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l\Desktop\GHSA Files\GHSA 2023\Area Schedules\to ghsa\"/>
    </mc:Choice>
  </mc:AlternateContent>
  <bookViews>
    <workbookView xWindow="0" yWindow="0" windowWidth="28800" windowHeight="14310" activeTab="1"/>
  </bookViews>
  <sheets>
    <sheet name="292 Club" sheetId="4" r:id="rId1"/>
    <sheet name="2023" sheetId="5" r:id="rId2"/>
    <sheet name="TEAMS" sheetId="2" r:id="rId3"/>
    <sheet name="OVERALL" sheetId="3" r:id="rId4"/>
    <sheet name="Individual High Scores" sheetId="6" r:id="rId5"/>
    <sheet name="Team High Scores" sheetId="7" r:id="rId6"/>
  </sheets>
  <externalReferences>
    <externalReference r:id="rId7"/>
  </externalReferences>
  <definedNames>
    <definedName name="_xlnm._FilterDatabase" localSheetId="1" hidden="1">'2023'!$H$2:$J$2</definedName>
    <definedName name="_xlnm._FilterDatabase" localSheetId="4" hidden="1">'Individual High Scores'!$A$2:$S$152</definedName>
    <definedName name="_xlnm._FilterDatabase" localSheetId="3" hidden="1">OVERALL!$A$2:$W$152</definedName>
    <definedName name="_xlnm._FilterDatabase" localSheetId="5" hidden="1">'[1]Team High Scores'!$E$2:$S$100</definedName>
    <definedName name="_xlnm.Print_Area" localSheetId="1">'2023'!$A$1:$N$150</definedName>
    <definedName name="_xlnm.Print_Area" localSheetId="0">'292 Club'!$A$1:$C$25</definedName>
    <definedName name="_xlnm.Print_Area" localSheetId="4">'Individual High Scores'!$A$1:$S$192</definedName>
    <definedName name="_xlnm.Print_Area" localSheetId="3">OVERALL!$A$1:$W$192</definedName>
    <definedName name="_xlnm.Print_Area" localSheetId="5">'[1]Team High Scores'!$E$1:$S$100</definedName>
    <definedName name="_xlnm.Print_Area" localSheetId="2">TEAMS!$A$1:$AD$1422</definedName>
    <definedName name="_xlnm.Print_Titles" localSheetId="4">'Individual High Scores'!$1:$1</definedName>
    <definedName name="_xlnm.Print_Titles" localSheetId="3">OVERALL!$1:$1</definedName>
    <definedName name="_xlnm.Print_Titles" localSheetId="5">'[1]Team High Scores'!$1:$1</definedName>
    <definedName name="solver_cvg" localSheetId="2" hidden="1">0.001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TEAMS!$AA$241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  <definedName name="TABLE" localSheetId="1">'2023'!#REF!</definedName>
    <definedName name="TABLE_2" localSheetId="1">'2023'!#REF!</definedName>
    <definedName name="Z_04EE3A53_150D_4B81_905B_0B5EC5F211F5_.wvu.Cols" localSheetId="2" hidden="1">TEAMS!$AC:$AG</definedName>
    <definedName name="Z_04EE3A53_150D_4B81_905B_0B5EC5F211F5_.wvu.FilterData" localSheetId="1" hidden="1">'2023'!$H$2:$J$2</definedName>
    <definedName name="Z_04EE3A53_150D_4B81_905B_0B5EC5F211F5_.wvu.FilterData" localSheetId="4" hidden="1">'Individual High Scores'!$A$2:$S$152</definedName>
    <definedName name="Z_04EE3A53_150D_4B81_905B_0B5EC5F211F5_.wvu.FilterData" localSheetId="3" hidden="1">OVERALL!$A$2:$W$152</definedName>
    <definedName name="Z_04EE3A53_150D_4B81_905B_0B5EC5F211F5_.wvu.FilterData" localSheetId="5" hidden="1">'[1]Team High Scores'!$E$2:$S$100</definedName>
    <definedName name="Z_04EE3A53_150D_4B81_905B_0B5EC5F211F5_.wvu.PrintArea" localSheetId="0" hidden="1">'292 Club'!$A$1:$C$14</definedName>
    <definedName name="Z_04EE3A53_150D_4B81_905B_0B5EC5F211F5_.wvu.PrintArea" localSheetId="4" hidden="1">'Individual High Scores'!$A$1:$S$104</definedName>
    <definedName name="Z_04EE3A53_150D_4B81_905B_0B5EC5F211F5_.wvu.PrintArea" localSheetId="3" hidden="1">OVERALL!$A$1:$W$104</definedName>
    <definedName name="Z_04EE3A53_150D_4B81_905B_0B5EC5F211F5_.wvu.PrintArea" localSheetId="5" hidden="1">'[1]Team High Scores'!$E$1:$S$100</definedName>
    <definedName name="Z_04EE3A53_150D_4B81_905B_0B5EC5F211F5_.wvu.PrintArea" localSheetId="2" hidden="1">TEAMS!$A$80:$AA$1422</definedName>
    <definedName name="Z_04EE3A53_150D_4B81_905B_0B5EC5F211F5_.wvu.PrintTitles" localSheetId="4" hidden="1">'Individual High Scores'!$1:$1</definedName>
    <definedName name="Z_04EE3A53_150D_4B81_905B_0B5EC5F211F5_.wvu.PrintTitles" localSheetId="3" hidden="1">OVERALL!$1:$1</definedName>
    <definedName name="Z_04EE3A53_150D_4B81_905B_0B5EC5F211F5_.wvu.PrintTitles" localSheetId="5" hidden="1">'[1]Team High Scores'!$1:$1</definedName>
  </definedNames>
  <calcPr calcId="152511"/>
  <customWorkbookViews>
    <customWorkbookView name="CSMS - Personal View" guid="{04EE3A53-150D-4B81-905B-0B5EC5F211F5}" mergeInterval="0" personalView="1" maximized="1" windowWidth="1020" windowHeight="551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0" i="2" l="1"/>
  <c r="C145" i="5"/>
  <c r="F144" i="5"/>
  <c r="E144" i="5"/>
  <c r="C144" i="5"/>
  <c r="B144" i="5"/>
  <c r="F143" i="5"/>
  <c r="E143" i="5"/>
  <c r="C143" i="5"/>
  <c r="B143" i="5"/>
  <c r="F146" i="5"/>
  <c r="C146" i="5"/>
  <c r="C142" i="5"/>
  <c r="B142" i="5"/>
  <c r="F142" i="5"/>
  <c r="E142" i="5"/>
  <c r="C141" i="5"/>
  <c r="B141" i="5"/>
  <c r="F141" i="5"/>
  <c r="E141" i="5"/>
  <c r="C140" i="5"/>
  <c r="B140" i="5"/>
  <c r="F140" i="5"/>
  <c r="E140" i="5"/>
  <c r="C139" i="5"/>
  <c r="B139" i="5"/>
  <c r="F139" i="5"/>
  <c r="E139" i="5"/>
  <c r="F145" i="5"/>
  <c r="Y40" i="2" l="1"/>
  <c r="T40" i="2"/>
  <c r="O40" i="2"/>
  <c r="J40" i="2"/>
  <c r="E40" i="2"/>
  <c r="Y39" i="2"/>
  <c r="T39" i="2"/>
  <c r="O39" i="2"/>
  <c r="J39" i="2"/>
  <c r="E39" i="2"/>
  <c r="Y38" i="2"/>
  <c r="T38" i="2"/>
  <c r="O38" i="2"/>
  <c r="J38" i="2"/>
  <c r="E38" i="2"/>
  <c r="Y37" i="2"/>
  <c r="T37" i="2"/>
  <c r="O37" i="2"/>
  <c r="J37" i="2"/>
  <c r="E37" i="2"/>
  <c r="Y36" i="2"/>
  <c r="T36" i="2"/>
  <c r="O36" i="2"/>
  <c r="J36" i="2"/>
  <c r="E36" i="2"/>
  <c r="Y35" i="2"/>
  <c r="T35" i="2"/>
  <c r="O35" i="2"/>
  <c r="J35" i="2"/>
  <c r="E35" i="2"/>
  <c r="Y34" i="2"/>
  <c r="T34" i="2"/>
  <c r="O34" i="2"/>
  <c r="J34" i="2"/>
  <c r="E34" i="2"/>
  <c r="Y33" i="2"/>
  <c r="T33" i="2"/>
  <c r="O33" i="2"/>
  <c r="J33" i="2"/>
  <c r="E33" i="2"/>
  <c r="Y32" i="2"/>
  <c r="T32" i="2"/>
  <c r="O32" i="2"/>
  <c r="J32" i="2"/>
  <c r="E32" i="2"/>
  <c r="Y31" i="2"/>
  <c r="T31" i="2"/>
  <c r="O31" i="2"/>
  <c r="J31" i="2"/>
  <c r="E31" i="2"/>
  <c r="Y30" i="2"/>
  <c r="T30" i="2"/>
  <c r="O30" i="2"/>
  <c r="J30" i="2"/>
  <c r="E30" i="2"/>
  <c r="X26" i="2"/>
  <c r="W26" i="2"/>
  <c r="V26" i="2"/>
  <c r="S26" i="2"/>
  <c r="R26" i="2"/>
  <c r="Q26" i="2"/>
  <c r="N26" i="2"/>
  <c r="M26" i="2"/>
  <c r="L26" i="2"/>
  <c r="I26" i="2"/>
  <c r="H26" i="2"/>
  <c r="G26" i="2"/>
  <c r="D26" i="2"/>
  <c r="C26" i="2"/>
  <c r="B26" i="2"/>
  <c r="Y25" i="2"/>
  <c r="T25" i="2"/>
  <c r="O25" i="2"/>
  <c r="J25" i="2"/>
  <c r="E25" i="2"/>
  <c r="Y24" i="2"/>
  <c r="T24" i="2"/>
  <c r="O24" i="2"/>
  <c r="J24" i="2"/>
  <c r="E24" i="2"/>
  <c r="Y23" i="2"/>
  <c r="T23" i="2"/>
  <c r="O23" i="2"/>
  <c r="J23" i="2"/>
  <c r="E23" i="2"/>
  <c r="Y22" i="2"/>
  <c r="T22" i="2"/>
  <c r="O22" i="2"/>
  <c r="J22" i="2"/>
  <c r="E22" i="2"/>
  <c r="Y21" i="2"/>
  <c r="T21" i="2"/>
  <c r="O21" i="2"/>
  <c r="J21" i="2"/>
  <c r="E21" i="2"/>
  <c r="Y20" i="2"/>
  <c r="T20" i="2"/>
  <c r="O20" i="2"/>
  <c r="J20" i="2"/>
  <c r="E20" i="2"/>
  <c r="Y19" i="2"/>
  <c r="T19" i="2"/>
  <c r="O19" i="2"/>
  <c r="J19" i="2"/>
  <c r="E19" i="2"/>
  <c r="Y18" i="2"/>
  <c r="T18" i="2"/>
  <c r="O18" i="2"/>
  <c r="J18" i="2"/>
  <c r="E18" i="2"/>
  <c r="Y17" i="2"/>
  <c r="T17" i="2"/>
  <c r="O17" i="2"/>
  <c r="J17" i="2"/>
  <c r="E17" i="2"/>
  <c r="Y16" i="2"/>
  <c r="T16" i="2"/>
  <c r="O16" i="2"/>
  <c r="J16" i="2"/>
  <c r="E16" i="2"/>
  <c r="Y15" i="2"/>
  <c r="T15" i="2"/>
  <c r="O15" i="2"/>
  <c r="J15" i="2"/>
  <c r="E15" i="2"/>
  <c r="Y14" i="2"/>
  <c r="T14" i="2"/>
  <c r="O14" i="2"/>
  <c r="J14" i="2"/>
  <c r="E14" i="2"/>
  <c r="Y13" i="2"/>
  <c r="T13" i="2"/>
  <c r="O13" i="2"/>
  <c r="J13" i="2"/>
  <c r="E13" i="2"/>
  <c r="Y12" i="2"/>
  <c r="T12" i="2"/>
  <c r="O12" i="2"/>
  <c r="J12" i="2"/>
  <c r="E12" i="2"/>
  <c r="Y11" i="2"/>
  <c r="T11" i="2"/>
  <c r="O11" i="2"/>
  <c r="J11" i="2"/>
  <c r="E11" i="2"/>
  <c r="Y10" i="2"/>
  <c r="T10" i="2"/>
  <c r="O10" i="2"/>
  <c r="J10" i="2"/>
  <c r="E10" i="2"/>
  <c r="Y9" i="2"/>
  <c r="T9" i="2"/>
  <c r="O9" i="2"/>
  <c r="J9" i="2"/>
  <c r="E9" i="2"/>
  <c r="Y8" i="2"/>
  <c r="T8" i="2"/>
  <c r="O8" i="2"/>
  <c r="J8" i="2"/>
  <c r="E8" i="2"/>
  <c r="Y7" i="2"/>
  <c r="T7" i="2"/>
  <c r="O7" i="2"/>
  <c r="J7" i="2"/>
  <c r="E7" i="2"/>
  <c r="Y6" i="2"/>
  <c r="T6" i="2"/>
  <c r="O6" i="2"/>
  <c r="J6" i="2"/>
  <c r="E6" i="2"/>
  <c r="Y5" i="2"/>
  <c r="T5" i="2"/>
  <c r="O5" i="2"/>
  <c r="J5" i="2"/>
  <c r="E5" i="2"/>
  <c r="Y4" i="2"/>
  <c r="T4" i="2"/>
  <c r="O4" i="2"/>
  <c r="J4" i="2"/>
  <c r="E4" i="2"/>
  <c r="Y120" i="2"/>
  <c r="T120" i="2"/>
  <c r="O120" i="2"/>
  <c r="J120" i="2"/>
  <c r="E120" i="2"/>
  <c r="Y119" i="2"/>
  <c r="T119" i="2"/>
  <c r="O119" i="2"/>
  <c r="J119" i="2"/>
  <c r="E119" i="2"/>
  <c r="Y118" i="2"/>
  <c r="T118" i="2"/>
  <c r="O118" i="2"/>
  <c r="J118" i="2"/>
  <c r="E118" i="2"/>
  <c r="Y117" i="2"/>
  <c r="T117" i="2"/>
  <c r="O117" i="2"/>
  <c r="J117" i="2"/>
  <c r="E117" i="2"/>
  <c r="Y116" i="2"/>
  <c r="T116" i="2"/>
  <c r="O116" i="2"/>
  <c r="J116" i="2"/>
  <c r="E116" i="2"/>
  <c r="Y115" i="2"/>
  <c r="T115" i="2"/>
  <c r="O115" i="2"/>
  <c r="J115" i="2"/>
  <c r="E115" i="2"/>
  <c r="Y114" i="2"/>
  <c r="T114" i="2"/>
  <c r="O114" i="2"/>
  <c r="J114" i="2"/>
  <c r="E114" i="2"/>
  <c r="Y113" i="2"/>
  <c r="T113" i="2"/>
  <c r="O113" i="2"/>
  <c r="J113" i="2"/>
  <c r="E113" i="2"/>
  <c r="Y112" i="2"/>
  <c r="T112" i="2"/>
  <c r="O112" i="2"/>
  <c r="J112" i="2"/>
  <c r="E112" i="2"/>
  <c r="Y111" i="2"/>
  <c r="T111" i="2"/>
  <c r="O111" i="2"/>
  <c r="J111" i="2"/>
  <c r="E111" i="2"/>
  <c r="Y110" i="2"/>
  <c r="T110" i="2"/>
  <c r="O110" i="2"/>
  <c r="J110" i="2"/>
  <c r="E110" i="2"/>
  <c r="Y109" i="2"/>
  <c r="T109" i="2"/>
  <c r="O109" i="2"/>
  <c r="J109" i="2"/>
  <c r="E109" i="2"/>
  <c r="X105" i="2"/>
  <c r="W105" i="2"/>
  <c r="V105" i="2"/>
  <c r="S105" i="2"/>
  <c r="R105" i="2"/>
  <c r="Q105" i="2"/>
  <c r="N105" i="2"/>
  <c r="M105" i="2"/>
  <c r="L105" i="2"/>
  <c r="I105" i="2"/>
  <c r="H105" i="2"/>
  <c r="G105" i="2"/>
  <c r="D105" i="2"/>
  <c r="C105" i="2"/>
  <c r="B105" i="2"/>
  <c r="Y104" i="2"/>
  <c r="T104" i="2"/>
  <c r="O104" i="2"/>
  <c r="J104" i="2"/>
  <c r="E104" i="2"/>
  <c r="Y103" i="2"/>
  <c r="T103" i="2"/>
  <c r="O103" i="2"/>
  <c r="J103" i="2"/>
  <c r="E103" i="2"/>
  <c r="Y102" i="2"/>
  <c r="T102" i="2"/>
  <c r="O102" i="2"/>
  <c r="J102" i="2"/>
  <c r="E102" i="2"/>
  <c r="Y101" i="2"/>
  <c r="T101" i="2"/>
  <c r="O101" i="2"/>
  <c r="J101" i="2"/>
  <c r="E101" i="2"/>
  <c r="Y100" i="2"/>
  <c r="T100" i="2"/>
  <c r="O100" i="2"/>
  <c r="J100" i="2"/>
  <c r="E100" i="2"/>
  <c r="Y99" i="2"/>
  <c r="T99" i="2"/>
  <c r="O99" i="2"/>
  <c r="J99" i="2"/>
  <c r="E99" i="2"/>
  <c r="Y98" i="2"/>
  <c r="T98" i="2"/>
  <c r="O98" i="2"/>
  <c r="J98" i="2"/>
  <c r="E98" i="2"/>
  <c r="Y97" i="2"/>
  <c r="T97" i="2"/>
  <c r="O97" i="2"/>
  <c r="J97" i="2"/>
  <c r="E97" i="2"/>
  <c r="Y96" i="2"/>
  <c r="T96" i="2"/>
  <c r="O96" i="2"/>
  <c r="J96" i="2"/>
  <c r="E96" i="2"/>
  <c r="Y95" i="2"/>
  <c r="T95" i="2"/>
  <c r="O95" i="2"/>
  <c r="J95" i="2"/>
  <c r="E95" i="2"/>
  <c r="Y94" i="2"/>
  <c r="T94" i="2"/>
  <c r="O94" i="2"/>
  <c r="J94" i="2"/>
  <c r="E94" i="2"/>
  <c r="Y93" i="2"/>
  <c r="T93" i="2"/>
  <c r="O93" i="2"/>
  <c r="J93" i="2"/>
  <c r="E93" i="2"/>
  <c r="Y92" i="2"/>
  <c r="T92" i="2"/>
  <c r="O92" i="2"/>
  <c r="J92" i="2"/>
  <c r="E92" i="2"/>
  <c r="Y91" i="2"/>
  <c r="T91" i="2"/>
  <c r="O91" i="2"/>
  <c r="J91" i="2"/>
  <c r="E91" i="2"/>
  <c r="Y90" i="2"/>
  <c r="T90" i="2"/>
  <c r="O90" i="2"/>
  <c r="J90" i="2"/>
  <c r="E90" i="2"/>
  <c r="Y89" i="2"/>
  <c r="T89" i="2"/>
  <c r="O89" i="2"/>
  <c r="J89" i="2"/>
  <c r="E89" i="2"/>
  <c r="Y88" i="2"/>
  <c r="T88" i="2"/>
  <c r="O88" i="2"/>
  <c r="J88" i="2"/>
  <c r="E88" i="2"/>
  <c r="Y87" i="2"/>
  <c r="T87" i="2"/>
  <c r="O87" i="2"/>
  <c r="J87" i="2"/>
  <c r="E87" i="2"/>
  <c r="Y86" i="2"/>
  <c r="T86" i="2"/>
  <c r="O86" i="2"/>
  <c r="J86" i="2"/>
  <c r="E86" i="2"/>
  <c r="Y85" i="2"/>
  <c r="T85" i="2"/>
  <c r="O85" i="2"/>
  <c r="J85" i="2"/>
  <c r="E85" i="2"/>
  <c r="Y84" i="2"/>
  <c r="T84" i="2"/>
  <c r="O84" i="2"/>
  <c r="J84" i="2"/>
  <c r="E84" i="2"/>
  <c r="Y83" i="2"/>
  <c r="T83" i="2"/>
  <c r="O83" i="2"/>
  <c r="J83" i="2"/>
  <c r="E83" i="2"/>
  <c r="Y198" i="2"/>
  <c r="T198" i="2"/>
  <c r="O198" i="2"/>
  <c r="J198" i="2"/>
  <c r="E198" i="2"/>
  <c r="Y197" i="2"/>
  <c r="T197" i="2"/>
  <c r="O197" i="2"/>
  <c r="J197" i="2"/>
  <c r="E197" i="2"/>
  <c r="Y196" i="2"/>
  <c r="T196" i="2"/>
  <c r="O196" i="2"/>
  <c r="J196" i="2"/>
  <c r="E196" i="2"/>
  <c r="Y195" i="2"/>
  <c r="T195" i="2"/>
  <c r="O195" i="2"/>
  <c r="J195" i="2"/>
  <c r="E195" i="2"/>
  <c r="Y194" i="2"/>
  <c r="T194" i="2"/>
  <c r="O194" i="2"/>
  <c r="J194" i="2"/>
  <c r="E194" i="2"/>
  <c r="Y193" i="2"/>
  <c r="T193" i="2"/>
  <c r="O193" i="2"/>
  <c r="J193" i="2"/>
  <c r="E193" i="2"/>
  <c r="Y192" i="2"/>
  <c r="T192" i="2"/>
  <c r="O192" i="2"/>
  <c r="J192" i="2"/>
  <c r="E192" i="2"/>
  <c r="Y191" i="2"/>
  <c r="T191" i="2"/>
  <c r="O191" i="2"/>
  <c r="J191" i="2"/>
  <c r="E191" i="2"/>
  <c r="Y190" i="2"/>
  <c r="T190" i="2"/>
  <c r="O190" i="2"/>
  <c r="J190" i="2"/>
  <c r="E190" i="2"/>
  <c r="Y189" i="2"/>
  <c r="T189" i="2"/>
  <c r="O189" i="2"/>
  <c r="J189" i="2"/>
  <c r="E189" i="2"/>
  <c r="Y188" i="2"/>
  <c r="T188" i="2"/>
  <c r="O188" i="2"/>
  <c r="J188" i="2"/>
  <c r="E188" i="2"/>
  <c r="X184" i="2"/>
  <c r="W184" i="2"/>
  <c r="V184" i="2"/>
  <c r="S184" i="2"/>
  <c r="R184" i="2"/>
  <c r="Q184" i="2"/>
  <c r="N184" i="2"/>
  <c r="M184" i="2"/>
  <c r="L184" i="2"/>
  <c r="I184" i="2"/>
  <c r="H184" i="2"/>
  <c r="G184" i="2"/>
  <c r="D184" i="2"/>
  <c r="C184" i="2"/>
  <c r="B184" i="2"/>
  <c r="Y183" i="2"/>
  <c r="T183" i="2"/>
  <c r="O183" i="2"/>
  <c r="J183" i="2"/>
  <c r="E183" i="2"/>
  <c r="Y182" i="2"/>
  <c r="T182" i="2"/>
  <c r="O182" i="2"/>
  <c r="J182" i="2"/>
  <c r="E182" i="2"/>
  <c r="Y181" i="2"/>
  <c r="T181" i="2"/>
  <c r="O181" i="2"/>
  <c r="J181" i="2"/>
  <c r="E181" i="2"/>
  <c r="Y180" i="2"/>
  <c r="T180" i="2"/>
  <c r="O180" i="2"/>
  <c r="J180" i="2"/>
  <c r="E180" i="2"/>
  <c r="Y179" i="2"/>
  <c r="T179" i="2"/>
  <c r="O179" i="2"/>
  <c r="J179" i="2"/>
  <c r="E179" i="2"/>
  <c r="Y178" i="2"/>
  <c r="T178" i="2"/>
  <c r="O178" i="2"/>
  <c r="J178" i="2"/>
  <c r="E178" i="2"/>
  <c r="Y177" i="2"/>
  <c r="T177" i="2"/>
  <c r="O177" i="2"/>
  <c r="J177" i="2"/>
  <c r="E177" i="2"/>
  <c r="Y176" i="2"/>
  <c r="T176" i="2"/>
  <c r="O176" i="2"/>
  <c r="J176" i="2"/>
  <c r="E176" i="2"/>
  <c r="Y175" i="2"/>
  <c r="T175" i="2"/>
  <c r="O175" i="2"/>
  <c r="J175" i="2"/>
  <c r="E175" i="2"/>
  <c r="Y174" i="2"/>
  <c r="T174" i="2"/>
  <c r="O174" i="2"/>
  <c r="J174" i="2"/>
  <c r="E174" i="2"/>
  <c r="Y173" i="2"/>
  <c r="T173" i="2"/>
  <c r="O173" i="2"/>
  <c r="J173" i="2"/>
  <c r="E173" i="2"/>
  <c r="Y172" i="2"/>
  <c r="T172" i="2"/>
  <c r="O172" i="2"/>
  <c r="J172" i="2"/>
  <c r="E172" i="2"/>
  <c r="Y171" i="2"/>
  <c r="T171" i="2"/>
  <c r="O171" i="2"/>
  <c r="J171" i="2"/>
  <c r="E171" i="2"/>
  <c r="Y170" i="2"/>
  <c r="T170" i="2"/>
  <c r="O170" i="2"/>
  <c r="J170" i="2"/>
  <c r="E170" i="2"/>
  <c r="Y169" i="2"/>
  <c r="T169" i="2"/>
  <c r="O169" i="2"/>
  <c r="J169" i="2"/>
  <c r="E169" i="2"/>
  <c r="Y168" i="2"/>
  <c r="T168" i="2"/>
  <c r="O168" i="2"/>
  <c r="J168" i="2"/>
  <c r="E168" i="2"/>
  <c r="Y167" i="2"/>
  <c r="T167" i="2"/>
  <c r="O167" i="2"/>
  <c r="J167" i="2"/>
  <c r="E167" i="2"/>
  <c r="Y166" i="2"/>
  <c r="T166" i="2"/>
  <c r="O166" i="2"/>
  <c r="J166" i="2"/>
  <c r="E166" i="2"/>
  <c r="Y165" i="2"/>
  <c r="T165" i="2"/>
  <c r="O165" i="2"/>
  <c r="J165" i="2"/>
  <c r="E165" i="2"/>
  <c r="Y164" i="2"/>
  <c r="T164" i="2"/>
  <c r="O164" i="2"/>
  <c r="J164" i="2"/>
  <c r="E164" i="2"/>
  <c r="Y163" i="2"/>
  <c r="T163" i="2"/>
  <c r="O163" i="2"/>
  <c r="J163" i="2"/>
  <c r="E163" i="2"/>
  <c r="Y162" i="2"/>
  <c r="T162" i="2"/>
  <c r="O162" i="2"/>
  <c r="J162" i="2"/>
  <c r="E162" i="2"/>
  <c r="Y276" i="2"/>
  <c r="T276" i="2"/>
  <c r="O276" i="2"/>
  <c r="J276" i="2"/>
  <c r="E276" i="2"/>
  <c r="Y275" i="2"/>
  <c r="T275" i="2"/>
  <c r="O275" i="2"/>
  <c r="J275" i="2"/>
  <c r="E275" i="2"/>
  <c r="Y274" i="2"/>
  <c r="T274" i="2"/>
  <c r="O274" i="2"/>
  <c r="J274" i="2"/>
  <c r="E274" i="2"/>
  <c r="Y273" i="2"/>
  <c r="T273" i="2"/>
  <c r="O273" i="2"/>
  <c r="J273" i="2"/>
  <c r="E273" i="2"/>
  <c r="Y272" i="2"/>
  <c r="T272" i="2"/>
  <c r="O272" i="2"/>
  <c r="J272" i="2"/>
  <c r="E272" i="2"/>
  <c r="Y271" i="2"/>
  <c r="T271" i="2"/>
  <c r="O271" i="2"/>
  <c r="J271" i="2"/>
  <c r="E271" i="2"/>
  <c r="Y270" i="2"/>
  <c r="T270" i="2"/>
  <c r="O270" i="2"/>
  <c r="J270" i="2"/>
  <c r="E270" i="2"/>
  <c r="Y269" i="2"/>
  <c r="T269" i="2"/>
  <c r="O269" i="2"/>
  <c r="J269" i="2"/>
  <c r="E269" i="2"/>
  <c r="Y268" i="2"/>
  <c r="T268" i="2"/>
  <c r="O268" i="2"/>
  <c r="J268" i="2"/>
  <c r="E268" i="2"/>
  <c r="Y267" i="2"/>
  <c r="T267" i="2"/>
  <c r="O267" i="2"/>
  <c r="J267" i="2"/>
  <c r="E267" i="2"/>
  <c r="X263" i="2"/>
  <c r="W263" i="2"/>
  <c r="V263" i="2"/>
  <c r="S263" i="2"/>
  <c r="R263" i="2"/>
  <c r="Q263" i="2"/>
  <c r="N263" i="2"/>
  <c r="M263" i="2"/>
  <c r="L263" i="2"/>
  <c r="I263" i="2"/>
  <c r="H263" i="2"/>
  <c r="G263" i="2"/>
  <c r="D263" i="2"/>
  <c r="C263" i="2"/>
  <c r="B263" i="2"/>
  <c r="Y262" i="2"/>
  <c r="T262" i="2"/>
  <c r="O262" i="2"/>
  <c r="J262" i="2"/>
  <c r="E262" i="2"/>
  <c r="Y261" i="2"/>
  <c r="T261" i="2"/>
  <c r="O261" i="2"/>
  <c r="J261" i="2"/>
  <c r="E261" i="2"/>
  <c r="Y260" i="2"/>
  <c r="T260" i="2"/>
  <c r="O260" i="2"/>
  <c r="J260" i="2"/>
  <c r="E260" i="2"/>
  <c r="Y259" i="2"/>
  <c r="T259" i="2"/>
  <c r="O259" i="2"/>
  <c r="J259" i="2"/>
  <c r="E259" i="2"/>
  <c r="Y258" i="2"/>
  <c r="T258" i="2"/>
  <c r="O258" i="2"/>
  <c r="J258" i="2"/>
  <c r="E258" i="2"/>
  <c r="Y257" i="2"/>
  <c r="T257" i="2"/>
  <c r="O257" i="2"/>
  <c r="J257" i="2"/>
  <c r="E257" i="2"/>
  <c r="Y256" i="2"/>
  <c r="T256" i="2"/>
  <c r="O256" i="2"/>
  <c r="J256" i="2"/>
  <c r="E256" i="2"/>
  <c r="Y255" i="2"/>
  <c r="T255" i="2"/>
  <c r="O255" i="2"/>
  <c r="J255" i="2"/>
  <c r="E255" i="2"/>
  <c r="Y254" i="2"/>
  <c r="T254" i="2"/>
  <c r="O254" i="2"/>
  <c r="J254" i="2"/>
  <c r="E254" i="2"/>
  <c r="Y253" i="2"/>
  <c r="T253" i="2"/>
  <c r="O253" i="2"/>
  <c r="J253" i="2"/>
  <c r="E253" i="2"/>
  <c r="Y252" i="2"/>
  <c r="T252" i="2"/>
  <c r="O252" i="2"/>
  <c r="J252" i="2"/>
  <c r="E252" i="2"/>
  <c r="Y251" i="2"/>
  <c r="T251" i="2"/>
  <c r="O251" i="2"/>
  <c r="J251" i="2"/>
  <c r="E251" i="2"/>
  <c r="Y250" i="2"/>
  <c r="T250" i="2"/>
  <c r="O250" i="2"/>
  <c r="J250" i="2"/>
  <c r="E250" i="2"/>
  <c r="Y249" i="2"/>
  <c r="T249" i="2"/>
  <c r="O249" i="2"/>
  <c r="J249" i="2"/>
  <c r="E249" i="2"/>
  <c r="Y248" i="2"/>
  <c r="T248" i="2"/>
  <c r="O248" i="2"/>
  <c r="J248" i="2"/>
  <c r="E248" i="2"/>
  <c r="Y247" i="2"/>
  <c r="T247" i="2"/>
  <c r="O247" i="2"/>
  <c r="J247" i="2"/>
  <c r="E247" i="2"/>
  <c r="Y246" i="2"/>
  <c r="T246" i="2"/>
  <c r="O246" i="2"/>
  <c r="J246" i="2"/>
  <c r="E246" i="2"/>
  <c r="Y245" i="2"/>
  <c r="T245" i="2"/>
  <c r="O245" i="2"/>
  <c r="J245" i="2"/>
  <c r="E245" i="2"/>
  <c r="Y244" i="2"/>
  <c r="T244" i="2"/>
  <c r="O244" i="2"/>
  <c r="J244" i="2"/>
  <c r="E244" i="2"/>
  <c r="Y243" i="2"/>
  <c r="T243" i="2"/>
  <c r="O243" i="2"/>
  <c r="J243" i="2"/>
  <c r="E243" i="2"/>
  <c r="Y242" i="2"/>
  <c r="T242" i="2"/>
  <c r="O242" i="2"/>
  <c r="J242" i="2"/>
  <c r="E242" i="2"/>
  <c r="Y241" i="2"/>
  <c r="T241" i="2"/>
  <c r="O241" i="2"/>
  <c r="J241" i="2"/>
  <c r="E241" i="2"/>
  <c r="Y411" i="2"/>
  <c r="T411" i="2"/>
  <c r="O411" i="2"/>
  <c r="J411" i="2"/>
  <c r="E411" i="2"/>
  <c r="Y410" i="2"/>
  <c r="T410" i="2"/>
  <c r="O410" i="2"/>
  <c r="J410" i="2"/>
  <c r="E410" i="2"/>
  <c r="Y409" i="2"/>
  <c r="T409" i="2"/>
  <c r="O409" i="2"/>
  <c r="J409" i="2"/>
  <c r="E409" i="2"/>
  <c r="Y408" i="2"/>
  <c r="T408" i="2"/>
  <c r="O408" i="2"/>
  <c r="J408" i="2"/>
  <c r="E408" i="2"/>
  <c r="Y407" i="2"/>
  <c r="T407" i="2"/>
  <c r="O407" i="2"/>
  <c r="J407" i="2"/>
  <c r="E407" i="2"/>
  <c r="Y406" i="2"/>
  <c r="T406" i="2"/>
  <c r="O406" i="2"/>
  <c r="J406" i="2"/>
  <c r="E406" i="2"/>
  <c r="Y405" i="2"/>
  <c r="T405" i="2"/>
  <c r="O405" i="2"/>
  <c r="J405" i="2"/>
  <c r="E405" i="2"/>
  <c r="Y404" i="2"/>
  <c r="T404" i="2"/>
  <c r="O404" i="2"/>
  <c r="J404" i="2"/>
  <c r="E404" i="2"/>
  <c r="Y403" i="2"/>
  <c r="T403" i="2"/>
  <c r="O403" i="2"/>
  <c r="J403" i="2"/>
  <c r="E403" i="2"/>
  <c r="Y402" i="2"/>
  <c r="T402" i="2"/>
  <c r="O402" i="2"/>
  <c r="J402" i="2"/>
  <c r="E402" i="2"/>
  <c r="Y401" i="2"/>
  <c r="T401" i="2"/>
  <c r="O401" i="2"/>
  <c r="J401" i="2"/>
  <c r="E401" i="2"/>
  <c r="Y400" i="2"/>
  <c r="T400" i="2"/>
  <c r="O400" i="2"/>
  <c r="J400" i="2"/>
  <c r="E400" i="2"/>
  <c r="Y399" i="2"/>
  <c r="T399" i="2"/>
  <c r="O399" i="2"/>
  <c r="J399" i="2"/>
  <c r="E399" i="2"/>
  <c r="Y513" i="2"/>
  <c r="T513" i="2"/>
  <c r="O513" i="2"/>
  <c r="J513" i="2"/>
  <c r="E513" i="2"/>
  <c r="Y512" i="2"/>
  <c r="T512" i="2"/>
  <c r="O512" i="2"/>
  <c r="J512" i="2"/>
  <c r="E512" i="2"/>
  <c r="Y511" i="2"/>
  <c r="T511" i="2"/>
  <c r="O511" i="2"/>
  <c r="J511" i="2"/>
  <c r="E511" i="2"/>
  <c r="Y510" i="2"/>
  <c r="T510" i="2"/>
  <c r="O510" i="2"/>
  <c r="J510" i="2"/>
  <c r="E510" i="2"/>
  <c r="Y509" i="2"/>
  <c r="T509" i="2"/>
  <c r="O509" i="2"/>
  <c r="J509" i="2"/>
  <c r="E509" i="2"/>
  <c r="Y508" i="2"/>
  <c r="T508" i="2"/>
  <c r="O508" i="2"/>
  <c r="J508" i="2"/>
  <c r="E508" i="2"/>
  <c r="Y507" i="2"/>
  <c r="T507" i="2"/>
  <c r="O507" i="2"/>
  <c r="J507" i="2"/>
  <c r="E507" i="2"/>
  <c r="Y506" i="2"/>
  <c r="T506" i="2"/>
  <c r="O506" i="2"/>
  <c r="J506" i="2"/>
  <c r="E506" i="2"/>
  <c r="Y505" i="2"/>
  <c r="T505" i="2"/>
  <c r="O505" i="2"/>
  <c r="J505" i="2"/>
  <c r="E505" i="2"/>
  <c r="Y504" i="2"/>
  <c r="T504" i="2"/>
  <c r="O504" i="2"/>
  <c r="J504" i="2"/>
  <c r="E504" i="2"/>
  <c r="X500" i="2"/>
  <c r="W500" i="2"/>
  <c r="V500" i="2"/>
  <c r="S500" i="2"/>
  <c r="R500" i="2"/>
  <c r="Q500" i="2"/>
  <c r="N500" i="2"/>
  <c r="M500" i="2"/>
  <c r="L500" i="2"/>
  <c r="I500" i="2"/>
  <c r="H500" i="2"/>
  <c r="G500" i="2"/>
  <c r="D500" i="2"/>
  <c r="C500" i="2"/>
  <c r="B500" i="2"/>
  <c r="Y499" i="2"/>
  <c r="T499" i="2"/>
  <c r="O499" i="2"/>
  <c r="J499" i="2"/>
  <c r="E499" i="2"/>
  <c r="Y498" i="2"/>
  <c r="T498" i="2"/>
  <c r="O498" i="2"/>
  <c r="J498" i="2"/>
  <c r="E498" i="2"/>
  <c r="Y497" i="2"/>
  <c r="T497" i="2"/>
  <c r="O497" i="2"/>
  <c r="J497" i="2"/>
  <c r="E497" i="2"/>
  <c r="Y496" i="2"/>
  <c r="T496" i="2"/>
  <c r="O496" i="2"/>
  <c r="J496" i="2"/>
  <c r="E496" i="2"/>
  <c r="Y495" i="2"/>
  <c r="T495" i="2"/>
  <c r="O495" i="2"/>
  <c r="J495" i="2"/>
  <c r="E495" i="2"/>
  <c r="Y494" i="2"/>
  <c r="T494" i="2"/>
  <c r="O494" i="2"/>
  <c r="J494" i="2"/>
  <c r="E494" i="2"/>
  <c r="Y493" i="2"/>
  <c r="T493" i="2"/>
  <c r="O493" i="2"/>
  <c r="J493" i="2"/>
  <c r="E493" i="2"/>
  <c r="Y492" i="2"/>
  <c r="T492" i="2"/>
  <c r="O492" i="2"/>
  <c r="J492" i="2"/>
  <c r="E492" i="2"/>
  <c r="Y491" i="2"/>
  <c r="T491" i="2"/>
  <c r="O491" i="2"/>
  <c r="J491" i="2"/>
  <c r="E491" i="2"/>
  <c r="Y490" i="2"/>
  <c r="T490" i="2"/>
  <c r="O490" i="2"/>
  <c r="J490" i="2"/>
  <c r="E490" i="2"/>
  <c r="Y489" i="2"/>
  <c r="T489" i="2"/>
  <c r="O489" i="2"/>
  <c r="J489" i="2"/>
  <c r="E489" i="2"/>
  <c r="Y488" i="2"/>
  <c r="T488" i="2"/>
  <c r="O488" i="2"/>
  <c r="J488" i="2"/>
  <c r="E488" i="2"/>
  <c r="Y487" i="2"/>
  <c r="T487" i="2"/>
  <c r="O487" i="2"/>
  <c r="J487" i="2"/>
  <c r="E487" i="2"/>
  <c r="Y486" i="2"/>
  <c r="T486" i="2"/>
  <c r="O486" i="2"/>
  <c r="J486" i="2"/>
  <c r="E486" i="2"/>
  <c r="Y485" i="2"/>
  <c r="T485" i="2"/>
  <c r="O485" i="2"/>
  <c r="J485" i="2"/>
  <c r="E485" i="2"/>
  <c r="Y484" i="2"/>
  <c r="T484" i="2"/>
  <c r="O484" i="2"/>
  <c r="J484" i="2"/>
  <c r="E484" i="2"/>
  <c r="Y483" i="2"/>
  <c r="T483" i="2"/>
  <c r="O483" i="2"/>
  <c r="J483" i="2"/>
  <c r="E483" i="2"/>
  <c r="Y482" i="2"/>
  <c r="T482" i="2"/>
  <c r="O482" i="2"/>
  <c r="J482" i="2"/>
  <c r="E482" i="2"/>
  <c r="Y481" i="2"/>
  <c r="T481" i="2"/>
  <c r="O481" i="2"/>
  <c r="J481" i="2"/>
  <c r="E481" i="2"/>
  <c r="Y480" i="2"/>
  <c r="T480" i="2"/>
  <c r="O480" i="2"/>
  <c r="J480" i="2"/>
  <c r="E480" i="2"/>
  <c r="Y479" i="2"/>
  <c r="T479" i="2"/>
  <c r="O479" i="2"/>
  <c r="J479" i="2"/>
  <c r="E479" i="2"/>
  <c r="Y478" i="2"/>
  <c r="T478" i="2"/>
  <c r="O478" i="2"/>
  <c r="J478" i="2"/>
  <c r="E478" i="2"/>
  <c r="Y671" i="2"/>
  <c r="T671" i="2"/>
  <c r="O671" i="2"/>
  <c r="J671" i="2"/>
  <c r="E671" i="2"/>
  <c r="Y670" i="2"/>
  <c r="T670" i="2"/>
  <c r="O670" i="2"/>
  <c r="J670" i="2"/>
  <c r="E670" i="2"/>
  <c r="Y669" i="2"/>
  <c r="T669" i="2"/>
  <c r="O669" i="2"/>
  <c r="J669" i="2"/>
  <c r="E669" i="2"/>
  <c r="Y668" i="2"/>
  <c r="T668" i="2"/>
  <c r="O668" i="2"/>
  <c r="J668" i="2"/>
  <c r="E668" i="2"/>
  <c r="Y667" i="2"/>
  <c r="T667" i="2"/>
  <c r="O667" i="2"/>
  <c r="J667" i="2"/>
  <c r="E667" i="2"/>
  <c r="Y666" i="2"/>
  <c r="T666" i="2"/>
  <c r="O666" i="2"/>
  <c r="J666" i="2"/>
  <c r="E666" i="2"/>
  <c r="Y665" i="2"/>
  <c r="T665" i="2"/>
  <c r="O665" i="2"/>
  <c r="J665" i="2"/>
  <c r="E665" i="2"/>
  <c r="Y664" i="2"/>
  <c r="T664" i="2"/>
  <c r="O664" i="2"/>
  <c r="J664" i="2"/>
  <c r="E664" i="2"/>
  <c r="Y663" i="2"/>
  <c r="T663" i="2"/>
  <c r="O663" i="2"/>
  <c r="J663" i="2"/>
  <c r="E663" i="2"/>
  <c r="Y662" i="2"/>
  <c r="T662" i="2"/>
  <c r="O662" i="2"/>
  <c r="J662" i="2"/>
  <c r="E662" i="2"/>
  <c r="X658" i="2"/>
  <c r="W658" i="2"/>
  <c r="V658" i="2"/>
  <c r="S658" i="2"/>
  <c r="R658" i="2"/>
  <c r="Q658" i="2"/>
  <c r="N658" i="2"/>
  <c r="M658" i="2"/>
  <c r="L658" i="2"/>
  <c r="I658" i="2"/>
  <c r="H658" i="2"/>
  <c r="G658" i="2"/>
  <c r="D658" i="2"/>
  <c r="C658" i="2"/>
  <c r="B658" i="2"/>
  <c r="Y657" i="2"/>
  <c r="T657" i="2"/>
  <c r="O657" i="2"/>
  <c r="J657" i="2"/>
  <c r="E657" i="2"/>
  <c r="Y656" i="2"/>
  <c r="T656" i="2"/>
  <c r="O656" i="2"/>
  <c r="J656" i="2"/>
  <c r="E656" i="2"/>
  <c r="Y655" i="2"/>
  <c r="T655" i="2"/>
  <c r="O655" i="2"/>
  <c r="J655" i="2"/>
  <c r="E655" i="2"/>
  <c r="Y654" i="2"/>
  <c r="T654" i="2"/>
  <c r="O654" i="2"/>
  <c r="J654" i="2"/>
  <c r="E654" i="2"/>
  <c r="Y653" i="2"/>
  <c r="T653" i="2"/>
  <c r="O653" i="2"/>
  <c r="J653" i="2"/>
  <c r="E653" i="2"/>
  <c r="Y652" i="2"/>
  <c r="T652" i="2"/>
  <c r="O652" i="2"/>
  <c r="J652" i="2"/>
  <c r="E652" i="2"/>
  <c r="Y651" i="2"/>
  <c r="T651" i="2"/>
  <c r="O651" i="2"/>
  <c r="J651" i="2"/>
  <c r="E651" i="2"/>
  <c r="Y650" i="2"/>
  <c r="T650" i="2"/>
  <c r="O650" i="2"/>
  <c r="J650" i="2"/>
  <c r="E650" i="2"/>
  <c r="Y649" i="2"/>
  <c r="T649" i="2"/>
  <c r="O649" i="2"/>
  <c r="J649" i="2"/>
  <c r="E649" i="2"/>
  <c r="Y648" i="2"/>
  <c r="T648" i="2"/>
  <c r="O648" i="2"/>
  <c r="J648" i="2"/>
  <c r="E648" i="2"/>
  <c r="Y647" i="2"/>
  <c r="T647" i="2"/>
  <c r="O647" i="2"/>
  <c r="J647" i="2"/>
  <c r="E647" i="2"/>
  <c r="Y646" i="2"/>
  <c r="T646" i="2"/>
  <c r="O646" i="2"/>
  <c r="J646" i="2"/>
  <c r="E646" i="2"/>
  <c r="Y645" i="2"/>
  <c r="T645" i="2"/>
  <c r="O645" i="2"/>
  <c r="J645" i="2"/>
  <c r="E645" i="2"/>
  <c r="Y644" i="2"/>
  <c r="T644" i="2"/>
  <c r="O644" i="2"/>
  <c r="J644" i="2"/>
  <c r="E644" i="2"/>
  <c r="Y643" i="2"/>
  <c r="T643" i="2"/>
  <c r="O643" i="2"/>
  <c r="J643" i="2"/>
  <c r="E643" i="2"/>
  <c r="Y642" i="2"/>
  <c r="T642" i="2"/>
  <c r="O642" i="2"/>
  <c r="J642" i="2"/>
  <c r="E642" i="2"/>
  <c r="Y641" i="2"/>
  <c r="T641" i="2"/>
  <c r="O641" i="2"/>
  <c r="J641" i="2"/>
  <c r="E641" i="2"/>
  <c r="Y640" i="2"/>
  <c r="T640" i="2"/>
  <c r="O640" i="2"/>
  <c r="J640" i="2"/>
  <c r="E640" i="2"/>
  <c r="Y639" i="2"/>
  <c r="T639" i="2"/>
  <c r="O639" i="2"/>
  <c r="J639" i="2"/>
  <c r="E639" i="2"/>
  <c r="Y638" i="2"/>
  <c r="T638" i="2"/>
  <c r="O638" i="2"/>
  <c r="J638" i="2"/>
  <c r="E638" i="2"/>
  <c r="Y637" i="2"/>
  <c r="T637" i="2"/>
  <c r="O637" i="2"/>
  <c r="J637" i="2"/>
  <c r="E637" i="2"/>
  <c r="Y636" i="2"/>
  <c r="T636" i="2"/>
  <c r="O636" i="2"/>
  <c r="J636" i="2"/>
  <c r="E636" i="2"/>
  <c r="Y750" i="2"/>
  <c r="T750" i="2"/>
  <c r="O750" i="2"/>
  <c r="J750" i="2"/>
  <c r="E750" i="2"/>
  <c r="Y749" i="2"/>
  <c r="T749" i="2"/>
  <c r="O749" i="2"/>
  <c r="J749" i="2"/>
  <c r="E749" i="2"/>
  <c r="Y748" i="2"/>
  <c r="O748" i="2"/>
  <c r="J748" i="2"/>
  <c r="E748" i="2"/>
  <c r="Y747" i="2"/>
  <c r="T747" i="2"/>
  <c r="O747" i="2"/>
  <c r="J747" i="2"/>
  <c r="E747" i="2"/>
  <c r="Y746" i="2"/>
  <c r="T746" i="2"/>
  <c r="O746" i="2"/>
  <c r="J746" i="2"/>
  <c r="E746" i="2"/>
  <c r="Y745" i="2"/>
  <c r="T745" i="2"/>
  <c r="O745" i="2"/>
  <c r="J745" i="2"/>
  <c r="E745" i="2"/>
  <c r="Y744" i="2"/>
  <c r="T744" i="2"/>
  <c r="O744" i="2"/>
  <c r="J744" i="2"/>
  <c r="E744" i="2"/>
  <c r="Y743" i="2"/>
  <c r="T743" i="2"/>
  <c r="O743" i="2"/>
  <c r="J743" i="2"/>
  <c r="E743" i="2"/>
  <c r="Y742" i="2"/>
  <c r="T742" i="2"/>
  <c r="O742" i="2"/>
  <c r="J742" i="2"/>
  <c r="E742" i="2"/>
  <c r="Y741" i="2"/>
  <c r="T741" i="2"/>
  <c r="O741" i="2"/>
  <c r="J741" i="2"/>
  <c r="E741" i="2"/>
  <c r="X737" i="2"/>
  <c r="W737" i="2"/>
  <c r="V737" i="2"/>
  <c r="S737" i="2"/>
  <c r="R737" i="2"/>
  <c r="Q737" i="2"/>
  <c r="N737" i="2"/>
  <c r="M737" i="2"/>
  <c r="L737" i="2"/>
  <c r="I737" i="2"/>
  <c r="H737" i="2"/>
  <c r="G737" i="2"/>
  <c r="D737" i="2"/>
  <c r="C737" i="2"/>
  <c r="B737" i="2"/>
  <c r="Y736" i="2"/>
  <c r="T736" i="2"/>
  <c r="O736" i="2"/>
  <c r="J736" i="2"/>
  <c r="E736" i="2"/>
  <c r="Y735" i="2"/>
  <c r="T735" i="2"/>
  <c r="O735" i="2"/>
  <c r="J735" i="2"/>
  <c r="E735" i="2"/>
  <c r="Y734" i="2"/>
  <c r="T734" i="2"/>
  <c r="O734" i="2"/>
  <c r="J734" i="2"/>
  <c r="E734" i="2"/>
  <c r="Y733" i="2"/>
  <c r="T733" i="2"/>
  <c r="O733" i="2"/>
  <c r="J733" i="2"/>
  <c r="E733" i="2"/>
  <c r="Y732" i="2"/>
  <c r="T732" i="2"/>
  <c r="O732" i="2"/>
  <c r="J732" i="2"/>
  <c r="E732" i="2"/>
  <c r="Y731" i="2"/>
  <c r="T731" i="2"/>
  <c r="O731" i="2"/>
  <c r="J731" i="2"/>
  <c r="E731" i="2"/>
  <c r="Y730" i="2"/>
  <c r="T730" i="2"/>
  <c r="O730" i="2"/>
  <c r="J730" i="2"/>
  <c r="E730" i="2"/>
  <c r="Y729" i="2"/>
  <c r="T729" i="2"/>
  <c r="O729" i="2"/>
  <c r="J729" i="2"/>
  <c r="E729" i="2"/>
  <c r="Y728" i="2"/>
  <c r="T728" i="2"/>
  <c r="O728" i="2"/>
  <c r="J728" i="2"/>
  <c r="E728" i="2"/>
  <c r="Y727" i="2"/>
  <c r="T727" i="2"/>
  <c r="O727" i="2"/>
  <c r="J727" i="2"/>
  <c r="E727" i="2"/>
  <c r="Y726" i="2"/>
  <c r="T726" i="2"/>
  <c r="O726" i="2"/>
  <c r="J726" i="2"/>
  <c r="E726" i="2"/>
  <c r="Y725" i="2"/>
  <c r="T725" i="2"/>
  <c r="O725" i="2"/>
  <c r="J725" i="2"/>
  <c r="E725" i="2"/>
  <c r="Y724" i="2"/>
  <c r="T724" i="2"/>
  <c r="O724" i="2"/>
  <c r="J724" i="2"/>
  <c r="E724" i="2"/>
  <c r="Y723" i="2"/>
  <c r="T723" i="2"/>
  <c r="O723" i="2"/>
  <c r="J723" i="2"/>
  <c r="E723" i="2"/>
  <c r="Y722" i="2"/>
  <c r="T722" i="2"/>
  <c r="O722" i="2"/>
  <c r="J722" i="2"/>
  <c r="E722" i="2"/>
  <c r="Y721" i="2"/>
  <c r="T721" i="2"/>
  <c r="O721" i="2"/>
  <c r="J721" i="2"/>
  <c r="E721" i="2"/>
  <c r="Y720" i="2"/>
  <c r="T720" i="2"/>
  <c r="O720" i="2"/>
  <c r="J720" i="2"/>
  <c r="E720" i="2"/>
  <c r="Y719" i="2"/>
  <c r="T719" i="2"/>
  <c r="O719" i="2"/>
  <c r="J719" i="2"/>
  <c r="E719" i="2"/>
  <c r="Y718" i="2"/>
  <c r="T718" i="2"/>
  <c r="O718" i="2"/>
  <c r="J718" i="2"/>
  <c r="E718" i="2"/>
  <c r="Y717" i="2"/>
  <c r="T717" i="2"/>
  <c r="O717" i="2"/>
  <c r="J717" i="2"/>
  <c r="E717" i="2"/>
  <c r="Y716" i="2"/>
  <c r="T716" i="2"/>
  <c r="O716" i="2"/>
  <c r="J716" i="2"/>
  <c r="E716" i="2"/>
  <c r="Y715" i="2"/>
  <c r="T715" i="2"/>
  <c r="O715" i="2"/>
  <c r="J715" i="2"/>
  <c r="E715" i="2"/>
  <c r="Y908" i="2"/>
  <c r="T908" i="2"/>
  <c r="O908" i="2"/>
  <c r="J908" i="2"/>
  <c r="E908" i="2"/>
  <c r="Y907" i="2"/>
  <c r="T907" i="2"/>
  <c r="O907" i="2"/>
  <c r="J907" i="2"/>
  <c r="E907" i="2"/>
  <c r="Y906" i="2"/>
  <c r="T906" i="2"/>
  <c r="O906" i="2"/>
  <c r="J906" i="2"/>
  <c r="E906" i="2"/>
  <c r="Y905" i="2"/>
  <c r="T905" i="2"/>
  <c r="O905" i="2"/>
  <c r="J905" i="2"/>
  <c r="E905" i="2"/>
  <c r="Y904" i="2"/>
  <c r="T904" i="2"/>
  <c r="O904" i="2"/>
  <c r="J904" i="2"/>
  <c r="E904" i="2"/>
  <c r="Y903" i="2"/>
  <c r="T903" i="2"/>
  <c r="O903" i="2"/>
  <c r="J903" i="2"/>
  <c r="E903" i="2"/>
  <c r="Y902" i="2"/>
  <c r="T902" i="2"/>
  <c r="O902" i="2"/>
  <c r="J902" i="2"/>
  <c r="E902" i="2"/>
  <c r="Y901" i="2"/>
  <c r="T901" i="2"/>
  <c r="O901" i="2"/>
  <c r="J901" i="2"/>
  <c r="E901" i="2"/>
  <c r="Y900" i="2"/>
  <c r="T900" i="2"/>
  <c r="O900" i="2"/>
  <c r="J900" i="2"/>
  <c r="E900" i="2"/>
  <c r="Y899" i="2"/>
  <c r="T899" i="2"/>
  <c r="O899" i="2"/>
  <c r="J899" i="2"/>
  <c r="E899" i="2"/>
  <c r="X895" i="2"/>
  <c r="W895" i="2"/>
  <c r="V895" i="2"/>
  <c r="S895" i="2"/>
  <c r="R895" i="2"/>
  <c r="Q895" i="2"/>
  <c r="N895" i="2"/>
  <c r="M895" i="2"/>
  <c r="L895" i="2"/>
  <c r="I895" i="2"/>
  <c r="H895" i="2"/>
  <c r="G895" i="2"/>
  <c r="D895" i="2"/>
  <c r="C895" i="2"/>
  <c r="B895" i="2"/>
  <c r="Y894" i="2"/>
  <c r="T894" i="2"/>
  <c r="O894" i="2"/>
  <c r="J894" i="2"/>
  <c r="E894" i="2"/>
  <c r="Y893" i="2"/>
  <c r="T893" i="2"/>
  <c r="O893" i="2"/>
  <c r="J893" i="2"/>
  <c r="E893" i="2"/>
  <c r="Y892" i="2"/>
  <c r="T892" i="2"/>
  <c r="O892" i="2"/>
  <c r="J892" i="2"/>
  <c r="E892" i="2"/>
  <c r="Y891" i="2"/>
  <c r="T891" i="2"/>
  <c r="O891" i="2"/>
  <c r="J891" i="2"/>
  <c r="E891" i="2"/>
  <c r="Y890" i="2"/>
  <c r="T890" i="2"/>
  <c r="O890" i="2"/>
  <c r="J890" i="2"/>
  <c r="E890" i="2"/>
  <c r="Y889" i="2"/>
  <c r="T889" i="2"/>
  <c r="O889" i="2"/>
  <c r="J889" i="2"/>
  <c r="E889" i="2"/>
  <c r="Y888" i="2"/>
  <c r="T888" i="2"/>
  <c r="O888" i="2"/>
  <c r="J888" i="2"/>
  <c r="E888" i="2"/>
  <c r="Y887" i="2"/>
  <c r="T887" i="2"/>
  <c r="O887" i="2"/>
  <c r="J887" i="2"/>
  <c r="E887" i="2"/>
  <c r="Y886" i="2"/>
  <c r="T886" i="2"/>
  <c r="O886" i="2"/>
  <c r="J886" i="2"/>
  <c r="E886" i="2"/>
  <c r="Y885" i="2"/>
  <c r="T885" i="2"/>
  <c r="O885" i="2"/>
  <c r="J885" i="2"/>
  <c r="E885" i="2"/>
  <c r="Y884" i="2"/>
  <c r="T884" i="2"/>
  <c r="O884" i="2"/>
  <c r="J884" i="2"/>
  <c r="E884" i="2"/>
  <c r="Y883" i="2"/>
  <c r="T883" i="2"/>
  <c r="O883" i="2"/>
  <c r="J883" i="2"/>
  <c r="E883" i="2"/>
  <c r="Y882" i="2"/>
  <c r="T882" i="2"/>
  <c r="O882" i="2"/>
  <c r="J882" i="2"/>
  <c r="E882" i="2"/>
  <c r="Y881" i="2"/>
  <c r="T881" i="2"/>
  <c r="O881" i="2"/>
  <c r="J881" i="2"/>
  <c r="E881" i="2"/>
  <c r="Y880" i="2"/>
  <c r="T880" i="2"/>
  <c r="O880" i="2"/>
  <c r="J880" i="2"/>
  <c r="E880" i="2"/>
  <c r="Y879" i="2"/>
  <c r="T879" i="2"/>
  <c r="O879" i="2"/>
  <c r="J879" i="2"/>
  <c r="E879" i="2"/>
  <c r="Y878" i="2"/>
  <c r="T878" i="2"/>
  <c r="O878" i="2"/>
  <c r="J878" i="2"/>
  <c r="E878" i="2"/>
  <c r="Y877" i="2"/>
  <c r="T877" i="2"/>
  <c r="O877" i="2"/>
  <c r="J877" i="2"/>
  <c r="E877" i="2"/>
  <c r="Y876" i="2"/>
  <c r="T876" i="2"/>
  <c r="O876" i="2"/>
  <c r="J876" i="2"/>
  <c r="E876" i="2"/>
  <c r="Y875" i="2"/>
  <c r="T875" i="2"/>
  <c r="O875" i="2"/>
  <c r="J875" i="2"/>
  <c r="E875" i="2"/>
  <c r="Y874" i="2"/>
  <c r="T874" i="2"/>
  <c r="O874" i="2"/>
  <c r="J874" i="2"/>
  <c r="E874" i="2"/>
  <c r="Y873" i="2"/>
  <c r="T873" i="2"/>
  <c r="O873" i="2"/>
  <c r="J873" i="2"/>
  <c r="E873" i="2"/>
  <c r="Y987" i="2"/>
  <c r="T987" i="2"/>
  <c r="O987" i="2"/>
  <c r="J987" i="2"/>
  <c r="E987" i="2"/>
  <c r="Y986" i="2"/>
  <c r="T986" i="2"/>
  <c r="O986" i="2"/>
  <c r="J986" i="2"/>
  <c r="E986" i="2"/>
  <c r="Y985" i="2"/>
  <c r="T985" i="2"/>
  <c r="O985" i="2"/>
  <c r="J985" i="2"/>
  <c r="E985" i="2"/>
  <c r="Y984" i="2"/>
  <c r="T984" i="2"/>
  <c r="O984" i="2"/>
  <c r="J984" i="2"/>
  <c r="E984" i="2"/>
  <c r="Y983" i="2"/>
  <c r="T983" i="2"/>
  <c r="O983" i="2"/>
  <c r="J983" i="2"/>
  <c r="E983" i="2"/>
  <c r="Y982" i="2"/>
  <c r="T982" i="2"/>
  <c r="O982" i="2"/>
  <c r="J982" i="2"/>
  <c r="E982" i="2"/>
  <c r="Y981" i="2"/>
  <c r="T981" i="2"/>
  <c r="O981" i="2"/>
  <c r="J981" i="2"/>
  <c r="E981" i="2"/>
  <c r="Y980" i="2"/>
  <c r="T980" i="2"/>
  <c r="O980" i="2"/>
  <c r="J980" i="2"/>
  <c r="E980" i="2"/>
  <c r="Y979" i="2"/>
  <c r="T979" i="2"/>
  <c r="O979" i="2"/>
  <c r="J979" i="2"/>
  <c r="E979" i="2"/>
  <c r="Y978" i="2"/>
  <c r="T978" i="2"/>
  <c r="O978" i="2"/>
  <c r="J978" i="2"/>
  <c r="E978" i="2"/>
  <c r="X974" i="2"/>
  <c r="W974" i="2"/>
  <c r="V974" i="2"/>
  <c r="S974" i="2"/>
  <c r="R974" i="2"/>
  <c r="Q974" i="2"/>
  <c r="N974" i="2"/>
  <c r="M974" i="2"/>
  <c r="L974" i="2"/>
  <c r="I974" i="2"/>
  <c r="H974" i="2"/>
  <c r="G974" i="2"/>
  <c r="D974" i="2"/>
  <c r="C974" i="2"/>
  <c r="B974" i="2"/>
  <c r="Y973" i="2"/>
  <c r="T973" i="2"/>
  <c r="O973" i="2"/>
  <c r="J973" i="2"/>
  <c r="E973" i="2"/>
  <c r="Y972" i="2"/>
  <c r="T972" i="2"/>
  <c r="O972" i="2"/>
  <c r="J972" i="2"/>
  <c r="E972" i="2"/>
  <c r="Y971" i="2"/>
  <c r="T971" i="2"/>
  <c r="O971" i="2"/>
  <c r="J971" i="2"/>
  <c r="E971" i="2"/>
  <c r="Y970" i="2"/>
  <c r="T970" i="2"/>
  <c r="O970" i="2"/>
  <c r="J970" i="2"/>
  <c r="E970" i="2"/>
  <c r="Y969" i="2"/>
  <c r="T969" i="2"/>
  <c r="O969" i="2"/>
  <c r="J969" i="2"/>
  <c r="E969" i="2"/>
  <c r="Y968" i="2"/>
  <c r="T968" i="2"/>
  <c r="O968" i="2"/>
  <c r="J968" i="2"/>
  <c r="E968" i="2"/>
  <c r="Y967" i="2"/>
  <c r="T967" i="2"/>
  <c r="O967" i="2"/>
  <c r="J967" i="2"/>
  <c r="E967" i="2"/>
  <c r="Y966" i="2"/>
  <c r="T966" i="2"/>
  <c r="O966" i="2"/>
  <c r="J966" i="2"/>
  <c r="E966" i="2"/>
  <c r="Y965" i="2"/>
  <c r="T965" i="2"/>
  <c r="O965" i="2"/>
  <c r="J965" i="2"/>
  <c r="E965" i="2"/>
  <c r="Y964" i="2"/>
  <c r="T964" i="2"/>
  <c r="O964" i="2"/>
  <c r="J964" i="2"/>
  <c r="E964" i="2"/>
  <c r="Y963" i="2"/>
  <c r="T963" i="2"/>
  <c r="O963" i="2"/>
  <c r="J963" i="2"/>
  <c r="E963" i="2"/>
  <c r="Y962" i="2"/>
  <c r="T962" i="2"/>
  <c r="O962" i="2"/>
  <c r="J962" i="2"/>
  <c r="E962" i="2"/>
  <c r="Y961" i="2"/>
  <c r="T961" i="2"/>
  <c r="O961" i="2"/>
  <c r="J961" i="2"/>
  <c r="E961" i="2"/>
  <c r="Y960" i="2"/>
  <c r="T960" i="2"/>
  <c r="O960" i="2"/>
  <c r="J960" i="2"/>
  <c r="E960" i="2"/>
  <c r="Y959" i="2"/>
  <c r="T959" i="2"/>
  <c r="O959" i="2"/>
  <c r="J959" i="2"/>
  <c r="E959" i="2"/>
  <c r="Y958" i="2"/>
  <c r="T958" i="2"/>
  <c r="O958" i="2"/>
  <c r="J958" i="2"/>
  <c r="E958" i="2"/>
  <c r="Y957" i="2"/>
  <c r="T957" i="2"/>
  <c r="O957" i="2"/>
  <c r="J957" i="2"/>
  <c r="E957" i="2"/>
  <c r="Y956" i="2"/>
  <c r="T956" i="2"/>
  <c r="O956" i="2"/>
  <c r="J956" i="2"/>
  <c r="E956" i="2"/>
  <c r="Y955" i="2"/>
  <c r="T955" i="2"/>
  <c r="O955" i="2"/>
  <c r="J955" i="2"/>
  <c r="E955" i="2"/>
  <c r="Y954" i="2"/>
  <c r="T954" i="2"/>
  <c r="O954" i="2"/>
  <c r="J954" i="2"/>
  <c r="E954" i="2"/>
  <c r="Y953" i="2"/>
  <c r="T953" i="2"/>
  <c r="O953" i="2"/>
  <c r="J953" i="2"/>
  <c r="E953" i="2"/>
  <c r="Y952" i="2"/>
  <c r="T952" i="2"/>
  <c r="O952" i="2"/>
  <c r="J952" i="2"/>
  <c r="E952" i="2"/>
  <c r="Y1067" i="2"/>
  <c r="T1067" i="2"/>
  <c r="O1067" i="2"/>
  <c r="J1067" i="2"/>
  <c r="E1067" i="2"/>
  <c r="Y1066" i="2"/>
  <c r="T1066" i="2"/>
  <c r="O1066" i="2"/>
  <c r="J1066" i="2"/>
  <c r="E1066" i="2"/>
  <c r="Y1065" i="2"/>
  <c r="T1065" i="2"/>
  <c r="O1065" i="2"/>
  <c r="J1065" i="2"/>
  <c r="E1065" i="2"/>
  <c r="Y1064" i="2"/>
  <c r="T1064" i="2"/>
  <c r="O1064" i="2"/>
  <c r="J1064" i="2"/>
  <c r="E1064" i="2"/>
  <c r="Y1063" i="2"/>
  <c r="T1063" i="2"/>
  <c r="O1063" i="2"/>
  <c r="J1063" i="2"/>
  <c r="E1063" i="2"/>
  <c r="Y1062" i="2"/>
  <c r="T1062" i="2"/>
  <c r="O1062" i="2"/>
  <c r="J1062" i="2"/>
  <c r="E1062" i="2"/>
  <c r="Y1061" i="2"/>
  <c r="T1061" i="2"/>
  <c r="O1061" i="2"/>
  <c r="J1061" i="2"/>
  <c r="E1061" i="2"/>
  <c r="Y1060" i="2"/>
  <c r="T1060" i="2"/>
  <c r="O1060" i="2"/>
  <c r="J1060" i="2"/>
  <c r="E1060" i="2"/>
  <c r="Y1059" i="2"/>
  <c r="T1059" i="2"/>
  <c r="O1059" i="2"/>
  <c r="J1059" i="2"/>
  <c r="E1059" i="2"/>
  <c r="Y1058" i="2"/>
  <c r="T1058" i="2"/>
  <c r="O1058" i="2"/>
  <c r="J1058" i="2"/>
  <c r="E1058" i="2"/>
  <c r="Y1057" i="2"/>
  <c r="T1057" i="2"/>
  <c r="O1057" i="2"/>
  <c r="J1057" i="2"/>
  <c r="E1057" i="2"/>
  <c r="X1053" i="2"/>
  <c r="W1053" i="2"/>
  <c r="V1053" i="2"/>
  <c r="S1053" i="2"/>
  <c r="R1053" i="2"/>
  <c r="Q1053" i="2"/>
  <c r="N1053" i="2"/>
  <c r="M1053" i="2"/>
  <c r="L1053" i="2"/>
  <c r="I1053" i="2"/>
  <c r="H1053" i="2"/>
  <c r="G1053" i="2"/>
  <c r="D1053" i="2"/>
  <c r="C1053" i="2"/>
  <c r="B1053" i="2"/>
  <c r="Y1052" i="2"/>
  <c r="T1052" i="2"/>
  <c r="O1052" i="2"/>
  <c r="J1052" i="2"/>
  <c r="E1052" i="2"/>
  <c r="Y1051" i="2"/>
  <c r="T1051" i="2"/>
  <c r="O1051" i="2"/>
  <c r="J1051" i="2"/>
  <c r="E1051" i="2"/>
  <c r="Y1050" i="2"/>
  <c r="T1050" i="2"/>
  <c r="O1050" i="2"/>
  <c r="J1050" i="2"/>
  <c r="E1050" i="2"/>
  <c r="Y1049" i="2"/>
  <c r="T1049" i="2"/>
  <c r="O1049" i="2"/>
  <c r="J1049" i="2"/>
  <c r="E1049" i="2"/>
  <c r="Y1048" i="2"/>
  <c r="T1048" i="2"/>
  <c r="O1048" i="2"/>
  <c r="J1048" i="2"/>
  <c r="E1048" i="2"/>
  <c r="Y1047" i="2"/>
  <c r="T1047" i="2"/>
  <c r="O1047" i="2"/>
  <c r="J1047" i="2"/>
  <c r="E1047" i="2"/>
  <c r="Y1046" i="2"/>
  <c r="T1046" i="2"/>
  <c r="O1046" i="2"/>
  <c r="J1046" i="2"/>
  <c r="E1046" i="2"/>
  <c r="Y1045" i="2"/>
  <c r="T1045" i="2"/>
  <c r="O1045" i="2"/>
  <c r="J1045" i="2"/>
  <c r="E1045" i="2"/>
  <c r="Y1044" i="2"/>
  <c r="T1044" i="2"/>
  <c r="O1044" i="2"/>
  <c r="J1044" i="2"/>
  <c r="E1044" i="2"/>
  <c r="Y1043" i="2"/>
  <c r="T1043" i="2"/>
  <c r="O1043" i="2"/>
  <c r="J1043" i="2"/>
  <c r="E1043" i="2"/>
  <c r="Y1042" i="2"/>
  <c r="T1042" i="2"/>
  <c r="O1042" i="2"/>
  <c r="J1042" i="2"/>
  <c r="E1042" i="2"/>
  <c r="Y1041" i="2"/>
  <c r="T1041" i="2"/>
  <c r="O1041" i="2"/>
  <c r="J1041" i="2"/>
  <c r="E1041" i="2"/>
  <c r="Y1040" i="2"/>
  <c r="T1040" i="2"/>
  <c r="O1040" i="2"/>
  <c r="J1040" i="2"/>
  <c r="E1040" i="2"/>
  <c r="Y1039" i="2"/>
  <c r="T1039" i="2"/>
  <c r="O1039" i="2"/>
  <c r="J1039" i="2"/>
  <c r="E1039" i="2"/>
  <c r="Y1038" i="2"/>
  <c r="T1038" i="2"/>
  <c r="O1038" i="2"/>
  <c r="J1038" i="2"/>
  <c r="E1038" i="2"/>
  <c r="Y1037" i="2"/>
  <c r="T1037" i="2"/>
  <c r="O1037" i="2"/>
  <c r="J1037" i="2"/>
  <c r="E1037" i="2"/>
  <c r="Y1036" i="2"/>
  <c r="T1036" i="2"/>
  <c r="O1036" i="2"/>
  <c r="J1036" i="2"/>
  <c r="E1036" i="2"/>
  <c r="Y1035" i="2"/>
  <c r="T1035" i="2"/>
  <c r="O1035" i="2"/>
  <c r="J1035" i="2"/>
  <c r="E1035" i="2"/>
  <c r="Y1034" i="2"/>
  <c r="T1034" i="2"/>
  <c r="O1034" i="2"/>
  <c r="J1034" i="2"/>
  <c r="E1034" i="2"/>
  <c r="Y1033" i="2"/>
  <c r="T1033" i="2"/>
  <c r="O1033" i="2"/>
  <c r="J1033" i="2"/>
  <c r="E1033" i="2"/>
  <c r="Y1032" i="2"/>
  <c r="T1032" i="2"/>
  <c r="O1032" i="2"/>
  <c r="J1032" i="2"/>
  <c r="E1032" i="2"/>
  <c r="Y1031" i="2"/>
  <c r="T1031" i="2"/>
  <c r="O1031" i="2"/>
  <c r="J1031" i="2"/>
  <c r="E1031" i="2"/>
  <c r="Y1145" i="2"/>
  <c r="T1145" i="2"/>
  <c r="O1145" i="2"/>
  <c r="J1145" i="2"/>
  <c r="E1145" i="2"/>
  <c r="Y1144" i="2"/>
  <c r="T1144" i="2"/>
  <c r="O1144" i="2"/>
  <c r="J1144" i="2"/>
  <c r="E1144" i="2"/>
  <c r="Y1143" i="2"/>
  <c r="T1143" i="2"/>
  <c r="O1143" i="2"/>
  <c r="J1143" i="2"/>
  <c r="E1143" i="2"/>
  <c r="Y1142" i="2"/>
  <c r="T1142" i="2"/>
  <c r="O1142" i="2"/>
  <c r="J1142" i="2"/>
  <c r="E1142" i="2"/>
  <c r="Y1141" i="2"/>
  <c r="T1141" i="2"/>
  <c r="O1141" i="2"/>
  <c r="J1141" i="2"/>
  <c r="E1141" i="2"/>
  <c r="Y1140" i="2"/>
  <c r="J1140" i="2"/>
  <c r="E1140" i="2"/>
  <c r="Y1139" i="2"/>
  <c r="T1139" i="2"/>
  <c r="O1139" i="2"/>
  <c r="J1139" i="2"/>
  <c r="E1139" i="2"/>
  <c r="Y1138" i="2"/>
  <c r="T1138" i="2"/>
  <c r="O1138" i="2"/>
  <c r="J1138" i="2"/>
  <c r="E1138" i="2"/>
  <c r="Y1137" i="2"/>
  <c r="T1137" i="2"/>
  <c r="O1137" i="2"/>
  <c r="J1137" i="2"/>
  <c r="E1137" i="2"/>
  <c r="Y1136" i="2"/>
  <c r="T1136" i="2"/>
  <c r="O1136" i="2"/>
  <c r="J1136" i="2"/>
  <c r="E1136" i="2"/>
  <c r="X1132" i="2"/>
  <c r="W1132" i="2"/>
  <c r="V1132" i="2"/>
  <c r="S1132" i="2"/>
  <c r="R1132" i="2"/>
  <c r="Q1132" i="2"/>
  <c r="N1132" i="2"/>
  <c r="M1132" i="2"/>
  <c r="L1132" i="2"/>
  <c r="I1132" i="2"/>
  <c r="H1132" i="2"/>
  <c r="G1132" i="2"/>
  <c r="D1132" i="2"/>
  <c r="C1132" i="2"/>
  <c r="B1132" i="2"/>
  <c r="Y1131" i="2"/>
  <c r="T1131" i="2"/>
  <c r="O1131" i="2"/>
  <c r="J1131" i="2"/>
  <c r="E1131" i="2"/>
  <c r="Y1130" i="2"/>
  <c r="T1130" i="2"/>
  <c r="O1130" i="2"/>
  <c r="J1130" i="2"/>
  <c r="E1130" i="2"/>
  <c r="Y1129" i="2"/>
  <c r="T1129" i="2"/>
  <c r="O1129" i="2"/>
  <c r="J1129" i="2"/>
  <c r="E1129" i="2"/>
  <c r="Y1128" i="2"/>
  <c r="T1128" i="2"/>
  <c r="O1128" i="2"/>
  <c r="J1128" i="2"/>
  <c r="E1128" i="2"/>
  <c r="Y1127" i="2"/>
  <c r="T1127" i="2"/>
  <c r="O1127" i="2"/>
  <c r="J1127" i="2"/>
  <c r="E1127" i="2"/>
  <c r="Y1126" i="2"/>
  <c r="T1126" i="2"/>
  <c r="O1126" i="2"/>
  <c r="J1126" i="2"/>
  <c r="E1126" i="2"/>
  <c r="Y1125" i="2"/>
  <c r="T1125" i="2"/>
  <c r="O1125" i="2"/>
  <c r="J1125" i="2"/>
  <c r="E1125" i="2"/>
  <c r="Y1124" i="2"/>
  <c r="T1124" i="2"/>
  <c r="O1124" i="2"/>
  <c r="J1124" i="2"/>
  <c r="E1124" i="2"/>
  <c r="Y1123" i="2"/>
  <c r="T1123" i="2"/>
  <c r="O1123" i="2"/>
  <c r="J1123" i="2"/>
  <c r="E1123" i="2"/>
  <c r="Y1122" i="2"/>
  <c r="T1122" i="2"/>
  <c r="O1122" i="2"/>
  <c r="J1122" i="2"/>
  <c r="E1122" i="2"/>
  <c r="Y1121" i="2"/>
  <c r="T1121" i="2"/>
  <c r="O1121" i="2"/>
  <c r="J1121" i="2"/>
  <c r="E1121" i="2"/>
  <c r="Y1120" i="2"/>
  <c r="T1120" i="2"/>
  <c r="O1120" i="2"/>
  <c r="J1120" i="2"/>
  <c r="E1120" i="2"/>
  <c r="Y1119" i="2"/>
  <c r="T1119" i="2"/>
  <c r="O1119" i="2"/>
  <c r="J1119" i="2"/>
  <c r="E1119" i="2"/>
  <c r="Y1118" i="2"/>
  <c r="T1118" i="2"/>
  <c r="O1118" i="2"/>
  <c r="J1118" i="2"/>
  <c r="E1118" i="2"/>
  <c r="Y1117" i="2"/>
  <c r="T1117" i="2"/>
  <c r="O1117" i="2"/>
  <c r="J1117" i="2"/>
  <c r="E1117" i="2"/>
  <c r="Y1116" i="2"/>
  <c r="T1116" i="2"/>
  <c r="O1116" i="2"/>
  <c r="J1116" i="2"/>
  <c r="E1116" i="2"/>
  <c r="Y1115" i="2"/>
  <c r="T1115" i="2"/>
  <c r="O1115" i="2"/>
  <c r="J1115" i="2"/>
  <c r="E1115" i="2"/>
  <c r="Y1114" i="2"/>
  <c r="T1114" i="2"/>
  <c r="O1114" i="2"/>
  <c r="J1114" i="2"/>
  <c r="E1114" i="2"/>
  <c r="T1113" i="2"/>
  <c r="O1113" i="2"/>
  <c r="J1113" i="2"/>
  <c r="E1113" i="2"/>
  <c r="Y1112" i="2"/>
  <c r="T1112" i="2"/>
  <c r="O1112" i="2"/>
  <c r="J1112" i="2"/>
  <c r="E1112" i="2"/>
  <c r="Y1111" i="2"/>
  <c r="T1111" i="2"/>
  <c r="O1111" i="2"/>
  <c r="J1111" i="2"/>
  <c r="E1111" i="2"/>
  <c r="Y1110" i="2"/>
  <c r="T1110" i="2"/>
  <c r="O1110" i="2"/>
  <c r="J1110" i="2"/>
  <c r="E1110" i="2"/>
  <c r="Y1225" i="2"/>
  <c r="T1225" i="2"/>
  <c r="O1225" i="2"/>
  <c r="J1225" i="2"/>
  <c r="E1225" i="2"/>
  <c r="Y1224" i="2"/>
  <c r="T1224" i="2"/>
  <c r="O1224" i="2"/>
  <c r="J1224" i="2"/>
  <c r="E1224" i="2"/>
  <c r="Y1223" i="2"/>
  <c r="T1223" i="2"/>
  <c r="O1223" i="2"/>
  <c r="J1223" i="2"/>
  <c r="E1223" i="2"/>
  <c r="Y1222" i="2"/>
  <c r="T1222" i="2"/>
  <c r="O1222" i="2"/>
  <c r="J1222" i="2"/>
  <c r="E1222" i="2"/>
  <c r="Y1221" i="2"/>
  <c r="T1221" i="2"/>
  <c r="O1221" i="2"/>
  <c r="J1221" i="2"/>
  <c r="E1221" i="2"/>
  <c r="Y1220" i="2"/>
  <c r="T1220" i="2"/>
  <c r="O1220" i="2"/>
  <c r="J1220" i="2"/>
  <c r="E1220" i="2"/>
  <c r="Y1219" i="2"/>
  <c r="T1219" i="2"/>
  <c r="O1219" i="2"/>
  <c r="J1219" i="2"/>
  <c r="E1219" i="2"/>
  <c r="Y1218" i="2"/>
  <c r="T1218" i="2"/>
  <c r="O1218" i="2"/>
  <c r="J1218" i="2"/>
  <c r="E1218" i="2"/>
  <c r="Y1217" i="2"/>
  <c r="T1217" i="2"/>
  <c r="O1217" i="2"/>
  <c r="J1217" i="2"/>
  <c r="E1217" i="2"/>
  <c r="Y1216" i="2"/>
  <c r="T1216" i="2"/>
  <c r="O1216" i="2"/>
  <c r="J1216" i="2"/>
  <c r="E1216" i="2"/>
  <c r="Y1215" i="2"/>
  <c r="T1215" i="2"/>
  <c r="O1215" i="2"/>
  <c r="J1215" i="2"/>
  <c r="E1215" i="2"/>
  <c r="X1211" i="2"/>
  <c r="W1211" i="2"/>
  <c r="V1211" i="2"/>
  <c r="S1211" i="2"/>
  <c r="R1211" i="2"/>
  <c r="Q1211" i="2"/>
  <c r="N1211" i="2"/>
  <c r="M1211" i="2"/>
  <c r="L1211" i="2"/>
  <c r="I1211" i="2"/>
  <c r="H1211" i="2"/>
  <c r="G1211" i="2"/>
  <c r="D1211" i="2"/>
  <c r="C1211" i="2"/>
  <c r="B1211" i="2"/>
  <c r="Y1210" i="2"/>
  <c r="T1210" i="2"/>
  <c r="O1210" i="2"/>
  <c r="J1210" i="2"/>
  <c r="E1210" i="2"/>
  <c r="Y1209" i="2"/>
  <c r="T1209" i="2"/>
  <c r="O1209" i="2"/>
  <c r="J1209" i="2"/>
  <c r="E1209" i="2"/>
  <c r="Y1208" i="2"/>
  <c r="T1208" i="2"/>
  <c r="O1208" i="2"/>
  <c r="J1208" i="2"/>
  <c r="E1208" i="2"/>
  <c r="Y1207" i="2"/>
  <c r="T1207" i="2"/>
  <c r="O1207" i="2"/>
  <c r="J1207" i="2"/>
  <c r="E1207" i="2"/>
  <c r="Y1206" i="2"/>
  <c r="T1206" i="2"/>
  <c r="O1206" i="2"/>
  <c r="J1206" i="2"/>
  <c r="E1206" i="2"/>
  <c r="Y1205" i="2"/>
  <c r="T1205" i="2"/>
  <c r="O1205" i="2"/>
  <c r="J1205" i="2"/>
  <c r="E1205" i="2"/>
  <c r="Y1204" i="2"/>
  <c r="T1204" i="2"/>
  <c r="O1204" i="2"/>
  <c r="J1204" i="2"/>
  <c r="E1204" i="2"/>
  <c r="Y1203" i="2"/>
  <c r="T1203" i="2"/>
  <c r="O1203" i="2"/>
  <c r="J1203" i="2"/>
  <c r="E1203" i="2"/>
  <c r="Y1202" i="2"/>
  <c r="T1202" i="2"/>
  <c r="O1202" i="2"/>
  <c r="J1202" i="2"/>
  <c r="E1202" i="2"/>
  <c r="Y1201" i="2"/>
  <c r="T1201" i="2"/>
  <c r="O1201" i="2"/>
  <c r="J1201" i="2"/>
  <c r="E1201" i="2"/>
  <c r="Y1200" i="2"/>
  <c r="T1200" i="2"/>
  <c r="O1200" i="2"/>
  <c r="J1200" i="2"/>
  <c r="E1200" i="2"/>
  <c r="Y1199" i="2"/>
  <c r="T1199" i="2"/>
  <c r="O1199" i="2"/>
  <c r="J1199" i="2"/>
  <c r="E1199" i="2"/>
  <c r="Y1198" i="2"/>
  <c r="T1198" i="2"/>
  <c r="O1198" i="2"/>
  <c r="J1198" i="2"/>
  <c r="E1198" i="2"/>
  <c r="Y1197" i="2"/>
  <c r="T1197" i="2"/>
  <c r="O1197" i="2"/>
  <c r="J1197" i="2"/>
  <c r="E1197" i="2"/>
  <c r="Y1196" i="2"/>
  <c r="T1196" i="2"/>
  <c r="O1196" i="2"/>
  <c r="J1196" i="2"/>
  <c r="E1196" i="2"/>
  <c r="Y1195" i="2"/>
  <c r="T1195" i="2"/>
  <c r="O1195" i="2"/>
  <c r="J1195" i="2"/>
  <c r="E1195" i="2"/>
  <c r="Y1194" i="2"/>
  <c r="T1194" i="2"/>
  <c r="O1194" i="2"/>
  <c r="J1194" i="2"/>
  <c r="E1194" i="2"/>
  <c r="Y1193" i="2"/>
  <c r="T1193" i="2"/>
  <c r="O1193" i="2"/>
  <c r="J1193" i="2"/>
  <c r="E1193" i="2"/>
  <c r="Y1192" i="2"/>
  <c r="T1192" i="2"/>
  <c r="O1192" i="2"/>
  <c r="J1192" i="2"/>
  <c r="E1192" i="2"/>
  <c r="Y1191" i="2"/>
  <c r="T1191" i="2"/>
  <c r="O1191" i="2"/>
  <c r="J1191" i="2"/>
  <c r="E1191" i="2"/>
  <c r="Y1190" i="2"/>
  <c r="T1190" i="2"/>
  <c r="O1190" i="2"/>
  <c r="J1190" i="2"/>
  <c r="E1190" i="2"/>
  <c r="Y1189" i="2"/>
  <c r="T1189" i="2"/>
  <c r="O1189" i="2"/>
  <c r="J1189" i="2"/>
  <c r="E1189" i="2"/>
  <c r="Y1383" i="2"/>
  <c r="T1383" i="2"/>
  <c r="O1383" i="2"/>
  <c r="J1383" i="2"/>
  <c r="E1383" i="2"/>
  <c r="Y1382" i="2"/>
  <c r="T1382" i="2"/>
  <c r="O1382" i="2"/>
  <c r="J1382" i="2"/>
  <c r="E1382" i="2"/>
  <c r="Y1381" i="2"/>
  <c r="T1381" i="2"/>
  <c r="O1381" i="2"/>
  <c r="J1381" i="2"/>
  <c r="E1381" i="2"/>
  <c r="Y1380" i="2"/>
  <c r="T1380" i="2"/>
  <c r="O1380" i="2"/>
  <c r="J1380" i="2"/>
  <c r="E1380" i="2"/>
  <c r="Y1379" i="2"/>
  <c r="T1379" i="2"/>
  <c r="O1379" i="2"/>
  <c r="J1379" i="2"/>
  <c r="E1379" i="2"/>
  <c r="Y1378" i="2"/>
  <c r="T1378" i="2"/>
  <c r="O1378" i="2"/>
  <c r="J1378" i="2"/>
  <c r="E1378" i="2"/>
  <c r="Y1377" i="2"/>
  <c r="T1377" i="2"/>
  <c r="O1377" i="2"/>
  <c r="J1377" i="2"/>
  <c r="E1377" i="2"/>
  <c r="Y1376" i="2"/>
  <c r="T1376" i="2"/>
  <c r="O1376" i="2"/>
  <c r="J1376" i="2"/>
  <c r="E1376" i="2"/>
  <c r="Y1375" i="2"/>
  <c r="T1375" i="2"/>
  <c r="O1375" i="2"/>
  <c r="J1375" i="2"/>
  <c r="E1375" i="2"/>
  <c r="Y1374" i="2"/>
  <c r="T1374" i="2"/>
  <c r="O1374" i="2"/>
  <c r="J1374" i="2"/>
  <c r="E1374" i="2"/>
  <c r="Y1373" i="2"/>
  <c r="T1373" i="2"/>
  <c r="O1373" i="2"/>
  <c r="J1373" i="2"/>
  <c r="E1373" i="2"/>
  <c r="X1369" i="2"/>
  <c r="W1369" i="2"/>
  <c r="V1369" i="2"/>
  <c r="S1369" i="2"/>
  <c r="R1369" i="2"/>
  <c r="Q1369" i="2"/>
  <c r="N1369" i="2"/>
  <c r="M1369" i="2"/>
  <c r="L1369" i="2"/>
  <c r="I1369" i="2"/>
  <c r="H1369" i="2"/>
  <c r="G1369" i="2"/>
  <c r="D1369" i="2"/>
  <c r="C1369" i="2"/>
  <c r="B1369" i="2"/>
  <c r="Y1368" i="2"/>
  <c r="T1368" i="2"/>
  <c r="O1368" i="2"/>
  <c r="J1368" i="2"/>
  <c r="E1368" i="2"/>
  <c r="Y1367" i="2"/>
  <c r="T1367" i="2"/>
  <c r="O1367" i="2"/>
  <c r="J1367" i="2"/>
  <c r="E1367" i="2"/>
  <c r="Y1366" i="2"/>
  <c r="T1366" i="2"/>
  <c r="O1366" i="2"/>
  <c r="J1366" i="2"/>
  <c r="E1366" i="2"/>
  <c r="Y1365" i="2"/>
  <c r="T1365" i="2"/>
  <c r="O1365" i="2"/>
  <c r="J1365" i="2"/>
  <c r="E1365" i="2"/>
  <c r="Y1364" i="2"/>
  <c r="T1364" i="2"/>
  <c r="O1364" i="2"/>
  <c r="J1364" i="2"/>
  <c r="E1364" i="2"/>
  <c r="Y1363" i="2"/>
  <c r="T1363" i="2"/>
  <c r="O1363" i="2"/>
  <c r="J1363" i="2"/>
  <c r="E1363" i="2"/>
  <c r="Y1362" i="2"/>
  <c r="T1362" i="2"/>
  <c r="O1362" i="2"/>
  <c r="J1362" i="2"/>
  <c r="E1362" i="2"/>
  <c r="Y1361" i="2"/>
  <c r="T1361" i="2"/>
  <c r="O1361" i="2"/>
  <c r="J1361" i="2"/>
  <c r="E1361" i="2"/>
  <c r="Y1360" i="2"/>
  <c r="T1360" i="2"/>
  <c r="O1360" i="2"/>
  <c r="J1360" i="2"/>
  <c r="E1360" i="2"/>
  <c r="Y1359" i="2"/>
  <c r="T1359" i="2"/>
  <c r="O1359" i="2"/>
  <c r="J1359" i="2"/>
  <c r="E1359" i="2"/>
  <c r="Y1358" i="2"/>
  <c r="T1358" i="2"/>
  <c r="O1358" i="2"/>
  <c r="J1358" i="2"/>
  <c r="E1358" i="2"/>
  <c r="Y1357" i="2"/>
  <c r="T1357" i="2"/>
  <c r="O1357" i="2"/>
  <c r="J1357" i="2"/>
  <c r="E1357" i="2"/>
  <c r="Y1356" i="2"/>
  <c r="T1356" i="2"/>
  <c r="O1356" i="2"/>
  <c r="J1356" i="2"/>
  <c r="E1356" i="2"/>
  <c r="Y1355" i="2"/>
  <c r="T1355" i="2"/>
  <c r="O1355" i="2"/>
  <c r="J1355" i="2"/>
  <c r="E1355" i="2"/>
  <c r="Y1354" i="2"/>
  <c r="T1354" i="2"/>
  <c r="O1354" i="2"/>
  <c r="J1354" i="2"/>
  <c r="E1354" i="2"/>
  <c r="Y1353" i="2"/>
  <c r="T1353" i="2"/>
  <c r="O1353" i="2"/>
  <c r="J1353" i="2"/>
  <c r="E1353" i="2"/>
  <c r="Y1352" i="2"/>
  <c r="T1352" i="2"/>
  <c r="O1352" i="2"/>
  <c r="J1352" i="2"/>
  <c r="E1352" i="2"/>
  <c r="Y1351" i="2"/>
  <c r="T1351" i="2"/>
  <c r="O1351" i="2"/>
  <c r="J1351" i="2"/>
  <c r="E1351" i="2"/>
  <c r="Y1350" i="2"/>
  <c r="T1350" i="2"/>
  <c r="O1350" i="2"/>
  <c r="J1350" i="2"/>
  <c r="E1350" i="2"/>
  <c r="Y1349" i="2"/>
  <c r="T1349" i="2"/>
  <c r="O1349" i="2"/>
  <c r="J1349" i="2"/>
  <c r="E1349" i="2"/>
  <c r="Y1348" i="2"/>
  <c r="T1348" i="2"/>
  <c r="O1348" i="2"/>
  <c r="J1348" i="2"/>
  <c r="E1348" i="2"/>
  <c r="Y1347" i="2"/>
  <c r="O1347" i="2"/>
  <c r="J1347" i="2"/>
  <c r="Y1369" i="2" l="1"/>
  <c r="T737" i="2"/>
  <c r="O263" i="2"/>
  <c r="O184" i="2"/>
  <c r="E1053" i="2"/>
  <c r="O500" i="2"/>
  <c r="Y263" i="2"/>
  <c r="J895" i="2"/>
  <c r="T1369" i="2"/>
  <c r="J1211" i="2"/>
  <c r="J1132" i="2"/>
  <c r="Y1053" i="2"/>
  <c r="J658" i="2"/>
  <c r="T263" i="2"/>
  <c r="E1132" i="2"/>
  <c r="E658" i="2"/>
  <c r="O1211" i="2"/>
  <c r="O1132" i="2"/>
  <c r="O658" i="2"/>
  <c r="E105" i="2"/>
  <c r="O26" i="2"/>
  <c r="T1211" i="2"/>
  <c r="T1132" i="2"/>
  <c r="T658" i="2"/>
  <c r="J184" i="2"/>
  <c r="J105" i="2"/>
  <c r="Y737" i="2"/>
  <c r="T26" i="2"/>
  <c r="J1369" i="2"/>
  <c r="O1053" i="2"/>
  <c r="Y184" i="2"/>
  <c r="E1211" i="2"/>
  <c r="E26" i="2"/>
  <c r="Y1211" i="2"/>
  <c r="Y1132" i="2"/>
  <c r="E974" i="2"/>
  <c r="E895" i="2"/>
  <c r="O895" i="2"/>
  <c r="Y658" i="2"/>
  <c r="O105" i="2"/>
  <c r="Y26" i="2"/>
  <c r="J1053" i="2"/>
  <c r="J974" i="2"/>
  <c r="T184" i="2"/>
  <c r="T105" i="2"/>
  <c r="O1369" i="2"/>
  <c r="O974" i="2"/>
  <c r="E737" i="2"/>
  <c r="Y105" i="2"/>
  <c r="T895" i="2"/>
  <c r="E1369" i="2"/>
  <c r="T1053" i="2"/>
  <c r="T974" i="2"/>
  <c r="J737" i="2"/>
  <c r="E500" i="2"/>
  <c r="E263" i="2"/>
  <c r="E184" i="2"/>
  <c r="T500" i="2"/>
  <c r="Y500" i="2"/>
  <c r="Y974" i="2"/>
  <c r="Y895" i="2"/>
  <c r="O737" i="2"/>
  <c r="J500" i="2"/>
  <c r="J263" i="2"/>
  <c r="J26" i="2"/>
  <c r="V17" i="3" l="1"/>
  <c r="V6" i="3"/>
  <c r="V12" i="3"/>
  <c r="V13" i="3"/>
  <c r="V9" i="3"/>
  <c r="V8" i="3"/>
  <c r="V14" i="3"/>
  <c r="V15" i="3"/>
  <c r="V4" i="3"/>
  <c r="V10" i="3"/>
  <c r="V11" i="3"/>
  <c r="AB1363" i="2" l="1"/>
  <c r="AV640" i="2" l="1"/>
  <c r="Y794" i="2" l="1"/>
  <c r="T794" i="2"/>
  <c r="O794" i="2"/>
  <c r="J794" i="2"/>
  <c r="E794" i="2"/>
  <c r="AB1268" i="2" l="1"/>
  <c r="X1579" i="2" l="1"/>
  <c r="W1579" i="2"/>
  <c r="V1579" i="2"/>
  <c r="S1579" i="2"/>
  <c r="R1579" i="2"/>
  <c r="Q1579" i="2"/>
  <c r="N1579" i="2"/>
  <c r="M1579" i="2"/>
  <c r="L1579" i="2"/>
  <c r="I1579" i="2"/>
  <c r="H1579" i="2"/>
  <c r="G1579" i="2"/>
  <c r="D1579" i="2"/>
  <c r="C1579" i="2"/>
  <c r="B1579" i="2"/>
  <c r="Y1578" i="2"/>
  <c r="T1578" i="2"/>
  <c r="O1578" i="2"/>
  <c r="J1578" i="2"/>
  <c r="E1578" i="2"/>
  <c r="Y1577" i="2"/>
  <c r="T1577" i="2"/>
  <c r="O1577" i="2"/>
  <c r="J1577" i="2"/>
  <c r="E1577" i="2"/>
  <c r="Y1576" i="2"/>
  <c r="T1576" i="2"/>
  <c r="O1576" i="2"/>
  <c r="J1576" i="2"/>
  <c r="E1576" i="2"/>
  <c r="Y1575" i="2"/>
  <c r="T1575" i="2"/>
  <c r="O1575" i="2"/>
  <c r="J1575" i="2"/>
  <c r="E1575" i="2"/>
  <c r="Y1574" i="2"/>
  <c r="T1574" i="2"/>
  <c r="O1574" i="2"/>
  <c r="J1574" i="2"/>
  <c r="E1574" i="2"/>
  <c r="Y1573" i="2"/>
  <c r="T1573" i="2"/>
  <c r="O1573" i="2"/>
  <c r="J1573" i="2"/>
  <c r="E1573" i="2"/>
  <c r="Y1572" i="2"/>
  <c r="T1572" i="2"/>
  <c r="O1572" i="2"/>
  <c r="J1572" i="2"/>
  <c r="E1572" i="2"/>
  <c r="Y1571" i="2"/>
  <c r="T1571" i="2"/>
  <c r="O1571" i="2"/>
  <c r="J1571" i="2"/>
  <c r="E1571" i="2"/>
  <c r="Y1570" i="2"/>
  <c r="T1570" i="2"/>
  <c r="O1570" i="2"/>
  <c r="J1570" i="2"/>
  <c r="E1570" i="2"/>
  <c r="Y1569" i="2"/>
  <c r="T1569" i="2"/>
  <c r="O1569" i="2"/>
  <c r="J1569" i="2"/>
  <c r="E1569" i="2"/>
  <c r="Y1568" i="2"/>
  <c r="T1568" i="2"/>
  <c r="O1568" i="2"/>
  <c r="J1568" i="2"/>
  <c r="E1568" i="2"/>
  <c r="Y1567" i="2"/>
  <c r="T1567" i="2"/>
  <c r="O1567" i="2"/>
  <c r="J1567" i="2"/>
  <c r="E1567" i="2"/>
  <c r="Y1566" i="2"/>
  <c r="T1566" i="2"/>
  <c r="O1566" i="2"/>
  <c r="J1566" i="2"/>
  <c r="E1566" i="2"/>
  <c r="Y1565" i="2"/>
  <c r="T1565" i="2"/>
  <c r="O1565" i="2"/>
  <c r="J1565" i="2"/>
  <c r="E1565" i="2"/>
  <c r="Y1564" i="2"/>
  <c r="T1564" i="2"/>
  <c r="O1564" i="2"/>
  <c r="J1564" i="2"/>
  <c r="E1564" i="2"/>
  <c r="Y1563" i="2"/>
  <c r="T1563" i="2"/>
  <c r="O1563" i="2"/>
  <c r="J1563" i="2"/>
  <c r="E1563" i="2"/>
  <c r="Y1562" i="2"/>
  <c r="T1562" i="2"/>
  <c r="O1562" i="2"/>
  <c r="J1562" i="2"/>
  <c r="E1562" i="2"/>
  <c r="Y1561" i="2"/>
  <c r="T1561" i="2"/>
  <c r="O1561" i="2"/>
  <c r="J1561" i="2"/>
  <c r="E1561" i="2"/>
  <c r="Y1560" i="2"/>
  <c r="T1560" i="2"/>
  <c r="O1560" i="2"/>
  <c r="J1560" i="2"/>
  <c r="E1560" i="2"/>
  <c r="Y1559" i="2"/>
  <c r="T1559" i="2"/>
  <c r="O1559" i="2"/>
  <c r="J1559" i="2"/>
  <c r="E1559" i="2"/>
  <c r="Y1558" i="2"/>
  <c r="T1558" i="2"/>
  <c r="O1558" i="2"/>
  <c r="J1558" i="2"/>
  <c r="E1558" i="2"/>
  <c r="AG1557" i="2"/>
  <c r="AF1557" i="2"/>
  <c r="AE1557" i="2"/>
  <c r="AD1557" i="2"/>
  <c r="AC1557" i="2"/>
  <c r="Y1557" i="2"/>
  <c r="T1557" i="2"/>
  <c r="O1557" i="2"/>
  <c r="J1557" i="2"/>
  <c r="E1557" i="2"/>
  <c r="AC1556" i="2"/>
  <c r="X1553" i="2"/>
  <c r="W1553" i="2"/>
  <c r="V1553" i="2"/>
  <c r="S1553" i="2"/>
  <c r="R1553" i="2"/>
  <c r="Q1553" i="2"/>
  <c r="N1553" i="2"/>
  <c r="M1553" i="2"/>
  <c r="L1553" i="2"/>
  <c r="I1553" i="2"/>
  <c r="H1553" i="2"/>
  <c r="G1553" i="2"/>
  <c r="D1553" i="2"/>
  <c r="C1553" i="2"/>
  <c r="B1553" i="2"/>
  <c r="Y1552" i="2"/>
  <c r="T1552" i="2"/>
  <c r="O1552" i="2"/>
  <c r="J1552" i="2"/>
  <c r="E1552" i="2"/>
  <c r="Y1551" i="2"/>
  <c r="T1551" i="2"/>
  <c r="O1551" i="2"/>
  <c r="J1551" i="2"/>
  <c r="E1551" i="2"/>
  <c r="Y1550" i="2"/>
  <c r="T1550" i="2"/>
  <c r="O1550" i="2"/>
  <c r="J1550" i="2"/>
  <c r="E1550" i="2"/>
  <c r="Y1549" i="2"/>
  <c r="T1549" i="2"/>
  <c r="O1549" i="2"/>
  <c r="J1549" i="2"/>
  <c r="E1549" i="2"/>
  <c r="Y1548" i="2"/>
  <c r="T1548" i="2"/>
  <c r="O1548" i="2"/>
  <c r="J1548" i="2"/>
  <c r="E1548" i="2"/>
  <c r="Y1547" i="2"/>
  <c r="T1547" i="2"/>
  <c r="O1547" i="2"/>
  <c r="J1547" i="2"/>
  <c r="E1547" i="2"/>
  <c r="Y1546" i="2"/>
  <c r="T1546" i="2"/>
  <c r="O1546" i="2"/>
  <c r="J1546" i="2"/>
  <c r="E1546" i="2"/>
  <c r="Y1545" i="2"/>
  <c r="T1545" i="2"/>
  <c r="O1545" i="2"/>
  <c r="J1545" i="2"/>
  <c r="E1545" i="2"/>
  <c r="Y1544" i="2"/>
  <c r="T1544" i="2"/>
  <c r="O1544" i="2"/>
  <c r="J1544" i="2"/>
  <c r="E1544" i="2"/>
  <c r="Y1543" i="2"/>
  <c r="T1543" i="2"/>
  <c r="O1543" i="2"/>
  <c r="J1543" i="2"/>
  <c r="E1543" i="2"/>
  <c r="Y1542" i="2"/>
  <c r="T1542" i="2"/>
  <c r="O1542" i="2"/>
  <c r="J1542" i="2"/>
  <c r="E1542" i="2"/>
  <c r="Y1541" i="2"/>
  <c r="T1541" i="2"/>
  <c r="O1541" i="2"/>
  <c r="J1541" i="2"/>
  <c r="E1541" i="2"/>
  <c r="Y1540" i="2"/>
  <c r="T1540" i="2"/>
  <c r="O1540" i="2"/>
  <c r="J1540" i="2"/>
  <c r="E1540" i="2"/>
  <c r="Y1539" i="2"/>
  <c r="T1539" i="2"/>
  <c r="O1539" i="2"/>
  <c r="J1539" i="2"/>
  <c r="E1539" i="2"/>
  <c r="Y1538" i="2"/>
  <c r="T1538" i="2"/>
  <c r="O1538" i="2"/>
  <c r="J1538" i="2"/>
  <c r="E1538" i="2"/>
  <c r="Y1537" i="2"/>
  <c r="T1537" i="2"/>
  <c r="O1537" i="2"/>
  <c r="J1537" i="2"/>
  <c r="E1537" i="2"/>
  <c r="Y1536" i="2"/>
  <c r="T1536" i="2"/>
  <c r="O1536" i="2"/>
  <c r="J1536" i="2"/>
  <c r="E1536" i="2"/>
  <c r="Y1535" i="2"/>
  <c r="T1535" i="2"/>
  <c r="O1535" i="2"/>
  <c r="J1535" i="2"/>
  <c r="E1535" i="2"/>
  <c r="Y1534" i="2"/>
  <c r="T1534" i="2"/>
  <c r="O1534" i="2"/>
  <c r="J1534" i="2"/>
  <c r="E1534" i="2"/>
  <c r="Y1533" i="2"/>
  <c r="T1533" i="2"/>
  <c r="O1533" i="2"/>
  <c r="J1533" i="2"/>
  <c r="E1533" i="2"/>
  <c r="Y1532" i="2"/>
  <c r="T1532" i="2"/>
  <c r="O1532" i="2"/>
  <c r="J1532" i="2"/>
  <c r="E1532" i="2"/>
  <c r="AG1531" i="2"/>
  <c r="AF1531" i="2"/>
  <c r="AE1531" i="2"/>
  <c r="AD1531" i="2"/>
  <c r="AC1531" i="2"/>
  <c r="Y1531" i="2"/>
  <c r="T1531" i="2"/>
  <c r="O1531" i="2"/>
  <c r="J1531" i="2"/>
  <c r="E1531" i="2"/>
  <c r="AC1530" i="2"/>
  <c r="X1527" i="2"/>
  <c r="W1527" i="2"/>
  <c r="V1527" i="2"/>
  <c r="S1527" i="2"/>
  <c r="R1527" i="2"/>
  <c r="Q1527" i="2"/>
  <c r="N1527" i="2"/>
  <c r="M1527" i="2"/>
  <c r="L1527" i="2"/>
  <c r="I1527" i="2"/>
  <c r="H1527" i="2"/>
  <c r="G1527" i="2"/>
  <c r="D1527" i="2"/>
  <c r="C1527" i="2"/>
  <c r="B1527" i="2"/>
  <c r="Y1526" i="2"/>
  <c r="T1526" i="2"/>
  <c r="O1526" i="2"/>
  <c r="J1526" i="2"/>
  <c r="E1526" i="2"/>
  <c r="Y1521" i="2"/>
  <c r="T1521" i="2"/>
  <c r="O1521" i="2"/>
  <c r="J1521" i="2"/>
  <c r="E1521" i="2"/>
  <c r="Y1520" i="2"/>
  <c r="T1520" i="2"/>
  <c r="O1520" i="2"/>
  <c r="J1520" i="2"/>
  <c r="E1520" i="2"/>
  <c r="FH1519" i="2"/>
  <c r="FG1519" i="2"/>
  <c r="FF1519" i="2"/>
  <c r="FE1519" i="2"/>
  <c r="FD1519" i="2"/>
  <c r="FB1519" i="2"/>
  <c r="FA1519" i="2"/>
  <c r="EZ1519" i="2"/>
  <c r="EY1519" i="2"/>
  <c r="EX1519" i="2"/>
  <c r="EV1519" i="2"/>
  <c r="EU1519" i="2"/>
  <c r="ET1519" i="2"/>
  <c r="ES1519" i="2"/>
  <c r="ER1519" i="2"/>
  <c r="EP1519" i="2"/>
  <c r="EO1519" i="2"/>
  <c r="EN1519" i="2"/>
  <c r="EM1519" i="2"/>
  <c r="EL1519" i="2"/>
  <c r="EJ1519" i="2"/>
  <c r="EI1519" i="2"/>
  <c r="EH1519" i="2"/>
  <c r="EG1519" i="2"/>
  <c r="EF1519" i="2"/>
  <c r="ED1519" i="2"/>
  <c r="EC1519" i="2"/>
  <c r="EB1519" i="2"/>
  <c r="EA1519" i="2"/>
  <c r="DZ1519" i="2"/>
  <c r="DX1519" i="2"/>
  <c r="DW1519" i="2"/>
  <c r="DV1519" i="2"/>
  <c r="DU1519" i="2"/>
  <c r="DT1519" i="2"/>
  <c r="DR1519" i="2"/>
  <c r="DQ1519" i="2"/>
  <c r="DP1519" i="2"/>
  <c r="DO1519" i="2"/>
  <c r="DN1519" i="2"/>
  <c r="DL1519" i="2"/>
  <c r="DK1519" i="2"/>
  <c r="DJ1519" i="2"/>
  <c r="DI1519" i="2"/>
  <c r="DH1519" i="2"/>
  <c r="DF1519" i="2"/>
  <c r="DE1519" i="2"/>
  <c r="DD1519" i="2"/>
  <c r="DC1519" i="2"/>
  <c r="DB1519" i="2"/>
  <c r="CZ1519" i="2"/>
  <c r="CY1519" i="2"/>
  <c r="CX1519" i="2"/>
  <c r="CW1519" i="2"/>
  <c r="CV1519" i="2"/>
  <c r="CT1519" i="2"/>
  <c r="CS1519" i="2"/>
  <c r="CR1519" i="2"/>
  <c r="CQ1519" i="2"/>
  <c r="CP1519" i="2"/>
  <c r="CN1519" i="2"/>
  <c r="CM1519" i="2"/>
  <c r="CL1519" i="2"/>
  <c r="CK1519" i="2"/>
  <c r="CJ1519" i="2"/>
  <c r="CH1519" i="2"/>
  <c r="CG1519" i="2"/>
  <c r="CF1519" i="2"/>
  <c r="CE1519" i="2"/>
  <c r="CD1519" i="2"/>
  <c r="CB1519" i="2"/>
  <c r="CA1519" i="2"/>
  <c r="BZ1519" i="2"/>
  <c r="BY1519" i="2"/>
  <c r="BX1519" i="2"/>
  <c r="BV1519" i="2"/>
  <c r="BU1519" i="2"/>
  <c r="BT1519" i="2"/>
  <c r="BS1519" i="2"/>
  <c r="BR1519" i="2"/>
  <c r="BP1519" i="2"/>
  <c r="BO1519" i="2"/>
  <c r="BN1519" i="2"/>
  <c r="BM1519" i="2"/>
  <c r="BL1519" i="2"/>
  <c r="BJ1519" i="2"/>
  <c r="BI1519" i="2"/>
  <c r="BH1519" i="2"/>
  <c r="BG1519" i="2"/>
  <c r="BF1519" i="2"/>
  <c r="BD1519" i="2"/>
  <c r="BC1519" i="2"/>
  <c r="BB1519" i="2"/>
  <c r="BA1519" i="2"/>
  <c r="AZ1519" i="2"/>
  <c r="AX1519" i="2"/>
  <c r="AW1519" i="2"/>
  <c r="AV1519" i="2"/>
  <c r="AU1519" i="2"/>
  <c r="AT1519" i="2"/>
  <c r="AR1519" i="2"/>
  <c r="AQ1519" i="2"/>
  <c r="AP1519" i="2"/>
  <c r="AO1519" i="2"/>
  <c r="AN1519" i="2"/>
  <c r="AL1519" i="2"/>
  <c r="AK1519" i="2"/>
  <c r="AJ1519" i="2"/>
  <c r="AI1519" i="2"/>
  <c r="AH1519" i="2"/>
  <c r="Y1519" i="2"/>
  <c r="T1519" i="2"/>
  <c r="O1519" i="2"/>
  <c r="J1519" i="2"/>
  <c r="E1519" i="2"/>
  <c r="FH1518" i="2"/>
  <c r="FG1518" i="2"/>
  <c r="FF1518" i="2"/>
  <c r="FE1518" i="2"/>
  <c r="FD1518" i="2"/>
  <c r="FB1518" i="2"/>
  <c r="FA1518" i="2"/>
  <c r="EZ1518" i="2"/>
  <c r="EY1518" i="2"/>
  <c r="EX1518" i="2"/>
  <c r="EV1518" i="2"/>
  <c r="EU1518" i="2"/>
  <c r="ET1518" i="2"/>
  <c r="ES1518" i="2"/>
  <c r="ER1518" i="2"/>
  <c r="EP1518" i="2"/>
  <c r="EO1518" i="2"/>
  <c r="EN1518" i="2"/>
  <c r="EM1518" i="2"/>
  <c r="EL1518" i="2"/>
  <c r="EJ1518" i="2"/>
  <c r="EI1518" i="2"/>
  <c r="EH1518" i="2"/>
  <c r="EG1518" i="2"/>
  <c r="EF1518" i="2"/>
  <c r="ED1518" i="2"/>
  <c r="EC1518" i="2"/>
  <c r="EB1518" i="2"/>
  <c r="EA1518" i="2"/>
  <c r="DZ1518" i="2"/>
  <c r="DX1518" i="2"/>
  <c r="DW1518" i="2"/>
  <c r="DV1518" i="2"/>
  <c r="DU1518" i="2"/>
  <c r="DT1518" i="2"/>
  <c r="DR1518" i="2"/>
  <c r="DQ1518" i="2"/>
  <c r="DP1518" i="2"/>
  <c r="DO1518" i="2"/>
  <c r="DN1518" i="2"/>
  <c r="DL1518" i="2"/>
  <c r="DK1518" i="2"/>
  <c r="DJ1518" i="2"/>
  <c r="DI1518" i="2"/>
  <c r="DH1518" i="2"/>
  <c r="DF1518" i="2"/>
  <c r="DE1518" i="2"/>
  <c r="DD1518" i="2"/>
  <c r="DC1518" i="2"/>
  <c r="DB1518" i="2"/>
  <c r="CZ1518" i="2"/>
  <c r="CY1518" i="2"/>
  <c r="CX1518" i="2"/>
  <c r="CW1518" i="2"/>
  <c r="CV1518" i="2"/>
  <c r="CT1518" i="2"/>
  <c r="CS1518" i="2"/>
  <c r="CR1518" i="2"/>
  <c r="CQ1518" i="2"/>
  <c r="CP1518" i="2"/>
  <c r="CN1518" i="2"/>
  <c r="CM1518" i="2"/>
  <c r="CL1518" i="2"/>
  <c r="CK1518" i="2"/>
  <c r="CJ1518" i="2"/>
  <c r="CH1518" i="2"/>
  <c r="CG1518" i="2"/>
  <c r="CF1518" i="2"/>
  <c r="CE1518" i="2"/>
  <c r="CD1518" i="2"/>
  <c r="CB1518" i="2"/>
  <c r="CA1518" i="2"/>
  <c r="BZ1518" i="2"/>
  <c r="BY1518" i="2"/>
  <c r="BX1518" i="2"/>
  <c r="BV1518" i="2"/>
  <c r="BU1518" i="2"/>
  <c r="BT1518" i="2"/>
  <c r="BS1518" i="2"/>
  <c r="BR1518" i="2"/>
  <c r="BP1518" i="2"/>
  <c r="BO1518" i="2"/>
  <c r="BN1518" i="2"/>
  <c r="BM1518" i="2"/>
  <c r="BL1518" i="2"/>
  <c r="BJ1518" i="2"/>
  <c r="BI1518" i="2"/>
  <c r="BH1518" i="2"/>
  <c r="BG1518" i="2"/>
  <c r="BF1518" i="2"/>
  <c r="BD1518" i="2"/>
  <c r="BC1518" i="2"/>
  <c r="BB1518" i="2"/>
  <c r="BA1518" i="2"/>
  <c r="AZ1518" i="2"/>
  <c r="AX1518" i="2"/>
  <c r="AW1518" i="2"/>
  <c r="AV1518" i="2"/>
  <c r="AU1518" i="2"/>
  <c r="AT1518" i="2"/>
  <c r="AR1518" i="2"/>
  <c r="AQ1518" i="2"/>
  <c r="AP1518" i="2"/>
  <c r="AO1518" i="2"/>
  <c r="AN1518" i="2"/>
  <c r="AL1518" i="2"/>
  <c r="AK1518" i="2"/>
  <c r="AJ1518" i="2"/>
  <c r="AI1518" i="2"/>
  <c r="AH1518" i="2"/>
  <c r="Y1518" i="2"/>
  <c r="T1518" i="2"/>
  <c r="O1518" i="2"/>
  <c r="J1518" i="2"/>
  <c r="E1518" i="2"/>
  <c r="FH1517" i="2"/>
  <c r="FG1517" i="2"/>
  <c r="FF1517" i="2"/>
  <c r="FE1517" i="2"/>
  <c r="FD1517" i="2"/>
  <c r="FB1517" i="2"/>
  <c r="FA1517" i="2"/>
  <c r="EZ1517" i="2"/>
  <c r="EY1517" i="2"/>
  <c r="EX1517" i="2"/>
  <c r="EV1517" i="2"/>
  <c r="EU1517" i="2"/>
  <c r="ET1517" i="2"/>
  <c r="ES1517" i="2"/>
  <c r="ER1517" i="2"/>
  <c r="EP1517" i="2"/>
  <c r="EO1517" i="2"/>
  <c r="EN1517" i="2"/>
  <c r="EM1517" i="2"/>
  <c r="EL1517" i="2"/>
  <c r="EJ1517" i="2"/>
  <c r="EI1517" i="2"/>
  <c r="EH1517" i="2"/>
  <c r="EG1517" i="2"/>
  <c r="EF1517" i="2"/>
  <c r="ED1517" i="2"/>
  <c r="EC1517" i="2"/>
  <c r="EB1517" i="2"/>
  <c r="EA1517" i="2"/>
  <c r="DZ1517" i="2"/>
  <c r="DX1517" i="2"/>
  <c r="DW1517" i="2"/>
  <c r="DV1517" i="2"/>
  <c r="DU1517" i="2"/>
  <c r="DT1517" i="2"/>
  <c r="DR1517" i="2"/>
  <c r="DQ1517" i="2"/>
  <c r="DP1517" i="2"/>
  <c r="DO1517" i="2"/>
  <c r="DN1517" i="2"/>
  <c r="DL1517" i="2"/>
  <c r="DK1517" i="2"/>
  <c r="DJ1517" i="2"/>
  <c r="DI1517" i="2"/>
  <c r="DH1517" i="2"/>
  <c r="DF1517" i="2"/>
  <c r="DE1517" i="2"/>
  <c r="DD1517" i="2"/>
  <c r="DC1517" i="2"/>
  <c r="DB1517" i="2"/>
  <c r="CZ1517" i="2"/>
  <c r="CY1517" i="2"/>
  <c r="CX1517" i="2"/>
  <c r="CW1517" i="2"/>
  <c r="CV1517" i="2"/>
  <c r="CT1517" i="2"/>
  <c r="CS1517" i="2"/>
  <c r="CR1517" i="2"/>
  <c r="CQ1517" i="2"/>
  <c r="CP1517" i="2"/>
  <c r="CN1517" i="2"/>
  <c r="CM1517" i="2"/>
  <c r="CL1517" i="2"/>
  <c r="CK1517" i="2"/>
  <c r="CJ1517" i="2"/>
  <c r="CH1517" i="2"/>
  <c r="CG1517" i="2"/>
  <c r="CF1517" i="2"/>
  <c r="CE1517" i="2"/>
  <c r="CD1517" i="2"/>
  <c r="CB1517" i="2"/>
  <c r="CA1517" i="2"/>
  <c r="BZ1517" i="2"/>
  <c r="BY1517" i="2"/>
  <c r="BX1517" i="2"/>
  <c r="BV1517" i="2"/>
  <c r="BU1517" i="2"/>
  <c r="BT1517" i="2"/>
  <c r="BS1517" i="2"/>
  <c r="BR1517" i="2"/>
  <c r="BP1517" i="2"/>
  <c r="BO1517" i="2"/>
  <c r="BN1517" i="2"/>
  <c r="BM1517" i="2"/>
  <c r="BL1517" i="2"/>
  <c r="BJ1517" i="2"/>
  <c r="BI1517" i="2"/>
  <c r="BH1517" i="2"/>
  <c r="BG1517" i="2"/>
  <c r="BF1517" i="2"/>
  <c r="BD1517" i="2"/>
  <c r="BC1517" i="2"/>
  <c r="BB1517" i="2"/>
  <c r="BA1517" i="2"/>
  <c r="AZ1517" i="2"/>
  <c r="AX1517" i="2"/>
  <c r="AW1517" i="2"/>
  <c r="AV1517" i="2"/>
  <c r="AU1517" i="2"/>
  <c r="AT1517" i="2"/>
  <c r="AR1517" i="2"/>
  <c r="AQ1517" i="2"/>
  <c r="AP1517" i="2"/>
  <c r="AO1517" i="2"/>
  <c r="AN1517" i="2"/>
  <c r="AL1517" i="2"/>
  <c r="AK1517" i="2"/>
  <c r="AJ1517" i="2"/>
  <c r="AI1517" i="2"/>
  <c r="AH1517" i="2"/>
  <c r="Y1517" i="2"/>
  <c r="T1517" i="2"/>
  <c r="O1517" i="2"/>
  <c r="J1517" i="2"/>
  <c r="E1517" i="2"/>
  <c r="FH1516" i="2"/>
  <c r="FG1516" i="2"/>
  <c r="FF1516" i="2"/>
  <c r="FE1516" i="2"/>
  <c r="FD1516" i="2"/>
  <c r="FB1516" i="2"/>
  <c r="FA1516" i="2"/>
  <c r="EZ1516" i="2"/>
  <c r="EY1516" i="2"/>
  <c r="EX1516" i="2"/>
  <c r="EV1516" i="2"/>
  <c r="EU1516" i="2"/>
  <c r="ET1516" i="2"/>
  <c r="ES1516" i="2"/>
  <c r="ER1516" i="2"/>
  <c r="EP1516" i="2"/>
  <c r="EO1516" i="2"/>
  <c r="EN1516" i="2"/>
  <c r="EM1516" i="2"/>
  <c r="EL1516" i="2"/>
  <c r="EJ1516" i="2"/>
  <c r="EI1516" i="2"/>
  <c r="EH1516" i="2"/>
  <c r="EG1516" i="2"/>
  <c r="EF1516" i="2"/>
  <c r="ED1516" i="2"/>
  <c r="EC1516" i="2"/>
  <c r="EB1516" i="2"/>
  <c r="EA1516" i="2"/>
  <c r="DZ1516" i="2"/>
  <c r="DX1516" i="2"/>
  <c r="DW1516" i="2"/>
  <c r="DV1516" i="2"/>
  <c r="DU1516" i="2"/>
  <c r="DT1516" i="2"/>
  <c r="DR1516" i="2"/>
  <c r="DQ1516" i="2"/>
  <c r="DP1516" i="2"/>
  <c r="DO1516" i="2"/>
  <c r="DN1516" i="2"/>
  <c r="DL1516" i="2"/>
  <c r="DK1516" i="2"/>
  <c r="DJ1516" i="2"/>
  <c r="DI1516" i="2"/>
  <c r="DH1516" i="2"/>
  <c r="DF1516" i="2"/>
  <c r="DE1516" i="2"/>
  <c r="DD1516" i="2"/>
  <c r="DC1516" i="2"/>
  <c r="DB1516" i="2"/>
  <c r="CZ1516" i="2"/>
  <c r="CY1516" i="2"/>
  <c r="CX1516" i="2"/>
  <c r="CW1516" i="2"/>
  <c r="CV1516" i="2"/>
  <c r="CT1516" i="2"/>
  <c r="CS1516" i="2"/>
  <c r="CR1516" i="2"/>
  <c r="CQ1516" i="2"/>
  <c r="CP1516" i="2"/>
  <c r="CN1516" i="2"/>
  <c r="CM1516" i="2"/>
  <c r="CL1516" i="2"/>
  <c r="CK1516" i="2"/>
  <c r="CJ1516" i="2"/>
  <c r="CH1516" i="2"/>
  <c r="CG1516" i="2"/>
  <c r="CF1516" i="2"/>
  <c r="CE1516" i="2"/>
  <c r="CD1516" i="2"/>
  <c r="CB1516" i="2"/>
  <c r="CA1516" i="2"/>
  <c r="BZ1516" i="2"/>
  <c r="BY1516" i="2"/>
  <c r="BX1516" i="2"/>
  <c r="BV1516" i="2"/>
  <c r="BU1516" i="2"/>
  <c r="BT1516" i="2"/>
  <c r="BS1516" i="2"/>
  <c r="BR1516" i="2"/>
  <c r="BP1516" i="2"/>
  <c r="BO1516" i="2"/>
  <c r="BN1516" i="2"/>
  <c r="BM1516" i="2"/>
  <c r="BL1516" i="2"/>
  <c r="BJ1516" i="2"/>
  <c r="BI1516" i="2"/>
  <c r="BH1516" i="2"/>
  <c r="BG1516" i="2"/>
  <c r="BF1516" i="2"/>
  <c r="BD1516" i="2"/>
  <c r="BC1516" i="2"/>
  <c r="BB1516" i="2"/>
  <c r="BA1516" i="2"/>
  <c r="AZ1516" i="2"/>
  <c r="AX1516" i="2"/>
  <c r="AW1516" i="2"/>
  <c r="AV1516" i="2"/>
  <c r="AU1516" i="2"/>
  <c r="AT1516" i="2"/>
  <c r="AR1516" i="2"/>
  <c r="AQ1516" i="2"/>
  <c r="AP1516" i="2"/>
  <c r="AO1516" i="2"/>
  <c r="AN1516" i="2"/>
  <c r="AL1516" i="2"/>
  <c r="AK1516" i="2"/>
  <c r="AJ1516" i="2"/>
  <c r="AI1516" i="2"/>
  <c r="AH1516" i="2"/>
  <c r="Y1516" i="2"/>
  <c r="T1516" i="2"/>
  <c r="O1516" i="2"/>
  <c r="J1516" i="2"/>
  <c r="E1516" i="2"/>
  <c r="FH1515" i="2"/>
  <c r="FG1515" i="2"/>
  <c r="FF1515" i="2"/>
  <c r="FE1515" i="2"/>
  <c r="FD1515" i="2"/>
  <c r="FB1515" i="2"/>
  <c r="FA1515" i="2"/>
  <c r="EZ1515" i="2"/>
  <c r="EY1515" i="2"/>
  <c r="EX1515" i="2"/>
  <c r="EV1515" i="2"/>
  <c r="EU1515" i="2"/>
  <c r="ET1515" i="2"/>
  <c r="ES1515" i="2"/>
  <c r="ER1515" i="2"/>
  <c r="EP1515" i="2"/>
  <c r="EO1515" i="2"/>
  <c r="EN1515" i="2"/>
  <c r="EM1515" i="2"/>
  <c r="EL1515" i="2"/>
  <c r="EJ1515" i="2"/>
  <c r="EI1515" i="2"/>
  <c r="EH1515" i="2"/>
  <c r="EG1515" i="2"/>
  <c r="EF1515" i="2"/>
  <c r="ED1515" i="2"/>
  <c r="EC1515" i="2"/>
  <c r="EB1515" i="2"/>
  <c r="EA1515" i="2"/>
  <c r="DZ1515" i="2"/>
  <c r="DX1515" i="2"/>
  <c r="DW1515" i="2"/>
  <c r="DV1515" i="2"/>
  <c r="DU1515" i="2"/>
  <c r="DT1515" i="2"/>
  <c r="DR1515" i="2"/>
  <c r="DQ1515" i="2"/>
  <c r="DP1515" i="2"/>
  <c r="DO1515" i="2"/>
  <c r="DN1515" i="2"/>
  <c r="DL1515" i="2"/>
  <c r="DK1515" i="2"/>
  <c r="DJ1515" i="2"/>
  <c r="DI1515" i="2"/>
  <c r="DH1515" i="2"/>
  <c r="DF1515" i="2"/>
  <c r="DE1515" i="2"/>
  <c r="DD1515" i="2"/>
  <c r="DC1515" i="2"/>
  <c r="DB1515" i="2"/>
  <c r="CZ1515" i="2"/>
  <c r="CY1515" i="2"/>
  <c r="CX1515" i="2"/>
  <c r="CW1515" i="2"/>
  <c r="CV1515" i="2"/>
  <c r="CT1515" i="2"/>
  <c r="CS1515" i="2"/>
  <c r="CR1515" i="2"/>
  <c r="CQ1515" i="2"/>
  <c r="CP1515" i="2"/>
  <c r="CN1515" i="2"/>
  <c r="CM1515" i="2"/>
  <c r="CL1515" i="2"/>
  <c r="CK1515" i="2"/>
  <c r="CJ1515" i="2"/>
  <c r="CH1515" i="2"/>
  <c r="CG1515" i="2"/>
  <c r="CF1515" i="2"/>
  <c r="CE1515" i="2"/>
  <c r="CD1515" i="2"/>
  <c r="CB1515" i="2"/>
  <c r="CA1515" i="2"/>
  <c r="BZ1515" i="2"/>
  <c r="BY1515" i="2"/>
  <c r="BX1515" i="2"/>
  <c r="BV1515" i="2"/>
  <c r="BU1515" i="2"/>
  <c r="BT1515" i="2"/>
  <c r="BS1515" i="2"/>
  <c r="BR1515" i="2"/>
  <c r="BP1515" i="2"/>
  <c r="BO1515" i="2"/>
  <c r="BN1515" i="2"/>
  <c r="BM1515" i="2"/>
  <c r="BL1515" i="2"/>
  <c r="BJ1515" i="2"/>
  <c r="BI1515" i="2"/>
  <c r="BH1515" i="2"/>
  <c r="BG1515" i="2"/>
  <c r="BF1515" i="2"/>
  <c r="BD1515" i="2"/>
  <c r="BC1515" i="2"/>
  <c r="BB1515" i="2"/>
  <c r="BA1515" i="2"/>
  <c r="AZ1515" i="2"/>
  <c r="AX1515" i="2"/>
  <c r="AW1515" i="2"/>
  <c r="AV1515" i="2"/>
  <c r="AU1515" i="2"/>
  <c r="AT1515" i="2"/>
  <c r="AR1515" i="2"/>
  <c r="AQ1515" i="2"/>
  <c r="AP1515" i="2"/>
  <c r="AO1515" i="2"/>
  <c r="AN1515" i="2"/>
  <c r="AL1515" i="2"/>
  <c r="AK1515" i="2"/>
  <c r="AJ1515" i="2"/>
  <c r="AI1515" i="2"/>
  <c r="AH1515" i="2"/>
  <c r="Y1515" i="2"/>
  <c r="T1515" i="2"/>
  <c r="O1515" i="2"/>
  <c r="J1515" i="2"/>
  <c r="E1515" i="2"/>
  <c r="FH1514" i="2"/>
  <c r="FG1514" i="2"/>
  <c r="FF1514" i="2"/>
  <c r="FE1514" i="2"/>
  <c r="FD1514" i="2"/>
  <c r="FB1514" i="2"/>
  <c r="FA1514" i="2"/>
  <c r="EZ1514" i="2"/>
  <c r="EY1514" i="2"/>
  <c r="EX1514" i="2"/>
  <c r="EV1514" i="2"/>
  <c r="EU1514" i="2"/>
  <c r="ET1514" i="2"/>
  <c r="ES1514" i="2"/>
  <c r="ER1514" i="2"/>
  <c r="EP1514" i="2"/>
  <c r="EO1514" i="2"/>
  <c r="EN1514" i="2"/>
  <c r="EM1514" i="2"/>
  <c r="EL1514" i="2"/>
  <c r="EJ1514" i="2"/>
  <c r="EI1514" i="2"/>
  <c r="EH1514" i="2"/>
  <c r="EG1514" i="2"/>
  <c r="EF1514" i="2"/>
  <c r="ED1514" i="2"/>
  <c r="EC1514" i="2"/>
  <c r="EB1514" i="2"/>
  <c r="EA1514" i="2"/>
  <c r="DZ1514" i="2"/>
  <c r="DX1514" i="2"/>
  <c r="DW1514" i="2"/>
  <c r="DV1514" i="2"/>
  <c r="DU1514" i="2"/>
  <c r="DT1514" i="2"/>
  <c r="DR1514" i="2"/>
  <c r="DQ1514" i="2"/>
  <c r="DP1514" i="2"/>
  <c r="DO1514" i="2"/>
  <c r="DN1514" i="2"/>
  <c r="DL1514" i="2"/>
  <c r="DK1514" i="2"/>
  <c r="DJ1514" i="2"/>
  <c r="DI1514" i="2"/>
  <c r="DH1514" i="2"/>
  <c r="DF1514" i="2"/>
  <c r="DE1514" i="2"/>
  <c r="DD1514" i="2"/>
  <c r="DC1514" i="2"/>
  <c r="DB1514" i="2"/>
  <c r="CZ1514" i="2"/>
  <c r="CY1514" i="2"/>
  <c r="CX1514" i="2"/>
  <c r="CW1514" i="2"/>
  <c r="CV1514" i="2"/>
  <c r="CT1514" i="2"/>
  <c r="CS1514" i="2"/>
  <c r="CR1514" i="2"/>
  <c r="CQ1514" i="2"/>
  <c r="CP1514" i="2"/>
  <c r="CN1514" i="2"/>
  <c r="CM1514" i="2"/>
  <c r="CL1514" i="2"/>
  <c r="CK1514" i="2"/>
  <c r="CJ1514" i="2"/>
  <c r="CH1514" i="2"/>
  <c r="CG1514" i="2"/>
  <c r="CF1514" i="2"/>
  <c r="CE1514" i="2"/>
  <c r="CD1514" i="2"/>
  <c r="CB1514" i="2"/>
  <c r="CA1514" i="2"/>
  <c r="BZ1514" i="2"/>
  <c r="BY1514" i="2"/>
  <c r="BX1514" i="2"/>
  <c r="BV1514" i="2"/>
  <c r="BU1514" i="2"/>
  <c r="BT1514" i="2"/>
  <c r="BS1514" i="2"/>
  <c r="BR1514" i="2"/>
  <c r="BP1514" i="2"/>
  <c r="BO1514" i="2"/>
  <c r="BN1514" i="2"/>
  <c r="BM1514" i="2"/>
  <c r="BL1514" i="2"/>
  <c r="BJ1514" i="2"/>
  <c r="BI1514" i="2"/>
  <c r="BH1514" i="2"/>
  <c r="BG1514" i="2"/>
  <c r="BF1514" i="2"/>
  <c r="BD1514" i="2"/>
  <c r="BC1514" i="2"/>
  <c r="BB1514" i="2"/>
  <c r="BA1514" i="2"/>
  <c r="AZ1514" i="2"/>
  <c r="AX1514" i="2"/>
  <c r="AW1514" i="2"/>
  <c r="AV1514" i="2"/>
  <c r="AU1514" i="2"/>
  <c r="AT1514" i="2"/>
  <c r="AR1514" i="2"/>
  <c r="AQ1514" i="2"/>
  <c r="AP1514" i="2"/>
  <c r="AO1514" i="2"/>
  <c r="AN1514" i="2"/>
  <c r="AL1514" i="2"/>
  <c r="AK1514" i="2"/>
  <c r="AJ1514" i="2"/>
  <c r="AI1514" i="2"/>
  <c r="AH1514" i="2"/>
  <c r="Y1514" i="2"/>
  <c r="T1514" i="2"/>
  <c r="O1514" i="2"/>
  <c r="J1514" i="2"/>
  <c r="E1514" i="2"/>
  <c r="FH1513" i="2"/>
  <c r="FG1513" i="2"/>
  <c r="FF1513" i="2"/>
  <c r="FE1513" i="2"/>
  <c r="FD1513" i="2"/>
  <c r="FB1513" i="2"/>
  <c r="FA1513" i="2"/>
  <c r="EZ1513" i="2"/>
  <c r="EY1513" i="2"/>
  <c r="EX1513" i="2"/>
  <c r="EV1513" i="2"/>
  <c r="EU1513" i="2"/>
  <c r="ET1513" i="2"/>
  <c r="ES1513" i="2"/>
  <c r="ER1513" i="2"/>
  <c r="EP1513" i="2"/>
  <c r="EO1513" i="2"/>
  <c r="EN1513" i="2"/>
  <c r="EM1513" i="2"/>
  <c r="EL1513" i="2"/>
  <c r="EJ1513" i="2"/>
  <c r="EI1513" i="2"/>
  <c r="EH1513" i="2"/>
  <c r="EG1513" i="2"/>
  <c r="EF1513" i="2"/>
  <c r="ED1513" i="2"/>
  <c r="EC1513" i="2"/>
  <c r="EB1513" i="2"/>
  <c r="EA1513" i="2"/>
  <c r="DZ1513" i="2"/>
  <c r="DX1513" i="2"/>
  <c r="DW1513" i="2"/>
  <c r="DV1513" i="2"/>
  <c r="DU1513" i="2"/>
  <c r="DT1513" i="2"/>
  <c r="DR1513" i="2"/>
  <c r="DQ1513" i="2"/>
  <c r="DP1513" i="2"/>
  <c r="DO1513" i="2"/>
  <c r="DN1513" i="2"/>
  <c r="DL1513" i="2"/>
  <c r="DK1513" i="2"/>
  <c r="DJ1513" i="2"/>
  <c r="DI1513" i="2"/>
  <c r="DH1513" i="2"/>
  <c r="DF1513" i="2"/>
  <c r="DE1513" i="2"/>
  <c r="DD1513" i="2"/>
  <c r="DC1513" i="2"/>
  <c r="DB1513" i="2"/>
  <c r="CZ1513" i="2"/>
  <c r="CY1513" i="2"/>
  <c r="CX1513" i="2"/>
  <c r="CW1513" i="2"/>
  <c r="CV1513" i="2"/>
  <c r="CT1513" i="2"/>
  <c r="CS1513" i="2"/>
  <c r="CR1513" i="2"/>
  <c r="CQ1513" i="2"/>
  <c r="CP1513" i="2"/>
  <c r="CN1513" i="2"/>
  <c r="CM1513" i="2"/>
  <c r="CL1513" i="2"/>
  <c r="CK1513" i="2"/>
  <c r="CJ1513" i="2"/>
  <c r="CH1513" i="2"/>
  <c r="CG1513" i="2"/>
  <c r="CF1513" i="2"/>
  <c r="CE1513" i="2"/>
  <c r="CD1513" i="2"/>
  <c r="CB1513" i="2"/>
  <c r="CA1513" i="2"/>
  <c r="BZ1513" i="2"/>
  <c r="BY1513" i="2"/>
  <c r="BX1513" i="2"/>
  <c r="BV1513" i="2"/>
  <c r="BU1513" i="2"/>
  <c r="BT1513" i="2"/>
  <c r="BS1513" i="2"/>
  <c r="BR1513" i="2"/>
  <c r="BP1513" i="2"/>
  <c r="BO1513" i="2"/>
  <c r="BN1513" i="2"/>
  <c r="BM1513" i="2"/>
  <c r="BL1513" i="2"/>
  <c r="BJ1513" i="2"/>
  <c r="BI1513" i="2"/>
  <c r="BH1513" i="2"/>
  <c r="BG1513" i="2"/>
  <c r="BF1513" i="2"/>
  <c r="BD1513" i="2"/>
  <c r="BC1513" i="2"/>
  <c r="BB1513" i="2"/>
  <c r="BA1513" i="2"/>
  <c r="AZ1513" i="2"/>
  <c r="AX1513" i="2"/>
  <c r="AW1513" i="2"/>
  <c r="AV1513" i="2"/>
  <c r="AU1513" i="2"/>
  <c r="AT1513" i="2"/>
  <c r="AR1513" i="2"/>
  <c r="AQ1513" i="2"/>
  <c r="AP1513" i="2"/>
  <c r="AO1513" i="2"/>
  <c r="AN1513" i="2"/>
  <c r="AL1513" i="2"/>
  <c r="AK1513" i="2"/>
  <c r="AJ1513" i="2"/>
  <c r="AI1513" i="2"/>
  <c r="AH1513" i="2"/>
  <c r="Y1513" i="2"/>
  <c r="T1513" i="2"/>
  <c r="O1513" i="2"/>
  <c r="J1513" i="2"/>
  <c r="E1513" i="2"/>
  <c r="FH1512" i="2"/>
  <c r="FG1512" i="2"/>
  <c r="FF1512" i="2"/>
  <c r="FE1512" i="2"/>
  <c r="FD1512" i="2"/>
  <c r="FB1512" i="2"/>
  <c r="FA1512" i="2"/>
  <c r="EZ1512" i="2"/>
  <c r="EY1512" i="2"/>
  <c r="EX1512" i="2"/>
  <c r="EV1512" i="2"/>
  <c r="EU1512" i="2"/>
  <c r="ET1512" i="2"/>
  <c r="ES1512" i="2"/>
  <c r="ER1512" i="2"/>
  <c r="EP1512" i="2"/>
  <c r="EO1512" i="2"/>
  <c r="EN1512" i="2"/>
  <c r="EM1512" i="2"/>
  <c r="EL1512" i="2"/>
  <c r="EJ1512" i="2"/>
  <c r="EI1512" i="2"/>
  <c r="EH1512" i="2"/>
  <c r="EG1512" i="2"/>
  <c r="EF1512" i="2"/>
  <c r="ED1512" i="2"/>
  <c r="EC1512" i="2"/>
  <c r="EB1512" i="2"/>
  <c r="EA1512" i="2"/>
  <c r="DZ1512" i="2"/>
  <c r="DX1512" i="2"/>
  <c r="DW1512" i="2"/>
  <c r="DV1512" i="2"/>
  <c r="DU1512" i="2"/>
  <c r="DT1512" i="2"/>
  <c r="DR1512" i="2"/>
  <c r="DQ1512" i="2"/>
  <c r="DP1512" i="2"/>
  <c r="DO1512" i="2"/>
  <c r="DN1512" i="2"/>
  <c r="DL1512" i="2"/>
  <c r="DK1512" i="2"/>
  <c r="DJ1512" i="2"/>
  <c r="DI1512" i="2"/>
  <c r="DH1512" i="2"/>
  <c r="DF1512" i="2"/>
  <c r="DE1512" i="2"/>
  <c r="DD1512" i="2"/>
  <c r="DC1512" i="2"/>
  <c r="DB1512" i="2"/>
  <c r="CZ1512" i="2"/>
  <c r="CY1512" i="2"/>
  <c r="CX1512" i="2"/>
  <c r="CW1512" i="2"/>
  <c r="CV1512" i="2"/>
  <c r="CT1512" i="2"/>
  <c r="CS1512" i="2"/>
  <c r="CR1512" i="2"/>
  <c r="CQ1512" i="2"/>
  <c r="CP1512" i="2"/>
  <c r="CN1512" i="2"/>
  <c r="CM1512" i="2"/>
  <c r="CL1512" i="2"/>
  <c r="CK1512" i="2"/>
  <c r="CJ1512" i="2"/>
  <c r="CH1512" i="2"/>
  <c r="CG1512" i="2"/>
  <c r="CF1512" i="2"/>
  <c r="CE1512" i="2"/>
  <c r="CD1512" i="2"/>
  <c r="CB1512" i="2"/>
  <c r="CA1512" i="2"/>
  <c r="BZ1512" i="2"/>
  <c r="BY1512" i="2"/>
  <c r="BX1512" i="2"/>
  <c r="BV1512" i="2"/>
  <c r="BU1512" i="2"/>
  <c r="BT1512" i="2"/>
  <c r="BS1512" i="2"/>
  <c r="BR1512" i="2"/>
  <c r="BP1512" i="2"/>
  <c r="BO1512" i="2"/>
  <c r="BN1512" i="2"/>
  <c r="BM1512" i="2"/>
  <c r="BL1512" i="2"/>
  <c r="BJ1512" i="2"/>
  <c r="BI1512" i="2"/>
  <c r="BH1512" i="2"/>
  <c r="BG1512" i="2"/>
  <c r="BF1512" i="2"/>
  <c r="BD1512" i="2"/>
  <c r="BC1512" i="2"/>
  <c r="BB1512" i="2"/>
  <c r="BA1512" i="2"/>
  <c r="AZ1512" i="2"/>
  <c r="AX1512" i="2"/>
  <c r="AW1512" i="2"/>
  <c r="AV1512" i="2"/>
  <c r="AU1512" i="2"/>
  <c r="AT1512" i="2"/>
  <c r="AR1512" i="2"/>
  <c r="AQ1512" i="2"/>
  <c r="AP1512" i="2"/>
  <c r="AO1512" i="2"/>
  <c r="AN1512" i="2"/>
  <c r="AL1512" i="2"/>
  <c r="AK1512" i="2"/>
  <c r="AJ1512" i="2"/>
  <c r="AI1512" i="2"/>
  <c r="AH1512" i="2"/>
  <c r="Y1512" i="2"/>
  <c r="T1512" i="2"/>
  <c r="O1512" i="2"/>
  <c r="J1512" i="2"/>
  <c r="E1512" i="2"/>
  <c r="FH1511" i="2"/>
  <c r="FG1511" i="2"/>
  <c r="FF1511" i="2"/>
  <c r="FE1511" i="2"/>
  <c r="FD1511" i="2"/>
  <c r="FB1511" i="2"/>
  <c r="FA1511" i="2"/>
  <c r="EZ1511" i="2"/>
  <c r="EY1511" i="2"/>
  <c r="EX1511" i="2"/>
  <c r="EV1511" i="2"/>
  <c r="EU1511" i="2"/>
  <c r="ET1511" i="2"/>
  <c r="ES1511" i="2"/>
  <c r="ER1511" i="2"/>
  <c r="EP1511" i="2"/>
  <c r="EO1511" i="2"/>
  <c r="EN1511" i="2"/>
  <c r="EM1511" i="2"/>
  <c r="EL1511" i="2"/>
  <c r="EJ1511" i="2"/>
  <c r="EI1511" i="2"/>
  <c r="EH1511" i="2"/>
  <c r="EG1511" i="2"/>
  <c r="EF1511" i="2"/>
  <c r="ED1511" i="2"/>
  <c r="EC1511" i="2"/>
  <c r="EB1511" i="2"/>
  <c r="EA1511" i="2"/>
  <c r="DZ1511" i="2"/>
  <c r="DX1511" i="2"/>
  <c r="DW1511" i="2"/>
  <c r="DV1511" i="2"/>
  <c r="DU1511" i="2"/>
  <c r="DT1511" i="2"/>
  <c r="DR1511" i="2"/>
  <c r="DQ1511" i="2"/>
  <c r="DP1511" i="2"/>
  <c r="DO1511" i="2"/>
  <c r="DN1511" i="2"/>
  <c r="DL1511" i="2"/>
  <c r="DK1511" i="2"/>
  <c r="DJ1511" i="2"/>
  <c r="DI1511" i="2"/>
  <c r="DH1511" i="2"/>
  <c r="DF1511" i="2"/>
  <c r="DE1511" i="2"/>
  <c r="DD1511" i="2"/>
  <c r="DC1511" i="2"/>
  <c r="DB1511" i="2"/>
  <c r="CZ1511" i="2"/>
  <c r="CY1511" i="2"/>
  <c r="CX1511" i="2"/>
  <c r="CW1511" i="2"/>
  <c r="CV1511" i="2"/>
  <c r="CT1511" i="2"/>
  <c r="CS1511" i="2"/>
  <c r="CR1511" i="2"/>
  <c r="CQ1511" i="2"/>
  <c r="CP1511" i="2"/>
  <c r="CN1511" i="2"/>
  <c r="CM1511" i="2"/>
  <c r="CL1511" i="2"/>
  <c r="CK1511" i="2"/>
  <c r="CJ1511" i="2"/>
  <c r="CH1511" i="2"/>
  <c r="CG1511" i="2"/>
  <c r="CF1511" i="2"/>
  <c r="CE1511" i="2"/>
  <c r="CD1511" i="2"/>
  <c r="CB1511" i="2"/>
  <c r="CA1511" i="2"/>
  <c r="BZ1511" i="2"/>
  <c r="BY1511" i="2"/>
  <c r="BX1511" i="2"/>
  <c r="BV1511" i="2"/>
  <c r="BU1511" i="2"/>
  <c r="BT1511" i="2"/>
  <c r="BS1511" i="2"/>
  <c r="BR1511" i="2"/>
  <c r="BP1511" i="2"/>
  <c r="BO1511" i="2"/>
  <c r="BN1511" i="2"/>
  <c r="BM1511" i="2"/>
  <c r="BL1511" i="2"/>
  <c r="BJ1511" i="2"/>
  <c r="BI1511" i="2"/>
  <c r="BH1511" i="2"/>
  <c r="BG1511" i="2"/>
  <c r="BF1511" i="2"/>
  <c r="BD1511" i="2"/>
  <c r="BC1511" i="2"/>
  <c r="BB1511" i="2"/>
  <c r="BA1511" i="2"/>
  <c r="AZ1511" i="2"/>
  <c r="AX1511" i="2"/>
  <c r="AW1511" i="2"/>
  <c r="AV1511" i="2"/>
  <c r="AU1511" i="2"/>
  <c r="AT1511" i="2"/>
  <c r="AR1511" i="2"/>
  <c r="AQ1511" i="2"/>
  <c r="AP1511" i="2"/>
  <c r="AO1511" i="2"/>
  <c r="AN1511" i="2"/>
  <c r="AL1511" i="2"/>
  <c r="AK1511" i="2"/>
  <c r="AJ1511" i="2"/>
  <c r="AI1511" i="2"/>
  <c r="AH1511" i="2"/>
  <c r="Y1511" i="2"/>
  <c r="T1511" i="2"/>
  <c r="O1511" i="2"/>
  <c r="J1511" i="2"/>
  <c r="E1511" i="2"/>
  <c r="FH1510" i="2"/>
  <c r="FG1510" i="2"/>
  <c r="FF1510" i="2"/>
  <c r="FE1510" i="2"/>
  <c r="FD1510" i="2"/>
  <c r="FB1510" i="2"/>
  <c r="FA1510" i="2"/>
  <c r="EZ1510" i="2"/>
  <c r="EY1510" i="2"/>
  <c r="EX1510" i="2"/>
  <c r="EV1510" i="2"/>
  <c r="EU1510" i="2"/>
  <c r="ET1510" i="2"/>
  <c r="ES1510" i="2"/>
  <c r="ER1510" i="2"/>
  <c r="EP1510" i="2"/>
  <c r="EO1510" i="2"/>
  <c r="EN1510" i="2"/>
  <c r="EM1510" i="2"/>
  <c r="EL1510" i="2"/>
  <c r="EJ1510" i="2"/>
  <c r="EI1510" i="2"/>
  <c r="EH1510" i="2"/>
  <c r="EG1510" i="2"/>
  <c r="EF1510" i="2"/>
  <c r="ED1510" i="2"/>
  <c r="EC1510" i="2"/>
  <c r="EB1510" i="2"/>
  <c r="EA1510" i="2"/>
  <c r="DZ1510" i="2"/>
  <c r="DX1510" i="2"/>
  <c r="DW1510" i="2"/>
  <c r="DV1510" i="2"/>
  <c r="DU1510" i="2"/>
  <c r="DT1510" i="2"/>
  <c r="DR1510" i="2"/>
  <c r="DQ1510" i="2"/>
  <c r="DP1510" i="2"/>
  <c r="DO1510" i="2"/>
  <c r="DN1510" i="2"/>
  <c r="DL1510" i="2"/>
  <c r="DK1510" i="2"/>
  <c r="DJ1510" i="2"/>
  <c r="DI1510" i="2"/>
  <c r="DH1510" i="2"/>
  <c r="DF1510" i="2"/>
  <c r="DE1510" i="2"/>
  <c r="DD1510" i="2"/>
  <c r="DC1510" i="2"/>
  <c r="DB1510" i="2"/>
  <c r="CZ1510" i="2"/>
  <c r="CY1510" i="2"/>
  <c r="CX1510" i="2"/>
  <c r="CW1510" i="2"/>
  <c r="CV1510" i="2"/>
  <c r="CT1510" i="2"/>
  <c r="CS1510" i="2"/>
  <c r="CR1510" i="2"/>
  <c r="CQ1510" i="2"/>
  <c r="CP1510" i="2"/>
  <c r="CN1510" i="2"/>
  <c r="CM1510" i="2"/>
  <c r="CL1510" i="2"/>
  <c r="CK1510" i="2"/>
  <c r="CJ1510" i="2"/>
  <c r="CH1510" i="2"/>
  <c r="CG1510" i="2"/>
  <c r="CF1510" i="2"/>
  <c r="CE1510" i="2"/>
  <c r="CD1510" i="2"/>
  <c r="CB1510" i="2"/>
  <c r="CA1510" i="2"/>
  <c r="BZ1510" i="2"/>
  <c r="BY1510" i="2"/>
  <c r="BX1510" i="2"/>
  <c r="BV1510" i="2"/>
  <c r="BU1510" i="2"/>
  <c r="BT1510" i="2"/>
  <c r="BS1510" i="2"/>
  <c r="BR1510" i="2"/>
  <c r="BP1510" i="2"/>
  <c r="BO1510" i="2"/>
  <c r="BN1510" i="2"/>
  <c r="BM1510" i="2"/>
  <c r="BL1510" i="2"/>
  <c r="BJ1510" i="2"/>
  <c r="BI1510" i="2"/>
  <c r="BH1510" i="2"/>
  <c r="BG1510" i="2"/>
  <c r="BF1510" i="2"/>
  <c r="BD1510" i="2"/>
  <c r="BC1510" i="2"/>
  <c r="BB1510" i="2"/>
  <c r="BA1510" i="2"/>
  <c r="AZ1510" i="2"/>
  <c r="AX1510" i="2"/>
  <c r="AW1510" i="2"/>
  <c r="AV1510" i="2"/>
  <c r="AU1510" i="2"/>
  <c r="AT1510" i="2"/>
  <c r="AR1510" i="2"/>
  <c r="AQ1510" i="2"/>
  <c r="AP1510" i="2"/>
  <c r="AO1510" i="2"/>
  <c r="AN1510" i="2"/>
  <c r="AL1510" i="2"/>
  <c r="AK1510" i="2"/>
  <c r="AJ1510" i="2"/>
  <c r="AI1510" i="2"/>
  <c r="AH1510" i="2"/>
  <c r="Y1510" i="2"/>
  <c r="T1510" i="2"/>
  <c r="O1510" i="2"/>
  <c r="J1510" i="2"/>
  <c r="E1510" i="2"/>
  <c r="FH1509" i="2"/>
  <c r="FG1509" i="2"/>
  <c r="FF1509" i="2"/>
  <c r="FE1509" i="2"/>
  <c r="FD1509" i="2"/>
  <c r="FB1509" i="2"/>
  <c r="FA1509" i="2"/>
  <c r="EZ1509" i="2"/>
  <c r="EY1509" i="2"/>
  <c r="EX1509" i="2"/>
  <c r="EV1509" i="2"/>
  <c r="EU1509" i="2"/>
  <c r="ET1509" i="2"/>
  <c r="ES1509" i="2"/>
  <c r="ER1509" i="2"/>
  <c r="EP1509" i="2"/>
  <c r="EO1509" i="2"/>
  <c r="EN1509" i="2"/>
  <c r="EM1509" i="2"/>
  <c r="EL1509" i="2"/>
  <c r="EJ1509" i="2"/>
  <c r="EI1509" i="2"/>
  <c r="EH1509" i="2"/>
  <c r="EG1509" i="2"/>
  <c r="EF1509" i="2"/>
  <c r="ED1509" i="2"/>
  <c r="EC1509" i="2"/>
  <c r="EB1509" i="2"/>
  <c r="EA1509" i="2"/>
  <c r="DZ1509" i="2"/>
  <c r="DX1509" i="2"/>
  <c r="DW1509" i="2"/>
  <c r="DV1509" i="2"/>
  <c r="DU1509" i="2"/>
  <c r="DT1509" i="2"/>
  <c r="DR1509" i="2"/>
  <c r="DQ1509" i="2"/>
  <c r="DP1509" i="2"/>
  <c r="DO1509" i="2"/>
  <c r="DN1509" i="2"/>
  <c r="DL1509" i="2"/>
  <c r="DK1509" i="2"/>
  <c r="DJ1509" i="2"/>
  <c r="DI1509" i="2"/>
  <c r="DH1509" i="2"/>
  <c r="DF1509" i="2"/>
  <c r="DE1509" i="2"/>
  <c r="DD1509" i="2"/>
  <c r="DC1509" i="2"/>
  <c r="DB1509" i="2"/>
  <c r="CZ1509" i="2"/>
  <c r="CY1509" i="2"/>
  <c r="CX1509" i="2"/>
  <c r="CW1509" i="2"/>
  <c r="CV1509" i="2"/>
  <c r="CT1509" i="2"/>
  <c r="CS1509" i="2"/>
  <c r="CR1509" i="2"/>
  <c r="CQ1509" i="2"/>
  <c r="CP1509" i="2"/>
  <c r="CN1509" i="2"/>
  <c r="CM1509" i="2"/>
  <c r="CL1509" i="2"/>
  <c r="CK1509" i="2"/>
  <c r="CJ1509" i="2"/>
  <c r="CH1509" i="2"/>
  <c r="CG1509" i="2"/>
  <c r="CF1509" i="2"/>
  <c r="CE1509" i="2"/>
  <c r="CD1509" i="2"/>
  <c r="CB1509" i="2"/>
  <c r="CA1509" i="2"/>
  <c r="BZ1509" i="2"/>
  <c r="BY1509" i="2"/>
  <c r="BX1509" i="2"/>
  <c r="BV1509" i="2"/>
  <c r="BU1509" i="2"/>
  <c r="BT1509" i="2"/>
  <c r="BS1509" i="2"/>
  <c r="BR1509" i="2"/>
  <c r="BP1509" i="2"/>
  <c r="BO1509" i="2"/>
  <c r="BN1509" i="2"/>
  <c r="BM1509" i="2"/>
  <c r="BL1509" i="2"/>
  <c r="BJ1509" i="2"/>
  <c r="BI1509" i="2"/>
  <c r="BH1509" i="2"/>
  <c r="BG1509" i="2"/>
  <c r="BF1509" i="2"/>
  <c r="BD1509" i="2"/>
  <c r="BC1509" i="2"/>
  <c r="BB1509" i="2"/>
  <c r="BA1509" i="2"/>
  <c r="AZ1509" i="2"/>
  <c r="AX1509" i="2"/>
  <c r="AW1509" i="2"/>
  <c r="AV1509" i="2"/>
  <c r="AU1509" i="2"/>
  <c r="AT1509" i="2"/>
  <c r="AR1509" i="2"/>
  <c r="AQ1509" i="2"/>
  <c r="AP1509" i="2"/>
  <c r="AO1509" i="2"/>
  <c r="AN1509" i="2"/>
  <c r="AL1509" i="2"/>
  <c r="AK1509" i="2"/>
  <c r="AJ1509" i="2"/>
  <c r="AI1509" i="2"/>
  <c r="AH1509" i="2"/>
  <c r="Y1509" i="2"/>
  <c r="T1509" i="2"/>
  <c r="O1509" i="2"/>
  <c r="J1509" i="2"/>
  <c r="E1509" i="2"/>
  <c r="FH1508" i="2"/>
  <c r="FG1508" i="2"/>
  <c r="FF1508" i="2"/>
  <c r="FE1508" i="2"/>
  <c r="FD1508" i="2"/>
  <c r="FB1508" i="2"/>
  <c r="FA1508" i="2"/>
  <c r="EZ1508" i="2"/>
  <c r="EY1508" i="2"/>
  <c r="EX1508" i="2"/>
  <c r="EV1508" i="2"/>
  <c r="EU1508" i="2"/>
  <c r="ET1508" i="2"/>
  <c r="ES1508" i="2"/>
  <c r="ER1508" i="2"/>
  <c r="EP1508" i="2"/>
  <c r="EO1508" i="2"/>
  <c r="EN1508" i="2"/>
  <c r="EM1508" i="2"/>
  <c r="EL1508" i="2"/>
  <c r="EJ1508" i="2"/>
  <c r="EI1508" i="2"/>
  <c r="EH1508" i="2"/>
  <c r="EG1508" i="2"/>
  <c r="EF1508" i="2"/>
  <c r="ED1508" i="2"/>
  <c r="EC1508" i="2"/>
  <c r="EB1508" i="2"/>
  <c r="EA1508" i="2"/>
  <c r="DZ1508" i="2"/>
  <c r="DX1508" i="2"/>
  <c r="DW1508" i="2"/>
  <c r="DV1508" i="2"/>
  <c r="DU1508" i="2"/>
  <c r="DT1508" i="2"/>
  <c r="DR1508" i="2"/>
  <c r="DQ1508" i="2"/>
  <c r="DP1508" i="2"/>
  <c r="DO1508" i="2"/>
  <c r="DN1508" i="2"/>
  <c r="DL1508" i="2"/>
  <c r="DK1508" i="2"/>
  <c r="DJ1508" i="2"/>
  <c r="DI1508" i="2"/>
  <c r="DH1508" i="2"/>
  <c r="DF1508" i="2"/>
  <c r="DE1508" i="2"/>
  <c r="DD1508" i="2"/>
  <c r="DC1508" i="2"/>
  <c r="DB1508" i="2"/>
  <c r="CZ1508" i="2"/>
  <c r="CY1508" i="2"/>
  <c r="CX1508" i="2"/>
  <c r="CW1508" i="2"/>
  <c r="CV1508" i="2"/>
  <c r="CT1508" i="2"/>
  <c r="CS1508" i="2"/>
  <c r="CR1508" i="2"/>
  <c r="CQ1508" i="2"/>
  <c r="CP1508" i="2"/>
  <c r="CN1508" i="2"/>
  <c r="CM1508" i="2"/>
  <c r="CL1508" i="2"/>
  <c r="CK1508" i="2"/>
  <c r="CJ1508" i="2"/>
  <c r="CH1508" i="2"/>
  <c r="CG1508" i="2"/>
  <c r="CF1508" i="2"/>
  <c r="CE1508" i="2"/>
  <c r="CD1508" i="2"/>
  <c r="CB1508" i="2"/>
  <c r="CA1508" i="2"/>
  <c r="BZ1508" i="2"/>
  <c r="BY1508" i="2"/>
  <c r="BX1508" i="2"/>
  <c r="BV1508" i="2"/>
  <c r="BU1508" i="2"/>
  <c r="BT1508" i="2"/>
  <c r="BS1508" i="2"/>
  <c r="BR1508" i="2"/>
  <c r="BP1508" i="2"/>
  <c r="BO1508" i="2"/>
  <c r="BN1508" i="2"/>
  <c r="BM1508" i="2"/>
  <c r="BL1508" i="2"/>
  <c r="BJ1508" i="2"/>
  <c r="BI1508" i="2"/>
  <c r="BH1508" i="2"/>
  <c r="BG1508" i="2"/>
  <c r="BF1508" i="2"/>
  <c r="BD1508" i="2"/>
  <c r="BC1508" i="2"/>
  <c r="BB1508" i="2"/>
  <c r="BA1508" i="2"/>
  <c r="AZ1508" i="2"/>
  <c r="AX1508" i="2"/>
  <c r="AW1508" i="2"/>
  <c r="AV1508" i="2"/>
  <c r="AU1508" i="2"/>
  <c r="AT1508" i="2"/>
  <c r="AR1508" i="2"/>
  <c r="AQ1508" i="2"/>
  <c r="AP1508" i="2"/>
  <c r="AO1508" i="2"/>
  <c r="AN1508" i="2"/>
  <c r="AL1508" i="2"/>
  <c r="AK1508" i="2"/>
  <c r="AJ1508" i="2"/>
  <c r="AI1508" i="2"/>
  <c r="AH1508" i="2"/>
  <c r="Y1508" i="2"/>
  <c r="T1508" i="2"/>
  <c r="O1508" i="2"/>
  <c r="J1508" i="2"/>
  <c r="E1508" i="2"/>
  <c r="FH1507" i="2"/>
  <c r="FG1507" i="2"/>
  <c r="FF1507" i="2"/>
  <c r="FE1507" i="2"/>
  <c r="FD1507" i="2"/>
  <c r="FB1507" i="2"/>
  <c r="FA1507" i="2"/>
  <c r="EZ1507" i="2"/>
  <c r="EY1507" i="2"/>
  <c r="EX1507" i="2"/>
  <c r="EV1507" i="2"/>
  <c r="EU1507" i="2"/>
  <c r="ET1507" i="2"/>
  <c r="ES1507" i="2"/>
  <c r="ER1507" i="2"/>
  <c r="EP1507" i="2"/>
  <c r="EO1507" i="2"/>
  <c r="EN1507" i="2"/>
  <c r="EM1507" i="2"/>
  <c r="EL1507" i="2"/>
  <c r="EJ1507" i="2"/>
  <c r="EI1507" i="2"/>
  <c r="EH1507" i="2"/>
  <c r="EG1507" i="2"/>
  <c r="EF1507" i="2"/>
  <c r="ED1507" i="2"/>
  <c r="EC1507" i="2"/>
  <c r="EB1507" i="2"/>
  <c r="EA1507" i="2"/>
  <c r="DZ1507" i="2"/>
  <c r="DX1507" i="2"/>
  <c r="DW1507" i="2"/>
  <c r="DV1507" i="2"/>
  <c r="DU1507" i="2"/>
  <c r="DT1507" i="2"/>
  <c r="DR1507" i="2"/>
  <c r="DQ1507" i="2"/>
  <c r="DP1507" i="2"/>
  <c r="DO1507" i="2"/>
  <c r="DN1507" i="2"/>
  <c r="DL1507" i="2"/>
  <c r="DK1507" i="2"/>
  <c r="DJ1507" i="2"/>
  <c r="DI1507" i="2"/>
  <c r="DH1507" i="2"/>
  <c r="DF1507" i="2"/>
  <c r="DE1507" i="2"/>
  <c r="DD1507" i="2"/>
  <c r="DC1507" i="2"/>
  <c r="DB1507" i="2"/>
  <c r="CZ1507" i="2"/>
  <c r="CY1507" i="2"/>
  <c r="CX1507" i="2"/>
  <c r="CW1507" i="2"/>
  <c r="CV1507" i="2"/>
  <c r="CT1507" i="2"/>
  <c r="CS1507" i="2"/>
  <c r="CR1507" i="2"/>
  <c r="CQ1507" i="2"/>
  <c r="CP1507" i="2"/>
  <c r="CN1507" i="2"/>
  <c r="CM1507" i="2"/>
  <c r="CL1507" i="2"/>
  <c r="CK1507" i="2"/>
  <c r="CJ1507" i="2"/>
  <c r="CH1507" i="2"/>
  <c r="CG1507" i="2"/>
  <c r="CF1507" i="2"/>
  <c r="CE1507" i="2"/>
  <c r="CD1507" i="2"/>
  <c r="CB1507" i="2"/>
  <c r="CA1507" i="2"/>
  <c r="BZ1507" i="2"/>
  <c r="BY1507" i="2"/>
  <c r="BX1507" i="2"/>
  <c r="BV1507" i="2"/>
  <c r="BU1507" i="2"/>
  <c r="BT1507" i="2"/>
  <c r="BS1507" i="2"/>
  <c r="BR1507" i="2"/>
  <c r="BP1507" i="2"/>
  <c r="BO1507" i="2"/>
  <c r="BN1507" i="2"/>
  <c r="BM1507" i="2"/>
  <c r="BL1507" i="2"/>
  <c r="BJ1507" i="2"/>
  <c r="BI1507" i="2"/>
  <c r="BH1507" i="2"/>
  <c r="BG1507" i="2"/>
  <c r="BF1507" i="2"/>
  <c r="BD1507" i="2"/>
  <c r="BC1507" i="2"/>
  <c r="BB1507" i="2"/>
  <c r="BA1507" i="2"/>
  <c r="AZ1507" i="2"/>
  <c r="AX1507" i="2"/>
  <c r="AW1507" i="2"/>
  <c r="AV1507" i="2"/>
  <c r="AU1507" i="2"/>
  <c r="AT1507" i="2"/>
  <c r="AR1507" i="2"/>
  <c r="AQ1507" i="2"/>
  <c r="AP1507" i="2"/>
  <c r="AO1507" i="2"/>
  <c r="AN1507" i="2"/>
  <c r="AL1507" i="2"/>
  <c r="AK1507" i="2"/>
  <c r="AJ1507" i="2"/>
  <c r="AI1507" i="2"/>
  <c r="AH1507" i="2"/>
  <c r="Y1507" i="2"/>
  <c r="T1507" i="2"/>
  <c r="O1507" i="2"/>
  <c r="J1507" i="2"/>
  <c r="E1507" i="2"/>
  <c r="FH1506" i="2"/>
  <c r="FG1506" i="2"/>
  <c r="FF1506" i="2"/>
  <c r="FE1506" i="2"/>
  <c r="FD1506" i="2"/>
  <c r="FB1506" i="2"/>
  <c r="FA1506" i="2"/>
  <c r="EZ1506" i="2"/>
  <c r="EY1506" i="2"/>
  <c r="EX1506" i="2"/>
  <c r="EV1506" i="2"/>
  <c r="EU1506" i="2"/>
  <c r="ET1506" i="2"/>
  <c r="ES1506" i="2"/>
  <c r="ER1506" i="2"/>
  <c r="EP1506" i="2"/>
  <c r="EO1506" i="2"/>
  <c r="EN1506" i="2"/>
  <c r="EM1506" i="2"/>
  <c r="EL1506" i="2"/>
  <c r="EJ1506" i="2"/>
  <c r="EI1506" i="2"/>
  <c r="EH1506" i="2"/>
  <c r="EG1506" i="2"/>
  <c r="EF1506" i="2"/>
  <c r="ED1506" i="2"/>
  <c r="EC1506" i="2"/>
  <c r="EB1506" i="2"/>
  <c r="EA1506" i="2"/>
  <c r="DZ1506" i="2"/>
  <c r="DX1506" i="2"/>
  <c r="DW1506" i="2"/>
  <c r="DV1506" i="2"/>
  <c r="DU1506" i="2"/>
  <c r="DT1506" i="2"/>
  <c r="DR1506" i="2"/>
  <c r="DQ1506" i="2"/>
  <c r="DP1506" i="2"/>
  <c r="DO1506" i="2"/>
  <c r="DN1506" i="2"/>
  <c r="DL1506" i="2"/>
  <c r="DK1506" i="2"/>
  <c r="DJ1506" i="2"/>
  <c r="DI1506" i="2"/>
  <c r="DH1506" i="2"/>
  <c r="DF1506" i="2"/>
  <c r="DE1506" i="2"/>
  <c r="DD1506" i="2"/>
  <c r="DC1506" i="2"/>
  <c r="DB1506" i="2"/>
  <c r="CZ1506" i="2"/>
  <c r="CY1506" i="2"/>
  <c r="CX1506" i="2"/>
  <c r="CW1506" i="2"/>
  <c r="CV1506" i="2"/>
  <c r="CT1506" i="2"/>
  <c r="CS1506" i="2"/>
  <c r="CR1506" i="2"/>
  <c r="CQ1506" i="2"/>
  <c r="CP1506" i="2"/>
  <c r="CN1506" i="2"/>
  <c r="CM1506" i="2"/>
  <c r="CL1506" i="2"/>
  <c r="CK1506" i="2"/>
  <c r="CJ1506" i="2"/>
  <c r="CH1506" i="2"/>
  <c r="CG1506" i="2"/>
  <c r="CF1506" i="2"/>
  <c r="CE1506" i="2"/>
  <c r="CD1506" i="2"/>
  <c r="CB1506" i="2"/>
  <c r="CA1506" i="2"/>
  <c r="BZ1506" i="2"/>
  <c r="BY1506" i="2"/>
  <c r="BX1506" i="2"/>
  <c r="BV1506" i="2"/>
  <c r="BU1506" i="2"/>
  <c r="BT1506" i="2"/>
  <c r="BS1506" i="2"/>
  <c r="BR1506" i="2"/>
  <c r="BP1506" i="2"/>
  <c r="BO1506" i="2"/>
  <c r="BN1506" i="2"/>
  <c r="BM1506" i="2"/>
  <c r="BL1506" i="2"/>
  <c r="BJ1506" i="2"/>
  <c r="BI1506" i="2"/>
  <c r="BH1506" i="2"/>
  <c r="BG1506" i="2"/>
  <c r="BF1506" i="2"/>
  <c r="BD1506" i="2"/>
  <c r="BC1506" i="2"/>
  <c r="BB1506" i="2"/>
  <c r="BA1506" i="2"/>
  <c r="AZ1506" i="2"/>
  <c r="AX1506" i="2"/>
  <c r="AW1506" i="2"/>
  <c r="AV1506" i="2"/>
  <c r="AU1506" i="2"/>
  <c r="AT1506" i="2"/>
  <c r="AR1506" i="2"/>
  <c r="AQ1506" i="2"/>
  <c r="AP1506" i="2"/>
  <c r="AO1506" i="2"/>
  <c r="AN1506" i="2"/>
  <c r="AL1506" i="2"/>
  <c r="AK1506" i="2"/>
  <c r="AJ1506" i="2"/>
  <c r="AI1506" i="2"/>
  <c r="AH1506" i="2"/>
  <c r="Y1506" i="2"/>
  <c r="T1506" i="2"/>
  <c r="O1506" i="2"/>
  <c r="J1506" i="2"/>
  <c r="E1506" i="2"/>
  <c r="FH1505" i="2"/>
  <c r="FG1505" i="2"/>
  <c r="FF1505" i="2"/>
  <c r="FE1505" i="2"/>
  <c r="FD1505" i="2"/>
  <c r="FB1505" i="2"/>
  <c r="FA1505" i="2"/>
  <c r="EZ1505" i="2"/>
  <c r="EY1505" i="2"/>
  <c r="EX1505" i="2"/>
  <c r="EV1505" i="2"/>
  <c r="EU1505" i="2"/>
  <c r="ET1505" i="2"/>
  <c r="ES1505" i="2"/>
  <c r="ER1505" i="2"/>
  <c r="EP1505" i="2"/>
  <c r="EO1505" i="2"/>
  <c r="EN1505" i="2"/>
  <c r="EM1505" i="2"/>
  <c r="EL1505" i="2"/>
  <c r="EJ1505" i="2"/>
  <c r="EI1505" i="2"/>
  <c r="EH1505" i="2"/>
  <c r="EG1505" i="2"/>
  <c r="EF1505" i="2"/>
  <c r="ED1505" i="2"/>
  <c r="EC1505" i="2"/>
  <c r="EB1505" i="2"/>
  <c r="EA1505" i="2"/>
  <c r="DZ1505" i="2"/>
  <c r="DX1505" i="2"/>
  <c r="DW1505" i="2"/>
  <c r="DV1505" i="2"/>
  <c r="DU1505" i="2"/>
  <c r="DT1505" i="2"/>
  <c r="DR1505" i="2"/>
  <c r="DQ1505" i="2"/>
  <c r="DP1505" i="2"/>
  <c r="DO1505" i="2"/>
  <c r="DN1505" i="2"/>
  <c r="DL1505" i="2"/>
  <c r="DK1505" i="2"/>
  <c r="DJ1505" i="2"/>
  <c r="DI1505" i="2"/>
  <c r="DH1505" i="2"/>
  <c r="DF1505" i="2"/>
  <c r="DE1505" i="2"/>
  <c r="DD1505" i="2"/>
  <c r="DC1505" i="2"/>
  <c r="DB1505" i="2"/>
  <c r="CZ1505" i="2"/>
  <c r="CY1505" i="2"/>
  <c r="CX1505" i="2"/>
  <c r="CW1505" i="2"/>
  <c r="CV1505" i="2"/>
  <c r="CT1505" i="2"/>
  <c r="CS1505" i="2"/>
  <c r="CR1505" i="2"/>
  <c r="CQ1505" i="2"/>
  <c r="CP1505" i="2"/>
  <c r="CN1505" i="2"/>
  <c r="CM1505" i="2"/>
  <c r="CL1505" i="2"/>
  <c r="CK1505" i="2"/>
  <c r="CJ1505" i="2"/>
  <c r="CH1505" i="2"/>
  <c r="CG1505" i="2"/>
  <c r="CF1505" i="2"/>
  <c r="CE1505" i="2"/>
  <c r="CD1505" i="2"/>
  <c r="CB1505" i="2"/>
  <c r="CA1505" i="2"/>
  <c r="BZ1505" i="2"/>
  <c r="BY1505" i="2"/>
  <c r="BX1505" i="2"/>
  <c r="BV1505" i="2"/>
  <c r="BU1505" i="2"/>
  <c r="BT1505" i="2"/>
  <c r="BS1505" i="2"/>
  <c r="BR1505" i="2"/>
  <c r="BP1505" i="2"/>
  <c r="BO1505" i="2"/>
  <c r="BN1505" i="2"/>
  <c r="BM1505" i="2"/>
  <c r="BL1505" i="2"/>
  <c r="BJ1505" i="2"/>
  <c r="BI1505" i="2"/>
  <c r="BH1505" i="2"/>
  <c r="BG1505" i="2"/>
  <c r="BF1505" i="2"/>
  <c r="BD1505" i="2"/>
  <c r="BC1505" i="2"/>
  <c r="BB1505" i="2"/>
  <c r="BA1505" i="2"/>
  <c r="AZ1505" i="2"/>
  <c r="AX1505" i="2"/>
  <c r="AW1505" i="2"/>
  <c r="AV1505" i="2"/>
  <c r="AU1505" i="2"/>
  <c r="AT1505" i="2"/>
  <c r="AR1505" i="2"/>
  <c r="AQ1505" i="2"/>
  <c r="AP1505" i="2"/>
  <c r="AO1505" i="2"/>
  <c r="AN1505" i="2"/>
  <c r="AL1505" i="2"/>
  <c r="AK1505" i="2"/>
  <c r="AJ1505" i="2"/>
  <c r="AI1505" i="2"/>
  <c r="AH1505" i="2"/>
  <c r="AG1505" i="2"/>
  <c r="AF1505" i="2"/>
  <c r="AE1505" i="2"/>
  <c r="AD1505" i="2"/>
  <c r="AC1505" i="2"/>
  <c r="Y1505" i="2"/>
  <c r="T1505" i="2"/>
  <c r="O1505" i="2"/>
  <c r="J1505" i="2"/>
  <c r="E1505" i="2"/>
  <c r="AC1504" i="2"/>
  <c r="X1500" i="2"/>
  <c r="W1500" i="2"/>
  <c r="V1500" i="2"/>
  <c r="S1500" i="2"/>
  <c r="R1500" i="2"/>
  <c r="Q1500" i="2"/>
  <c r="N1500" i="2"/>
  <c r="M1500" i="2"/>
  <c r="L1500" i="2"/>
  <c r="I1500" i="2"/>
  <c r="H1500" i="2"/>
  <c r="G1500" i="2"/>
  <c r="D1500" i="2"/>
  <c r="C1500" i="2"/>
  <c r="B1500" i="2"/>
  <c r="Y1499" i="2"/>
  <c r="T1499" i="2"/>
  <c r="O1499" i="2"/>
  <c r="J1499" i="2"/>
  <c r="E1499" i="2"/>
  <c r="Y1498" i="2"/>
  <c r="T1498" i="2"/>
  <c r="O1498" i="2"/>
  <c r="J1498" i="2"/>
  <c r="E1498" i="2"/>
  <c r="Y1497" i="2"/>
  <c r="T1497" i="2"/>
  <c r="O1497" i="2"/>
  <c r="J1497" i="2"/>
  <c r="E1497" i="2"/>
  <c r="Y1496" i="2"/>
  <c r="T1496" i="2"/>
  <c r="O1496" i="2"/>
  <c r="J1496" i="2"/>
  <c r="E1496" i="2"/>
  <c r="Y1495" i="2"/>
  <c r="T1495" i="2"/>
  <c r="O1495" i="2"/>
  <c r="J1495" i="2"/>
  <c r="E1495" i="2"/>
  <c r="Y1494" i="2"/>
  <c r="T1494" i="2"/>
  <c r="O1494" i="2"/>
  <c r="J1494" i="2"/>
  <c r="E1494" i="2"/>
  <c r="Y1493" i="2"/>
  <c r="T1493" i="2"/>
  <c r="O1493" i="2"/>
  <c r="J1493" i="2"/>
  <c r="E1493" i="2"/>
  <c r="Y1492" i="2"/>
  <c r="T1492" i="2"/>
  <c r="O1492" i="2"/>
  <c r="J1492" i="2"/>
  <c r="E1492" i="2"/>
  <c r="Y1491" i="2"/>
  <c r="T1491" i="2"/>
  <c r="O1491" i="2"/>
  <c r="J1491" i="2"/>
  <c r="E1491" i="2"/>
  <c r="Y1490" i="2"/>
  <c r="T1490" i="2"/>
  <c r="O1490" i="2"/>
  <c r="J1490" i="2"/>
  <c r="E1490" i="2"/>
  <c r="Y1489" i="2"/>
  <c r="T1489" i="2"/>
  <c r="O1489" i="2"/>
  <c r="J1489" i="2"/>
  <c r="E1489" i="2"/>
  <c r="Y1488" i="2"/>
  <c r="T1488" i="2"/>
  <c r="O1488" i="2"/>
  <c r="J1488" i="2"/>
  <c r="E1488" i="2"/>
  <c r="Y1487" i="2"/>
  <c r="T1487" i="2"/>
  <c r="O1487" i="2"/>
  <c r="J1487" i="2"/>
  <c r="E1487" i="2"/>
  <c r="Y1486" i="2"/>
  <c r="T1486" i="2"/>
  <c r="O1486" i="2"/>
  <c r="J1486" i="2"/>
  <c r="E1486" i="2"/>
  <c r="Y1485" i="2"/>
  <c r="T1485" i="2"/>
  <c r="O1485" i="2"/>
  <c r="J1485" i="2"/>
  <c r="E1485" i="2"/>
  <c r="Y1484" i="2"/>
  <c r="T1484" i="2"/>
  <c r="O1484" i="2"/>
  <c r="J1484" i="2"/>
  <c r="E1484" i="2"/>
  <c r="Y1483" i="2"/>
  <c r="T1483" i="2"/>
  <c r="O1483" i="2"/>
  <c r="J1483" i="2"/>
  <c r="E1483" i="2"/>
  <c r="Y1482" i="2"/>
  <c r="T1482" i="2"/>
  <c r="O1482" i="2"/>
  <c r="J1482" i="2"/>
  <c r="E1482" i="2"/>
  <c r="Y1481" i="2"/>
  <c r="T1481" i="2"/>
  <c r="O1481" i="2"/>
  <c r="J1481" i="2"/>
  <c r="E1481" i="2"/>
  <c r="Y1480" i="2"/>
  <c r="T1480" i="2"/>
  <c r="O1480" i="2"/>
  <c r="J1480" i="2"/>
  <c r="E1480" i="2"/>
  <c r="Y1479" i="2"/>
  <c r="T1479" i="2"/>
  <c r="O1479" i="2"/>
  <c r="J1479" i="2"/>
  <c r="E1479" i="2"/>
  <c r="AG1478" i="2"/>
  <c r="AF1478" i="2"/>
  <c r="AE1478" i="2"/>
  <c r="AD1478" i="2"/>
  <c r="AC1478" i="2"/>
  <c r="Y1478" i="2"/>
  <c r="T1478" i="2"/>
  <c r="O1478" i="2"/>
  <c r="J1478" i="2"/>
  <c r="E1478" i="2"/>
  <c r="AC1477" i="2"/>
  <c r="X1474" i="2"/>
  <c r="W1474" i="2"/>
  <c r="V1474" i="2"/>
  <c r="S1474" i="2"/>
  <c r="R1474" i="2"/>
  <c r="Q1474" i="2"/>
  <c r="N1474" i="2"/>
  <c r="M1474" i="2"/>
  <c r="L1474" i="2"/>
  <c r="I1474" i="2"/>
  <c r="H1474" i="2"/>
  <c r="G1474" i="2"/>
  <c r="D1474" i="2"/>
  <c r="C1474" i="2"/>
  <c r="B1474" i="2"/>
  <c r="Y1473" i="2"/>
  <c r="T1473" i="2"/>
  <c r="O1473" i="2"/>
  <c r="J1473" i="2"/>
  <c r="E1473" i="2"/>
  <c r="Y1472" i="2"/>
  <c r="T1472" i="2"/>
  <c r="O1472" i="2"/>
  <c r="J1472" i="2"/>
  <c r="E1472" i="2"/>
  <c r="Y1471" i="2"/>
  <c r="T1471" i="2"/>
  <c r="O1471" i="2"/>
  <c r="J1471" i="2"/>
  <c r="E1471" i="2"/>
  <c r="Y1470" i="2"/>
  <c r="T1470" i="2"/>
  <c r="O1470" i="2"/>
  <c r="J1470" i="2"/>
  <c r="E1470" i="2"/>
  <c r="Y1469" i="2"/>
  <c r="T1469" i="2"/>
  <c r="O1469" i="2"/>
  <c r="J1469" i="2"/>
  <c r="E1469" i="2"/>
  <c r="Y1468" i="2"/>
  <c r="T1468" i="2"/>
  <c r="O1468" i="2"/>
  <c r="J1468" i="2"/>
  <c r="E1468" i="2"/>
  <c r="Y1467" i="2"/>
  <c r="T1467" i="2"/>
  <c r="O1467" i="2"/>
  <c r="J1467" i="2"/>
  <c r="E1467" i="2"/>
  <c r="Y1466" i="2"/>
  <c r="T1466" i="2"/>
  <c r="O1466" i="2"/>
  <c r="J1466" i="2"/>
  <c r="E1466" i="2"/>
  <c r="Y1465" i="2"/>
  <c r="T1465" i="2"/>
  <c r="O1465" i="2"/>
  <c r="J1465" i="2"/>
  <c r="E1465" i="2"/>
  <c r="Y1464" i="2"/>
  <c r="T1464" i="2"/>
  <c r="O1464" i="2"/>
  <c r="J1464" i="2"/>
  <c r="E1464" i="2"/>
  <c r="Y1463" i="2"/>
  <c r="T1463" i="2"/>
  <c r="O1463" i="2"/>
  <c r="J1463" i="2"/>
  <c r="E1463" i="2"/>
  <c r="Y1462" i="2"/>
  <c r="T1462" i="2"/>
  <c r="O1462" i="2"/>
  <c r="J1462" i="2"/>
  <c r="E1462" i="2"/>
  <c r="Y1461" i="2"/>
  <c r="T1461" i="2"/>
  <c r="O1461" i="2"/>
  <c r="J1461" i="2"/>
  <c r="E1461" i="2"/>
  <c r="Y1460" i="2"/>
  <c r="T1460" i="2"/>
  <c r="O1460" i="2"/>
  <c r="J1460" i="2"/>
  <c r="E1460" i="2"/>
  <c r="Y1459" i="2"/>
  <c r="T1459" i="2"/>
  <c r="O1459" i="2"/>
  <c r="J1459" i="2"/>
  <c r="E1459" i="2"/>
  <c r="Y1458" i="2"/>
  <c r="T1458" i="2"/>
  <c r="O1458" i="2"/>
  <c r="J1458" i="2"/>
  <c r="E1458" i="2"/>
  <c r="Y1457" i="2"/>
  <c r="T1457" i="2"/>
  <c r="O1457" i="2"/>
  <c r="J1457" i="2"/>
  <c r="E1457" i="2"/>
  <c r="Y1456" i="2"/>
  <c r="T1456" i="2"/>
  <c r="O1456" i="2"/>
  <c r="J1456" i="2"/>
  <c r="E1456" i="2"/>
  <c r="Y1455" i="2"/>
  <c r="T1455" i="2"/>
  <c r="O1455" i="2"/>
  <c r="J1455" i="2"/>
  <c r="E1455" i="2"/>
  <c r="Y1454" i="2"/>
  <c r="T1454" i="2"/>
  <c r="O1454" i="2"/>
  <c r="J1454" i="2"/>
  <c r="E1454" i="2"/>
  <c r="Y1453" i="2"/>
  <c r="T1453" i="2"/>
  <c r="O1453" i="2"/>
  <c r="J1453" i="2"/>
  <c r="E1453" i="2"/>
  <c r="AG1452" i="2"/>
  <c r="AF1452" i="2"/>
  <c r="AE1452" i="2"/>
  <c r="AD1452" i="2"/>
  <c r="AC1452" i="2"/>
  <c r="Y1452" i="2"/>
  <c r="T1452" i="2"/>
  <c r="O1452" i="2"/>
  <c r="J1452" i="2"/>
  <c r="E1452" i="2"/>
  <c r="AC1451" i="2"/>
  <c r="X1448" i="2"/>
  <c r="W1448" i="2"/>
  <c r="V1448" i="2"/>
  <c r="S1448" i="2"/>
  <c r="R1448" i="2"/>
  <c r="Q1448" i="2"/>
  <c r="N1448" i="2"/>
  <c r="M1448" i="2"/>
  <c r="L1448" i="2"/>
  <c r="I1448" i="2"/>
  <c r="H1448" i="2"/>
  <c r="G1448" i="2"/>
  <c r="D1448" i="2"/>
  <c r="C1448" i="2"/>
  <c r="B1448" i="2"/>
  <c r="Y1447" i="2"/>
  <c r="T1447" i="2"/>
  <c r="O1447" i="2"/>
  <c r="J1447" i="2"/>
  <c r="E1447" i="2"/>
  <c r="Y1446" i="2"/>
  <c r="T1446" i="2"/>
  <c r="O1446" i="2"/>
  <c r="J1446" i="2"/>
  <c r="E1446" i="2"/>
  <c r="Y1445" i="2"/>
  <c r="T1445" i="2"/>
  <c r="O1445" i="2"/>
  <c r="J1445" i="2"/>
  <c r="E1445" i="2"/>
  <c r="Y1444" i="2"/>
  <c r="T1444" i="2"/>
  <c r="O1444" i="2"/>
  <c r="J1444" i="2"/>
  <c r="E1444" i="2"/>
  <c r="Y1443" i="2"/>
  <c r="T1443" i="2"/>
  <c r="O1443" i="2"/>
  <c r="J1443" i="2"/>
  <c r="E1443" i="2"/>
  <c r="Y1442" i="2"/>
  <c r="T1442" i="2"/>
  <c r="O1442" i="2"/>
  <c r="J1442" i="2"/>
  <c r="E1442" i="2"/>
  <c r="Y1441" i="2"/>
  <c r="T1441" i="2"/>
  <c r="O1441" i="2"/>
  <c r="J1441" i="2"/>
  <c r="E1441" i="2"/>
  <c r="FH1440" i="2"/>
  <c r="FG1440" i="2"/>
  <c r="FF1440" i="2"/>
  <c r="FE1440" i="2"/>
  <c r="FD1440" i="2"/>
  <c r="FB1440" i="2"/>
  <c r="FA1440" i="2"/>
  <c r="EZ1440" i="2"/>
  <c r="EY1440" i="2"/>
  <c r="EX1440" i="2"/>
  <c r="EV1440" i="2"/>
  <c r="EU1440" i="2"/>
  <c r="ET1440" i="2"/>
  <c r="ES1440" i="2"/>
  <c r="ER1440" i="2"/>
  <c r="EP1440" i="2"/>
  <c r="EO1440" i="2"/>
  <c r="EN1440" i="2"/>
  <c r="EM1440" i="2"/>
  <c r="EL1440" i="2"/>
  <c r="EJ1440" i="2"/>
  <c r="EI1440" i="2"/>
  <c r="EH1440" i="2"/>
  <c r="EG1440" i="2"/>
  <c r="EF1440" i="2"/>
  <c r="ED1440" i="2"/>
  <c r="EC1440" i="2"/>
  <c r="EB1440" i="2"/>
  <c r="EA1440" i="2"/>
  <c r="DZ1440" i="2"/>
  <c r="DX1440" i="2"/>
  <c r="DW1440" i="2"/>
  <c r="DV1440" i="2"/>
  <c r="DU1440" i="2"/>
  <c r="DT1440" i="2"/>
  <c r="DR1440" i="2"/>
  <c r="DQ1440" i="2"/>
  <c r="DP1440" i="2"/>
  <c r="DO1440" i="2"/>
  <c r="DN1440" i="2"/>
  <c r="DL1440" i="2"/>
  <c r="DK1440" i="2"/>
  <c r="DJ1440" i="2"/>
  <c r="DI1440" i="2"/>
  <c r="DH1440" i="2"/>
  <c r="DF1440" i="2"/>
  <c r="DE1440" i="2"/>
  <c r="DD1440" i="2"/>
  <c r="DC1440" i="2"/>
  <c r="DB1440" i="2"/>
  <c r="CZ1440" i="2"/>
  <c r="CY1440" i="2"/>
  <c r="CX1440" i="2"/>
  <c r="CW1440" i="2"/>
  <c r="CV1440" i="2"/>
  <c r="CT1440" i="2"/>
  <c r="CS1440" i="2"/>
  <c r="CR1440" i="2"/>
  <c r="CQ1440" i="2"/>
  <c r="CP1440" i="2"/>
  <c r="CN1440" i="2"/>
  <c r="CM1440" i="2"/>
  <c r="CL1440" i="2"/>
  <c r="CK1440" i="2"/>
  <c r="CJ1440" i="2"/>
  <c r="CH1440" i="2"/>
  <c r="CG1440" i="2"/>
  <c r="CF1440" i="2"/>
  <c r="CE1440" i="2"/>
  <c r="CD1440" i="2"/>
  <c r="CB1440" i="2"/>
  <c r="CA1440" i="2"/>
  <c r="BZ1440" i="2"/>
  <c r="BY1440" i="2"/>
  <c r="BX1440" i="2"/>
  <c r="BV1440" i="2"/>
  <c r="BU1440" i="2"/>
  <c r="BT1440" i="2"/>
  <c r="BS1440" i="2"/>
  <c r="BR1440" i="2"/>
  <c r="BP1440" i="2"/>
  <c r="BO1440" i="2"/>
  <c r="BN1440" i="2"/>
  <c r="BM1440" i="2"/>
  <c r="BL1440" i="2"/>
  <c r="BJ1440" i="2"/>
  <c r="BI1440" i="2"/>
  <c r="BH1440" i="2"/>
  <c r="BG1440" i="2"/>
  <c r="BF1440" i="2"/>
  <c r="BD1440" i="2"/>
  <c r="BC1440" i="2"/>
  <c r="BB1440" i="2"/>
  <c r="BA1440" i="2"/>
  <c r="AZ1440" i="2"/>
  <c r="AX1440" i="2"/>
  <c r="AW1440" i="2"/>
  <c r="AV1440" i="2"/>
  <c r="AU1440" i="2"/>
  <c r="AT1440" i="2"/>
  <c r="AR1440" i="2"/>
  <c r="AQ1440" i="2"/>
  <c r="AP1440" i="2"/>
  <c r="AO1440" i="2"/>
  <c r="AN1440" i="2"/>
  <c r="AL1440" i="2"/>
  <c r="AK1440" i="2"/>
  <c r="AJ1440" i="2"/>
  <c r="AI1440" i="2"/>
  <c r="AH1440" i="2"/>
  <c r="Y1440" i="2"/>
  <c r="T1440" i="2"/>
  <c r="O1440" i="2"/>
  <c r="J1440" i="2"/>
  <c r="E1440" i="2"/>
  <c r="FH1439" i="2"/>
  <c r="FG1439" i="2"/>
  <c r="FF1439" i="2"/>
  <c r="FE1439" i="2"/>
  <c r="FD1439" i="2"/>
  <c r="FB1439" i="2"/>
  <c r="FA1439" i="2"/>
  <c r="EZ1439" i="2"/>
  <c r="EY1439" i="2"/>
  <c r="EX1439" i="2"/>
  <c r="EV1439" i="2"/>
  <c r="EU1439" i="2"/>
  <c r="ET1439" i="2"/>
  <c r="ES1439" i="2"/>
  <c r="ER1439" i="2"/>
  <c r="EP1439" i="2"/>
  <c r="EO1439" i="2"/>
  <c r="EN1439" i="2"/>
  <c r="EM1439" i="2"/>
  <c r="EL1439" i="2"/>
  <c r="EJ1439" i="2"/>
  <c r="EI1439" i="2"/>
  <c r="EH1439" i="2"/>
  <c r="EG1439" i="2"/>
  <c r="EF1439" i="2"/>
  <c r="ED1439" i="2"/>
  <c r="EC1439" i="2"/>
  <c r="EB1439" i="2"/>
  <c r="EA1439" i="2"/>
  <c r="DZ1439" i="2"/>
  <c r="DX1439" i="2"/>
  <c r="DW1439" i="2"/>
  <c r="DV1439" i="2"/>
  <c r="DU1439" i="2"/>
  <c r="DT1439" i="2"/>
  <c r="DR1439" i="2"/>
  <c r="DQ1439" i="2"/>
  <c r="DP1439" i="2"/>
  <c r="DO1439" i="2"/>
  <c r="DN1439" i="2"/>
  <c r="DL1439" i="2"/>
  <c r="DK1439" i="2"/>
  <c r="DJ1439" i="2"/>
  <c r="DI1439" i="2"/>
  <c r="DH1439" i="2"/>
  <c r="DF1439" i="2"/>
  <c r="DE1439" i="2"/>
  <c r="DD1439" i="2"/>
  <c r="DC1439" i="2"/>
  <c r="DB1439" i="2"/>
  <c r="CZ1439" i="2"/>
  <c r="CY1439" i="2"/>
  <c r="CX1439" i="2"/>
  <c r="CW1439" i="2"/>
  <c r="CV1439" i="2"/>
  <c r="CT1439" i="2"/>
  <c r="CS1439" i="2"/>
  <c r="CR1439" i="2"/>
  <c r="CQ1439" i="2"/>
  <c r="CP1439" i="2"/>
  <c r="CN1439" i="2"/>
  <c r="CM1439" i="2"/>
  <c r="CL1439" i="2"/>
  <c r="CK1439" i="2"/>
  <c r="CJ1439" i="2"/>
  <c r="CH1439" i="2"/>
  <c r="CG1439" i="2"/>
  <c r="CF1439" i="2"/>
  <c r="CE1439" i="2"/>
  <c r="CD1439" i="2"/>
  <c r="CB1439" i="2"/>
  <c r="CA1439" i="2"/>
  <c r="BZ1439" i="2"/>
  <c r="BY1439" i="2"/>
  <c r="BX1439" i="2"/>
  <c r="BV1439" i="2"/>
  <c r="BU1439" i="2"/>
  <c r="BT1439" i="2"/>
  <c r="BS1439" i="2"/>
  <c r="BR1439" i="2"/>
  <c r="BP1439" i="2"/>
  <c r="BO1439" i="2"/>
  <c r="BN1439" i="2"/>
  <c r="BM1439" i="2"/>
  <c r="BL1439" i="2"/>
  <c r="BJ1439" i="2"/>
  <c r="BI1439" i="2"/>
  <c r="BH1439" i="2"/>
  <c r="BG1439" i="2"/>
  <c r="BF1439" i="2"/>
  <c r="BD1439" i="2"/>
  <c r="BC1439" i="2"/>
  <c r="BB1439" i="2"/>
  <c r="BA1439" i="2"/>
  <c r="AZ1439" i="2"/>
  <c r="AX1439" i="2"/>
  <c r="AW1439" i="2"/>
  <c r="AV1439" i="2"/>
  <c r="AU1439" i="2"/>
  <c r="AT1439" i="2"/>
  <c r="AR1439" i="2"/>
  <c r="AQ1439" i="2"/>
  <c r="AP1439" i="2"/>
  <c r="AO1439" i="2"/>
  <c r="AN1439" i="2"/>
  <c r="AL1439" i="2"/>
  <c r="AK1439" i="2"/>
  <c r="AJ1439" i="2"/>
  <c r="AI1439" i="2"/>
  <c r="AH1439" i="2"/>
  <c r="Y1439" i="2"/>
  <c r="T1439" i="2"/>
  <c r="O1439" i="2"/>
  <c r="J1439" i="2"/>
  <c r="E1439" i="2"/>
  <c r="FH1438" i="2"/>
  <c r="FG1438" i="2"/>
  <c r="FF1438" i="2"/>
  <c r="FE1438" i="2"/>
  <c r="FD1438" i="2"/>
  <c r="FB1438" i="2"/>
  <c r="FA1438" i="2"/>
  <c r="EZ1438" i="2"/>
  <c r="EY1438" i="2"/>
  <c r="EX1438" i="2"/>
  <c r="EV1438" i="2"/>
  <c r="EU1438" i="2"/>
  <c r="ET1438" i="2"/>
  <c r="ES1438" i="2"/>
  <c r="ER1438" i="2"/>
  <c r="EP1438" i="2"/>
  <c r="EO1438" i="2"/>
  <c r="EN1438" i="2"/>
  <c r="EM1438" i="2"/>
  <c r="EL1438" i="2"/>
  <c r="EJ1438" i="2"/>
  <c r="EI1438" i="2"/>
  <c r="EH1438" i="2"/>
  <c r="EG1438" i="2"/>
  <c r="EF1438" i="2"/>
  <c r="ED1438" i="2"/>
  <c r="EC1438" i="2"/>
  <c r="EB1438" i="2"/>
  <c r="EA1438" i="2"/>
  <c r="DZ1438" i="2"/>
  <c r="DX1438" i="2"/>
  <c r="DW1438" i="2"/>
  <c r="DV1438" i="2"/>
  <c r="DU1438" i="2"/>
  <c r="DT1438" i="2"/>
  <c r="DR1438" i="2"/>
  <c r="DQ1438" i="2"/>
  <c r="DP1438" i="2"/>
  <c r="DO1438" i="2"/>
  <c r="DN1438" i="2"/>
  <c r="DL1438" i="2"/>
  <c r="DK1438" i="2"/>
  <c r="DJ1438" i="2"/>
  <c r="DI1438" i="2"/>
  <c r="DH1438" i="2"/>
  <c r="DF1438" i="2"/>
  <c r="DE1438" i="2"/>
  <c r="DD1438" i="2"/>
  <c r="DC1438" i="2"/>
  <c r="DB1438" i="2"/>
  <c r="CZ1438" i="2"/>
  <c r="CY1438" i="2"/>
  <c r="CX1438" i="2"/>
  <c r="CW1438" i="2"/>
  <c r="CV1438" i="2"/>
  <c r="CT1438" i="2"/>
  <c r="CS1438" i="2"/>
  <c r="CR1438" i="2"/>
  <c r="CQ1438" i="2"/>
  <c r="CP1438" i="2"/>
  <c r="CN1438" i="2"/>
  <c r="CM1438" i="2"/>
  <c r="CL1438" i="2"/>
  <c r="CK1438" i="2"/>
  <c r="CJ1438" i="2"/>
  <c r="CH1438" i="2"/>
  <c r="CG1438" i="2"/>
  <c r="CF1438" i="2"/>
  <c r="CE1438" i="2"/>
  <c r="CD1438" i="2"/>
  <c r="CB1438" i="2"/>
  <c r="CA1438" i="2"/>
  <c r="BZ1438" i="2"/>
  <c r="BY1438" i="2"/>
  <c r="BX1438" i="2"/>
  <c r="BV1438" i="2"/>
  <c r="BU1438" i="2"/>
  <c r="BT1438" i="2"/>
  <c r="BS1438" i="2"/>
  <c r="BR1438" i="2"/>
  <c r="BP1438" i="2"/>
  <c r="BO1438" i="2"/>
  <c r="BN1438" i="2"/>
  <c r="BM1438" i="2"/>
  <c r="BL1438" i="2"/>
  <c r="BJ1438" i="2"/>
  <c r="BI1438" i="2"/>
  <c r="BH1438" i="2"/>
  <c r="BG1438" i="2"/>
  <c r="BF1438" i="2"/>
  <c r="BD1438" i="2"/>
  <c r="BC1438" i="2"/>
  <c r="BB1438" i="2"/>
  <c r="BA1438" i="2"/>
  <c r="AZ1438" i="2"/>
  <c r="AX1438" i="2"/>
  <c r="AW1438" i="2"/>
  <c r="AV1438" i="2"/>
  <c r="AU1438" i="2"/>
  <c r="AT1438" i="2"/>
  <c r="AR1438" i="2"/>
  <c r="AQ1438" i="2"/>
  <c r="AP1438" i="2"/>
  <c r="AO1438" i="2"/>
  <c r="AN1438" i="2"/>
  <c r="AL1438" i="2"/>
  <c r="AK1438" i="2"/>
  <c r="AJ1438" i="2"/>
  <c r="AI1438" i="2"/>
  <c r="AH1438" i="2"/>
  <c r="Y1438" i="2"/>
  <c r="T1438" i="2"/>
  <c r="O1438" i="2"/>
  <c r="J1438" i="2"/>
  <c r="E1438" i="2"/>
  <c r="FH1437" i="2"/>
  <c r="FG1437" i="2"/>
  <c r="FF1437" i="2"/>
  <c r="FE1437" i="2"/>
  <c r="FD1437" i="2"/>
  <c r="FB1437" i="2"/>
  <c r="FA1437" i="2"/>
  <c r="EZ1437" i="2"/>
  <c r="EY1437" i="2"/>
  <c r="EX1437" i="2"/>
  <c r="EV1437" i="2"/>
  <c r="EU1437" i="2"/>
  <c r="ET1437" i="2"/>
  <c r="ES1437" i="2"/>
  <c r="ER1437" i="2"/>
  <c r="EP1437" i="2"/>
  <c r="EO1437" i="2"/>
  <c r="EN1437" i="2"/>
  <c r="EM1437" i="2"/>
  <c r="EL1437" i="2"/>
  <c r="EJ1437" i="2"/>
  <c r="EI1437" i="2"/>
  <c r="EH1437" i="2"/>
  <c r="EG1437" i="2"/>
  <c r="EF1437" i="2"/>
  <c r="ED1437" i="2"/>
  <c r="EC1437" i="2"/>
  <c r="EB1437" i="2"/>
  <c r="EA1437" i="2"/>
  <c r="DZ1437" i="2"/>
  <c r="DX1437" i="2"/>
  <c r="DW1437" i="2"/>
  <c r="DV1437" i="2"/>
  <c r="DU1437" i="2"/>
  <c r="DT1437" i="2"/>
  <c r="DR1437" i="2"/>
  <c r="DQ1437" i="2"/>
  <c r="DP1437" i="2"/>
  <c r="DO1437" i="2"/>
  <c r="DN1437" i="2"/>
  <c r="DL1437" i="2"/>
  <c r="DK1437" i="2"/>
  <c r="DJ1437" i="2"/>
  <c r="DI1437" i="2"/>
  <c r="DH1437" i="2"/>
  <c r="DF1437" i="2"/>
  <c r="DE1437" i="2"/>
  <c r="DD1437" i="2"/>
  <c r="DC1437" i="2"/>
  <c r="DB1437" i="2"/>
  <c r="CZ1437" i="2"/>
  <c r="CY1437" i="2"/>
  <c r="CX1437" i="2"/>
  <c r="CW1437" i="2"/>
  <c r="CV1437" i="2"/>
  <c r="CT1437" i="2"/>
  <c r="CS1437" i="2"/>
  <c r="CR1437" i="2"/>
  <c r="CQ1437" i="2"/>
  <c r="CP1437" i="2"/>
  <c r="CN1437" i="2"/>
  <c r="CM1437" i="2"/>
  <c r="CL1437" i="2"/>
  <c r="CK1437" i="2"/>
  <c r="CJ1437" i="2"/>
  <c r="CH1437" i="2"/>
  <c r="CG1437" i="2"/>
  <c r="CF1437" i="2"/>
  <c r="CE1437" i="2"/>
  <c r="CD1437" i="2"/>
  <c r="CB1437" i="2"/>
  <c r="CA1437" i="2"/>
  <c r="BZ1437" i="2"/>
  <c r="BY1437" i="2"/>
  <c r="BX1437" i="2"/>
  <c r="BV1437" i="2"/>
  <c r="BU1437" i="2"/>
  <c r="BT1437" i="2"/>
  <c r="BS1437" i="2"/>
  <c r="BR1437" i="2"/>
  <c r="BP1437" i="2"/>
  <c r="BO1437" i="2"/>
  <c r="BN1437" i="2"/>
  <c r="BM1437" i="2"/>
  <c r="BL1437" i="2"/>
  <c r="BJ1437" i="2"/>
  <c r="BI1437" i="2"/>
  <c r="BH1437" i="2"/>
  <c r="BG1437" i="2"/>
  <c r="BF1437" i="2"/>
  <c r="BD1437" i="2"/>
  <c r="BC1437" i="2"/>
  <c r="BB1437" i="2"/>
  <c r="BA1437" i="2"/>
  <c r="AZ1437" i="2"/>
  <c r="AX1437" i="2"/>
  <c r="AW1437" i="2"/>
  <c r="AV1437" i="2"/>
  <c r="AU1437" i="2"/>
  <c r="AT1437" i="2"/>
  <c r="AR1437" i="2"/>
  <c r="AQ1437" i="2"/>
  <c r="AP1437" i="2"/>
  <c r="AO1437" i="2"/>
  <c r="AN1437" i="2"/>
  <c r="AL1437" i="2"/>
  <c r="AK1437" i="2"/>
  <c r="AJ1437" i="2"/>
  <c r="AI1437" i="2"/>
  <c r="AH1437" i="2"/>
  <c r="Y1437" i="2"/>
  <c r="T1437" i="2"/>
  <c r="O1437" i="2"/>
  <c r="J1437" i="2"/>
  <c r="E1437" i="2"/>
  <c r="FH1436" i="2"/>
  <c r="FG1436" i="2"/>
  <c r="FF1436" i="2"/>
  <c r="FE1436" i="2"/>
  <c r="FD1436" i="2"/>
  <c r="FB1436" i="2"/>
  <c r="FA1436" i="2"/>
  <c r="EZ1436" i="2"/>
  <c r="EY1436" i="2"/>
  <c r="EX1436" i="2"/>
  <c r="EV1436" i="2"/>
  <c r="EU1436" i="2"/>
  <c r="ET1436" i="2"/>
  <c r="ES1436" i="2"/>
  <c r="ER1436" i="2"/>
  <c r="EP1436" i="2"/>
  <c r="EO1436" i="2"/>
  <c r="EN1436" i="2"/>
  <c r="EM1436" i="2"/>
  <c r="EL1436" i="2"/>
  <c r="EJ1436" i="2"/>
  <c r="EI1436" i="2"/>
  <c r="EH1436" i="2"/>
  <c r="EG1436" i="2"/>
  <c r="EF1436" i="2"/>
  <c r="ED1436" i="2"/>
  <c r="EC1436" i="2"/>
  <c r="EB1436" i="2"/>
  <c r="EA1436" i="2"/>
  <c r="DZ1436" i="2"/>
  <c r="DX1436" i="2"/>
  <c r="DW1436" i="2"/>
  <c r="DV1436" i="2"/>
  <c r="DU1436" i="2"/>
  <c r="DT1436" i="2"/>
  <c r="DR1436" i="2"/>
  <c r="DQ1436" i="2"/>
  <c r="DP1436" i="2"/>
  <c r="DO1436" i="2"/>
  <c r="DN1436" i="2"/>
  <c r="DL1436" i="2"/>
  <c r="DK1436" i="2"/>
  <c r="DJ1436" i="2"/>
  <c r="DI1436" i="2"/>
  <c r="DH1436" i="2"/>
  <c r="DF1436" i="2"/>
  <c r="DE1436" i="2"/>
  <c r="DD1436" i="2"/>
  <c r="DC1436" i="2"/>
  <c r="DB1436" i="2"/>
  <c r="CZ1436" i="2"/>
  <c r="CY1436" i="2"/>
  <c r="CX1436" i="2"/>
  <c r="CW1436" i="2"/>
  <c r="CV1436" i="2"/>
  <c r="CT1436" i="2"/>
  <c r="CS1436" i="2"/>
  <c r="CR1436" i="2"/>
  <c r="CQ1436" i="2"/>
  <c r="CP1436" i="2"/>
  <c r="CN1436" i="2"/>
  <c r="CM1436" i="2"/>
  <c r="CL1436" i="2"/>
  <c r="CK1436" i="2"/>
  <c r="CJ1436" i="2"/>
  <c r="CH1436" i="2"/>
  <c r="CG1436" i="2"/>
  <c r="CF1436" i="2"/>
  <c r="CE1436" i="2"/>
  <c r="CD1436" i="2"/>
  <c r="CB1436" i="2"/>
  <c r="CA1436" i="2"/>
  <c r="BZ1436" i="2"/>
  <c r="BY1436" i="2"/>
  <c r="BX1436" i="2"/>
  <c r="BV1436" i="2"/>
  <c r="BU1436" i="2"/>
  <c r="BT1436" i="2"/>
  <c r="BS1436" i="2"/>
  <c r="BR1436" i="2"/>
  <c r="BP1436" i="2"/>
  <c r="BO1436" i="2"/>
  <c r="BN1436" i="2"/>
  <c r="BM1436" i="2"/>
  <c r="BL1436" i="2"/>
  <c r="BJ1436" i="2"/>
  <c r="BI1436" i="2"/>
  <c r="BH1436" i="2"/>
  <c r="BG1436" i="2"/>
  <c r="BF1436" i="2"/>
  <c r="BD1436" i="2"/>
  <c r="BC1436" i="2"/>
  <c r="BB1436" i="2"/>
  <c r="BA1436" i="2"/>
  <c r="AZ1436" i="2"/>
  <c r="AX1436" i="2"/>
  <c r="AW1436" i="2"/>
  <c r="AV1436" i="2"/>
  <c r="AU1436" i="2"/>
  <c r="AT1436" i="2"/>
  <c r="AR1436" i="2"/>
  <c r="AQ1436" i="2"/>
  <c r="AP1436" i="2"/>
  <c r="AO1436" i="2"/>
  <c r="AN1436" i="2"/>
  <c r="AL1436" i="2"/>
  <c r="AK1436" i="2"/>
  <c r="AJ1436" i="2"/>
  <c r="AI1436" i="2"/>
  <c r="AH1436" i="2"/>
  <c r="Y1436" i="2"/>
  <c r="T1436" i="2"/>
  <c r="O1436" i="2"/>
  <c r="J1436" i="2"/>
  <c r="E1436" i="2"/>
  <c r="FH1435" i="2"/>
  <c r="FG1435" i="2"/>
  <c r="FF1435" i="2"/>
  <c r="FE1435" i="2"/>
  <c r="FD1435" i="2"/>
  <c r="FB1435" i="2"/>
  <c r="FA1435" i="2"/>
  <c r="EZ1435" i="2"/>
  <c r="EY1435" i="2"/>
  <c r="EX1435" i="2"/>
  <c r="EV1435" i="2"/>
  <c r="EU1435" i="2"/>
  <c r="ET1435" i="2"/>
  <c r="ES1435" i="2"/>
  <c r="ER1435" i="2"/>
  <c r="EP1435" i="2"/>
  <c r="EO1435" i="2"/>
  <c r="EN1435" i="2"/>
  <c r="EM1435" i="2"/>
  <c r="EL1435" i="2"/>
  <c r="EJ1435" i="2"/>
  <c r="EI1435" i="2"/>
  <c r="EH1435" i="2"/>
  <c r="EG1435" i="2"/>
  <c r="EF1435" i="2"/>
  <c r="ED1435" i="2"/>
  <c r="EC1435" i="2"/>
  <c r="EB1435" i="2"/>
  <c r="EA1435" i="2"/>
  <c r="DZ1435" i="2"/>
  <c r="DX1435" i="2"/>
  <c r="DW1435" i="2"/>
  <c r="DV1435" i="2"/>
  <c r="DU1435" i="2"/>
  <c r="DT1435" i="2"/>
  <c r="DR1435" i="2"/>
  <c r="DQ1435" i="2"/>
  <c r="DP1435" i="2"/>
  <c r="DO1435" i="2"/>
  <c r="DN1435" i="2"/>
  <c r="DL1435" i="2"/>
  <c r="DK1435" i="2"/>
  <c r="DJ1435" i="2"/>
  <c r="DI1435" i="2"/>
  <c r="DH1435" i="2"/>
  <c r="DF1435" i="2"/>
  <c r="DE1435" i="2"/>
  <c r="DD1435" i="2"/>
  <c r="DC1435" i="2"/>
  <c r="DB1435" i="2"/>
  <c r="CZ1435" i="2"/>
  <c r="CY1435" i="2"/>
  <c r="CX1435" i="2"/>
  <c r="CW1435" i="2"/>
  <c r="CV1435" i="2"/>
  <c r="CT1435" i="2"/>
  <c r="CS1435" i="2"/>
  <c r="CR1435" i="2"/>
  <c r="CQ1435" i="2"/>
  <c r="CP1435" i="2"/>
  <c r="CN1435" i="2"/>
  <c r="CM1435" i="2"/>
  <c r="CL1435" i="2"/>
  <c r="CK1435" i="2"/>
  <c r="CJ1435" i="2"/>
  <c r="CH1435" i="2"/>
  <c r="CG1435" i="2"/>
  <c r="CF1435" i="2"/>
  <c r="CE1435" i="2"/>
  <c r="CD1435" i="2"/>
  <c r="CB1435" i="2"/>
  <c r="CA1435" i="2"/>
  <c r="BZ1435" i="2"/>
  <c r="BY1435" i="2"/>
  <c r="BX1435" i="2"/>
  <c r="BV1435" i="2"/>
  <c r="BU1435" i="2"/>
  <c r="BT1435" i="2"/>
  <c r="BS1435" i="2"/>
  <c r="BR1435" i="2"/>
  <c r="BP1435" i="2"/>
  <c r="BO1435" i="2"/>
  <c r="BN1435" i="2"/>
  <c r="BM1435" i="2"/>
  <c r="BL1435" i="2"/>
  <c r="BJ1435" i="2"/>
  <c r="BI1435" i="2"/>
  <c r="BH1435" i="2"/>
  <c r="BG1435" i="2"/>
  <c r="BF1435" i="2"/>
  <c r="BD1435" i="2"/>
  <c r="BC1435" i="2"/>
  <c r="BB1435" i="2"/>
  <c r="BA1435" i="2"/>
  <c r="AZ1435" i="2"/>
  <c r="AX1435" i="2"/>
  <c r="AW1435" i="2"/>
  <c r="AV1435" i="2"/>
  <c r="AU1435" i="2"/>
  <c r="AT1435" i="2"/>
  <c r="AR1435" i="2"/>
  <c r="AQ1435" i="2"/>
  <c r="AP1435" i="2"/>
  <c r="AO1435" i="2"/>
  <c r="AN1435" i="2"/>
  <c r="AL1435" i="2"/>
  <c r="AK1435" i="2"/>
  <c r="AJ1435" i="2"/>
  <c r="AI1435" i="2"/>
  <c r="AH1435" i="2"/>
  <c r="Y1435" i="2"/>
  <c r="T1435" i="2"/>
  <c r="O1435" i="2"/>
  <c r="J1435" i="2"/>
  <c r="E1435" i="2"/>
  <c r="FH1434" i="2"/>
  <c r="FG1434" i="2"/>
  <c r="FF1434" i="2"/>
  <c r="FE1434" i="2"/>
  <c r="FD1434" i="2"/>
  <c r="FB1434" i="2"/>
  <c r="FA1434" i="2"/>
  <c r="EZ1434" i="2"/>
  <c r="EY1434" i="2"/>
  <c r="EX1434" i="2"/>
  <c r="EV1434" i="2"/>
  <c r="EU1434" i="2"/>
  <c r="ET1434" i="2"/>
  <c r="ES1434" i="2"/>
  <c r="ER1434" i="2"/>
  <c r="EP1434" i="2"/>
  <c r="EO1434" i="2"/>
  <c r="EN1434" i="2"/>
  <c r="EM1434" i="2"/>
  <c r="EL1434" i="2"/>
  <c r="EJ1434" i="2"/>
  <c r="EI1434" i="2"/>
  <c r="EH1434" i="2"/>
  <c r="EG1434" i="2"/>
  <c r="EF1434" i="2"/>
  <c r="ED1434" i="2"/>
  <c r="EC1434" i="2"/>
  <c r="EB1434" i="2"/>
  <c r="EA1434" i="2"/>
  <c r="DZ1434" i="2"/>
  <c r="DX1434" i="2"/>
  <c r="DW1434" i="2"/>
  <c r="DV1434" i="2"/>
  <c r="DU1434" i="2"/>
  <c r="DT1434" i="2"/>
  <c r="DR1434" i="2"/>
  <c r="DQ1434" i="2"/>
  <c r="DP1434" i="2"/>
  <c r="DO1434" i="2"/>
  <c r="DN1434" i="2"/>
  <c r="DL1434" i="2"/>
  <c r="DK1434" i="2"/>
  <c r="DJ1434" i="2"/>
  <c r="DI1434" i="2"/>
  <c r="DH1434" i="2"/>
  <c r="DF1434" i="2"/>
  <c r="DE1434" i="2"/>
  <c r="DD1434" i="2"/>
  <c r="DC1434" i="2"/>
  <c r="DB1434" i="2"/>
  <c r="CZ1434" i="2"/>
  <c r="CY1434" i="2"/>
  <c r="CX1434" i="2"/>
  <c r="CW1434" i="2"/>
  <c r="CV1434" i="2"/>
  <c r="CT1434" i="2"/>
  <c r="CS1434" i="2"/>
  <c r="CR1434" i="2"/>
  <c r="CQ1434" i="2"/>
  <c r="CP1434" i="2"/>
  <c r="CN1434" i="2"/>
  <c r="CM1434" i="2"/>
  <c r="CL1434" i="2"/>
  <c r="CK1434" i="2"/>
  <c r="CJ1434" i="2"/>
  <c r="CH1434" i="2"/>
  <c r="CG1434" i="2"/>
  <c r="CF1434" i="2"/>
  <c r="CE1434" i="2"/>
  <c r="CD1434" i="2"/>
  <c r="CB1434" i="2"/>
  <c r="CA1434" i="2"/>
  <c r="BZ1434" i="2"/>
  <c r="BY1434" i="2"/>
  <c r="BX1434" i="2"/>
  <c r="BV1434" i="2"/>
  <c r="BU1434" i="2"/>
  <c r="BT1434" i="2"/>
  <c r="BS1434" i="2"/>
  <c r="BR1434" i="2"/>
  <c r="BP1434" i="2"/>
  <c r="BO1434" i="2"/>
  <c r="BN1434" i="2"/>
  <c r="BM1434" i="2"/>
  <c r="BL1434" i="2"/>
  <c r="BJ1434" i="2"/>
  <c r="BI1434" i="2"/>
  <c r="BH1434" i="2"/>
  <c r="BG1434" i="2"/>
  <c r="BF1434" i="2"/>
  <c r="BD1434" i="2"/>
  <c r="BC1434" i="2"/>
  <c r="BB1434" i="2"/>
  <c r="BA1434" i="2"/>
  <c r="AZ1434" i="2"/>
  <c r="AX1434" i="2"/>
  <c r="AW1434" i="2"/>
  <c r="AV1434" i="2"/>
  <c r="AU1434" i="2"/>
  <c r="AT1434" i="2"/>
  <c r="AR1434" i="2"/>
  <c r="AQ1434" i="2"/>
  <c r="AP1434" i="2"/>
  <c r="AO1434" i="2"/>
  <c r="AN1434" i="2"/>
  <c r="AL1434" i="2"/>
  <c r="AK1434" i="2"/>
  <c r="AJ1434" i="2"/>
  <c r="AI1434" i="2"/>
  <c r="AH1434" i="2"/>
  <c r="Y1434" i="2"/>
  <c r="T1434" i="2"/>
  <c r="O1434" i="2"/>
  <c r="J1434" i="2"/>
  <c r="E1434" i="2"/>
  <c r="FH1433" i="2"/>
  <c r="FG1433" i="2"/>
  <c r="FF1433" i="2"/>
  <c r="FE1433" i="2"/>
  <c r="FD1433" i="2"/>
  <c r="FB1433" i="2"/>
  <c r="FA1433" i="2"/>
  <c r="EZ1433" i="2"/>
  <c r="EY1433" i="2"/>
  <c r="EX1433" i="2"/>
  <c r="EV1433" i="2"/>
  <c r="EU1433" i="2"/>
  <c r="ET1433" i="2"/>
  <c r="ES1433" i="2"/>
  <c r="ER1433" i="2"/>
  <c r="EP1433" i="2"/>
  <c r="EO1433" i="2"/>
  <c r="EN1433" i="2"/>
  <c r="EM1433" i="2"/>
  <c r="EL1433" i="2"/>
  <c r="EJ1433" i="2"/>
  <c r="EI1433" i="2"/>
  <c r="EH1433" i="2"/>
  <c r="EG1433" i="2"/>
  <c r="EF1433" i="2"/>
  <c r="ED1433" i="2"/>
  <c r="EC1433" i="2"/>
  <c r="EB1433" i="2"/>
  <c r="EA1433" i="2"/>
  <c r="DZ1433" i="2"/>
  <c r="DX1433" i="2"/>
  <c r="DW1433" i="2"/>
  <c r="DV1433" i="2"/>
  <c r="DU1433" i="2"/>
  <c r="DT1433" i="2"/>
  <c r="DR1433" i="2"/>
  <c r="DQ1433" i="2"/>
  <c r="DP1433" i="2"/>
  <c r="DO1433" i="2"/>
  <c r="DN1433" i="2"/>
  <c r="DL1433" i="2"/>
  <c r="DK1433" i="2"/>
  <c r="DJ1433" i="2"/>
  <c r="DI1433" i="2"/>
  <c r="DH1433" i="2"/>
  <c r="DF1433" i="2"/>
  <c r="DE1433" i="2"/>
  <c r="DD1433" i="2"/>
  <c r="DC1433" i="2"/>
  <c r="DB1433" i="2"/>
  <c r="CZ1433" i="2"/>
  <c r="CY1433" i="2"/>
  <c r="CX1433" i="2"/>
  <c r="CW1433" i="2"/>
  <c r="CV1433" i="2"/>
  <c r="CT1433" i="2"/>
  <c r="CS1433" i="2"/>
  <c r="CR1433" i="2"/>
  <c r="CQ1433" i="2"/>
  <c r="CP1433" i="2"/>
  <c r="CN1433" i="2"/>
  <c r="CM1433" i="2"/>
  <c r="CL1433" i="2"/>
  <c r="CK1433" i="2"/>
  <c r="CJ1433" i="2"/>
  <c r="CH1433" i="2"/>
  <c r="CG1433" i="2"/>
  <c r="CF1433" i="2"/>
  <c r="CE1433" i="2"/>
  <c r="CD1433" i="2"/>
  <c r="CB1433" i="2"/>
  <c r="CA1433" i="2"/>
  <c r="BZ1433" i="2"/>
  <c r="BY1433" i="2"/>
  <c r="BX1433" i="2"/>
  <c r="BV1433" i="2"/>
  <c r="BU1433" i="2"/>
  <c r="BT1433" i="2"/>
  <c r="BS1433" i="2"/>
  <c r="BR1433" i="2"/>
  <c r="BP1433" i="2"/>
  <c r="BO1433" i="2"/>
  <c r="BN1433" i="2"/>
  <c r="BM1433" i="2"/>
  <c r="BL1433" i="2"/>
  <c r="BJ1433" i="2"/>
  <c r="BI1433" i="2"/>
  <c r="BH1433" i="2"/>
  <c r="BG1433" i="2"/>
  <c r="BF1433" i="2"/>
  <c r="BD1433" i="2"/>
  <c r="BC1433" i="2"/>
  <c r="BB1433" i="2"/>
  <c r="BA1433" i="2"/>
  <c r="AZ1433" i="2"/>
  <c r="AX1433" i="2"/>
  <c r="AW1433" i="2"/>
  <c r="AV1433" i="2"/>
  <c r="AU1433" i="2"/>
  <c r="AT1433" i="2"/>
  <c r="AR1433" i="2"/>
  <c r="AQ1433" i="2"/>
  <c r="AP1433" i="2"/>
  <c r="AO1433" i="2"/>
  <c r="AN1433" i="2"/>
  <c r="AL1433" i="2"/>
  <c r="AK1433" i="2"/>
  <c r="AJ1433" i="2"/>
  <c r="AI1433" i="2"/>
  <c r="AH1433" i="2"/>
  <c r="Y1433" i="2"/>
  <c r="T1433" i="2"/>
  <c r="O1433" i="2"/>
  <c r="J1433" i="2"/>
  <c r="E1433" i="2"/>
  <c r="FH1432" i="2"/>
  <c r="FG1432" i="2"/>
  <c r="FF1432" i="2"/>
  <c r="FE1432" i="2"/>
  <c r="FD1432" i="2"/>
  <c r="FB1432" i="2"/>
  <c r="FA1432" i="2"/>
  <c r="EZ1432" i="2"/>
  <c r="EY1432" i="2"/>
  <c r="EX1432" i="2"/>
  <c r="EV1432" i="2"/>
  <c r="EU1432" i="2"/>
  <c r="ET1432" i="2"/>
  <c r="ES1432" i="2"/>
  <c r="ER1432" i="2"/>
  <c r="EP1432" i="2"/>
  <c r="EO1432" i="2"/>
  <c r="EN1432" i="2"/>
  <c r="EM1432" i="2"/>
  <c r="EL1432" i="2"/>
  <c r="EJ1432" i="2"/>
  <c r="EI1432" i="2"/>
  <c r="EH1432" i="2"/>
  <c r="EG1432" i="2"/>
  <c r="EF1432" i="2"/>
  <c r="ED1432" i="2"/>
  <c r="EC1432" i="2"/>
  <c r="EB1432" i="2"/>
  <c r="EA1432" i="2"/>
  <c r="DZ1432" i="2"/>
  <c r="DX1432" i="2"/>
  <c r="DW1432" i="2"/>
  <c r="DV1432" i="2"/>
  <c r="DU1432" i="2"/>
  <c r="DT1432" i="2"/>
  <c r="DR1432" i="2"/>
  <c r="DQ1432" i="2"/>
  <c r="DP1432" i="2"/>
  <c r="DO1432" i="2"/>
  <c r="DN1432" i="2"/>
  <c r="DL1432" i="2"/>
  <c r="DK1432" i="2"/>
  <c r="DJ1432" i="2"/>
  <c r="DI1432" i="2"/>
  <c r="DH1432" i="2"/>
  <c r="DF1432" i="2"/>
  <c r="DE1432" i="2"/>
  <c r="DD1432" i="2"/>
  <c r="DC1432" i="2"/>
  <c r="DB1432" i="2"/>
  <c r="CZ1432" i="2"/>
  <c r="CY1432" i="2"/>
  <c r="CX1432" i="2"/>
  <c r="CW1432" i="2"/>
  <c r="CV1432" i="2"/>
  <c r="CT1432" i="2"/>
  <c r="CS1432" i="2"/>
  <c r="CR1432" i="2"/>
  <c r="CQ1432" i="2"/>
  <c r="CP1432" i="2"/>
  <c r="CN1432" i="2"/>
  <c r="CM1432" i="2"/>
  <c r="CL1432" i="2"/>
  <c r="CK1432" i="2"/>
  <c r="CJ1432" i="2"/>
  <c r="CH1432" i="2"/>
  <c r="CG1432" i="2"/>
  <c r="CF1432" i="2"/>
  <c r="CE1432" i="2"/>
  <c r="CD1432" i="2"/>
  <c r="CB1432" i="2"/>
  <c r="CA1432" i="2"/>
  <c r="BZ1432" i="2"/>
  <c r="BY1432" i="2"/>
  <c r="BX1432" i="2"/>
  <c r="BV1432" i="2"/>
  <c r="BU1432" i="2"/>
  <c r="BT1432" i="2"/>
  <c r="BS1432" i="2"/>
  <c r="BR1432" i="2"/>
  <c r="BP1432" i="2"/>
  <c r="BO1432" i="2"/>
  <c r="BN1432" i="2"/>
  <c r="BM1432" i="2"/>
  <c r="BL1432" i="2"/>
  <c r="BJ1432" i="2"/>
  <c r="BI1432" i="2"/>
  <c r="BH1432" i="2"/>
  <c r="BG1432" i="2"/>
  <c r="BF1432" i="2"/>
  <c r="BD1432" i="2"/>
  <c r="BC1432" i="2"/>
  <c r="BB1432" i="2"/>
  <c r="BA1432" i="2"/>
  <c r="AZ1432" i="2"/>
  <c r="AX1432" i="2"/>
  <c r="AW1432" i="2"/>
  <c r="AV1432" i="2"/>
  <c r="AU1432" i="2"/>
  <c r="AT1432" i="2"/>
  <c r="AR1432" i="2"/>
  <c r="AQ1432" i="2"/>
  <c r="AP1432" i="2"/>
  <c r="AO1432" i="2"/>
  <c r="AN1432" i="2"/>
  <c r="AL1432" i="2"/>
  <c r="AK1432" i="2"/>
  <c r="AJ1432" i="2"/>
  <c r="AI1432" i="2"/>
  <c r="AH1432" i="2"/>
  <c r="Y1432" i="2"/>
  <c r="T1432" i="2"/>
  <c r="O1432" i="2"/>
  <c r="J1432" i="2"/>
  <c r="E1432" i="2"/>
  <c r="FH1431" i="2"/>
  <c r="FG1431" i="2"/>
  <c r="FF1431" i="2"/>
  <c r="FE1431" i="2"/>
  <c r="FD1431" i="2"/>
  <c r="FB1431" i="2"/>
  <c r="FA1431" i="2"/>
  <c r="EZ1431" i="2"/>
  <c r="EY1431" i="2"/>
  <c r="EX1431" i="2"/>
  <c r="EV1431" i="2"/>
  <c r="EU1431" i="2"/>
  <c r="ET1431" i="2"/>
  <c r="ES1431" i="2"/>
  <c r="ER1431" i="2"/>
  <c r="EP1431" i="2"/>
  <c r="EO1431" i="2"/>
  <c r="EN1431" i="2"/>
  <c r="EM1431" i="2"/>
  <c r="EL1431" i="2"/>
  <c r="EJ1431" i="2"/>
  <c r="EI1431" i="2"/>
  <c r="EH1431" i="2"/>
  <c r="EG1431" i="2"/>
  <c r="EF1431" i="2"/>
  <c r="ED1431" i="2"/>
  <c r="EC1431" i="2"/>
  <c r="EB1431" i="2"/>
  <c r="EA1431" i="2"/>
  <c r="DZ1431" i="2"/>
  <c r="DX1431" i="2"/>
  <c r="DW1431" i="2"/>
  <c r="DV1431" i="2"/>
  <c r="DU1431" i="2"/>
  <c r="DT1431" i="2"/>
  <c r="DR1431" i="2"/>
  <c r="DQ1431" i="2"/>
  <c r="DP1431" i="2"/>
  <c r="DO1431" i="2"/>
  <c r="DN1431" i="2"/>
  <c r="DL1431" i="2"/>
  <c r="DK1431" i="2"/>
  <c r="DJ1431" i="2"/>
  <c r="DI1431" i="2"/>
  <c r="DH1431" i="2"/>
  <c r="DF1431" i="2"/>
  <c r="DE1431" i="2"/>
  <c r="DD1431" i="2"/>
  <c r="DC1431" i="2"/>
  <c r="DB1431" i="2"/>
  <c r="CZ1431" i="2"/>
  <c r="CY1431" i="2"/>
  <c r="CX1431" i="2"/>
  <c r="CW1431" i="2"/>
  <c r="CV1431" i="2"/>
  <c r="CT1431" i="2"/>
  <c r="CS1431" i="2"/>
  <c r="CR1431" i="2"/>
  <c r="CQ1431" i="2"/>
  <c r="CP1431" i="2"/>
  <c r="CN1431" i="2"/>
  <c r="CM1431" i="2"/>
  <c r="CL1431" i="2"/>
  <c r="CK1431" i="2"/>
  <c r="CJ1431" i="2"/>
  <c r="CH1431" i="2"/>
  <c r="CG1431" i="2"/>
  <c r="CF1431" i="2"/>
  <c r="CE1431" i="2"/>
  <c r="CD1431" i="2"/>
  <c r="CB1431" i="2"/>
  <c r="CA1431" i="2"/>
  <c r="BZ1431" i="2"/>
  <c r="BY1431" i="2"/>
  <c r="BX1431" i="2"/>
  <c r="BV1431" i="2"/>
  <c r="BU1431" i="2"/>
  <c r="BT1431" i="2"/>
  <c r="BS1431" i="2"/>
  <c r="BR1431" i="2"/>
  <c r="BP1431" i="2"/>
  <c r="BO1431" i="2"/>
  <c r="BN1431" i="2"/>
  <c r="BM1431" i="2"/>
  <c r="BL1431" i="2"/>
  <c r="BJ1431" i="2"/>
  <c r="BI1431" i="2"/>
  <c r="BH1431" i="2"/>
  <c r="BG1431" i="2"/>
  <c r="BF1431" i="2"/>
  <c r="BD1431" i="2"/>
  <c r="BC1431" i="2"/>
  <c r="BB1431" i="2"/>
  <c r="BA1431" i="2"/>
  <c r="AZ1431" i="2"/>
  <c r="AX1431" i="2"/>
  <c r="AW1431" i="2"/>
  <c r="AV1431" i="2"/>
  <c r="AU1431" i="2"/>
  <c r="AT1431" i="2"/>
  <c r="AR1431" i="2"/>
  <c r="AQ1431" i="2"/>
  <c r="AP1431" i="2"/>
  <c r="AO1431" i="2"/>
  <c r="AN1431" i="2"/>
  <c r="AL1431" i="2"/>
  <c r="AK1431" i="2"/>
  <c r="AJ1431" i="2"/>
  <c r="AI1431" i="2"/>
  <c r="AH1431" i="2"/>
  <c r="Y1431" i="2"/>
  <c r="T1431" i="2"/>
  <c r="O1431" i="2"/>
  <c r="J1431" i="2"/>
  <c r="E1431" i="2"/>
  <c r="FH1430" i="2"/>
  <c r="FG1430" i="2"/>
  <c r="FF1430" i="2"/>
  <c r="FE1430" i="2"/>
  <c r="FD1430" i="2"/>
  <c r="FB1430" i="2"/>
  <c r="FA1430" i="2"/>
  <c r="EZ1430" i="2"/>
  <c r="EY1430" i="2"/>
  <c r="EX1430" i="2"/>
  <c r="EV1430" i="2"/>
  <c r="EU1430" i="2"/>
  <c r="ET1430" i="2"/>
  <c r="ES1430" i="2"/>
  <c r="ER1430" i="2"/>
  <c r="EP1430" i="2"/>
  <c r="EO1430" i="2"/>
  <c r="EN1430" i="2"/>
  <c r="EM1430" i="2"/>
  <c r="EL1430" i="2"/>
  <c r="EJ1430" i="2"/>
  <c r="EI1430" i="2"/>
  <c r="EH1430" i="2"/>
  <c r="EG1430" i="2"/>
  <c r="EF1430" i="2"/>
  <c r="ED1430" i="2"/>
  <c r="EC1430" i="2"/>
  <c r="EB1430" i="2"/>
  <c r="EA1430" i="2"/>
  <c r="DZ1430" i="2"/>
  <c r="DX1430" i="2"/>
  <c r="DW1430" i="2"/>
  <c r="DV1430" i="2"/>
  <c r="DU1430" i="2"/>
  <c r="DT1430" i="2"/>
  <c r="DR1430" i="2"/>
  <c r="DQ1430" i="2"/>
  <c r="DP1430" i="2"/>
  <c r="DO1430" i="2"/>
  <c r="DN1430" i="2"/>
  <c r="DL1430" i="2"/>
  <c r="DK1430" i="2"/>
  <c r="DJ1430" i="2"/>
  <c r="DI1430" i="2"/>
  <c r="DH1430" i="2"/>
  <c r="DF1430" i="2"/>
  <c r="DE1430" i="2"/>
  <c r="DD1430" i="2"/>
  <c r="DC1430" i="2"/>
  <c r="DB1430" i="2"/>
  <c r="CZ1430" i="2"/>
  <c r="CY1430" i="2"/>
  <c r="CX1430" i="2"/>
  <c r="CW1430" i="2"/>
  <c r="CV1430" i="2"/>
  <c r="CT1430" i="2"/>
  <c r="CS1430" i="2"/>
  <c r="CR1430" i="2"/>
  <c r="CQ1430" i="2"/>
  <c r="CP1430" i="2"/>
  <c r="CN1430" i="2"/>
  <c r="CM1430" i="2"/>
  <c r="CL1430" i="2"/>
  <c r="CK1430" i="2"/>
  <c r="CJ1430" i="2"/>
  <c r="CH1430" i="2"/>
  <c r="CG1430" i="2"/>
  <c r="CF1430" i="2"/>
  <c r="CE1430" i="2"/>
  <c r="CD1430" i="2"/>
  <c r="CB1430" i="2"/>
  <c r="CA1430" i="2"/>
  <c r="BZ1430" i="2"/>
  <c r="BY1430" i="2"/>
  <c r="BX1430" i="2"/>
  <c r="BV1430" i="2"/>
  <c r="BU1430" i="2"/>
  <c r="BT1430" i="2"/>
  <c r="BS1430" i="2"/>
  <c r="BR1430" i="2"/>
  <c r="BP1430" i="2"/>
  <c r="BO1430" i="2"/>
  <c r="BN1430" i="2"/>
  <c r="BM1430" i="2"/>
  <c r="BL1430" i="2"/>
  <c r="BJ1430" i="2"/>
  <c r="BI1430" i="2"/>
  <c r="BH1430" i="2"/>
  <c r="BG1430" i="2"/>
  <c r="BF1430" i="2"/>
  <c r="BD1430" i="2"/>
  <c r="BC1430" i="2"/>
  <c r="BB1430" i="2"/>
  <c r="BA1430" i="2"/>
  <c r="AZ1430" i="2"/>
  <c r="AX1430" i="2"/>
  <c r="AW1430" i="2"/>
  <c r="AV1430" i="2"/>
  <c r="AU1430" i="2"/>
  <c r="AT1430" i="2"/>
  <c r="AR1430" i="2"/>
  <c r="AQ1430" i="2"/>
  <c r="AP1430" i="2"/>
  <c r="AO1430" i="2"/>
  <c r="AN1430" i="2"/>
  <c r="AL1430" i="2"/>
  <c r="AK1430" i="2"/>
  <c r="AJ1430" i="2"/>
  <c r="AI1430" i="2"/>
  <c r="AH1430" i="2"/>
  <c r="Y1430" i="2"/>
  <c r="T1430" i="2"/>
  <c r="O1430" i="2"/>
  <c r="J1430" i="2"/>
  <c r="E1430" i="2"/>
  <c r="FH1429" i="2"/>
  <c r="FG1429" i="2"/>
  <c r="FF1429" i="2"/>
  <c r="FE1429" i="2"/>
  <c r="FD1429" i="2"/>
  <c r="FB1429" i="2"/>
  <c r="FA1429" i="2"/>
  <c r="EZ1429" i="2"/>
  <c r="EY1429" i="2"/>
  <c r="EX1429" i="2"/>
  <c r="EV1429" i="2"/>
  <c r="EU1429" i="2"/>
  <c r="ET1429" i="2"/>
  <c r="ES1429" i="2"/>
  <c r="ER1429" i="2"/>
  <c r="EP1429" i="2"/>
  <c r="EO1429" i="2"/>
  <c r="EN1429" i="2"/>
  <c r="EM1429" i="2"/>
  <c r="EL1429" i="2"/>
  <c r="EJ1429" i="2"/>
  <c r="EI1429" i="2"/>
  <c r="EH1429" i="2"/>
  <c r="EG1429" i="2"/>
  <c r="EF1429" i="2"/>
  <c r="ED1429" i="2"/>
  <c r="EC1429" i="2"/>
  <c r="EB1429" i="2"/>
  <c r="EA1429" i="2"/>
  <c r="DZ1429" i="2"/>
  <c r="DX1429" i="2"/>
  <c r="DW1429" i="2"/>
  <c r="DV1429" i="2"/>
  <c r="DU1429" i="2"/>
  <c r="DT1429" i="2"/>
  <c r="DR1429" i="2"/>
  <c r="DQ1429" i="2"/>
  <c r="DP1429" i="2"/>
  <c r="DO1429" i="2"/>
  <c r="DN1429" i="2"/>
  <c r="DL1429" i="2"/>
  <c r="DK1429" i="2"/>
  <c r="DJ1429" i="2"/>
  <c r="DI1429" i="2"/>
  <c r="DH1429" i="2"/>
  <c r="DF1429" i="2"/>
  <c r="DE1429" i="2"/>
  <c r="DD1429" i="2"/>
  <c r="DC1429" i="2"/>
  <c r="DB1429" i="2"/>
  <c r="CZ1429" i="2"/>
  <c r="CY1429" i="2"/>
  <c r="CX1429" i="2"/>
  <c r="CW1429" i="2"/>
  <c r="CV1429" i="2"/>
  <c r="CT1429" i="2"/>
  <c r="CS1429" i="2"/>
  <c r="CR1429" i="2"/>
  <c r="CQ1429" i="2"/>
  <c r="CP1429" i="2"/>
  <c r="CN1429" i="2"/>
  <c r="CM1429" i="2"/>
  <c r="CL1429" i="2"/>
  <c r="CK1429" i="2"/>
  <c r="CJ1429" i="2"/>
  <c r="CH1429" i="2"/>
  <c r="CG1429" i="2"/>
  <c r="CF1429" i="2"/>
  <c r="CE1429" i="2"/>
  <c r="CD1429" i="2"/>
  <c r="CB1429" i="2"/>
  <c r="CA1429" i="2"/>
  <c r="BZ1429" i="2"/>
  <c r="BY1429" i="2"/>
  <c r="BX1429" i="2"/>
  <c r="BV1429" i="2"/>
  <c r="BU1429" i="2"/>
  <c r="BT1429" i="2"/>
  <c r="BS1429" i="2"/>
  <c r="BR1429" i="2"/>
  <c r="BP1429" i="2"/>
  <c r="BO1429" i="2"/>
  <c r="BN1429" i="2"/>
  <c r="BM1429" i="2"/>
  <c r="BL1429" i="2"/>
  <c r="BJ1429" i="2"/>
  <c r="BI1429" i="2"/>
  <c r="BH1429" i="2"/>
  <c r="BG1429" i="2"/>
  <c r="BF1429" i="2"/>
  <c r="BD1429" i="2"/>
  <c r="BC1429" i="2"/>
  <c r="BB1429" i="2"/>
  <c r="BA1429" i="2"/>
  <c r="AZ1429" i="2"/>
  <c r="AX1429" i="2"/>
  <c r="AW1429" i="2"/>
  <c r="AV1429" i="2"/>
  <c r="AU1429" i="2"/>
  <c r="AT1429" i="2"/>
  <c r="AR1429" i="2"/>
  <c r="AQ1429" i="2"/>
  <c r="AP1429" i="2"/>
  <c r="AO1429" i="2"/>
  <c r="AN1429" i="2"/>
  <c r="AL1429" i="2"/>
  <c r="AK1429" i="2"/>
  <c r="AJ1429" i="2"/>
  <c r="AI1429" i="2"/>
  <c r="AH1429" i="2"/>
  <c r="Y1429" i="2"/>
  <c r="T1429" i="2"/>
  <c r="O1429" i="2"/>
  <c r="J1429" i="2"/>
  <c r="E1429" i="2"/>
  <c r="FH1428" i="2"/>
  <c r="FG1428" i="2"/>
  <c r="FF1428" i="2"/>
  <c r="FE1428" i="2"/>
  <c r="FD1428" i="2"/>
  <c r="FB1428" i="2"/>
  <c r="FA1428" i="2"/>
  <c r="EZ1428" i="2"/>
  <c r="EY1428" i="2"/>
  <c r="EX1428" i="2"/>
  <c r="EV1428" i="2"/>
  <c r="EU1428" i="2"/>
  <c r="ET1428" i="2"/>
  <c r="ES1428" i="2"/>
  <c r="ER1428" i="2"/>
  <c r="EP1428" i="2"/>
  <c r="EO1428" i="2"/>
  <c r="EN1428" i="2"/>
  <c r="EM1428" i="2"/>
  <c r="EL1428" i="2"/>
  <c r="EJ1428" i="2"/>
  <c r="EI1428" i="2"/>
  <c r="EH1428" i="2"/>
  <c r="EG1428" i="2"/>
  <c r="EF1428" i="2"/>
  <c r="ED1428" i="2"/>
  <c r="EC1428" i="2"/>
  <c r="EB1428" i="2"/>
  <c r="EA1428" i="2"/>
  <c r="DZ1428" i="2"/>
  <c r="DX1428" i="2"/>
  <c r="DW1428" i="2"/>
  <c r="DV1428" i="2"/>
  <c r="DU1428" i="2"/>
  <c r="DT1428" i="2"/>
  <c r="DR1428" i="2"/>
  <c r="DQ1428" i="2"/>
  <c r="DP1428" i="2"/>
  <c r="DO1428" i="2"/>
  <c r="DN1428" i="2"/>
  <c r="DL1428" i="2"/>
  <c r="DK1428" i="2"/>
  <c r="DJ1428" i="2"/>
  <c r="DI1428" i="2"/>
  <c r="DH1428" i="2"/>
  <c r="DF1428" i="2"/>
  <c r="DE1428" i="2"/>
  <c r="DD1428" i="2"/>
  <c r="DC1428" i="2"/>
  <c r="DB1428" i="2"/>
  <c r="CZ1428" i="2"/>
  <c r="CY1428" i="2"/>
  <c r="CX1428" i="2"/>
  <c r="CW1428" i="2"/>
  <c r="CV1428" i="2"/>
  <c r="CT1428" i="2"/>
  <c r="CS1428" i="2"/>
  <c r="CR1428" i="2"/>
  <c r="CQ1428" i="2"/>
  <c r="CP1428" i="2"/>
  <c r="CN1428" i="2"/>
  <c r="CM1428" i="2"/>
  <c r="CL1428" i="2"/>
  <c r="CK1428" i="2"/>
  <c r="CJ1428" i="2"/>
  <c r="CH1428" i="2"/>
  <c r="CG1428" i="2"/>
  <c r="CF1428" i="2"/>
  <c r="CE1428" i="2"/>
  <c r="CD1428" i="2"/>
  <c r="CB1428" i="2"/>
  <c r="CA1428" i="2"/>
  <c r="BZ1428" i="2"/>
  <c r="BY1428" i="2"/>
  <c r="BX1428" i="2"/>
  <c r="BV1428" i="2"/>
  <c r="BU1428" i="2"/>
  <c r="BT1428" i="2"/>
  <c r="BS1428" i="2"/>
  <c r="BR1428" i="2"/>
  <c r="BP1428" i="2"/>
  <c r="BO1428" i="2"/>
  <c r="BN1428" i="2"/>
  <c r="BM1428" i="2"/>
  <c r="BL1428" i="2"/>
  <c r="BJ1428" i="2"/>
  <c r="BI1428" i="2"/>
  <c r="BH1428" i="2"/>
  <c r="BG1428" i="2"/>
  <c r="BF1428" i="2"/>
  <c r="BD1428" i="2"/>
  <c r="BC1428" i="2"/>
  <c r="BB1428" i="2"/>
  <c r="BA1428" i="2"/>
  <c r="AZ1428" i="2"/>
  <c r="AX1428" i="2"/>
  <c r="AW1428" i="2"/>
  <c r="AV1428" i="2"/>
  <c r="AU1428" i="2"/>
  <c r="AT1428" i="2"/>
  <c r="AR1428" i="2"/>
  <c r="AQ1428" i="2"/>
  <c r="AP1428" i="2"/>
  <c r="AO1428" i="2"/>
  <c r="AN1428" i="2"/>
  <c r="AL1428" i="2"/>
  <c r="AK1428" i="2"/>
  <c r="AJ1428" i="2"/>
  <c r="AI1428" i="2"/>
  <c r="AH1428" i="2"/>
  <c r="Y1428" i="2"/>
  <c r="T1428" i="2"/>
  <c r="O1428" i="2"/>
  <c r="J1428" i="2"/>
  <c r="E1428" i="2"/>
  <c r="FH1427" i="2"/>
  <c r="FG1427" i="2"/>
  <c r="FF1427" i="2"/>
  <c r="FE1427" i="2"/>
  <c r="FD1427" i="2"/>
  <c r="FB1427" i="2"/>
  <c r="FA1427" i="2"/>
  <c r="EZ1427" i="2"/>
  <c r="EY1427" i="2"/>
  <c r="EX1427" i="2"/>
  <c r="EV1427" i="2"/>
  <c r="EU1427" i="2"/>
  <c r="ET1427" i="2"/>
  <c r="ES1427" i="2"/>
  <c r="ER1427" i="2"/>
  <c r="EP1427" i="2"/>
  <c r="EO1427" i="2"/>
  <c r="EN1427" i="2"/>
  <c r="EM1427" i="2"/>
  <c r="EL1427" i="2"/>
  <c r="EJ1427" i="2"/>
  <c r="EI1427" i="2"/>
  <c r="EH1427" i="2"/>
  <c r="EG1427" i="2"/>
  <c r="EF1427" i="2"/>
  <c r="ED1427" i="2"/>
  <c r="EC1427" i="2"/>
  <c r="EB1427" i="2"/>
  <c r="EA1427" i="2"/>
  <c r="DZ1427" i="2"/>
  <c r="DX1427" i="2"/>
  <c r="DW1427" i="2"/>
  <c r="DV1427" i="2"/>
  <c r="DU1427" i="2"/>
  <c r="DT1427" i="2"/>
  <c r="DR1427" i="2"/>
  <c r="DQ1427" i="2"/>
  <c r="DP1427" i="2"/>
  <c r="DO1427" i="2"/>
  <c r="DN1427" i="2"/>
  <c r="DL1427" i="2"/>
  <c r="DK1427" i="2"/>
  <c r="DJ1427" i="2"/>
  <c r="DI1427" i="2"/>
  <c r="DH1427" i="2"/>
  <c r="DF1427" i="2"/>
  <c r="DE1427" i="2"/>
  <c r="DD1427" i="2"/>
  <c r="DC1427" i="2"/>
  <c r="DB1427" i="2"/>
  <c r="CZ1427" i="2"/>
  <c r="CY1427" i="2"/>
  <c r="CX1427" i="2"/>
  <c r="CW1427" i="2"/>
  <c r="CV1427" i="2"/>
  <c r="CT1427" i="2"/>
  <c r="CS1427" i="2"/>
  <c r="CR1427" i="2"/>
  <c r="CQ1427" i="2"/>
  <c r="CP1427" i="2"/>
  <c r="CN1427" i="2"/>
  <c r="CM1427" i="2"/>
  <c r="CL1427" i="2"/>
  <c r="CK1427" i="2"/>
  <c r="CJ1427" i="2"/>
  <c r="CH1427" i="2"/>
  <c r="CG1427" i="2"/>
  <c r="CF1427" i="2"/>
  <c r="CE1427" i="2"/>
  <c r="CD1427" i="2"/>
  <c r="CB1427" i="2"/>
  <c r="CA1427" i="2"/>
  <c r="BZ1427" i="2"/>
  <c r="BY1427" i="2"/>
  <c r="BX1427" i="2"/>
  <c r="BV1427" i="2"/>
  <c r="BU1427" i="2"/>
  <c r="BT1427" i="2"/>
  <c r="BS1427" i="2"/>
  <c r="BR1427" i="2"/>
  <c r="BP1427" i="2"/>
  <c r="BO1427" i="2"/>
  <c r="BN1427" i="2"/>
  <c r="BM1427" i="2"/>
  <c r="BL1427" i="2"/>
  <c r="BJ1427" i="2"/>
  <c r="BI1427" i="2"/>
  <c r="BH1427" i="2"/>
  <c r="BG1427" i="2"/>
  <c r="BF1427" i="2"/>
  <c r="BD1427" i="2"/>
  <c r="BC1427" i="2"/>
  <c r="BB1427" i="2"/>
  <c r="BA1427" i="2"/>
  <c r="AZ1427" i="2"/>
  <c r="AX1427" i="2"/>
  <c r="AW1427" i="2"/>
  <c r="AV1427" i="2"/>
  <c r="AU1427" i="2"/>
  <c r="AT1427" i="2"/>
  <c r="AR1427" i="2"/>
  <c r="AQ1427" i="2"/>
  <c r="AP1427" i="2"/>
  <c r="AO1427" i="2"/>
  <c r="AN1427" i="2"/>
  <c r="AL1427" i="2"/>
  <c r="AK1427" i="2"/>
  <c r="AJ1427" i="2"/>
  <c r="AI1427" i="2"/>
  <c r="AH1427" i="2"/>
  <c r="Y1427" i="2"/>
  <c r="T1427" i="2"/>
  <c r="O1427" i="2"/>
  <c r="J1427" i="2"/>
  <c r="E1427" i="2"/>
  <c r="FH1426" i="2"/>
  <c r="FG1426" i="2"/>
  <c r="FF1426" i="2"/>
  <c r="FE1426" i="2"/>
  <c r="FD1426" i="2"/>
  <c r="FB1426" i="2"/>
  <c r="FA1426" i="2"/>
  <c r="EZ1426" i="2"/>
  <c r="EY1426" i="2"/>
  <c r="EX1426" i="2"/>
  <c r="EV1426" i="2"/>
  <c r="EU1426" i="2"/>
  <c r="ET1426" i="2"/>
  <c r="ES1426" i="2"/>
  <c r="ER1426" i="2"/>
  <c r="EP1426" i="2"/>
  <c r="EO1426" i="2"/>
  <c r="EN1426" i="2"/>
  <c r="EM1426" i="2"/>
  <c r="EL1426" i="2"/>
  <c r="EJ1426" i="2"/>
  <c r="EI1426" i="2"/>
  <c r="EH1426" i="2"/>
  <c r="EG1426" i="2"/>
  <c r="EF1426" i="2"/>
  <c r="ED1426" i="2"/>
  <c r="EC1426" i="2"/>
  <c r="EB1426" i="2"/>
  <c r="EA1426" i="2"/>
  <c r="DZ1426" i="2"/>
  <c r="DX1426" i="2"/>
  <c r="DW1426" i="2"/>
  <c r="DV1426" i="2"/>
  <c r="DU1426" i="2"/>
  <c r="DT1426" i="2"/>
  <c r="DR1426" i="2"/>
  <c r="DQ1426" i="2"/>
  <c r="DP1426" i="2"/>
  <c r="DO1426" i="2"/>
  <c r="DN1426" i="2"/>
  <c r="DL1426" i="2"/>
  <c r="DK1426" i="2"/>
  <c r="DJ1426" i="2"/>
  <c r="DI1426" i="2"/>
  <c r="DH1426" i="2"/>
  <c r="DF1426" i="2"/>
  <c r="DE1426" i="2"/>
  <c r="DD1426" i="2"/>
  <c r="DC1426" i="2"/>
  <c r="DB1426" i="2"/>
  <c r="CZ1426" i="2"/>
  <c r="CY1426" i="2"/>
  <c r="CX1426" i="2"/>
  <c r="CW1426" i="2"/>
  <c r="CV1426" i="2"/>
  <c r="CT1426" i="2"/>
  <c r="CS1426" i="2"/>
  <c r="CR1426" i="2"/>
  <c r="CQ1426" i="2"/>
  <c r="CP1426" i="2"/>
  <c r="CN1426" i="2"/>
  <c r="CM1426" i="2"/>
  <c r="CL1426" i="2"/>
  <c r="CK1426" i="2"/>
  <c r="CJ1426" i="2"/>
  <c r="CH1426" i="2"/>
  <c r="CG1426" i="2"/>
  <c r="CF1426" i="2"/>
  <c r="CE1426" i="2"/>
  <c r="CD1426" i="2"/>
  <c r="CB1426" i="2"/>
  <c r="CA1426" i="2"/>
  <c r="BZ1426" i="2"/>
  <c r="BY1426" i="2"/>
  <c r="BX1426" i="2"/>
  <c r="BV1426" i="2"/>
  <c r="BU1426" i="2"/>
  <c r="BT1426" i="2"/>
  <c r="BS1426" i="2"/>
  <c r="BR1426" i="2"/>
  <c r="BP1426" i="2"/>
  <c r="BO1426" i="2"/>
  <c r="BN1426" i="2"/>
  <c r="BM1426" i="2"/>
  <c r="BL1426" i="2"/>
  <c r="BJ1426" i="2"/>
  <c r="BI1426" i="2"/>
  <c r="BH1426" i="2"/>
  <c r="BG1426" i="2"/>
  <c r="BF1426" i="2"/>
  <c r="BD1426" i="2"/>
  <c r="BC1426" i="2"/>
  <c r="BB1426" i="2"/>
  <c r="BA1426" i="2"/>
  <c r="AZ1426" i="2"/>
  <c r="AX1426" i="2"/>
  <c r="AW1426" i="2"/>
  <c r="AV1426" i="2"/>
  <c r="AU1426" i="2"/>
  <c r="AT1426" i="2"/>
  <c r="AR1426" i="2"/>
  <c r="AQ1426" i="2"/>
  <c r="AP1426" i="2"/>
  <c r="AO1426" i="2"/>
  <c r="AN1426" i="2"/>
  <c r="AL1426" i="2"/>
  <c r="AK1426" i="2"/>
  <c r="AJ1426" i="2"/>
  <c r="AI1426" i="2"/>
  <c r="AH1426" i="2"/>
  <c r="AG1426" i="2"/>
  <c r="AF1426" i="2"/>
  <c r="AE1426" i="2"/>
  <c r="AD1426" i="2"/>
  <c r="AC1426" i="2"/>
  <c r="Y1426" i="2"/>
  <c r="T1426" i="2"/>
  <c r="O1426" i="2"/>
  <c r="J1426" i="2"/>
  <c r="E1426" i="2"/>
  <c r="AC1425" i="2"/>
  <c r="X1421" i="2"/>
  <c r="W1421" i="2"/>
  <c r="V1421" i="2"/>
  <c r="S1421" i="2"/>
  <c r="R1421" i="2"/>
  <c r="Q1421" i="2"/>
  <c r="N1421" i="2"/>
  <c r="M1421" i="2"/>
  <c r="L1421" i="2"/>
  <c r="I1421" i="2"/>
  <c r="H1421" i="2"/>
  <c r="G1421" i="2"/>
  <c r="D1421" i="2"/>
  <c r="C1421" i="2"/>
  <c r="B1421" i="2"/>
  <c r="Y1420" i="2"/>
  <c r="T1420" i="2"/>
  <c r="O1420" i="2"/>
  <c r="J1420" i="2"/>
  <c r="E1420" i="2"/>
  <c r="Y1419" i="2"/>
  <c r="T1419" i="2"/>
  <c r="O1419" i="2"/>
  <c r="J1419" i="2"/>
  <c r="E1419" i="2"/>
  <c r="Y1418" i="2"/>
  <c r="T1418" i="2"/>
  <c r="O1418" i="2"/>
  <c r="J1418" i="2"/>
  <c r="E1418" i="2"/>
  <c r="Y1417" i="2"/>
  <c r="T1417" i="2"/>
  <c r="O1417" i="2"/>
  <c r="J1417" i="2"/>
  <c r="E1417" i="2"/>
  <c r="Y1416" i="2"/>
  <c r="T1416" i="2"/>
  <c r="O1416" i="2"/>
  <c r="J1416" i="2"/>
  <c r="E1416" i="2"/>
  <c r="Y1415" i="2"/>
  <c r="T1415" i="2"/>
  <c r="O1415" i="2"/>
  <c r="J1415" i="2"/>
  <c r="E1415" i="2"/>
  <c r="Y1414" i="2"/>
  <c r="T1414" i="2"/>
  <c r="O1414" i="2"/>
  <c r="J1414" i="2"/>
  <c r="E1414" i="2"/>
  <c r="Y1413" i="2"/>
  <c r="T1413" i="2"/>
  <c r="O1413" i="2"/>
  <c r="J1413" i="2"/>
  <c r="E1413" i="2"/>
  <c r="Y1412" i="2"/>
  <c r="T1412" i="2"/>
  <c r="O1412" i="2"/>
  <c r="J1412" i="2"/>
  <c r="E1412" i="2"/>
  <c r="Y1411" i="2"/>
  <c r="T1411" i="2"/>
  <c r="O1411" i="2"/>
  <c r="J1411" i="2"/>
  <c r="E1411" i="2"/>
  <c r="Y1410" i="2"/>
  <c r="T1410" i="2"/>
  <c r="O1410" i="2"/>
  <c r="J1410" i="2"/>
  <c r="E1410" i="2"/>
  <c r="Y1409" i="2"/>
  <c r="T1409" i="2"/>
  <c r="O1409" i="2"/>
  <c r="J1409" i="2"/>
  <c r="E1409" i="2"/>
  <c r="Y1408" i="2"/>
  <c r="T1408" i="2"/>
  <c r="O1408" i="2"/>
  <c r="J1408" i="2"/>
  <c r="E1408" i="2"/>
  <c r="Y1407" i="2"/>
  <c r="T1407" i="2"/>
  <c r="O1407" i="2"/>
  <c r="J1407" i="2"/>
  <c r="E1407" i="2"/>
  <c r="Y1406" i="2"/>
  <c r="T1406" i="2"/>
  <c r="O1406" i="2"/>
  <c r="J1406" i="2"/>
  <c r="E1406" i="2"/>
  <c r="Y1405" i="2"/>
  <c r="T1405" i="2"/>
  <c r="O1405" i="2"/>
  <c r="J1405" i="2"/>
  <c r="E1405" i="2"/>
  <c r="Y1404" i="2"/>
  <c r="T1404" i="2"/>
  <c r="O1404" i="2"/>
  <c r="J1404" i="2"/>
  <c r="E1404" i="2"/>
  <c r="Y1403" i="2"/>
  <c r="T1403" i="2"/>
  <c r="O1403" i="2"/>
  <c r="J1403" i="2"/>
  <c r="E1403" i="2"/>
  <c r="Y1402" i="2"/>
  <c r="T1402" i="2"/>
  <c r="O1402" i="2"/>
  <c r="J1402" i="2"/>
  <c r="E1402" i="2"/>
  <c r="Y1401" i="2"/>
  <c r="T1401" i="2"/>
  <c r="O1401" i="2"/>
  <c r="J1401" i="2"/>
  <c r="E1401" i="2"/>
  <c r="Y1400" i="2"/>
  <c r="T1400" i="2"/>
  <c r="O1400" i="2"/>
  <c r="J1400" i="2"/>
  <c r="E1400" i="2"/>
  <c r="AG1399" i="2"/>
  <c r="AF1399" i="2"/>
  <c r="AE1399" i="2"/>
  <c r="AD1399" i="2"/>
  <c r="AC1399" i="2"/>
  <c r="Y1399" i="2"/>
  <c r="T1399" i="2"/>
  <c r="O1399" i="2"/>
  <c r="J1399" i="2"/>
  <c r="E1399" i="2"/>
  <c r="AC1398" i="2"/>
  <c r="X1395" i="2"/>
  <c r="W1395" i="2"/>
  <c r="V1395" i="2"/>
  <c r="S1395" i="2"/>
  <c r="R1395" i="2"/>
  <c r="Q1395" i="2"/>
  <c r="N1395" i="2"/>
  <c r="M1395" i="2"/>
  <c r="L1395" i="2"/>
  <c r="I1395" i="2"/>
  <c r="H1395" i="2"/>
  <c r="G1395" i="2"/>
  <c r="D1395" i="2"/>
  <c r="C1395" i="2"/>
  <c r="B1395" i="2"/>
  <c r="Y1394" i="2"/>
  <c r="T1394" i="2"/>
  <c r="O1394" i="2"/>
  <c r="J1394" i="2"/>
  <c r="E1394" i="2"/>
  <c r="Y1393" i="2"/>
  <c r="T1393" i="2"/>
  <c r="O1393" i="2"/>
  <c r="J1393" i="2"/>
  <c r="E1393" i="2"/>
  <c r="Y1392" i="2"/>
  <c r="T1392" i="2"/>
  <c r="O1392" i="2"/>
  <c r="J1392" i="2"/>
  <c r="E1392" i="2"/>
  <c r="Y1391" i="2"/>
  <c r="T1391" i="2"/>
  <c r="O1391" i="2"/>
  <c r="J1391" i="2"/>
  <c r="E1391" i="2"/>
  <c r="Y1390" i="2"/>
  <c r="T1390" i="2"/>
  <c r="O1390" i="2"/>
  <c r="J1390" i="2"/>
  <c r="E1390" i="2"/>
  <c r="Y1389" i="2"/>
  <c r="T1389" i="2"/>
  <c r="O1389" i="2"/>
  <c r="J1389" i="2"/>
  <c r="E1389" i="2"/>
  <c r="Y1388" i="2"/>
  <c r="T1388" i="2"/>
  <c r="O1388" i="2"/>
  <c r="J1388" i="2"/>
  <c r="E1388" i="2"/>
  <c r="Y1387" i="2"/>
  <c r="T1387" i="2"/>
  <c r="O1387" i="2"/>
  <c r="J1387" i="2"/>
  <c r="E1387" i="2"/>
  <c r="Y1386" i="2"/>
  <c r="T1386" i="2"/>
  <c r="O1386" i="2"/>
  <c r="J1386" i="2"/>
  <c r="E1386" i="2"/>
  <c r="Y1385" i="2"/>
  <c r="T1385" i="2"/>
  <c r="O1385" i="2"/>
  <c r="J1385" i="2"/>
  <c r="E1385" i="2"/>
  <c r="Y1384" i="2"/>
  <c r="T1384" i="2"/>
  <c r="O1384" i="2"/>
  <c r="J1384" i="2"/>
  <c r="E1384" i="2"/>
  <c r="AG1373" i="2"/>
  <c r="AF1373" i="2"/>
  <c r="AE1373" i="2"/>
  <c r="AD1373" i="2"/>
  <c r="AC1373" i="2"/>
  <c r="AC1372" i="2"/>
  <c r="FH1361" i="2"/>
  <c r="FG1361" i="2"/>
  <c r="FF1361" i="2"/>
  <c r="FE1361" i="2"/>
  <c r="FD1361" i="2"/>
  <c r="FB1361" i="2"/>
  <c r="FA1361" i="2"/>
  <c r="EZ1361" i="2"/>
  <c r="EY1361" i="2"/>
  <c r="EX1361" i="2"/>
  <c r="EV1361" i="2"/>
  <c r="EU1361" i="2"/>
  <c r="ET1361" i="2"/>
  <c r="ES1361" i="2"/>
  <c r="ER1361" i="2"/>
  <c r="EP1361" i="2"/>
  <c r="EO1361" i="2"/>
  <c r="EN1361" i="2"/>
  <c r="EM1361" i="2"/>
  <c r="EL1361" i="2"/>
  <c r="EJ1361" i="2"/>
  <c r="EI1361" i="2"/>
  <c r="EH1361" i="2"/>
  <c r="EG1361" i="2"/>
  <c r="EF1361" i="2"/>
  <c r="ED1361" i="2"/>
  <c r="EC1361" i="2"/>
  <c r="EB1361" i="2"/>
  <c r="EA1361" i="2"/>
  <c r="DZ1361" i="2"/>
  <c r="DX1361" i="2"/>
  <c r="DW1361" i="2"/>
  <c r="DV1361" i="2"/>
  <c r="DU1361" i="2"/>
  <c r="DT1361" i="2"/>
  <c r="DR1361" i="2"/>
  <c r="DQ1361" i="2"/>
  <c r="DP1361" i="2"/>
  <c r="DO1361" i="2"/>
  <c r="DN1361" i="2"/>
  <c r="DL1361" i="2"/>
  <c r="DK1361" i="2"/>
  <c r="DJ1361" i="2"/>
  <c r="DI1361" i="2"/>
  <c r="DH1361" i="2"/>
  <c r="DF1361" i="2"/>
  <c r="DE1361" i="2"/>
  <c r="DD1361" i="2"/>
  <c r="DC1361" i="2"/>
  <c r="DB1361" i="2"/>
  <c r="CZ1361" i="2"/>
  <c r="CY1361" i="2"/>
  <c r="CX1361" i="2"/>
  <c r="CW1361" i="2"/>
  <c r="CV1361" i="2"/>
  <c r="CT1361" i="2"/>
  <c r="CS1361" i="2"/>
  <c r="CR1361" i="2"/>
  <c r="CQ1361" i="2"/>
  <c r="CP1361" i="2"/>
  <c r="CN1361" i="2"/>
  <c r="CM1361" i="2"/>
  <c r="CL1361" i="2"/>
  <c r="CK1361" i="2"/>
  <c r="CJ1361" i="2"/>
  <c r="CH1361" i="2"/>
  <c r="CG1361" i="2"/>
  <c r="CF1361" i="2"/>
  <c r="CE1361" i="2"/>
  <c r="CD1361" i="2"/>
  <c r="CB1361" i="2"/>
  <c r="CA1361" i="2"/>
  <c r="BZ1361" i="2"/>
  <c r="BY1361" i="2"/>
  <c r="BX1361" i="2"/>
  <c r="BV1361" i="2"/>
  <c r="BU1361" i="2"/>
  <c r="BT1361" i="2"/>
  <c r="BS1361" i="2"/>
  <c r="BR1361" i="2"/>
  <c r="BP1361" i="2"/>
  <c r="BO1361" i="2"/>
  <c r="BN1361" i="2"/>
  <c r="BM1361" i="2"/>
  <c r="BL1361" i="2"/>
  <c r="BJ1361" i="2"/>
  <c r="BI1361" i="2"/>
  <c r="BH1361" i="2"/>
  <c r="BG1361" i="2"/>
  <c r="BF1361" i="2"/>
  <c r="BD1361" i="2"/>
  <c r="BC1361" i="2"/>
  <c r="BB1361" i="2"/>
  <c r="BA1361" i="2"/>
  <c r="AZ1361" i="2"/>
  <c r="AX1361" i="2"/>
  <c r="AW1361" i="2"/>
  <c r="AV1361" i="2"/>
  <c r="AU1361" i="2"/>
  <c r="AT1361" i="2"/>
  <c r="AR1361" i="2"/>
  <c r="AQ1361" i="2"/>
  <c r="AP1361" i="2"/>
  <c r="AO1361" i="2"/>
  <c r="AN1361" i="2"/>
  <c r="AL1361" i="2"/>
  <c r="AK1361" i="2"/>
  <c r="AJ1361" i="2"/>
  <c r="AI1361" i="2"/>
  <c r="AH1361" i="2"/>
  <c r="FH1360" i="2"/>
  <c r="FG1360" i="2"/>
  <c r="FF1360" i="2"/>
  <c r="FE1360" i="2"/>
  <c r="FD1360" i="2"/>
  <c r="FB1360" i="2"/>
  <c r="FA1360" i="2"/>
  <c r="EZ1360" i="2"/>
  <c r="EY1360" i="2"/>
  <c r="EX1360" i="2"/>
  <c r="EV1360" i="2"/>
  <c r="EU1360" i="2"/>
  <c r="ET1360" i="2"/>
  <c r="ES1360" i="2"/>
  <c r="ER1360" i="2"/>
  <c r="EP1360" i="2"/>
  <c r="EO1360" i="2"/>
  <c r="EN1360" i="2"/>
  <c r="EM1360" i="2"/>
  <c r="EL1360" i="2"/>
  <c r="EJ1360" i="2"/>
  <c r="EI1360" i="2"/>
  <c r="EH1360" i="2"/>
  <c r="EG1360" i="2"/>
  <c r="EF1360" i="2"/>
  <c r="ED1360" i="2"/>
  <c r="EC1360" i="2"/>
  <c r="EB1360" i="2"/>
  <c r="EA1360" i="2"/>
  <c r="DZ1360" i="2"/>
  <c r="DX1360" i="2"/>
  <c r="DW1360" i="2"/>
  <c r="DV1360" i="2"/>
  <c r="DU1360" i="2"/>
  <c r="DT1360" i="2"/>
  <c r="DR1360" i="2"/>
  <c r="DQ1360" i="2"/>
  <c r="DP1360" i="2"/>
  <c r="DO1360" i="2"/>
  <c r="DN1360" i="2"/>
  <c r="DL1360" i="2"/>
  <c r="DK1360" i="2"/>
  <c r="DJ1360" i="2"/>
  <c r="DI1360" i="2"/>
  <c r="DH1360" i="2"/>
  <c r="DF1360" i="2"/>
  <c r="DE1360" i="2"/>
  <c r="DD1360" i="2"/>
  <c r="DC1360" i="2"/>
  <c r="DB1360" i="2"/>
  <c r="CZ1360" i="2"/>
  <c r="CY1360" i="2"/>
  <c r="CX1360" i="2"/>
  <c r="CW1360" i="2"/>
  <c r="CV1360" i="2"/>
  <c r="CT1360" i="2"/>
  <c r="CS1360" i="2"/>
  <c r="CR1360" i="2"/>
  <c r="CQ1360" i="2"/>
  <c r="CP1360" i="2"/>
  <c r="CN1360" i="2"/>
  <c r="CM1360" i="2"/>
  <c r="CL1360" i="2"/>
  <c r="CK1360" i="2"/>
  <c r="CJ1360" i="2"/>
  <c r="CH1360" i="2"/>
  <c r="CG1360" i="2"/>
  <c r="CF1360" i="2"/>
  <c r="CE1360" i="2"/>
  <c r="CD1360" i="2"/>
  <c r="CB1360" i="2"/>
  <c r="CA1360" i="2"/>
  <c r="BZ1360" i="2"/>
  <c r="BY1360" i="2"/>
  <c r="BX1360" i="2"/>
  <c r="BV1360" i="2"/>
  <c r="BU1360" i="2"/>
  <c r="BT1360" i="2"/>
  <c r="BS1360" i="2"/>
  <c r="BR1360" i="2"/>
  <c r="BP1360" i="2"/>
  <c r="BO1360" i="2"/>
  <c r="BN1360" i="2"/>
  <c r="BM1360" i="2"/>
  <c r="BL1360" i="2"/>
  <c r="BJ1360" i="2"/>
  <c r="BI1360" i="2"/>
  <c r="BH1360" i="2"/>
  <c r="BG1360" i="2"/>
  <c r="BF1360" i="2"/>
  <c r="BD1360" i="2"/>
  <c r="BC1360" i="2"/>
  <c r="BB1360" i="2"/>
  <c r="BA1360" i="2"/>
  <c r="AZ1360" i="2"/>
  <c r="AX1360" i="2"/>
  <c r="AW1360" i="2"/>
  <c r="AV1360" i="2"/>
  <c r="AU1360" i="2"/>
  <c r="AT1360" i="2"/>
  <c r="AR1360" i="2"/>
  <c r="AQ1360" i="2"/>
  <c r="AP1360" i="2"/>
  <c r="AO1360" i="2"/>
  <c r="AN1360" i="2"/>
  <c r="AL1360" i="2"/>
  <c r="AK1360" i="2"/>
  <c r="AJ1360" i="2"/>
  <c r="AI1360" i="2"/>
  <c r="AH1360" i="2"/>
  <c r="FH1359" i="2"/>
  <c r="FG1359" i="2"/>
  <c r="FF1359" i="2"/>
  <c r="FE1359" i="2"/>
  <c r="FD1359" i="2"/>
  <c r="FB1359" i="2"/>
  <c r="FA1359" i="2"/>
  <c r="EZ1359" i="2"/>
  <c r="EY1359" i="2"/>
  <c r="EX1359" i="2"/>
  <c r="EV1359" i="2"/>
  <c r="EU1359" i="2"/>
  <c r="ET1359" i="2"/>
  <c r="ES1359" i="2"/>
  <c r="ER1359" i="2"/>
  <c r="EP1359" i="2"/>
  <c r="EO1359" i="2"/>
  <c r="EN1359" i="2"/>
  <c r="EM1359" i="2"/>
  <c r="EL1359" i="2"/>
  <c r="EJ1359" i="2"/>
  <c r="EI1359" i="2"/>
  <c r="EH1359" i="2"/>
  <c r="EG1359" i="2"/>
  <c r="EF1359" i="2"/>
  <c r="ED1359" i="2"/>
  <c r="EC1359" i="2"/>
  <c r="EB1359" i="2"/>
  <c r="EA1359" i="2"/>
  <c r="DZ1359" i="2"/>
  <c r="DX1359" i="2"/>
  <c r="DW1359" i="2"/>
  <c r="DV1359" i="2"/>
  <c r="DU1359" i="2"/>
  <c r="DT1359" i="2"/>
  <c r="DR1359" i="2"/>
  <c r="DQ1359" i="2"/>
  <c r="DP1359" i="2"/>
  <c r="DO1359" i="2"/>
  <c r="DN1359" i="2"/>
  <c r="DL1359" i="2"/>
  <c r="DK1359" i="2"/>
  <c r="DJ1359" i="2"/>
  <c r="DI1359" i="2"/>
  <c r="DH1359" i="2"/>
  <c r="DF1359" i="2"/>
  <c r="DE1359" i="2"/>
  <c r="DD1359" i="2"/>
  <c r="DC1359" i="2"/>
  <c r="DB1359" i="2"/>
  <c r="CZ1359" i="2"/>
  <c r="CY1359" i="2"/>
  <c r="CX1359" i="2"/>
  <c r="CW1359" i="2"/>
  <c r="CV1359" i="2"/>
  <c r="CT1359" i="2"/>
  <c r="CS1359" i="2"/>
  <c r="CR1359" i="2"/>
  <c r="CQ1359" i="2"/>
  <c r="CP1359" i="2"/>
  <c r="CN1359" i="2"/>
  <c r="CM1359" i="2"/>
  <c r="CL1359" i="2"/>
  <c r="CK1359" i="2"/>
  <c r="CJ1359" i="2"/>
  <c r="CH1359" i="2"/>
  <c r="CG1359" i="2"/>
  <c r="CF1359" i="2"/>
  <c r="CE1359" i="2"/>
  <c r="CD1359" i="2"/>
  <c r="CB1359" i="2"/>
  <c r="CA1359" i="2"/>
  <c r="BZ1359" i="2"/>
  <c r="BY1359" i="2"/>
  <c r="BX1359" i="2"/>
  <c r="BV1359" i="2"/>
  <c r="BU1359" i="2"/>
  <c r="BT1359" i="2"/>
  <c r="BS1359" i="2"/>
  <c r="BR1359" i="2"/>
  <c r="BP1359" i="2"/>
  <c r="BO1359" i="2"/>
  <c r="BN1359" i="2"/>
  <c r="BM1359" i="2"/>
  <c r="BL1359" i="2"/>
  <c r="BJ1359" i="2"/>
  <c r="BI1359" i="2"/>
  <c r="BH1359" i="2"/>
  <c r="BG1359" i="2"/>
  <c r="BF1359" i="2"/>
  <c r="BD1359" i="2"/>
  <c r="BC1359" i="2"/>
  <c r="BB1359" i="2"/>
  <c r="BA1359" i="2"/>
  <c r="AZ1359" i="2"/>
  <c r="AX1359" i="2"/>
  <c r="AW1359" i="2"/>
  <c r="AV1359" i="2"/>
  <c r="AU1359" i="2"/>
  <c r="AT1359" i="2"/>
  <c r="AR1359" i="2"/>
  <c r="AQ1359" i="2"/>
  <c r="AP1359" i="2"/>
  <c r="AO1359" i="2"/>
  <c r="AN1359" i="2"/>
  <c r="AL1359" i="2"/>
  <c r="AK1359" i="2"/>
  <c r="AJ1359" i="2"/>
  <c r="AI1359" i="2"/>
  <c r="AH1359" i="2"/>
  <c r="FH1358" i="2"/>
  <c r="FG1358" i="2"/>
  <c r="FF1358" i="2"/>
  <c r="FE1358" i="2"/>
  <c r="FD1358" i="2"/>
  <c r="FB1358" i="2"/>
  <c r="FA1358" i="2"/>
  <c r="EZ1358" i="2"/>
  <c r="EY1358" i="2"/>
  <c r="EX1358" i="2"/>
  <c r="EV1358" i="2"/>
  <c r="EU1358" i="2"/>
  <c r="ET1358" i="2"/>
  <c r="ES1358" i="2"/>
  <c r="ER1358" i="2"/>
  <c r="EP1358" i="2"/>
  <c r="EO1358" i="2"/>
  <c r="EN1358" i="2"/>
  <c r="EM1358" i="2"/>
  <c r="EL1358" i="2"/>
  <c r="EJ1358" i="2"/>
  <c r="EI1358" i="2"/>
  <c r="EH1358" i="2"/>
  <c r="EG1358" i="2"/>
  <c r="EF1358" i="2"/>
  <c r="ED1358" i="2"/>
  <c r="EC1358" i="2"/>
  <c r="EB1358" i="2"/>
  <c r="EA1358" i="2"/>
  <c r="DZ1358" i="2"/>
  <c r="DX1358" i="2"/>
  <c r="DW1358" i="2"/>
  <c r="DV1358" i="2"/>
  <c r="DU1358" i="2"/>
  <c r="DT1358" i="2"/>
  <c r="DR1358" i="2"/>
  <c r="DQ1358" i="2"/>
  <c r="DP1358" i="2"/>
  <c r="DO1358" i="2"/>
  <c r="DN1358" i="2"/>
  <c r="DL1358" i="2"/>
  <c r="DK1358" i="2"/>
  <c r="DJ1358" i="2"/>
  <c r="DI1358" i="2"/>
  <c r="DH1358" i="2"/>
  <c r="DF1358" i="2"/>
  <c r="DE1358" i="2"/>
  <c r="DD1358" i="2"/>
  <c r="DC1358" i="2"/>
  <c r="DB1358" i="2"/>
  <c r="CZ1358" i="2"/>
  <c r="CY1358" i="2"/>
  <c r="CX1358" i="2"/>
  <c r="CW1358" i="2"/>
  <c r="CV1358" i="2"/>
  <c r="CT1358" i="2"/>
  <c r="CS1358" i="2"/>
  <c r="CR1358" i="2"/>
  <c r="CQ1358" i="2"/>
  <c r="CP1358" i="2"/>
  <c r="CN1358" i="2"/>
  <c r="CM1358" i="2"/>
  <c r="CL1358" i="2"/>
  <c r="CK1358" i="2"/>
  <c r="CJ1358" i="2"/>
  <c r="CH1358" i="2"/>
  <c r="CG1358" i="2"/>
  <c r="CF1358" i="2"/>
  <c r="CE1358" i="2"/>
  <c r="CD1358" i="2"/>
  <c r="CB1358" i="2"/>
  <c r="CA1358" i="2"/>
  <c r="BZ1358" i="2"/>
  <c r="BY1358" i="2"/>
  <c r="BX1358" i="2"/>
  <c r="BV1358" i="2"/>
  <c r="BU1358" i="2"/>
  <c r="BT1358" i="2"/>
  <c r="BS1358" i="2"/>
  <c r="BR1358" i="2"/>
  <c r="BP1358" i="2"/>
  <c r="BO1358" i="2"/>
  <c r="BN1358" i="2"/>
  <c r="BM1358" i="2"/>
  <c r="BL1358" i="2"/>
  <c r="BJ1358" i="2"/>
  <c r="BI1358" i="2"/>
  <c r="BH1358" i="2"/>
  <c r="BG1358" i="2"/>
  <c r="BF1358" i="2"/>
  <c r="BD1358" i="2"/>
  <c r="BC1358" i="2"/>
  <c r="BB1358" i="2"/>
  <c r="BA1358" i="2"/>
  <c r="AZ1358" i="2"/>
  <c r="AX1358" i="2"/>
  <c r="AW1358" i="2"/>
  <c r="AV1358" i="2"/>
  <c r="AU1358" i="2"/>
  <c r="AT1358" i="2"/>
  <c r="AR1358" i="2"/>
  <c r="AQ1358" i="2"/>
  <c r="AP1358" i="2"/>
  <c r="AO1358" i="2"/>
  <c r="AN1358" i="2"/>
  <c r="AL1358" i="2"/>
  <c r="AK1358" i="2"/>
  <c r="AJ1358" i="2"/>
  <c r="AI1358" i="2"/>
  <c r="AH1358" i="2"/>
  <c r="FH1357" i="2"/>
  <c r="FG1357" i="2"/>
  <c r="FF1357" i="2"/>
  <c r="FE1357" i="2"/>
  <c r="FD1357" i="2"/>
  <c r="FB1357" i="2"/>
  <c r="FA1357" i="2"/>
  <c r="EZ1357" i="2"/>
  <c r="EY1357" i="2"/>
  <c r="EX1357" i="2"/>
  <c r="EV1357" i="2"/>
  <c r="EU1357" i="2"/>
  <c r="ET1357" i="2"/>
  <c r="ES1357" i="2"/>
  <c r="ER1357" i="2"/>
  <c r="EP1357" i="2"/>
  <c r="EO1357" i="2"/>
  <c r="EN1357" i="2"/>
  <c r="EM1357" i="2"/>
  <c r="EL1357" i="2"/>
  <c r="EJ1357" i="2"/>
  <c r="EI1357" i="2"/>
  <c r="EH1357" i="2"/>
  <c r="EG1357" i="2"/>
  <c r="EF1357" i="2"/>
  <c r="ED1357" i="2"/>
  <c r="EC1357" i="2"/>
  <c r="EB1357" i="2"/>
  <c r="EA1357" i="2"/>
  <c r="DZ1357" i="2"/>
  <c r="DX1357" i="2"/>
  <c r="DW1357" i="2"/>
  <c r="DV1357" i="2"/>
  <c r="DU1357" i="2"/>
  <c r="DT1357" i="2"/>
  <c r="DR1357" i="2"/>
  <c r="DQ1357" i="2"/>
  <c r="DP1357" i="2"/>
  <c r="DO1357" i="2"/>
  <c r="DN1357" i="2"/>
  <c r="DL1357" i="2"/>
  <c r="DK1357" i="2"/>
  <c r="DJ1357" i="2"/>
  <c r="DI1357" i="2"/>
  <c r="DH1357" i="2"/>
  <c r="DF1357" i="2"/>
  <c r="DE1357" i="2"/>
  <c r="DD1357" i="2"/>
  <c r="DC1357" i="2"/>
  <c r="DB1357" i="2"/>
  <c r="CZ1357" i="2"/>
  <c r="CY1357" i="2"/>
  <c r="CX1357" i="2"/>
  <c r="CW1357" i="2"/>
  <c r="CV1357" i="2"/>
  <c r="CT1357" i="2"/>
  <c r="CS1357" i="2"/>
  <c r="CR1357" i="2"/>
  <c r="CQ1357" i="2"/>
  <c r="CP1357" i="2"/>
  <c r="CN1357" i="2"/>
  <c r="CM1357" i="2"/>
  <c r="CL1357" i="2"/>
  <c r="CK1357" i="2"/>
  <c r="CJ1357" i="2"/>
  <c r="CH1357" i="2"/>
  <c r="CG1357" i="2"/>
  <c r="CF1357" i="2"/>
  <c r="CE1357" i="2"/>
  <c r="CD1357" i="2"/>
  <c r="CB1357" i="2"/>
  <c r="CA1357" i="2"/>
  <c r="BZ1357" i="2"/>
  <c r="BY1357" i="2"/>
  <c r="BX1357" i="2"/>
  <c r="BV1357" i="2"/>
  <c r="BU1357" i="2"/>
  <c r="BT1357" i="2"/>
  <c r="BS1357" i="2"/>
  <c r="BR1357" i="2"/>
  <c r="BP1357" i="2"/>
  <c r="BO1357" i="2"/>
  <c r="BN1357" i="2"/>
  <c r="BM1357" i="2"/>
  <c r="BL1357" i="2"/>
  <c r="BJ1357" i="2"/>
  <c r="BI1357" i="2"/>
  <c r="BH1357" i="2"/>
  <c r="BG1357" i="2"/>
  <c r="BF1357" i="2"/>
  <c r="BD1357" i="2"/>
  <c r="BC1357" i="2"/>
  <c r="BB1357" i="2"/>
  <c r="BA1357" i="2"/>
  <c r="AZ1357" i="2"/>
  <c r="AX1357" i="2"/>
  <c r="AW1357" i="2"/>
  <c r="AV1357" i="2"/>
  <c r="AU1357" i="2"/>
  <c r="AT1357" i="2"/>
  <c r="AR1357" i="2"/>
  <c r="AQ1357" i="2"/>
  <c r="AP1357" i="2"/>
  <c r="AO1357" i="2"/>
  <c r="AN1357" i="2"/>
  <c r="AL1357" i="2"/>
  <c r="AK1357" i="2"/>
  <c r="AJ1357" i="2"/>
  <c r="AI1357" i="2"/>
  <c r="AH1357" i="2"/>
  <c r="FH1356" i="2"/>
  <c r="FG1356" i="2"/>
  <c r="FF1356" i="2"/>
  <c r="FE1356" i="2"/>
  <c r="FD1356" i="2"/>
  <c r="FB1356" i="2"/>
  <c r="FA1356" i="2"/>
  <c r="EZ1356" i="2"/>
  <c r="EY1356" i="2"/>
  <c r="EX1356" i="2"/>
  <c r="EV1356" i="2"/>
  <c r="EU1356" i="2"/>
  <c r="ET1356" i="2"/>
  <c r="ES1356" i="2"/>
  <c r="ER1356" i="2"/>
  <c r="EP1356" i="2"/>
  <c r="EO1356" i="2"/>
  <c r="EN1356" i="2"/>
  <c r="EM1356" i="2"/>
  <c r="EL1356" i="2"/>
  <c r="EJ1356" i="2"/>
  <c r="EI1356" i="2"/>
  <c r="EH1356" i="2"/>
  <c r="EG1356" i="2"/>
  <c r="EF1356" i="2"/>
  <c r="ED1356" i="2"/>
  <c r="EC1356" i="2"/>
  <c r="EB1356" i="2"/>
  <c r="EA1356" i="2"/>
  <c r="DZ1356" i="2"/>
  <c r="DX1356" i="2"/>
  <c r="DW1356" i="2"/>
  <c r="DV1356" i="2"/>
  <c r="DU1356" i="2"/>
  <c r="DT1356" i="2"/>
  <c r="DR1356" i="2"/>
  <c r="DQ1356" i="2"/>
  <c r="DP1356" i="2"/>
  <c r="DO1356" i="2"/>
  <c r="DN1356" i="2"/>
  <c r="DL1356" i="2"/>
  <c r="DK1356" i="2"/>
  <c r="DJ1356" i="2"/>
  <c r="DI1356" i="2"/>
  <c r="DH1356" i="2"/>
  <c r="DF1356" i="2"/>
  <c r="DE1356" i="2"/>
  <c r="DD1356" i="2"/>
  <c r="DC1356" i="2"/>
  <c r="DB1356" i="2"/>
  <c r="CZ1356" i="2"/>
  <c r="CY1356" i="2"/>
  <c r="CX1356" i="2"/>
  <c r="CW1356" i="2"/>
  <c r="CV1356" i="2"/>
  <c r="CT1356" i="2"/>
  <c r="CS1356" i="2"/>
  <c r="CR1356" i="2"/>
  <c r="CQ1356" i="2"/>
  <c r="CP1356" i="2"/>
  <c r="CN1356" i="2"/>
  <c r="CM1356" i="2"/>
  <c r="CL1356" i="2"/>
  <c r="CK1356" i="2"/>
  <c r="CJ1356" i="2"/>
  <c r="CH1356" i="2"/>
  <c r="CG1356" i="2"/>
  <c r="CF1356" i="2"/>
  <c r="CE1356" i="2"/>
  <c r="CD1356" i="2"/>
  <c r="CB1356" i="2"/>
  <c r="CA1356" i="2"/>
  <c r="BZ1356" i="2"/>
  <c r="BY1356" i="2"/>
  <c r="BX1356" i="2"/>
  <c r="BV1356" i="2"/>
  <c r="BU1356" i="2"/>
  <c r="BT1356" i="2"/>
  <c r="BS1356" i="2"/>
  <c r="BR1356" i="2"/>
  <c r="BP1356" i="2"/>
  <c r="BO1356" i="2"/>
  <c r="BN1356" i="2"/>
  <c r="BM1356" i="2"/>
  <c r="BL1356" i="2"/>
  <c r="BJ1356" i="2"/>
  <c r="BI1356" i="2"/>
  <c r="BH1356" i="2"/>
  <c r="BG1356" i="2"/>
  <c r="BF1356" i="2"/>
  <c r="BD1356" i="2"/>
  <c r="BC1356" i="2"/>
  <c r="BB1356" i="2"/>
  <c r="BA1356" i="2"/>
  <c r="AZ1356" i="2"/>
  <c r="AX1356" i="2"/>
  <c r="AW1356" i="2"/>
  <c r="AV1356" i="2"/>
  <c r="AU1356" i="2"/>
  <c r="AT1356" i="2"/>
  <c r="AR1356" i="2"/>
  <c r="AQ1356" i="2"/>
  <c r="AP1356" i="2"/>
  <c r="AO1356" i="2"/>
  <c r="AN1356" i="2"/>
  <c r="AL1356" i="2"/>
  <c r="AK1356" i="2"/>
  <c r="AJ1356" i="2"/>
  <c r="AI1356" i="2"/>
  <c r="AH1356" i="2"/>
  <c r="FH1355" i="2"/>
  <c r="FG1355" i="2"/>
  <c r="FF1355" i="2"/>
  <c r="FE1355" i="2"/>
  <c r="FD1355" i="2"/>
  <c r="FB1355" i="2"/>
  <c r="FA1355" i="2"/>
  <c r="EZ1355" i="2"/>
  <c r="EY1355" i="2"/>
  <c r="EX1355" i="2"/>
  <c r="EV1355" i="2"/>
  <c r="EU1355" i="2"/>
  <c r="ET1355" i="2"/>
  <c r="ES1355" i="2"/>
  <c r="ER1355" i="2"/>
  <c r="EP1355" i="2"/>
  <c r="EO1355" i="2"/>
  <c r="EN1355" i="2"/>
  <c r="EM1355" i="2"/>
  <c r="EL1355" i="2"/>
  <c r="EJ1355" i="2"/>
  <c r="EI1355" i="2"/>
  <c r="EH1355" i="2"/>
  <c r="EG1355" i="2"/>
  <c r="EF1355" i="2"/>
  <c r="ED1355" i="2"/>
  <c r="EC1355" i="2"/>
  <c r="EB1355" i="2"/>
  <c r="EA1355" i="2"/>
  <c r="DZ1355" i="2"/>
  <c r="DX1355" i="2"/>
  <c r="DW1355" i="2"/>
  <c r="DV1355" i="2"/>
  <c r="DU1355" i="2"/>
  <c r="DT1355" i="2"/>
  <c r="DR1355" i="2"/>
  <c r="DQ1355" i="2"/>
  <c r="DP1355" i="2"/>
  <c r="DO1355" i="2"/>
  <c r="DN1355" i="2"/>
  <c r="DL1355" i="2"/>
  <c r="DK1355" i="2"/>
  <c r="DJ1355" i="2"/>
  <c r="DI1355" i="2"/>
  <c r="DH1355" i="2"/>
  <c r="DF1355" i="2"/>
  <c r="DE1355" i="2"/>
  <c r="DD1355" i="2"/>
  <c r="DC1355" i="2"/>
  <c r="DB1355" i="2"/>
  <c r="CZ1355" i="2"/>
  <c r="CY1355" i="2"/>
  <c r="CX1355" i="2"/>
  <c r="CW1355" i="2"/>
  <c r="CV1355" i="2"/>
  <c r="CT1355" i="2"/>
  <c r="CS1355" i="2"/>
  <c r="CR1355" i="2"/>
  <c r="CQ1355" i="2"/>
  <c r="CP1355" i="2"/>
  <c r="CN1355" i="2"/>
  <c r="CM1355" i="2"/>
  <c r="CL1355" i="2"/>
  <c r="CK1355" i="2"/>
  <c r="CJ1355" i="2"/>
  <c r="CH1355" i="2"/>
  <c r="CG1355" i="2"/>
  <c r="CF1355" i="2"/>
  <c r="CE1355" i="2"/>
  <c r="CD1355" i="2"/>
  <c r="CB1355" i="2"/>
  <c r="CA1355" i="2"/>
  <c r="BZ1355" i="2"/>
  <c r="BY1355" i="2"/>
  <c r="BX1355" i="2"/>
  <c r="BV1355" i="2"/>
  <c r="BU1355" i="2"/>
  <c r="BT1355" i="2"/>
  <c r="BS1355" i="2"/>
  <c r="BR1355" i="2"/>
  <c r="BP1355" i="2"/>
  <c r="BO1355" i="2"/>
  <c r="BN1355" i="2"/>
  <c r="BM1355" i="2"/>
  <c r="BL1355" i="2"/>
  <c r="BJ1355" i="2"/>
  <c r="BI1355" i="2"/>
  <c r="BH1355" i="2"/>
  <c r="BG1355" i="2"/>
  <c r="BF1355" i="2"/>
  <c r="BD1355" i="2"/>
  <c r="BC1355" i="2"/>
  <c r="BB1355" i="2"/>
  <c r="BA1355" i="2"/>
  <c r="AZ1355" i="2"/>
  <c r="AX1355" i="2"/>
  <c r="AW1355" i="2"/>
  <c r="AV1355" i="2"/>
  <c r="AU1355" i="2"/>
  <c r="AT1355" i="2"/>
  <c r="AR1355" i="2"/>
  <c r="AQ1355" i="2"/>
  <c r="AP1355" i="2"/>
  <c r="AO1355" i="2"/>
  <c r="AN1355" i="2"/>
  <c r="AL1355" i="2"/>
  <c r="AK1355" i="2"/>
  <c r="AJ1355" i="2"/>
  <c r="AI1355" i="2"/>
  <c r="AH1355" i="2"/>
  <c r="FH1354" i="2"/>
  <c r="FG1354" i="2"/>
  <c r="FF1354" i="2"/>
  <c r="FE1354" i="2"/>
  <c r="FD1354" i="2"/>
  <c r="FB1354" i="2"/>
  <c r="FA1354" i="2"/>
  <c r="EZ1354" i="2"/>
  <c r="EY1354" i="2"/>
  <c r="EX1354" i="2"/>
  <c r="EV1354" i="2"/>
  <c r="EU1354" i="2"/>
  <c r="ET1354" i="2"/>
  <c r="ES1354" i="2"/>
  <c r="ER1354" i="2"/>
  <c r="EP1354" i="2"/>
  <c r="EO1354" i="2"/>
  <c r="EN1354" i="2"/>
  <c r="EM1354" i="2"/>
  <c r="EL1354" i="2"/>
  <c r="EJ1354" i="2"/>
  <c r="EI1354" i="2"/>
  <c r="EH1354" i="2"/>
  <c r="EG1354" i="2"/>
  <c r="EF1354" i="2"/>
  <c r="ED1354" i="2"/>
  <c r="EC1354" i="2"/>
  <c r="EB1354" i="2"/>
  <c r="EA1354" i="2"/>
  <c r="DZ1354" i="2"/>
  <c r="DX1354" i="2"/>
  <c r="DW1354" i="2"/>
  <c r="DV1354" i="2"/>
  <c r="DU1354" i="2"/>
  <c r="DT1354" i="2"/>
  <c r="DR1354" i="2"/>
  <c r="DQ1354" i="2"/>
  <c r="DP1354" i="2"/>
  <c r="DO1354" i="2"/>
  <c r="DN1354" i="2"/>
  <c r="DL1354" i="2"/>
  <c r="DK1354" i="2"/>
  <c r="DJ1354" i="2"/>
  <c r="DI1354" i="2"/>
  <c r="DH1354" i="2"/>
  <c r="DF1354" i="2"/>
  <c r="DE1354" i="2"/>
  <c r="DD1354" i="2"/>
  <c r="DC1354" i="2"/>
  <c r="DB1354" i="2"/>
  <c r="CZ1354" i="2"/>
  <c r="CY1354" i="2"/>
  <c r="CX1354" i="2"/>
  <c r="CW1354" i="2"/>
  <c r="CV1354" i="2"/>
  <c r="CT1354" i="2"/>
  <c r="CS1354" i="2"/>
  <c r="CR1354" i="2"/>
  <c r="CQ1354" i="2"/>
  <c r="CP1354" i="2"/>
  <c r="CN1354" i="2"/>
  <c r="CM1354" i="2"/>
  <c r="CL1354" i="2"/>
  <c r="CK1354" i="2"/>
  <c r="CJ1354" i="2"/>
  <c r="CH1354" i="2"/>
  <c r="CG1354" i="2"/>
  <c r="CF1354" i="2"/>
  <c r="CE1354" i="2"/>
  <c r="CD1354" i="2"/>
  <c r="CB1354" i="2"/>
  <c r="CA1354" i="2"/>
  <c r="BZ1354" i="2"/>
  <c r="BY1354" i="2"/>
  <c r="BX1354" i="2"/>
  <c r="BV1354" i="2"/>
  <c r="BU1354" i="2"/>
  <c r="BT1354" i="2"/>
  <c r="BS1354" i="2"/>
  <c r="BR1354" i="2"/>
  <c r="BP1354" i="2"/>
  <c r="BO1354" i="2"/>
  <c r="BN1354" i="2"/>
  <c r="BM1354" i="2"/>
  <c r="BL1354" i="2"/>
  <c r="BJ1354" i="2"/>
  <c r="BI1354" i="2"/>
  <c r="BH1354" i="2"/>
  <c r="BG1354" i="2"/>
  <c r="BF1354" i="2"/>
  <c r="BD1354" i="2"/>
  <c r="BC1354" i="2"/>
  <c r="BB1354" i="2"/>
  <c r="BA1354" i="2"/>
  <c r="AZ1354" i="2"/>
  <c r="AX1354" i="2"/>
  <c r="AW1354" i="2"/>
  <c r="AV1354" i="2"/>
  <c r="AU1354" i="2"/>
  <c r="AT1354" i="2"/>
  <c r="AR1354" i="2"/>
  <c r="AQ1354" i="2"/>
  <c r="AP1354" i="2"/>
  <c r="AO1354" i="2"/>
  <c r="AN1354" i="2"/>
  <c r="AL1354" i="2"/>
  <c r="AK1354" i="2"/>
  <c r="AJ1354" i="2"/>
  <c r="AI1354" i="2"/>
  <c r="AH1354" i="2"/>
  <c r="FH1353" i="2"/>
  <c r="FG1353" i="2"/>
  <c r="FF1353" i="2"/>
  <c r="FE1353" i="2"/>
  <c r="FD1353" i="2"/>
  <c r="FB1353" i="2"/>
  <c r="FA1353" i="2"/>
  <c r="EZ1353" i="2"/>
  <c r="EY1353" i="2"/>
  <c r="EX1353" i="2"/>
  <c r="EV1353" i="2"/>
  <c r="EU1353" i="2"/>
  <c r="ET1353" i="2"/>
  <c r="ES1353" i="2"/>
  <c r="ER1353" i="2"/>
  <c r="EP1353" i="2"/>
  <c r="EO1353" i="2"/>
  <c r="EN1353" i="2"/>
  <c r="EM1353" i="2"/>
  <c r="EL1353" i="2"/>
  <c r="EJ1353" i="2"/>
  <c r="EI1353" i="2"/>
  <c r="EH1353" i="2"/>
  <c r="EG1353" i="2"/>
  <c r="EF1353" i="2"/>
  <c r="ED1353" i="2"/>
  <c r="EC1353" i="2"/>
  <c r="EB1353" i="2"/>
  <c r="EA1353" i="2"/>
  <c r="DZ1353" i="2"/>
  <c r="DX1353" i="2"/>
  <c r="DW1353" i="2"/>
  <c r="DV1353" i="2"/>
  <c r="DU1353" i="2"/>
  <c r="DT1353" i="2"/>
  <c r="DR1353" i="2"/>
  <c r="DQ1353" i="2"/>
  <c r="DP1353" i="2"/>
  <c r="DO1353" i="2"/>
  <c r="DN1353" i="2"/>
  <c r="DL1353" i="2"/>
  <c r="DK1353" i="2"/>
  <c r="DJ1353" i="2"/>
  <c r="DI1353" i="2"/>
  <c r="DH1353" i="2"/>
  <c r="DF1353" i="2"/>
  <c r="DE1353" i="2"/>
  <c r="DD1353" i="2"/>
  <c r="DC1353" i="2"/>
  <c r="DB1353" i="2"/>
  <c r="CZ1353" i="2"/>
  <c r="CY1353" i="2"/>
  <c r="CX1353" i="2"/>
  <c r="CW1353" i="2"/>
  <c r="CV1353" i="2"/>
  <c r="CT1353" i="2"/>
  <c r="CS1353" i="2"/>
  <c r="CR1353" i="2"/>
  <c r="CQ1353" i="2"/>
  <c r="CP1353" i="2"/>
  <c r="CN1353" i="2"/>
  <c r="CM1353" i="2"/>
  <c r="CL1353" i="2"/>
  <c r="CK1353" i="2"/>
  <c r="CJ1353" i="2"/>
  <c r="CH1353" i="2"/>
  <c r="CG1353" i="2"/>
  <c r="CF1353" i="2"/>
  <c r="CE1353" i="2"/>
  <c r="CD1353" i="2"/>
  <c r="CB1353" i="2"/>
  <c r="CA1353" i="2"/>
  <c r="BZ1353" i="2"/>
  <c r="BY1353" i="2"/>
  <c r="BX1353" i="2"/>
  <c r="BV1353" i="2"/>
  <c r="BU1353" i="2"/>
  <c r="BT1353" i="2"/>
  <c r="BS1353" i="2"/>
  <c r="BR1353" i="2"/>
  <c r="BP1353" i="2"/>
  <c r="BO1353" i="2"/>
  <c r="BN1353" i="2"/>
  <c r="BM1353" i="2"/>
  <c r="BL1353" i="2"/>
  <c r="BJ1353" i="2"/>
  <c r="BI1353" i="2"/>
  <c r="BH1353" i="2"/>
  <c r="BG1353" i="2"/>
  <c r="BF1353" i="2"/>
  <c r="BD1353" i="2"/>
  <c r="BC1353" i="2"/>
  <c r="BB1353" i="2"/>
  <c r="BA1353" i="2"/>
  <c r="AZ1353" i="2"/>
  <c r="AX1353" i="2"/>
  <c r="AW1353" i="2"/>
  <c r="AV1353" i="2"/>
  <c r="AU1353" i="2"/>
  <c r="AT1353" i="2"/>
  <c r="AR1353" i="2"/>
  <c r="AQ1353" i="2"/>
  <c r="AP1353" i="2"/>
  <c r="AO1353" i="2"/>
  <c r="AN1353" i="2"/>
  <c r="AL1353" i="2"/>
  <c r="AK1353" i="2"/>
  <c r="AJ1353" i="2"/>
  <c r="AI1353" i="2"/>
  <c r="AH1353" i="2"/>
  <c r="FH1352" i="2"/>
  <c r="FG1352" i="2"/>
  <c r="FF1352" i="2"/>
  <c r="FE1352" i="2"/>
  <c r="FD1352" i="2"/>
  <c r="FB1352" i="2"/>
  <c r="FA1352" i="2"/>
  <c r="EZ1352" i="2"/>
  <c r="EY1352" i="2"/>
  <c r="EX1352" i="2"/>
  <c r="EV1352" i="2"/>
  <c r="EU1352" i="2"/>
  <c r="ET1352" i="2"/>
  <c r="ES1352" i="2"/>
  <c r="ER1352" i="2"/>
  <c r="EP1352" i="2"/>
  <c r="EO1352" i="2"/>
  <c r="EN1352" i="2"/>
  <c r="EM1352" i="2"/>
  <c r="EL1352" i="2"/>
  <c r="EJ1352" i="2"/>
  <c r="EI1352" i="2"/>
  <c r="EH1352" i="2"/>
  <c r="EG1352" i="2"/>
  <c r="EF1352" i="2"/>
  <c r="ED1352" i="2"/>
  <c r="EC1352" i="2"/>
  <c r="EB1352" i="2"/>
  <c r="EA1352" i="2"/>
  <c r="DZ1352" i="2"/>
  <c r="DX1352" i="2"/>
  <c r="DW1352" i="2"/>
  <c r="DV1352" i="2"/>
  <c r="DU1352" i="2"/>
  <c r="DT1352" i="2"/>
  <c r="DR1352" i="2"/>
  <c r="DQ1352" i="2"/>
  <c r="DP1352" i="2"/>
  <c r="DO1352" i="2"/>
  <c r="DN1352" i="2"/>
  <c r="DL1352" i="2"/>
  <c r="DK1352" i="2"/>
  <c r="DJ1352" i="2"/>
  <c r="DI1352" i="2"/>
  <c r="DH1352" i="2"/>
  <c r="DF1352" i="2"/>
  <c r="DE1352" i="2"/>
  <c r="DD1352" i="2"/>
  <c r="DC1352" i="2"/>
  <c r="DB1352" i="2"/>
  <c r="CZ1352" i="2"/>
  <c r="CY1352" i="2"/>
  <c r="CX1352" i="2"/>
  <c r="CW1352" i="2"/>
  <c r="CV1352" i="2"/>
  <c r="CT1352" i="2"/>
  <c r="CS1352" i="2"/>
  <c r="CR1352" i="2"/>
  <c r="CQ1352" i="2"/>
  <c r="CP1352" i="2"/>
  <c r="CN1352" i="2"/>
  <c r="CM1352" i="2"/>
  <c r="CL1352" i="2"/>
  <c r="CK1352" i="2"/>
  <c r="CJ1352" i="2"/>
  <c r="CH1352" i="2"/>
  <c r="CG1352" i="2"/>
  <c r="CF1352" i="2"/>
  <c r="CE1352" i="2"/>
  <c r="CD1352" i="2"/>
  <c r="CB1352" i="2"/>
  <c r="CA1352" i="2"/>
  <c r="BZ1352" i="2"/>
  <c r="BY1352" i="2"/>
  <c r="BX1352" i="2"/>
  <c r="BV1352" i="2"/>
  <c r="BU1352" i="2"/>
  <c r="BT1352" i="2"/>
  <c r="BS1352" i="2"/>
  <c r="BR1352" i="2"/>
  <c r="BP1352" i="2"/>
  <c r="BO1352" i="2"/>
  <c r="BN1352" i="2"/>
  <c r="BM1352" i="2"/>
  <c r="BL1352" i="2"/>
  <c r="BJ1352" i="2"/>
  <c r="BI1352" i="2"/>
  <c r="BH1352" i="2"/>
  <c r="BG1352" i="2"/>
  <c r="BF1352" i="2"/>
  <c r="BD1352" i="2"/>
  <c r="BC1352" i="2"/>
  <c r="BB1352" i="2"/>
  <c r="BA1352" i="2"/>
  <c r="AZ1352" i="2"/>
  <c r="AX1352" i="2"/>
  <c r="AW1352" i="2"/>
  <c r="AV1352" i="2"/>
  <c r="AU1352" i="2"/>
  <c r="AT1352" i="2"/>
  <c r="AR1352" i="2"/>
  <c r="AQ1352" i="2"/>
  <c r="AP1352" i="2"/>
  <c r="AO1352" i="2"/>
  <c r="AN1352" i="2"/>
  <c r="AL1352" i="2"/>
  <c r="AK1352" i="2"/>
  <c r="AJ1352" i="2"/>
  <c r="AI1352" i="2"/>
  <c r="AH1352" i="2"/>
  <c r="FH1351" i="2"/>
  <c r="FG1351" i="2"/>
  <c r="FF1351" i="2"/>
  <c r="FE1351" i="2"/>
  <c r="FD1351" i="2"/>
  <c r="FB1351" i="2"/>
  <c r="FA1351" i="2"/>
  <c r="EZ1351" i="2"/>
  <c r="EY1351" i="2"/>
  <c r="EX1351" i="2"/>
  <c r="EV1351" i="2"/>
  <c r="EU1351" i="2"/>
  <c r="ET1351" i="2"/>
  <c r="ES1351" i="2"/>
  <c r="ER1351" i="2"/>
  <c r="EP1351" i="2"/>
  <c r="EO1351" i="2"/>
  <c r="EN1351" i="2"/>
  <c r="EM1351" i="2"/>
  <c r="EL1351" i="2"/>
  <c r="EJ1351" i="2"/>
  <c r="EI1351" i="2"/>
  <c r="EH1351" i="2"/>
  <c r="EG1351" i="2"/>
  <c r="EF1351" i="2"/>
  <c r="ED1351" i="2"/>
  <c r="EC1351" i="2"/>
  <c r="EB1351" i="2"/>
  <c r="EA1351" i="2"/>
  <c r="DZ1351" i="2"/>
  <c r="DX1351" i="2"/>
  <c r="DW1351" i="2"/>
  <c r="DV1351" i="2"/>
  <c r="DU1351" i="2"/>
  <c r="DT1351" i="2"/>
  <c r="DR1351" i="2"/>
  <c r="DQ1351" i="2"/>
  <c r="DP1351" i="2"/>
  <c r="DO1351" i="2"/>
  <c r="DN1351" i="2"/>
  <c r="DL1351" i="2"/>
  <c r="DK1351" i="2"/>
  <c r="DJ1351" i="2"/>
  <c r="DI1351" i="2"/>
  <c r="DH1351" i="2"/>
  <c r="DF1351" i="2"/>
  <c r="DE1351" i="2"/>
  <c r="DD1351" i="2"/>
  <c r="DC1351" i="2"/>
  <c r="DB1351" i="2"/>
  <c r="CZ1351" i="2"/>
  <c r="CY1351" i="2"/>
  <c r="CX1351" i="2"/>
  <c r="CW1351" i="2"/>
  <c r="CV1351" i="2"/>
  <c r="CT1351" i="2"/>
  <c r="CS1351" i="2"/>
  <c r="CR1351" i="2"/>
  <c r="CQ1351" i="2"/>
  <c r="CP1351" i="2"/>
  <c r="CN1351" i="2"/>
  <c r="CM1351" i="2"/>
  <c r="CL1351" i="2"/>
  <c r="CK1351" i="2"/>
  <c r="CJ1351" i="2"/>
  <c r="CH1351" i="2"/>
  <c r="CG1351" i="2"/>
  <c r="CF1351" i="2"/>
  <c r="CE1351" i="2"/>
  <c r="CD1351" i="2"/>
  <c r="CB1351" i="2"/>
  <c r="CA1351" i="2"/>
  <c r="BZ1351" i="2"/>
  <c r="BY1351" i="2"/>
  <c r="BX1351" i="2"/>
  <c r="BV1351" i="2"/>
  <c r="BU1351" i="2"/>
  <c r="BT1351" i="2"/>
  <c r="BS1351" i="2"/>
  <c r="BR1351" i="2"/>
  <c r="BP1351" i="2"/>
  <c r="BO1351" i="2"/>
  <c r="BN1351" i="2"/>
  <c r="BM1351" i="2"/>
  <c r="BL1351" i="2"/>
  <c r="BJ1351" i="2"/>
  <c r="BI1351" i="2"/>
  <c r="BH1351" i="2"/>
  <c r="BG1351" i="2"/>
  <c r="BF1351" i="2"/>
  <c r="BD1351" i="2"/>
  <c r="BC1351" i="2"/>
  <c r="BB1351" i="2"/>
  <c r="BA1351" i="2"/>
  <c r="AZ1351" i="2"/>
  <c r="AX1351" i="2"/>
  <c r="AW1351" i="2"/>
  <c r="AV1351" i="2"/>
  <c r="AU1351" i="2"/>
  <c r="AT1351" i="2"/>
  <c r="AR1351" i="2"/>
  <c r="AQ1351" i="2"/>
  <c r="AP1351" i="2"/>
  <c r="AO1351" i="2"/>
  <c r="AN1351" i="2"/>
  <c r="AL1351" i="2"/>
  <c r="AK1351" i="2"/>
  <c r="AJ1351" i="2"/>
  <c r="AI1351" i="2"/>
  <c r="AH1351" i="2"/>
  <c r="E23" i="3"/>
  <c r="FH1350" i="2"/>
  <c r="FG1350" i="2"/>
  <c r="FF1350" i="2"/>
  <c r="FE1350" i="2"/>
  <c r="FD1350" i="2"/>
  <c r="FB1350" i="2"/>
  <c r="FA1350" i="2"/>
  <c r="EZ1350" i="2"/>
  <c r="EY1350" i="2"/>
  <c r="EX1350" i="2"/>
  <c r="EV1350" i="2"/>
  <c r="EU1350" i="2"/>
  <c r="ET1350" i="2"/>
  <c r="ES1350" i="2"/>
  <c r="ER1350" i="2"/>
  <c r="EP1350" i="2"/>
  <c r="EO1350" i="2"/>
  <c r="EN1350" i="2"/>
  <c r="EM1350" i="2"/>
  <c r="EL1350" i="2"/>
  <c r="EJ1350" i="2"/>
  <c r="EI1350" i="2"/>
  <c r="EH1350" i="2"/>
  <c r="EG1350" i="2"/>
  <c r="EF1350" i="2"/>
  <c r="ED1350" i="2"/>
  <c r="EC1350" i="2"/>
  <c r="EB1350" i="2"/>
  <c r="EA1350" i="2"/>
  <c r="DZ1350" i="2"/>
  <c r="DX1350" i="2"/>
  <c r="DW1350" i="2"/>
  <c r="DV1350" i="2"/>
  <c r="DU1350" i="2"/>
  <c r="DT1350" i="2"/>
  <c r="DR1350" i="2"/>
  <c r="DQ1350" i="2"/>
  <c r="DP1350" i="2"/>
  <c r="DO1350" i="2"/>
  <c r="DN1350" i="2"/>
  <c r="DL1350" i="2"/>
  <c r="DK1350" i="2"/>
  <c r="DJ1350" i="2"/>
  <c r="DI1350" i="2"/>
  <c r="DH1350" i="2"/>
  <c r="DF1350" i="2"/>
  <c r="DE1350" i="2"/>
  <c r="DD1350" i="2"/>
  <c r="DC1350" i="2"/>
  <c r="DB1350" i="2"/>
  <c r="CZ1350" i="2"/>
  <c r="CY1350" i="2"/>
  <c r="CX1350" i="2"/>
  <c r="CW1350" i="2"/>
  <c r="CV1350" i="2"/>
  <c r="CT1350" i="2"/>
  <c r="CS1350" i="2"/>
  <c r="CR1350" i="2"/>
  <c r="CQ1350" i="2"/>
  <c r="CP1350" i="2"/>
  <c r="CN1350" i="2"/>
  <c r="CM1350" i="2"/>
  <c r="CL1350" i="2"/>
  <c r="CK1350" i="2"/>
  <c r="CJ1350" i="2"/>
  <c r="CH1350" i="2"/>
  <c r="CG1350" i="2"/>
  <c r="CF1350" i="2"/>
  <c r="CE1350" i="2"/>
  <c r="CD1350" i="2"/>
  <c r="CB1350" i="2"/>
  <c r="CA1350" i="2"/>
  <c r="BZ1350" i="2"/>
  <c r="BY1350" i="2"/>
  <c r="BX1350" i="2"/>
  <c r="BV1350" i="2"/>
  <c r="BU1350" i="2"/>
  <c r="BT1350" i="2"/>
  <c r="BS1350" i="2"/>
  <c r="BR1350" i="2"/>
  <c r="BP1350" i="2"/>
  <c r="BO1350" i="2"/>
  <c r="BN1350" i="2"/>
  <c r="BM1350" i="2"/>
  <c r="BL1350" i="2"/>
  <c r="BJ1350" i="2"/>
  <c r="BI1350" i="2"/>
  <c r="BH1350" i="2"/>
  <c r="BG1350" i="2"/>
  <c r="BF1350" i="2"/>
  <c r="BD1350" i="2"/>
  <c r="BC1350" i="2"/>
  <c r="BB1350" i="2"/>
  <c r="BA1350" i="2"/>
  <c r="AZ1350" i="2"/>
  <c r="AX1350" i="2"/>
  <c r="AW1350" i="2"/>
  <c r="AV1350" i="2"/>
  <c r="AU1350" i="2"/>
  <c r="AT1350" i="2"/>
  <c r="AR1350" i="2"/>
  <c r="AQ1350" i="2"/>
  <c r="AP1350" i="2"/>
  <c r="AO1350" i="2"/>
  <c r="AN1350" i="2"/>
  <c r="AL1350" i="2"/>
  <c r="AK1350" i="2"/>
  <c r="AJ1350" i="2"/>
  <c r="AI1350" i="2"/>
  <c r="AH1350" i="2"/>
  <c r="FH1349" i="2"/>
  <c r="FG1349" i="2"/>
  <c r="FF1349" i="2"/>
  <c r="FE1349" i="2"/>
  <c r="FD1349" i="2"/>
  <c r="FB1349" i="2"/>
  <c r="FA1349" i="2"/>
  <c r="EZ1349" i="2"/>
  <c r="EY1349" i="2"/>
  <c r="EX1349" i="2"/>
  <c r="EV1349" i="2"/>
  <c r="EU1349" i="2"/>
  <c r="ET1349" i="2"/>
  <c r="ES1349" i="2"/>
  <c r="ER1349" i="2"/>
  <c r="EP1349" i="2"/>
  <c r="EO1349" i="2"/>
  <c r="EN1349" i="2"/>
  <c r="EM1349" i="2"/>
  <c r="EL1349" i="2"/>
  <c r="EJ1349" i="2"/>
  <c r="EI1349" i="2"/>
  <c r="EH1349" i="2"/>
  <c r="EG1349" i="2"/>
  <c r="EF1349" i="2"/>
  <c r="ED1349" i="2"/>
  <c r="EC1349" i="2"/>
  <c r="EB1349" i="2"/>
  <c r="EA1349" i="2"/>
  <c r="DZ1349" i="2"/>
  <c r="DX1349" i="2"/>
  <c r="DW1349" i="2"/>
  <c r="DV1349" i="2"/>
  <c r="DU1349" i="2"/>
  <c r="DT1349" i="2"/>
  <c r="DR1349" i="2"/>
  <c r="DQ1349" i="2"/>
  <c r="DP1349" i="2"/>
  <c r="DO1349" i="2"/>
  <c r="DN1349" i="2"/>
  <c r="DL1349" i="2"/>
  <c r="DK1349" i="2"/>
  <c r="DJ1349" i="2"/>
  <c r="DI1349" i="2"/>
  <c r="DH1349" i="2"/>
  <c r="DF1349" i="2"/>
  <c r="DE1349" i="2"/>
  <c r="DD1349" i="2"/>
  <c r="DC1349" i="2"/>
  <c r="DB1349" i="2"/>
  <c r="CZ1349" i="2"/>
  <c r="CY1349" i="2"/>
  <c r="CX1349" i="2"/>
  <c r="CW1349" i="2"/>
  <c r="CV1349" i="2"/>
  <c r="CT1349" i="2"/>
  <c r="CS1349" i="2"/>
  <c r="CR1349" i="2"/>
  <c r="CQ1349" i="2"/>
  <c r="CP1349" i="2"/>
  <c r="CN1349" i="2"/>
  <c r="CM1349" i="2"/>
  <c r="CL1349" i="2"/>
  <c r="CK1349" i="2"/>
  <c r="CJ1349" i="2"/>
  <c r="CH1349" i="2"/>
  <c r="CG1349" i="2"/>
  <c r="CF1349" i="2"/>
  <c r="CE1349" i="2"/>
  <c r="CD1349" i="2"/>
  <c r="CB1349" i="2"/>
  <c r="CA1349" i="2"/>
  <c r="BZ1349" i="2"/>
  <c r="BY1349" i="2"/>
  <c r="BX1349" i="2"/>
  <c r="BV1349" i="2"/>
  <c r="BU1349" i="2"/>
  <c r="BT1349" i="2"/>
  <c r="BS1349" i="2"/>
  <c r="BR1349" i="2"/>
  <c r="BP1349" i="2"/>
  <c r="BO1349" i="2"/>
  <c r="BN1349" i="2"/>
  <c r="BM1349" i="2"/>
  <c r="BL1349" i="2"/>
  <c r="BJ1349" i="2"/>
  <c r="BI1349" i="2"/>
  <c r="BH1349" i="2"/>
  <c r="BG1349" i="2"/>
  <c r="BF1349" i="2"/>
  <c r="BD1349" i="2"/>
  <c r="BC1349" i="2"/>
  <c r="BB1349" i="2"/>
  <c r="BA1349" i="2"/>
  <c r="AZ1349" i="2"/>
  <c r="AX1349" i="2"/>
  <c r="AW1349" i="2"/>
  <c r="AV1349" i="2"/>
  <c r="AU1349" i="2"/>
  <c r="AT1349" i="2"/>
  <c r="AR1349" i="2"/>
  <c r="AQ1349" i="2"/>
  <c r="AP1349" i="2"/>
  <c r="AO1349" i="2"/>
  <c r="AN1349" i="2"/>
  <c r="AL1349" i="2"/>
  <c r="AK1349" i="2"/>
  <c r="AJ1349" i="2"/>
  <c r="AI1349" i="2"/>
  <c r="AH1349" i="2"/>
  <c r="FH1348" i="2"/>
  <c r="FG1348" i="2"/>
  <c r="FF1348" i="2"/>
  <c r="FE1348" i="2"/>
  <c r="FD1348" i="2"/>
  <c r="FB1348" i="2"/>
  <c r="FA1348" i="2"/>
  <c r="EZ1348" i="2"/>
  <c r="EY1348" i="2"/>
  <c r="EX1348" i="2"/>
  <c r="EV1348" i="2"/>
  <c r="EU1348" i="2"/>
  <c r="ET1348" i="2"/>
  <c r="ES1348" i="2"/>
  <c r="ER1348" i="2"/>
  <c r="EP1348" i="2"/>
  <c r="EO1348" i="2"/>
  <c r="EN1348" i="2"/>
  <c r="EM1348" i="2"/>
  <c r="EL1348" i="2"/>
  <c r="EJ1348" i="2"/>
  <c r="EI1348" i="2"/>
  <c r="EH1348" i="2"/>
  <c r="EG1348" i="2"/>
  <c r="EF1348" i="2"/>
  <c r="ED1348" i="2"/>
  <c r="EC1348" i="2"/>
  <c r="EB1348" i="2"/>
  <c r="EA1348" i="2"/>
  <c r="DZ1348" i="2"/>
  <c r="DX1348" i="2"/>
  <c r="DW1348" i="2"/>
  <c r="DV1348" i="2"/>
  <c r="DU1348" i="2"/>
  <c r="DT1348" i="2"/>
  <c r="DR1348" i="2"/>
  <c r="DQ1348" i="2"/>
  <c r="DP1348" i="2"/>
  <c r="DO1348" i="2"/>
  <c r="DN1348" i="2"/>
  <c r="DL1348" i="2"/>
  <c r="DK1348" i="2"/>
  <c r="DJ1348" i="2"/>
  <c r="DI1348" i="2"/>
  <c r="DH1348" i="2"/>
  <c r="DF1348" i="2"/>
  <c r="DE1348" i="2"/>
  <c r="DD1348" i="2"/>
  <c r="DC1348" i="2"/>
  <c r="DB1348" i="2"/>
  <c r="CZ1348" i="2"/>
  <c r="CY1348" i="2"/>
  <c r="CX1348" i="2"/>
  <c r="CW1348" i="2"/>
  <c r="CV1348" i="2"/>
  <c r="CT1348" i="2"/>
  <c r="CS1348" i="2"/>
  <c r="CR1348" i="2"/>
  <c r="CQ1348" i="2"/>
  <c r="CP1348" i="2"/>
  <c r="CN1348" i="2"/>
  <c r="CM1348" i="2"/>
  <c r="CL1348" i="2"/>
  <c r="CK1348" i="2"/>
  <c r="CJ1348" i="2"/>
  <c r="CH1348" i="2"/>
  <c r="CG1348" i="2"/>
  <c r="CF1348" i="2"/>
  <c r="CE1348" i="2"/>
  <c r="CD1348" i="2"/>
  <c r="CB1348" i="2"/>
  <c r="CA1348" i="2"/>
  <c r="BZ1348" i="2"/>
  <c r="BY1348" i="2"/>
  <c r="BX1348" i="2"/>
  <c r="BV1348" i="2"/>
  <c r="BU1348" i="2"/>
  <c r="BT1348" i="2"/>
  <c r="BS1348" i="2"/>
  <c r="BR1348" i="2"/>
  <c r="BP1348" i="2"/>
  <c r="BO1348" i="2"/>
  <c r="BN1348" i="2"/>
  <c r="BM1348" i="2"/>
  <c r="BL1348" i="2"/>
  <c r="BJ1348" i="2"/>
  <c r="BI1348" i="2"/>
  <c r="BH1348" i="2"/>
  <c r="BG1348" i="2"/>
  <c r="BF1348" i="2"/>
  <c r="BD1348" i="2"/>
  <c r="BC1348" i="2"/>
  <c r="BB1348" i="2"/>
  <c r="BA1348" i="2"/>
  <c r="AZ1348" i="2"/>
  <c r="AX1348" i="2"/>
  <c r="AW1348" i="2"/>
  <c r="AV1348" i="2"/>
  <c r="AU1348" i="2"/>
  <c r="AT1348" i="2"/>
  <c r="AR1348" i="2"/>
  <c r="AQ1348" i="2"/>
  <c r="AP1348" i="2"/>
  <c r="AO1348" i="2"/>
  <c r="AN1348" i="2"/>
  <c r="AL1348" i="2"/>
  <c r="AK1348" i="2"/>
  <c r="AJ1348" i="2"/>
  <c r="AI1348" i="2"/>
  <c r="AH1348" i="2"/>
  <c r="FH1347" i="2"/>
  <c r="FG1347" i="2"/>
  <c r="FF1347" i="2"/>
  <c r="FE1347" i="2"/>
  <c r="FD1347" i="2"/>
  <c r="FB1347" i="2"/>
  <c r="FA1347" i="2"/>
  <c r="EZ1347" i="2"/>
  <c r="EY1347" i="2"/>
  <c r="EX1347" i="2"/>
  <c r="EV1347" i="2"/>
  <c r="EU1347" i="2"/>
  <c r="ET1347" i="2"/>
  <c r="ES1347" i="2"/>
  <c r="ER1347" i="2"/>
  <c r="EP1347" i="2"/>
  <c r="EO1347" i="2"/>
  <c r="EN1347" i="2"/>
  <c r="EM1347" i="2"/>
  <c r="EL1347" i="2"/>
  <c r="EJ1347" i="2"/>
  <c r="EI1347" i="2"/>
  <c r="EH1347" i="2"/>
  <c r="EG1347" i="2"/>
  <c r="EF1347" i="2"/>
  <c r="ED1347" i="2"/>
  <c r="EC1347" i="2"/>
  <c r="EB1347" i="2"/>
  <c r="EA1347" i="2"/>
  <c r="DZ1347" i="2"/>
  <c r="DX1347" i="2"/>
  <c r="DW1347" i="2"/>
  <c r="DV1347" i="2"/>
  <c r="DU1347" i="2"/>
  <c r="DT1347" i="2"/>
  <c r="DR1347" i="2"/>
  <c r="DQ1347" i="2"/>
  <c r="DP1347" i="2"/>
  <c r="DO1347" i="2"/>
  <c r="DN1347" i="2"/>
  <c r="DL1347" i="2"/>
  <c r="DK1347" i="2"/>
  <c r="DJ1347" i="2"/>
  <c r="DI1347" i="2"/>
  <c r="DH1347" i="2"/>
  <c r="DF1347" i="2"/>
  <c r="DE1347" i="2"/>
  <c r="DD1347" i="2"/>
  <c r="DC1347" i="2"/>
  <c r="DB1347" i="2"/>
  <c r="CZ1347" i="2"/>
  <c r="CY1347" i="2"/>
  <c r="CX1347" i="2"/>
  <c r="CW1347" i="2"/>
  <c r="CV1347" i="2"/>
  <c r="CT1347" i="2"/>
  <c r="CS1347" i="2"/>
  <c r="CR1347" i="2"/>
  <c r="CQ1347" i="2"/>
  <c r="CP1347" i="2"/>
  <c r="CN1347" i="2"/>
  <c r="CM1347" i="2"/>
  <c r="CL1347" i="2"/>
  <c r="CK1347" i="2"/>
  <c r="CJ1347" i="2"/>
  <c r="CH1347" i="2"/>
  <c r="CG1347" i="2"/>
  <c r="CF1347" i="2"/>
  <c r="CE1347" i="2"/>
  <c r="CD1347" i="2"/>
  <c r="CB1347" i="2"/>
  <c r="CA1347" i="2"/>
  <c r="BZ1347" i="2"/>
  <c r="BY1347" i="2"/>
  <c r="BX1347" i="2"/>
  <c r="BV1347" i="2"/>
  <c r="BU1347" i="2"/>
  <c r="BT1347" i="2"/>
  <c r="BS1347" i="2"/>
  <c r="BR1347" i="2"/>
  <c r="BP1347" i="2"/>
  <c r="BO1347" i="2"/>
  <c r="BN1347" i="2"/>
  <c r="BM1347" i="2"/>
  <c r="BL1347" i="2"/>
  <c r="BJ1347" i="2"/>
  <c r="BI1347" i="2"/>
  <c r="BH1347" i="2"/>
  <c r="BG1347" i="2"/>
  <c r="BF1347" i="2"/>
  <c r="BD1347" i="2"/>
  <c r="BC1347" i="2"/>
  <c r="BB1347" i="2"/>
  <c r="BA1347" i="2"/>
  <c r="AZ1347" i="2"/>
  <c r="AX1347" i="2"/>
  <c r="AW1347" i="2"/>
  <c r="AV1347" i="2"/>
  <c r="AU1347" i="2"/>
  <c r="AT1347" i="2"/>
  <c r="AR1347" i="2"/>
  <c r="AQ1347" i="2"/>
  <c r="AP1347" i="2"/>
  <c r="AO1347" i="2"/>
  <c r="AN1347" i="2"/>
  <c r="AL1347" i="2"/>
  <c r="AK1347" i="2"/>
  <c r="AJ1347" i="2"/>
  <c r="AI1347" i="2"/>
  <c r="AH1347" i="2"/>
  <c r="AG1347" i="2"/>
  <c r="AF1347" i="2"/>
  <c r="AE1347" i="2"/>
  <c r="AD1347" i="2"/>
  <c r="AC1347" i="2"/>
  <c r="AC1346" i="2"/>
  <c r="X1342" i="2"/>
  <c r="W1342" i="2"/>
  <c r="V1342" i="2"/>
  <c r="S1342" i="2"/>
  <c r="R1342" i="2"/>
  <c r="Q1342" i="2"/>
  <c r="N1342" i="2"/>
  <c r="M1342" i="2"/>
  <c r="L1342" i="2"/>
  <c r="I1342" i="2"/>
  <c r="H1342" i="2"/>
  <c r="G1342" i="2"/>
  <c r="D1342" i="2"/>
  <c r="C1342" i="2"/>
  <c r="B1342" i="2"/>
  <c r="Y1341" i="2"/>
  <c r="T1341" i="2"/>
  <c r="O1341" i="2"/>
  <c r="J1341" i="2"/>
  <c r="E1341" i="2"/>
  <c r="Y1340" i="2"/>
  <c r="T1340" i="2"/>
  <c r="O1340" i="2"/>
  <c r="J1340" i="2"/>
  <c r="E1340" i="2"/>
  <c r="Y1339" i="2"/>
  <c r="T1339" i="2"/>
  <c r="O1339" i="2"/>
  <c r="J1339" i="2"/>
  <c r="E1339" i="2"/>
  <c r="Y1338" i="2"/>
  <c r="T1338" i="2"/>
  <c r="O1338" i="2"/>
  <c r="J1338" i="2"/>
  <c r="E1338" i="2"/>
  <c r="Y1337" i="2"/>
  <c r="T1337" i="2"/>
  <c r="O1337" i="2"/>
  <c r="J1337" i="2"/>
  <c r="E1337" i="2"/>
  <c r="Y1336" i="2"/>
  <c r="T1336" i="2"/>
  <c r="O1336" i="2"/>
  <c r="J1336" i="2"/>
  <c r="E1336" i="2"/>
  <c r="Y1335" i="2"/>
  <c r="T1335" i="2"/>
  <c r="O1335" i="2"/>
  <c r="J1335" i="2"/>
  <c r="E1335" i="2"/>
  <c r="Y1334" i="2"/>
  <c r="T1334" i="2"/>
  <c r="O1334" i="2"/>
  <c r="J1334" i="2"/>
  <c r="E1334" i="2"/>
  <c r="Y1333" i="2"/>
  <c r="T1333" i="2"/>
  <c r="O1333" i="2"/>
  <c r="J1333" i="2"/>
  <c r="E1333" i="2"/>
  <c r="Y1332" i="2"/>
  <c r="T1332" i="2"/>
  <c r="O1332" i="2"/>
  <c r="J1332" i="2"/>
  <c r="E1332" i="2"/>
  <c r="Y1331" i="2"/>
  <c r="T1331" i="2"/>
  <c r="O1331" i="2"/>
  <c r="J1331" i="2"/>
  <c r="E1331" i="2"/>
  <c r="Y1330" i="2"/>
  <c r="T1330" i="2"/>
  <c r="O1330" i="2"/>
  <c r="J1330" i="2"/>
  <c r="E1330" i="2"/>
  <c r="Y1329" i="2"/>
  <c r="T1329" i="2"/>
  <c r="O1329" i="2"/>
  <c r="J1329" i="2"/>
  <c r="E1329" i="2"/>
  <c r="Y1328" i="2"/>
  <c r="T1328" i="2"/>
  <c r="O1328" i="2"/>
  <c r="J1328" i="2"/>
  <c r="E1328" i="2"/>
  <c r="Y1327" i="2"/>
  <c r="T1327" i="2"/>
  <c r="O1327" i="2"/>
  <c r="J1327" i="2"/>
  <c r="E1327" i="2"/>
  <c r="Y1326" i="2"/>
  <c r="T1326" i="2"/>
  <c r="O1326" i="2"/>
  <c r="J1326" i="2"/>
  <c r="E1326" i="2"/>
  <c r="Y1325" i="2"/>
  <c r="T1325" i="2"/>
  <c r="O1325" i="2"/>
  <c r="J1325" i="2"/>
  <c r="E1325" i="2"/>
  <c r="Y1324" i="2"/>
  <c r="T1324" i="2"/>
  <c r="O1324" i="2"/>
  <c r="J1324" i="2"/>
  <c r="E1324" i="2"/>
  <c r="Y1323" i="2"/>
  <c r="T1323" i="2"/>
  <c r="O1323" i="2"/>
  <c r="J1323" i="2"/>
  <c r="E1323" i="2"/>
  <c r="Y1322" i="2"/>
  <c r="T1322" i="2"/>
  <c r="O1322" i="2"/>
  <c r="J1322" i="2"/>
  <c r="E1322" i="2"/>
  <c r="Y1321" i="2"/>
  <c r="T1321" i="2"/>
  <c r="O1321" i="2"/>
  <c r="J1321" i="2"/>
  <c r="E1321" i="2"/>
  <c r="AG1320" i="2"/>
  <c r="AF1320" i="2"/>
  <c r="AE1320" i="2"/>
  <c r="AD1320" i="2"/>
  <c r="AC1320" i="2"/>
  <c r="Y1320" i="2"/>
  <c r="T1320" i="2"/>
  <c r="O1320" i="2"/>
  <c r="J1320" i="2"/>
  <c r="E1320" i="2"/>
  <c r="AC1319" i="2"/>
  <c r="X1316" i="2"/>
  <c r="W1316" i="2"/>
  <c r="V1316" i="2"/>
  <c r="S1316" i="2"/>
  <c r="R1316" i="2"/>
  <c r="Q1316" i="2"/>
  <c r="N1316" i="2"/>
  <c r="M1316" i="2"/>
  <c r="L1316" i="2"/>
  <c r="I1316" i="2"/>
  <c r="H1316" i="2"/>
  <c r="G1316" i="2"/>
  <c r="D1316" i="2"/>
  <c r="C1316" i="2"/>
  <c r="B1316" i="2"/>
  <c r="Y1315" i="2"/>
  <c r="T1315" i="2"/>
  <c r="O1315" i="2"/>
  <c r="J1315" i="2"/>
  <c r="E1315" i="2"/>
  <c r="Y1314" i="2"/>
  <c r="T1314" i="2"/>
  <c r="O1314" i="2"/>
  <c r="J1314" i="2"/>
  <c r="E1314" i="2"/>
  <c r="Y1313" i="2"/>
  <c r="T1313" i="2"/>
  <c r="O1313" i="2"/>
  <c r="J1313" i="2"/>
  <c r="E1313" i="2"/>
  <c r="Y1312" i="2"/>
  <c r="T1312" i="2"/>
  <c r="O1312" i="2"/>
  <c r="J1312" i="2"/>
  <c r="E1312" i="2"/>
  <c r="Y1311" i="2"/>
  <c r="T1311" i="2"/>
  <c r="O1311" i="2"/>
  <c r="J1311" i="2"/>
  <c r="E1311" i="2"/>
  <c r="Y1310" i="2"/>
  <c r="T1310" i="2"/>
  <c r="O1310" i="2"/>
  <c r="J1310" i="2"/>
  <c r="E1310" i="2"/>
  <c r="Y1309" i="2"/>
  <c r="T1309" i="2"/>
  <c r="O1309" i="2"/>
  <c r="J1309" i="2"/>
  <c r="E1309" i="2"/>
  <c r="Y1308" i="2"/>
  <c r="T1308" i="2"/>
  <c r="O1308" i="2"/>
  <c r="J1308" i="2"/>
  <c r="E1308" i="2"/>
  <c r="Y1307" i="2"/>
  <c r="T1307" i="2"/>
  <c r="O1307" i="2"/>
  <c r="J1307" i="2"/>
  <c r="E1307" i="2"/>
  <c r="Y1306" i="2"/>
  <c r="T1306" i="2"/>
  <c r="O1306" i="2"/>
  <c r="J1306" i="2"/>
  <c r="E1306" i="2"/>
  <c r="Y1305" i="2"/>
  <c r="T1305" i="2"/>
  <c r="O1305" i="2"/>
  <c r="J1305" i="2"/>
  <c r="E1305" i="2"/>
  <c r="Y1304" i="2"/>
  <c r="T1304" i="2"/>
  <c r="O1304" i="2"/>
  <c r="J1304" i="2"/>
  <c r="E1304" i="2"/>
  <c r="Y1303" i="2"/>
  <c r="T1303" i="2"/>
  <c r="O1303" i="2"/>
  <c r="J1303" i="2"/>
  <c r="E1303" i="2"/>
  <c r="Y1302" i="2"/>
  <c r="T1302" i="2"/>
  <c r="O1302" i="2"/>
  <c r="J1302" i="2"/>
  <c r="E1302" i="2"/>
  <c r="Y1301" i="2"/>
  <c r="T1301" i="2"/>
  <c r="O1301" i="2"/>
  <c r="J1301" i="2"/>
  <c r="E1301" i="2"/>
  <c r="Y1300" i="2"/>
  <c r="T1300" i="2"/>
  <c r="O1300" i="2"/>
  <c r="J1300" i="2"/>
  <c r="E1300" i="2"/>
  <c r="Y1299" i="2"/>
  <c r="T1299" i="2"/>
  <c r="O1299" i="2"/>
  <c r="J1299" i="2"/>
  <c r="E1299" i="2"/>
  <c r="Y1298" i="2"/>
  <c r="T1298" i="2"/>
  <c r="O1298" i="2"/>
  <c r="J1298" i="2"/>
  <c r="E1298" i="2"/>
  <c r="Y1297" i="2"/>
  <c r="T1297" i="2"/>
  <c r="O1297" i="2"/>
  <c r="J1297" i="2"/>
  <c r="E1297" i="2"/>
  <c r="Y1296" i="2"/>
  <c r="T1296" i="2"/>
  <c r="O1296" i="2"/>
  <c r="J1296" i="2"/>
  <c r="E1296" i="2"/>
  <c r="Y1295" i="2"/>
  <c r="T1295" i="2"/>
  <c r="O1295" i="2"/>
  <c r="J1295" i="2"/>
  <c r="E1295" i="2"/>
  <c r="AG1294" i="2"/>
  <c r="AF1294" i="2"/>
  <c r="AE1294" i="2"/>
  <c r="AD1294" i="2"/>
  <c r="AC1294" i="2"/>
  <c r="Y1294" i="2"/>
  <c r="T1294" i="2"/>
  <c r="O1294" i="2"/>
  <c r="J1294" i="2"/>
  <c r="E1294" i="2"/>
  <c r="AC1293" i="2"/>
  <c r="X1290" i="2"/>
  <c r="W1290" i="2"/>
  <c r="V1290" i="2"/>
  <c r="S1290" i="2"/>
  <c r="R1290" i="2"/>
  <c r="Q1290" i="2"/>
  <c r="N1290" i="2"/>
  <c r="M1290" i="2"/>
  <c r="L1290" i="2"/>
  <c r="I1290" i="2"/>
  <c r="H1290" i="2"/>
  <c r="G1290" i="2"/>
  <c r="D1290" i="2"/>
  <c r="C1290" i="2"/>
  <c r="B1290" i="2"/>
  <c r="Y1289" i="2"/>
  <c r="T1289" i="2"/>
  <c r="O1289" i="2"/>
  <c r="J1289" i="2"/>
  <c r="E1289" i="2"/>
  <c r="Y1288" i="2"/>
  <c r="T1288" i="2"/>
  <c r="O1288" i="2"/>
  <c r="J1288" i="2"/>
  <c r="E1288" i="2"/>
  <c r="Y1287" i="2"/>
  <c r="T1287" i="2"/>
  <c r="O1287" i="2"/>
  <c r="J1287" i="2"/>
  <c r="E1287" i="2"/>
  <c r="Y1286" i="2"/>
  <c r="T1286" i="2"/>
  <c r="O1286" i="2"/>
  <c r="J1286" i="2"/>
  <c r="E1286" i="2"/>
  <c r="Y1285" i="2"/>
  <c r="T1285" i="2"/>
  <c r="O1285" i="2"/>
  <c r="J1285" i="2"/>
  <c r="E1285" i="2"/>
  <c r="Y1284" i="2"/>
  <c r="T1284" i="2"/>
  <c r="O1284" i="2"/>
  <c r="J1284" i="2"/>
  <c r="E1284" i="2"/>
  <c r="Y1283" i="2"/>
  <c r="T1283" i="2"/>
  <c r="O1283" i="2"/>
  <c r="J1283" i="2"/>
  <c r="E1283" i="2"/>
  <c r="FH1282" i="2"/>
  <c r="FG1282" i="2"/>
  <c r="FF1282" i="2"/>
  <c r="FE1282" i="2"/>
  <c r="FD1282" i="2"/>
  <c r="FB1282" i="2"/>
  <c r="FA1282" i="2"/>
  <c r="EZ1282" i="2"/>
  <c r="EY1282" i="2"/>
  <c r="EX1282" i="2"/>
  <c r="EV1282" i="2"/>
  <c r="EU1282" i="2"/>
  <c r="ET1282" i="2"/>
  <c r="ES1282" i="2"/>
  <c r="ER1282" i="2"/>
  <c r="EP1282" i="2"/>
  <c r="EO1282" i="2"/>
  <c r="EN1282" i="2"/>
  <c r="EM1282" i="2"/>
  <c r="EL1282" i="2"/>
  <c r="EJ1282" i="2"/>
  <c r="EI1282" i="2"/>
  <c r="EH1282" i="2"/>
  <c r="EG1282" i="2"/>
  <c r="EF1282" i="2"/>
  <c r="ED1282" i="2"/>
  <c r="EC1282" i="2"/>
  <c r="EB1282" i="2"/>
  <c r="EA1282" i="2"/>
  <c r="DZ1282" i="2"/>
  <c r="DX1282" i="2"/>
  <c r="DW1282" i="2"/>
  <c r="DV1282" i="2"/>
  <c r="DU1282" i="2"/>
  <c r="DT1282" i="2"/>
  <c r="DR1282" i="2"/>
  <c r="DQ1282" i="2"/>
  <c r="DP1282" i="2"/>
  <c r="DO1282" i="2"/>
  <c r="DN1282" i="2"/>
  <c r="DL1282" i="2"/>
  <c r="DK1282" i="2"/>
  <c r="DJ1282" i="2"/>
  <c r="DI1282" i="2"/>
  <c r="DH1282" i="2"/>
  <c r="DF1282" i="2"/>
  <c r="DE1282" i="2"/>
  <c r="DD1282" i="2"/>
  <c r="DC1282" i="2"/>
  <c r="DB1282" i="2"/>
  <c r="CZ1282" i="2"/>
  <c r="CY1282" i="2"/>
  <c r="CX1282" i="2"/>
  <c r="CW1282" i="2"/>
  <c r="CV1282" i="2"/>
  <c r="CT1282" i="2"/>
  <c r="CS1282" i="2"/>
  <c r="CR1282" i="2"/>
  <c r="CQ1282" i="2"/>
  <c r="CP1282" i="2"/>
  <c r="CN1282" i="2"/>
  <c r="CM1282" i="2"/>
  <c r="CL1282" i="2"/>
  <c r="CK1282" i="2"/>
  <c r="CJ1282" i="2"/>
  <c r="CH1282" i="2"/>
  <c r="CG1282" i="2"/>
  <c r="CF1282" i="2"/>
  <c r="CE1282" i="2"/>
  <c r="CD1282" i="2"/>
  <c r="CB1282" i="2"/>
  <c r="CA1282" i="2"/>
  <c r="BZ1282" i="2"/>
  <c r="BY1282" i="2"/>
  <c r="BX1282" i="2"/>
  <c r="BV1282" i="2"/>
  <c r="BU1282" i="2"/>
  <c r="BT1282" i="2"/>
  <c r="BS1282" i="2"/>
  <c r="BR1282" i="2"/>
  <c r="BP1282" i="2"/>
  <c r="BO1282" i="2"/>
  <c r="BN1282" i="2"/>
  <c r="BM1282" i="2"/>
  <c r="BL1282" i="2"/>
  <c r="BJ1282" i="2"/>
  <c r="BI1282" i="2"/>
  <c r="BH1282" i="2"/>
  <c r="BG1282" i="2"/>
  <c r="BF1282" i="2"/>
  <c r="BD1282" i="2"/>
  <c r="BC1282" i="2"/>
  <c r="BB1282" i="2"/>
  <c r="BA1282" i="2"/>
  <c r="AZ1282" i="2"/>
  <c r="AX1282" i="2"/>
  <c r="AW1282" i="2"/>
  <c r="AV1282" i="2"/>
  <c r="AU1282" i="2"/>
  <c r="AT1282" i="2"/>
  <c r="AR1282" i="2"/>
  <c r="AQ1282" i="2"/>
  <c r="AP1282" i="2"/>
  <c r="AO1282" i="2"/>
  <c r="AN1282" i="2"/>
  <c r="AL1282" i="2"/>
  <c r="AK1282" i="2"/>
  <c r="AJ1282" i="2"/>
  <c r="AI1282" i="2"/>
  <c r="AH1282" i="2"/>
  <c r="Y1282" i="2"/>
  <c r="T1282" i="2"/>
  <c r="O1282" i="2"/>
  <c r="J1282" i="2"/>
  <c r="E1282" i="2"/>
  <c r="FH1281" i="2"/>
  <c r="FG1281" i="2"/>
  <c r="FF1281" i="2"/>
  <c r="FE1281" i="2"/>
  <c r="FD1281" i="2"/>
  <c r="FB1281" i="2"/>
  <c r="FA1281" i="2"/>
  <c r="EZ1281" i="2"/>
  <c r="EY1281" i="2"/>
  <c r="EX1281" i="2"/>
  <c r="EV1281" i="2"/>
  <c r="EU1281" i="2"/>
  <c r="ET1281" i="2"/>
  <c r="ES1281" i="2"/>
  <c r="ER1281" i="2"/>
  <c r="EP1281" i="2"/>
  <c r="EO1281" i="2"/>
  <c r="EN1281" i="2"/>
  <c r="EM1281" i="2"/>
  <c r="EL1281" i="2"/>
  <c r="EJ1281" i="2"/>
  <c r="EI1281" i="2"/>
  <c r="EH1281" i="2"/>
  <c r="EG1281" i="2"/>
  <c r="EF1281" i="2"/>
  <c r="ED1281" i="2"/>
  <c r="EC1281" i="2"/>
  <c r="EB1281" i="2"/>
  <c r="EA1281" i="2"/>
  <c r="DZ1281" i="2"/>
  <c r="DX1281" i="2"/>
  <c r="DW1281" i="2"/>
  <c r="DV1281" i="2"/>
  <c r="DU1281" i="2"/>
  <c r="DT1281" i="2"/>
  <c r="DR1281" i="2"/>
  <c r="DQ1281" i="2"/>
  <c r="DP1281" i="2"/>
  <c r="DO1281" i="2"/>
  <c r="DN1281" i="2"/>
  <c r="DL1281" i="2"/>
  <c r="DK1281" i="2"/>
  <c r="DJ1281" i="2"/>
  <c r="DI1281" i="2"/>
  <c r="DH1281" i="2"/>
  <c r="DF1281" i="2"/>
  <c r="DE1281" i="2"/>
  <c r="DD1281" i="2"/>
  <c r="DC1281" i="2"/>
  <c r="DB1281" i="2"/>
  <c r="CZ1281" i="2"/>
  <c r="CY1281" i="2"/>
  <c r="CX1281" i="2"/>
  <c r="CW1281" i="2"/>
  <c r="CV1281" i="2"/>
  <c r="CT1281" i="2"/>
  <c r="CS1281" i="2"/>
  <c r="CR1281" i="2"/>
  <c r="CQ1281" i="2"/>
  <c r="CP1281" i="2"/>
  <c r="CN1281" i="2"/>
  <c r="CM1281" i="2"/>
  <c r="CL1281" i="2"/>
  <c r="CK1281" i="2"/>
  <c r="CJ1281" i="2"/>
  <c r="CH1281" i="2"/>
  <c r="CG1281" i="2"/>
  <c r="CF1281" i="2"/>
  <c r="CE1281" i="2"/>
  <c r="CD1281" i="2"/>
  <c r="CB1281" i="2"/>
  <c r="CA1281" i="2"/>
  <c r="BZ1281" i="2"/>
  <c r="BY1281" i="2"/>
  <c r="BX1281" i="2"/>
  <c r="BV1281" i="2"/>
  <c r="BU1281" i="2"/>
  <c r="BT1281" i="2"/>
  <c r="BS1281" i="2"/>
  <c r="BR1281" i="2"/>
  <c r="BP1281" i="2"/>
  <c r="BO1281" i="2"/>
  <c r="BN1281" i="2"/>
  <c r="BM1281" i="2"/>
  <c r="BL1281" i="2"/>
  <c r="BJ1281" i="2"/>
  <c r="BI1281" i="2"/>
  <c r="BH1281" i="2"/>
  <c r="BG1281" i="2"/>
  <c r="BF1281" i="2"/>
  <c r="BD1281" i="2"/>
  <c r="BC1281" i="2"/>
  <c r="BB1281" i="2"/>
  <c r="BA1281" i="2"/>
  <c r="AZ1281" i="2"/>
  <c r="AX1281" i="2"/>
  <c r="AW1281" i="2"/>
  <c r="AV1281" i="2"/>
  <c r="AU1281" i="2"/>
  <c r="AT1281" i="2"/>
  <c r="AR1281" i="2"/>
  <c r="AQ1281" i="2"/>
  <c r="AP1281" i="2"/>
  <c r="AO1281" i="2"/>
  <c r="AN1281" i="2"/>
  <c r="AL1281" i="2"/>
  <c r="AK1281" i="2"/>
  <c r="AJ1281" i="2"/>
  <c r="AI1281" i="2"/>
  <c r="AH1281" i="2"/>
  <c r="Y1281" i="2"/>
  <c r="T1281" i="2"/>
  <c r="O1281" i="2"/>
  <c r="J1281" i="2"/>
  <c r="E1281" i="2"/>
  <c r="FH1280" i="2"/>
  <c r="FG1280" i="2"/>
  <c r="FF1280" i="2"/>
  <c r="FE1280" i="2"/>
  <c r="FD1280" i="2"/>
  <c r="FB1280" i="2"/>
  <c r="FA1280" i="2"/>
  <c r="EZ1280" i="2"/>
  <c r="EY1280" i="2"/>
  <c r="EX1280" i="2"/>
  <c r="EV1280" i="2"/>
  <c r="EU1280" i="2"/>
  <c r="ET1280" i="2"/>
  <c r="ES1280" i="2"/>
  <c r="ER1280" i="2"/>
  <c r="EP1280" i="2"/>
  <c r="EO1280" i="2"/>
  <c r="EN1280" i="2"/>
  <c r="EM1280" i="2"/>
  <c r="EL1280" i="2"/>
  <c r="EJ1280" i="2"/>
  <c r="EI1280" i="2"/>
  <c r="EH1280" i="2"/>
  <c r="EG1280" i="2"/>
  <c r="EF1280" i="2"/>
  <c r="ED1280" i="2"/>
  <c r="EC1280" i="2"/>
  <c r="EB1280" i="2"/>
  <c r="EA1280" i="2"/>
  <c r="DZ1280" i="2"/>
  <c r="DX1280" i="2"/>
  <c r="DW1280" i="2"/>
  <c r="DV1280" i="2"/>
  <c r="DU1280" i="2"/>
  <c r="DT1280" i="2"/>
  <c r="DR1280" i="2"/>
  <c r="DQ1280" i="2"/>
  <c r="DP1280" i="2"/>
  <c r="DO1280" i="2"/>
  <c r="DN1280" i="2"/>
  <c r="DL1280" i="2"/>
  <c r="DK1280" i="2"/>
  <c r="DJ1280" i="2"/>
  <c r="DI1280" i="2"/>
  <c r="DH1280" i="2"/>
  <c r="DF1280" i="2"/>
  <c r="DE1280" i="2"/>
  <c r="DD1280" i="2"/>
  <c r="DC1280" i="2"/>
  <c r="DB1280" i="2"/>
  <c r="CZ1280" i="2"/>
  <c r="CY1280" i="2"/>
  <c r="CX1280" i="2"/>
  <c r="CW1280" i="2"/>
  <c r="CV1280" i="2"/>
  <c r="CT1280" i="2"/>
  <c r="CS1280" i="2"/>
  <c r="CR1280" i="2"/>
  <c r="CQ1280" i="2"/>
  <c r="CP1280" i="2"/>
  <c r="CN1280" i="2"/>
  <c r="CM1280" i="2"/>
  <c r="CL1280" i="2"/>
  <c r="CK1280" i="2"/>
  <c r="CJ1280" i="2"/>
  <c r="CH1280" i="2"/>
  <c r="CG1280" i="2"/>
  <c r="CF1280" i="2"/>
  <c r="CE1280" i="2"/>
  <c r="CD1280" i="2"/>
  <c r="CB1280" i="2"/>
  <c r="CA1280" i="2"/>
  <c r="BZ1280" i="2"/>
  <c r="BY1280" i="2"/>
  <c r="BX1280" i="2"/>
  <c r="BV1280" i="2"/>
  <c r="BU1280" i="2"/>
  <c r="BT1280" i="2"/>
  <c r="BS1280" i="2"/>
  <c r="BR1280" i="2"/>
  <c r="BP1280" i="2"/>
  <c r="BO1280" i="2"/>
  <c r="BN1280" i="2"/>
  <c r="BM1280" i="2"/>
  <c r="BL1280" i="2"/>
  <c r="BJ1280" i="2"/>
  <c r="BI1280" i="2"/>
  <c r="BH1280" i="2"/>
  <c r="BG1280" i="2"/>
  <c r="BF1280" i="2"/>
  <c r="BD1280" i="2"/>
  <c r="BC1280" i="2"/>
  <c r="BB1280" i="2"/>
  <c r="BA1280" i="2"/>
  <c r="AZ1280" i="2"/>
  <c r="AX1280" i="2"/>
  <c r="AW1280" i="2"/>
  <c r="AV1280" i="2"/>
  <c r="AU1280" i="2"/>
  <c r="AT1280" i="2"/>
  <c r="AR1280" i="2"/>
  <c r="AQ1280" i="2"/>
  <c r="AP1280" i="2"/>
  <c r="AO1280" i="2"/>
  <c r="AN1280" i="2"/>
  <c r="AL1280" i="2"/>
  <c r="AK1280" i="2"/>
  <c r="AJ1280" i="2"/>
  <c r="AI1280" i="2"/>
  <c r="AH1280" i="2"/>
  <c r="Y1280" i="2"/>
  <c r="T1280" i="2"/>
  <c r="O1280" i="2"/>
  <c r="J1280" i="2"/>
  <c r="E1280" i="2"/>
  <c r="FH1279" i="2"/>
  <c r="FG1279" i="2"/>
  <c r="FF1279" i="2"/>
  <c r="FE1279" i="2"/>
  <c r="FD1279" i="2"/>
  <c r="FB1279" i="2"/>
  <c r="FA1279" i="2"/>
  <c r="EZ1279" i="2"/>
  <c r="EY1279" i="2"/>
  <c r="EX1279" i="2"/>
  <c r="EV1279" i="2"/>
  <c r="EU1279" i="2"/>
  <c r="ET1279" i="2"/>
  <c r="ES1279" i="2"/>
  <c r="ER1279" i="2"/>
  <c r="EP1279" i="2"/>
  <c r="EO1279" i="2"/>
  <c r="EN1279" i="2"/>
  <c r="EM1279" i="2"/>
  <c r="EL1279" i="2"/>
  <c r="EJ1279" i="2"/>
  <c r="EI1279" i="2"/>
  <c r="EH1279" i="2"/>
  <c r="EG1279" i="2"/>
  <c r="EF1279" i="2"/>
  <c r="ED1279" i="2"/>
  <c r="EC1279" i="2"/>
  <c r="EB1279" i="2"/>
  <c r="EA1279" i="2"/>
  <c r="DZ1279" i="2"/>
  <c r="DX1279" i="2"/>
  <c r="DW1279" i="2"/>
  <c r="DV1279" i="2"/>
  <c r="DU1279" i="2"/>
  <c r="DT1279" i="2"/>
  <c r="DR1279" i="2"/>
  <c r="DQ1279" i="2"/>
  <c r="DP1279" i="2"/>
  <c r="DO1279" i="2"/>
  <c r="DN1279" i="2"/>
  <c r="DL1279" i="2"/>
  <c r="DK1279" i="2"/>
  <c r="DJ1279" i="2"/>
  <c r="DI1279" i="2"/>
  <c r="DH1279" i="2"/>
  <c r="DF1279" i="2"/>
  <c r="DE1279" i="2"/>
  <c r="DD1279" i="2"/>
  <c r="DC1279" i="2"/>
  <c r="DB1279" i="2"/>
  <c r="CZ1279" i="2"/>
  <c r="CY1279" i="2"/>
  <c r="CX1279" i="2"/>
  <c r="CW1279" i="2"/>
  <c r="CV1279" i="2"/>
  <c r="CT1279" i="2"/>
  <c r="CS1279" i="2"/>
  <c r="CR1279" i="2"/>
  <c r="CQ1279" i="2"/>
  <c r="CP1279" i="2"/>
  <c r="CN1279" i="2"/>
  <c r="CM1279" i="2"/>
  <c r="CL1279" i="2"/>
  <c r="CK1279" i="2"/>
  <c r="CJ1279" i="2"/>
  <c r="CH1279" i="2"/>
  <c r="CG1279" i="2"/>
  <c r="CF1279" i="2"/>
  <c r="CE1279" i="2"/>
  <c r="CD1279" i="2"/>
  <c r="CB1279" i="2"/>
  <c r="CA1279" i="2"/>
  <c r="BZ1279" i="2"/>
  <c r="BY1279" i="2"/>
  <c r="BX1279" i="2"/>
  <c r="BV1279" i="2"/>
  <c r="BU1279" i="2"/>
  <c r="BT1279" i="2"/>
  <c r="BS1279" i="2"/>
  <c r="BR1279" i="2"/>
  <c r="BP1279" i="2"/>
  <c r="BO1279" i="2"/>
  <c r="BN1279" i="2"/>
  <c r="BM1279" i="2"/>
  <c r="BL1279" i="2"/>
  <c r="BJ1279" i="2"/>
  <c r="BI1279" i="2"/>
  <c r="BH1279" i="2"/>
  <c r="BG1279" i="2"/>
  <c r="BF1279" i="2"/>
  <c r="BD1279" i="2"/>
  <c r="BC1279" i="2"/>
  <c r="BB1279" i="2"/>
  <c r="BA1279" i="2"/>
  <c r="AZ1279" i="2"/>
  <c r="AX1279" i="2"/>
  <c r="AW1279" i="2"/>
  <c r="AV1279" i="2"/>
  <c r="AU1279" i="2"/>
  <c r="AT1279" i="2"/>
  <c r="AR1279" i="2"/>
  <c r="AQ1279" i="2"/>
  <c r="AP1279" i="2"/>
  <c r="AO1279" i="2"/>
  <c r="AN1279" i="2"/>
  <c r="AL1279" i="2"/>
  <c r="AK1279" i="2"/>
  <c r="AJ1279" i="2"/>
  <c r="AI1279" i="2"/>
  <c r="AH1279" i="2"/>
  <c r="Y1279" i="2"/>
  <c r="T1279" i="2"/>
  <c r="O1279" i="2"/>
  <c r="J1279" i="2"/>
  <c r="E1279" i="2"/>
  <c r="FH1278" i="2"/>
  <c r="FG1278" i="2"/>
  <c r="FF1278" i="2"/>
  <c r="FE1278" i="2"/>
  <c r="FD1278" i="2"/>
  <c r="FB1278" i="2"/>
  <c r="FA1278" i="2"/>
  <c r="EZ1278" i="2"/>
  <c r="EY1278" i="2"/>
  <c r="EX1278" i="2"/>
  <c r="EV1278" i="2"/>
  <c r="EU1278" i="2"/>
  <c r="ET1278" i="2"/>
  <c r="ES1278" i="2"/>
  <c r="ER1278" i="2"/>
  <c r="EP1278" i="2"/>
  <c r="EO1278" i="2"/>
  <c r="EN1278" i="2"/>
  <c r="EM1278" i="2"/>
  <c r="EL1278" i="2"/>
  <c r="EJ1278" i="2"/>
  <c r="EI1278" i="2"/>
  <c r="EH1278" i="2"/>
  <c r="EG1278" i="2"/>
  <c r="EF1278" i="2"/>
  <c r="ED1278" i="2"/>
  <c r="EC1278" i="2"/>
  <c r="EB1278" i="2"/>
  <c r="EA1278" i="2"/>
  <c r="DZ1278" i="2"/>
  <c r="DX1278" i="2"/>
  <c r="DW1278" i="2"/>
  <c r="DV1278" i="2"/>
  <c r="DU1278" i="2"/>
  <c r="DT1278" i="2"/>
  <c r="DR1278" i="2"/>
  <c r="DQ1278" i="2"/>
  <c r="DP1278" i="2"/>
  <c r="DO1278" i="2"/>
  <c r="DN1278" i="2"/>
  <c r="DL1278" i="2"/>
  <c r="DK1278" i="2"/>
  <c r="DJ1278" i="2"/>
  <c r="DI1278" i="2"/>
  <c r="DH1278" i="2"/>
  <c r="DF1278" i="2"/>
  <c r="DE1278" i="2"/>
  <c r="DD1278" i="2"/>
  <c r="DC1278" i="2"/>
  <c r="DB1278" i="2"/>
  <c r="CZ1278" i="2"/>
  <c r="CY1278" i="2"/>
  <c r="CX1278" i="2"/>
  <c r="CW1278" i="2"/>
  <c r="CV1278" i="2"/>
  <c r="CT1278" i="2"/>
  <c r="CS1278" i="2"/>
  <c r="CR1278" i="2"/>
  <c r="CQ1278" i="2"/>
  <c r="CP1278" i="2"/>
  <c r="CN1278" i="2"/>
  <c r="CM1278" i="2"/>
  <c r="CL1278" i="2"/>
  <c r="CK1278" i="2"/>
  <c r="CJ1278" i="2"/>
  <c r="CH1278" i="2"/>
  <c r="CG1278" i="2"/>
  <c r="CF1278" i="2"/>
  <c r="CE1278" i="2"/>
  <c r="CD1278" i="2"/>
  <c r="CB1278" i="2"/>
  <c r="CA1278" i="2"/>
  <c r="BZ1278" i="2"/>
  <c r="BY1278" i="2"/>
  <c r="BX1278" i="2"/>
  <c r="BV1278" i="2"/>
  <c r="BU1278" i="2"/>
  <c r="BT1278" i="2"/>
  <c r="BS1278" i="2"/>
  <c r="BR1278" i="2"/>
  <c r="BP1278" i="2"/>
  <c r="BO1278" i="2"/>
  <c r="BN1278" i="2"/>
  <c r="BM1278" i="2"/>
  <c r="BL1278" i="2"/>
  <c r="BJ1278" i="2"/>
  <c r="BI1278" i="2"/>
  <c r="BH1278" i="2"/>
  <c r="BG1278" i="2"/>
  <c r="BF1278" i="2"/>
  <c r="BD1278" i="2"/>
  <c r="BC1278" i="2"/>
  <c r="BB1278" i="2"/>
  <c r="BA1278" i="2"/>
  <c r="AZ1278" i="2"/>
  <c r="AX1278" i="2"/>
  <c r="AW1278" i="2"/>
  <c r="AV1278" i="2"/>
  <c r="AU1278" i="2"/>
  <c r="AT1278" i="2"/>
  <c r="AR1278" i="2"/>
  <c r="AQ1278" i="2"/>
  <c r="AP1278" i="2"/>
  <c r="AO1278" i="2"/>
  <c r="AN1278" i="2"/>
  <c r="AL1278" i="2"/>
  <c r="AK1278" i="2"/>
  <c r="AJ1278" i="2"/>
  <c r="AI1278" i="2"/>
  <c r="AH1278" i="2"/>
  <c r="Y1278" i="2"/>
  <c r="T1278" i="2"/>
  <c r="O1278" i="2"/>
  <c r="J1278" i="2"/>
  <c r="E1278" i="2"/>
  <c r="FH1277" i="2"/>
  <c r="FG1277" i="2"/>
  <c r="FF1277" i="2"/>
  <c r="FE1277" i="2"/>
  <c r="FD1277" i="2"/>
  <c r="FB1277" i="2"/>
  <c r="FA1277" i="2"/>
  <c r="EZ1277" i="2"/>
  <c r="EY1277" i="2"/>
  <c r="EX1277" i="2"/>
  <c r="EV1277" i="2"/>
  <c r="EU1277" i="2"/>
  <c r="ET1277" i="2"/>
  <c r="ES1277" i="2"/>
  <c r="ER1277" i="2"/>
  <c r="EP1277" i="2"/>
  <c r="EO1277" i="2"/>
  <c r="EN1277" i="2"/>
  <c r="EM1277" i="2"/>
  <c r="EL1277" i="2"/>
  <c r="EJ1277" i="2"/>
  <c r="EI1277" i="2"/>
  <c r="EH1277" i="2"/>
  <c r="EG1277" i="2"/>
  <c r="EF1277" i="2"/>
  <c r="ED1277" i="2"/>
  <c r="EC1277" i="2"/>
  <c r="EB1277" i="2"/>
  <c r="EA1277" i="2"/>
  <c r="DZ1277" i="2"/>
  <c r="DX1277" i="2"/>
  <c r="DW1277" i="2"/>
  <c r="DV1277" i="2"/>
  <c r="DU1277" i="2"/>
  <c r="DT1277" i="2"/>
  <c r="DR1277" i="2"/>
  <c r="DQ1277" i="2"/>
  <c r="DP1277" i="2"/>
  <c r="DO1277" i="2"/>
  <c r="DN1277" i="2"/>
  <c r="DL1277" i="2"/>
  <c r="DK1277" i="2"/>
  <c r="DJ1277" i="2"/>
  <c r="DI1277" i="2"/>
  <c r="DH1277" i="2"/>
  <c r="DF1277" i="2"/>
  <c r="DE1277" i="2"/>
  <c r="DD1277" i="2"/>
  <c r="DC1277" i="2"/>
  <c r="DB1277" i="2"/>
  <c r="CZ1277" i="2"/>
  <c r="CY1277" i="2"/>
  <c r="CX1277" i="2"/>
  <c r="CW1277" i="2"/>
  <c r="CV1277" i="2"/>
  <c r="CT1277" i="2"/>
  <c r="CS1277" i="2"/>
  <c r="CR1277" i="2"/>
  <c r="CQ1277" i="2"/>
  <c r="CP1277" i="2"/>
  <c r="CN1277" i="2"/>
  <c r="CM1277" i="2"/>
  <c r="CL1277" i="2"/>
  <c r="CK1277" i="2"/>
  <c r="CJ1277" i="2"/>
  <c r="CH1277" i="2"/>
  <c r="CG1277" i="2"/>
  <c r="CF1277" i="2"/>
  <c r="CE1277" i="2"/>
  <c r="CD1277" i="2"/>
  <c r="CB1277" i="2"/>
  <c r="CA1277" i="2"/>
  <c r="BZ1277" i="2"/>
  <c r="BY1277" i="2"/>
  <c r="BX1277" i="2"/>
  <c r="BV1277" i="2"/>
  <c r="BU1277" i="2"/>
  <c r="BT1277" i="2"/>
  <c r="BS1277" i="2"/>
  <c r="BR1277" i="2"/>
  <c r="BP1277" i="2"/>
  <c r="BO1277" i="2"/>
  <c r="BN1277" i="2"/>
  <c r="BM1277" i="2"/>
  <c r="BL1277" i="2"/>
  <c r="BJ1277" i="2"/>
  <c r="BI1277" i="2"/>
  <c r="BH1277" i="2"/>
  <c r="BG1277" i="2"/>
  <c r="BF1277" i="2"/>
  <c r="BD1277" i="2"/>
  <c r="BC1277" i="2"/>
  <c r="BB1277" i="2"/>
  <c r="BA1277" i="2"/>
  <c r="AZ1277" i="2"/>
  <c r="AX1277" i="2"/>
  <c r="AW1277" i="2"/>
  <c r="AV1277" i="2"/>
  <c r="AU1277" i="2"/>
  <c r="AT1277" i="2"/>
  <c r="AR1277" i="2"/>
  <c r="AQ1277" i="2"/>
  <c r="AP1277" i="2"/>
  <c r="AO1277" i="2"/>
  <c r="AN1277" i="2"/>
  <c r="AL1277" i="2"/>
  <c r="AK1277" i="2"/>
  <c r="AJ1277" i="2"/>
  <c r="AI1277" i="2"/>
  <c r="AH1277" i="2"/>
  <c r="Y1277" i="2"/>
  <c r="T1277" i="2"/>
  <c r="O1277" i="2"/>
  <c r="J1277" i="2"/>
  <c r="E1277" i="2"/>
  <c r="FH1276" i="2"/>
  <c r="FG1276" i="2"/>
  <c r="FF1276" i="2"/>
  <c r="FE1276" i="2"/>
  <c r="FD1276" i="2"/>
  <c r="FB1276" i="2"/>
  <c r="FA1276" i="2"/>
  <c r="EZ1276" i="2"/>
  <c r="EY1276" i="2"/>
  <c r="EX1276" i="2"/>
  <c r="EV1276" i="2"/>
  <c r="EU1276" i="2"/>
  <c r="ET1276" i="2"/>
  <c r="ES1276" i="2"/>
  <c r="ER1276" i="2"/>
  <c r="EP1276" i="2"/>
  <c r="EO1276" i="2"/>
  <c r="EN1276" i="2"/>
  <c r="EM1276" i="2"/>
  <c r="EL1276" i="2"/>
  <c r="EJ1276" i="2"/>
  <c r="EI1276" i="2"/>
  <c r="EH1276" i="2"/>
  <c r="EG1276" i="2"/>
  <c r="EF1276" i="2"/>
  <c r="ED1276" i="2"/>
  <c r="EC1276" i="2"/>
  <c r="EB1276" i="2"/>
  <c r="EA1276" i="2"/>
  <c r="DZ1276" i="2"/>
  <c r="DX1276" i="2"/>
  <c r="DW1276" i="2"/>
  <c r="DV1276" i="2"/>
  <c r="DU1276" i="2"/>
  <c r="DT1276" i="2"/>
  <c r="DR1276" i="2"/>
  <c r="DQ1276" i="2"/>
  <c r="DP1276" i="2"/>
  <c r="DO1276" i="2"/>
  <c r="DN1276" i="2"/>
  <c r="DL1276" i="2"/>
  <c r="DK1276" i="2"/>
  <c r="DJ1276" i="2"/>
  <c r="DI1276" i="2"/>
  <c r="DH1276" i="2"/>
  <c r="DF1276" i="2"/>
  <c r="DE1276" i="2"/>
  <c r="DD1276" i="2"/>
  <c r="DC1276" i="2"/>
  <c r="DB1276" i="2"/>
  <c r="CZ1276" i="2"/>
  <c r="CY1276" i="2"/>
  <c r="CX1276" i="2"/>
  <c r="CW1276" i="2"/>
  <c r="CV1276" i="2"/>
  <c r="CT1276" i="2"/>
  <c r="CS1276" i="2"/>
  <c r="CR1276" i="2"/>
  <c r="CQ1276" i="2"/>
  <c r="CP1276" i="2"/>
  <c r="CN1276" i="2"/>
  <c r="CM1276" i="2"/>
  <c r="CL1276" i="2"/>
  <c r="CK1276" i="2"/>
  <c r="CJ1276" i="2"/>
  <c r="CH1276" i="2"/>
  <c r="CG1276" i="2"/>
  <c r="CF1276" i="2"/>
  <c r="CE1276" i="2"/>
  <c r="CD1276" i="2"/>
  <c r="CB1276" i="2"/>
  <c r="CA1276" i="2"/>
  <c r="BZ1276" i="2"/>
  <c r="BY1276" i="2"/>
  <c r="BX1276" i="2"/>
  <c r="BV1276" i="2"/>
  <c r="BU1276" i="2"/>
  <c r="BT1276" i="2"/>
  <c r="BS1276" i="2"/>
  <c r="BR1276" i="2"/>
  <c r="BP1276" i="2"/>
  <c r="BO1276" i="2"/>
  <c r="BN1276" i="2"/>
  <c r="BM1276" i="2"/>
  <c r="BL1276" i="2"/>
  <c r="BJ1276" i="2"/>
  <c r="BI1276" i="2"/>
  <c r="BH1276" i="2"/>
  <c r="BG1276" i="2"/>
  <c r="BF1276" i="2"/>
  <c r="BD1276" i="2"/>
  <c r="BC1276" i="2"/>
  <c r="BB1276" i="2"/>
  <c r="BA1276" i="2"/>
  <c r="AZ1276" i="2"/>
  <c r="AX1276" i="2"/>
  <c r="AW1276" i="2"/>
  <c r="AV1276" i="2"/>
  <c r="AU1276" i="2"/>
  <c r="AT1276" i="2"/>
  <c r="AR1276" i="2"/>
  <c r="AQ1276" i="2"/>
  <c r="AP1276" i="2"/>
  <c r="AO1276" i="2"/>
  <c r="AN1276" i="2"/>
  <c r="AL1276" i="2"/>
  <c r="AK1276" i="2"/>
  <c r="AJ1276" i="2"/>
  <c r="AI1276" i="2"/>
  <c r="AH1276" i="2"/>
  <c r="Y1276" i="2"/>
  <c r="T1276" i="2"/>
  <c r="O1276" i="2"/>
  <c r="J1276" i="2"/>
  <c r="E1276" i="2"/>
  <c r="FH1275" i="2"/>
  <c r="FG1275" i="2"/>
  <c r="FF1275" i="2"/>
  <c r="FE1275" i="2"/>
  <c r="FD1275" i="2"/>
  <c r="FB1275" i="2"/>
  <c r="FA1275" i="2"/>
  <c r="EZ1275" i="2"/>
  <c r="EY1275" i="2"/>
  <c r="EX1275" i="2"/>
  <c r="EV1275" i="2"/>
  <c r="EU1275" i="2"/>
  <c r="ET1275" i="2"/>
  <c r="ES1275" i="2"/>
  <c r="ER1275" i="2"/>
  <c r="EP1275" i="2"/>
  <c r="EO1275" i="2"/>
  <c r="EN1275" i="2"/>
  <c r="EM1275" i="2"/>
  <c r="EL1275" i="2"/>
  <c r="EJ1275" i="2"/>
  <c r="EI1275" i="2"/>
  <c r="EH1275" i="2"/>
  <c r="EG1275" i="2"/>
  <c r="EF1275" i="2"/>
  <c r="ED1275" i="2"/>
  <c r="EC1275" i="2"/>
  <c r="EB1275" i="2"/>
  <c r="EA1275" i="2"/>
  <c r="DZ1275" i="2"/>
  <c r="DX1275" i="2"/>
  <c r="DW1275" i="2"/>
  <c r="DV1275" i="2"/>
  <c r="DU1275" i="2"/>
  <c r="DT1275" i="2"/>
  <c r="DR1275" i="2"/>
  <c r="DQ1275" i="2"/>
  <c r="DP1275" i="2"/>
  <c r="DO1275" i="2"/>
  <c r="DN1275" i="2"/>
  <c r="DL1275" i="2"/>
  <c r="DK1275" i="2"/>
  <c r="DJ1275" i="2"/>
  <c r="DI1275" i="2"/>
  <c r="DH1275" i="2"/>
  <c r="DF1275" i="2"/>
  <c r="DE1275" i="2"/>
  <c r="DD1275" i="2"/>
  <c r="DC1275" i="2"/>
  <c r="DB1275" i="2"/>
  <c r="CZ1275" i="2"/>
  <c r="CY1275" i="2"/>
  <c r="CX1275" i="2"/>
  <c r="CW1275" i="2"/>
  <c r="CV1275" i="2"/>
  <c r="CT1275" i="2"/>
  <c r="CS1275" i="2"/>
  <c r="CR1275" i="2"/>
  <c r="CQ1275" i="2"/>
  <c r="CP1275" i="2"/>
  <c r="CN1275" i="2"/>
  <c r="CM1275" i="2"/>
  <c r="CL1275" i="2"/>
  <c r="CK1275" i="2"/>
  <c r="CJ1275" i="2"/>
  <c r="CH1275" i="2"/>
  <c r="CG1275" i="2"/>
  <c r="CF1275" i="2"/>
  <c r="CE1275" i="2"/>
  <c r="CD1275" i="2"/>
  <c r="CB1275" i="2"/>
  <c r="CA1275" i="2"/>
  <c r="BZ1275" i="2"/>
  <c r="BY1275" i="2"/>
  <c r="BX1275" i="2"/>
  <c r="BV1275" i="2"/>
  <c r="BU1275" i="2"/>
  <c r="BT1275" i="2"/>
  <c r="BS1275" i="2"/>
  <c r="BR1275" i="2"/>
  <c r="BP1275" i="2"/>
  <c r="BO1275" i="2"/>
  <c r="BN1275" i="2"/>
  <c r="BM1275" i="2"/>
  <c r="BL1275" i="2"/>
  <c r="BJ1275" i="2"/>
  <c r="BI1275" i="2"/>
  <c r="BH1275" i="2"/>
  <c r="BG1275" i="2"/>
  <c r="BF1275" i="2"/>
  <c r="BD1275" i="2"/>
  <c r="BC1275" i="2"/>
  <c r="BB1275" i="2"/>
  <c r="BA1275" i="2"/>
  <c r="AZ1275" i="2"/>
  <c r="AX1275" i="2"/>
  <c r="AW1275" i="2"/>
  <c r="AV1275" i="2"/>
  <c r="AU1275" i="2"/>
  <c r="AT1275" i="2"/>
  <c r="AR1275" i="2"/>
  <c r="AQ1275" i="2"/>
  <c r="AP1275" i="2"/>
  <c r="AO1275" i="2"/>
  <c r="AN1275" i="2"/>
  <c r="AL1275" i="2"/>
  <c r="AK1275" i="2"/>
  <c r="AJ1275" i="2"/>
  <c r="AI1275" i="2"/>
  <c r="AH1275" i="2"/>
  <c r="Y1275" i="2"/>
  <c r="T1275" i="2"/>
  <c r="O1275" i="2"/>
  <c r="J1275" i="2"/>
  <c r="E1275" i="2"/>
  <c r="FH1274" i="2"/>
  <c r="FG1274" i="2"/>
  <c r="FF1274" i="2"/>
  <c r="FE1274" i="2"/>
  <c r="FD1274" i="2"/>
  <c r="FB1274" i="2"/>
  <c r="FA1274" i="2"/>
  <c r="EZ1274" i="2"/>
  <c r="EY1274" i="2"/>
  <c r="EX1274" i="2"/>
  <c r="EV1274" i="2"/>
  <c r="EU1274" i="2"/>
  <c r="ET1274" i="2"/>
  <c r="ES1274" i="2"/>
  <c r="ER1274" i="2"/>
  <c r="EP1274" i="2"/>
  <c r="EO1274" i="2"/>
  <c r="EN1274" i="2"/>
  <c r="EM1274" i="2"/>
  <c r="EL1274" i="2"/>
  <c r="EJ1274" i="2"/>
  <c r="EI1274" i="2"/>
  <c r="EH1274" i="2"/>
  <c r="EG1274" i="2"/>
  <c r="EF1274" i="2"/>
  <c r="ED1274" i="2"/>
  <c r="EC1274" i="2"/>
  <c r="EB1274" i="2"/>
  <c r="EA1274" i="2"/>
  <c r="DZ1274" i="2"/>
  <c r="DX1274" i="2"/>
  <c r="DW1274" i="2"/>
  <c r="DV1274" i="2"/>
  <c r="DU1274" i="2"/>
  <c r="DT1274" i="2"/>
  <c r="DR1274" i="2"/>
  <c r="DQ1274" i="2"/>
  <c r="DP1274" i="2"/>
  <c r="DO1274" i="2"/>
  <c r="DN1274" i="2"/>
  <c r="DL1274" i="2"/>
  <c r="DK1274" i="2"/>
  <c r="DJ1274" i="2"/>
  <c r="DI1274" i="2"/>
  <c r="DH1274" i="2"/>
  <c r="DF1274" i="2"/>
  <c r="DE1274" i="2"/>
  <c r="DD1274" i="2"/>
  <c r="DC1274" i="2"/>
  <c r="DB1274" i="2"/>
  <c r="CZ1274" i="2"/>
  <c r="CY1274" i="2"/>
  <c r="CX1274" i="2"/>
  <c r="CW1274" i="2"/>
  <c r="CV1274" i="2"/>
  <c r="CT1274" i="2"/>
  <c r="CS1274" i="2"/>
  <c r="CR1274" i="2"/>
  <c r="CQ1274" i="2"/>
  <c r="CP1274" i="2"/>
  <c r="CN1274" i="2"/>
  <c r="CM1274" i="2"/>
  <c r="CL1274" i="2"/>
  <c r="CK1274" i="2"/>
  <c r="CJ1274" i="2"/>
  <c r="CH1274" i="2"/>
  <c r="CG1274" i="2"/>
  <c r="CF1274" i="2"/>
  <c r="CE1274" i="2"/>
  <c r="CD1274" i="2"/>
  <c r="CB1274" i="2"/>
  <c r="CA1274" i="2"/>
  <c r="BZ1274" i="2"/>
  <c r="BY1274" i="2"/>
  <c r="BX1274" i="2"/>
  <c r="BV1274" i="2"/>
  <c r="BU1274" i="2"/>
  <c r="BT1274" i="2"/>
  <c r="BS1274" i="2"/>
  <c r="BR1274" i="2"/>
  <c r="BP1274" i="2"/>
  <c r="BO1274" i="2"/>
  <c r="BN1274" i="2"/>
  <c r="BM1274" i="2"/>
  <c r="BL1274" i="2"/>
  <c r="BJ1274" i="2"/>
  <c r="BI1274" i="2"/>
  <c r="BH1274" i="2"/>
  <c r="BG1274" i="2"/>
  <c r="BF1274" i="2"/>
  <c r="BD1274" i="2"/>
  <c r="BC1274" i="2"/>
  <c r="BB1274" i="2"/>
  <c r="BA1274" i="2"/>
  <c r="AZ1274" i="2"/>
  <c r="AX1274" i="2"/>
  <c r="AW1274" i="2"/>
  <c r="AV1274" i="2"/>
  <c r="AU1274" i="2"/>
  <c r="AT1274" i="2"/>
  <c r="AR1274" i="2"/>
  <c r="AQ1274" i="2"/>
  <c r="AP1274" i="2"/>
  <c r="AO1274" i="2"/>
  <c r="AN1274" i="2"/>
  <c r="AL1274" i="2"/>
  <c r="AK1274" i="2"/>
  <c r="AJ1274" i="2"/>
  <c r="AI1274" i="2"/>
  <c r="AH1274" i="2"/>
  <c r="Y1274" i="2"/>
  <c r="T1274" i="2"/>
  <c r="O1274" i="2"/>
  <c r="J1274" i="2"/>
  <c r="E1274" i="2"/>
  <c r="FH1273" i="2"/>
  <c r="FG1273" i="2"/>
  <c r="FF1273" i="2"/>
  <c r="FE1273" i="2"/>
  <c r="FD1273" i="2"/>
  <c r="FB1273" i="2"/>
  <c r="FA1273" i="2"/>
  <c r="EZ1273" i="2"/>
  <c r="EY1273" i="2"/>
  <c r="EX1273" i="2"/>
  <c r="EV1273" i="2"/>
  <c r="EU1273" i="2"/>
  <c r="ET1273" i="2"/>
  <c r="ES1273" i="2"/>
  <c r="ER1273" i="2"/>
  <c r="EP1273" i="2"/>
  <c r="EO1273" i="2"/>
  <c r="EN1273" i="2"/>
  <c r="EM1273" i="2"/>
  <c r="EL1273" i="2"/>
  <c r="EJ1273" i="2"/>
  <c r="EI1273" i="2"/>
  <c r="EH1273" i="2"/>
  <c r="EG1273" i="2"/>
  <c r="EF1273" i="2"/>
  <c r="ED1273" i="2"/>
  <c r="EC1273" i="2"/>
  <c r="EB1273" i="2"/>
  <c r="EA1273" i="2"/>
  <c r="DZ1273" i="2"/>
  <c r="DX1273" i="2"/>
  <c r="DW1273" i="2"/>
  <c r="DV1273" i="2"/>
  <c r="DU1273" i="2"/>
  <c r="DT1273" i="2"/>
  <c r="DR1273" i="2"/>
  <c r="DQ1273" i="2"/>
  <c r="DP1273" i="2"/>
  <c r="DO1273" i="2"/>
  <c r="DN1273" i="2"/>
  <c r="DL1273" i="2"/>
  <c r="DK1273" i="2"/>
  <c r="DJ1273" i="2"/>
  <c r="DI1273" i="2"/>
  <c r="DH1273" i="2"/>
  <c r="DF1273" i="2"/>
  <c r="DE1273" i="2"/>
  <c r="DD1273" i="2"/>
  <c r="DC1273" i="2"/>
  <c r="DB1273" i="2"/>
  <c r="CZ1273" i="2"/>
  <c r="CY1273" i="2"/>
  <c r="CX1273" i="2"/>
  <c r="CW1273" i="2"/>
  <c r="CV1273" i="2"/>
  <c r="CT1273" i="2"/>
  <c r="CS1273" i="2"/>
  <c r="CR1273" i="2"/>
  <c r="CQ1273" i="2"/>
  <c r="CP1273" i="2"/>
  <c r="CN1273" i="2"/>
  <c r="CM1273" i="2"/>
  <c r="CL1273" i="2"/>
  <c r="CK1273" i="2"/>
  <c r="CJ1273" i="2"/>
  <c r="CH1273" i="2"/>
  <c r="CG1273" i="2"/>
  <c r="CF1273" i="2"/>
  <c r="CE1273" i="2"/>
  <c r="CD1273" i="2"/>
  <c r="CB1273" i="2"/>
  <c r="CA1273" i="2"/>
  <c r="BZ1273" i="2"/>
  <c r="BY1273" i="2"/>
  <c r="BX1273" i="2"/>
  <c r="BV1273" i="2"/>
  <c r="BU1273" i="2"/>
  <c r="BT1273" i="2"/>
  <c r="BS1273" i="2"/>
  <c r="BR1273" i="2"/>
  <c r="BP1273" i="2"/>
  <c r="BO1273" i="2"/>
  <c r="BN1273" i="2"/>
  <c r="BM1273" i="2"/>
  <c r="BL1273" i="2"/>
  <c r="BJ1273" i="2"/>
  <c r="BI1273" i="2"/>
  <c r="BH1273" i="2"/>
  <c r="BG1273" i="2"/>
  <c r="BF1273" i="2"/>
  <c r="BD1273" i="2"/>
  <c r="BC1273" i="2"/>
  <c r="BB1273" i="2"/>
  <c r="BA1273" i="2"/>
  <c r="AZ1273" i="2"/>
  <c r="AX1273" i="2"/>
  <c r="AW1273" i="2"/>
  <c r="AV1273" i="2"/>
  <c r="AU1273" i="2"/>
  <c r="AT1273" i="2"/>
  <c r="AR1273" i="2"/>
  <c r="AQ1273" i="2"/>
  <c r="AP1273" i="2"/>
  <c r="AO1273" i="2"/>
  <c r="AN1273" i="2"/>
  <c r="AL1273" i="2"/>
  <c r="AK1273" i="2"/>
  <c r="AJ1273" i="2"/>
  <c r="AI1273" i="2"/>
  <c r="AH1273" i="2"/>
  <c r="Y1273" i="2"/>
  <c r="T1273" i="2"/>
  <c r="O1273" i="2"/>
  <c r="J1273" i="2"/>
  <c r="E1273" i="2"/>
  <c r="FH1272" i="2"/>
  <c r="FG1272" i="2"/>
  <c r="FF1272" i="2"/>
  <c r="FE1272" i="2"/>
  <c r="FD1272" i="2"/>
  <c r="FB1272" i="2"/>
  <c r="FA1272" i="2"/>
  <c r="EZ1272" i="2"/>
  <c r="EY1272" i="2"/>
  <c r="EX1272" i="2"/>
  <c r="EV1272" i="2"/>
  <c r="EU1272" i="2"/>
  <c r="ET1272" i="2"/>
  <c r="ES1272" i="2"/>
  <c r="ER1272" i="2"/>
  <c r="EP1272" i="2"/>
  <c r="EO1272" i="2"/>
  <c r="EN1272" i="2"/>
  <c r="EM1272" i="2"/>
  <c r="EL1272" i="2"/>
  <c r="EJ1272" i="2"/>
  <c r="EI1272" i="2"/>
  <c r="EH1272" i="2"/>
  <c r="EG1272" i="2"/>
  <c r="EF1272" i="2"/>
  <c r="ED1272" i="2"/>
  <c r="EC1272" i="2"/>
  <c r="EB1272" i="2"/>
  <c r="EA1272" i="2"/>
  <c r="DZ1272" i="2"/>
  <c r="DX1272" i="2"/>
  <c r="DW1272" i="2"/>
  <c r="DV1272" i="2"/>
  <c r="DU1272" i="2"/>
  <c r="DT1272" i="2"/>
  <c r="DR1272" i="2"/>
  <c r="DQ1272" i="2"/>
  <c r="DP1272" i="2"/>
  <c r="DO1272" i="2"/>
  <c r="DN1272" i="2"/>
  <c r="DL1272" i="2"/>
  <c r="DK1272" i="2"/>
  <c r="DJ1272" i="2"/>
  <c r="DI1272" i="2"/>
  <c r="DH1272" i="2"/>
  <c r="DF1272" i="2"/>
  <c r="DE1272" i="2"/>
  <c r="DD1272" i="2"/>
  <c r="DC1272" i="2"/>
  <c r="DB1272" i="2"/>
  <c r="CZ1272" i="2"/>
  <c r="CY1272" i="2"/>
  <c r="CX1272" i="2"/>
  <c r="CW1272" i="2"/>
  <c r="CV1272" i="2"/>
  <c r="CT1272" i="2"/>
  <c r="CS1272" i="2"/>
  <c r="CR1272" i="2"/>
  <c r="CQ1272" i="2"/>
  <c r="CP1272" i="2"/>
  <c r="CN1272" i="2"/>
  <c r="CM1272" i="2"/>
  <c r="CL1272" i="2"/>
  <c r="CK1272" i="2"/>
  <c r="CJ1272" i="2"/>
  <c r="CH1272" i="2"/>
  <c r="CG1272" i="2"/>
  <c r="CF1272" i="2"/>
  <c r="CE1272" i="2"/>
  <c r="CD1272" i="2"/>
  <c r="CB1272" i="2"/>
  <c r="CA1272" i="2"/>
  <c r="BZ1272" i="2"/>
  <c r="BY1272" i="2"/>
  <c r="BX1272" i="2"/>
  <c r="BV1272" i="2"/>
  <c r="BU1272" i="2"/>
  <c r="BT1272" i="2"/>
  <c r="BS1272" i="2"/>
  <c r="BR1272" i="2"/>
  <c r="BP1272" i="2"/>
  <c r="BO1272" i="2"/>
  <c r="BN1272" i="2"/>
  <c r="BM1272" i="2"/>
  <c r="BL1272" i="2"/>
  <c r="BJ1272" i="2"/>
  <c r="BI1272" i="2"/>
  <c r="BH1272" i="2"/>
  <c r="BG1272" i="2"/>
  <c r="BF1272" i="2"/>
  <c r="BD1272" i="2"/>
  <c r="BC1272" i="2"/>
  <c r="BB1272" i="2"/>
  <c r="BA1272" i="2"/>
  <c r="AZ1272" i="2"/>
  <c r="AX1272" i="2"/>
  <c r="AW1272" i="2"/>
  <c r="AV1272" i="2"/>
  <c r="AU1272" i="2"/>
  <c r="AT1272" i="2"/>
  <c r="AR1272" i="2"/>
  <c r="AQ1272" i="2"/>
  <c r="AP1272" i="2"/>
  <c r="AO1272" i="2"/>
  <c r="AN1272" i="2"/>
  <c r="AL1272" i="2"/>
  <c r="AK1272" i="2"/>
  <c r="AJ1272" i="2"/>
  <c r="AI1272" i="2"/>
  <c r="AH1272" i="2"/>
  <c r="Y1272" i="2"/>
  <c r="T1272" i="2"/>
  <c r="O1272" i="2"/>
  <c r="J1272" i="2"/>
  <c r="E1272" i="2"/>
  <c r="FH1271" i="2"/>
  <c r="FG1271" i="2"/>
  <c r="FF1271" i="2"/>
  <c r="FE1271" i="2"/>
  <c r="FD1271" i="2"/>
  <c r="FB1271" i="2"/>
  <c r="FA1271" i="2"/>
  <c r="EZ1271" i="2"/>
  <c r="EY1271" i="2"/>
  <c r="EX1271" i="2"/>
  <c r="EV1271" i="2"/>
  <c r="EU1271" i="2"/>
  <c r="ET1271" i="2"/>
  <c r="ES1271" i="2"/>
  <c r="ER1271" i="2"/>
  <c r="EP1271" i="2"/>
  <c r="EO1271" i="2"/>
  <c r="EN1271" i="2"/>
  <c r="EM1271" i="2"/>
  <c r="EL1271" i="2"/>
  <c r="EJ1271" i="2"/>
  <c r="EI1271" i="2"/>
  <c r="EH1271" i="2"/>
  <c r="EG1271" i="2"/>
  <c r="EF1271" i="2"/>
  <c r="ED1271" i="2"/>
  <c r="EC1271" i="2"/>
  <c r="EB1271" i="2"/>
  <c r="EA1271" i="2"/>
  <c r="DZ1271" i="2"/>
  <c r="DX1271" i="2"/>
  <c r="DW1271" i="2"/>
  <c r="DV1271" i="2"/>
  <c r="DU1271" i="2"/>
  <c r="DT1271" i="2"/>
  <c r="DR1271" i="2"/>
  <c r="DQ1271" i="2"/>
  <c r="DP1271" i="2"/>
  <c r="DO1271" i="2"/>
  <c r="DN1271" i="2"/>
  <c r="DL1271" i="2"/>
  <c r="DK1271" i="2"/>
  <c r="DJ1271" i="2"/>
  <c r="DI1271" i="2"/>
  <c r="DH1271" i="2"/>
  <c r="DF1271" i="2"/>
  <c r="DE1271" i="2"/>
  <c r="DD1271" i="2"/>
  <c r="DC1271" i="2"/>
  <c r="DB1271" i="2"/>
  <c r="CZ1271" i="2"/>
  <c r="CY1271" i="2"/>
  <c r="CX1271" i="2"/>
  <c r="CW1271" i="2"/>
  <c r="CV1271" i="2"/>
  <c r="CT1271" i="2"/>
  <c r="CS1271" i="2"/>
  <c r="CR1271" i="2"/>
  <c r="CQ1271" i="2"/>
  <c r="CP1271" i="2"/>
  <c r="CN1271" i="2"/>
  <c r="CM1271" i="2"/>
  <c r="CL1271" i="2"/>
  <c r="CK1271" i="2"/>
  <c r="CJ1271" i="2"/>
  <c r="CH1271" i="2"/>
  <c r="CG1271" i="2"/>
  <c r="CF1271" i="2"/>
  <c r="CE1271" i="2"/>
  <c r="CD1271" i="2"/>
  <c r="CB1271" i="2"/>
  <c r="CA1271" i="2"/>
  <c r="BZ1271" i="2"/>
  <c r="BY1271" i="2"/>
  <c r="BX1271" i="2"/>
  <c r="BV1271" i="2"/>
  <c r="BU1271" i="2"/>
  <c r="BT1271" i="2"/>
  <c r="BS1271" i="2"/>
  <c r="BR1271" i="2"/>
  <c r="BP1271" i="2"/>
  <c r="BO1271" i="2"/>
  <c r="BN1271" i="2"/>
  <c r="BM1271" i="2"/>
  <c r="BL1271" i="2"/>
  <c r="BJ1271" i="2"/>
  <c r="BI1271" i="2"/>
  <c r="BH1271" i="2"/>
  <c r="BG1271" i="2"/>
  <c r="BF1271" i="2"/>
  <c r="BD1271" i="2"/>
  <c r="BC1271" i="2"/>
  <c r="BB1271" i="2"/>
  <c r="BA1271" i="2"/>
  <c r="AZ1271" i="2"/>
  <c r="AX1271" i="2"/>
  <c r="AW1271" i="2"/>
  <c r="AV1271" i="2"/>
  <c r="AU1271" i="2"/>
  <c r="AT1271" i="2"/>
  <c r="AR1271" i="2"/>
  <c r="AQ1271" i="2"/>
  <c r="AP1271" i="2"/>
  <c r="AO1271" i="2"/>
  <c r="AN1271" i="2"/>
  <c r="AL1271" i="2"/>
  <c r="AK1271" i="2"/>
  <c r="AJ1271" i="2"/>
  <c r="AI1271" i="2"/>
  <c r="AH1271" i="2"/>
  <c r="Y1271" i="2"/>
  <c r="T1271" i="2"/>
  <c r="O1271" i="2"/>
  <c r="J1271" i="2"/>
  <c r="E1271" i="2"/>
  <c r="FH1270" i="2"/>
  <c r="FG1270" i="2"/>
  <c r="FF1270" i="2"/>
  <c r="FE1270" i="2"/>
  <c r="FD1270" i="2"/>
  <c r="FB1270" i="2"/>
  <c r="FA1270" i="2"/>
  <c r="EZ1270" i="2"/>
  <c r="EY1270" i="2"/>
  <c r="EX1270" i="2"/>
  <c r="EV1270" i="2"/>
  <c r="EU1270" i="2"/>
  <c r="ET1270" i="2"/>
  <c r="ES1270" i="2"/>
  <c r="ER1270" i="2"/>
  <c r="EP1270" i="2"/>
  <c r="EO1270" i="2"/>
  <c r="EN1270" i="2"/>
  <c r="EM1270" i="2"/>
  <c r="EL1270" i="2"/>
  <c r="EJ1270" i="2"/>
  <c r="EI1270" i="2"/>
  <c r="EH1270" i="2"/>
  <c r="EG1270" i="2"/>
  <c r="EF1270" i="2"/>
  <c r="ED1270" i="2"/>
  <c r="EC1270" i="2"/>
  <c r="EB1270" i="2"/>
  <c r="EA1270" i="2"/>
  <c r="DZ1270" i="2"/>
  <c r="DX1270" i="2"/>
  <c r="DW1270" i="2"/>
  <c r="DV1270" i="2"/>
  <c r="DU1270" i="2"/>
  <c r="DT1270" i="2"/>
  <c r="DR1270" i="2"/>
  <c r="DQ1270" i="2"/>
  <c r="DP1270" i="2"/>
  <c r="DO1270" i="2"/>
  <c r="DN1270" i="2"/>
  <c r="DL1270" i="2"/>
  <c r="DK1270" i="2"/>
  <c r="DJ1270" i="2"/>
  <c r="DI1270" i="2"/>
  <c r="DH1270" i="2"/>
  <c r="DF1270" i="2"/>
  <c r="DE1270" i="2"/>
  <c r="DD1270" i="2"/>
  <c r="DC1270" i="2"/>
  <c r="DB1270" i="2"/>
  <c r="CZ1270" i="2"/>
  <c r="CY1270" i="2"/>
  <c r="CX1270" i="2"/>
  <c r="CW1270" i="2"/>
  <c r="CV1270" i="2"/>
  <c r="CT1270" i="2"/>
  <c r="CS1270" i="2"/>
  <c r="CR1270" i="2"/>
  <c r="CQ1270" i="2"/>
  <c r="CP1270" i="2"/>
  <c r="CN1270" i="2"/>
  <c r="CM1270" i="2"/>
  <c r="CL1270" i="2"/>
  <c r="CK1270" i="2"/>
  <c r="CJ1270" i="2"/>
  <c r="CH1270" i="2"/>
  <c r="CG1270" i="2"/>
  <c r="CF1270" i="2"/>
  <c r="CE1270" i="2"/>
  <c r="CD1270" i="2"/>
  <c r="CB1270" i="2"/>
  <c r="CA1270" i="2"/>
  <c r="BZ1270" i="2"/>
  <c r="BY1270" i="2"/>
  <c r="BX1270" i="2"/>
  <c r="BV1270" i="2"/>
  <c r="BU1270" i="2"/>
  <c r="BT1270" i="2"/>
  <c r="BS1270" i="2"/>
  <c r="BR1270" i="2"/>
  <c r="BP1270" i="2"/>
  <c r="BO1270" i="2"/>
  <c r="BN1270" i="2"/>
  <c r="BM1270" i="2"/>
  <c r="BL1270" i="2"/>
  <c r="BJ1270" i="2"/>
  <c r="BI1270" i="2"/>
  <c r="BH1270" i="2"/>
  <c r="BG1270" i="2"/>
  <c r="BF1270" i="2"/>
  <c r="BD1270" i="2"/>
  <c r="BC1270" i="2"/>
  <c r="BB1270" i="2"/>
  <c r="BA1270" i="2"/>
  <c r="AZ1270" i="2"/>
  <c r="AX1270" i="2"/>
  <c r="AW1270" i="2"/>
  <c r="AV1270" i="2"/>
  <c r="AU1270" i="2"/>
  <c r="AT1270" i="2"/>
  <c r="AR1270" i="2"/>
  <c r="AQ1270" i="2"/>
  <c r="AP1270" i="2"/>
  <c r="AO1270" i="2"/>
  <c r="AN1270" i="2"/>
  <c r="AL1270" i="2"/>
  <c r="AK1270" i="2"/>
  <c r="AJ1270" i="2"/>
  <c r="AI1270" i="2"/>
  <c r="AH1270" i="2"/>
  <c r="Y1270" i="2"/>
  <c r="T1270" i="2"/>
  <c r="O1270" i="2"/>
  <c r="J1270" i="2"/>
  <c r="E1270" i="2"/>
  <c r="FH1269" i="2"/>
  <c r="FG1269" i="2"/>
  <c r="FF1269" i="2"/>
  <c r="FE1269" i="2"/>
  <c r="FD1269" i="2"/>
  <c r="FB1269" i="2"/>
  <c r="FA1269" i="2"/>
  <c r="EZ1269" i="2"/>
  <c r="EY1269" i="2"/>
  <c r="EX1269" i="2"/>
  <c r="EV1269" i="2"/>
  <c r="EU1269" i="2"/>
  <c r="ET1269" i="2"/>
  <c r="ES1269" i="2"/>
  <c r="ER1269" i="2"/>
  <c r="EP1269" i="2"/>
  <c r="EO1269" i="2"/>
  <c r="EN1269" i="2"/>
  <c r="EM1269" i="2"/>
  <c r="EL1269" i="2"/>
  <c r="EJ1269" i="2"/>
  <c r="EI1269" i="2"/>
  <c r="EH1269" i="2"/>
  <c r="EG1269" i="2"/>
  <c r="EF1269" i="2"/>
  <c r="ED1269" i="2"/>
  <c r="EC1269" i="2"/>
  <c r="EB1269" i="2"/>
  <c r="EA1269" i="2"/>
  <c r="DZ1269" i="2"/>
  <c r="DX1269" i="2"/>
  <c r="DW1269" i="2"/>
  <c r="DV1269" i="2"/>
  <c r="DU1269" i="2"/>
  <c r="DT1269" i="2"/>
  <c r="DR1269" i="2"/>
  <c r="DQ1269" i="2"/>
  <c r="DP1269" i="2"/>
  <c r="DO1269" i="2"/>
  <c r="DN1269" i="2"/>
  <c r="DL1269" i="2"/>
  <c r="DK1269" i="2"/>
  <c r="DJ1269" i="2"/>
  <c r="DI1269" i="2"/>
  <c r="DH1269" i="2"/>
  <c r="DF1269" i="2"/>
  <c r="DE1269" i="2"/>
  <c r="DD1269" i="2"/>
  <c r="DC1269" i="2"/>
  <c r="DB1269" i="2"/>
  <c r="CZ1269" i="2"/>
  <c r="CY1269" i="2"/>
  <c r="CX1269" i="2"/>
  <c r="CW1269" i="2"/>
  <c r="CV1269" i="2"/>
  <c r="CT1269" i="2"/>
  <c r="CS1269" i="2"/>
  <c r="CR1269" i="2"/>
  <c r="CQ1269" i="2"/>
  <c r="CP1269" i="2"/>
  <c r="CN1269" i="2"/>
  <c r="CM1269" i="2"/>
  <c r="CL1269" i="2"/>
  <c r="CK1269" i="2"/>
  <c r="CJ1269" i="2"/>
  <c r="CH1269" i="2"/>
  <c r="CG1269" i="2"/>
  <c r="CF1269" i="2"/>
  <c r="CE1269" i="2"/>
  <c r="CD1269" i="2"/>
  <c r="CB1269" i="2"/>
  <c r="CA1269" i="2"/>
  <c r="BZ1269" i="2"/>
  <c r="BY1269" i="2"/>
  <c r="BX1269" i="2"/>
  <c r="BV1269" i="2"/>
  <c r="BU1269" i="2"/>
  <c r="BT1269" i="2"/>
  <c r="BS1269" i="2"/>
  <c r="BR1269" i="2"/>
  <c r="BP1269" i="2"/>
  <c r="BO1269" i="2"/>
  <c r="BN1269" i="2"/>
  <c r="BM1269" i="2"/>
  <c r="BL1269" i="2"/>
  <c r="BJ1269" i="2"/>
  <c r="BI1269" i="2"/>
  <c r="BH1269" i="2"/>
  <c r="BG1269" i="2"/>
  <c r="BF1269" i="2"/>
  <c r="BD1269" i="2"/>
  <c r="BC1269" i="2"/>
  <c r="BB1269" i="2"/>
  <c r="BA1269" i="2"/>
  <c r="AZ1269" i="2"/>
  <c r="AX1269" i="2"/>
  <c r="AW1269" i="2"/>
  <c r="AV1269" i="2"/>
  <c r="AU1269" i="2"/>
  <c r="AT1269" i="2"/>
  <c r="AR1269" i="2"/>
  <c r="AQ1269" i="2"/>
  <c r="AP1269" i="2"/>
  <c r="AO1269" i="2"/>
  <c r="AN1269" i="2"/>
  <c r="AL1269" i="2"/>
  <c r="AK1269" i="2"/>
  <c r="AJ1269" i="2"/>
  <c r="AI1269" i="2"/>
  <c r="AH1269" i="2"/>
  <c r="Y1269" i="2"/>
  <c r="T1269" i="2"/>
  <c r="O1269" i="2"/>
  <c r="J1269" i="2"/>
  <c r="E1269" i="2"/>
  <c r="FH1268" i="2"/>
  <c r="FG1268" i="2"/>
  <c r="FF1268" i="2"/>
  <c r="FE1268" i="2"/>
  <c r="FD1268" i="2"/>
  <c r="FB1268" i="2"/>
  <c r="FA1268" i="2"/>
  <c r="EZ1268" i="2"/>
  <c r="EY1268" i="2"/>
  <c r="EX1268" i="2"/>
  <c r="EV1268" i="2"/>
  <c r="EU1268" i="2"/>
  <c r="ET1268" i="2"/>
  <c r="ES1268" i="2"/>
  <c r="ER1268" i="2"/>
  <c r="EP1268" i="2"/>
  <c r="EO1268" i="2"/>
  <c r="EN1268" i="2"/>
  <c r="EM1268" i="2"/>
  <c r="EL1268" i="2"/>
  <c r="EJ1268" i="2"/>
  <c r="EI1268" i="2"/>
  <c r="EH1268" i="2"/>
  <c r="EG1268" i="2"/>
  <c r="EF1268" i="2"/>
  <c r="ED1268" i="2"/>
  <c r="EC1268" i="2"/>
  <c r="EB1268" i="2"/>
  <c r="EA1268" i="2"/>
  <c r="DZ1268" i="2"/>
  <c r="DX1268" i="2"/>
  <c r="DW1268" i="2"/>
  <c r="DV1268" i="2"/>
  <c r="DU1268" i="2"/>
  <c r="DT1268" i="2"/>
  <c r="DR1268" i="2"/>
  <c r="DQ1268" i="2"/>
  <c r="DP1268" i="2"/>
  <c r="DO1268" i="2"/>
  <c r="DN1268" i="2"/>
  <c r="DL1268" i="2"/>
  <c r="DK1268" i="2"/>
  <c r="DJ1268" i="2"/>
  <c r="DI1268" i="2"/>
  <c r="DH1268" i="2"/>
  <c r="DF1268" i="2"/>
  <c r="DE1268" i="2"/>
  <c r="DD1268" i="2"/>
  <c r="DC1268" i="2"/>
  <c r="DB1268" i="2"/>
  <c r="CZ1268" i="2"/>
  <c r="CY1268" i="2"/>
  <c r="CX1268" i="2"/>
  <c r="CW1268" i="2"/>
  <c r="CV1268" i="2"/>
  <c r="CT1268" i="2"/>
  <c r="CS1268" i="2"/>
  <c r="CR1268" i="2"/>
  <c r="CQ1268" i="2"/>
  <c r="CP1268" i="2"/>
  <c r="CN1268" i="2"/>
  <c r="CM1268" i="2"/>
  <c r="CL1268" i="2"/>
  <c r="CK1268" i="2"/>
  <c r="CJ1268" i="2"/>
  <c r="CH1268" i="2"/>
  <c r="CG1268" i="2"/>
  <c r="CF1268" i="2"/>
  <c r="CE1268" i="2"/>
  <c r="CD1268" i="2"/>
  <c r="CB1268" i="2"/>
  <c r="CA1268" i="2"/>
  <c r="BZ1268" i="2"/>
  <c r="BY1268" i="2"/>
  <c r="BX1268" i="2"/>
  <c r="BV1268" i="2"/>
  <c r="BU1268" i="2"/>
  <c r="BT1268" i="2"/>
  <c r="BS1268" i="2"/>
  <c r="BR1268" i="2"/>
  <c r="BP1268" i="2"/>
  <c r="BO1268" i="2"/>
  <c r="BN1268" i="2"/>
  <c r="BM1268" i="2"/>
  <c r="BL1268" i="2"/>
  <c r="BJ1268" i="2"/>
  <c r="BI1268" i="2"/>
  <c r="BH1268" i="2"/>
  <c r="BG1268" i="2"/>
  <c r="BF1268" i="2"/>
  <c r="BD1268" i="2"/>
  <c r="BC1268" i="2"/>
  <c r="BB1268" i="2"/>
  <c r="BA1268" i="2"/>
  <c r="AZ1268" i="2"/>
  <c r="AX1268" i="2"/>
  <c r="AW1268" i="2"/>
  <c r="AV1268" i="2"/>
  <c r="AU1268" i="2"/>
  <c r="AT1268" i="2"/>
  <c r="AR1268" i="2"/>
  <c r="AQ1268" i="2"/>
  <c r="AP1268" i="2"/>
  <c r="AO1268" i="2"/>
  <c r="AN1268" i="2"/>
  <c r="AL1268" i="2"/>
  <c r="AK1268" i="2"/>
  <c r="AJ1268" i="2"/>
  <c r="AI1268" i="2"/>
  <c r="AH1268" i="2"/>
  <c r="AG1268" i="2"/>
  <c r="AF1268" i="2"/>
  <c r="AE1268" i="2"/>
  <c r="AD1268" i="2"/>
  <c r="AC1268" i="2"/>
  <c r="Y1268" i="2"/>
  <c r="T1268" i="2"/>
  <c r="O1268" i="2"/>
  <c r="J1268" i="2"/>
  <c r="E1268" i="2"/>
  <c r="AC1267" i="2"/>
  <c r="X1263" i="2"/>
  <c r="W1263" i="2"/>
  <c r="V1263" i="2"/>
  <c r="S1263" i="2"/>
  <c r="R1263" i="2"/>
  <c r="Q1263" i="2"/>
  <c r="N1263" i="2"/>
  <c r="M1263" i="2"/>
  <c r="L1263" i="2"/>
  <c r="I1263" i="2"/>
  <c r="H1263" i="2"/>
  <c r="G1263" i="2"/>
  <c r="D1263" i="2"/>
  <c r="C1263" i="2"/>
  <c r="B1263" i="2"/>
  <c r="Y1262" i="2"/>
  <c r="T1262" i="2"/>
  <c r="O1262" i="2"/>
  <c r="J1262" i="2"/>
  <c r="E1262" i="2"/>
  <c r="Y1261" i="2"/>
  <c r="T1261" i="2"/>
  <c r="O1261" i="2"/>
  <c r="J1261" i="2"/>
  <c r="E1261" i="2"/>
  <c r="Y1260" i="2"/>
  <c r="T1260" i="2"/>
  <c r="O1260" i="2"/>
  <c r="J1260" i="2"/>
  <c r="E1260" i="2"/>
  <c r="Y1259" i="2"/>
  <c r="T1259" i="2"/>
  <c r="O1259" i="2"/>
  <c r="J1259" i="2"/>
  <c r="E1259" i="2"/>
  <c r="Y1258" i="2"/>
  <c r="T1258" i="2"/>
  <c r="O1258" i="2"/>
  <c r="J1258" i="2"/>
  <c r="E1258" i="2"/>
  <c r="Y1257" i="2"/>
  <c r="T1257" i="2"/>
  <c r="O1257" i="2"/>
  <c r="J1257" i="2"/>
  <c r="E1257" i="2"/>
  <c r="Y1256" i="2"/>
  <c r="T1256" i="2"/>
  <c r="O1256" i="2"/>
  <c r="J1256" i="2"/>
  <c r="E1256" i="2"/>
  <c r="Y1255" i="2"/>
  <c r="T1255" i="2"/>
  <c r="O1255" i="2"/>
  <c r="J1255" i="2"/>
  <c r="E1255" i="2"/>
  <c r="Y1254" i="2"/>
  <c r="T1254" i="2"/>
  <c r="O1254" i="2"/>
  <c r="J1254" i="2"/>
  <c r="E1254" i="2"/>
  <c r="Y1253" i="2"/>
  <c r="T1253" i="2"/>
  <c r="O1253" i="2"/>
  <c r="J1253" i="2"/>
  <c r="E1253" i="2"/>
  <c r="Y1252" i="2"/>
  <c r="T1252" i="2"/>
  <c r="O1252" i="2"/>
  <c r="J1252" i="2"/>
  <c r="E1252" i="2"/>
  <c r="Y1251" i="2"/>
  <c r="T1251" i="2"/>
  <c r="O1251" i="2"/>
  <c r="J1251" i="2"/>
  <c r="E1251" i="2"/>
  <c r="Y1250" i="2"/>
  <c r="T1250" i="2"/>
  <c r="O1250" i="2"/>
  <c r="J1250" i="2"/>
  <c r="E1250" i="2"/>
  <c r="Y1249" i="2"/>
  <c r="T1249" i="2"/>
  <c r="O1249" i="2"/>
  <c r="J1249" i="2"/>
  <c r="E1249" i="2"/>
  <c r="Y1248" i="2"/>
  <c r="T1248" i="2"/>
  <c r="O1248" i="2"/>
  <c r="J1248" i="2"/>
  <c r="E1248" i="2"/>
  <c r="Y1247" i="2"/>
  <c r="T1247" i="2"/>
  <c r="O1247" i="2"/>
  <c r="J1247" i="2"/>
  <c r="E1247" i="2"/>
  <c r="Y1246" i="2"/>
  <c r="T1246" i="2"/>
  <c r="O1246" i="2"/>
  <c r="J1246" i="2"/>
  <c r="E1246" i="2"/>
  <c r="Y1245" i="2"/>
  <c r="T1245" i="2"/>
  <c r="O1245" i="2"/>
  <c r="J1245" i="2"/>
  <c r="E1245" i="2"/>
  <c r="Y1244" i="2"/>
  <c r="T1244" i="2"/>
  <c r="O1244" i="2"/>
  <c r="J1244" i="2"/>
  <c r="E1244" i="2"/>
  <c r="Y1243" i="2"/>
  <c r="T1243" i="2"/>
  <c r="O1243" i="2"/>
  <c r="J1243" i="2"/>
  <c r="E1243" i="2"/>
  <c r="Y1242" i="2"/>
  <c r="T1242" i="2"/>
  <c r="O1242" i="2"/>
  <c r="J1242" i="2"/>
  <c r="E1242" i="2"/>
  <c r="AG1241" i="2"/>
  <c r="AF1241" i="2"/>
  <c r="AE1241" i="2"/>
  <c r="AD1241" i="2"/>
  <c r="AC1241" i="2"/>
  <c r="Y1241" i="2"/>
  <c r="T1241" i="2"/>
  <c r="O1241" i="2"/>
  <c r="J1241" i="2"/>
  <c r="E1241" i="2"/>
  <c r="AC1240" i="2"/>
  <c r="X1237" i="2"/>
  <c r="W1237" i="2"/>
  <c r="V1237" i="2"/>
  <c r="S1237" i="2"/>
  <c r="R1237" i="2"/>
  <c r="Q1237" i="2"/>
  <c r="N1237" i="2"/>
  <c r="M1237" i="2"/>
  <c r="L1237" i="2"/>
  <c r="I1237" i="2"/>
  <c r="H1237" i="2"/>
  <c r="G1237" i="2"/>
  <c r="D1237" i="2"/>
  <c r="C1237" i="2"/>
  <c r="B1237" i="2"/>
  <c r="Y1236" i="2"/>
  <c r="T1236" i="2"/>
  <c r="O1236" i="2"/>
  <c r="J1236" i="2"/>
  <c r="E1236" i="2"/>
  <c r="Y1235" i="2"/>
  <c r="T1235" i="2"/>
  <c r="O1235" i="2"/>
  <c r="J1235" i="2"/>
  <c r="E1235" i="2"/>
  <c r="Y1234" i="2"/>
  <c r="T1234" i="2"/>
  <c r="O1234" i="2"/>
  <c r="J1234" i="2"/>
  <c r="E1234" i="2"/>
  <c r="Y1233" i="2"/>
  <c r="T1233" i="2"/>
  <c r="O1233" i="2"/>
  <c r="J1233" i="2"/>
  <c r="E1233" i="2"/>
  <c r="Y1232" i="2"/>
  <c r="T1232" i="2"/>
  <c r="O1232" i="2"/>
  <c r="J1232" i="2"/>
  <c r="E1232" i="2"/>
  <c r="Y1231" i="2"/>
  <c r="T1231" i="2"/>
  <c r="O1231" i="2"/>
  <c r="J1231" i="2"/>
  <c r="E1231" i="2"/>
  <c r="Y1230" i="2"/>
  <c r="T1230" i="2"/>
  <c r="O1230" i="2"/>
  <c r="J1230" i="2"/>
  <c r="E1230" i="2"/>
  <c r="Y1229" i="2"/>
  <c r="T1229" i="2"/>
  <c r="O1229" i="2"/>
  <c r="J1229" i="2"/>
  <c r="E1229" i="2"/>
  <c r="Y1228" i="2"/>
  <c r="T1228" i="2"/>
  <c r="O1228" i="2"/>
  <c r="J1228" i="2"/>
  <c r="E1228" i="2"/>
  <c r="Y1227" i="2"/>
  <c r="T1227" i="2"/>
  <c r="O1227" i="2"/>
  <c r="J1227" i="2"/>
  <c r="E1227" i="2"/>
  <c r="Y1226" i="2"/>
  <c r="T1226" i="2"/>
  <c r="O1226" i="2"/>
  <c r="J1226" i="2"/>
  <c r="E1226" i="2"/>
  <c r="AG1215" i="2"/>
  <c r="AF1215" i="2"/>
  <c r="AE1215" i="2"/>
  <c r="AD1215" i="2"/>
  <c r="AC1215" i="2"/>
  <c r="AC1214" i="2"/>
  <c r="FH1203" i="2"/>
  <c r="FG1203" i="2"/>
  <c r="FF1203" i="2"/>
  <c r="FE1203" i="2"/>
  <c r="FD1203" i="2"/>
  <c r="FB1203" i="2"/>
  <c r="FA1203" i="2"/>
  <c r="EZ1203" i="2"/>
  <c r="EY1203" i="2"/>
  <c r="EX1203" i="2"/>
  <c r="EV1203" i="2"/>
  <c r="EU1203" i="2"/>
  <c r="ET1203" i="2"/>
  <c r="ES1203" i="2"/>
  <c r="ER1203" i="2"/>
  <c r="EP1203" i="2"/>
  <c r="EO1203" i="2"/>
  <c r="EN1203" i="2"/>
  <c r="EM1203" i="2"/>
  <c r="EL1203" i="2"/>
  <c r="EJ1203" i="2"/>
  <c r="EI1203" i="2"/>
  <c r="EH1203" i="2"/>
  <c r="EG1203" i="2"/>
  <c r="EF1203" i="2"/>
  <c r="ED1203" i="2"/>
  <c r="EC1203" i="2"/>
  <c r="EB1203" i="2"/>
  <c r="EA1203" i="2"/>
  <c r="DZ1203" i="2"/>
  <c r="DX1203" i="2"/>
  <c r="DW1203" i="2"/>
  <c r="DV1203" i="2"/>
  <c r="DU1203" i="2"/>
  <c r="DT1203" i="2"/>
  <c r="DR1203" i="2"/>
  <c r="DQ1203" i="2"/>
  <c r="DP1203" i="2"/>
  <c r="DO1203" i="2"/>
  <c r="DN1203" i="2"/>
  <c r="DL1203" i="2"/>
  <c r="DK1203" i="2"/>
  <c r="DJ1203" i="2"/>
  <c r="DI1203" i="2"/>
  <c r="DH1203" i="2"/>
  <c r="DF1203" i="2"/>
  <c r="DE1203" i="2"/>
  <c r="DD1203" i="2"/>
  <c r="DC1203" i="2"/>
  <c r="DB1203" i="2"/>
  <c r="CZ1203" i="2"/>
  <c r="CY1203" i="2"/>
  <c r="CX1203" i="2"/>
  <c r="CW1203" i="2"/>
  <c r="CV1203" i="2"/>
  <c r="CT1203" i="2"/>
  <c r="CS1203" i="2"/>
  <c r="CR1203" i="2"/>
  <c r="CQ1203" i="2"/>
  <c r="CP1203" i="2"/>
  <c r="CN1203" i="2"/>
  <c r="CM1203" i="2"/>
  <c r="CL1203" i="2"/>
  <c r="CK1203" i="2"/>
  <c r="CJ1203" i="2"/>
  <c r="CH1203" i="2"/>
  <c r="CG1203" i="2"/>
  <c r="CF1203" i="2"/>
  <c r="CE1203" i="2"/>
  <c r="CD1203" i="2"/>
  <c r="CB1203" i="2"/>
  <c r="CA1203" i="2"/>
  <c r="BZ1203" i="2"/>
  <c r="BY1203" i="2"/>
  <c r="BX1203" i="2"/>
  <c r="BV1203" i="2"/>
  <c r="BU1203" i="2"/>
  <c r="BT1203" i="2"/>
  <c r="BS1203" i="2"/>
  <c r="BR1203" i="2"/>
  <c r="BP1203" i="2"/>
  <c r="BO1203" i="2"/>
  <c r="BN1203" i="2"/>
  <c r="BM1203" i="2"/>
  <c r="BL1203" i="2"/>
  <c r="BJ1203" i="2"/>
  <c r="BI1203" i="2"/>
  <c r="BH1203" i="2"/>
  <c r="BG1203" i="2"/>
  <c r="BF1203" i="2"/>
  <c r="BD1203" i="2"/>
  <c r="BC1203" i="2"/>
  <c r="BB1203" i="2"/>
  <c r="BA1203" i="2"/>
  <c r="AZ1203" i="2"/>
  <c r="AX1203" i="2"/>
  <c r="AW1203" i="2"/>
  <c r="AV1203" i="2"/>
  <c r="AU1203" i="2"/>
  <c r="AT1203" i="2"/>
  <c r="AR1203" i="2"/>
  <c r="AQ1203" i="2"/>
  <c r="AP1203" i="2"/>
  <c r="AO1203" i="2"/>
  <c r="AN1203" i="2"/>
  <c r="AL1203" i="2"/>
  <c r="AK1203" i="2"/>
  <c r="AJ1203" i="2"/>
  <c r="AI1203" i="2"/>
  <c r="AH1203" i="2"/>
  <c r="FH1202" i="2"/>
  <c r="FG1202" i="2"/>
  <c r="FF1202" i="2"/>
  <c r="FE1202" i="2"/>
  <c r="FD1202" i="2"/>
  <c r="FB1202" i="2"/>
  <c r="FA1202" i="2"/>
  <c r="EZ1202" i="2"/>
  <c r="EY1202" i="2"/>
  <c r="EX1202" i="2"/>
  <c r="EV1202" i="2"/>
  <c r="EU1202" i="2"/>
  <c r="ET1202" i="2"/>
  <c r="ES1202" i="2"/>
  <c r="ER1202" i="2"/>
  <c r="EP1202" i="2"/>
  <c r="EO1202" i="2"/>
  <c r="EN1202" i="2"/>
  <c r="EM1202" i="2"/>
  <c r="EL1202" i="2"/>
  <c r="EJ1202" i="2"/>
  <c r="EI1202" i="2"/>
  <c r="EH1202" i="2"/>
  <c r="EG1202" i="2"/>
  <c r="EF1202" i="2"/>
  <c r="ED1202" i="2"/>
  <c r="EC1202" i="2"/>
  <c r="EB1202" i="2"/>
  <c r="EA1202" i="2"/>
  <c r="DZ1202" i="2"/>
  <c r="DX1202" i="2"/>
  <c r="DW1202" i="2"/>
  <c r="DV1202" i="2"/>
  <c r="DU1202" i="2"/>
  <c r="DT1202" i="2"/>
  <c r="DR1202" i="2"/>
  <c r="DQ1202" i="2"/>
  <c r="DP1202" i="2"/>
  <c r="DO1202" i="2"/>
  <c r="DN1202" i="2"/>
  <c r="DL1202" i="2"/>
  <c r="DK1202" i="2"/>
  <c r="DJ1202" i="2"/>
  <c r="DI1202" i="2"/>
  <c r="DH1202" i="2"/>
  <c r="DF1202" i="2"/>
  <c r="DE1202" i="2"/>
  <c r="DD1202" i="2"/>
  <c r="DC1202" i="2"/>
  <c r="DB1202" i="2"/>
  <c r="CZ1202" i="2"/>
  <c r="CY1202" i="2"/>
  <c r="CX1202" i="2"/>
  <c r="CW1202" i="2"/>
  <c r="CV1202" i="2"/>
  <c r="CT1202" i="2"/>
  <c r="CS1202" i="2"/>
  <c r="CR1202" i="2"/>
  <c r="CQ1202" i="2"/>
  <c r="CP1202" i="2"/>
  <c r="CN1202" i="2"/>
  <c r="CM1202" i="2"/>
  <c r="CL1202" i="2"/>
  <c r="CK1202" i="2"/>
  <c r="CJ1202" i="2"/>
  <c r="CH1202" i="2"/>
  <c r="CG1202" i="2"/>
  <c r="CF1202" i="2"/>
  <c r="CE1202" i="2"/>
  <c r="CD1202" i="2"/>
  <c r="CB1202" i="2"/>
  <c r="CA1202" i="2"/>
  <c r="BZ1202" i="2"/>
  <c r="BY1202" i="2"/>
  <c r="BX1202" i="2"/>
  <c r="BV1202" i="2"/>
  <c r="BU1202" i="2"/>
  <c r="BT1202" i="2"/>
  <c r="BS1202" i="2"/>
  <c r="BR1202" i="2"/>
  <c r="BP1202" i="2"/>
  <c r="BO1202" i="2"/>
  <c r="BN1202" i="2"/>
  <c r="BM1202" i="2"/>
  <c r="BL1202" i="2"/>
  <c r="BJ1202" i="2"/>
  <c r="BI1202" i="2"/>
  <c r="BH1202" i="2"/>
  <c r="BG1202" i="2"/>
  <c r="BF1202" i="2"/>
  <c r="BD1202" i="2"/>
  <c r="BC1202" i="2"/>
  <c r="BB1202" i="2"/>
  <c r="BA1202" i="2"/>
  <c r="AZ1202" i="2"/>
  <c r="AX1202" i="2"/>
  <c r="AW1202" i="2"/>
  <c r="AV1202" i="2"/>
  <c r="AU1202" i="2"/>
  <c r="AT1202" i="2"/>
  <c r="AR1202" i="2"/>
  <c r="AQ1202" i="2"/>
  <c r="AP1202" i="2"/>
  <c r="AO1202" i="2"/>
  <c r="AN1202" i="2"/>
  <c r="AL1202" i="2"/>
  <c r="AK1202" i="2"/>
  <c r="AJ1202" i="2"/>
  <c r="AI1202" i="2"/>
  <c r="AH1202" i="2"/>
  <c r="FH1201" i="2"/>
  <c r="FG1201" i="2"/>
  <c r="FF1201" i="2"/>
  <c r="FE1201" i="2"/>
  <c r="FD1201" i="2"/>
  <c r="FB1201" i="2"/>
  <c r="FA1201" i="2"/>
  <c r="EZ1201" i="2"/>
  <c r="EY1201" i="2"/>
  <c r="EX1201" i="2"/>
  <c r="EV1201" i="2"/>
  <c r="EU1201" i="2"/>
  <c r="ET1201" i="2"/>
  <c r="ES1201" i="2"/>
  <c r="ER1201" i="2"/>
  <c r="EP1201" i="2"/>
  <c r="EO1201" i="2"/>
  <c r="EN1201" i="2"/>
  <c r="EM1201" i="2"/>
  <c r="EL1201" i="2"/>
  <c r="EJ1201" i="2"/>
  <c r="EI1201" i="2"/>
  <c r="EH1201" i="2"/>
  <c r="EG1201" i="2"/>
  <c r="EF1201" i="2"/>
  <c r="ED1201" i="2"/>
  <c r="EC1201" i="2"/>
  <c r="EB1201" i="2"/>
  <c r="EA1201" i="2"/>
  <c r="DZ1201" i="2"/>
  <c r="DX1201" i="2"/>
  <c r="DW1201" i="2"/>
  <c r="DV1201" i="2"/>
  <c r="DU1201" i="2"/>
  <c r="DT1201" i="2"/>
  <c r="DR1201" i="2"/>
  <c r="DQ1201" i="2"/>
  <c r="DP1201" i="2"/>
  <c r="DO1201" i="2"/>
  <c r="DN1201" i="2"/>
  <c r="DL1201" i="2"/>
  <c r="DK1201" i="2"/>
  <c r="DJ1201" i="2"/>
  <c r="DI1201" i="2"/>
  <c r="DH1201" i="2"/>
  <c r="DF1201" i="2"/>
  <c r="DE1201" i="2"/>
  <c r="DD1201" i="2"/>
  <c r="DC1201" i="2"/>
  <c r="DB1201" i="2"/>
  <c r="CZ1201" i="2"/>
  <c r="CY1201" i="2"/>
  <c r="CX1201" i="2"/>
  <c r="CW1201" i="2"/>
  <c r="CV1201" i="2"/>
  <c r="CT1201" i="2"/>
  <c r="CS1201" i="2"/>
  <c r="CR1201" i="2"/>
  <c r="CQ1201" i="2"/>
  <c r="CP1201" i="2"/>
  <c r="CN1201" i="2"/>
  <c r="CM1201" i="2"/>
  <c r="CL1201" i="2"/>
  <c r="CK1201" i="2"/>
  <c r="CJ1201" i="2"/>
  <c r="CH1201" i="2"/>
  <c r="CG1201" i="2"/>
  <c r="CF1201" i="2"/>
  <c r="CE1201" i="2"/>
  <c r="CD1201" i="2"/>
  <c r="CB1201" i="2"/>
  <c r="CA1201" i="2"/>
  <c r="BZ1201" i="2"/>
  <c r="BY1201" i="2"/>
  <c r="BX1201" i="2"/>
  <c r="BV1201" i="2"/>
  <c r="BU1201" i="2"/>
  <c r="BT1201" i="2"/>
  <c r="BS1201" i="2"/>
  <c r="BR1201" i="2"/>
  <c r="BP1201" i="2"/>
  <c r="BO1201" i="2"/>
  <c r="BN1201" i="2"/>
  <c r="BM1201" i="2"/>
  <c r="BL1201" i="2"/>
  <c r="BJ1201" i="2"/>
  <c r="BI1201" i="2"/>
  <c r="BH1201" i="2"/>
  <c r="BG1201" i="2"/>
  <c r="BF1201" i="2"/>
  <c r="BD1201" i="2"/>
  <c r="BC1201" i="2"/>
  <c r="BB1201" i="2"/>
  <c r="BA1201" i="2"/>
  <c r="AZ1201" i="2"/>
  <c r="AX1201" i="2"/>
  <c r="AW1201" i="2"/>
  <c r="AV1201" i="2"/>
  <c r="AU1201" i="2"/>
  <c r="AT1201" i="2"/>
  <c r="AR1201" i="2"/>
  <c r="AQ1201" i="2"/>
  <c r="AP1201" i="2"/>
  <c r="AO1201" i="2"/>
  <c r="AN1201" i="2"/>
  <c r="AL1201" i="2"/>
  <c r="AK1201" i="2"/>
  <c r="AJ1201" i="2"/>
  <c r="AI1201" i="2"/>
  <c r="AH1201" i="2"/>
  <c r="FH1200" i="2"/>
  <c r="FG1200" i="2"/>
  <c r="FF1200" i="2"/>
  <c r="FE1200" i="2"/>
  <c r="FD1200" i="2"/>
  <c r="FB1200" i="2"/>
  <c r="FA1200" i="2"/>
  <c r="EZ1200" i="2"/>
  <c r="EY1200" i="2"/>
  <c r="EX1200" i="2"/>
  <c r="EV1200" i="2"/>
  <c r="EU1200" i="2"/>
  <c r="ET1200" i="2"/>
  <c r="ES1200" i="2"/>
  <c r="ER1200" i="2"/>
  <c r="EP1200" i="2"/>
  <c r="EO1200" i="2"/>
  <c r="EN1200" i="2"/>
  <c r="EM1200" i="2"/>
  <c r="EL1200" i="2"/>
  <c r="EJ1200" i="2"/>
  <c r="EI1200" i="2"/>
  <c r="EH1200" i="2"/>
  <c r="EG1200" i="2"/>
  <c r="EF1200" i="2"/>
  <c r="ED1200" i="2"/>
  <c r="EC1200" i="2"/>
  <c r="EB1200" i="2"/>
  <c r="EA1200" i="2"/>
  <c r="DZ1200" i="2"/>
  <c r="DX1200" i="2"/>
  <c r="DW1200" i="2"/>
  <c r="DV1200" i="2"/>
  <c r="DU1200" i="2"/>
  <c r="DT1200" i="2"/>
  <c r="DR1200" i="2"/>
  <c r="DQ1200" i="2"/>
  <c r="DP1200" i="2"/>
  <c r="DO1200" i="2"/>
  <c r="DN1200" i="2"/>
  <c r="DL1200" i="2"/>
  <c r="DK1200" i="2"/>
  <c r="DJ1200" i="2"/>
  <c r="DI1200" i="2"/>
  <c r="DH1200" i="2"/>
  <c r="DF1200" i="2"/>
  <c r="DE1200" i="2"/>
  <c r="DD1200" i="2"/>
  <c r="DC1200" i="2"/>
  <c r="DB1200" i="2"/>
  <c r="CZ1200" i="2"/>
  <c r="CY1200" i="2"/>
  <c r="CX1200" i="2"/>
  <c r="CW1200" i="2"/>
  <c r="CV1200" i="2"/>
  <c r="CT1200" i="2"/>
  <c r="CS1200" i="2"/>
  <c r="CR1200" i="2"/>
  <c r="CQ1200" i="2"/>
  <c r="CP1200" i="2"/>
  <c r="CN1200" i="2"/>
  <c r="CM1200" i="2"/>
  <c r="CL1200" i="2"/>
  <c r="CK1200" i="2"/>
  <c r="CJ1200" i="2"/>
  <c r="CH1200" i="2"/>
  <c r="CG1200" i="2"/>
  <c r="CF1200" i="2"/>
  <c r="CE1200" i="2"/>
  <c r="CD1200" i="2"/>
  <c r="CB1200" i="2"/>
  <c r="CA1200" i="2"/>
  <c r="BZ1200" i="2"/>
  <c r="BY1200" i="2"/>
  <c r="BX1200" i="2"/>
  <c r="BV1200" i="2"/>
  <c r="BU1200" i="2"/>
  <c r="BT1200" i="2"/>
  <c r="BS1200" i="2"/>
  <c r="BR1200" i="2"/>
  <c r="BP1200" i="2"/>
  <c r="BO1200" i="2"/>
  <c r="BN1200" i="2"/>
  <c r="BM1200" i="2"/>
  <c r="BL1200" i="2"/>
  <c r="BJ1200" i="2"/>
  <c r="BI1200" i="2"/>
  <c r="BH1200" i="2"/>
  <c r="BG1200" i="2"/>
  <c r="BF1200" i="2"/>
  <c r="BD1200" i="2"/>
  <c r="BC1200" i="2"/>
  <c r="BB1200" i="2"/>
  <c r="BA1200" i="2"/>
  <c r="AZ1200" i="2"/>
  <c r="AX1200" i="2"/>
  <c r="AW1200" i="2"/>
  <c r="AV1200" i="2"/>
  <c r="AU1200" i="2"/>
  <c r="AT1200" i="2"/>
  <c r="AR1200" i="2"/>
  <c r="AQ1200" i="2"/>
  <c r="AP1200" i="2"/>
  <c r="AO1200" i="2"/>
  <c r="AN1200" i="2"/>
  <c r="AL1200" i="2"/>
  <c r="AK1200" i="2"/>
  <c r="AJ1200" i="2"/>
  <c r="AI1200" i="2"/>
  <c r="AH1200" i="2"/>
  <c r="FH1199" i="2"/>
  <c r="FG1199" i="2"/>
  <c r="FF1199" i="2"/>
  <c r="FE1199" i="2"/>
  <c r="FD1199" i="2"/>
  <c r="FB1199" i="2"/>
  <c r="FA1199" i="2"/>
  <c r="EZ1199" i="2"/>
  <c r="EY1199" i="2"/>
  <c r="EX1199" i="2"/>
  <c r="EV1199" i="2"/>
  <c r="EU1199" i="2"/>
  <c r="ET1199" i="2"/>
  <c r="ES1199" i="2"/>
  <c r="ER1199" i="2"/>
  <c r="EP1199" i="2"/>
  <c r="EO1199" i="2"/>
  <c r="EN1199" i="2"/>
  <c r="EM1199" i="2"/>
  <c r="EL1199" i="2"/>
  <c r="EJ1199" i="2"/>
  <c r="EI1199" i="2"/>
  <c r="EH1199" i="2"/>
  <c r="EG1199" i="2"/>
  <c r="EF1199" i="2"/>
  <c r="ED1199" i="2"/>
  <c r="EC1199" i="2"/>
  <c r="EB1199" i="2"/>
  <c r="EA1199" i="2"/>
  <c r="DZ1199" i="2"/>
  <c r="DX1199" i="2"/>
  <c r="DW1199" i="2"/>
  <c r="DV1199" i="2"/>
  <c r="DU1199" i="2"/>
  <c r="DT1199" i="2"/>
  <c r="DR1199" i="2"/>
  <c r="DQ1199" i="2"/>
  <c r="DP1199" i="2"/>
  <c r="DO1199" i="2"/>
  <c r="DN1199" i="2"/>
  <c r="DL1199" i="2"/>
  <c r="DK1199" i="2"/>
  <c r="DJ1199" i="2"/>
  <c r="DI1199" i="2"/>
  <c r="DH1199" i="2"/>
  <c r="DF1199" i="2"/>
  <c r="DE1199" i="2"/>
  <c r="DD1199" i="2"/>
  <c r="DC1199" i="2"/>
  <c r="DB1199" i="2"/>
  <c r="CZ1199" i="2"/>
  <c r="CY1199" i="2"/>
  <c r="CX1199" i="2"/>
  <c r="CW1199" i="2"/>
  <c r="CV1199" i="2"/>
  <c r="CT1199" i="2"/>
  <c r="CS1199" i="2"/>
  <c r="CR1199" i="2"/>
  <c r="CQ1199" i="2"/>
  <c r="CP1199" i="2"/>
  <c r="CN1199" i="2"/>
  <c r="CM1199" i="2"/>
  <c r="CL1199" i="2"/>
  <c r="CK1199" i="2"/>
  <c r="CJ1199" i="2"/>
  <c r="CH1199" i="2"/>
  <c r="CG1199" i="2"/>
  <c r="CF1199" i="2"/>
  <c r="CE1199" i="2"/>
  <c r="CD1199" i="2"/>
  <c r="CB1199" i="2"/>
  <c r="CA1199" i="2"/>
  <c r="BZ1199" i="2"/>
  <c r="BY1199" i="2"/>
  <c r="BX1199" i="2"/>
  <c r="BV1199" i="2"/>
  <c r="BU1199" i="2"/>
  <c r="BT1199" i="2"/>
  <c r="BS1199" i="2"/>
  <c r="BR1199" i="2"/>
  <c r="BP1199" i="2"/>
  <c r="BO1199" i="2"/>
  <c r="BN1199" i="2"/>
  <c r="BM1199" i="2"/>
  <c r="BL1199" i="2"/>
  <c r="BJ1199" i="2"/>
  <c r="BI1199" i="2"/>
  <c r="BH1199" i="2"/>
  <c r="BG1199" i="2"/>
  <c r="BF1199" i="2"/>
  <c r="BD1199" i="2"/>
  <c r="BC1199" i="2"/>
  <c r="BB1199" i="2"/>
  <c r="BA1199" i="2"/>
  <c r="AZ1199" i="2"/>
  <c r="AX1199" i="2"/>
  <c r="AW1199" i="2"/>
  <c r="AV1199" i="2"/>
  <c r="AU1199" i="2"/>
  <c r="AT1199" i="2"/>
  <c r="AR1199" i="2"/>
  <c r="AQ1199" i="2"/>
  <c r="AP1199" i="2"/>
  <c r="AO1199" i="2"/>
  <c r="AN1199" i="2"/>
  <c r="AL1199" i="2"/>
  <c r="AK1199" i="2"/>
  <c r="AJ1199" i="2"/>
  <c r="AI1199" i="2"/>
  <c r="AH1199" i="2"/>
  <c r="FH1198" i="2"/>
  <c r="FG1198" i="2"/>
  <c r="FF1198" i="2"/>
  <c r="FE1198" i="2"/>
  <c r="FD1198" i="2"/>
  <c r="FB1198" i="2"/>
  <c r="FA1198" i="2"/>
  <c r="EZ1198" i="2"/>
  <c r="EY1198" i="2"/>
  <c r="EX1198" i="2"/>
  <c r="EV1198" i="2"/>
  <c r="EU1198" i="2"/>
  <c r="ET1198" i="2"/>
  <c r="ES1198" i="2"/>
  <c r="ER1198" i="2"/>
  <c r="EP1198" i="2"/>
  <c r="EO1198" i="2"/>
  <c r="EN1198" i="2"/>
  <c r="EM1198" i="2"/>
  <c r="EL1198" i="2"/>
  <c r="EJ1198" i="2"/>
  <c r="EI1198" i="2"/>
  <c r="EH1198" i="2"/>
  <c r="EG1198" i="2"/>
  <c r="EF1198" i="2"/>
  <c r="ED1198" i="2"/>
  <c r="EC1198" i="2"/>
  <c r="EB1198" i="2"/>
  <c r="EA1198" i="2"/>
  <c r="DZ1198" i="2"/>
  <c r="DX1198" i="2"/>
  <c r="DW1198" i="2"/>
  <c r="DV1198" i="2"/>
  <c r="DU1198" i="2"/>
  <c r="DT1198" i="2"/>
  <c r="DR1198" i="2"/>
  <c r="DQ1198" i="2"/>
  <c r="DP1198" i="2"/>
  <c r="DO1198" i="2"/>
  <c r="DN1198" i="2"/>
  <c r="DL1198" i="2"/>
  <c r="DK1198" i="2"/>
  <c r="DJ1198" i="2"/>
  <c r="DI1198" i="2"/>
  <c r="DH1198" i="2"/>
  <c r="DF1198" i="2"/>
  <c r="DE1198" i="2"/>
  <c r="DD1198" i="2"/>
  <c r="DC1198" i="2"/>
  <c r="DB1198" i="2"/>
  <c r="CZ1198" i="2"/>
  <c r="CY1198" i="2"/>
  <c r="CX1198" i="2"/>
  <c r="CW1198" i="2"/>
  <c r="CV1198" i="2"/>
  <c r="CT1198" i="2"/>
  <c r="CS1198" i="2"/>
  <c r="CR1198" i="2"/>
  <c r="CQ1198" i="2"/>
  <c r="CP1198" i="2"/>
  <c r="CN1198" i="2"/>
  <c r="CM1198" i="2"/>
  <c r="CL1198" i="2"/>
  <c r="CK1198" i="2"/>
  <c r="CJ1198" i="2"/>
  <c r="CH1198" i="2"/>
  <c r="CG1198" i="2"/>
  <c r="CF1198" i="2"/>
  <c r="CE1198" i="2"/>
  <c r="CD1198" i="2"/>
  <c r="CB1198" i="2"/>
  <c r="CA1198" i="2"/>
  <c r="BZ1198" i="2"/>
  <c r="BY1198" i="2"/>
  <c r="BX1198" i="2"/>
  <c r="BV1198" i="2"/>
  <c r="BU1198" i="2"/>
  <c r="BT1198" i="2"/>
  <c r="BS1198" i="2"/>
  <c r="BR1198" i="2"/>
  <c r="BP1198" i="2"/>
  <c r="BO1198" i="2"/>
  <c r="BN1198" i="2"/>
  <c r="BM1198" i="2"/>
  <c r="BL1198" i="2"/>
  <c r="BJ1198" i="2"/>
  <c r="BI1198" i="2"/>
  <c r="BH1198" i="2"/>
  <c r="BG1198" i="2"/>
  <c r="BF1198" i="2"/>
  <c r="BD1198" i="2"/>
  <c r="BC1198" i="2"/>
  <c r="BB1198" i="2"/>
  <c r="BA1198" i="2"/>
  <c r="AZ1198" i="2"/>
  <c r="AX1198" i="2"/>
  <c r="AW1198" i="2"/>
  <c r="AV1198" i="2"/>
  <c r="AU1198" i="2"/>
  <c r="AT1198" i="2"/>
  <c r="AR1198" i="2"/>
  <c r="AQ1198" i="2"/>
  <c r="AP1198" i="2"/>
  <c r="AO1198" i="2"/>
  <c r="AN1198" i="2"/>
  <c r="AL1198" i="2"/>
  <c r="AK1198" i="2"/>
  <c r="AJ1198" i="2"/>
  <c r="AI1198" i="2"/>
  <c r="AH1198" i="2"/>
  <c r="FH1197" i="2"/>
  <c r="FG1197" i="2"/>
  <c r="FF1197" i="2"/>
  <c r="FE1197" i="2"/>
  <c r="FD1197" i="2"/>
  <c r="FB1197" i="2"/>
  <c r="FA1197" i="2"/>
  <c r="EZ1197" i="2"/>
  <c r="EY1197" i="2"/>
  <c r="EX1197" i="2"/>
  <c r="EV1197" i="2"/>
  <c r="EU1197" i="2"/>
  <c r="ET1197" i="2"/>
  <c r="ES1197" i="2"/>
  <c r="ER1197" i="2"/>
  <c r="EP1197" i="2"/>
  <c r="EO1197" i="2"/>
  <c r="EN1197" i="2"/>
  <c r="EM1197" i="2"/>
  <c r="EL1197" i="2"/>
  <c r="EJ1197" i="2"/>
  <c r="EI1197" i="2"/>
  <c r="EH1197" i="2"/>
  <c r="EG1197" i="2"/>
  <c r="EF1197" i="2"/>
  <c r="ED1197" i="2"/>
  <c r="EC1197" i="2"/>
  <c r="EB1197" i="2"/>
  <c r="EA1197" i="2"/>
  <c r="DZ1197" i="2"/>
  <c r="DX1197" i="2"/>
  <c r="DW1197" i="2"/>
  <c r="DV1197" i="2"/>
  <c r="DU1197" i="2"/>
  <c r="DT1197" i="2"/>
  <c r="DR1197" i="2"/>
  <c r="DQ1197" i="2"/>
  <c r="DP1197" i="2"/>
  <c r="DO1197" i="2"/>
  <c r="DN1197" i="2"/>
  <c r="DL1197" i="2"/>
  <c r="DK1197" i="2"/>
  <c r="DJ1197" i="2"/>
  <c r="DI1197" i="2"/>
  <c r="DH1197" i="2"/>
  <c r="DF1197" i="2"/>
  <c r="DE1197" i="2"/>
  <c r="DD1197" i="2"/>
  <c r="DC1197" i="2"/>
  <c r="DB1197" i="2"/>
  <c r="CZ1197" i="2"/>
  <c r="CY1197" i="2"/>
  <c r="CX1197" i="2"/>
  <c r="CW1197" i="2"/>
  <c r="CV1197" i="2"/>
  <c r="CT1197" i="2"/>
  <c r="CS1197" i="2"/>
  <c r="CR1197" i="2"/>
  <c r="CQ1197" i="2"/>
  <c r="CP1197" i="2"/>
  <c r="CN1197" i="2"/>
  <c r="CM1197" i="2"/>
  <c r="CL1197" i="2"/>
  <c r="CK1197" i="2"/>
  <c r="CJ1197" i="2"/>
  <c r="CH1197" i="2"/>
  <c r="CG1197" i="2"/>
  <c r="CF1197" i="2"/>
  <c r="CE1197" i="2"/>
  <c r="CD1197" i="2"/>
  <c r="CB1197" i="2"/>
  <c r="CA1197" i="2"/>
  <c r="BZ1197" i="2"/>
  <c r="BY1197" i="2"/>
  <c r="BX1197" i="2"/>
  <c r="BV1197" i="2"/>
  <c r="BU1197" i="2"/>
  <c r="BT1197" i="2"/>
  <c r="BS1197" i="2"/>
  <c r="BR1197" i="2"/>
  <c r="BP1197" i="2"/>
  <c r="BO1197" i="2"/>
  <c r="BN1197" i="2"/>
  <c r="BM1197" i="2"/>
  <c r="BL1197" i="2"/>
  <c r="BJ1197" i="2"/>
  <c r="BI1197" i="2"/>
  <c r="BH1197" i="2"/>
  <c r="BG1197" i="2"/>
  <c r="BF1197" i="2"/>
  <c r="BD1197" i="2"/>
  <c r="BC1197" i="2"/>
  <c r="BB1197" i="2"/>
  <c r="BA1197" i="2"/>
  <c r="AZ1197" i="2"/>
  <c r="AX1197" i="2"/>
  <c r="AW1197" i="2"/>
  <c r="AV1197" i="2"/>
  <c r="AU1197" i="2"/>
  <c r="AT1197" i="2"/>
  <c r="AR1197" i="2"/>
  <c r="AQ1197" i="2"/>
  <c r="AP1197" i="2"/>
  <c r="AO1197" i="2"/>
  <c r="AN1197" i="2"/>
  <c r="AL1197" i="2"/>
  <c r="AK1197" i="2"/>
  <c r="AJ1197" i="2"/>
  <c r="AI1197" i="2"/>
  <c r="AH1197" i="2"/>
  <c r="FH1196" i="2"/>
  <c r="FG1196" i="2"/>
  <c r="FF1196" i="2"/>
  <c r="FE1196" i="2"/>
  <c r="FD1196" i="2"/>
  <c r="FB1196" i="2"/>
  <c r="FA1196" i="2"/>
  <c r="EZ1196" i="2"/>
  <c r="EY1196" i="2"/>
  <c r="EX1196" i="2"/>
  <c r="EV1196" i="2"/>
  <c r="EU1196" i="2"/>
  <c r="ET1196" i="2"/>
  <c r="ES1196" i="2"/>
  <c r="ER1196" i="2"/>
  <c r="EP1196" i="2"/>
  <c r="EO1196" i="2"/>
  <c r="EN1196" i="2"/>
  <c r="EM1196" i="2"/>
  <c r="EL1196" i="2"/>
  <c r="EJ1196" i="2"/>
  <c r="EI1196" i="2"/>
  <c r="EH1196" i="2"/>
  <c r="EG1196" i="2"/>
  <c r="EF1196" i="2"/>
  <c r="ED1196" i="2"/>
  <c r="EC1196" i="2"/>
  <c r="EB1196" i="2"/>
  <c r="EA1196" i="2"/>
  <c r="DZ1196" i="2"/>
  <c r="DX1196" i="2"/>
  <c r="DW1196" i="2"/>
  <c r="DV1196" i="2"/>
  <c r="DU1196" i="2"/>
  <c r="DT1196" i="2"/>
  <c r="DR1196" i="2"/>
  <c r="DQ1196" i="2"/>
  <c r="DP1196" i="2"/>
  <c r="DO1196" i="2"/>
  <c r="DN1196" i="2"/>
  <c r="DL1196" i="2"/>
  <c r="DK1196" i="2"/>
  <c r="DJ1196" i="2"/>
  <c r="DI1196" i="2"/>
  <c r="DH1196" i="2"/>
  <c r="DF1196" i="2"/>
  <c r="DE1196" i="2"/>
  <c r="DD1196" i="2"/>
  <c r="DC1196" i="2"/>
  <c r="DB1196" i="2"/>
  <c r="CZ1196" i="2"/>
  <c r="CY1196" i="2"/>
  <c r="CX1196" i="2"/>
  <c r="CW1196" i="2"/>
  <c r="CV1196" i="2"/>
  <c r="CT1196" i="2"/>
  <c r="CS1196" i="2"/>
  <c r="CR1196" i="2"/>
  <c r="CQ1196" i="2"/>
  <c r="CP1196" i="2"/>
  <c r="CN1196" i="2"/>
  <c r="CM1196" i="2"/>
  <c r="CL1196" i="2"/>
  <c r="CK1196" i="2"/>
  <c r="CJ1196" i="2"/>
  <c r="CH1196" i="2"/>
  <c r="CG1196" i="2"/>
  <c r="CF1196" i="2"/>
  <c r="CE1196" i="2"/>
  <c r="CD1196" i="2"/>
  <c r="CB1196" i="2"/>
  <c r="CA1196" i="2"/>
  <c r="BZ1196" i="2"/>
  <c r="BY1196" i="2"/>
  <c r="BX1196" i="2"/>
  <c r="BV1196" i="2"/>
  <c r="BU1196" i="2"/>
  <c r="BT1196" i="2"/>
  <c r="BS1196" i="2"/>
  <c r="BR1196" i="2"/>
  <c r="BP1196" i="2"/>
  <c r="BO1196" i="2"/>
  <c r="BN1196" i="2"/>
  <c r="BM1196" i="2"/>
  <c r="BL1196" i="2"/>
  <c r="BJ1196" i="2"/>
  <c r="BI1196" i="2"/>
  <c r="BH1196" i="2"/>
  <c r="BG1196" i="2"/>
  <c r="BF1196" i="2"/>
  <c r="BD1196" i="2"/>
  <c r="BC1196" i="2"/>
  <c r="BB1196" i="2"/>
  <c r="BA1196" i="2"/>
  <c r="AZ1196" i="2"/>
  <c r="AX1196" i="2"/>
  <c r="AW1196" i="2"/>
  <c r="AV1196" i="2"/>
  <c r="AU1196" i="2"/>
  <c r="AT1196" i="2"/>
  <c r="AR1196" i="2"/>
  <c r="AQ1196" i="2"/>
  <c r="AP1196" i="2"/>
  <c r="AO1196" i="2"/>
  <c r="AN1196" i="2"/>
  <c r="AL1196" i="2"/>
  <c r="AK1196" i="2"/>
  <c r="AJ1196" i="2"/>
  <c r="AI1196" i="2"/>
  <c r="AH1196" i="2"/>
  <c r="FH1195" i="2"/>
  <c r="FG1195" i="2"/>
  <c r="FF1195" i="2"/>
  <c r="FE1195" i="2"/>
  <c r="FD1195" i="2"/>
  <c r="FB1195" i="2"/>
  <c r="FA1195" i="2"/>
  <c r="EZ1195" i="2"/>
  <c r="EY1195" i="2"/>
  <c r="EX1195" i="2"/>
  <c r="EV1195" i="2"/>
  <c r="EU1195" i="2"/>
  <c r="ET1195" i="2"/>
  <c r="ES1195" i="2"/>
  <c r="ER1195" i="2"/>
  <c r="EP1195" i="2"/>
  <c r="EO1195" i="2"/>
  <c r="EN1195" i="2"/>
  <c r="EM1195" i="2"/>
  <c r="EL1195" i="2"/>
  <c r="EJ1195" i="2"/>
  <c r="EI1195" i="2"/>
  <c r="EH1195" i="2"/>
  <c r="EG1195" i="2"/>
  <c r="EF1195" i="2"/>
  <c r="ED1195" i="2"/>
  <c r="EC1195" i="2"/>
  <c r="EB1195" i="2"/>
  <c r="EA1195" i="2"/>
  <c r="DZ1195" i="2"/>
  <c r="DX1195" i="2"/>
  <c r="DW1195" i="2"/>
  <c r="DV1195" i="2"/>
  <c r="DU1195" i="2"/>
  <c r="DT1195" i="2"/>
  <c r="DR1195" i="2"/>
  <c r="DQ1195" i="2"/>
  <c r="DP1195" i="2"/>
  <c r="DO1195" i="2"/>
  <c r="DN1195" i="2"/>
  <c r="DL1195" i="2"/>
  <c r="DK1195" i="2"/>
  <c r="DJ1195" i="2"/>
  <c r="DI1195" i="2"/>
  <c r="DH1195" i="2"/>
  <c r="DF1195" i="2"/>
  <c r="DE1195" i="2"/>
  <c r="DD1195" i="2"/>
  <c r="DC1195" i="2"/>
  <c r="DB1195" i="2"/>
  <c r="CZ1195" i="2"/>
  <c r="CY1195" i="2"/>
  <c r="CX1195" i="2"/>
  <c r="CW1195" i="2"/>
  <c r="CV1195" i="2"/>
  <c r="CT1195" i="2"/>
  <c r="CS1195" i="2"/>
  <c r="CR1195" i="2"/>
  <c r="CQ1195" i="2"/>
  <c r="CP1195" i="2"/>
  <c r="CN1195" i="2"/>
  <c r="CM1195" i="2"/>
  <c r="CL1195" i="2"/>
  <c r="CK1195" i="2"/>
  <c r="CJ1195" i="2"/>
  <c r="CH1195" i="2"/>
  <c r="CG1195" i="2"/>
  <c r="CF1195" i="2"/>
  <c r="CE1195" i="2"/>
  <c r="CD1195" i="2"/>
  <c r="CB1195" i="2"/>
  <c r="CA1195" i="2"/>
  <c r="BZ1195" i="2"/>
  <c r="BY1195" i="2"/>
  <c r="BX1195" i="2"/>
  <c r="BV1195" i="2"/>
  <c r="BU1195" i="2"/>
  <c r="BT1195" i="2"/>
  <c r="BS1195" i="2"/>
  <c r="BR1195" i="2"/>
  <c r="BP1195" i="2"/>
  <c r="BO1195" i="2"/>
  <c r="BN1195" i="2"/>
  <c r="BM1195" i="2"/>
  <c r="BL1195" i="2"/>
  <c r="BJ1195" i="2"/>
  <c r="BI1195" i="2"/>
  <c r="BH1195" i="2"/>
  <c r="BG1195" i="2"/>
  <c r="BF1195" i="2"/>
  <c r="BD1195" i="2"/>
  <c r="BC1195" i="2"/>
  <c r="BB1195" i="2"/>
  <c r="BA1195" i="2"/>
  <c r="AZ1195" i="2"/>
  <c r="AX1195" i="2"/>
  <c r="AW1195" i="2"/>
  <c r="AV1195" i="2"/>
  <c r="AU1195" i="2"/>
  <c r="AT1195" i="2"/>
  <c r="AR1195" i="2"/>
  <c r="AQ1195" i="2"/>
  <c r="AP1195" i="2"/>
  <c r="AO1195" i="2"/>
  <c r="AN1195" i="2"/>
  <c r="AL1195" i="2"/>
  <c r="AK1195" i="2"/>
  <c r="AJ1195" i="2"/>
  <c r="AI1195" i="2"/>
  <c r="AH1195" i="2"/>
  <c r="FH1194" i="2"/>
  <c r="FG1194" i="2"/>
  <c r="FF1194" i="2"/>
  <c r="FE1194" i="2"/>
  <c r="FD1194" i="2"/>
  <c r="FB1194" i="2"/>
  <c r="FA1194" i="2"/>
  <c r="EZ1194" i="2"/>
  <c r="EY1194" i="2"/>
  <c r="EX1194" i="2"/>
  <c r="EV1194" i="2"/>
  <c r="EU1194" i="2"/>
  <c r="ET1194" i="2"/>
  <c r="ES1194" i="2"/>
  <c r="ER1194" i="2"/>
  <c r="EP1194" i="2"/>
  <c r="EO1194" i="2"/>
  <c r="EN1194" i="2"/>
  <c r="EM1194" i="2"/>
  <c r="EL1194" i="2"/>
  <c r="EJ1194" i="2"/>
  <c r="EI1194" i="2"/>
  <c r="EH1194" i="2"/>
  <c r="EG1194" i="2"/>
  <c r="EF1194" i="2"/>
  <c r="ED1194" i="2"/>
  <c r="EC1194" i="2"/>
  <c r="EB1194" i="2"/>
  <c r="EA1194" i="2"/>
  <c r="DZ1194" i="2"/>
  <c r="DX1194" i="2"/>
  <c r="DW1194" i="2"/>
  <c r="DV1194" i="2"/>
  <c r="DU1194" i="2"/>
  <c r="DT1194" i="2"/>
  <c r="DR1194" i="2"/>
  <c r="DQ1194" i="2"/>
  <c r="DP1194" i="2"/>
  <c r="DO1194" i="2"/>
  <c r="DN1194" i="2"/>
  <c r="DL1194" i="2"/>
  <c r="DK1194" i="2"/>
  <c r="DJ1194" i="2"/>
  <c r="DI1194" i="2"/>
  <c r="DH1194" i="2"/>
  <c r="DF1194" i="2"/>
  <c r="DE1194" i="2"/>
  <c r="DD1194" i="2"/>
  <c r="DC1194" i="2"/>
  <c r="DB1194" i="2"/>
  <c r="CZ1194" i="2"/>
  <c r="CY1194" i="2"/>
  <c r="CX1194" i="2"/>
  <c r="CW1194" i="2"/>
  <c r="CV1194" i="2"/>
  <c r="CT1194" i="2"/>
  <c r="CS1194" i="2"/>
  <c r="CR1194" i="2"/>
  <c r="CQ1194" i="2"/>
  <c r="CP1194" i="2"/>
  <c r="CN1194" i="2"/>
  <c r="CM1194" i="2"/>
  <c r="CL1194" i="2"/>
  <c r="CK1194" i="2"/>
  <c r="CJ1194" i="2"/>
  <c r="CH1194" i="2"/>
  <c r="CG1194" i="2"/>
  <c r="CF1194" i="2"/>
  <c r="CE1194" i="2"/>
  <c r="CD1194" i="2"/>
  <c r="CB1194" i="2"/>
  <c r="CA1194" i="2"/>
  <c r="BZ1194" i="2"/>
  <c r="BY1194" i="2"/>
  <c r="BX1194" i="2"/>
  <c r="BV1194" i="2"/>
  <c r="BU1194" i="2"/>
  <c r="BT1194" i="2"/>
  <c r="BS1194" i="2"/>
  <c r="BR1194" i="2"/>
  <c r="BP1194" i="2"/>
  <c r="BO1194" i="2"/>
  <c r="BN1194" i="2"/>
  <c r="BM1194" i="2"/>
  <c r="BL1194" i="2"/>
  <c r="BJ1194" i="2"/>
  <c r="BI1194" i="2"/>
  <c r="BH1194" i="2"/>
  <c r="BG1194" i="2"/>
  <c r="BF1194" i="2"/>
  <c r="BD1194" i="2"/>
  <c r="BC1194" i="2"/>
  <c r="BB1194" i="2"/>
  <c r="BA1194" i="2"/>
  <c r="AZ1194" i="2"/>
  <c r="AX1194" i="2"/>
  <c r="AW1194" i="2"/>
  <c r="AV1194" i="2"/>
  <c r="AU1194" i="2"/>
  <c r="AT1194" i="2"/>
  <c r="AR1194" i="2"/>
  <c r="AQ1194" i="2"/>
  <c r="AP1194" i="2"/>
  <c r="AO1194" i="2"/>
  <c r="AN1194" i="2"/>
  <c r="AL1194" i="2"/>
  <c r="AK1194" i="2"/>
  <c r="AJ1194" i="2"/>
  <c r="AI1194" i="2"/>
  <c r="AH1194" i="2"/>
  <c r="FH1193" i="2"/>
  <c r="FG1193" i="2"/>
  <c r="FF1193" i="2"/>
  <c r="FE1193" i="2"/>
  <c r="FD1193" i="2"/>
  <c r="FB1193" i="2"/>
  <c r="FA1193" i="2"/>
  <c r="EZ1193" i="2"/>
  <c r="EY1193" i="2"/>
  <c r="EX1193" i="2"/>
  <c r="EV1193" i="2"/>
  <c r="EU1193" i="2"/>
  <c r="ET1193" i="2"/>
  <c r="ES1193" i="2"/>
  <c r="ER1193" i="2"/>
  <c r="EP1193" i="2"/>
  <c r="EO1193" i="2"/>
  <c r="EN1193" i="2"/>
  <c r="EM1193" i="2"/>
  <c r="EL1193" i="2"/>
  <c r="EJ1193" i="2"/>
  <c r="EI1193" i="2"/>
  <c r="EH1193" i="2"/>
  <c r="EG1193" i="2"/>
  <c r="EF1193" i="2"/>
  <c r="ED1193" i="2"/>
  <c r="EC1193" i="2"/>
  <c r="EB1193" i="2"/>
  <c r="EA1193" i="2"/>
  <c r="DZ1193" i="2"/>
  <c r="DX1193" i="2"/>
  <c r="DW1193" i="2"/>
  <c r="DV1193" i="2"/>
  <c r="DU1193" i="2"/>
  <c r="DT1193" i="2"/>
  <c r="DR1193" i="2"/>
  <c r="DQ1193" i="2"/>
  <c r="DP1193" i="2"/>
  <c r="DO1193" i="2"/>
  <c r="DN1193" i="2"/>
  <c r="DL1193" i="2"/>
  <c r="DK1193" i="2"/>
  <c r="DJ1193" i="2"/>
  <c r="DI1193" i="2"/>
  <c r="DH1193" i="2"/>
  <c r="DF1193" i="2"/>
  <c r="DE1193" i="2"/>
  <c r="DD1193" i="2"/>
  <c r="DC1193" i="2"/>
  <c r="DB1193" i="2"/>
  <c r="CZ1193" i="2"/>
  <c r="CY1193" i="2"/>
  <c r="CX1193" i="2"/>
  <c r="CW1193" i="2"/>
  <c r="CV1193" i="2"/>
  <c r="CT1193" i="2"/>
  <c r="CS1193" i="2"/>
  <c r="CR1193" i="2"/>
  <c r="CQ1193" i="2"/>
  <c r="CP1193" i="2"/>
  <c r="CN1193" i="2"/>
  <c r="CM1193" i="2"/>
  <c r="CL1193" i="2"/>
  <c r="CK1193" i="2"/>
  <c r="CJ1193" i="2"/>
  <c r="CH1193" i="2"/>
  <c r="CG1193" i="2"/>
  <c r="CF1193" i="2"/>
  <c r="CE1193" i="2"/>
  <c r="CD1193" i="2"/>
  <c r="CB1193" i="2"/>
  <c r="CA1193" i="2"/>
  <c r="BZ1193" i="2"/>
  <c r="BY1193" i="2"/>
  <c r="BX1193" i="2"/>
  <c r="BV1193" i="2"/>
  <c r="BU1193" i="2"/>
  <c r="BT1193" i="2"/>
  <c r="BS1193" i="2"/>
  <c r="BR1193" i="2"/>
  <c r="BP1193" i="2"/>
  <c r="BO1193" i="2"/>
  <c r="BN1193" i="2"/>
  <c r="BM1193" i="2"/>
  <c r="BL1193" i="2"/>
  <c r="BJ1193" i="2"/>
  <c r="BI1193" i="2"/>
  <c r="BH1193" i="2"/>
  <c r="BG1193" i="2"/>
  <c r="BF1193" i="2"/>
  <c r="BD1193" i="2"/>
  <c r="BC1193" i="2"/>
  <c r="BB1193" i="2"/>
  <c r="BA1193" i="2"/>
  <c r="AZ1193" i="2"/>
  <c r="AX1193" i="2"/>
  <c r="AW1193" i="2"/>
  <c r="AV1193" i="2"/>
  <c r="AU1193" i="2"/>
  <c r="AT1193" i="2"/>
  <c r="AR1193" i="2"/>
  <c r="AQ1193" i="2"/>
  <c r="AP1193" i="2"/>
  <c r="AO1193" i="2"/>
  <c r="AN1193" i="2"/>
  <c r="AL1193" i="2"/>
  <c r="AK1193" i="2"/>
  <c r="AJ1193" i="2"/>
  <c r="AI1193" i="2"/>
  <c r="AH1193" i="2"/>
  <c r="FH1192" i="2"/>
  <c r="FG1192" i="2"/>
  <c r="FF1192" i="2"/>
  <c r="FE1192" i="2"/>
  <c r="FD1192" i="2"/>
  <c r="FB1192" i="2"/>
  <c r="FA1192" i="2"/>
  <c r="EZ1192" i="2"/>
  <c r="EY1192" i="2"/>
  <c r="EX1192" i="2"/>
  <c r="EV1192" i="2"/>
  <c r="EU1192" i="2"/>
  <c r="ET1192" i="2"/>
  <c r="ES1192" i="2"/>
  <c r="ER1192" i="2"/>
  <c r="EP1192" i="2"/>
  <c r="EO1192" i="2"/>
  <c r="EN1192" i="2"/>
  <c r="EM1192" i="2"/>
  <c r="EL1192" i="2"/>
  <c r="EJ1192" i="2"/>
  <c r="EI1192" i="2"/>
  <c r="EH1192" i="2"/>
  <c r="EG1192" i="2"/>
  <c r="EF1192" i="2"/>
  <c r="ED1192" i="2"/>
  <c r="EC1192" i="2"/>
  <c r="EB1192" i="2"/>
  <c r="EA1192" i="2"/>
  <c r="DZ1192" i="2"/>
  <c r="DX1192" i="2"/>
  <c r="DW1192" i="2"/>
  <c r="DV1192" i="2"/>
  <c r="DU1192" i="2"/>
  <c r="DT1192" i="2"/>
  <c r="DR1192" i="2"/>
  <c r="DQ1192" i="2"/>
  <c r="DP1192" i="2"/>
  <c r="DO1192" i="2"/>
  <c r="DN1192" i="2"/>
  <c r="DL1192" i="2"/>
  <c r="DK1192" i="2"/>
  <c r="DJ1192" i="2"/>
  <c r="DI1192" i="2"/>
  <c r="DH1192" i="2"/>
  <c r="DF1192" i="2"/>
  <c r="DE1192" i="2"/>
  <c r="DD1192" i="2"/>
  <c r="DC1192" i="2"/>
  <c r="DB1192" i="2"/>
  <c r="CZ1192" i="2"/>
  <c r="CY1192" i="2"/>
  <c r="CX1192" i="2"/>
  <c r="CW1192" i="2"/>
  <c r="CV1192" i="2"/>
  <c r="CT1192" i="2"/>
  <c r="CS1192" i="2"/>
  <c r="CR1192" i="2"/>
  <c r="CQ1192" i="2"/>
  <c r="CP1192" i="2"/>
  <c r="CN1192" i="2"/>
  <c r="CM1192" i="2"/>
  <c r="CL1192" i="2"/>
  <c r="CK1192" i="2"/>
  <c r="CJ1192" i="2"/>
  <c r="CH1192" i="2"/>
  <c r="CG1192" i="2"/>
  <c r="CF1192" i="2"/>
  <c r="CE1192" i="2"/>
  <c r="CD1192" i="2"/>
  <c r="CB1192" i="2"/>
  <c r="CA1192" i="2"/>
  <c r="BZ1192" i="2"/>
  <c r="BY1192" i="2"/>
  <c r="BX1192" i="2"/>
  <c r="BV1192" i="2"/>
  <c r="BU1192" i="2"/>
  <c r="BT1192" i="2"/>
  <c r="BS1192" i="2"/>
  <c r="BR1192" i="2"/>
  <c r="BP1192" i="2"/>
  <c r="BO1192" i="2"/>
  <c r="BN1192" i="2"/>
  <c r="BM1192" i="2"/>
  <c r="BL1192" i="2"/>
  <c r="BJ1192" i="2"/>
  <c r="BI1192" i="2"/>
  <c r="BH1192" i="2"/>
  <c r="BG1192" i="2"/>
  <c r="BF1192" i="2"/>
  <c r="BD1192" i="2"/>
  <c r="BC1192" i="2"/>
  <c r="BB1192" i="2"/>
  <c r="BA1192" i="2"/>
  <c r="AZ1192" i="2"/>
  <c r="AX1192" i="2"/>
  <c r="AW1192" i="2"/>
  <c r="AV1192" i="2"/>
  <c r="AU1192" i="2"/>
  <c r="AT1192" i="2"/>
  <c r="AR1192" i="2"/>
  <c r="AQ1192" i="2"/>
  <c r="AP1192" i="2"/>
  <c r="AO1192" i="2"/>
  <c r="AN1192" i="2"/>
  <c r="AL1192" i="2"/>
  <c r="AK1192" i="2"/>
  <c r="AJ1192" i="2"/>
  <c r="AI1192" i="2"/>
  <c r="AH1192" i="2"/>
  <c r="FH1191" i="2"/>
  <c r="FG1191" i="2"/>
  <c r="FF1191" i="2"/>
  <c r="FE1191" i="2"/>
  <c r="FD1191" i="2"/>
  <c r="FB1191" i="2"/>
  <c r="FA1191" i="2"/>
  <c r="EZ1191" i="2"/>
  <c r="EY1191" i="2"/>
  <c r="EX1191" i="2"/>
  <c r="EV1191" i="2"/>
  <c r="EU1191" i="2"/>
  <c r="ET1191" i="2"/>
  <c r="ES1191" i="2"/>
  <c r="ER1191" i="2"/>
  <c r="EP1191" i="2"/>
  <c r="EO1191" i="2"/>
  <c r="EN1191" i="2"/>
  <c r="EM1191" i="2"/>
  <c r="EL1191" i="2"/>
  <c r="EJ1191" i="2"/>
  <c r="EI1191" i="2"/>
  <c r="EH1191" i="2"/>
  <c r="EG1191" i="2"/>
  <c r="EF1191" i="2"/>
  <c r="ED1191" i="2"/>
  <c r="EC1191" i="2"/>
  <c r="EB1191" i="2"/>
  <c r="EA1191" i="2"/>
  <c r="DZ1191" i="2"/>
  <c r="DX1191" i="2"/>
  <c r="DW1191" i="2"/>
  <c r="DV1191" i="2"/>
  <c r="DU1191" i="2"/>
  <c r="DT1191" i="2"/>
  <c r="DR1191" i="2"/>
  <c r="DQ1191" i="2"/>
  <c r="DP1191" i="2"/>
  <c r="DO1191" i="2"/>
  <c r="DN1191" i="2"/>
  <c r="DL1191" i="2"/>
  <c r="DK1191" i="2"/>
  <c r="DJ1191" i="2"/>
  <c r="DI1191" i="2"/>
  <c r="DH1191" i="2"/>
  <c r="DF1191" i="2"/>
  <c r="DE1191" i="2"/>
  <c r="DD1191" i="2"/>
  <c r="DC1191" i="2"/>
  <c r="DB1191" i="2"/>
  <c r="CZ1191" i="2"/>
  <c r="CY1191" i="2"/>
  <c r="CX1191" i="2"/>
  <c r="CW1191" i="2"/>
  <c r="CV1191" i="2"/>
  <c r="CT1191" i="2"/>
  <c r="CS1191" i="2"/>
  <c r="CR1191" i="2"/>
  <c r="CQ1191" i="2"/>
  <c r="CP1191" i="2"/>
  <c r="CN1191" i="2"/>
  <c r="CM1191" i="2"/>
  <c r="CL1191" i="2"/>
  <c r="CK1191" i="2"/>
  <c r="CJ1191" i="2"/>
  <c r="CH1191" i="2"/>
  <c r="CG1191" i="2"/>
  <c r="CF1191" i="2"/>
  <c r="CE1191" i="2"/>
  <c r="CD1191" i="2"/>
  <c r="CB1191" i="2"/>
  <c r="CA1191" i="2"/>
  <c r="BZ1191" i="2"/>
  <c r="BY1191" i="2"/>
  <c r="BX1191" i="2"/>
  <c r="BV1191" i="2"/>
  <c r="BU1191" i="2"/>
  <c r="BT1191" i="2"/>
  <c r="BS1191" i="2"/>
  <c r="BR1191" i="2"/>
  <c r="BP1191" i="2"/>
  <c r="BO1191" i="2"/>
  <c r="BN1191" i="2"/>
  <c r="BM1191" i="2"/>
  <c r="BL1191" i="2"/>
  <c r="BJ1191" i="2"/>
  <c r="BI1191" i="2"/>
  <c r="BH1191" i="2"/>
  <c r="BG1191" i="2"/>
  <c r="BF1191" i="2"/>
  <c r="BD1191" i="2"/>
  <c r="BC1191" i="2"/>
  <c r="BB1191" i="2"/>
  <c r="BA1191" i="2"/>
  <c r="AZ1191" i="2"/>
  <c r="AX1191" i="2"/>
  <c r="AW1191" i="2"/>
  <c r="AV1191" i="2"/>
  <c r="AU1191" i="2"/>
  <c r="AT1191" i="2"/>
  <c r="AR1191" i="2"/>
  <c r="AQ1191" i="2"/>
  <c r="AP1191" i="2"/>
  <c r="AO1191" i="2"/>
  <c r="AN1191" i="2"/>
  <c r="AL1191" i="2"/>
  <c r="AK1191" i="2"/>
  <c r="AJ1191" i="2"/>
  <c r="AI1191" i="2"/>
  <c r="AH1191" i="2"/>
  <c r="FH1190" i="2"/>
  <c r="FG1190" i="2"/>
  <c r="FF1190" i="2"/>
  <c r="FE1190" i="2"/>
  <c r="FD1190" i="2"/>
  <c r="FB1190" i="2"/>
  <c r="FA1190" i="2"/>
  <c r="EZ1190" i="2"/>
  <c r="EY1190" i="2"/>
  <c r="EX1190" i="2"/>
  <c r="EV1190" i="2"/>
  <c r="EU1190" i="2"/>
  <c r="ET1190" i="2"/>
  <c r="ES1190" i="2"/>
  <c r="ER1190" i="2"/>
  <c r="EP1190" i="2"/>
  <c r="EO1190" i="2"/>
  <c r="EN1190" i="2"/>
  <c r="EM1190" i="2"/>
  <c r="EL1190" i="2"/>
  <c r="EJ1190" i="2"/>
  <c r="EI1190" i="2"/>
  <c r="EH1190" i="2"/>
  <c r="EG1190" i="2"/>
  <c r="EF1190" i="2"/>
  <c r="ED1190" i="2"/>
  <c r="EC1190" i="2"/>
  <c r="EB1190" i="2"/>
  <c r="EA1190" i="2"/>
  <c r="DZ1190" i="2"/>
  <c r="DX1190" i="2"/>
  <c r="DW1190" i="2"/>
  <c r="DV1190" i="2"/>
  <c r="DU1190" i="2"/>
  <c r="DT1190" i="2"/>
  <c r="DR1190" i="2"/>
  <c r="DQ1190" i="2"/>
  <c r="DP1190" i="2"/>
  <c r="DO1190" i="2"/>
  <c r="DN1190" i="2"/>
  <c r="DL1190" i="2"/>
  <c r="DK1190" i="2"/>
  <c r="DJ1190" i="2"/>
  <c r="DI1190" i="2"/>
  <c r="DH1190" i="2"/>
  <c r="DF1190" i="2"/>
  <c r="DE1190" i="2"/>
  <c r="DD1190" i="2"/>
  <c r="DC1190" i="2"/>
  <c r="DB1190" i="2"/>
  <c r="CZ1190" i="2"/>
  <c r="CY1190" i="2"/>
  <c r="CX1190" i="2"/>
  <c r="CW1190" i="2"/>
  <c r="CV1190" i="2"/>
  <c r="CT1190" i="2"/>
  <c r="CS1190" i="2"/>
  <c r="CR1190" i="2"/>
  <c r="CQ1190" i="2"/>
  <c r="CP1190" i="2"/>
  <c r="CN1190" i="2"/>
  <c r="CM1190" i="2"/>
  <c r="CL1190" i="2"/>
  <c r="CK1190" i="2"/>
  <c r="CJ1190" i="2"/>
  <c r="CH1190" i="2"/>
  <c r="CG1190" i="2"/>
  <c r="CF1190" i="2"/>
  <c r="CE1190" i="2"/>
  <c r="CD1190" i="2"/>
  <c r="CB1190" i="2"/>
  <c r="CA1190" i="2"/>
  <c r="BZ1190" i="2"/>
  <c r="BY1190" i="2"/>
  <c r="BX1190" i="2"/>
  <c r="BV1190" i="2"/>
  <c r="BU1190" i="2"/>
  <c r="BT1190" i="2"/>
  <c r="BS1190" i="2"/>
  <c r="BR1190" i="2"/>
  <c r="BP1190" i="2"/>
  <c r="BO1190" i="2"/>
  <c r="BN1190" i="2"/>
  <c r="BM1190" i="2"/>
  <c r="BL1190" i="2"/>
  <c r="BJ1190" i="2"/>
  <c r="BI1190" i="2"/>
  <c r="BH1190" i="2"/>
  <c r="BG1190" i="2"/>
  <c r="BF1190" i="2"/>
  <c r="BD1190" i="2"/>
  <c r="BC1190" i="2"/>
  <c r="BB1190" i="2"/>
  <c r="BA1190" i="2"/>
  <c r="AZ1190" i="2"/>
  <c r="AX1190" i="2"/>
  <c r="AW1190" i="2"/>
  <c r="AV1190" i="2"/>
  <c r="AU1190" i="2"/>
  <c r="AT1190" i="2"/>
  <c r="AR1190" i="2"/>
  <c r="AQ1190" i="2"/>
  <c r="AP1190" i="2"/>
  <c r="AO1190" i="2"/>
  <c r="AN1190" i="2"/>
  <c r="AL1190" i="2"/>
  <c r="AK1190" i="2"/>
  <c r="AJ1190" i="2"/>
  <c r="AI1190" i="2"/>
  <c r="AH1190" i="2"/>
  <c r="FH1189" i="2"/>
  <c r="FG1189" i="2"/>
  <c r="FF1189" i="2"/>
  <c r="FE1189" i="2"/>
  <c r="FD1189" i="2"/>
  <c r="FB1189" i="2"/>
  <c r="FA1189" i="2"/>
  <c r="EZ1189" i="2"/>
  <c r="EY1189" i="2"/>
  <c r="EX1189" i="2"/>
  <c r="EV1189" i="2"/>
  <c r="EU1189" i="2"/>
  <c r="ET1189" i="2"/>
  <c r="ES1189" i="2"/>
  <c r="ER1189" i="2"/>
  <c r="EP1189" i="2"/>
  <c r="EO1189" i="2"/>
  <c r="EN1189" i="2"/>
  <c r="EM1189" i="2"/>
  <c r="EL1189" i="2"/>
  <c r="EJ1189" i="2"/>
  <c r="EI1189" i="2"/>
  <c r="EH1189" i="2"/>
  <c r="EG1189" i="2"/>
  <c r="EF1189" i="2"/>
  <c r="ED1189" i="2"/>
  <c r="EC1189" i="2"/>
  <c r="EB1189" i="2"/>
  <c r="EA1189" i="2"/>
  <c r="DZ1189" i="2"/>
  <c r="DX1189" i="2"/>
  <c r="DW1189" i="2"/>
  <c r="DV1189" i="2"/>
  <c r="DU1189" i="2"/>
  <c r="DT1189" i="2"/>
  <c r="DR1189" i="2"/>
  <c r="DQ1189" i="2"/>
  <c r="DP1189" i="2"/>
  <c r="DO1189" i="2"/>
  <c r="DN1189" i="2"/>
  <c r="DL1189" i="2"/>
  <c r="DK1189" i="2"/>
  <c r="DJ1189" i="2"/>
  <c r="DI1189" i="2"/>
  <c r="DH1189" i="2"/>
  <c r="DF1189" i="2"/>
  <c r="DE1189" i="2"/>
  <c r="DD1189" i="2"/>
  <c r="DC1189" i="2"/>
  <c r="DB1189" i="2"/>
  <c r="CZ1189" i="2"/>
  <c r="CY1189" i="2"/>
  <c r="CX1189" i="2"/>
  <c r="CW1189" i="2"/>
  <c r="CV1189" i="2"/>
  <c r="CT1189" i="2"/>
  <c r="CS1189" i="2"/>
  <c r="CR1189" i="2"/>
  <c r="CQ1189" i="2"/>
  <c r="CP1189" i="2"/>
  <c r="CN1189" i="2"/>
  <c r="CM1189" i="2"/>
  <c r="CL1189" i="2"/>
  <c r="CK1189" i="2"/>
  <c r="CJ1189" i="2"/>
  <c r="CH1189" i="2"/>
  <c r="CG1189" i="2"/>
  <c r="CF1189" i="2"/>
  <c r="CE1189" i="2"/>
  <c r="CD1189" i="2"/>
  <c r="CB1189" i="2"/>
  <c r="CA1189" i="2"/>
  <c r="BZ1189" i="2"/>
  <c r="BY1189" i="2"/>
  <c r="BX1189" i="2"/>
  <c r="BV1189" i="2"/>
  <c r="BU1189" i="2"/>
  <c r="BT1189" i="2"/>
  <c r="BS1189" i="2"/>
  <c r="BR1189" i="2"/>
  <c r="BP1189" i="2"/>
  <c r="BO1189" i="2"/>
  <c r="BN1189" i="2"/>
  <c r="BM1189" i="2"/>
  <c r="BL1189" i="2"/>
  <c r="BJ1189" i="2"/>
  <c r="BI1189" i="2"/>
  <c r="BH1189" i="2"/>
  <c r="BG1189" i="2"/>
  <c r="BF1189" i="2"/>
  <c r="BD1189" i="2"/>
  <c r="BC1189" i="2"/>
  <c r="BB1189" i="2"/>
  <c r="BA1189" i="2"/>
  <c r="AZ1189" i="2"/>
  <c r="AX1189" i="2"/>
  <c r="AW1189" i="2"/>
  <c r="AV1189" i="2"/>
  <c r="AU1189" i="2"/>
  <c r="AT1189" i="2"/>
  <c r="AR1189" i="2"/>
  <c r="AQ1189" i="2"/>
  <c r="AP1189" i="2"/>
  <c r="AO1189" i="2"/>
  <c r="AN1189" i="2"/>
  <c r="AL1189" i="2"/>
  <c r="AK1189" i="2"/>
  <c r="AJ1189" i="2"/>
  <c r="AI1189" i="2"/>
  <c r="AH1189" i="2"/>
  <c r="AG1189" i="2"/>
  <c r="AF1189" i="2"/>
  <c r="AE1189" i="2"/>
  <c r="AD1189" i="2"/>
  <c r="AC1189" i="2"/>
  <c r="AC1188" i="2"/>
  <c r="X1184" i="2"/>
  <c r="W1184" i="2"/>
  <c r="V1184" i="2"/>
  <c r="S1184" i="2"/>
  <c r="R1184" i="2"/>
  <c r="Q1184" i="2"/>
  <c r="N1184" i="2"/>
  <c r="M1184" i="2"/>
  <c r="L1184" i="2"/>
  <c r="I1184" i="2"/>
  <c r="H1184" i="2"/>
  <c r="G1184" i="2"/>
  <c r="D1184" i="2"/>
  <c r="C1184" i="2"/>
  <c r="B1184" i="2"/>
  <c r="Y1183" i="2"/>
  <c r="T1183" i="2"/>
  <c r="O1183" i="2"/>
  <c r="J1183" i="2"/>
  <c r="E1183" i="2"/>
  <c r="Y1182" i="2"/>
  <c r="T1182" i="2"/>
  <c r="O1182" i="2"/>
  <c r="J1182" i="2"/>
  <c r="E1182" i="2"/>
  <c r="Y1181" i="2"/>
  <c r="T1181" i="2"/>
  <c r="O1181" i="2"/>
  <c r="J1181" i="2"/>
  <c r="E1181" i="2"/>
  <c r="Y1180" i="2"/>
  <c r="T1180" i="2"/>
  <c r="O1180" i="2"/>
  <c r="J1180" i="2"/>
  <c r="E1180" i="2"/>
  <c r="Y1179" i="2"/>
  <c r="T1179" i="2"/>
  <c r="O1179" i="2"/>
  <c r="J1179" i="2"/>
  <c r="E1179" i="2"/>
  <c r="Y1178" i="2"/>
  <c r="T1178" i="2"/>
  <c r="O1178" i="2"/>
  <c r="J1178" i="2"/>
  <c r="E1178" i="2"/>
  <c r="Y1177" i="2"/>
  <c r="T1177" i="2"/>
  <c r="O1177" i="2"/>
  <c r="J1177" i="2"/>
  <c r="E1177" i="2"/>
  <c r="Y1176" i="2"/>
  <c r="T1176" i="2"/>
  <c r="O1176" i="2"/>
  <c r="J1176" i="2"/>
  <c r="E1176" i="2"/>
  <c r="Y1175" i="2"/>
  <c r="T1175" i="2"/>
  <c r="O1175" i="2"/>
  <c r="J1175" i="2"/>
  <c r="E1175" i="2"/>
  <c r="Y1174" i="2"/>
  <c r="T1174" i="2"/>
  <c r="O1174" i="2"/>
  <c r="J1174" i="2"/>
  <c r="E1174" i="2"/>
  <c r="Y1173" i="2"/>
  <c r="T1173" i="2"/>
  <c r="O1173" i="2"/>
  <c r="J1173" i="2"/>
  <c r="E1173" i="2"/>
  <c r="Y1172" i="2"/>
  <c r="T1172" i="2"/>
  <c r="O1172" i="2"/>
  <c r="J1172" i="2"/>
  <c r="E1172" i="2"/>
  <c r="Y1171" i="2"/>
  <c r="T1171" i="2"/>
  <c r="O1171" i="2"/>
  <c r="J1171" i="2"/>
  <c r="E1171" i="2"/>
  <c r="Y1170" i="2"/>
  <c r="T1170" i="2"/>
  <c r="O1170" i="2"/>
  <c r="J1170" i="2"/>
  <c r="E1170" i="2"/>
  <c r="Y1169" i="2"/>
  <c r="T1169" i="2"/>
  <c r="O1169" i="2"/>
  <c r="J1169" i="2"/>
  <c r="E1169" i="2"/>
  <c r="Y1168" i="2"/>
  <c r="T1168" i="2"/>
  <c r="O1168" i="2"/>
  <c r="J1168" i="2"/>
  <c r="E1168" i="2"/>
  <c r="Y1167" i="2"/>
  <c r="T1167" i="2"/>
  <c r="O1167" i="2"/>
  <c r="J1167" i="2"/>
  <c r="E1167" i="2"/>
  <c r="Y1166" i="2"/>
  <c r="T1166" i="2"/>
  <c r="O1166" i="2"/>
  <c r="J1166" i="2"/>
  <c r="E1166" i="2"/>
  <c r="Y1165" i="2"/>
  <c r="T1165" i="2"/>
  <c r="O1165" i="2"/>
  <c r="J1165" i="2"/>
  <c r="E1165" i="2"/>
  <c r="Y1164" i="2"/>
  <c r="T1164" i="2"/>
  <c r="O1164" i="2"/>
  <c r="J1164" i="2"/>
  <c r="E1164" i="2"/>
  <c r="Y1163" i="2"/>
  <c r="T1163" i="2"/>
  <c r="O1163" i="2"/>
  <c r="J1163" i="2"/>
  <c r="E1163" i="2"/>
  <c r="AG1162" i="2"/>
  <c r="AF1162" i="2"/>
  <c r="AE1162" i="2"/>
  <c r="AD1162" i="2"/>
  <c r="AC1162" i="2"/>
  <c r="Y1162" i="2"/>
  <c r="T1162" i="2"/>
  <c r="O1162" i="2"/>
  <c r="J1162" i="2"/>
  <c r="E1162" i="2"/>
  <c r="AC1161" i="2"/>
  <c r="X1158" i="2"/>
  <c r="W1158" i="2"/>
  <c r="V1158" i="2"/>
  <c r="S1158" i="2"/>
  <c r="R1158" i="2"/>
  <c r="Q1158" i="2"/>
  <c r="N1158" i="2"/>
  <c r="M1158" i="2"/>
  <c r="L1158" i="2"/>
  <c r="I1158" i="2"/>
  <c r="H1158" i="2"/>
  <c r="G1158" i="2"/>
  <c r="D1158" i="2"/>
  <c r="C1158" i="2"/>
  <c r="B1158" i="2"/>
  <c r="Y1157" i="2"/>
  <c r="T1157" i="2"/>
  <c r="O1157" i="2"/>
  <c r="J1157" i="2"/>
  <c r="E1157" i="2"/>
  <c r="Y1156" i="2"/>
  <c r="T1156" i="2"/>
  <c r="O1156" i="2"/>
  <c r="J1156" i="2"/>
  <c r="E1156" i="2"/>
  <c r="Y1155" i="2"/>
  <c r="T1155" i="2"/>
  <c r="O1155" i="2"/>
  <c r="J1155" i="2"/>
  <c r="E1155" i="2"/>
  <c r="Y1154" i="2"/>
  <c r="T1154" i="2"/>
  <c r="O1154" i="2"/>
  <c r="J1154" i="2"/>
  <c r="E1154" i="2"/>
  <c r="Y1153" i="2"/>
  <c r="T1153" i="2"/>
  <c r="O1153" i="2"/>
  <c r="J1153" i="2"/>
  <c r="E1153" i="2"/>
  <c r="Y1152" i="2"/>
  <c r="T1152" i="2"/>
  <c r="O1152" i="2"/>
  <c r="J1152" i="2"/>
  <c r="E1152" i="2"/>
  <c r="Y1151" i="2"/>
  <c r="T1151" i="2"/>
  <c r="O1151" i="2"/>
  <c r="J1151" i="2"/>
  <c r="E1151" i="2"/>
  <c r="Y1150" i="2"/>
  <c r="T1150" i="2"/>
  <c r="O1150" i="2"/>
  <c r="J1150" i="2"/>
  <c r="E1150" i="2"/>
  <c r="Y1149" i="2"/>
  <c r="T1149" i="2"/>
  <c r="O1149" i="2"/>
  <c r="J1149" i="2"/>
  <c r="E1149" i="2"/>
  <c r="Y1148" i="2"/>
  <c r="T1148" i="2"/>
  <c r="O1148" i="2"/>
  <c r="J1148" i="2"/>
  <c r="E1148" i="2"/>
  <c r="Y1147" i="2"/>
  <c r="T1147" i="2"/>
  <c r="O1147" i="2"/>
  <c r="J1147" i="2"/>
  <c r="E1147" i="2"/>
  <c r="Y1146" i="2"/>
  <c r="T1146" i="2"/>
  <c r="O1146" i="2"/>
  <c r="J1146" i="2"/>
  <c r="E1146" i="2"/>
  <c r="AG1136" i="2"/>
  <c r="AF1136" i="2"/>
  <c r="AE1136" i="2"/>
  <c r="AD1136" i="2"/>
  <c r="AC1136" i="2"/>
  <c r="AC1135" i="2"/>
  <c r="FH1124" i="2"/>
  <c r="FG1124" i="2"/>
  <c r="FF1124" i="2"/>
  <c r="FE1124" i="2"/>
  <c r="FD1124" i="2"/>
  <c r="FB1124" i="2"/>
  <c r="FA1124" i="2"/>
  <c r="EZ1124" i="2"/>
  <c r="EY1124" i="2"/>
  <c r="EX1124" i="2"/>
  <c r="EV1124" i="2"/>
  <c r="EU1124" i="2"/>
  <c r="ET1124" i="2"/>
  <c r="ES1124" i="2"/>
  <c r="ER1124" i="2"/>
  <c r="EP1124" i="2"/>
  <c r="EO1124" i="2"/>
  <c r="EN1124" i="2"/>
  <c r="EM1124" i="2"/>
  <c r="EL1124" i="2"/>
  <c r="EJ1124" i="2"/>
  <c r="EI1124" i="2"/>
  <c r="EH1124" i="2"/>
  <c r="EG1124" i="2"/>
  <c r="EF1124" i="2"/>
  <c r="ED1124" i="2"/>
  <c r="EC1124" i="2"/>
  <c r="EB1124" i="2"/>
  <c r="EA1124" i="2"/>
  <c r="DZ1124" i="2"/>
  <c r="DX1124" i="2"/>
  <c r="DW1124" i="2"/>
  <c r="DV1124" i="2"/>
  <c r="DU1124" i="2"/>
  <c r="DT1124" i="2"/>
  <c r="DR1124" i="2"/>
  <c r="DQ1124" i="2"/>
  <c r="DP1124" i="2"/>
  <c r="DO1124" i="2"/>
  <c r="DN1124" i="2"/>
  <c r="DL1124" i="2"/>
  <c r="DK1124" i="2"/>
  <c r="DJ1124" i="2"/>
  <c r="DI1124" i="2"/>
  <c r="DH1124" i="2"/>
  <c r="DF1124" i="2"/>
  <c r="DE1124" i="2"/>
  <c r="DD1124" i="2"/>
  <c r="DC1124" i="2"/>
  <c r="DB1124" i="2"/>
  <c r="CZ1124" i="2"/>
  <c r="CY1124" i="2"/>
  <c r="CX1124" i="2"/>
  <c r="CW1124" i="2"/>
  <c r="CV1124" i="2"/>
  <c r="CT1124" i="2"/>
  <c r="CS1124" i="2"/>
  <c r="CR1124" i="2"/>
  <c r="CQ1124" i="2"/>
  <c r="CP1124" i="2"/>
  <c r="CN1124" i="2"/>
  <c r="CM1124" i="2"/>
  <c r="CL1124" i="2"/>
  <c r="CK1124" i="2"/>
  <c r="CJ1124" i="2"/>
  <c r="CH1124" i="2"/>
  <c r="CG1124" i="2"/>
  <c r="CF1124" i="2"/>
  <c r="CE1124" i="2"/>
  <c r="CD1124" i="2"/>
  <c r="CB1124" i="2"/>
  <c r="CA1124" i="2"/>
  <c r="BZ1124" i="2"/>
  <c r="BY1124" i="2"/>
  <c r="BX1124" i="2"/>
  <c r="BV1124" i="2"/>
  <c r="BU1124" i="2"/>
  <c r="BT1124" i="2"/>
  <c r="BS1124" i="2"/>
  <c r="BR1124" i="2"/>
  <c r="BP1124" i="2"/>
  <c r="BO1124" i="2"/>
  <c r="BN1124" i="2"/>
  <c r="BM1124" i="2"/>
  <c r="BL1124" i="2"/>
  <c r="BJ1124" i="2"/>
  <c r="BI1124" i="2"/>
  <c r="BH1124" i="2"/>
  <c r="BG1124" i="2"/>
  <c r="BF1124" i="2"/>
  <c r="BD1124" i="2"/>
  <c r="BC1124" i="2"/>
  <c r="BB1124" i="2"/>
  <c r="BA1124" i="2"/>
  <c r="AZ1124" i="2"/>
  <c r="AX1124" i="2"/>
  <c r="AW1124" i="2"/>
  <c r="AV1124" i="2"/>
  <c r="AU1124" i="2"/>
  <c r="AT1124" i="2"/>
  <c r="AR1124" i="2"/>
  <c r="AQ1124" i="2"/>
  <c r="AP1124" i="2"/>
  <c r="AO1124" i="2"/>
  <c r="AN1124" i="2"/>
  <c r="AL1124" i="2"/>
  <c r="AK1124" i="2"/>
  <c r="AJ1124" i="2"/>
  <c r="AI1124" i="2"/>
  <c r="AH1124" i="2"/>
  <c r="FH1123" i="2"/>
  <c r="FG1123" i="2"/>
  <c r="FF1123" i="2"/>
  <c r="FE1123" i="2"/>
  <c r="FD1123" i="2"/>
  <c r="FB1123" i="2"/>
  <c r="FA1123" i="2"/>
  <c r="EZ1123" i="2"/>
  <c r="EY1123" i="2"/>
  <c r="EX1123" i="2"/>
  <c r="EV1123" i="2"/>
  <c r="EU1123" i="2"/>
  <c r="ET1123" i="2"/>
  <c r="ES1123" i="2"/>
  <c r="ER1123" i="2"/>
  <c r="EP1123" i="2"/>
  <c r="EO1123" i="2"/>
  <c r="EN1123" i="2"/>
  <c r="EM1123" i="2"/>
  <c r="EL1123" i="2"/>
  <c r="EJ1123" i="2"/>
  <c r="EI1123" i="2"/>
  <c r="EH1123" i="2"/>
  <c r="EG1123" i="2"/>
  <c r="EF1123" i="2"/>
  <c r="ED1123" i="2"/>
  <c r="EC1123" i="2"/>
  <c r="EB1123" i="2"/>
  <c r="EA1123" i="2"/>
  <c r="DZ1123" i="2"/>
  <c r="DX1123" i="2"/>
  <c r="DW1123" i="2"/>
  <c r="DV1123" i="2"/>
  <c r="DU1123" i="2"/>
  <c r="DT1123" i="2"/>
  <c r="DR1123" i="2"/>
  <c r="DQ1123" i="2"/>
  <c r="DP1123" i="2"/>
  <c r="DO1123" i="2"/>
  <c r="DN1123" i="2"/>
  <c r="DL1123" i="2"/>
  <c r="DK1123" i="2"/>
  <c r="DJ1123" i="2"/>
  <c r="DI1123" i="2"/>
  <c r="DH1123" i="2"/>
  <c r="DF1123" i="2"/>
  <c r="DE1123" i="2"/>
  <c r="DD1123" i="2"/>
  <c r="DC1123" i="2"/>
  <c r="DB1123" i="2"/>
  <c r="CZ1123" i="2"/>
  <c r="CY1123" i="2"/>
  <c r="CX1123" i="2"/>
  <c r="CW1123" i="2"/>
  <c r="CV1123" i="2"/>
  <c r="CT1123" i="2"/>
  <c r="CS1123" i="2"/>
  <c r="CR1123" i="2"/>
  <c r="CQ1123" i="2"/>
  <c r="CP1123" i="2"/>
  <c r="CN1123" i="2"/>
  <c r="CM1123" i="2"/>
  <c r="CL1123" i="2"/>
  <c r="CK1123" i="2"/>
  <c r="CJ1123" i="2"/>
  <c r="CH1123" i="2"/>
  <c r="CG1123" i="2"/>
  <c r="CF1123" i="2"/>
  <c r="CE1123" i="2"/>
  <c r="CD1123" i="2"/>
  <c r="CB1123" i="2"/>
  <c r="CA1123" i="2"/>
  <c r="BZ1123" i="2"/>
  <c r="BY1123" i="2"/>
  <c r="BX1123" i="2"/>
  <c r="BV1123" i="2"/>
  <c r="BU1123" i="2"/>
  <c r="BT1123" i="2"/>
  <c r="BS1123" i="2"/>
  <c r="BR1123" i="2"/>
  <c r="BP1123" i="2"/>
  <c r="BO1123" i="2"/>
  <c r="BN1123" i="2"/>
  <c r="BM1123" i="2"/>
  <c r="BL1123" i="2"/>
  <c r="BJ1123" i="2"/>
  <c r="BI1123" i="2"/>
  <c r="BH1123" i="2"/>
  <c r="BG1123" i="2"/>
  <c r="BF1123" i="2"/>
  <c r="BD1123" i="2"/>
  <c r="BC1123" i="2"/>
  <c r="BB1123" i="2"/>
  <c r="BA1123" i="2"/>
  <c r="AZ1123" i="2"/>
  <c r="AX1123" i="2"/>
  <c r="AW1123" i="2"/>
  <c r="AV1123" i="2"/>
  <c r="AU1123" i="2"/>
  <c r="AT1123" i="2"/>
  <c r="AR1123" i="2"/>
  <c r="AQ1123" i="2"/>
  <c r="AP1123" i="2"/>
  <c r="AO1123" i="2"/>
  <c r="AN1123" i="2"/>
  <c r="AL1123" i="2"/>
  <c r="AK1123" i="2"/>
  <c r="AJ1123" i="2"/>
  <c r="AI1123" i="2"/>
  <c r="AH1123" i="2"/>
  <c r="FH1122" i="2"/>
  <c r="FG1122" i="2"/>
  <c r="FF1122" i="2"/>
  <c r="FE1122" i="2"/>
  <c r="FD1122" i="2"/>
  <c r="FB1122" i="2"/>
  <c r="FA1122" i="2"/>
  <c r="EZ1122" i="2"/>
  <c r="EY1122" i="2"/>
  <c r="EX1122" i="2"/>
  <c r="EV1122" i="2"/>
  <c r="EU1122" i="2"/>
  <c r="ET1122" i="2"/>
  <c r="ES1122" i="2"/>
  <c r="ER1122" i="2"/>
  <c r="EP1122" i="2"/>
  <c r="EO1122" i="2"/>
  <c r="EN1122" i="2"/>
  <c r="EM1122" i="2"/>
  <c r="EL1122" i="2"/>
  <c r="EJ1122" i="2"/>
  <c r="EI1122" i="2"/>
  <c r="EH1122" i="2"/>
  <c r="EG1122" i="2"/>
  <c r="EF1122" i="2"/>
  <c r="ED1122" i="2"/>
  <c r="EC1122" i="2"/>
  <c r="EB1122" i="2"/>
  <c r="EA1122" i="2"/>
  <c r="DZ1122" i="2"/>
  <c r="DX1122" i="2"/>
  <c r="DW1122" i="2"/>
  <c r="DV1122" i="2"/>
  <c r="DU1122" i="2"/>
  <c r="DT1122" i="2"/>
  <c r="DR1122" i="2"/>
  <c r="DQ1122" i="2"/>
  <c r="DP1122" i="2"/>
  <c r="DO1122" i="2"/>
  <c r="DN1122" i="2"/>
  <c r="DL1122" i="2"/>
  <c r="DK1122" i="2"/>
  <c r="DJ1122" i="2"/>
  <c r="DI1122" i="2"/>
  <c r="DH1122" i="2"/>
  <c r="DF1122" i="2"/>
  <c r="DE1122" i="2"/>
  <c r="DD1122" i="2"/>
  <c r="DC1122" i="2"/>
  <c r="DB1122" i="2"/>
  <c r="CZ1122" i="2"/>
  <c r="CY1122" i="2"/>
  <c r="CX1122" i="2"/>
  <c r="CW1122" i="2"/>
  <c r="CV1122" i="2"/>
  <c r="CT1122" i="2"/>
  <c r="CS1122" i="2"/>
  <c r="CR1122" i="2"/>
  <c r="CQ1122" i="2"/>
  <c r="CP1122" i="2"/>
  <c r="CN1122" i="2"/>
  <c r="CM1122" i="2"/>
  <c r="CL1122" i="2"/>
  <c r="CK1122" i="2"/>
  <c r="CJ1122" i="2"/>
  <c r="CH1122" i="2"/>
  <c r="CG1122" i="2"/>
  <c r="CF1122" i="2"/>
  <c r="CE1122" i="2"/>
  <c r="CD1122" i="2"/>
  <c r="CB1122" i="2"/>
  <c r="CA1122" i="2"/>
  <c r="BZ1122" i="2"/>
  <c r="BY1122" i="2"/>
  <c r="BX1122" i="2"/>
  <c r="BV1122" i="2"/>
  <c r="BU1122" i="2"/>
  <c r="BT1122" i="2"/>
  <c r="BS1122" i="2"/>
  <c r="BR1122" i="2"/>
  <c r="BP1122" i="2"/>
  <c r="BO1122" i="2"/>
  <c r="BN1122" i="2"/>
  <c r="BM1122" i="2"/>
  <c r="BL1122" i="2"/>
  <c r="BJ1122" i="2"/>
  <c r="BI1122" i="2"/>
  <c r="BH1122" i="2"/>
  <c r="BG1122" i="2"/>
  <c r="BF1122" i="2"/>
  <c r="BD1122" i="2"/>
  <c r="BC1122" i="2"/>
  <c r="BB1122" i="2"/>
  <c r="BA1122" i="2"/>
  <c r="AZ1122" i="2"/>
  <c r="AX1122" i="2"/>
  <c r="AW1122" i="2"/>
  <c r="AV1122" i="2"/>
  <c r="AU1122" i="2"/>
  <c r="AT1122" i="2"/>
  <c r="AR1122" i="2"/>
  <c r="AQ1122" i="2"/>
  <c r="AP1122" i="2"/>
  <c r="AO1122" i="2"/>
  <c r="AN1122" i="2"/>
  <c r="AL1122" i="2"/>
  <c r="AK1122" i="2"/>
  <c r="AJ1122" i="2"/>
  <c r="AI1122" i="2"/>
  <c r="AH1122" i="2"/>
  <c r="FH1121" i="2"/>
  <c r="FG1121" i="2"/>
  <c r="FF1121" i="2"/>
  <c r="FE1121" i="2"/>
  <c r="FD1121" i="2"/>
  <c r="FB1121" i="2"/>
  <c r="FA1121" i="2"/>
  <c r="EZ1121" i="2"/>
  <c r="EY1121" i="2"/>
  <c r="EX1121" i="2"/>
  <c r="EV1121" i="2"/>
  <c r="EU1121" i="2"/>
  <c r="ET1121" i="2"/>
  <c r="ES1121" i="2"/>
  <c r="ER1121" i="2"/>
  <c r="EP1121" i="2"/>
  <c r="EO1121" i="2"/>
  <c r="EN1121" i="2"/>
  <c r="EM1121" i="2"/>
  <c r="EL1121" i="2"/>
  <c r="EJ1121" i="2"/>
  <c r="EI1121" i="2"/>
  <c r="EH1121" i="2"/>
  <c r="EG1121" i="2"/>
  <c r="EF1121" i="2"/>
  <c r="ED1121" i="2"/>
  <c r="EC1121" i="2"/>
  <c r="EB1121" i="2"/>
  <c r="EA1121" i="2"/>
  <c r="DZ1121" i="2"/>
  <c r="DX1121" i="2"/>
  <c r="DW1121" i="2"/>
  <c r="DV1121" i="2"/>
  <c r="DU1121" i="2"/>
  <c r="DT1121" i="2"/>
  <c r="DR1121" i="2"/>
  <c r="DQ1121" i="2"/>
  <c r="DP1121" i="2"/>
  <c r="DO1121" i="2"/>
  <c r="DN1121" i="2"/>
  <c r="DL1121" i="2"/>
  <c r="DK1121" i="2"/>
  <c r="DJ1121" i="2"/>
  <c r="DI1121" i="2"/>
  <c r="DH1121" i="2"/>
  <c r="DF1121" i="2"/>
  <c r="DE1121" i="2"/>
  <c r="DD1121" i="2"/>
  <c r="DC1121" i="2"/>
  <c r="DB1121" i="2"/>
  <c r="CZ1121" i="2"/>
  <c r="CY1121" i="2"/>
  <c r="CX1121" i="2"/>
  <c r="CW1121" i="2"/>
  <c r="CV1121" i="2"/>
  <c r="CT1121" i="2"/>
  <c r="CS1121" i="2"/>
  <c r="CR1121" i="2"/>
  <c r="CQ1121" i="2"/>
  <c r="CP1121" i="2"/>
  <c r="CN1121" i="2"/>
  <c r="CM1121" i="2"/>
  <c r="CL1121" i="2"/>
  <c r="CK1121" i="2"/>
  <c r="CJ1121" i="2"/>
  <c r="CH1121" i="2"/>
  <c r="CG1121" i="2"/>
  <c r="CF1121" i="2"/>
  <c r="CE1121" i="2"/>
  <c r="CD1121" i="2"/>
  <c r="CB1121" i="2"/>
  <c r="CA1121" i="2"/>
  <c r="BZ1121" i="2"/>
  <c r="BY1121" i="2"/>
  <c r="BX1121" i="2"/>
  <c r="BV1121" i="2"/>
  <c r="BU1121" i="2"/>
  <c r="BT1121" i="2"/>
  <c r="BS1121" i="2"/>
  <c r="BR1121" i="2"/>
  <c r="BP1121" i="2"/>
  <c r="BO1121" i="2"/>
  <c r="BN1121" i="2"/>
  <c r="BM1121" i="2"/>
  <c r="BL1121" i="2"/>
  <c r="BJ1121" i="2"/>
  <c r="BI1121" i="2"/>
  <c r="BH1121" i="2"/>
  <c r="BG1121" i="2"/>
  <c r="BF1121" i="2"/>
  <c r="BD1121" i="2"/>
  <c r="BC1121" i="2"/>
  <c r="BB1121" i="2"/>
  <c r="BA1121" i="2"/>
  <c r="AZ1121" i="2"/>
  <c r="AX1121" i="2"/>
  <c r="AW1121" i="2"/>
  <c r="AV1121" i="2"/>
  <c r="AU1121" i="2"/>
  <c r="AT1121" i="2"/>
  <c r="AR1121" i="2"/>
  <c r="AQ1121" i="2"/>
  <c r="AP1121" i="2"/>
  <c r="AO1121" i="2"/>
  <c r="AN1121" i="2"/>
  <c r="AL1121" i="2"/>
  <c r="AK1121" i="2"/>
  <c r="AJ1121" i="2"/>
  <c r="AI1121" i="2"/>
  <c r="AH1121" i="2"/>
  <c r="FH1120" i="2"/>
  <c r="FG1120" i="2"/>
  <c r="FF1120" i="2"/>
  <c r="FE1120" i="2"/>
  <c r="FD1120" i="2"/>
  <c r="FB1120" i="2"/>
  <c r="FA1120" i="2"/>
  <c r="EZ1120" i="2"/>
  <c r="EY1120" i="2"/>
  <c r="EX1120" i="2"/>
  <c r="EV1120" i="2"/>
  <c r="EU1120" i="2"/>
  <c r="ET1120" i="2"/>
  <c r="ES1120" i="2"/>
  <c r="ER1120" i="2"/>
  <c r="EP1120" i="2"/>
  <c r="EO1120" i="2"/>
  <c r="EN1120" i="2"/>
  <c r="EM1120" i="2"/>
  <c r="EL1120" i="2"/>
  <c r="EJ1120" i="2"/>
  <c r="EI1120" i="2"/>
  <c r="EH1120" i="2"/>
  <c r="EG1120" i="2"/>
  <c r="EF1120" i="2"/>
  <c r="ED1120" i="2"/>
  <c r="EC1120" i="2"/>
  <c r="EB1120" i="2"/>
  <c r="EA1120" i="2"/>
  <c r="DZ1120" i="2"/>
  <c r="DX1120" i="2"/>
  <c r="DW1120" i="2"/>
  <c r="DV1120" i="2"/>
  <c r="DU1120" i="2"/>
  <c r="DT1120" i="2"/>
  <c r="DR1120" i="2"/>
  <c r="DQ1120" i="2"/>
  <c r="DP1120" i="2"/>
  <c r="DO1120" i="2"/>
  <c r="DN1120" i="2"/>
  <c r="DL1120" i="2"/>
  <c r="DK1120" i="2"/>
  <c r="DJ1120" i="2"/>
  <c r="DI1120" i="2"/>
  <c r="DH1120" i="2"/>
  <c r="DF1120" i="2"/>
  <c r="DE1120" i="2"/>
  <c r="DD1120" i="2"/>
  <c r="DC1120" i="2"/>
  <c r="DB1120" i="2"/>
  <c r="CZ1120" i="2"/>
  <c r="CY1120" i="2"/>
  <c r="CX1120" i="2"/>
  <c r="CW1120" i="2"/>
  <c r="CV1120" i="2"/>
  <c r="CT1120" i="2"/>
  <c r="CS1120" i="2"/>
  <c r="CR1120" i="2"/>
  <c r="CQ1120" i="2"/>
  <c r="CP1120" i="2"/>
  <c r="CN1120" i="2"/>
  <c r="CM1120" i="2"/>
  <c r="CL1120" i="2"/>
  <c r="CK1120" i="2"/>
  <c r="CJ1120" i="2"/>
  <c r="CH1120" i="2"/>
  <c r="CG1120" i="2"/>
  <c r="CF1120" i="2"/>
  <c r="CE1120" i="2"/>
  <c r="CD1120" i="2"/>
  <c r="CB1120" i="2"/>
  <c r="CA1120" i="2"/>
  <c r="BZ1120" i="2"/>
  <c r="BY1120" i="2"/>
  <c r="BX1120" i="2"/>
  <c r="BV1120" i="2"/>
  <c r="BU1120" i="2"/>
  <c r="BT1120" i="2"/>
  <c r="BS1120" i="2"/>
  <c r="BR1120" i="2"/>
  <c r="BP1120" i="2"/>
  <c r="BO1120" i="2"/>
  <c r="BN1120" i="2"/>
  <c r="BM1120" i="2"/>
  <c r="BL1120" i="2"/>
  <c r="BJ1120" i="2"/>
  <c r="BI1120" i="2"/>
  <c r="BH1120" i="2"/>
  <c r="BG1120" i="2"/>
  <c r="BF1120" i="2"/>
  <c r="BD1120" i="2"/>
  <c r="BC1120" i="2"/>
  <c r="BB1120" i="2"/>
  <c r="BA1120" i="2"/>
  <c r="AZ1120" i="2"/>
  <c r="AX1120" i="2"/>
  <c r="AW1120" i="2"/>
  <c r="AV1120" i="2"/>
  <c r="AU1120" i="2"/>
  <c r="AT1120" i="2"/>
  <c r="AR1120" i="2"/>
  <c r="AQ1120" i="2"/>
  <c r="AP1120" i="2"/>
  <c r="AO1120" i="2"/>
  <c r="AN1120" i="2"/>
  <c r="AL1120" i="2"/>
  <c r="AK1120" i="2"/>
  <c r="AJ1120" i="2"/>
  <c r="AI1120" i="2"/>
  <c r="AH1120" i="2"/>
  <c r="FH1119" i="2"/>
  <c r="FG1119" i="2"/>
  <c r="FF1119" i="2"/>
  <c r="FE1119" i="2"/>
  <c r="FD1119" i="2"/>
  <c r="FB1119" i="2"/>
  <c r="FA1119" i="2"/>
  <c r="EZ1119" i="2"/>
  <c r="EY1119" i="2"/>
  <c r="EX1119" i="2"/>
  <c r="EV1119" i="2"/>
  <c r="EU1119" i="2"/>
  <c r="ET1119" i="2"/>
  <c r="ES1119" i="2"/>
  <c r="ER1119" i="2"/>
  <c r="EP1119" i="2"/>
  <c r="EO1119" i="2"/>
  <c r="EN1119" i="2"/>
  <c r="EM1119" i="2"/>
  <c r="EL1119" i="2"/>
  <c r="EJ1119" i="2"/>
  <c r="EI1119" i="2"/>
  <c r="EH1119" i="2"/>
  <c r="EG1119" i="2"/>
  <c r="EF1119" i="2"/>
  <c r="ED1119" i="2"/>
  <c r="EC1119" i="2"/>
  <c r="EB1119" i="2"/>
  <c r="EA1119" i="2"/>
  <c r="DZ1119" i="2"/>
  <c r="DX1119" i="2"/>
  <c r="DW1119" i="2"/>
  <c r="DV1119" i="2"/>
  <c r="DU1119" i="2"/>
  <c r="DT1119" i="2"/>
  <c r="DR1119" i="2"/>
  <c r="DQ1119" i="2"/>
  <c r="DP1119" i="2"/>
  <c r="DO1119" i="2"/>
  <c r="DN1119" i="2"/>
  <c r="DL1119" i="2"/>
  <c r="DK1119" i="2"/>
  <c r="DJ1119" i="2"/>
  <c r="DI1119" i="2"/>
  <c r="DH1119" i="2"/>
  <c r="DF1119" i="2"/>
  <c r="DE1119" i="2"/>
  <c r="DD1119" i="2"/>
  <c r="DC1119" i="2"/>
  <c r="DB1119" i="2"/>
  <c r="CZ1119" i="2"/>
  <c r="CY1119" i="2"/>
  <c r="CX1119" i="2"/>
  <c r="CW1119" i="2"/>
  <c r="CV1119" i="2"/>
  <c r="CT1119" i="2"/>
  <c r="CS1119" i="2"/>
  <c r="CR1119" i="2"/>
  <c r="CQ1119" i="2"/>
  <c r="CP1119" i="2"/>
  <c r="CN1119" i="2"/>
  <c r="CM1119" i="2"/>
  <c r="CL1119" i="2"/>
  <c r="CK1119" i="2"/>
  <c r="CJ1119" i="2"/>
  <c r="CH1119" i="2"/>
  <c r="CG1119" i="2"/>
  <c r="CF1119" i="2"/>
  <c r="CE1119" i="2"/>
  <c r="CD1119" i="2"/>
  <c r="CB1119" i="2"/>
  <c r="CA1119" i="2"/>
  <c r="BZ1119" i="2"/>
  <c r="BY1119" i="2"/>
  <c r="BX1119" i="2"/>
  <c r="BV1119" i="2"/>
  <c r="BU1119" i="2"/>
  <c r="BT1119" i="2"/>
  <c r="BS1119" i="2"/>
  <c r="BR1119" i="2"/>
  <c r="BP1119" i="2"/>
  <c r="BO1119" i="2"/>
  <c r="BN1119" i="2"/>
  <c r="BM1119" i="2"/>
  <c r="BL1119" i="2"/>
  <c r="BJ1119" i="2"/>
  <c r="BI1119" i="2"/>
  <c r="BH1119" i="2"/>
  <c r="BG1119" i="2"/>
  <c r="BF1119" i="2"/>
  <c r="BD1119" i="2"/>
  <c r="BC1119" i="2"/>
  <c r="BB1119" i="2"/>
  <c r="BA1119" i="2"/>
  <c r="AZ1119" i="2"/>
  <c r="AX1119" i="2"/>
  <c r="AW1119" i="2"/>
  <c r="AV1119" i="2"/>
  <c r="AU1119" i="2"/>
  <c r="AT1119" i="2"/>
  <c r="AR1119" i="2"/>
  <c r="AQ1119" i="2"/>
  <c r="AP1119" i="2"/>
  <c r="AO1119" i="2"/>
  <c r="AN1119" i="2"/>
  <c r="AL1119" i="2"/>
  <c r="AK1119" i="2"/>
  <c r="AJ1119" i="2"/>
  <c r="AI1119" i="2"/>
  <c r="AH1119" i="2"/>
  <c r="FH1118" i="2"/>
  <c r="FG1118" i="2"/>
  <c r="FF1118" i="2"/>
  <c r="FE1118" i="2"/>
  <c r="FD1118" i="2"/>
  <c r="FB1118" i="2"/>
  <c r="FA1118" i="2"/>
  <c r="EZ1118" i="2"/>
  <c r="EY1118" i="2"/>
  <c r="EX1118" i="2"/>
  <c r="EV1118" i="2"/>
  <c r="EU1118" i="2"/>
  <c r="ET1118" i="2"/>
  <c r="ES1118" i="2"/>
  <c r="ER1118" i="2"/>
  <c r="EP1118" i="2"/>
  <c r="EO1118" i="2"/>
  <c r="EN1118" i="2"/>
  <c r="EM1118" i="2"/>
  <c r="EL1118" i="2"/>
  <c r="EJ1118" i="2"/>
  <c r="EI1118" i="2"/>
  <c r="EH1118" i="2"/>
  <c r="EG1118" i="2"/>
  <c r="EF1118" i="2"/>
  <c r="ED1118" i="2"/>
  <c r="EC1118" i="2"/>
  <c r="EB1118" i="2"/>
  <c r="EA1118" i="2"/>
  <c r="DZ1118" i="2"/>
  <c r="DX1118" i="2"/>
  <c r="DW1118" i="2"/>
  <c r="DV1118" i="2"/>
  <c r="DU1118" i="2"/>
  <c r="DT1118" i="2"/>
  <c r="DR1118" i="2"/>
  <c r="DQ1118" i="2"/>
  <c r="DP1118" i="2"/>
  <c r="DO1118" i="2"/>
  <c r="DN1118" i="2"/>
  <c r="DL1118" i="2"/>
  <c r="DK1118" i="2"/>
  <c r="DJ1118" i="2"/>
  <c r="DI1118" i="2"/>
  <c r="DH1118" i="2"/>
  <c r="DF1118" i="2"/>
  <c r="DE1118" i="2"/>
  <c r="DD1118" i="2"/>
  <c r="DC1118" i="2"/>
  <c r="DB1118" i="2"/>
  <c r="CZ1118" i="2"/>
  <c r="CY1118" i="2"/>
  <c r="CX1118" i="2"/>
  <c r="CW1118" i="2"/>
  <c r="CV1118" i="2"/>
  <c r="CT1118" i="2"/>
  <c r="CS1118" i="2"/>
  <c r="CR1118" i="2"/>
  <c r="CQ1118" i="2"/>
  <c r="CP1118" i="2"/>
  <c r="CN1118" i="2"/>
  <c r="CM1118" i="2"/>
  <c r="CL1118" i="2"/>
  <c r="CK1118" i="2"/>
  <c r="CJ1118" i="2"/>
  <c r="CH1118" i="2"/>
  <c r="CG1118" i="2"/>
  <c r="CF1118" i="2"/>
  <c r="CE1118" i="2"/>
  <c r="CD1118" i="2"/>
  <c r="CB1118" i="2"/>
  <c r="CA1118" i="2"/>
  <c r="BZ1118" i="2"/>
  <c r="BY1118" i="2"/>
  <c r="BX1118" i="2"/>
  <c r="BV1118" i="2"/>
  <c r="BU1118" i="2"/>
  <c r="BT1118" i="2"/>
  <c r="BS1118" i="2"/>
  <c r="BR1118" i="2"/>
  <c r="BP1118" i="2"/>
  <c r="BO1118" i="2"/>
  <c r="BN1118" i="2"/>
  <c r="BM1118" i="2"/>
  <c r="BL1118" i="2"/>
  <c r="BJ1118" i="2"/>
  <c r="BI1118" i="2"/>
  <c r="BH1118" i="2"/>
  <c r="BG1118" i="2"/>
  <c r="BF1118" i="2"/>
  <c r="BD1118" i="2"/>
  <c r="BC1118" i="2"/>
  <c r="BB1118" i="2"/>
  <c r="BA1118" i="2"/>
  <c r="AZ1118" i="2"/>
  <c r="AX1118" i="2"/>
  <c r="AW1118" i="2"/>
  <c r="AV1118" i="2"/>
  <c r="AU1118" i="2"/>
  <c r="AT1118" i="2"/>
  <c r="AR1118" i="2"/>
  <c r="AQ1118" i="2"/>
  <c r="AP1118" i="2"/>
  <c r="AO1118" i="2"/>
  <c r="AN1118" i="2"/>
  <c r="AL1118" i="2"/>
  <c r="AK1118" i="2"/>
  <c r="AJ1118" i="2"/>
  <c r="AI1118" i="2"/>
  <c r="AH1118" i="2"/>
  <c r="FH1117" i="2"/>
  <c r="FG1117" i="2"/>
  <c r="FF1117" i="2"/>
  <c r="FE1117" i="2"/>
  <c r="FD1117" i="2"/>
  <c r="FB1117" i="2"/>
  <c r="FA1117" i="2"/>
  <c r="EZ1117" i="2"/>
  <c r="EY1117" i="2"/>
  <c r="EX1117" i="2"/>
  <c r="EV1117" i="2"/>
  <c r="EU1117" i="2"/>
  <c r="ET1117" i="2"/>
  <c r="ES1117" i="2"/>
  <c r="ER1117" i="2"/>
  <c r="EP1117" i="2"/>
  <c r="EO1117" i="2"/>
  <c r="EN1117" i="2"/>
  <c r="EM1117" i="2"/>
  <c r="EL1117" i="2"/>
  <c r="EJ1117" i="2"/>
  <c r="EI1117" i="2"/>
  <c r="EH1117" i="2"/>
  <c r="EG1117" i="2"/>
  <c r="EF1117" i="2"/>
  <c r="ED1117" i="2"/>
  <c r="EC1117" i="2"/>
  <c r="EB1117" i="2"/>
  <c r="EA1117" i="2"/>
  <c r="DZ1117" i="2"/>
  <c r="DX1117" i="2"/>
  <c r="DW1117" i="2"/>
  <c r="DV1117" i="2"/>
  <c r="DU1117" i="2"/>
  <c r="DT1117" i="2"/>
  <c r="DR1117" i="2"/>
  <c r="DQ1117" i="2"/>
  <c r="DP1117" i="2"/>
  <c r="DO1117" i="2"/>
  <c r="DN1117" i="2"/>
  <c r="DL1117" i="2"/>
  <c r="DK1117" i="2"/>
  <c r="DJ1117" i="2"/>
  <c r="DI1117" i="2"/>
  <c r="DH1117" i="2"/>
  <c r="DF1117" i="2"/>
  <c r="DE1117" i="2"/>
  <c r="DD1117" i="2"/>
  <c r="DC1117" i="2"/>
  <c r="DB1117" i="2"/>
  <c r="CZ1117" i="2"/>
  <c r="CY1117" i="2"/>
  <c r="CX1117" i="2"/>
  <c r="CW1117" i="2"/>
  <c r="CV1117" i="2"/>
  <c r="CT1117" i="2"/>
  <c r="CS1117" i="2"/>
  <c r="CR1117" i="2"/>
  <c r="CQ1117" i="2"/>
  <c r="CP1117" i="2"/>
  <c r="CN1117" i="2"/>
  <c r="CM1117" i="2"/>
  <c r="CL1117" i="2"/>
  <c r="CK1117" i="2"/>
  <c r="CJ1117" i="2"/>
  <c r="CH1117" i="2"/>
  <c r="CG1117" i="2"/>
  <c r="CF1117" i="2"/>
  <c r="CE1117" i="2"/>
  <c r="CD1117" i="2"/>
  <c r="CB1117" i="2"/>
  <c r="CA1117" i="2"/>
  <c r="BZ1117" i="2"/>
  <c r="BY1117" i="2"/>
  <c r="BX1117" i="2"/>
  <c r="BV1117" i="2"/>
  <c r="BU1117" i="2"/>
  <c r="BT1117" i="2"/>
  <c r="BS1117" i="2"/>
  <c r="BR1117" i="2"/>
  <c r="BP1117" i="2"/>
  <c r="BO1117" i="2"/>
  <c r="BN1117" i="2"/>
  <c r="BM1117" i="2"/>
  <c r="BL1117" i="2"/>
  <c r="BJ1117" i="2"/>
  <c r="BI1117" i="2"/>
  <c r="BH1117" i="2"/>
  <c r="BG1117" i="2"/>
  <c r="BF1117" i="2"/>
  <c r="BD1117" i="2"/>
  <c r="BC1117" i="2"/>
  <c r="BB1117" i="2"/>
  <c r="BA1117" i="2"/>
  <c r="AZ1117" i="2"/>
  <c r="AX1117" i="2"/>
  <c r="AW1117" i="2"/>
  <c r="AV1117" i="2"/>
  <c r="AU1117" i="2"/>
  <c r="AT1117" i="2"/>
  <c r="AR1117" i="2"/>
  <c r="AQ1117" i="2"/>
  <c r="AP1117" i="2"/>
  <c r="AO1117" i="2"/>
  <c r="AN1117" i="2"/>
  <c r="AL1117" i="2"/>
  <c r="AK1117" i="2"/>
  <c r="AJ1117" i="2"/>
  <c r="AI1117" i="2"/>
  <c r="AH1117" i="2"/>
  <c r="FH1116" i="2"/>
  <c r="FG1116" i="2"/>
  <c r="FF1116" i="2"/>
  <c r="FE1116" i="2"/>
  <c r="FD1116" i="2"/>
  <c r="FB1116" i="2"/>
  <c r="FA1116" i="2"/>
  <c r="EZ1116" i="2"/>
  <c r="EY1116" i="2"/>
  <c r="EX1116" i="2"/>
  <c r="EV1116" i="2"/>
  <c r="EU1116" i="2"/>
  <c r="ET1116" i="2"/>
  <c r="ES1116" i="2"/>
  <c r="ER1116" i="2"/>
  <c r="EP1116" i="2"/>
  <c r="EO1116" i="2"/>
  <c r="EN1116" i="2"/>
  <c r="EM1116" i="2"/>
  <c r="EL1116" i="2"/>
  <c r="EJ1116" i="2"/>
  <c r="EI1116" i="2"/>
  <c r="EH1116" i="2"/>
  <c r="EG1116" i="2"/>
  <c r="EF1116" i="2"/>
  <c r="ED1116" i="2"/>
  <c r="EC1116" i="2"/>
  <c r="EB1116" i="2"/>
  <c r="EA1116" i="2"/>
  <c r="DZ1116" i="2"/>
  <c r="DX1116" i="2"/>
  <c r="DW1116" i="2"/>
  <c r="DV1116" i="2"/>
  <c r="DU1116" i="2"/>
  <c r="DT1116" i="2"/>
  <c r="DR1116" i="2"/>
  <c r="DQ1116" i="2"/>
  <c r="DP1116" i="2"/>
  <c r="DO1116" i="2"/>
  <c r="DN1116" i="2"/>
  <c r="DL1116" i="2"/>
  <c r="DK1116" i="2"/>
  <c r="DJ1116" i="2"/>
  <c r="DI1116" i="2"/>
  <c r="DH1116" i="2"/>
  <c r="DF1116" i="2"/>
  <c r="DE1116" i="2"/>
  <c r="DD1116" i="2"/>
  <c r="DC1116" i="2"/>
  <c r="DB1116" i="2"/>
  <c r="CZ1116" i="2"/>
  <c r="CY1116" i="2"/>
  <c r="CX1116" i="2"/>
  <c r="CW1116" i="2"/>
  <c r="CV1116" i="2"/>
  <c r="CT1116" i="2"/>
  <c r="CS1116" i="2"/>
  <c r="CR1116" i="2"/>
  <c r="CQ1116" i="2"/>
  <c r="CP1116" i="2"/>
  <c r="CN1116" i="2"/>
  <c r="CM1116" i="2"/>
  <c r="CL1116" i="2"/>
  <c r="CK1116" i="2"/>
  <c r="CJ1116" i="2"/>
  <c r="CH1116" i="2"/>
  <c r="CG1116" i="2"/>
  <c r="CF1116" i="2"/>
  <c r="CE1116" i="2"/>
  <c r="CD1116" i="2"/>
  <c r="CB1116" i="2"/>
  <c r="CA1116" i="2"/>
  <c r="BZ1116" i="2"/>
  <c r="BY1116" i="2"/>
  <c r="BX1116" i="2"/>
  <c r="BV1116" i="2"/>
  <c r="BU1116" i="2"/>
  <c r="BT1116" i="2"/>
  <c r="BS1116" i="2"/>
  <c r="BR1116" i="2"/>
  <c r="BP1116" i="2"/>
  <c r="BO1116" i="2"/>
  <c r="BN1116" i="2"/>
  <c r="BM1116" i="2"/>
  <c r="BL1116" i="2"/>
  <c r="BJ1116" i="2"/>
  <c r="BI1116" i="2"/>
  <c r="BH1116" i="2"/>
  <c r="BG1116" i="2"/>
  <c r="BF1116" i="2"/>
  <c r="BD1116" i="2"/>
  <c r="BC1116" i="2"/>
  <c r="BB1116" i="2"/>
  <c r="BA1116" i="2"/>
  <c r="AZ1116" i="2"/>
  <c r="AX1116" i="2"/>
  <c r="AW1116" i="2"/>
  <c r="AV1116" i="2"/>
  <c r="AU1116" i="2"/>
  <c r="AT1116" i="2"/>
  <c r="AR1116" i="2"/>
  <c r="AQ1116" i="2"/>
  <c r="AP1116" i="2"/>
  <c r="AO1116" i="2"/>
  <c r="AN1116" i="2"/>
  <c r="AL1116" i="2"/>
  <c r="AK1116" i="2"/>
  <c r="AJ1116" i="2"/>
  <c r="AI1116" i="2"/>
  <c r="AH1116" i="2"/>
  <c r="FH1115" i="2"/>
  <c r="FG1115" i="2"/>
  <c r="FF1115" i="2"/>
  <c r="FE1115" i="2"/>
  <c r="FD1115" i="2"/>
  <c r="FB1115" i="2"/>
  <c r="FA1115" i="2"/>
  <c r="EZ1115" i="2"/>
  <c r="EY1115" i="2"/>
  <c r="EX1115" i="2"/>
  <c r="EV1115" i="2"/>
  <c r="EU1115" i="2"/>
  <c r="ET1115" i="2"/>
  <c r="ES1115" i="2"/>
  <c r="ER1115" i="2"/>
  <c r="EP1115" i="2"/>
  <c r="EO1115" i="2"/>
  <c r="EN1115" i="2"/>
  <c r="EM1115" i="2"/>
  <c r="EL1115" i="2"/>
  <c r="EJ1115" i="2"/>
  <c r="EI1115" i="2"/>
  <c r="EH1115" i="2"/>
  <c r="EG1115" i="2"/>
  <c r="EF1115" i="2"/>
  <c r="ED1115" i="2"/>
  <c r="EC1115" i="2"/>
  <c r="EB1115" i="2"/>
  <c r="EA1115" i="2"/>
  <c r="DZ1115" i="2"/>
  <c r="DX1115" i="2"/>
  <c r="DW1115" i="2"/>
  <c r="DV1115" i="2"/>
  <c r="DU1115" i="2"/>
  <c r="DT1115" i="2"/>
  <c r="DR1115" i="2"/>
  <c r="DQ1115" i="2"/>
  <c r="DP1115" i="2"/>
  <c r="DO1115" i="2"/>
  <c r="DN1115" i="2"/>
  <c r="DL1115" i="2"/>
  <c r="DK1115" i="2"/>
  <c r="DJ1115" i="2"/>
  <c r="DI1115" i="2"/>
  <c r="DH1115" i="2"/>
  <c r="DF1115" i="2"/>
  <c r="DE1115" i="2"/>
  <c r="DD1115" i="2"/>
  <c r="DC1115" i="2"/>
  <c r="DB1115" i="2"/>
  <c r="CZ1115" i="2"/>
  <c r="CY1115" i="2"/>
  <c r="CX1115" i="2"/>
  <c r="CW1115" i="2"/>
  <c r="CV1115" i="2"/>
  <c r="CT1115" i="2"/>
  <c r="CS1115" i="2"/>
  <c r="CR1115" i="2"/>
  <c r="CQ1115" i="2"/>
  <c r="CP1115" i="2"/>
  <c r="CN1115" i="2"/>
  <c r="CM1115" i="2"/>
  <c r="CL1115" i="2"/>
  <c r="CK1115" i="2"/>
  <c r="CJ1115" i="2"/>
  <c r="CH1115" i="2"/>
  <c r="CG1115" i="2"/>
  <c r="CF1115" i="2"/>
  <c r="CE1115" i="2"/>
  <c r="CD1115" i="2"/>
  <c r="CB1115" i="2"/>
  <c r="CA1115" i="2"/>
  <c r="BZ1115" i="2"/>
  <c r="BY1115" i="2"/>
  <c r="BX1115" i="2"/>
  <c r="BV1115" i="2"/>
  <c r="BU1115" i="2"/>
  <c r="BT1115" i="2"/>
  <c r="BS1115" i="2"/>
  <c r="BR1115" i="2"/>
  <c r="BP1115" i="2"/>
  <c r="BO1115" i="2"/>
  <c r="BN1115" i="2"/>
  <c r="BM1115" i="2"/>
  <c r="BL1115" i="2"/>
  <c r="BJ1115" i="2"/>
  <c r="BI1115" i="2"/>
  <c r="BH1115" i="2"/>
  <c r="BG1115" i="2"/>
  <c r="BF1115" i="2"/>
  <c r="BD1115" i="2"/>
  <c r="BC1115" i="2"/>
  <c r="BB1115" i="2"/>
  <c r="BA1115" i="2"/>
  <c r="AZ1115" i="2"/>
  <c r="AX1115" i="2"/>
  <c r="AW1115" i="2"/>
  <c r="AV1115" i="2"/>
  <c r="AU1115" i="2"/>
  <c r="AT1115" i="2"/>
  <c r="AR1115" i="2"/>
  <c r="AQ1115" i="2"/>
  <c r="AP1115" i="2"/>
  <c r="AO1115" i="2"/>
  <c r="AN1115" i="2"/>
  <c r="AL1115" i="2"/>
  <c r="AK1115" i="2"/>
  <c r="AJ1115" i="2"/>
  <c r="AI1115" i="2"/>
  <c r="AH1115" i="2"/>
  <c r="FH1114" i="2"/>
  <c r="FG1114" i="2"/>
  <c r="FF1114" i="2"/>
  <c r="FE1114" i="2"/>
  <c r="FD1114" i="2"/>
  <c r="FB1114" i="2"/>
  <c r="FA1114" i="2"/>
  <c r="EZ1114" i="2"/>
  <c r="EY1114" i="2"/>
  <c r="EX1114" i="2"/>
  <c r="EV1114" i="2"/>
  <c r="EU1114" i="2"/>
  <c r="ET1114" i="2"/>
  <c r="ES1114" i="2"/>
  <c r="ER1114" i="2"/>
  <c r="EP1114" i="2"/>
  <c r="EO1114" i="2"/>
  <c r="EN1114" i="2"/>
  <c r="EM1114" i="2"/>
  <c r="EL1114" i="2"/>
  <c r="EJ1114" i="2"/>
  <c r="EI1114" i="2"/>
  <c r="EH1114" i="2"/>
  <c r="EG1114" i="2"/>
  <c r="EF1114" i="2"/>
  <c r="ED1114" i="2"/>
  <c r="EC1114" i="2"/>
  <c r="EB1114" i="2"/>
  <c r="EA1114" i="2"/>
  <c r="DZ1114" i="2"/>
  <c r="DX1114" i="2"/>
  <c r="DW1114" i="2"/>
  <c r="DV1114" i="2"/>
  <c r="DU1114" i="2"/>
  <c r="DT1114" i="2"/>
  <c r="DR1114" i="2"/>
  <c r="DQ1114" i="2"/>
  <c r="DP1114" i="2"/>
  <c r="DO1114" i="2"/>
  <c r="DN1114" i="2"/>
  <c r="DL1114" i="2"/>
  <c r="DK1114" i="2"/>
  <c r="DJ1114" i="2"/>
  <c r="DI1114" i="2"/>
  <c r="DH1114" i="2"/>
  <c r="DF1114" i="2"/>
  <c r="DE1114" i="2"/>
  <c r="DD1114" i="2"/>
  <c r="DC1114" i="2"/>
  <c r="DB1114" i="2"/>
  <c r="CZ1114" i="2"/>
  <c r="CY1114" i="2"/>
  <c r="CX1114" i="2"/>
  <c r="CW1114" i="2"/>
  <c r="CV1114" i="2"/>
  <c r="CT1114" i="2"/>
  <c r="CS1114" i="2"/>
  <c r="CR1114" i="2"/>
  <c r="CQ1114" i="2"/>
  <c r="CP1114" i="2"/>
  <c r="CN1114" i="2"/>
  <c r="CM1114" i="2"/>
  <c r="CL1114" i="2"/>
  <c r="CK1114" i="2"/>
  <c r="CJ1114" i="2"/>
  <c r="CH1114" i="2"/>
  <c r="CG1114" i="2"/>
  <c r="CF1114" i="2"/>
  <c r="CE1114" i="2"/>
  <c r="CD1114" i="2"/>
  <c r="CB1114" i="2"/>
  <c r="CA1114" i="2"/>
  <c r="BZ1114" i="2"/>
  <c r="BY1114" i="2"/>
  <c r="BX1114" i="2"/>
  <c r="BV1114" i="2"/>
  <c r="BU1114" i="2"/>
  <c r="BT1114" i="2"/>
  <c r="BS1114" i="2"/>
  <c r="BR1114" i="2"/>
  <c r="BP1114" i="2"/>
  <c r="BO1114" i="2"/>
  <c r="BN1114" i="2"/>
  <c r="BM1114" i="2"/>
  <c r="BL1114" i="2"/>
  <c r="BJ1114" i="2"/>
  <c r="BI1114" i="2"/>
  <c r="BH1114" i="2"/>
  <c r="BG1114" i="2"/>
  <c r="BF1114" i="2"/>
  <c r="BD1114" i="2"/>
  <c r="BC1114" i="2"/>
  <c r="BB1114" i="2"/>
  <c r="BA1114" i="2"/>
  <c r="AZ1114" i="2"/>
  <c r="AX1114" i="2"/>
  <c r="AW1114" i="2"/>
  <c r="AV1114" i="2"/>
  <c r="AU1114" i="2"/>
  <c r="AT1114" i="2"/>
  <c r="AR1114" i="2"/>
  <c r="AQ1114" i="2"/>
  <c r="AP1114" i="2"/>
  <c r="AO1114" i="2"/>
  <c r="AN1114" i="2"/>
  <c r="AL1114" i="2"/>
  <c r="AK1114" i="2"/>
  <c r="AJ1114" i="2"/>
  <c r="AI1114" i="2"/>
  <c r="AH1114" i="2"/>
  <c r="FH1113" i="2"/>
  <c r="FG1113" i="2"/>
  <c r="FF1113" i="2"/>
  <c r="FE1113" i="2"/>
  <c r="FD1113" i="2"/>
  <c r="FB1113" i="2"/>
  <c r="FA1113" i="2"/>
  <c r="EZ1113" i="2"/>
  <c r="EY1113" i="2"/>
  <c r="EX1113" i="2"/>
  <c r="EV1113" i="2"/>
  <c r="EU1113" i="2"/>
  <c r="ET1113" i="2"/>
  <c r="ES1113" i="2"/>
  <c r="ER1113" i="2"/>
  <c r="EP1113" i="2"/>
  <c r="EO1113" i="2"/>
  <c r="EN1113" i="2"/>
  <c r="EM1113" i="2"/>
  <c r="EL1113" i="2"/>
  <c r="EJ1113" i="2"/>
  <c r="EI1113" i="2"/>
  <c r="EH1113" i="2"/>
  <c r="EG1113" i="2"/>
  <c r="EF1113" i="2"/>
  <c r="ED1113" i="2"/>
  <c r="EC1113" i="2"/>
  <c r="EB1113" i="2"/>
  <c r="EA1113" i="2"/>
  <c r="DZ1113" i="2"/>
  <c r="DX1113" i="2"/>
  <c r="DW1113" i="2"/>
  <c r="DV1113" i="2"/>
  <c r="DU1113" i="2"/>
  <c r="DT1113" i="2"/>
  <c r="DR1113" i="2"/>
  <c r="DQ1113" i="2"/>
  <c r="DP1113" i="2"/>
  <c r="DO1113" i="2"/>
  <c r="DN1113" i="2"/>
  <c r="DL1113" i="2"/>
  <c r="DK1113" i="2"/>
  <c r="DJ1113" i="2"/>
  <c r="DI1113" i="2"/>
  <c r="DH1113" i="2"/>
  <c r="DF1113" i="2"/>
  <c r="DE1113" i="2"/>
  <c r="DD1113" i="2"/>
  <c r="DC1113" i="2"/>
  <c r="DB1113" i="2"/>
  <c r="CZ1113" i="2"/>
  <c r="CY1113" i="2"/>
  <c r="CX1113" i="2"/>
  <c r="CW1113" i="2"/>
  <c r="CV1113" i="2"/>
  <c r="CT1113" i="2"/>
  <c r="CS1113" i="2"/>
  <c r="CR1113" i="2"/>
  <c r="CQ1113" i="2"/>
  <c r="CP1113" i="2"/>
  <c r="CN1113" i="2"/>
  <c r="CM1113" i="2"/>
  <c r="CL1113" i="2"/>
  <c r="CK1113" i="2"/>
  <c r="CJ1113" i="2"/>
  <c r="CH1113" i="2"/>
  <c r="CG1113" i="2"/>
  <c r="CF1113" i="2"/>
  <c r="CE1113" i="2"/>
  <c r="CD1113" i="2"/>
  <c r="CB1113" i="2"/>
  <c r="CA1113" i="2"/>
  <c r="BZ1113" i="2"/>
  <c r="BY1113" i="2"/>
  <c r="BX1113" i="2"/>
  <c r="BV1113" i="2"/>
  <c r="BU1113" i="2"/>
  <c r="BT1113" i="2"/>
  <c r="BS1113" i="2"/>
  <c r="BR1113" i="2"/>
  <c r="BP1113" i="2"/>
  <c r="BO1113" i="2"/>
  <c r="BN1113" i="2"/>
  <c r="BM1113" i="2"/>
  <c r="BL1113" i="2"/>
  <c r="BJ1113" i="2"/>
  <c r="BI1113" i="2"/>
  <c r="BH1113" i="2"/>
  <c r="BG1113" i="2"/>
  <c r="BF1113" i="2"/>
  <c r="BD1113" i="2"/>
  <c r="BC1113" i="2"/>
  <c r="BB1113" i="2"/>
  <c r="BA1113" i="2"/>
  <c r="AZ1113" i="2"/>
  <c r="AX1113" i="2"/>
  <c r="AW1113" i="2"/>
  <c r="AV1113" i="2"/>
  <c r="AU1113" i="2"/>
  <c r="AT1113" i="2"/>
  <c r="AR1113" i="2"/>
  <c r="AQ1113" i="2"/>
  <c r="AP1113" i="2"/>
  <c r="AO1113" i="2"/>
  <c r="AN1113" i="2"/>
  <c r="AL1113" i="2"/>
  <c r="AK1113" i="2"/>
  <c r="AJ1113" i="2"/>
  <c r="AI1113" i="2"/>
  <c r="AH1113" i="2"/>
  <c r="FH1112" i="2"/>
  <c r="FG1112" i="2"/>
  <c r="FF1112" i="2"/>
  <c r="FE1112" i="2"/>
  <c r="FD1112" i="2"/>
  <c r="FB1112" i="2"/>
  <c r="FA1112" i="2"/>
  <c r="EZ1112" i="2"/>
  <c r="EY1112" i="2"/>
  <c r="EX1112" i="2"/>
  <c r="EV1112" i="2"/>
  <c r="EU1112" i="2"/>
  <c r="ET1112" i="2"/>
  <c r="ES1112" i="2"/>
  <c r="ER1112" i="2"/>
  <c r="EP1112" i="2"/>
  <c r="EO1112" i="2"/>
  <c r="EN1112" i="2"/>
  <c r="EM1112" i="2"/>
  <c r="EL1112" i="2"/>
  <c r="EJ1112" i="2"/>
  <c r="EI1112" i="2"/>
  <c r="EH1112" i="2"/>
  <c r="EG1112" i="2"/>
  <c r="EF1112" i="2"/>
  <c r="ED1112" i="2"/>
  <c r="EC1112" i="2"/>
  <c r="EB1112" i="2"/>
  <c r="EA1112" i="2"/>
  <c r="DZ1112" i="2"/>
  <c r="DX1112" i="2"/>
  <c r="DW1112" i="2"/>
  <c r="DV1112" i="2"/>
  <c r="DU1112" i="2"/>
  <c r="DT1112" i="2"/>
  <c r="DR1112" i="2"/>
  <c r="DQ1112" i="2"/>
  <c r="DP1112" i="2"/>
  <c r="DO1112" i="2"/>
  <c r="DN1112" i="2"/>
  <c r="DL1112" i="2"/>
  <c r="DK1112" i="2"/>
  <c r="DJ1112" i="2"/>
  <c r="DI1112" i="2"/>
  <c r="DH1112" i="2"/>
  <c r="DF1112" i="2"/>
  <c r="DE1112" i="2"/>
  <c r="DD1112" i="2"/>
  <c r="DC1112" i="2"/>
  <c r="DB1112" i="2"/>
  <c r="CZ1112" i="2"/>
  <c r="CY1112" i="2"/>
  <c r="CX1112" i="2"/>
  <c r="CW1112" i="2"/>
  <c r="CV1112" i="2"/>
  <c r="CT1112" i="2"/>
  <c r="CS1112" i="2"/>
  <c r="CR1112" i="2"/>
  <c r="CQ1112" i="2"/>
  <c r="CP1112" i="2"/>
  <c r="CN1112" i="2"/>
  <c r="CM1112" i="2"/>
  <c r="CL1112" i="2"/>
  <c r="CK1112" i="2"/>
  <c r="CJ1112" i="2"/>
  <c r="CH1112" i="2"/>
  <c r="CG1112" i="2"/>
  <c r="CF1112" i="2"/>
  <c r="CE1112" i="2"/>
  <c r="CD1112" i="2"/>
  <c r="CB1112" i="2"/>
  <c r="CA1112" i="2"/>
  <c r="BZ1112" i="2"/>
  <c r="BY1112" i="2"/>
  <c r="BX1112" i="2"/>
  <c r="BV1112" i="2"/>
  <c r="BU1112" i="2"/>
  <c r="BT1112" i="2"/>
  <c r="BS1112" i="2"/>
  <c r="BR1112" i="2"/>
  <c r="BP1112" i="2"/>
  <c r="BO1112" i="2"/>
  <c r="BN1112" i="2"/>
  <c r="BM1112" i="2"/>
  <c r="BL1112" i="2"/>
  <c r="BJ1112" i="2"/>
  <c r="BI1112" i="2"/>
  <c r="BH1112" i="2"/>
  <c r="BG1112" i="2"/>
  <c r="BF1112" i="2"/>
  <c r="BD1112" i="2"/>
  <c r="BC1112" i="2"/>
  <c r="BB1112" i="2"/>
  <c r="BA1112" i="2"/>
  <c r="AZ1112" i="2"/>
  <c r="AX1112" i="2"/>
  <c r="AW1112" i="2"/>
  <c r="AV1112" i="2"/>
  <c r="AU1112" i="2"/>
  <c r="AT1112" i="2"/>
  <c r="AR1112" i="2"/>
  <c r="AQ1112" i="2"/>
  <c r="AP1112" i="2"/>
  <c r="AO1112" i="2"/>
  <c r="AN1112" i="2"/>
  <c r="AL1112" i="2"/>
  <c r="AK1112" i="2"/>
  <c r="AJ1112" i="2"/>
  <c r="AI1112" i="2"/>
  <c r="AH1112" i="2"/>
  <c r="FH1111" i="2"/>
  <c r="FG1111" i="2"/>
  <c r="FF1111" i="2"/>
  <c r="FE1111" i="2"/>
  <c r="FD1111" i="2"/>
  <c r="FB1111" i="2"/>
  <c r="FA1111" i="2"/>
  <c r="EZ1111" i="2"/>
  <c r="EY1111" i="2"/>
  <c r="EX1111" i="2"/>
  <c r="EV1111" i="2"/>
  <c r="EU1111" i="2"/>
  <c r="ET1111" i="2"/>
  <c r="ES1111" i="2"/>
  <c r="ER1111" i="2"/>
  <c r="EP1111" i="2"/>
  <c r="EO1111" i="2"/>
  <c r="EN1111" i="2"/>
  <c r="EM1111" i="2"/>
  <c r="EL1111" i="2"/>
  <c r="EJ1111" i="2"/>
  <c r="EI1111" i="2"/>
  <c r="EH1111" i="2"/>
  <c r="EG1111" i="2"/>
  <c r="EF1111" i="2"/>
  <c r="ED1111" i="2"/>
  <c r="EC1111" i="2"/>
  <c r="EB1111" i="2"/>
  <c r="EA1111" i="2"/>
  <c r="DZ1111" i="2"/>
  <c r="DX1111" i="2"/>
  <c r="DW1111" i="2"/>
  <c r="DV1111" i="2"/>
  <c r="DU1111" i="2"/>
  <c r="DT1111" i="2"/>
  <c r="DR1111" i="2"/>
  <c r="DQ1111" i="2"/>
  <c r="DP1111" i="2"/>
  <c r="DO1111" i="2"/>
  <c r="DN1111" i="2"/>
  <c r="DL1111" i="2"/>
  <c r="DK1111" i="2"/>
  <c r="DJ1111" i="2"/>
  <c r="DI1111" i="2"/>
  <c r="DH1111" i="2"/>
  <c r="DF1111" i="2"/>
  <c r="DE1111" i="2"/>
  <c r="DD1111" i="2"/>
  <c r="DC1111" i="2"/>
  <c r="DB1111" i="2"/>
  <c r="CZ1111" i="2"/>
  <c r="CY1111" i="2"/>
  <c r="CX1111" i="2"/>
  <c r="CW1111" i="2"/>
  <c r="CV1111" i="2"/>
  <c r="CT1111" i="2"/>
  <c r="CS1111" i="2"/>
  <c r="CR1111" i="2"/>
  <c r="CQ1111" i="2"/>
  <c r="CP1111" i="2"/>
  <c r="CN1111" i="2"/>
  <c r="CM1111" i="2"/>
  <c r="CL1111" i="2"/>
  <c r="CK1111" i="2"/>
  <c r="CJ1111" i="2"/>
  <c r="CH1111" i="2"/>
  <c r="CG1111" i="2"/>
  <c r="CF1111" i="2"/>
  <c r="CE1111" i="2"/>
  <c r="CD1111" i="2"/>
  <c r="CB1111" i="2"/>
  <c r="CA1111" i="2"/>
  <c r="BZ1111" i="2"/>
  <c r="BY1111" i="2"/>
  <c r="BX1111" i="2"/>
  <c r="BV1111" i="2"/>
  <c r="BU1111" i="2"/>
  <c r="BT1111" i="2"/>
  <c r="BS1111" i="2"/>
  <c r="BR1111" i="2"/>
  <c r="BP1111" i="2"/>
  <c r="BO1111" i="2"/>
  <c r="BN1111" i="2"/>
  <c r="BM1111" i="2"/>
  <c r="BL1111" i="2"/>
  <c r="BJ1111" i="2"/>
  <c r="BI1111" i="2"/>
  <c r="BH1111" i="2"/>
  <c r="BG1111" i="2"/>
  <c r="BF1111" i="2"/>
  <c r="BD1111" i="2"/>
  <c r="BC1111" i="2"/>
  <c r="BB1111" i="2"/>
  <c r="BA1111" i="2"/>
  <c r="AZ1111" i="2"/>
  <c r="AX1111" i="2"/>
  <c r="AW1111" i="2"/>
  <c r="AV1111" i="2"/>
  <c r="AU1111" i="2"/>
  <c r="AT1111" i="2"/>
  <c r="AR1111" i="2"/>
  <c r="AQ1111" i="2"/>
  <c r="AP1111" i="2"/>
  <c r="AO1111" i="2"/>
  <c r="AN1111" i="2"/>
  <c r="AL1111" i="2"/>
  <c r="AK1111" i="2"/>
  <c r="AJ1111" i="2"/>
  <c r="AI1111" i="2"/>
  <c r="AH1111" i="2"/>
  <c r="FH1110" i="2"/>
  <c r="FG1110" i="2"/>
  <c r="FF1110" i="2"/>
  <c r="FE1110" i="2"/>
  <c r="FD1110" i="2"/>
  <c r="FB1110" i="2"/>
  <c r="FA1110" i="2"/>
  <c r="EZ1110" i="2"/>
  <c r="EY1110" i="2"/>
  <c r="EX1110" i="2"/>
  <c r="EV1110" i="2"/>
  <c r="EU1110" i="2"/>
  <c r="ET1110" i="2"/>
  <c r="ES1110" i="2"/>
  <c r="ER1110" i="2"/>
  <c r="EP1110" i="2"/>
  <c r="EO1110" i="2"/>
  <c r="EN1110" i="2"/>
  <c r="EM1110" i="2"/>
  <c r="EL1110" i="2"/>
  <c r="EJ1110" i="2"/>
  <c r="EI1110" i="2"/>
  <c r="EH1110" i="2"/>
  <c r="EG1110" i="2"/>
  <c r="EF1110" i="2"/>
  <c r="ED1110" i="2"/>
  <c r="EC1110" i="2"/>
  <c r="EB1110" i="2"/>
  <c r="EA1110" i="2"/>
  <c r="DZ1110" i="2"/>
  <c r="DX1110" i="2"/>
  <c r="DW1110" i="2"/>
  <c r="DV1110" i="2"/>
  <c r="DU1110" i="2"/>
  <c r="DT1110" i="2"/>
  <c r="DR1110" i="2"/>
  <c r="DQ1110" i="2"/>
  <c r="DP1110" i="2"/>
  <c r="DO1110" i="2"/>
  <c r="DN1110" i="2"/>
  <c r="DL1110" i="2"/>
  <c r="DK1110" i="2"/>
  <c r="DJ1110" i="2"/>
  <c r="DI1110" i="2"/>
  <c r="DH1110" i="2"/>
  <c r="DF1110" i="2"/>
  <c r="DE1110" i="2"/>
  <c r="DD1110" i="2"/>
  <c r="DC1110" i="2"/>
  <c r="DB1110" i="2"/>
  <c r="CZ1110" i="2"/>
  <c r="CY1110" i="2"/>
  <c r="CX1110" i="2"/>
  <c r="CW1110" i="2"/>
  <c r="CV1110" i="2"/>
  <c r="CT1110" i="2"/>
  <c r="CS1110" i="2"/>
  <c r="CR1110" i="2"/>
  <c r="CQ1110" i="2"/>
  <c r="CP1110" i="2"/>
  <c r="CN1110" i="2"/>
  <c r="CM1110" i="2"/>
  <c r="CL1110" i="2"/>
  <c r="CK1110" i="2"/>
  <c r="CJ1110" i="2"/>
  <c r="CH1110" i="2"/>
  <c r="CG1110" i="2"/>
  <c r="CF1110" i="2"/>
  <c r="CE1110" i="2"/>
  <c r="CD1110" i="2"/>
  <c r="CB1110" i="2"/>
  <c r="CA1110" i="2"/>
  <c r="BZ1110" i="2"/>
  <c r="BY1110" i="2"/>
  <c r="BX1110" i="2"/>
  <c r="BV1110" i="2"/>
  <c r="BU1110" i="2"/>
  <c r="BT1110" i="2"/>
  <c r="BS1110" i="2"/>
  <c r="BR1110" i="2"/>
  <c r="BP1110" i="2"/>
  <c r="BO1110" i="2"/>
  <c r="BN1110" i="2"/>
  <c r="BM1110" i="2"/>
  <c r="BL1110" i="2"/>
  <c r="BJ1110" i="2"/>
  <c r="BI1110" i="2"/>
  <c r="BH1110" i="2"/>
  <c r="BG1110" i="2"/>
  <c r="BF1110" i="2"/>
  <c r="BD1110" i="2"/>
  <c r="BC1110" i="2"/>
  <c r="BB1110" i="2"/>
  <c r="BA1110" i="2"/>
  <c r="AZ1110" i="2"/>
  <c r="AX1110" i="2"/>
  <c r="AW1110" i="2"/>
  <c r="AV1110" i="2"/>
  <c r="AU1110" i="2"/>
  <c r="AT1110" i="2"/>
  <c r="AR1110" i="2"/>
  <c r="AQ1110" i="2"/>
  <c r="AP1110" i="2"/>
  <c r="AO1110" i="2"/>
  <c r="AN1110" i="2"/>
  <c r="AL1110" i="2"/>
  <c r="AK1110" i="2"/>
  <c r="AJ1110" i="2"/>
  <c r="AI1110" i="2"/>
  <c r="AH1110" i="2"/>
  <c r="AG1110" i="2"/>
  <c r="AF1110" i="2"/>
  <c r="AE1110" i="2"/>
  <c r="AD1110" i="2"/>
  <c r="AC1110" i="2"/>
  <c r="AC1109" i="2"/>
  <c r="X1105" i="2"/>
  <c r="W1105" i="2"/>
  <c r="V1105" i="2"/>
  <c r="S1105" i="2"/>
  <c r="R1105" i="2"/>
  <c r="Q1105" i="2"/>
  <c r="N1105" i="2"/>
  <c r="M1105" i="2"/>
  <c r="L1105" i="2"/>
  <c r="I1105" i="2"/>
  <c r="H1105" i="2"/>
  <c r="G1105" i="2"/>
  <c r="D1105" i="2"/>
  <c r="C1105" i="2"/>
  <c r="B1105" i="2"/>
  <c r="Y1104" i="2"/>
  <c r="T1104" i="2"/>
  <c r="O1104" i="2"/>
  <c r="J1104" i="2"/>
  <c r="E1104" i="2"/>
  <c r="Y1103" i="2"/>
  <c r="T1103" i="2"/>
  <c r="O1103" i="2"/>
  <c r="J1103" i="2"/>
  <c r="E1103" i="2"/>
  <c r="Y1102" i="2"/>
  <c r="T1102" i="2"/>
  <c r="O1102" i="2"/>
  <c r="J1102" i="2"/>
  <c r="E1102" i="2"/>
  <c r="Y1101" i="2"/>
  <c r="T1101" i="2"/>
  <c r="O1101" i="2"/>
  <c r="J1101" i="2"/>
  <c r="E1101" i="2"/>
  <c r="Y1100" i="2"/>
  <c r="T1100" i="2"/>
  <c r="O1100" i="2"/>
  <c r="J1100" i="2"/>
  <c r="E1100" i="2"/>
  <c r="Y1099" i="2"/>
  <c r="T1099" i="2"/>
  <c r="O1099" i="2"/>
  <c r="J1099" i="2"/>
  <c r="E1099" i="2"/>
  <c r="Y1098" i="2"/>
  <c r="T1098" i="2"/>
  <c r="O1098" i="2"/>
  <c r="J1098" i="2"/>
  <c r="E1098" i="2"/>
  <c r="Y1097" i="2"/>
  <c r="T1097" i="2"/>
  <c r="O1097" i="2"/>
  <c r="J1097" i="2"/>
  <c r="E1097" i="2"/>
  <c r="Y1096" i="2"/>
  <c r="T1096" i="2"/>
  <c r="O1096" i="2"/>
  <c r="J1096" i="2"/>
  <c r="E1096" i="2"/>
  <c r="Y1095" i="2"/>
  <c r="T1095" i="2"/>
  <c r="O1095" i="2"/>
  <c r="J1095" i="2"/>
  <c r="E1095" i="2"/>
  <c r="Y1094" i="2"/>
  <c r="T1094" i="2"/>
  <c r="O1094" i="2"/>
  <c r="J1094" i="2"/>
  <c r="E1094" i="2"/>
  <c r="Y1093" i="2"/>
  <c r="T1093" i="2"/>
  <c r="O1093" i="2"/>
  <c r="J1093" i="2"/>
  <c r="E1093" i="2"/>
  <c r="Y1092" i="2"/>
  <c r="T1092" i="2"/>
  <c r="O1092" i="2"/>
  <c r="J1092" i="2"/>
  <c r="E1092" i="2"/>
  <c r="Y1091" i="2"/>
  <c r="T1091" i="2"/>
  <c r="O1091" i="2"/>
  <c r="J1091" i="2"/>
  <c r="E1091" i="2"/>
  <c r="Y1090" i="2"/>
  <c r="T1090" i="2"/>
  <c r="O1090" i="2"/>
  <c r="J1090" i="2"/>
  <c r="E1090" i="2"/>
  <c r="Y1089" i="2"/>
  <c r="T1089" i="2"/>
  <c r="O1089" i="2"/>
  <c r="J1089" i="2"/>
  <c r="E1089" i="2"/>
  <c r="Y1088" i="2"/>
  <c r="T1088" i="2"/>
  <c r="O1088" i="2"/>
  <c r="J1088" i="2"/>
  <c r="E1088" i="2"/>
  <c r="Y1087" i="2"/>
  <c r="T1087" i="2"/>
  <c r="O1087" i="2"/>
  <c r="J1087" i="2"/>
  <c r="E1087" i="2"/>
  <c r="Y1086" i="2"/>
  <c r="T1086" i="2"/>
  <c r="O1086" i="2"/>
  <c r="J1086" i="2"/>
  <c r="E1086" i="2"/>
  <c r="Y1085" i="2"/>
  <c r="T1085" i="2"/>
  <c r="O1085" i="2"/>
  <c r="J1085" i="2"/>
  <c r="E1085" i="2"/>
  <c r="Y1084" i="2"/>
  <c r="T1084" i="2"/>
  <c r="O1084" i="2"/>
  <c r="J1084" i="2"/>
  <c r="E1084" i="2"/>
  <c r="AG1083" i="2"/>
  <c r="AF1083" i="2"/>
  <c r="AE1083" i="2"/>
  <c r="AD1083" i="2"/>
  <c r="AC1083" i="2"/>
  <c r="Y1083" i="2"/>
  <c r="T1083" i="2"/>
  <c r="O1083" i="2"/>
  <c r="J1083" i="2"/>
  <c r="E1083" i="2"/>
  <c r="AC1082" i="2"/>
  <c r="X1079" i="2"/>
  <c r="W1079" i="2"/>
  <c r="V1079" i="2"/>
  <c r="S1079" i="2"/>
  <c r="R1079" i="2"/>
  <c r="Q1079" i="2"/>
  <c r="N1079" i="2"/>
  <c r="M1079" i="2"/>
  <c r="L1079" i="2"/>
  <c r="I1079" i="2"/>
  <c r="H1079" i="2"/>
  <c r="G1079" i="2"/>
  <c r="D1079" i="2"/>
  <c r="C1079" i="2"/>
  <c r="B1079" i="2"/>
  <c r="Y1078" i="2"/>
  <c r="T1078" i="2"/>
  <c r="O1078" i="2"/>
  <c r="J1078" i="2"/>
  <c r="E1078" i="2"/>
  <c r="Y1077" i="2"/>
  <c r="T1077" i="2"/>
  <c r="O1077" i="2"/>
  <c r="J1077" i="2"/>
  <c r="E1077" i="2"/>
  <c r="Y1076" i="2"/>
  <c r="T1076" i="2"/>
  <c r="O1076" i="2"/>
  <c r="J1076" i="2"/>
  <c r="E1076" i="2"/>
  <c r="Y1075" i="2"/>
  <c r="T1075" i="2"/>
  <c r="O1075" i="2"/>
  <c r="J1075" i="2"/>
  <c r="E1075" i="2"/>
  <c r="Y1074" i="2"/>
  <c r="T1074" i="2"/>
  <c r="O1074" i="2"/>
  <c r="J1074" i="2"/>
  <c r="E1074" i="2"/>
  <c r="Y1073" i="2"/>
  <c r="T1073" i="2"/>
  <c r="O1073" i="2"/>
  <c r="J1073" i="2"/>
  <c r="E1073" i="2"/>
  <c r="Y1072" i="2"/>
  <c r="T1072" i="2"/>
  <c r="O1072" i="2"/>
  <c r="J1072" i="2"/>
  <c r="E1072" i="2"/>
  <c r="Y1071" i="2"/>
  <c r="T1071" i="2"/>
  <c r="O1071" i="2"/>
  <c r="J1071" i="2"/>
  <c r="E1071" i="2"/>
  <c r="Y1070" i="2"/>
  <c r="T1070" i="2"/>
  <c r="O1070" i="2"/>
  <c r="J1070" i="2"/>
  <c r="E1070" i="2"/>
  <c r="Y1069" i="2"/>
  <c r="T1069" i="2"/>
  <c r="O1069" i="2"/>
  <c r="J1069" i="2"/>
  <c r="E1069" i="2"/>
  <c r="Y1068" i="2"/>
  <c r="T1068" i="2"/>
  <c r="O1068" i="2"/>
  <c r="J1068" i="2"/>
  <c r="E1068" i="2"/>
  <c r="AG1057" i="2"/>
  <c r="AF1057" i="2"/>
  <c r="AE1057" i="2"/>
  <c r="AD1057" i="2"/>
  <c r="AC1057" i="2"/>
  <c r="AC1056" i="2"/>
  <c r="FH1045" i="2"/>
  <c r="FG1045" i="2"/>
  <c r="FF1045" i="2"/>
  <c r="FE1045" i="2"/>
  <c r="FD1045" i="2"/>
  <c r="FB1045" i="2"/>
  <c r="FA1045" i="2"/>
  <c r="EZ1045" i="2"/>
  <c r="EY1045" i="2"/>
  <c r="EX1045" i="2"/>
  <c r="EV1045" i="2"/>
  <c r="EU1045" i="2"/>
  <c r="ET1045" i="2"/>
  <c r="ES1045" i="2"/>
  <c r="ER1045" i="2"/>
  <c r="EP1045" i="2"/>
  <c r="EO1045" i="2"/>
  <c r="EN1045" i="2"/>
  <c r="EM1045" i="2"/>
  <c r="EL1045" i="2"/>
  <c r="EJ1045" i="2"/>
  <c r="EI1045" i="2"/>
  <c r="EH1045" i="2"/>
  <c r="EG1045" i="2"/>
  <c r="EF1045" i="2"/>
  <c r="ED1045" i="2"/>
  <c r="EC1045" i="2"/>
  <c r="EB1045" i="2"/>
  <c r="EA1045" i="2"/>
  <c r="DZ1045" i="2"/>
  <c r="DX1045" i="2"/>
  <c r="DW1045" i="2"/>
  <c r="DV1045" i="2"/>
  <c r="DU1045" i="2"/>
  <c r="DT1045" i="2"/>
  <c r="DR1045" i="2"/>
  <c r="DQ1045" i="2"/>
  <c r="DP1045" i="2"/>
  <c r="DO1045" i="2"/>
  <c r="DN1045" i="2"/>
  <c r="DL1045" i="2"/>
  <c r="DK1045" i="2"/>
  <c r="DJ1045" i="2"/>
  <c r="DI1045" i="2"/>
  <c r="DH1045" i="2"/>
  <c r="DF1045" i="2"/>
  <c r="DE1045" i="2"/>
  <c r="DD1045" i="2"/>
  <c r="DC1045" i="2"/>
  <c r="DB1045" i="2"/>
  <c r="CZ1045" i="2"/>
  <c r="CY1045" i="2"/>
  <c r="CX1045" i="2"/>
  <c r="CW1045" i="2"/>
  <c r="CV1045" i="2"/>
  <c r="CT1045" i="2"/>
  <c r="CS1045" i="2"/>
  <c r="CR1045" i="2"/>
  <c r="CQ1045" i="2"/>
  <c r="CP1045" i="2"/>
  <c r="CN1045" i="2"/>
  <c r="CM1045" i="2"/>
  <c r="CL1045" i="2"/>
  <c r="CK1045" i="2"/>
  <c r="CJ1045" i="2"/>
  <c r="CH1045" i="2"/>
  <c r="CG1045" i="2"/>
  <c r="CF1045" i="2"/>
  <c r="CE1045" i="2"/>
  <c r="CD1045" i="2"/>
  <c r="CB1045" i="2"/>
  <c r="CA1045" i="2"/>
  <c r="BZ1045" i="2"/>
  <c r="BY1045" i="2"/>
  <c r="BX1045" i="2"/>
  <c r="BV1045" i="2"/>
  <c r="BU1045" i="2"/>
  <c r="BT1045" i="2"/>
  <c r="BS1045" i="2"/>
  <c r="BR1045" i="2"/>
  <c r="BP1045" i="2"/>
  <c r="BO1045" i="2"/>
  <c r="BN1045" i="2"/>
  <c r="BM1045" i="2"/>
  <c r="BL1045" i="2"/>
  <c r="BJ1045" i="2"/>
  <c r="BI1045" i="2"/>
  <c r="BH1045" i="2"/>
  <c r="BG1045" i="2"/>
  <c r="BF1045" i="2"/>
  <c r="BD1045" i="2"/>
  <c r="BC1045" i="2"/>
  <c r="BB1045" i="2"/>
  <c r="BA1045" i="2"/>
  <c r="AZ1045" i="2"/>
  <c r="AX1045" i="2"/>
  <c r="AW1045" i="2"/>
  <c r="AV1045" i="2"/>
  <c r="AU1045" i="2"/>
  <c r="AT1045" i="2"/>
  <c r="AR1045" i="2"/>
  <c r="AQ1045" i="2"/>
  <c r="AP1045" i="2"/>
  <c r="AO1045" i="2"/>
  <c r="AN1045" i="2"/>
  <c r="AL1045" i="2"/>
  <c r="AK1045" i="2"/>
  <c r="AJ1045" i="2"/>
  <c r="AI1045" i="2"/>
  <c r="AH1045" i="2"/>
  <c r="FH1044" i="2"/>
  <c r="FG1044" i="2"/>
  <c r="FF1044" i="2"/>
  <c r="FE1044" i="2"/>
  <c r="FD1044" i="2"/>
  <c r="FB1044" i="2"/>
  <c r="FA1044" i="2"/>
  <c r="EZ1044" i="2"/>
  <c r="EY1044" i="2"/>
  <c r="EX1044" i="2"/>
  <c r="EV1044" i="2"/>
  <c r="EU1044" i="2"/>
  <c r="ET1044" i="2"/>
  <c r="ES1044" i="2"/>
  <c r="ER1044" i="2"/>
  <c r="EP1044" i="2"/>
  <c r="EO1044" i="2"/>
  <c r="EN1044" i="2"/>
  <c r="EM1044" i="2"/>
  <c r="EL1044" i="2"/>
  <c r="EJ1044" i="2"/>
  <c r="EI1044" i="2"/>
  <c r="EH1044" i="2"/>
  <c r="EG1044" i="2"/>
  <c r="EF1044" i="2"/>
  <c r="ED1044" i="2"/>
  <c r="EC1044" i="2"/>
  <c r="EB1044" i="2"/>
  <c r="EA1044" i="2"/>
  <c r="DZ1044" i="2"/>
  <c r="DX1044" i="2"/>
  <c r="DW1044" i="2"/>
  <c r="DV1044" i="2"/>
  <c r="DU1044" i="2"/>
  <c r="DT1044" i="2"/>
  <c r="DR1044" i="2"/>
  <c r="DQ1044" i="2"/>
  <c r="DP1044" i="2"/>
  <c r="DO1044" i="2"/>
  <c r="DN1044" i="2"/>
  <c r="DL1044" i="2"/>
  <c r="DK1044" i="2"/>
  <c r="DJ1044" i="2"/>
  <c r="DI1044" i="2"/>
  <c r="DH1044" i="2"/>
  <c r="DF1044" i="2"/>
  <c r="DE1044" i="2"/>
  <c r="DD1044" i="2"/>
  <c r="DC1044" i="2"/>
  <c r="DB1044" i="2"/>
  <c r="CZ1044" i="2"/>
  <c r="CY1044" i="2"/>
  <c r="CX1044" i="2"/>
  <c r="CW1044" i="2"/>
  <c r="CV1044" i="2"/>
  <c r="CT1044" i="2"/>
  <c r="CS1044" i="2"/>
  <c r="CR1044" i="2"/>
  <c r="CQ1044" i="2"/>
  <c r="CP1044" i="2"/>
  <c r="CN1044" i="2"/>
  <c r="CM1044" i="2"/>
  <c r="CL1044" i="2"/>
  <c r="CK1044" i="2"/>
  <c r="CJ1044" i="2"/>
  <c r="CH1044" i="2"/>
  <c r="CG1044" i="2"/>
  <c r="CF1044" i="2"/>
  <c r="CE1044" i="2"/>
  <c r="CD1044" i="2"/>
  <c r="CB1044" i="2"/>
  <c r="CA1044" i="2"/>
  <c r="BZ1044" i="2"/>
  <c r="BY1044" i="2"/>
  <c r="BX1044" i="2"/>
  <c r="BV1044" i="2"/>
  <c r="BU1044" i="2"/>
  <c r="BT1044" i="2"/>
  <c r="BS1044" i="2"/>
  <c r="BR1044" i="2"/>
  <c r="BP1044" i="2"/>
  <c r="BO1044" i="2"/>
  <c r="BN1044" i="2"/>
  <c r="BM1044" i="2"/>
  <c r="BL1044" i="2"/>
  <c r="BJ1044" i="2"/>
  <c r="BI1044" i="2"/>
  <c r="BH1044" i="2"/>
  <c r="BG1044" i="2"/>
  <c r="BF1044" i="2"/>
  <c r="BD1044" i="2"/>
  <c r="BC1044" i="2"/>
  <c r="BB1044" i="2"/>
  <c r="BA1044" i="2"/>
  <c r="AZ1044" i="2"/>
  <c r="AX1044" i="2"/>
  <c r="AW1044" i="2"/>
  <c r="AV1044" i="2"/>
  <c r="AU1044" i="2"/>
  <c r="AT1044" i="2"/>
  <c r="AR1044" i="2"/>
  <c r="AQ1044" i="2"/>
  <c r="AP1044" i="2"/>
  <c r="AO1044" i="2"/>
  <c r="AN1044" i="2"/>
  <c r="AL1044" i="2"/>
  <c r="AK1044" i="2"/>
  <c r="AJ1044" i="2"/>
  <c r="AI1044" i="2"/>
  <c r="AH1044" i="2"/>
  <c r="FH1043" i="2"/>
  <c r="FG1043" i="2"/>
  <c r="FF1043" i="2"/>
  <c r="FE1043" i="2"/>
  <c r="FD1043" i="2"/>
  <c r="FB1043" i="2"/>
  <c r="FA1043" i="2"/>
  <c r="EZ1043" i="2"/>
  <c r="EY1043" i="2"/>
  <c r="EX1043" i="2"/>
  <c r="EV1043" i="2"/>
  <c r="EU1043" i="2"/>
  <c r="ET1043" i="2"/>
  <c r="ES1043" i="2"/>
  <c r="ER1043" i="2"/>
  <c r="EP1043" i="2"/>
  <c r="EO1043" i="2"/>
  <c r="EN1043" i="2"/>
  <c r="EM1043" i="2"/>
  <c r="EL1043" i="2"/>
  <c r="EJ1043" i="2"/>
  <c r="EI1043" i="2"/>
  <c r="EH1043" i="2"/>
  <c r="EG1043" i="2"/>
  <c r="EF1043" i="2"/>
  <c r="ED1043" i="2"/>
  <c r="EC1043" i="2"/>
  <c r="EB1043" i="2"/>
  <c r="EA1043" i="2"/>
  <c r="DZ1043" i="2"/>
  <c r="DX1043" i="2"/>
  <c r="DW1043" i="2"/>
  <c r="DV1043" i="2"/>
  <c r="DU1043" i="2"/>
  <c r="DT1043" i="2"/>
  <c r="DR1043" i="2"/>
  <c r="DQ1043" i="2"/>
  <c r="DP1043" i="2"/>
  <c r="DO1043" i="2"/>
  <c r="DN1043" i="2"/>
  <c r="DL1043" i="2"/>
  <c r="DK1043" i="2"/>
  <c r="DJ1043" i="2"/>
  <c r="DI1043" i="2"/>
  <c r="DH1043" i="2"/>
  <c r="DF1043" i="2"/>
  <c r="DE1043" i="2"/>
  <c r="DD1043" i="2"/>
  <c r="DC1043" i="2"/>
  <c r="DB1043" i="2"/>
  <c r="CZ1043" i="2"/>
  <c r="CY1043" i="2"/>
  <c r="CX1043" i="2"/>
  <c r="CW1043" i="2"/>
  <c r="CV1043" i="2"/>
  <c r="CT1043" i="2"/>
  <c r="CS1043" i="2"/>
  <c r="CR1043" i="2"/>
  <c r="CQ1043" i="2"/>
  <c r="CP1043" i="2"/>
  <c r="CN1043" i="2"/>
  <c r="CM1043" i="2"/>
  <c r="CL1043" i="2"/>
  <c r="CK1043" i="2"/>
  <c r="CJ1043" i="2"/>
  <c r="CH1043" i="2"/>
  <c r="CG1043" i="2"/>
  <c r="CF1043" i="2"/>
  <c r="CE1043" i="2"/>
  <c r="CD1043" i="2"/>
  <c r="CB1043" i="2"/>
  <c r="CA1043" i="2"/>
  <c r="BZ1043" i="2"/>
  <c r="BY1043" i="2"/>
  <c r="BX1043" i="2"/>
  <c r="BV1043" i="2"/>
  <c r="BU1043" i="2"/>
  <c r="BT1043" i="2"/>
  <c r="BS1043" i="2"/>
  <c r="BR1043" i="2"/>
  <c r="BP1043" i="2"/>
  <c r="BO1043" i="2"/>
  <c r="BN1043" i="2"/>
  <c r="BM1043" i="2"/>
  <c r="BL1043" i="2"/>
  <c r="BJ1043" i="2"/>
  <c r="BI1043" i="2"/>
  <c r="BH1043" i="2"/>
  <c r="BG1043" i="2"/>
  <c r="BF1043" i="2"/>
  <c r="BD1043" i="2"/>
  <c r="BC1043" i="2"/>
  <c r="BB1043" i="2"/>
  <c r="BA1043" i="2"/>
  <c r="AZ1043" i="2"/>
  <c r="AX1043" i="2"/>
  <c r="AW1043" i="2"/>
  <c r="AV1043" i="2"/>
  <c r="AU1043" i="2"/>
  <c r="AT1043" i="2"/>
  <c r="AR1043" i="2"/>
  <c r="AQ1043" i="2"/>
  <c r="AP1043" i="2"/>
  <c r="AO1043" i="2"/>
  <c r="AN1043" i="2"/>
  <c r="AL1043" i="2"/>
  <c r="AK1043" i="2"/>
  <c r="AJ1043" i="2"/>
  <c r="AI1043" i="2"/>
  <c r="AH1043" i="2"/>
  <c r="FH1042" i="2"/>
  <c r="FG1042" i="2"/>
  <c r="FF1042" i="2"/>
  <c r="FE1042" i="2"/>
  <c r="FD1042" i="2"/>
  <c r="FB1042" i="2"/>
  <c r="FA1042" i="2"/>
  <c r="EZ1042" i="2"/>
  <c r="EY1042" i="2"/>
  <c r="EX1042" i="2"/>
  <c r="EV1042" i="2"/>
  <c r="EU1042" i="2"/>
  <c r="ET1042" i="2"/>
  <c r="ES1042" i="2"/>
  <c r="ER1042" i="2"/>
  <c r="EP1042" i="2"/>
  <c r="EO1042" i="2"/>
  <c r="EN1042" i="2"/>
  <c r="EM1042" i="2"/>
  <c r="EL1042" i="2"/>
  <c r="EJ1042" i="2"/>
  <c r="EI1042" i="2"/>
  <c r="EH1042" i="2"/>
  <c r="EG1042" i="2"/>
  <c r="EF1042" i="2"/>
  <c r="ED1042" i="2"/>
  <c r="EC1042" i="2"/>
  <c r="EB1042" i="2"/>
  <c r="EA1042" i="2"/>
  <c r="DZ1042" i="2"/>
  <c r="DX1042" i="2"/>
  <c r="DW1042" i="2"/>
  <c r="DV1042" i="2"/>
  <c r="DU1042" i="2"/>
  <c r="DT1042" i="2"/>
  <c r="DR1042" i="2"/>
  <c r="DQ1042" i="2"/>
  <c r="DP1042" i="2"/>
  <c r="DO1042" i="2"/>
  <c r="DN1042" i="2"/>
  <c r="DL1042" i="2"/>
  <c r="DK1042" i="2"/>
  <c r="DJ1042" i="2"/>
  <c r="DI1042" i="2"/>
  <c r="DH1042" i="2"/>
  <c r="DF1042" i="2"/>
  <c r="DE1042" i="2"/>
  <c r="DD1042" i="2"/>
  <c r="DC1042" i="2"/>
  <c r="DB1042" i="2"/>
  <c r="CZ1042" i="2"/>
  <c r="CY1042" i="2"/>
  <c r="CX1042" i="2"/>
  <c r="CW1042" i="2"/>
  <c r="CV1042" i="2"/>
  <c r="CT1042" i="2"/>
  <c r="CS1042" i="2"/>
  <c r="CR1042" i="2"/>
  <c r="CQ1042" i="2"/>
  <c r="CP1042" i="2"/>
  <c r="CN1042" i="2"/>
  <c r="CM1042" i="2"/>
  <c r="CL1042" i="2"/>
  <c r="CK1042" i="2"/>
  <c r="CJ1042" i="2"/>
  <c r="CH1042" i="2"/>
  <c r="CG1042" i="2"/>
  <c r="CF1042" i="2"/>
  <c r="CE1042" i="2"/>
  <c r="CD1042" i="2"/>
  <c r="CB1042" i="2"/>
  <c r="CA1042" i="2"/>
  <c r="BZ1042" i="2"/>
  <c r="BY1042" i="2"/>
  <c r="BX1042" i="2"/>
  <c r="BV1042" i="2"/>
  <c r="BU1042" i="2"/>
  <c r="BT1042" i="2"/>
  <c r="BS1042" i="2"/>
  <c r="BR1042" i="2"/>
  <c r="BP1042" i="2"/>
  <c r="BO1042" i="2"/>
  <c r="BN1042" i="2"/>
  <c r="BM1042" i="2"/>
  <c r="BL1042" i="2"/>
  <c r="BJ1042" i="2"/>
  <c r="BI1042" i="2"/>
  <c r="BH1042" i="2"/>
  <c r="BG1042" i="2"/>
  <c r="BF1042" i="2"/>
  <c r="BD1042" i="2"/>
  <c r="BC1042" i="2"/>
  <c r="BB1042" i="2"/>
  <c r="BA1042" i="2"/>
  <c r="AZ1042" i="2"/>
  <c r="AX1042" i="2"/>
  <c r="AW1042" i="2"/>
  <c r="AV1042" i="2"/>
  <c r="AU1042" i="2"/>
  <c r="AT1042" i="2"/>
  <c r="AR1042" i="2"/>
  <c r="AQ1042" i="2"/>
  <c r="AP1042" i="2"/>
  <c r="AO1042" i="2"/>
  <c r="AN1042" i="2"/>
  <c r="AL1042" i="2"/>
  <c r="AK1042" i="2"/>
  <c r="AJ1042" i="2"/>
  <c r="AI1042" i="2"/>
  <c r="AH1042" i="2"/>
  <c r="FH1041" i="2"/>
  <c r="FG1041" i="2"/>
  <c r="FF1041" i="2"/>
  <c r="FE1041" i="2"/>
  <c r="FD1041" i="2"/>
  <c r="FB1041" i="2"/>
  <c r="FA1041" i="2"/>
  <c r="EZ1041" i="2"/>
  <c r="EY1041" i="2"/>
  <c r="EX1041" i="2"/>
  <c r="EV1041" i="2"/>
  <c r="EU1041" i="2"/>
  <c r="ET1041" i="2"/>
  <c r="ES1041" i="2"/>
  <c r="ER1041" i="2"/>
  <c r="EP1041" i="2"/>
  <c r="EO1041" i="2"/>
  <c r="EN1041" i="2"/>
  <c r="EM1041" i="2"/>
  <c r="EL1041" i="2"/>
  <c r="EJ1041" i="2"/>
  <c r="EI1041" i="2"/>
  <c r="EH1041" i="2"/>
  <c r="EG1041" i="2"/>
  <c r="EF1041" i="2"/>
  <c r="ED1041" i="2"/>
  <c r="EC1041" i="2"/>
  <c r="EB1041" i="2"/>
  <c r="EA1041" i="2"/>
  <c r="DZ1041" i="2"/>
  <c r="DX1041" i="2"/>
  <c r="DW1041" i="2"/>
  <c r="DV1041" i="2"/>
  <c r="DU1041" i="2"/>
  <c r="DT1041" i="2"/>
  <c r="DR1041" i="2"/>
  <c r="DQ1041" i="2"/>
  <c r="DP1041" i="2"/>
  <c r="DO1041" i="2"/>
  <c r="DN1041" i="2"/>
  <c r="DL1041" i="2"/>
  <c r="DK1041" i="2"/>
  <c r="DJ1041" i="2"/>
  <c r="DI1041" i="2"/>
  <c r="DH1041" i="2"/>
  <c r="DF1041" i="2"/>
  <c r="DE1041" i="2"/>
  <c r="DD1041" i="2"/>
  <c r="DC1041" i="2"/>
  <c r="DB1041" i="2"/>
  <c r="CZ1041" i="2"/>
  <c r="CY1041" i="2"/>
  <c r="CX1041" i="2"/>
  <c r="CW1041" i="2"/>
  <c r="CV1041" i="2"/>
  <c r="CT1041" i="2"/>
  <c r="CS1041" i="2"/>
  <c r="CR1041" i="2"/>
  <c r="CQ1041" i="2"/>
  <c r="CP1041" i="2"/>
  <c r="CN1041" i="2"/>
  <c r="CM1041" i="2"/>
  <c r="CL1041" i="2"/>
  <c r="CK1041" i="2"/>
  <c r="CJ1041" i="2"/>
  <c r="CH1041" i="2"/>
  <c r="CG1041" i="2"/>
  <c r="CF1041" i="2"/>
  <c r="CE1041" i="2"/>
  <c r="CD1041" i="2"/>
  <c r="CB1041" i="2"/>
  <c r="CA1041" i="2"/>
  <c r="BZ1041" i="2"/>
  <c r="BY1041" i="2"/>
  <c r="BX1041" i="2"/>
  <c r="BV1041" i="2"/>
  <c r="BU1041" i="2"/>
  <c r="BT1041" i="2"/>
  <c r="BS1041" i="2"/>
  <c r="BR1041" i="2"/>
  <c r="BP1041" i="2"/>
  <c r="BO1041" i="2"/>
  <c r="BN1041" i="2"/>
  <c r="BM1041" i="2"/>
  <c r="BL1041" i="2"/>
  <c r="BJ1041" i="2"/>
  <c r="BI1041" i="2"/>
  <c r="BH1041" i="2"/>
  <c r="BG1041" i="2"/>
  <c r="BF1041" i="2"/>
  <c r="BD1041" i="2"/>
  <c r="BC1041" i="2"/>
  <c r="BB1041" i="2"/>
  <c r="BA1041" i="2"/>
  <c r="AZ1041" i="2"/>
  <c r="AX1041" i="2"/>
  <c r="AW1041" i="2"/>
  <c r="AV1041" i="2"/>
  <c r="AU1041" i="2"/>
  <c r="AT1041" i="2"/>
  <c r="AR1041" i="2"/>
  <c r="AQ1041" i="2"/>
  <c r="AP1041" i="2"/>
  <c r="AO1041" i="2"/>
  <c r="AN1041" i="2"/>
  <c r="AL1041" i="2"/>
  <c r="AK1041" i="2"/>
  <c r="AJ1041" i="2"/>
  <c r="AI1041" i="2"/>
  <c r="AH1041" i="2"/>
  <c r="FH1040" i="2"/>
  <c r="FG1040" i="2"/>
  <c r="FF1040" i="2"/>
  <c r="FE1040" i="2"/>
  <c r="FD1040" i="2"/>
  <c r="FB1040" i="2"/>
  <c r="FA1040" i="2"/>
  <c r="EZ1040" i="2"/>
  <c r="EY1040" i="2"/>
  <c r="EX1040" i="2"/>
  <c r="EV1040" i="2"/>
  <c r="EU1040" i="2"/>
  <c r="ET1040" i="2"/>
  <c r="ES1040" i="2"/>
  <c r="ER1040" i="2"/>
  <c r="EP1040" i="2"/>
  <c r="EO1040" i="2"/>
  <c r="EN1040" i="2"/>
  <c r="EM1040" i="2"/>
  <c r="EL1040" i="2"/>
  <c r="EJ1040" i="2"/>
  <c r="EI1040" i="2"/>
  <c r="EH1040" i="2"/>
  <c r="EG1040" i="2"/>
  <c r="EF1040" i="2"/>
  <c r="ED1040" i="2"/>
  <c r="EC1040" i="2"/>
  <c r="EB1040" i="2"/>
  <c r="EA1040" i="2"/>
  <c r="DZ1040" i="2"/>
  <c r="DX1040" i="2"/>
  <c r="DW1040" i="2"/>
  <c r="DV1040" i="2"/>
  <c r="DU1040" i="2"/>
  <c r="DT1040" i="2"/>
  <c r="DR1040" i="2"/>
  <c r="DQ1040" i="2"/>
  <c r="DP1040" i="2"/>
  <c r="DO1040" i="2"/>
  <c r="DN1040" i="2"/>
  <c r="DL1040" i="2"/>
  <c r="DK1040" i="2"/>
  <c r="DJ1040" i="2"/>
  <c r="DI1040" i="2"/>
  <c r="DH1040" i="2"/>
  <c r="DF1040" i="2"/>
  <c r="DE1040" i="2"/>
  <c r="DD1040" i="2"/>
  <c r="DC1040" i="2"/>
  <c r="DB1040" i="2"/>
  <c r="CZ1040" i="2"/>
  <c r="CY1040" i="2"/>
  <c r="CX1040" i="2"/>
  <c r="CW1040" i="2"/>
  <c r="CV1040" i="2"/>
  <c r="CT1040" i="2"/>
  <c r="CS1040" i="2"/>
  <c r="CR1040" i="2"/>
  <c r="CQ1040" i="2"/>
  <c r="CP1040" i="2"/>
  <c r="CN1040" i="2"/>
  <c r="CM1040" i="2"/>
  <c r="CL1040" i="2"/>
  <c r="CK1040" i="2"/>
  <c r="CJ1040" i="2"/>
  <c r="CH1040" i="2"/>
  <c r="CG1040" i="2"/>
  <c r="CF1040" i="2"/>
  <c r="CE1040" i="2"/>
  <c r="CD1040" i="2"/>
  <c r="CB1040" i="2"/>
  <c r="CA1040" i="2"/>
  <c r="BZ1040" i="2"/>
  <c r="BY1040" i="2"/>
  <c r="BX1040" i="2"/>
  <c r="BV1040" i="2"/>
  <c r="BU1040" i="2"/>
  <c r="BT1040" i="2"/>
  <c r="BS1040" i="2"/>
  <c r="BR1040" i="2"/>
  <c r="BP1040" i="2"/>
  <c r="BO1040" i="2"/>
  <c r="BN1040" i="2"/>
  <c r="BM1040" i="2"/>
  <c r="BL1040" i="2"/>
  <c r="BJ1040" i="2"/>
  <c r="BI1040" i="2"/>
  <c r="BH1040" i="2"/>
  <c r="BG1040" i="2"/>
  <c r="BF1040" i="2"/>
  <c r="BD1040" i="2"/>
  <c r="BC1040" i="2"/>
  <c r="BB1040" i="2"/>
  <c r="BA1040" i="2"/>
  <c r="AZ1040" i="2"/>
  <c r="AX1040" i="2"/>
  <c r="AW1040" i="2"/>
  <c r="AV1040" i="2"/>
  <c r="AU1040" i="2"/>
  <c r="AT1040" i="2"/>
  <c r="AR1040" i="2"/>
  <c r="AQ1040" i="2"/>
  <c r="AP1040" i="2"/>
  <c r="AO1040" i="2"/>
  <c r="AN1040" i="2"/>
  <c r="AL1040" i="2"/>
  <c r="AK1040" i="2"/>
  <c r="AJ1040" i="2"/>
  <c r="AI1040" i="2"/>
  <c r="AH1040" i="2"/>
  <c r="FH1039" i="2"/>
  <c r="FG1039" i="2"/>
  <c r="FF1039" i="2"/>
  <c r="FE1039" i="2"/>
  <c r="FD1039" i="2"/>
  <c r="FB1039" i="2"/>
  <c r="FA1039" i="2"/>
  <c r="EZ1039" i="2"/>
  <c r="EY1039" i="2"/>
  <c r="EX1039" i="2"/>
  <c r="EV1039" i="2"/>
  <c r="EU1039" i="2"/>
  <c r="ET1039" i="2"/>
  <c r="ES1039" i="2"/>
  <c r="ER1039" i="2"/>
  <c r="EP1039" i="2"/>
  <c r="EO1039" i="2"/>
  <c r="EN1039" i="2"/>
  <c r="EM1039" i="2"/>
  <c r="EL1039" i="2"/>
  <c r="EJ1039" i="2"/>
  <c r="EI1039" i="2"/>
  <c r="EH1039" i="2"/>
  <c r="EG1039" i="2"/>
  <c r="EF1039" i="2"/>
  <c r="ED1039" i="2"/>
  <c r="EC1039" i="2"/>
  <c r="EB1039" i="2"/>
  <c r="EA1039" i="2"/>
  <c r="DZ1039" i="2"/>
  <c r="DX1039" i="2"/>
  <c r="DW1039" i="2"/>
  <c r="DV1039" i="2"/>
  <c r="DU1039" i="2"/>
  <c r="DT1039" i="2"/>
  <c r="DR1039" i="2"/>
  <c r="DQ1039" i="2"/>
  <c r="DP1039" i="2"/>
  <c r="DO1039" i="2"/>
  <c r="DN1039" i="2"/>
  <c r="DL1039" i="2"/>
  <c r="DK1039" i="2"/>
  <c r="DJ1039" i="2"/>
  <c r="DI1039" i="2"/>
  <c r="DH1039" i="2"/>
  <c r="DF1039" i="2"/>
  <c r="DE1039" i="2"/>
  <c r="DD1039" i="2"/>
  <c r="DC1039" i="2"/>
  <c r="DB1039" i="2"/>
  <c r="CZ1039" i="2"/>
  <c r="CY1039" i="2"/>
  <c r="CX1039" i="2"/>
  <c r="CW1039" i="2"/>
  <c r="CV1039" i="2"/>
  <c r="CT1039" i="2"/>
  <c r="CS1039" i="2"/>
  <c r="CR1039" i="2"/>
  <c r="CQ1039" i="2"/>
  <c r="CP1039" i="2"/>
  <c r="CN1039" i="2"/>
  <c r="CM1039" i="2"/>
  <c r="CL1039" i="2"/>
  <c r="CK1039" i="2"/>
  <c r="CJ1039" i="2"/>
  <c r="CH1039" i="2"/>
  <c r="CG1039" i="2"/>
  <c r="CF1039" i="2"/>
  <c r="CE1039" i="2"/>
  <c r="CD1039" i="2"/>
  <c r="CB1039" i="2"/>
  <c r="CA1039" i="2"/>
  <c r="BZ1039" i="2"/>
  <c r="BY1039" i="2"/>
  <c r="BX1039" i="2"/>
  <c r="BV1039" i="2"/>
  <c r="BU1039" i="2"/>
  <c r="BT1039" i="2"/>
  <c r="BS1039" i="2"/>
  <c r="BR1039" i="2"/>
  <c r="BP1039" i="2"/>
  <c r="BO1039" i="2"/>
  <c r="BN1039" i="2"/>
  <c r="BM1039" i="2"/>
  <c r="BL1039" i="2"/>
  <c r="BJ1039" i="2"/>
  <c r="BI1039" i="2"/>
  <c r="BH1039" i="2"/>
  <c r="BG1039" i="2"/>
  <c r="BF1039" i="2"/>
  <c r="BD1039" i="2"/>
  <c r="BC1039" i="2"/>
  <c r="BB1039" i="2"/>
  <c r="BA1039" i="2"/>
  <c r="AZ1039" i="2"/>
  <c r="AX1039" i="2"/>
  <c r="AW1039" i="2"/>
  <c r="AV1039" i="2"/>
  <c r="AU1039" i="2"/>
  <c r="AT1039" i="2"/>
  <c r="AR1039" i="2"/>
  <c r="AQ1039" i="2"/>
  <c r="AP1039" i="2"/>
  <c r="AO1039" i="2"/>
  <c r="AN1039" i="2"/>
  <c r="AL1039" i="2"/>
  <c r="AK1039" i="2"/>
  <c r="AJ1039" i="2"/>
  <c r="AI1039" i="2"/>
  <c r="AH1039" i="2"/>
  <c r="FH1038" i="2"/>
  <c r="FG1038" i="2"/>
  <c r="FF1038" i="2"/>
  <c r="FE1038" i="2"/>
  <c r="FD1038" i="2"/>
  <c r="FB1038" i="2"/>
  <c r="FA1038" i="2"/>
  <c r="EZ1038" i="2"/>
  <c r="EY1038" i="2"/>
  <c r="EX1038" i="2"/>
  <c r="EV1038" i="2"/>
  <c r="EU1038" i="2"/>
  <c r="ET1038" i="2"/>
  <c r="ES1038" i="2"/>
  <c r="ER1038" i="2"/>
  <c r="EP1038" i="2"/>
  <c r="EO1038" i="2"/>
  <c r="EN1038" i="2"/>
  <c r="EM1038" i="2"/>
  <c r="EL1038" i="2"/>
  <c r="EJ1038" i="2"/>
  <c r="EI1038" i="2"/>
  <c r="EH1038" i="2"/>
  <c r="EG1038" i="2"/>
  <c r="EF1038" i="2"/>
  <c r="ED1038" i="2"/>
  <c r="EC1038" i="2"/>
  <c r="EB1038" i="2"/>
  <c r="EA1038" i="2"/>
  <c r="DZ1038" i="2"/>
  <c r="DX1038" i="2"/>
  <c r="DW1038" i="2"/>
  <c r="DV1038" i="2"/>
  <c r="DU1038" i="2"/>
  <c r="DT1038" i="2"/>
  <c r="DR1038" i="2"/>
  <c r="DQ1038" i="2"/>
  <c r="DP1038" i="2"/>
  <c r="DO1038" i="2"/>
  <c r="DN1038" i="2"/>
  <c r="DL1038" i="2"/>
  <c r="DK1038" i="2"/>
  <c r="DJ1038" i="2"/>
  <c r="DI1038" i="2"/>
  <c r="DH1038" i="2"/>
  <c r="DF1038" i="2"/>
  <c r="DE1038" i="2"/>
  <c r="DD1038" i="2"/>
  <c r="DC1038" i="2"/>
  <c r="DB1038" i="2"/>
  <c r="CZ1038" i="2"/>
  <c r="CY1038" i="2"/>
  <c r="CX1038" i="2"/>
  <c r="CW1038" i="2"/>
  <c r="CV1038" i="2"/>
  <c r="CT1038" i="2"/>
  <c r="CS1038" i="2"/>
  <c r="CR1038" i="2"/>
  <c r="CQ1038" i="2"/>
  <c r="CP1038" i="2"/>
  <c r="CN1038" i="2"/>
  <c r="CM1038" i="2"/>
  <c r="CL1038" i="2"/>
  <c r="CK1038" i="2"/>
  <c r="CJ1038" i="2"/>
  <c r="CH1038" i="2"/>
  <c r="CG1038" i="2"/>
  <c r="CF1038" i="2"/>
  <c r="CE1038" i="2"/>
  <c r="CD1038" i="2"/>
  <c r="CB1038" i="2"/>
  <c r="CA1038" i="2"/>
  <c r="BZ1038" i="2"/>
  <c r="BY1038" i="2"/>
  <c r="BX1038" i="2"/>
  <c r="BV1038" i="2"/>
  <c r="BU1038" i="2"/>
  <c r="BT1038" i="2"/>
  <c r="BS1038" i="2"/>
  <c r="BR1038" i="2"/>
  <c r="BP1038" i="2"/>
  <c r="BO1038" i="2"/>
  <c r="BN1038" i="2"/>
  <c r="BM1038" i="2"/>
  <c r="BL1038" i="2"/>
  <c r="BJ1038" i="2"/>
  <c r="BI1038" i="2"/>
  <c r="BH1038" i="2"/>
  <c r="BG1038" i="2"/>
  <c r="BF1038" i="2"/>
  <c r="BD1038" i="2"/>
  <c r="BC1038" i="2"/>
  <c r="BB1038" i="2"/>
  <c r="BA1038" i="2"/>
  <c r="AZ1038" i="2"/>
  <c r="AX1038" i="2"/>
  <c r="AW1038" i="2"/>
  <c r="AV1038" i="2"/>
  <c r="AU1038" i="2"/>
  <c r="AT1038" i="2"/>
  <c r="AR1038" i="2"/>
  <c r="AQ1038" i="2"/>
  <c r="AP1038" i="2"/>
  <c r="AO1038" i="2"/>
  <c r="AN1038" i="2"/>
  <c r="AL1038" i="2"/>
  <c r="AK1038" i="2"/>
  <c r="AJ1038" i="2"/>
  <c r="AI1038" i="2"/>
  <c r="AH1038" i="2"/>
  <c r="FH1037" i="2"/>
  <c r="FG1037" i="2"/>
  <c r="FF1037" i="2"/>
  <c r="FE1037" i="2"/>
  <c r="FD1037" i="2"/>
  <c r="FB1037" i="2"/>
  <c r="FA1037" i="2"/>
  <c r="EZ1037" i="2"/>
  <c r="EY1037" i="2"/>
  <c r="EX1037" i="2"/>
  <c r="EV1037" i="2"/>
  <c r="EU1037" i="2"/>
  <c r="ET1037" i="2"/>
  <c r="ES1037" i="2"/>
  <c r="ER1037" i="2"/>
  <c r="EP1037" i="2"/>
  <c r="EO1037" i="2"/>
  <c r="EN1037" i="2"/>
  <c r="EM1037" i="2"/>
  <c r="EL1037" i="2"/>
  <c r="EJ1037" i="2"/>
  <c r="EI1037" i="2"/>
  <c r="EH1037" i="2"/>
  <c r="EG1037" i="2"/>
  <c r="EF1037" i="2"/>
  <c r="ED1037" i="2"/>
  <c r="EC1037" i="2"/>
  <c r="EB1037" i="2"/>
  <c r="EA1037" i="2"/>
  <c r="DZ1037" i="2"/>
  <c r="DX1037" i="2"/>
  <c r="DW1037" i="2"/>
  <c r="DV1037" i="2"/>
  <c r="DU1037" i="2"/>
  <c r="DT1037" i="2"/>
  <c r="DR1037" i="2"/>
  <c r="DQ1037" i="2"/>
  <c r="DP1037" i="2"/>
  <c r="DO1037" i="2"/>
  <c r="DN1037" i="2"/>
  <c r="DL1037" i="2"/>
  <c r="DK1037" i="2"/>
  <c r="DJ1037" i="2"/>
  <c r="DI1037" i="2"/>
  <c r="DH1037" i="2"/>
  <c r="DF1037" i="2"/>
  <c r="DE1037" i="2"/>
  <c r="DD1037" i="2"/>
  <c r="DC1037" i="2"/>
  <c r="DB1037" i="2"/>
  <c r="CZ1037" i="2"/>
  <c r="CY1037" i="2"/>
  <c r="CX1037" i="2"/>
  <c r="CW1037" i="2"/>
  <c r="CV1037" i="2"/>
  <c r="CT1037" i="2"/>
  <c r="CS1037" i="2"/>
  <c r="CR1037" i="2"/>
  <c r="CQ1037" i="2"/>
  <c r="CP1037" i="2"/>
  <c r="CN1037" i="2"/>
  <c r="CM1037" i="2"/>
  <c r="CL1037" i="2"/>
  <c r="CK1037" i="2"/>
  <c r="CJ1037" i="2"/>
  <c r="CH1037" i="2"/>
  <c r="CG1037" i="2"/>
  <c r="CF1037" i="2"/>
  <c r="CE1037" i="2"/>
  <c r="CD1037" i="2"/>
  <c r="CB1037" i="2"/>
  <c r="CA1037" i="2"/>
  <c r="BZ1037" i="2"/>
  <c r="BY1037" i="2"/>
  <c r="BX1037" i="2"/>
  <c r="BV1037" i="2"/>
  <c r="BU1037" i="2"/>
  <c r="BT1037" i="2"/>
  <c r="BS1037" i="2"/>
  <c r="BR1037" i="2"/>
  <c r="BP1037" i="2"/>
  <c r="BO1037" i="2"/>
  <c r="BN1037" i="2"/>
  <c r="BM1037" i="2"/>
  <c r="BL1037" i="2"/>
  <c r="BJ1037" i="2"/>
  <c r="BI1037" i="2"/>
  <c r="BH1037" i="2"/>
  <c r="BG1037" i="2"/>
  <c r="BF1037" i="2"/>
  <c r="BD1037" i="2"/>
  <c r="BC1037" i="2"/>
  <c r="BB1037" i="2"/>
  <c r="BA1037" i="2"/>
  <c r="AZ1037" i="2"/>
  <c r="AX1037" i="2"/>
  <c r="AW1037" i="2"/>
  <c r="AV1037" i="2"/>
  <c r="AU1037" i="2"/>
  <c r="AT1037" i="2"/>
  <c r="AR1037" i="2"/>
  <c r="AQ1037" i="2"/>
  <c r="AP1037" i="2"/>
  <c r="AO1037" i="2"/>
  <c r="AN1037" i="2"/>
  <c r="AL1037" i="2"/>
  <c r="AK1037" i="2"/>
  <c r="AJ1037" i="2"/>
  <c r="AI1037" i="2"/>
  <c r="AH1037" i="2"/>
  <c r="FH1036" i="2"/>
  <c r="FG1036" i="2"/>
  <c r="FF1036" i="2"/>
  <c r="FE1036" i="2"/>
  <c r="FD1036" i="2"/>
  <c r="FB1036" i="2"/>
  <c r="FA1036" i="2"/>
  <c r="EZ1036" i="2"/>
  <c r="EY1036" i="2"/>
  <c r="EX1036" i="2"/>
  <c r="EV1036" i="2"/>
  <c r="EU1036" i="2"/>
  <c r="ET1036" i="2"/>
  <c r="ES1036" i="2"/>
  <c r="ER1036" i="2"/>
  <c r="EP1036" i="2"/>
  <c r="EO1036" i="2"/>
  <c r="EN1036" i="2"/>
  <c r="EM1036" i="2"/>
  <c r="EL1036" i="2"/>
  <c r="EJ1036" i="2"/>
  <c r="EI1036" i="2"/>
  <c r="EH1036" i="2"/>
  <c r="EG1036" i="2"/>
  <c r="EF1036" i="2"/>
  <c r="ED1036" i="2"/>
  <c r="EC1036" i="2"/>
  <c r="EB1036" i="2"/>
  <c r="EA1036" i="2"/>
  <c r="DZ1036" i="2"/>
  <c r="DX1036" i="2"/>
  <c r="DW1036" i="2"/>
  <c r="DV1036" i="2"/>
  <c r="DU1036" i="2"/>
  <c r="DT1036" i="2"/>
  <c r="DR1036" i="2"/>
  <c r="DQ1036" i="2"/>
  <c r="DP1036" i="2"/>
  <c r="DO1036" i="2"/>
  <c r="DN1036" i="2"/>
  <c r="DL1036" i="2"/>
  <c r="DK1036" i="2"/>
  <c r="DJ1036" i="2"/>
  <c r="DI1036" i="2"/>
  <c r="DH1036" i="2"/>
  <c r="DF1036" i="2"/>
  <c r="DE1036" i="2"/>
  <c r="DD1036" i="2"/>
  <c r="DC1036" i="2"/>
  <c r="DB1036" i="2"/>
  <c r="CZ1036" i="2"/>
  <c r="CY1036" i="2"/>
  <c r="CX1036" i="2"/>
  <c r="CW1036" i="2"/>
  <c r="CV1036" i="2"/>
  <c r="CT1036" i="2"/>
  <c r="CS1036" i="2"/>
  <c r="CR1036" i="2"/>
  <c r="CQ1036" i="2"/>
  <c r="CP1036" i="2"/>
  <c r="CN1036" i="2"/>
  <c r="CM1036" i="2"/>
  <c r="CL1036" i="2"/>
  <c r="CK1036" i="2"/>
  <c r="CJ1036" i="2"/>
  <c r="CH1036" i="2"/>
  <c r="CG1036" i="2"/>
  <c r="CF1036" i="2"/>
  <c r="CE1036" i="2"/>
  <c r="CD1036" i="2"/>
  <c r="CB1036" i="2"/>
  <c r="CA1036" i="2"/>
  <c r="BZ1036" i="2"/>
  <c r="BY1036" i="2"/>
  <c r="BX1036" i="2"/>
  <c r="BV1036" i="2"/>
  <c r="BU1036" i="2"/>
  <c r="BT1036" i="2"/>
  <c r="BS1036" i="2"/>
  <c r="BR1036" i="2"/>
  <c r="BP1036" i="2"/>
  <c r="BO1036" i="2"/>
  <c r="BN1036" i="2"/>
  <c r="BM1036" i="2"/>
  <c r="BL1036" i="2"/>
  <c r="BJ1036" i="2"/>
  <c r="BI1036" i="2"/>
  <c r="BH1036" i="2"/>
  <c r="BG1036" i="2"/>
  <c r="BF1036" i="2"/>
  <c r="BD1036" i="2"/>
  <c r="BC1036" i="2"/>
  <c r="BB1036" i="2"/>
  <c r="BA1036" i="2"/>
  <c r="AZ1036" i="2"/>
  <c r="AX1036" i="2"/>
  <c r="AW1036" i="2"/>
  <c r="AV1036" i="2"/>
  <c r="AU1036" i="2"/>
  <c r="AT1036" i="2"/>
  <c r="AR1036" i="2"/>
  <c r="AQ1036" i="2"/>
  <c r="AP1036" i="2"/>
  <c r="AO1036" i="2"/>
  <c r="AN1036" i="2"/>
  <c r="AL1036" i="2"/>
  <c r="AK1036" i="2"/>
  <c r="AJ1036" i="2"/>
  <c r="AI1036" i="2"/>
  <c r="AH1036" i="2"/>
  <c r="FH1035" i="2"/>
  <c r="FG1035" i="2"/>
  <c r="FF1035" i="2"/>
  <c r="FE1035" i="2"/>
  <c r="FD1035" i="2"/>
  <c r="FB1035" i="2"/>
  <c r="FA1035" i="2"/>
  <c r="EZ1035" i="2"/>
  <c r="EY1035" i="2"/>
  <c r="EX1035" i="2"/>
  <c r="EV1035" i="2"/>
  <c r="EU1035" i="2"/>
  <c r="ET1035" i="2"/>
  <c r="ES1035" i="2"/>
  <c r="ER1035" i="2"/>
  <c r="EP1035" i="2"/>
  <c r="EO1035" i="2"/>
  <c r="EN1035" i="2"/>
  <c r="EM1035" i="2"/>
  <c r="EL1035" i="2"/>
  <c r="EJ1035" i="2"/>
  <c r="EI1035" i="2"/>
  <c r="EH1035" i="2"/>
  <c r="EG1035" i="2"/>
  <c r="EF1035" i="2"/>
  <c r="ED1035" i="2"/>
  <c r="EC1035" i="2"/>
  <c r="EB1035" i="2"/>
  <c r="EA1035" i="2"/>
  <c r="DZ1035" i="2"/>
  <c r="DX1035" i="2"/>
  <c r="DW1035" i="2"/>
  <c r="DV1035" i="2"/>
  <c r="DU1035" i="2"/>
  <c r="DT1035" i="2"/>
  <c r="DR1035" i="2"/>
  <c r="DQ1035" i="2"/>
  <c r="DP1035" i="2"/>
  <c r="DO1035" i="2"/>
  <c r="DN1035" i="2"/>
  <c r="DL1035" i="2"/>
  <c r="DK1035" i="2"/>
  <c r="DJ1035" i="2"/>
  <c r="DI1035" i="2"/>
  <c r="DH1035" i="2"/>
  <c r="DF1035" i="2"/>
  <c r="DE1035" i="2"/>
  <c r="DD1035" i="2"/>
  <c r="DC1035" i="2"/>
  <c r="DB1035" i="2"/>
  <c r="CZ1035" i="2"/>
  <c r="CY1035" i="2"/>
  <c r="CX1035" i="2"/>
  <c r="CW1035" i="2"/>
  <c r="CV1035" i="2"/>
  <c r="CT1035" i="2"/>
  <c r="CS1035" i="2"/>
  <c r="CR1035" i="2"/>
  <c r="CQ1035" i="2"/>
  <c r="CP1035" i="2"/>
  <c r="CN1035" i="2"/>
  <c r="CM1035" i="2"/>
  <c r="CL1035" i="2"/>
  <c r="CK1035" i="2"/>
  <c r="CJ1035" i="2"/>
  <c r="CH1035" i="2"/>
  <c r="CG1035" i="2"/>
  <c r="CF1035" i="2"/>
  <c r="CE1035" i="2"/>
  <c r="CD1035" i="2"/>
  <c r="CB1035" i="2"/>
  <c r="CA1035" i="2"/>
  <c r="BZ1035" i="2"/>
  <c r="BY1035" i="2"/>
  <c r="BX1035" i="2"/>
  <c r="BV1035" i="2"/>
  <c r="BU1035" i="2"/>
  <c r="BT1035" i="2"/>
  <c r="BS1035" i="2"/>
  <c r="BR1035" i="2"/>
  <c r="BP1035" i="2"/>
  <c r="BO1035" i="2"/>
  <c r="BN1035" i="2"/>
  <c r="BM1035" i="2"/>
  <c r="BL1035" i="2"/>
  <c r="BJ1035" i="2"/>
  <c r="BI1035" i="2"/>
  <c r="BH1035" i="2"/>
  <c r="BG1035" i="2"/>
  <c r="BF1035" i="2"/>
  <c r="BD1035" i="2"/>
  <c r="BC1035" i="2"/>
  <c r="BB1035" i="2"/>
  <c r="BA1035" i="2"/>
  <c r="AZ1035" i="2"/>
  <c r="AX1035" i="2"/>
  <c r="AW1035" i="2"/>
  <c r="AV1035" i="2"/>
  <c r="AU1035" i="2"/>
  <c r="AT1035" i="2"/>
  <c r="AR1035" i="2"/>
  <c r="AQ1035" i="2"/>
  <c r="AP1035" i="2"/>
  <c r="AO1035" i="2"/>
  <c r="AN1035" i="2"/>
  <c r="AL1035" i="2"/>
  <c r="AK1035" i="2"/>
  <c r="AJ1035" i="2"/>
  <c r="AI1035" i="2"/>
  <c r="AH1035" i="2"/>
  <c r="FH1034" i="2"/>
  <c r="FG1034" i="2"/>
  <c r="FF1034" i="2"/>
  <c r="FE1034" i="2"/>
  <c r="FD1034" i="2"/>
  <c r="FB1034" i="2"/>
  <c r="FA1034" i="2"/>
  <c r="EZ1034" i="2"/>
  <c r="EY1034" i="2"/>
  <c r="EX1034" i="2"/>
  <c r="EV1034" i="2"/>
  <c r="EU1034" i="2"/>
  <c r="ET1034" i="2"/>
  <c r="ES1034" i="2"/>
  <c r="ER1034" i="2"/>
  <c r="EP1034" i="2"/>
  <c r="EO1034" i="2"/>
  <c r="EN1034" i="2"/>
  <c r="EM1034" i="2"/>
  <c r="EL1034" i="2"/>
  <c r="EJ1034" i="2"/>
  <c r="EI1034" i="2"/>
  <c r="EH1034" i="2"/>
  <c r="EG1034" i="2"/>
  <c r="EF1034" i="2"/>
  <c r="ED1034" i="2"/>
  <c r="EC1034" i="2"/>
  <c r="EB1034" i="2"/>
  <c r="EA1034" i="2"/>
  <c r="DZ1034" i="2"/>
  <c r="DX1034" i="2"/>
  <c r="DW1034" i="2"/>
  <c r="DV1034" i="2"/>
  <c r="DU1034" i="2"/>
  <c r="DT1034" i="2"/>
  <c r="DR1034" i="2"/>
  <c r="DQ1034" i="2"/>
  <c r="DP1034" i="2"/>
  <c r="DO1034" i="2"/>
  <c r="DN1034" i="2"/>
  <c r="DL1034" i="2"/>
  <c r="DK1034" i="2"/>
  <c r="DJ1034" i="2"/>
  <c r="DI1034" i="2"/>
  <c r="DH1034" i="2"/>
  <c r="DF1034" i="2"/>
  <c r="DE1034" i="2"/>
  <c r="DD1034" i="2"/>
  <c r="DC1034" i="2"/>
  <c r="DB1034" i="2"/>
  <c r="CZ1034" i="2"/>
  <c r="CY1034" i="2"/>
  <c r="CX1034" i="2"/>
  <c r="CW1034" i="2"/>
  <c r="CV1034" i="2"/>
  <c r="CT1034" i="2"/>
  <c r="CS1034" i="2"/>
  <c r="CR1034" i="2"/>
  <c r="CQ1034" i="2"/>
  <c r="CP1034" i="2"/>
  <c r="CN1034" i="2"/>
  <c r="CM1034" i="2"/>
  <c r="CL1034" i="2"/>
  <c r="CK1034" i="2"/>
  <c r="CJ1034" i="2"/>
  <c r="CH1034" i="2"/>
  <c r="CG1034" i="2"/>
  <c r="CF1034" i="2"/>
  <c r="CE1034" i="2"/>
  <c r="CD1034" i="2"/>
  <c r="CB1034" i="2"/>
  <c r="CA1034" i="2"/>
  <c r="BZ1034" i="2"/>
  <c r="BY1034" i="2"/>
  <c r="BX1034" i="2"/>
  <c r="BV1034" i="2"/>
  <c r="BU1034" i="2"/>
  <c r="BT1034" i="2"/>
  <c r="BS1034" i="2"/>
  <c r="BR1034" i="2"/>
  <c r="BP1034" i="2"/>
  <c r="BO1034" i="2"/>
  <c r="BN1034" i="2"/>
  <c r="BM1034" i="2"/>
  <c r="BL1034" i="2"/>
  <c r="BJ1034" i="2"/>
  <c r="BI1034" i="2"/>
  <c r="BH1034" i="2"/>
  <c r="BG1034" i="2"/>
  <c r="BF1034" i="2"/>
  <c r="BD1034" i="2"/>
  <c r="BC1034" i="2"/>
  <c r="BB1034" i="2"/>
  <c r="BA1034" i="2"/>
  <c r="AZ1034" i="2"/>
  <c r="AX1034" i="2"/>
  <c r="AW1034" i="2"/>
  <c r="AV1034" i="2"/>
  <c r="AU1034" i="2"/>
  <c r="AT1034" i="2"/>
  <c r="AR1034" i="2"/>
  <c r="AQ1034" i="2"/>
  <c r="AP1034" i="2"/>
  <c r="AO1034" i="2"/>
  <c r="AN1034" i="2"/>
  <c r="AL1034" i="2"/>
  <c r="AK1034" i="2"/>
  <c r="AJ1034" i="2"/>
  <c r="AI1034" i="2"/>
  <c r="AH1034" i="2"/>
  <c r="FH1033" i="2"/>
  <c r="FG1033" i="2"/>
  <c r="FF1033" i="2"/>
  <c r="FE1033" i="2"/>
  <c r="FD1033" i="2"/>
  <c r="FB1033" i="2"/>
  <c r="FA1033" i="2"/>
  <c r="EZ1033" i="2"/>
  <c r="EY1033" i="2"/>
  <c r="EX1033" i="2"/>
  <c r="EV1033" i="2"/>
  <c r="EU1033" i="2"/>
  <c r="ET1033" i="2"/>
  <c r="ES1033" i="2"/>
  <c r="ER1033" i="2"/>
  <c r="EP1033" i="2"/>
  <c r="EO1033" i="2"/>
  <c r="EN1033" i="2"/>
  <c r="EM1033" i="2"/>
  <c r="EL1033" i="2"/>
  <c r="EJ1033" i="2"/>
  <c r="EI1033" i="2"/>
  <c r="EH1033" i="2"/>
  <c r="EG1033" i="2"/>
  <c r="EF1033" i="2"/>
  <c r="ED1033" i="2"/>
  <c r="EC1033" i="2"/>
  <c r="EB1033" i="2"/>
  <c r="EA1033" i="2"/>
  <c r="DZ1033" i="2"/>
  <c r="DX1033" i="2"/>
  <c r="DW1033" i="2"/>
  <c r="DV1033" i="2"/>
  <c r="DU1033" i="2"/>
  <c r="DT1033" i="2"/>
  <c r="DR1033" i="2"/>
  <c r="DQ1033" i="2"/>
  <c r="DP1033" i="2"/>
  <c r="DO1033" i="2"/>
  <c r="DN1033" i="2"/>
  <c r="DL1033" i="2"/>
  <c r="DK1033" i="2"/>
  <c r="DJ1033" i="2"/>
  <c r="DI1033" i="2"/>
  <c r="DH1033" i="2"/>
  <c r="DF1033" i="2"/>
  <c r="DE1033" i="2"/>
  <c r="DD1033" i="2"/>
  <c r="DC1033" i="2"/>
  <c r="DB1033" i="2"/>
  <c r="CZ1033" i="2"/>
  <c r="CY1033" i="2"/>
  <c r="CX1033" i="2"/>
  <c r="CW1033" i="2"/>
  <c r="CV1033" i="2"/>
  <c r="CT1033" i="2"/>
  <c r="CS1033" i="2"/>
  <c r="CR1033" i="2"/>
  <c r="CQ1033" i="2"/>
  <c r="CP1033" i="2"/>
  <c r="CN1033" i="2"/>
  <c r="CM1033" i="2"/>
  <c r="CL1033" i="2"/>
  <c r="CK1033" i="2"/>
  <c r="CJ1033" i="2"/>
  <c r="CH1033" i="2"/>
  <c r="CG1033" i="2"/>
  <c r="CF1033" i="2"/>
  <c r="CE1033" i="2"/>
  <c r="CD1033" i="2"/>
  <c r="CB1033" i="2"/>
  <c r="CA1033" i="2"/>
  <c r="BZ1033" i="2"/>
  <c r="BY1033" i="2"/>
  <c r="BX1033" i="2"/>
  <c r="BV1033" i="2"/>
  <c r="BU1033" i="2"/>
  <c r="BT1033" i="2"/>
  <c r="BS1033" i="2"/>
  <c r="BR1033" i="2"/>
  <c r="BP1033" i="2"/>
  <c r="BO1033" i="2"/>
  <c r="BN1033" i="2"/>
  <c r="BM1033" i="2"/>
  <c r="BL1033" i="2"/>
  <c r="BJ1033" i="2"/>
  <c r="BI1033" i="2"/>
  <c r="BH1033" i="2"/>
  <c r="BG1033" i="2"/>
  <c r="BF1033" i="2"/>
  <c r="BD1033" i="2"/>
  <c r="BC1033" i="2"/>
  <c r="BB1033" i="2"/>
  <c r="BA1033" i="2"/>
  <c r="AZ1033" i="2"/>
  <c r="AX1033" i="2"/>
  <c r="AW1033" i="2"/>
  <c r="AV1033" i="2"/>
  <c r="AU1033" i="2"/>
  <c r="AT1033" i="2"/>
  <c r="AR1033" i="2"/>
  <c r="AQ1033" i="2"/>
  <c r="AP1033" i="2"/>
  <c r="AO1033" i="2"/>
  <c r="AN1033" i="2"/>
  <c r="AL1033" i="2"/>
  <c r="AK1033" i="2"/>
  <c r="AJ1033" i="2"/>
  <c r="AI1033" i="2"/>
  <c r="AH1033" i="2"/>
  <c r="FH1032" i="2"/>
  <c r="FG1032" i="2"/>
  <c r="FF1032" i="2"/>
  <c r="FE1032" i="2"/>
  <c r="FD1032" i="2"/>
  <c r="FB1032" i="2"/>
  <c r="FA1032" i="2"/>
  <c r="EZ1032" i="2"/>
  <c r="EY1032" i="2"/>
  <c r="EX1032" i="2"/>
  <c r="EV1032" i="2"/>
  <c r="EU1032" i="2"/>
  <c r="ET1032" i="2"/>
  <c r="ES1032" i="2"/>
  <c r="ER1032" i="2"/>
  <c r="EP1032" i="2"/>
  <c r="EO1032" i="2"/>
  <c r="EN1032" i="2"/>
  <c r="EM1032" i="2"/>
  <c r="EL1032" i="2"/>
  <c r="EJ1032" i="2"/>
  <c r="EI1032" i="2"/>
  <c r="EH1032" i="2"/>
  <c r="EG1032" i="2"/>
  <c r="EF1032" i="2"/>
  <c r="ED1032" i="2"/>
  <c r="EC1032" i="2"/>
  <c r="EB1032" i="2"/>
  <c r="EA1032" i="2"/>
  <c r="DZ1032" i="2"/>
  <c r="DX1032" i="2"/>
  <c r="DW1032" i="2"/>
  <c r="DV1032" i="2"/>
  <c r="DU1032" i="2"/>
  <c r="DT1032" i="2"/>
  <c r="DR1032" i="2"/>
  <c r="DQ1032" i="2"/>
  <c r="DP1032" i="2"/>
  <c r="DO1032" i="2"/>
  <c r="DN1032" i="2"/>
  <c r="DL1032" i="2"/>
  <c r="DK1032" i="2"/>
  <c r="DJ1032" i="2"/>
  <c r="DI1032" i="2"/>
  <c r="DH1032" i="2"/>
  <c r="DF1032" i="2"/>
  <c r="DE1032" i="2"/>
  <c r="DD1032" i="2"/>
  <c r="DC1032" i="2"/>
  <c r="DB1032" i="2"/>
  <c r="CZ1032" i="2"/>
  <c r="CY1032" i="2"/>
  <c r="CX1032" i="2"/>
  <c r="CW1032" i="2"/>
  <c r="CV1032" i="2"/>
  <c r="CT1032" i="2"/>
  <c r="CS1032" i="2"/>
  <c r="CR1032" i="2"/>
  <c r="CQ1032" i="2"/>
  <c r="CP1032" i="2"/>
  <c r="CN1032" i="2"/>
  <c r="CM1032" i="2"/>
  <c r="CL1032" i="2"/>
  <c r="CK1032" i="2"/>
  <c r="CJ1032" i="2"/>
  <c r="CH1032" i="2"/>
  <c r="CG1032" i="2"/>
  <c r="CF1032" i="2"/>
  <c r="CE1032" i="2"/>
  <c r="CD1032" i="2"/>
  <c r="CB1032" i="2"/>
  <c r="CA1032" i="2"/>
  <c r="BZ1032" i="2"/>
  <c r="BY1032" i="2"/>
  <c r="BX1032" i="2"/>
  <c r="BV1032" i="2"/>
  <c r="BU1032" i="2"/>
  <c r="BT1032" i="2"/>
  <c r="BS1032" i="2"/>
  <c r="BR1032" i="2"/>
  <c r="BP1032" i="2"/>
  <c r="BO1032" i="2"/>
  <c r="BN1032" i="2"/>
  <c r="BM1032" i="2"/>
  <c r="BL1032" i="2"/>
  <c r="BJ1032" i="2"/>
  <c r="BI1032" i="2"/>
  <c r="BH1032" i="2"/>
  <c r="BG1032" i="2"/>
  <c r="BF1032" i="2"/>
  <c r="BD1032" i="2"/>
  <c r="BC1032" i="2"/>
  <c r="BB1032" i="2"/>
  <c r="BA1032" i="2"/>
  <c r="AZ1032" i="2"/>
  <c r="AX1032" i="2"/>
  <c r="AW1032" i="2"/>
  <c r="AV1032" i="2"/>
  <c r="AU1032" i="2"/>
  <c r="AT1032" i="2"/>
  <c r="AR1032" i="2"/>
  <c r="AQ1032" i="2"/>
  <c r="AP1032" i="2"/>
  <c r="AO1032" i="2"/>
  <c r="AN1032" i="2"/>
  <c r="AL1032" i="2"/>
  <c r="AK1032" i="2"/>
  <c r="AJ1032" i="2"/>
  <c r="AI1032" i="2"/>
  <c r="AH1032" i="2"/>
  <c r="FH1031" i="2"/>
  <c r="FG1031" i="2"/>
  <c r="FF1031" i="2"/>
  <c r="FE1031" i="2"/>
  <c r="FD1031" i="2"/>
  <c r="FB1031" i="2"/>
  <c r="FA1031" i="2"/>
  <c r="EZ1031" i="2"/>
  <c r="EY1031" i="2"/>
  <c r="EX1031" i="2"/>
  <c r="EV1031" i="2"/>
  <c r="EU1031" i="2"/>
  <c r="ET1031" i="2"/>
  <c r="ES1031" i="2"/>
  <c r="ER1031" i="2"/>
  <c r="EP1031" i="2"/>
  <c r="EO1031" i="2"/>
  <c r="EN1031" i="2"/>
  <c r="EM1031" i="2"/>
  <c r="EL1031" i="2"/>
  <c r="EJ1031" i="2"/>
  <c r="EI1031" i="2"/>
  <c r="EH1031" i="2"/>
  <c r="EG1031" i="2"/>
  <c r="EF1031" i="2"/>
  <c r="ED1031" i="2"/>
  <c r="EC1031" i="2"/>
  <c r="EB1031" i="2"/>
  <c r="EA1031" i="2"/>
  <c r="DZ1031" i="2"/>
  <c r="DX1031" i="2"/>
  <c r="DW1031" i="2"/>
  <c r="DV1031" i="2"/>
  <c r="DU1031" i="2"/>
  <c r="DT1031" i="2"/>
  <c r="DR1031" i="2"/>
  <c r="DQ1031" i="2"/>
  <c r="DP1031" i="2"/>
  <c r="DO1031" i="2"/>
  <c r="DN1031" i="2"/>
  <c r="DL1031" i="2"/>
  <c r="DK1031" i="2"/>
  <c r="DJ1031" i="2"/>
  <c r="DI1031" i="2"/>
  <c r="DH1031" i="2"/>
  <c r="DF1031" i="2"/>
  <c r="DE1031" i="2"/>
  <c r="DD1031" i="2"/>
  <c r="DC1031" i="2"/>
  <c r="DB1031" i="2"/>
  <c r="CZ1031" i="2"/>
  <c r="CY1031" i="2"/>
  <c r="CX1031" i="2"/>
  <c r="CW1031" i="2"/>
  <c r="CV1031" i="2"/>
  <c r="CT1031" i="2"/>
  <c r="CS1031" i="2"/>
  <c r="CR1031" i="2"/>
  <c r="CQ1031" i="2"/>
  <c r="CP1031" i="2"/>
  <c r="CN1031" i="2"/>
  <c r="CM1031" i="2"/>
  <c r="CL1031" i="2"/>
  <c r="CK1031" i="2"/>
  <c r="CJ1031" i="2"/>
  <c r="CH1031" i="2"/>
  <c r="CG1031" i="2"/>
  <c r="CF1031" i="2"/>
  <c r="CE1031" i="2"/>
  <c r="CD1031" i="2"/>
  <c r="CB1031" i="2"/>
  <c r="CA1031" i="2"/>
  <c r="BZ1031" i="2"/>
  <c r="BY1031" i="2"/>
  <c r="BX1031" i="2"/>
  <c r="BV1031" i="2"/>
  <c r="BU1031" i="2"/>
  <c r="BT1031" i="2"/>
  <c r="BS1031" i="2"/>
  <c r="BR1031" i="2"/>
  <c r="BP1031" i="2"/>
  <c r="BO1031" i="2"/>
  <c r="BN1031" i="2"/>
  <c r="BM1031" i="2"/>
  <c r="BL1031" i="2"/>
  <c r="BJ1031" i="2"/>
  <c r="BI1031" i="2"/>
  <c r="BH1031" i="2"/>
  <c r="BG1031" i="2"/>
  <c r="BF1031" i="2"/>
  <c r="BD1031" i="2"/>
  <c r="BC1031" i="2"/>
  <c r="BB1031" i="2"/>
  <c r="BA1031" i="2"/>
  <c r="AZ1031" i="2"/>
  <c r="AX1031" i="2"/>
  <c r="AW1031" i="2"/>
  <c r="AV1031" i="2"/>
  <c r="AU1031" i="2"/>
  <c r="AT1031" i="2"/>
  <c r="AR1031" i="2"/>
  <c r="AQ1031" i="2"/>
  <c r="AP1031" i="2"/>
  <c r="AO1031" i="2"/>
  <c r="AN1031" i="2"/>
  <c r="AL1031" i="2"/>
  <c r="AK1031" i="2"/>
  <c r="AJ1031" i="2"/>
  <c r="AI1031" i="2"/>
  <c r="AH1031" i="2"/>
  <c r="AG1031" i="2"/>
  <c r="AF1031" i="2"/>
  <c r="AE1031" i="2"/>
  <c r="AD1031" i="2"/>
  <c r="AC1031" i="2"/>
  <c r="AC1030" i="2"/>
  <c r="X1026" i="2"/>
  <c r="W1026" i="2"/>
  <c r="V1026" i="2"/>
  <c r="S1026" i="2"/>
  <c r="R1026" i="2"/>
  <c r="Q1026" i="2"/>
  <c r="N1026" i="2"/>
  <c r="M1026" i="2"/>
  <c r="L1026" i="2"/>
  <c r="I1026" i="2"/>
  <c r="H1026" i="2"/>
  <c r="G1026" i="2"/>
  <c r="D1026" i="2"/>
  <c r="C1026" i="2"/>
  <c r="B1026" i="2"/>
  <c r="Y1025" i="2"/>
  <c r="T1025" i="2"/>
  <c r="O1025" i="2"/>
  <c r="J1025" i="2"/>
  <c r="E1025" i="2"/>
  <c r="Y1024" i="2"/>
  <c r="T1024" i="2"/>
  <c r="O1024" i="2"/>
  <c r="J1024" i="2"/>
  <c r="E1024" i="2"/>
  <c r="Y1023" i="2"/>
  <c r="T1023" i="2"/>
  <c r="O1023" i="2"/>
  <c r="J1023" i="2"/>
  <c r="E1023" i="2"/>
  <c r="Y1022" i="2"/>
  <c r="T1022" i="2"/>
  <c r="O1022" i="2"/>
  <c r="J1022" i="2"/>
  <c r="E1022" i="2"/>
  <c r="Y1021" i="2"/>
  <c r="T1021" i="2"/>
  <c r="O1021" i="2"/>
  <c r="J1021" i="2"/>
  <c r="E1021" i="2"/>
  <c r="Y1020" i="2"/>
  <c r="T1020" i="2"/>
  <c r="O1020" i="2"/>
  <c r="J1020" i="2"/>
  <c r="E1020" i="2"/>
  <c r="Y1019" i="2"/>
  <c r="T1019" i="2"/>
  <c r="O1019" i="2"/>
  <c r="J1019" i="2"/>
  <c r="E1019" i="2"/>
  <c r="Y1018" i="2"/>
  <c r="T1018" i="2"/>
  <c r="O1018" i="2"/>
  <c r="J1018" i="2"/>
  <c r="E1018" i="2"/>
  <c r="Y1017" i="2"/>
  <c r="T1017" i="2"/>
  <c r="O1017" i="2"/>
  <c r="J1017" i="2"/>
  <c r="E1017" i="2"/>
  <c r="Y1016" i="2"/>
  <c r="T1016" i="2"/>
  <c r="O1016" i="2"/>
  <c r="J1016" i="2"/>
  <c r="E1016" i="2"/>
  <c r="Y1015" i="2"/>
  <c r="T1015" i="2"/>
  <c r="O1015" i="2"/>
  <c r="J1015" i="2"/>
  <c r="E1015" i="2"/>
  <c r="Y1014" i="2"/>
  <c r="T1014" i="2"/>
  <c r="O1014" i="2"/>
  <c r="J1014" i="2"/>
  <c r="E1014" i="2"/>
  <c r="Y1013" i="2"/>
  <c r="T1013" i="2"/>
  <c r="O1013" i="2"/>
  <c r="J1013" i="2"/>
  <c r="E1013" i="2"/>
  <c r="Y1012" i="2"/>
  <c r="T1012" i="2"/>
  <c r="O1012" i="2"/>
  <c r="J1012" i="2"/>
  <c r="E1012" i="2"/>
  <c r="Y1011" i="2"/>
  <c r="T1011" i="2"/>
  <c r="O1011" i="2"/>
  <c r="J1011" i="2"/>
  <c r="E1011" i="2"/>
  <c r="Y1010" i="2"/>
  <c r="T1010" i="2"/>
  <c r="O1010" i="2"/>
  <c r="J1010" i="2"/>
  <c r="E1010" i="2"/>
  <c r="Y1009" i="2"/>
  <c r="T1009" i="2"/>
  <c r="O1009" i="2"/>
  <c r="J1009" i="2"/>
  <c r="E1009" i="2"/>
  <c r="Y1008" i="2"/>
  <c r="T1008" i="2"/>
  <c r="O1008" i="2"/>
  <c r="J1008" i="2"/>
  <c r="E1008" i="2"/>
  <c r="Y1007" i="2"/>
  <c r="T1007" i="2"/>
  <c r="O1007" i="2"/>
  <c r="J1007" i="2"/>
  <c r="E1007" i="2"/>
  <c r="Y1006" i="2"/>
  <c r="T1006" i="2"/>
  <c r="O1006" i="2"/>
  <c r="J1006" i="2"/>
  <c r="E1006" i="2"/>
  <c r="Y1005" i="2"/>
  <c r="T1005" i="2"/>
  <c r="O1005" i="2"/>
  <c r="J1005" i="2"/>
  <c r="E1005" i="2"/>
  <c r="AG1004" i="2"/>
  <c r="AF1004" i="2"/>
  <c r="AE1004" i="2"/>
  <c r="AD1004" i="2"/>
  <c r="AC1004" i="2"/>
  <c r="Y1004" i="2"/>
  <c r="T1004" i="2"/>
  <c r="O1004" i="2"/>
  <c r="J1004" i="2"/>
  <c r="E1004" i="2"/>
  <c r="AC1003" i="2"/>
  <c r="X1000" i="2"/>
  <c r="W1000" i="2"/>
  <c r="V1000" i="2"/>
  <c r="S1000" i="2"/>
  <c r="R1000" i="2"/>
  <c r="Q1000" i="2"/>
  <c r="N1000" i="2"/>
  <c r="M1000" i="2"/>
  <c r="L1000" i="2"/>
  <c r="I1000" i="2"/>
  <c r="H1000" i="2"/>
  <c r="G1000" i="2"/>
  <c r="D1000" i="2"/>
  <c r="C1000" i="2"/>
  <c r="B1000" i="2"/>
  <c r="Y999" i="2"/>
  <c r="T999" i="2"/>
  <c r="O999" i="2"/>
  <c r="J999" i="2"/>
  <c r="E999" i="2"/>
  <c r="Y998" i="2"/>
  <c r="T998" i="2"/>
  <c r="O998" i="2"/>
  <c r="J998" i="2"/>
  <c r="E998" i="2"/>
  <c r="Y997" i="2"/>
  <c r="T997" i="2"/>
  <c r="O997" i="2"/>
  <c r="J997" i="2"/>
  <c r="E997" i="2"/>
  <c r="Y996" i="2"/>
  <c r="T996" i="2"/>
  <c r="O996" i="2"/>
  <c r="J996" i="2"/>
  <c r="E996" i="2"/>
  <c r="Y995" i="2"/>
  <c r="T995" i="2"/>
  <c r="O995" i="2"/>
  <c r="J995" i="2"/>
  <c r="E995" i="2"/>
  <c r="Y994" i="2"/>
  <c r="T994" i="2"/>
  <c r="O994" i="2"/>
  <c r="J994" i="2"/>
  <c r="E994" i="2"/>
  <c r="Y993" i="2"/>
  <c r="T993" i="2"/>
  <c r="O993" i="2"/>
  <c r="J993" i="2"/>
  <c r="E993" i="2"/>
  <c r="Y992" i="2"/>
  <c r="T992" i="2"/>
  <c r="O992" i="2"/>
  <c r="J992" i="2"/>
  <c r="E992" i="2"/>
  <c r="Y991" i="2"/>
  <c r="T991" i="2"/>
  <c r="O991" i="2"/>
  <c r="J991" i="2"/>
  <c r="E991" i="2"/>
  <c r="Y990" i="2"/>
  <c r="T990" i="2"/>
  <c r="O990" i="2"/>
  <c r="J990" i="2"/>
  <c r="E990" i="2"/>
  <c r="Y989" i="2"/>
  <c r="T989" i="2"/>
  <c r="O989" i="2"/>
  <c r="J989" i="2"/>
  <c r="E989" i="2"/>
  <c r="Y988" i="2"/>
  <c r="T988" i="2"/>
  <c r="O988" i="2"/>
  <c r="J988" i="2"/>
  <c r="E988" i="2"/>
  <c r="AG978" i="2"/>
  <c r="AF978" i="2"/>
  <c r="AE978" i="2"/>
  <c r="AD978" i="2"/>
  <c r="AC978" i="2"/>
  <c r="AC977" i="2"/>
  <c r="FH966" i="2"/>
  <c r="FG966" i="2"/>
  <c r="FF966" i="2"/>
  <c r="FE966" i="2"/>
  <c r="FD966" i="2"/>
  <c r="FB966" i="2"/>
  <c r="FA966" i="2"/>
  <c r="EZ966" i="2"/>
  <c r="EY966" i="2"/>
  <c r="EX966" i="2"/>
  <c r="EV966" i="2"/>
  <c r="EU966" i="2"/>
  <c r="ET966" i="2"/>
  <c r="ES966" i="2"/>
  <c r="ER966" i="2"/>
  <c r="EP966" i="2"/>
  <c r="EO966" i="2"/>
  <c r="EN966" i="2"/>
  <c r="EM966" i="2"/>
  <c r="EL966" i="2"/>
  <c r="EJ966" i="2"/>
  <c r="EI966" i="2"/>
  <c r="EH966" i="2"/>
  <c r="EG966" i="2"/>
  <c r="EF966" i="2"/>
  <c r="ED966" i="2"/>
  <c r="EC966" i="2"/>
  <c r="EB966" i="2"/>
  <c r="EA966" i="2"/>
  <c r="DZ966" i="2"/>
  <c r="DX966" i="2"/>
  <c r="DW966" i="2"/>
  <c r="DV966" i="2"/>
  <c r="DU966" i="2"/>
  <c r="DT966" i="2"/>
  <c r="DR966" i="2"/>
  <c r="DQ966" i="2"/>
  <c r="DP966" i="2"/>
  <c r="DO966" i="2"/>
  <c r="DN966" i="2"/>
  <c r="DL966" i="2"/>
  <c r="DK966" i="2"/>
  <c r="DJ966" i="2"/>
  <c r="DI966" i="2"/>
  <c r="DH966" i="2"/>
  <c r="DF966" i="2"/>
  <c r="DE966" i="2"/>
  <c r="DD966" i="2"/>
  <c r="DC966" i="2"/>
  <c r="DB966" i="2"/>
  <c r="CZ966" i="2"/>
  <c r="CY966" i="2"/>
  <c r="CX966" i="2"/>
  <c r="CW966" i="2"/>
  <c r="CV966" i="2"/>
  <c r="CT966" i="2"/>
  <c r="CS966" i="2"/>
  <c r="CR966" i="2"/>
  <c r="CQ966" i="2"/>
  <c r="CP966" i="2"/>
  <c r="CN966" i="2"/>
  <c r="CM966" i="2"/>
  <c r="CL966" i="2"/>
  <c r="CK966" i="2"/>
  <c r="CJ966" i="2"/>
  <c r="CH966" i="2"/>
  <c r="CG966" i="2"/>
  <c r="CF966" i="2"/>
  <c r="CE966" i="2"/>
  <c r="CD966" i="2"/>
  <c r="CB966" i="2"/>
  <c r="CA966" i="2"/>
  <c r="BZ966" i="2"/>
  <c r="BY966" i="2"/>
  <c r="BX966" i="2"/>
  <c r="BV966" i="2"/>
  <c r="BU966" i="2"/>
  <c r="BT966" i="2"/>
  <c r="BS966" i="2"/>
  <c r="BR966" i="2"/>
  <c r="BP966" i="2"/>
  <c r="BO966" i="2"/>
  <c r="BN966" i="2"/>
  <c r="BM966" i="2"/>
  <c r="BL966" i="2"/>
  <c r="BJ966" i="2"/>
  <c r="BI966" i="2"/>
  <c r="BH966" i="2"/>
  <c r="BG966" i="2"/>
  <c r="BF966" i="2"/>
  <c r="BD966" i="2"/>
  <c r="BC966" i="2"/>
  <c r="BB966" i="2"/>
  <c r="BA966" i="2"/>
  <c r="AZ966" i="2"/>
  <c r="AX966" i="2"/>
  <c r="AW966" i="2"/>
  <c r="AV966" i="2"/>
  <c r="AU966" i="2"/>
  <c r="AT966" i="2"/>
  <c r="AR966" i="2"/>
  <c r="AQ966" i="2"/>
  <c r="AP966" i="2"/>
  <c r="AO966" i="2"/>
  <c r="AN966" i="2"/>
  <c r="AL966" i="2"/>
  <c r="AK966" i="2"/>
  <c r="AJ966" i="2"/>
  <c r="AI966" i="2"/>
  <c r="AH966" i="2"/>
  <c r="FH965" i="2"/>
  <c r="FG965" i="2"/>
  <c r="FF965" i="2"/>
  <c r="FE965" i="2"/>
  <c r="FD965" i="2"/>
  <c r="FB965" i="2"/>
  <c r="FA965" i="2"/>
  <c r="EZ965" i="2"/>
  <c r="EY965" i="2"/>
  <c r="EX965" i="2"/>
  <c r="EV965" i="2"/>
  <c r="EU965" i="2"/>
  <c r="ET965" i="2"/>
  <c r="ES965" i="2"/>
  <c r="ER965" i="2"/>
  <c r="EP965" i="2"/>
  <c r="EO965" i="2"/>
  <c r="EN965" i="2"/>
  <c r="EM965" i="2"/>
  <c r="EL965" i="2"/>
  <c r="EJ965" i="2"/>
  <c r="EI965" i="2"/>
  <c r="EH965" i="2"/>
  <c r="EG965" i="2"/>
  <c r="EF965" i="2"/>
  <c r="ED965" i="2"/>
  <c r="EC965" i="2"/>
  <c r="EB965" i="2"/>
  <c r="EA965" i="2"/>
  <c r="DZ965" i="2"/>
  <c r="DX965" i="2"/>
  <c r="DW965" i="2"/>
  <c r="DV965" i="2"/>
  <c r="DU965" i="2"/>
  <c r="DT965" i="2"/>
  <c r="DR965" i="2"/>
  <c r="DQ965" i="2"/>
  <c r="DP965" i="2"/>
  <c r="DO965" i="2"/>
  <c r="DN965" i="2"/>
  <c r="DL965" i="2"/>
  <c r="DK965" i="2"/>
  <c r="DJ965" i="2"/>
  <c r="DI965" i="2"/>
  <c r="DH965" i="2"/>
  <c r="DF965" i="2"/>
  <c r="DE965" i="2"/>
  <c r="DD965" i="2"/>
  <c r="DC965" i="2"/>
  <c r="DB965" i="2"/>
  <c r="CZ965" i="2"/>
  <c r="CY965" i="2"/>
  <c r="CX965" i="2"/>
  <c r="CW965" i="2"/>
  <c r="CV965" i="2"/>
  <c r="CT965" i="2"/>
  <c r="CS965" i="2"/>
  <c r="CR965" i="2"/>
  <c r="CQ965" i="2"/>
  <c r="CP965" i="2"/>
  <c r="CN965" i="2"/>
  <c r="CM965" i="2"/>
  <c r="CL965" i="2"/>
  <c r="CK965" i="2"/>
  <c r="CJ965" i="2"/>
  <c r="CH965" i="2"/>
  <c r="CG965" i="2"/>
  <c r="CF965" i="2"/>
  <c r="CE965" i="2"/>
  <c r="CD965" i="2"/>
  <c r="CB965" i="2"/>
  <c r="CA965" i="2"/>
  <c r="BZ965" i="2"/>
  <c r="BY965" i="2"/>
  <c r="BX965" i="2"/>
  <c r="BV965" i="2"/>
  <c r="BU965" i="2"/>
  <c r="BT965" i="2"/>
  <c r="BS965" i="2"/>
  <c r="BR965" i="2"/>
  <c r="BP965" i="2"/>
  <c r="BO965" i="2"/>
  <c r="BN965" i="2"/>
  <c r="BM965" i="2"/>
  <c r="BL965" i="2"/>
  <c r="BJ965" i="2"/>
  <c r="BI965" i="2"/>
  <c r="BH965" i="2"/>
  <c r="BG965" i="2"/>
  <c r="BF965" i="2"/>
  <c r="BD965" i="2"/>
  <c r="BC965" i="2"/>
  <c r="BB965" i="2"/>
  <c r="BA965" i="2"/>
  <c r="AZ965" i="2"/>
  <c r="AX965" i="2"/>
  <c r="AW965" i="2"/>
  <c r="AV965" i="2"/>
  <c r="AU965" i="2"/>
  <c r="AT965" i="2"/>
  <c r="AR965" i="2"/>
  <c r="AQ965" i="2"/>
  <c r="AP965" i="2"/>
  <c r="AO965" i="2"/>
  <c r="AN965" i="2"/>
  <c r="AL965" i="2"/>
  <c r="AK965" i="2"/>
  <c r="AJ965" i="2"/>
  <c r="AI965" i="2"/>
  <c r="AH965" i="2"/>
  <c r="FH964" i="2"/>
  <c r="FG964" i="2"/>
  <c r="FF964" i="2"/>
  <c r="FE964" i="2"/>
  <c r="FD964" i="2"/>
  <c r="FB964" i="2"/>
  <c r="FA964" i="2"/>
  <c r="EZ964" i="2"/>
  <c r="EY964" i="2"/>
  <c r="EX964" i="2"/>
  <c r="EV964" i="2"/>
  <c r="EU964" i="2"/>
  <c r="ET964" i="2"/>
  <c r="ES964" i="2"/>
  <c r="ER964" i="2"/>
  <c r="EP964" i="2"/>
  <c r="EO964" i="2"/>
  <c r="EN964" i="2"/>
  <c r="EM964" i="2"/>
  <c r="EL964" i="2"/>
  <c r="EJ964" i="2"/>
  <c r="EI964" i="2"/>
  <c r="EH964" i="2"/>
  <c r="EG964" i="2"/>
  <c r="EF964" i="2"/>
  <c r="ED964" i="2"/>
  <c r="EC964" i="2"/>
  <c r="EB964" i="2"/>
  <c r="EA964" i="2"/>
  <c r="DZ964" i="2"/>
  <c r="DX964" i="2"/>
  <c r="DW964" i="2"/>
  <c r="DV964" i="2"/>
  <c r="DU964" i="2"/>
  <c r="DT964" i="2"/>
  <c r="DR964" i="2"/>
  <c r="DQ964" i="2"/>
  <c r="DP964" i="2"/>
  <c r="DO964" i="2"/>
  <c r="DN964" i="2"/>
  <c r="DL964" i="2"/>
  <c r="DK964" i="2"/>
  <c r="DJ964" i="2"/>
  <c r="DI964" i="2"/>
  <c r="DH964" i="2"/>
  <c r="DF964" i="2"/>
  <c r="DE964" i="2"/>
  <c r="DD964" i="2"/>
  <c r="DC964" i="2"/>
  <c r="DB964" i="2"/>
  <c r="CZ964" i="2"/>
  <c r="CY964" i="2"/>
  <c r="CX964" i="2"/>
  <c r="CW964" i="2"/>
  <c r="CV964" i="2"/>
  <c r="CT964" i="2"/>
  <c r="CS964" i="2"/>
  <c r="CR964" i="2"/>
  <c r="CQ964" i="2"/>
  <c r="CP964" i="2"/>
  <c r="CN964" i="2"/>
  <c r="CM964" i="2"/>
  <c r="CL964" i="2"/>
  <c r="CK964" i="2"/>
  <c r="CJ964" i="2"/>
  <c r="CH964" i="2"/>
  <c r="CG964" i="2"/>
  <c r="CF964" i="2"/>
  <c r="CE964" i="2"/>
  <c r="CD964" i="2"/>
  <c r="CB964" i="2"/>
  <c r="CA964" i="2"/>
  <c r="BZ964" i="2"/>
  <c r="BY964" i="2"/>
  <c r="BX964" i="2"/>
  <c r="BV964" i="2"/>
  <c r="BU964" i="2"/>
  <c r="BT964" i="2"/>
  <c r="BS964" i="2"/>
  <c r="BR964" i="2"/>
  <c r="BP964" i="2"/>
  <c r="BO964" i="2"/>
  <c r="BN964" i="2"/>
  <c r="BM964" i="2"/>
  <c r="BL964" i="2"/>
  <c r="BJ964" i="2"/>
  <c r="BI964" i="2"/>
  <c r="BH964" i="2"/>
  <c r="BG964" i="2"/>
  <c r="BF964" i="2"/>
  <c r="BD964" i="2"/>
  <c r="BC964" i="2"/>
  <c r="BB964" i="2"/>
  <c r="BA964" i="2"/>
  <c r="AZ964" i="2"/>
  <c r="AX964" i="2"/>
  <c r="AW964" i="2"/>
  <c r="AV964" i="2"/>
  <c r="AU964" i="2"/>
  <c r="AT964" i="2"/>
  <c r="AR964" i="2"/>
  <c r="AQ964" i="2"/>
  <c r="AP964" i="2"/>
  <c r="AO964" i="2"/>
  <c r="AN964" i="2"/>
  <c r="AL964" i="2"/>
  <c r="AK964" i="2"/>
  <c r="AJ964" i="2"/>
  <c r="AI964" i="2"/>
  <c r="AH964" i="2"/>
  <c r="FH963" i="2"/>
  <c r="FG963" i="2"/>
  <c r="FF963" i="2"/>
  <c r="FE963" i="2"/>
  <c r="FD963" i="2"/>
  <c r="FB963" i="2"/>
  <c r="FA963" i="2"/>
  <c r="EZ963" i="2"/>
  <c r="EY963" i="2"/>
  <c r="EX963" i="2"/>
  <c r="EV963" i="2"/>
  <c r="EU963" i="2"/>
  <c r="ET963" i="2"/>
  <c r="ES963" i="2"/>
  <c r="ER963" i="2"/>
  <c r="EP963" i="2"/>
  <c r="EO963" i="2"/>
  <c r="EN963" i="2"/>
  <c r="EM963" i="2"/>
  <c r="EL963" i="2"/>
  <c r="EJ963" i="2"/>
  <c r="EI963" i="2"/>
  <c r="EH963" i="2"/>
  <c r="EG963" i="2"/>
  <c r="EF963" i="2"/>
  <c r="ED963" i="2"/>
  <c r="EC963" i="2"/>
  <c r="EB963" i="2"/>
  <c r="EA963" i="2"/>
  <c r="DZ963" i="2"/>
  <c r="DX963" i="2"/>
  <c r="DW963" i="2"/>
  <c r="DV963" i="2"/>
  <c r="DU963" i="2"/>
  <c r="DT963" i="2"/>
  <c r="DR963" i="2"/>
  <c r="DQ963" i="2"/>
  <c r="DP963" i="2"/>
  <c r="DO963" i="2"/>
  <c r="DN963" i="2"/>
  <c r="DL963" i="2"/>
  <c r="DK963" i="2"/>
  <c r="DJ963" i="2"/>
  <c r="DI963" i="2"/>
  <c r="DH963" i="2"/>
  <c r="DF963" i="2"/>
  <c r="DE963" i="2"/>
  <c r="DD963" i="2"/>
  <c r="DC963" i="2"/>
  <c r="DB963" i="2"/>
  <c r="CZ963" i="2"/>
  <c r="CY963" i="2"/>
  <c r="CX963" i="2"/>
  <c r="CW963" i="2"/>
  <c r="CV963" i="2"/>
  <c r="CT963" i="2"/>
  <c r="CS963" i="2"/>
  <c r="CR963" i="2"/>
  <c r="CQ963" i="2"/>
  <c r="CP963" i="2"/>
  <c r="CN963" i="2"/>
  <c r="CM963" i="2"/>
  <c r="CL963" i="2"/>
  <c r="CK963" i="2"/>
  <c r="CJ963" i="2"/>
  <c r="CH963" i="2"/>
  <c r="CG963" i="2"/>
  <c r="CF963" i="2"/>
  <c r="CE963" i="2"/>
  <c r="CD963" i="2"/>
  <c r="CB963" i="2"/>
  <c r="CA963" i="2"/>
  <c r="BZ963" i="2"/>
  <c r="BY963" i="2"/>
  <c r="BX963" i="2"/>
  <c r="BV963" i="2"/>
  <c r="BU963" i="2"/>
  <c r="BT963" i="2"/>
  <c r="BS963" i="2"/>
  <c r="BR963" i="2"/>
  <c r="BP963" i="2"/>
  <c r="BO963" i="2"/>
  <c r="BN963" i="2"/>
  <c r="BM963" i="2"/>
  <c r="BL963" i="2"/>
  <c r="BJ963" i="2"/>
  <c r="BI963" i="2"/>
  <c r="BH963" i="2"/>
  <c r="BG963" i="2"/>
  <c r="BF963" i="2"/>
  <c r="BD963" i="2"/>
  <c r="BC963" i="2"/>
  <c r="BB963" i="2"/>
  <c r="BA963" i="2"/>
  <c r="AZ963" i="2"/>
  <c r="AX963" i="2"/>
  <c r="AW963" i="2"/>
  <c r="AV963" i="2"/>
  <c r="AU963" i="2"/>
  <c r="AT963" i="2"/>
  <c r="AR963" i="2"/>
  <c r="AQ963" i="2"/>
  <c r="AP963" i="2"/>
  <c r="AO963" i="2"/>
  <c r="AN963" i="2"/>
  <c r="AL963" i="2"/>
  <c r="AK963" i="2"/>
  <c r="AJ963" i="2"/>
  <c r="AI963" i="2"/>
  <c r="AH963" i="2"/>
  <c r="FH962" i="2"/>
  <c r="FG962" i="2"/>
  <c r="FF962" i="2"/>
  <c r="FE962" i="2"/>
  <c r="FD962" i="2"/>
  <c r="FB962" i="2"/>
  <c r="FA962" i="2"/>
  <c r="EZ962" i="2"/>
  <c r="EY962" i="2"/>
  <c r="EX962" i="2"/>
  <c r="EV962" i="2"/>
  <c r="EU962" i="2"/>
  <c r="ET962" i="2"/>
  <c r="ES962" i="2"/>
  <c r="ER962" i="2"/>
  <c r="EP962" i="2"/>
  <c r="EO962" i="2"/>
  <c r="EN962" i="2"/>
  <c r="EM962" i="2"/>
  <c r="EL962" i="2"/>
  <c r="EJ962" i="2"/>
  <c r="EI962" i="2"/>
  <c r="EH962" i="2"/>
  <c r="EG962" i="2"/>
  <c r="EF962" i="2"/>
  <c r="ED962" i="2"/>
  <c r="EC962" i="2"/>
  <c r="EB962" i="2"/>
  <c r="EA962" i="2"/>
  <c r="DZ962" i="2"/>
  <c r="DX962" i="2"/>
  <c r="DW962" i="2"/>
  <c r="DV962" i="2"/>
  <c r="DU962" i="2"/>
  <c r="DT962" i="2"/>
  <c r="DR962" i="2"/>
  <c r="DQ962" i="2"/>
  <c r="DP962" i="2"/>
  <c r="DO962" i="2"/>
  <c r="DN962" i="2"/>
  <c r="DL962" i="2"/>
  <c r="DK962" i="2"/>
  <c r="DJ962" i="2"/>
  <c r="DI962" i="2"/>
  <c r="DH962" i="2"/>
  <c r="DF962" i="2"/>
  <c r="DE962" i="2"/>
  <c r="DD962" i="2"/>
  <c r="DC962" i="2"/>
  <c r="DB962" i="2"/>
  <c r="CZ962" i="2"/>
  <c r="CY962" i="2"/>
  <c r="CX962" i="2"/>
  <c r="CW962" i="2"/>
  <c r="CV962" i="2"/>
  <c r="CT962" i="2"/>
  <c r="CS962" i="2"/>
  <c r="CR962" i="2"/>
  <c r="CQ962" i="2"/>
  <c r="CP962" i="2"/>
  <c r="CN962" i="2"/>
  <c r="CM962" i="2"/>
  <c r="CL962" i="2"/>
  <c r="CK962" i="2"/>
  <c r="CJ962" i="2"/>
  <c r="CH962" i="2"/>
  <c r="CG962" i="2"/>
  <c r="CF962" i="2"/>
  <c r="CE962" i="2"/>
  <c r="CD962" i="2"/>
  <c r="CB962" i="2"/>
  <c r="CA962" i="2"/>
  <c r="BZ962" i="2"/>
  <c r="BY962" i="2"/>
  <c r="BX962" i="2"/>
  <c r="BV962" i="2"/>
  <c r="BU962" i="2"/>
  <c r="BT962" i="2"/>
  <c r="BS962" i="2"/>
  <c r="BR962" i="2"/>
  <c r="BP962" i="2"/>
  <c r="BO962" i="2"/>
  <c r="BN962" i="2"/>
  <c r="BM962" i="2"/>
  <c r="BL962" i="2"/>
  <c r="BJ962" i="2"/>
  <c r="BI962" i="2"/>
  <c r="BH962" i="2"/>
  <c r="BG962" i="2"/>
  <c r="BF962" i="2"/>
  <c r="BD962" i="2"/>
  <c r="BC962" i="2"/>
  <c r="BB962" i="2"/>
  <c r="BA962" i="2"/>
  <c r="AZ962" i="2"/>
  <c r="AX962" i="2"/>
  <c r="AW962" i="2"/>
  <c r="AV962" i="2"/>
  <c r="AU962" i="2"/>
  <c r="AT962" i="2"/>
  <c r="AR962" i="2"/>
  <c r="AQ962" i="2"/>
  <c r="AP962" i="2"/>
  <c r="AO962" i="2"/>
  <c r="AN962" i="2"/>
  <c r="AL962" i="2"/>
  <c r="AK962" i="2"/>
  <c r="AJ962" i="2"/>
  <c r="AI962" i="2"/>
  <c r="AH962" i="2"/>
  <c r="FH961" i="2"/>
  <c r="FG961" i="2"/>
  <c r="FF961" i="2"/>
  <c r="FE961" i="2"/>
  <c r="FD961" i="2"/>
  <c r="FB961" i="2"/>
  <c r="FA961" i="2"/>
  <c r="EZ961" i="2"/>
  <c r="EY961" i="2"/>
  <c r="EX961" i="2"/>
  <c r="EV961" i="2"/>
  <c r="EU961" i="2"/>
  <c r="ET961" i="2"/>
  <c r="ES961" i="2"/>
  <c r="ER961" i="2"/>
  <c r="EP961" i="2"/>
  <c r="EO961" i="2"/>
  <c r="EN961" i="2"/>
  <c r="EM961" i="2"/>
  <c r="EL961" i="2"/>
  <c r="EJ961" i="2"/>
  <c r="EI961" i="2"/>
  <c r="EH961" i="2"/>
  <c r="EG961" i="2"/>
  <c r="EF961" i="2"/>
  <c r="ED961" i="2"/>
  <c r="EC961" i="2"/>
  <c r="EB961" i="2"/>
  <c r="EA961" i="2"/>
  <c r="DZ961" i="2"/>
  <c r="DX961" i="2"/>
  <c r="DW961" i="2"/>
  <c r="DV961" i="2"/>
  <c r="DU961" i="2"/>
  <c r="DT961" i="2"/>
  <c r="DR961" i="2"/>
  <c r="DQ961" i="2"/>
  <c r="DP961" i="2"/>
  <c r="DO961" i="2"/>
  <c r="DN961" i="2"/>
  <c r="DL961" i="2"/>
  <c r="DK961" i="2"/>
  <c r="DJ961" i="2"/>
  <c r="DI961" i="2"/>
  <c r="DH961" i="2"/>
  <c r="DF961" i="2"/>
  <c r="DE961" i="2"/>
  <c r="DD961" i="2"/>
  <c r="DC961" i="2"/>
  <c r="DB961" i="2"/>
  <c r="CZ961" i="2"/>
  <c r="CY961" i="2"/>
  <c r="CX961" i="2"/>
  <c r="CW961" i="2"/>
  <c r="CV961" i="2"/>
  <c r="CT961" i="2"/>
  <c r="CS961" i="2"/>
  <c r="CR961" i="2"/>
  <c r="CQ961" i="2"/>
  <c r="CP961" i="2"/>
  <c r="CN961" i="2"/>
  <c r="CM961" i="2"/>
  <c r="CL961" i="2"/>
  <c r="CK961" i="2"/>
  <c r="CJ961" i="2"/>
  <c r="CH961" i="2"/>
  <c r="CG961" i="2"/>
  <c r="CF961" i="2"/>
  <c r="CE961" i="2"/>
  <c r="CD961" i="2"/>
  <c r="CB961" i="2"/>
  <c r="CA961" i="2"/>
  <c r="BZ961" i="2"/>
  <c r="BY961" i="2"/>
  <c r="BX961" i="2"/>
  <c r="BV961" i="2"/>
  <c r="BU961" i="2"/>
  <c r="BT961" i="2"/>
  <c r="BS961" i="2"/>
  <c r="BR961" i="2"/>
  <c r="BP961" i="2"/>
  <c r="BO961" i="2"/>
  <c r="BN961" i="2"/>
  <c r="BM961" i="2"/>
  <c r="BL961" i="2"/>
  <c r="BJ961" i="2"/>
  <c r="BI961" i="2"/>
  <c r="BH961" i="2"/>
  <c r="BG961" i="2"/>
  <c r="BF961" i="2"/>
  <c r="BD961" i="2"/>
  <c r="BC961" i="2"/>
  <c r="BB961" i="2"/>
  <c r="BA961" i="2"/>
  <c r="AZ961" i="2"/>
  <c r="AX961" i="2"/>
  <c r="AW961" i="2"/>
  <c r="AV961" i="2"/>
  <c r="AU961" i="2"/>
  <c r="AT961" i="2"/>
  <c r="AR961" i="2"/>
  <c r="AQ961" i="2"/>
  <c r="AP961" i="2"/>
  <c r="AO961" i="2"/>
  <c r="AN961" i="2"/>
  <c r="AL961" i="2"/>
  <c r="AK961" i="2"/>
  <c r="AJ961" i="2"/>
  <c r="AI961" i="2"/>
  <c r="AH961" i="2"/>
  <c r="FH960" i="2"/>
  <c r="FG960" i="2"/>
  <c r="FF960" i="2"/>
  <c r="FE960" i="2"/>
  <c r="FD960" i="2"/>
  <c r="FB960" i="2"/>
  <c r="FA960" i="2"/>
  <c r="EZ960" i="2"/>
  <c r="EY960" i="2"/>
  <c r="EX960" i="2"/>
  <c r="EV960" i="2"/>
  <c r="EU960" i="2"/>
  <c r="ET960" i="2"/>
  <c r="ES960" i="2"/>
  <c r="ER960" i="2"/>
  <c r="EP960" i="2"/>
  <c r="EO960" i="2"/>
  <c r="EN960" i="2"/>
  <c r="EM960" i="2"/>
  <c r="EL960" i="2"/>
  <c r="EJ960" i="2"/>
  <c r="EI960" i="2"/>
  <c r="EH960" i="2"/>
  <c r="EG960" i="2"/>
  <c r="EF960" i="2"/>
  <c r="ED960" i="2"/>
  <c r="EC960" i="2"/>
  <c r="EB960" i="2"/>
  <c r="EA960" i="2"/>
  <c r="DZ960" i="2"/>
  <c r="DX960" i="2"/>
  <c r="DW960" i="2"/>
  <c r="DV960" i="2"/>
  <c r="DU960" i="2"/>
  <c r="DT960" i="2"/>
  <c r="DR960" i="2"/>
  <c r="DQ960" i="2"/>
  <c r="DP960" i="2"/>
  <c r="DO960" i="2"/>
  <c r="DN960" i="2"/>
  <c r="DL960" i="2"/>
  <c r="DK960" i="2"/>
  <c r="DJ960" i="2"/>
  <c r="DI960" i="2"/>
  <c r="DH960" i="2"/>
  <c r="DF960" i="2"/>
  <c r="DE960" i="2"/>
  <c r="DD960" i="2"/>
  <c r="DC960" i="2"/>
  <c r="DB960" i="2"/>
  <c r="CZ960" i="2"/>
  <c r="CY960" i="2"/>
  <c r="CX960" i="2"/>
  <c r="CW960" i="2"/>
  <c r="CV960" i="2"/>
  <c r="CT960" i="2"/>
  <c r="CS960" i="2"/>
  <c r="CR960" i="2"/>
  <c r="CQ960" i="2"/>
  <c r="CP960" i="2"/>
  <c r="CN960" i="2"/>
  <c r="CM960" i="2"/>
  <c r="CL960" i="2"/>
  <c r="CK960" i="2"/>
  <c r="CJ960" i="2"/>
  <c r="CH960" i="2"/>
  <c r="CG960" i="2"/>
  <c r="CF960" i="2"/>
  <c r="CE960" i="2"/>
  <c r="CD960" i="2"/>
  <c r="CB960" i="2"/>
  <c r="CA960" i="2"/>
  <c r="BZ960" i="2"/>
  <c r="BY960" i="2"/>
  <c r="BX960" i="2"/>
  <c r="BV960" i="2"/>
  <c r="BU960" i="2"/>
  <c r="BT960" i="2"/>
  <c r="BS960" i="2"/>
  <c r="BR960" i="2"/>
  <c r="BP960" i="2"/>
  <c r="BO960" i="2"/>
  <c r="BN960" i="2"/>
  <c r="BM960" i="2"/>
  <c r="BL960" i="2"/>
  <c r="BJ960" i="2"/>
  <c r="BI960" i="2"/>
  <c r="BH960" i="2"/>
  <c r="BG960" i="2"/>
  <c r="BF960" i="2"/>
  <c r="BD960" i="2"/>
  <c r="BC960" i="2"/>
  <c r="BB960" i="2"/>
  <c r="BA960" i="2"/>
  <c r="AZ960" i="2"/>
  <c r="AX960" i="2"/>
  <c r="AW960" i="2"/>
  <c r="AV960" i="2"/>
  <c r="AU960" i="2"/>
  <c r="AT960" i="2"/>
  <c r="AR960" i="2"/>
  <c r="AQ960" i="2"/>
  <c r="AP960" i="2"/>
  <c r="AO960" i="2"/>
  <c r="AN960" i="2"/>
  <c r="AL960" i="2"/>
  <c r="AK960" i="2"/>
  <c r="AJ960" i="2"/>
  <c r="AI960" i="2"/>
  <c r="AH960" i="2"/>
  <c r="FH959" i="2"/>
  <c r="FG959" i="2"/>
  <c r="FF959" i="2"/>
  <c r="FE959" i="2"/>
  <c r="FD959" i="2"/>
  <c r="FB959" i="2"/>
  <c r="FA959" i="2"/>
  <c r="EZ959" i="2"/>
  <c r="EY959" i="2"/>
  <c r="EX959" i="2"/>
  <c r="EV959" i="2"/>
  <c r="EU959" i="2"/>
  <c r="ET959" i="2"/>
  <c r="ES959" i="2"/>
  <c r="ER959" i="2"/>
  <c r="EP959" i="2"/>
  <c r="EO959" i="2"/>
  <c r="EN959" i="2"/>
  <c r="EM959" i="2"/>
  <c r="EL959" i="2"/>
  <c r="EJ959" i="2"/>
  <c r="EI959" i="2"/>
  <c r="EH959" i="2"/>
  <c r="EG959" i="2"/>
  <c r="EF959" i="2"/>
  <c r="ED959" i="2"/>
  <c r="EC959" i="2"/>
  <c r="EB959" i="2"/>
  <c r="EA959" i="2"/>
  <c r="DZ959" i="2"/>
  <c r="DX959" i="2"/>
  <c r="DW959" i="2"/>
  <c r="DV959" i="2"/>
  <c r="DU959" i="2"/>
  <c r="DT959" i="2"/>
  <c r="DR959" i="2"/>
  <c r="DQ959" i="2"/>
  <c r="DP959" i="2"/>
  <c r="DO959" i="2"/>
  <c r="DN959" i="2"/>
  <c r="DL959" i="2"/>
  <c r="DK959" i="2"/>
  <c r="DJ959" i="2"/>
  <c r="DI959" i="2"/>
  <c r="DH959" i="2"/>
  <c r="DF959" i="2"/>
  <c r="DE959" i="2"/>
  <c r="DD959" i="2"/>
  <c r="DC959" i="2"/>
  <c r="DB959" i="2"/>
  <c r="CZ959" i="2"/>
  <c r="CY959" i="2"/>
  <c r="CX959" i="2"/>
  <c r="CW959" i="2"/>
  <c r="CV959" i="2"/>
  <c r="CT959" i="2"/>
  <c r="CS959" i="2"/>
  <c r="CR959" i="2"/>
  <c r="CQ959" i="2"/>
  <c r="CP959" i="2"/>
  <c r="CN959" i="2"/>
  <c r="CM959" i="2"/>
  <c r="CL959" i="2"/>
  <c r="CK959" i="2"/>
  <c r="CJ959" i="2"/>
  <c r="CH959" i="2"/>
  <c r="CG959" i="2"/>
  <c r="CF959" i="2"/>
  <c r="CE959" i="2"/>
  <c r="CD959" i="2"/>
  <c r="CB959" i="2"/>
  <c r="CA959" i="2"/>
  <c r="BZ959" i="2"/>
  <c r="BY959" i="2"/>
  <c r="BX959" i="2"/>
  <c r="BV959" i="2"/>
  <c r="BU959" i="2"/>
  <c r="BT959" i="2"/>
  <c r="BS959" i="2"/>
  <c r="BR959" i="2"/>
  <c r="BP959" i="2"/>
  <c r="BO959" i="2"/>
  <c r="BN959" i="2"/>
  <c r="BM959" i="2"/>
  <c r="BL959" i="2"/>
  <c r="BJ959" i="2"/>
  <c r="BI959" i="2"/>
  <c r="BH959" i="2"/>
  <c r="BG959" i="2"/>
  <c r="BF959" i="2"/>
  <c r="BD959" i="2"/>
  <c r="BC959" i="2"/>
  <c r="BB959" i="2"/>
  <c r="BA959" i="2"/>
  <c r="AZ959" i="2"/>
  <c r="AX959" i="2"/>
  <c r="AW959" i="2"/>
  <c r="AV959" i="2"/>
  <c r="AU959" i="2"/>
  <c r="AT959" i="2"/>
  <c r="AR959" i="2"/>
  <c r="AQ959" i="2"/>
  <c r="AP959" i="2"/>
  <c r="AO959" i="2"/>
  <c r="AN959" i="2"/>
  <c r="AL959" i="2"/>
  <c r="AK959" i="2"/>
  <c r="AJ959" i="2"/>
  <c r="AI959" i="2"/>
  <c r="AH959" i="2"/>
  <c r="FH958" i="2"/>
  <c r="FG958" i="2"/>
  <c r="FF958" i="2"/>
  <c r="FE958" i="2"/>
  <c r="FD958" i="2"/>
  <c r="FB958" i="2"/>
  <c r="FA958" i="2"/>
  <c r="EZ958" i="2"/>
  <c r="EY958" i="2"/>
  <c r="EX958" i="2"/>
  <c r="EV958" i="2"/>
  <c r="EU958" i="2"/>
  <c r="ET958" i="2"/>
  <c r="ES958" i="2"/>
  <c r="ER958" i="2"/>
  <c r="EP958" i="2"/>
  <c r="EO958" i="2"/>
  <c r="EN958" i="2"/>
  <c r="EM958" i="2"/>
  <c r="EL958" i="2"/>
  <c r="EJ958" i="2"/>
  <c r="EI958" i="2"/>
  <c r="EH958" i="2"/>
  <c r="EG958" i="2"/>
  <c r="EF958" i="2"/>
  <c r="ED958" i="2"/>
  <c r="EC958" i="2"/>
  <c r="EB958" i="2"/>
  <c r="EA958" i="2"/>
  <c r="DZ958" i="2"/>
  <c r="DX958" i="2"/>
  <c r="DW958" i="2"/>
  <c r="DV958" i="2"/>
  <c r="DU958" i="2"/>
  <c r="DT958" i="2"/>
  <c r="DR958" i="2"/>
  <c r="DQ958" i="2"/>
  <c r="DP958" i="2"/>
  <c r="DO958" i="2"/>
  <c r="DN958" i="2"/>
  <c r="DL958" i="2"/>
  <c r="DK958" i="2"/>
  <c r="DJ958" i="2"/>
  <c r="DI958" i="2"/>
  <c r="DH958" i="2"/>
  <c r="DF958" i="2"/>
  <c r="DE958" i="2"/>
  <c r="DD958" i="2"/>
  <c r="DC958" i="2"/>
  <c r="DB958" i="2"/>
  <c r="CZ958" i="2"/>
  <c r="CY958" i="2"/>
  <c r="CX958" i="2"/>
  <c r="CW958" i="2"/>
  <c r="CV958" i="2"/>
  <c r="CT958" i="2"/>
  <c r="CS958" i="2"/>
  <c r="CR958" i="2"/>
  <c r="CQ958" i="2"/>
  <c r="CP958" i="2"/>
  <c r="CN958" i="2"/>
  <c r="CM958" i="2"/>
  <c r="CL958" i="2"/>
  <c r="CK958" i="2"/>
  <c r="CJ958" i="2"/>
  <c r="CH958" i="2"/>
  <c r="CG958" i="2"/>
  <c r="CF958" i="2"/>
  <c r="CE958" i="2"/>
  <c r="CD958" i="2"/>
  <c r="CB958" i="2"/>
  <c r="CA958" i="2"/>
  <c r="BZ958" i="2"/>
  <c r="BY958" i="2"/>
  <c r="BX958" i="2"/>
  <c r="BV958" i="2"/>
  <c r="BU958" i="2"/>
  <c r="BT958" i="2"/>
  <c r="BS958" i="2"/>
  <c r="BR958" i="2"/>
  <c r="BP958" i="2"/>
  <c r="BO958" i="2"/>
  <c r="BN958" i="2"/>
  <c r="BM958" i="2"/>
  <c r="BL958" i="2"/>
  <c r="BJ958" i="2"/>
  <c r="BI958" i="2"/>
  <c r="BH958" i="2"/>
  <c r="BG958" i="2"/>
  <c r="BF958" i="2"/>
  <c r="BD958" i="2"/>
  <c r="BC958" i="2"/>
  <c r="BB958" i="2"/>
  <c r="BA958" i="2"/>
  <c r="AZ958" i="2"/>
  <c r="AX958" i="2"/>
  <c r="AW958" i="2"/>
  <c r="AV958" i="2"/>
  <c r="AU958" i="2"/>
  <c r="AT958" i="2"/>
  <c r="AR958" i="2"/>
  <c r="AQ958" i="2"/>
  <c r="AP958" i="2"/>
  <c r="AO958" i="2"/>
  <c r="AN958" i="2"/>
  <c r="AL958" i="2"/>
  <c r="AK958" i="2"/>
  <c r="AJ958" i="2"/>
  <c r="AI958" i="2"/>
  <c r="AH958" i="2"/>
  <c r="FH957" i="2"/>
  <c r="FG957" i="2"/>
  <c r="FF957" i="2"/>
  <c r="FE957" i="2"/>
  <c r="FD957" i="2"/>
  <c r="FB957" i="2"/>
  <c r="FA957" i="2"/>
  <c r="EZ957" i="2"/>
  <c r="EY957" i="2"/>
  <c r="EX957" i="2"/>
  <c r="EV957" i="2"/>
  <c r="EU957" i="2"/>
  <c r="ET957" i="2"/>
  <c r="ES957" i="2"/>
  <c r="ER957" i="2"/>
  <c r="EP957" i="2"/>
  <c r="EO957" i="2"/>
  <c r="EN957" i="2"/>
  <c r="EM957" i="2"/>
  <c r="EL957" i="2"/>
  <c r="EJ957" i="2"/>
  <c r="EI957" i="2"/>
  <c r="EH957" i="2"/>
  <c r="EG957" i="2"/>
  <c r="EF957" i="2"/>
  <c r="ED957" i="2"/>
  <c r="EC957" i="2"/>
  <c r="EB957" i="2"/>
  <c r="EA957" i="2"/>
  <c r="DZ957" i="2"/>
  <c r="DX957" i="2"/>
  <c r="DW957" i="2"/>
  <c r="DV957" i="2"/>
  <c r="DU957" i="2"/>
  <c r="DT957" i="2"/>
  <c r="DR957" i="2"/>
  <c r="DQ957" i="2"/>
  <c r="DP957" i="2"/>
  <c r="DO957" i="2"/>
  <c r="DN957" i="2"/>
  <c r="DL957" i="2"/>
  <c r="DK957" i="2"/>
  <c r="DJ957" i="2"/>
  <c r="DI957" i="2"/>
  <c r="DH957" i="2"/>
  <c r="DF957" i="2"/>
  <c r="DE957" i="2"/>
  <c r="DD957" i="2"/>
  <c r="DC957" i="2"/>
  <c r="DB957" i="2"/>
  <c r="CZ957" i="2"/>
  <c r="CY957" i="2"/>
  <c r="CX957" i="2"/>
  <c r="CW957" i="2"/>
  <c r="CV957" i="2"/>
  <c r="CT957" i="2"/>
  <c r="CS957" i="2"/>
  <c r="CR957" i="2"/>
  <c r="CQ957" i="2"/>
  <c r="CP957" i="2"/>
  <c r="CN957" i="2"/>
  <c r="CM957" i="2"/>
  <c r="CL957" i="2"/>
  <c r="CK957" i="2"/>
  <c r="CJ957" i="2"/>
  <c r="CH957" i="2"/>
  <c r="CG957" i="2"/>
  <c r="CF957" i="2"/>
  <c r="CE957" i="2"/>
  <c r="CD957" i="2"/>
  <c r="CB957" i="2"/>
  <c r="CA957" i="2"/>
  <c r="BZ957" i="2"/>
  <c r="BY957" i="2"/>
  <c r="BX957" i="2"/>
  <c r="BV957" i="2"/>
  <c r="BU957" i="2"/>
  <c r="BT957" i="2"/>
  <c r="BS957" i="2"/>
  <c r="BR957" i="2"/>
  <c r="BP957" i="2"/>
  <c r="BO957" i="2"/>
  <c r="BN957" i="2"/>
  <c r="BM957" i="2"/>
  <c r="BL957" i="2"/>
  <c r="BJ957" i="2"/>
  <c r="BI957" i="2"/>
  <c r="BH957" i="2"/>
  <c r="BG957" i="2"/>
  <c r="BF957" i="2"/>
  <c r="BD957" i="2"/>
  <c r="BC957" i="2"/>
  <c r="BB957" i="2"/>
  <c r="BA957" i="2"/>
  <c r="AZ957" i="2"/>
  <c r="AX957" i="2"/>
  <c r="AW957" i="2"/>
  <c r="AV957" i="2"/>
  <c r="AU957" i="2"/>
  <c r="AT957" i="2"/>
  <c r="AR957" i="2"/>
  <c r="AQ957" i="2"/>
  <c r="AP957" i="2"/>
  <c r="AO957" i="2"/>
  <c r="AN957" i="2"/>
  <c r="AL957" i="2"/>
  <c r="AK957" i="2"/>
  <c r="AJ957" i="2"/>
  <c r="AI957" i="2"/>
  <c r="AH957" i="2"/>
  <c r="FH956" i="2"/>
  <c r="FG956" i="2"/>
  <c r="FF956" i="2"/>
  <c r="FE956" i="2"/>
  <c r="FD956" i="2"/>
  <c r="FB956" i="2"/>
  <c r="FA956" i="2"/>
  <c r="EZ956" i="2"/>
  <c r="EY956" i="2"/>
  <c r="EX956" i="2"/>
  <c r="EV956" i="2"/>
  <c r="EU956" i="2"/>
  <c r="ET956" i="2"/>
  <c r="ES956" i="2"/>
  <c r="ER956" i="2"/>
  <c r="EP956" i="2"/>
  <c r="EO956" i="2"/>
  <c r="EN956" i="2"/>
  <c r="EM956" i="2"/>
  <c r="EL956" i="2"/>
  <c r="EJ956" i="2"/>
  <c r="EI956" i="2"/>
  <c r="EH956" i="2"/>
  <c r="EG956" i="2"/>
  <c r="EF956" i="2"/>
  <c r="ED956" i="2"/>
  <c r="EC956" i="2"/>
  <c r="EB956" i="2"/>
  <c r="EA956" i="2"/>
  <c r="DZ956" i="2"/>
  <c r="DX956" i="2"/>
  <c r="DW956" i="2"/>
  <c r="DV956" i="2"/>
  <c r="DU956" i="2"/>
  <c r="DT956" i="2"/>
  <c r="DR956" i="2"/>
  <c r="DQ956" i="2"/>
  <c r="DP956" i="2"/>
  <c r="DO956" i="2"/>
  <c r="DN956" i="2"/>
  <c r="DL956" i="2"/>
  <c r="DK956" i="2"/>
  <c r="DJ956" i="2"/>
  <c r="DI956" i="2"/>
  <c r="DH956" i="2"/>
  <c r="DF956" i="2"/>
  <c r="DE956" i="2"/>
  <c r="DD956" i="2"/>
  <c r="DC956" i="2"/>
  <c r="DB956" i="2"/>
  <c r="CZ956" i="2"/>
  <c r="CY956" i="2"/>
  <c r="CX956" i="2"/>
  <c r="CW956" i="2"/>
  <c r="CV956" i="2"/>
  <c r="CT956" i="2"/>
  <c r="CS956" i="2"/>
  <c r="CR956" i="2"/>
  <c r="CQ956" i="2"/>
  <c r="CP956" i="2"/>
  <c r="CN956" i="2"/>
  <c r="CM956" i="2"/>
  <c r="CL956" i="2"/>
  <c r="CK956" i="2"/>
  <c r="CJ956" i="2"/>
  <c r="CH956" i="2"/>
  <c r="CG956" i="2"/>
  <c r="CF956" i="2"/>
  <c r="CE956" i="2"/>
  <c r="CD956" i="2"/>
  <c r="CB956" i="2"/>
  <c r="CA956" i="2"/>
  <c r="BZ956" i="2"/>
  <c r="BY956" i="2"/>
  <c r="BX956" i="2"/>
  <c r="BV956" i="2"/>
  <c r="BU956" i="2"/>
  <c r="BT956" i="2"/>
  <c r="BS956" i="2"/>
  <c r="BR956" i="2"/>
  <c r="BP956" i="2"/>
  <c r="BO956" i="2"/>
  <c r="BN956" i="2"/>
  <c r="BM956" i="2"/>
  <c r="BL956" i="2"/>
  <c r="BJ956" i="2"/>
  <c r="BI956" i="2"/>
  <c r="BH956" i="2"/>
  <c r="BG956" i="2"/>
  <c r="BF956" i="2"/>
  <c r="BD956" i="2"/>
  <c r="BC956" i="2"/>
  <c r="BB956" i="2"/>
  <c r="BA956" i="2"/>
  <c r="AZ956" i="2"/>
  <c r="AX956" i="2"/>
  <c r="AW956" i="2"/>
  <c r="AV956" i="2"/>
  <c r="AU956" i="2"/>
  <c r="AT956" i="2"/>
  <c r="AR956" i="2"/>
  <c r="AQ956" i="2"/>
  <c r="AP956" i="2"/>
  <c r="AO956" i="2"/>
  <c r="AN956" i="2"/>
  <c r="AL956" i="2"/>
  <c r="AK956" i="2"/>
  <c r="AJ956" i="2"/>
  <c r="AI956" i="2"/>
  <c r="AH956" i="2"/>
  <c r="FH955" i="2"/>
  <c r="FG955" i="2"/>
  <c r="FF955" i="2"/>
  <c r="FE955" i="2"/>
  <c r="FD955" i="2"/>
  <c r="FB955" i="2"/>
  <c r="FA955" i="2"/>
  <c r="EZ955" i="2"/>
  <c r="EY955" i="2"/>
  <c r="EX955" i="2"/>
  <c r="EV955" i="2"/>
  <c r="EU955" i="2"/>
  <c r="ET955" i="2"/>
  <c r="ES955" i="2"/>
  <c r="ER955" i="2"/>
  <c r="EP955" i="2"/>
  <c r="EO955" i="2"/>
  <c r="EN955" i="2"/>
  <c r="EM955" i="2"/>
  <c r="EL955" i="2"/>
  <c r="EJ955" i="2"/>
  <c r="EI955" i="2"/>
  <c r="EH955" i="2"/>
  <c r="EG955" i="2"/>
  <c r="EF955" i="2"/>
  <c r="ED955" i="2"/>
  <c r="EC955" i="2"/>
  <c r="EB955" i="2"/>
  <c r="EA955" i="2"/>
  <c r="DZ955" i="2"/>
  <c r="DX955" i="2"/>
  <c r="DW955" i="2"/>
  <c r="DV955" i="2"/>
  <c r="DU955" i="2"/>
  <c r="DT955" i="2"/>
  <c r="DR955" i="2"/>
  <c r="DQ955" i="2"/>
  <c r="DP955" i="2"/>
  <c r="DO955" i="2"/>
  <c r="DN955" i="2"/>
  <c r="DL955" i="2"/>
  <c r="DK955" i="2"/>
  <c r="DJ955" i="2"/>
  <c r="DI955" i="2"/>
  <c r="DH955" i="2"/>
  <c r="DF955" i="2"/>
  <c r="DE955" i="2"/>
  <c r="DD955" i="2"/>
  <c r="DC955" i="2"/>
  <c r="DB955" i="2"/>
  <c r="CZ955" i="2"/>
  <c r="CY955" i="2"/>
  <c r="CX955" i="2"/>
  <c r="CW955" i="2"/>
  <c r="CV955" i="2"/>
  <c r="CT955" i="2"/>
  <c r="CS955" i="2"/>
  <c r="CR955" i="2"/>
  <c r="CQ955" i="2"/>
  <c r="CP955" i="2"/>
  <c r="CN955" i="2"/>
  <c r="CM955" i="2"/>
  <c r="CL955" i="2"/>
  <c r="CK955" i="2"/>
  <c r="CJ955" i="2"/>
  <c r="CH955" i="2"/>
  <c r="CG955" i="2"/>
  <c r="CF955" i="2"/>
  <c r="CE955" i="2"/>
  <c r="CD955" i="2"/>
  <c r="CB955" i="2"/>
  <c r="CA955" i="2"/>
  <c r="BZ955" i="2"/>
  <c r="BY955" i="2"/>
  <c r="BX955" i="2"/>
  <c r="BV955" i="2"/>
  <c r="BU955" i="2"/>
  <c r="BT955" i="2"/>
  <c r="BS955" i="2"/>
  <c r="BR955" i="2"/>
  <c r="BP955" i="2"/>
  <c r="BO955" i="2"/>
  <c r="BN955" i="2"/>
  <c r="BM955" i="2"/>
  <c r="BL955" i="2"/>
  <c r="BJ955" i="2"/>
  <c r="BI955" i="2"/>
  <c r="BH955" i="2"/>
  <c r="BG955" i="2"/>
  <c r="BF955" i="2"/>
  <c r="BD955" i="2"/>
  <c r="BC955" i="2"/>
  <c r="BB955" i="2"/>
  <c r="BA955" i="2"/>
  <c r="AZ955" i="2"/>
  <c r="AX955" i="2"/>
  <c r="AW955" i="2"/>
  <c r="AV955" i="2"/>
  <c r="AU955" i="2"/>
  <c r="AT955" i="2"/>
  <c r="AR955" i="2"/>
  <c r="AQ955" i="2"/>
  <c r="AP955" i="2"/>
  <c r="AO955" i="2"/>
  <c r="AN955" i="2"/>
  <c r="AL955" i="2"/>
  <c r="AK955" i="2"/>
  <c r="AJ955" i="2"/>
  <c r="AI955" i="2"/>
  <c r="AH955" i="2"/>
  <c r="FH954" i="2"/>
  <c r="FG954" i="2"/>
  <c r="FF954" i="2"/>
  <c r="FE954" i="2"/>
  <c r="FD954" i="2"/>
  <c r="FB954" i="2"/>
  <c r="FA954" i="2"/>
  <c r="EZ954" i="2"/>
  <c r="EY954" i="2"/>
  <c r="EX954" i="2"/>
  <c r="EV954" i="2"/>
  <c r="EU954" i="2"/>
  <c r="ET954" i="2"/>
  <c r="ES954" i="2"/>
  <c r="ER954" i="2"/>
  <c r="EP954" i="2"/>
  <c r="EO954" i="2"/>
  <c r="EN954" i="2"/>
  <c r="EM954" i="2"/>
  <c r="EL954" i="2"/>
  <c r="EJ954" i="2"/>
  <c r="EI954" i="2"/>
  <c r="EH954" i="2"/>
  <c r="EG954" i="2"/>
  <c r="EF954" i="2"/>
  <c r="ED954" i="2"/>
  <c r="EC954" i="2"/>
  <c r="EB954" i="2"/>
  <c r="EA954" i="2"/>
  <c r="DZ954" i="2"/>
  <c r="DX954" i="2"/>
  <c r="DW954" i="2"/>
  <c r="DV954" i="2"/>
  <c r="DU954" i="2"/>
  <c r="DT954" i="2"/>
  <c r="DR954" i="2"/>
  <c r="DQ954" i="2"/>
  <c r="DP954" i="2"/>
  <c r="DO954" i="2"/>
  <c r="DN954" i="2"/>
  <c r="DL954" i="2"/>
  <c r="DK954" i="2"/>
  <c r="DJ954" i="2"/>
  <c r="DI954" i="2"/>
  <c r="DH954" i="2"/>
  <c r="DF954" i="2"/>
  <c r="DE954" i="2"/>
  <c r="DD954" i="2"/>
  <c r="DC954" i="2"/>
  <c r="DB954" i="2"/>
  <c r="CZ954" i="2"/>
  <c r="CY954" i="2"/>
  <c r="CX954" i="2"/>
  <c r="CW954" i="2"/>
  <c r="CV954" i="2"/>
  <c r="CT954" i="2"/>
  <c r="CS954" i="2"/>
  <c r="CR954" i="2"/>
  <c r="CQ954" i="2"/>
  <c r="CP954" i="2"/>
  <c r="CN954" i="2"/>
  <c r="CM954" i="2"/>
  <c r="CL954" i="2"/>
  <c r="CK954" i="2"/>
  <c r="CJ954" i="2"/>
  <c r="CH954" i="2"/>
  <c r="CG954" i="2"/>
  <c r="CF954" i="2"/>
  <c r="CE954" i="2"/>
  <c r="CD954" i="2"/>
  <c r="CB954" i="2"/>
  <c r="CA954" i="2"/>
  <c r="BZ954" i="2"/>
  <c r="BY954" i="2"/>
  <c r="BX954" i="2"/>
  <c r="BV954" i="2"/>
  <c r="BU954" i="2"/>
  <c r="BT954" i="2"/>
  <c r="BS954" i="2"/>
  <c r="BR954" i="2"/>
  <c r="BP954" i="2"/>
  <c r="BO954" i="2"/>
  <c r="BN954" i="2"/>
  <c r="BM954" i="2"/>
  <c r="BL954" i="2"/>
  <c r="BJ954" i="2"/>
  <c r="BI954" i="2"/>
  <c r="BH954" i="2"/>
  <c r="BG954" i="2"/>
  <c r="BF954" i="2"/>
  <c r="BD954" i="2"/>
  <c r="BC954" i="2"/>
  <c r="BB954" i="2"/>
  <c r="BA954" i="2"/>
  <c r="AZ954" i="2"/>
  <c r="AX954" i="2"/>
  <c r="AW954" i="2"/>
  <c r="AV954" i="2"/>
  <c r="AU954" i="2"/>
  <c r="AT954" i="2"/>
  <c r="AR954" i="2"/>
  <c r="AQ954" i="2"/>
  <c r="AP954" i="2"/>
  <c r="AO954" i="2"/>
  <c r="AN954" i="2"/>
  <c r="AL954" i="2"/>
  <c r="AK954" i="2"/>
  <c r="AJ954" i="2"/>
  <c r="AI954" i="2"/>
  <c r="AH954" i="2"/>
  <c r="FH953" i="2"/>
  <c r="FG953" i="2"/>
  <c r="FF953" i="2"/>
  <c r="FE953" i="2"/>
  <c r="FD953" i="2"/>
  <c r="FB953" i="2"/>
  <c r="FA953" i="2"/>
  <c r="EZ953" i="2"/>
  <c r="EY953" i="2"/>
  <c r="EX953" i="2"/>
  <c r="EV953" i="2"/>
  <c r="EU953" i="2"/>
  <c r="ET953" i="2"/>
  <c r="ES953" i="2"/>
  <c r="ER953" i="2"/>
  <c r="EP953" i="2"/>
  <c r="EO953" i="2"/>
  <c r="EN953" i="2"/>
  <c r="EM953" i="2"/>
  <c r="EL953" i="2"/>
  <c r="EJ953" i="2"/>
  <c r="EI953" i="2"/>
  <c r="EH953" i="2"/>
  <c r="EG953" i="2"/>
  <c r="EF953" i="2"/>
  <c r="ED953" i="2"/>
  <c r="EC953" i="2"/>
  <c r="EB953" i="2"/>
  <c r="EA953" i="2"/>
  <c r="DZ953" i="2"/>
  <c r="DX953" i="2"/>
  <c r="DW953" i="2"/>
  <c r="DV953" i="2"/>
  <c r="DU953" i="2"/>
  <c r="DT953" i="2"/>
  <c r="DR953" i="2"/>
  <c r="DQ953" i="2"/>
  <c r="DP953" i="2"/>
  <c r="DO953" i="2"/>
  <c r="DN953" i="2"/>
  <c r="DL953" i="2"/>
  <c r="DK953" i="2"/>
  <c r="DJ953" i="2"/>
  <c r="DI953" i="2"/>
  <c r="DH953" i="2"/>
  <c r="DF953" i="2"/>
  <c r="DE953" i="2"/>
  <c r="DD953" i="2"/>
  <c r="DC953" i="2"/>
  <c r="DB953" i="2"/>
  <c r="CZ953" i="2"/>
  <c r="CY953" i="2"/>
  <c r="CX953" i="2"/>
  <c r="CW953" i="2"/>
  <c r="CV953" i="2"/>
  <c r="CT953" i="2"/>
  <c r="CS953" i="2"/>
  <c r="CR953" i="2"/>
  <c r="CQ953" i="2"/>
  <c r="CP953" i="2"/>
  <c r="CN953" i="2"/>
  <c r="CM953" i="2"/>
  <c r="CL953" i="2"/>
  <c r="CK953" i="2"/>
  <c r="CJ953" i="2"/>
  <c r="CH953" i="2"/>
  <c r="CG953" i="2"/>
  <c r="CF953" i="2"/>
  <c r="CE953" i="2"/>
  <c r="CD953" i="2"/>
  <c r="CB953" i="2"/>
  <c r="CA953" i="2"/>
  <c r="BZ953" i="2"/>
  <c r="BY953" i="2"/>
  <c r="BX953" i="2"/>
  <c r="BV953" i="2"/>
  <c r="BU953" i="2"/>
  <c r="BT953" i="2"/>
  <c r="BS953" i="2"/>
  <c r="BR953" i="2"/>
  <c r="BP953" i="2"/>
  <c r="BO953" i="2"/>
  <c r="BN953" i="2"/>
  <c r="BM953" i="2"/>
  <c r="BL953" i="2"/>
  <c r="BJ953" i="2"/>
  <c r="BI953" i="2"/>
  <c r="BH953" i="2"/>
  <c r="BG953" i="2"/>
  <c r="BF953" i="2"/>
  <c r="BD953" i="2"/>
  <c r="BC953" i="2"/>
  <c r="BB953" i="2"/>
  <c r="BA953" i="2"/>
  <c r="AZ953" i="2"/>
  <c r="AX953" i="2"/>
  <c r="AW953" i="2"/>
  <c r="AV953" i="2"/>
  <c r="AU953" i="2"/>
  <c r="AT953" i="2"/>
  <c r="AR953" i="2"/>
  <c r="AQ953" i="2"/>
  <c r="AP953" i="2"/>
  <c r="AO953" i="2"/>
  <c r="AN953" i="2"/>
  <c r="AL953" i="2"/>
  <c r="AK953" i="2"/>
  <c r="AJ953" i="2"/>
  <c r="AI953" i="2"/>
  <c r="AH953" i="2"/>
  <c r="FH952" i="2"/>
  <c r="FG952" i="2"/>
  <c r="FF952" i="2"/>
  <c r="FE952" i="2"/>
  <c r="FD952" i="2"/>
  <c r="FB952" i="2"/>
  <c r="FA952" i="2"/>
  <c r="EZ952" i="2"/>
  <c r="EY952" i="2"/>
  <c r="EX952" i="2"/>
  <c r="EV952" i="2"/>
  <c r="EU952" i="2"/>
  <c r="ET952" i="2"/>
  <c r="ES952" i="2"/>
  <c r="ER952" i="2"/>
  <c r="EP952" i="2"/>
  <c r="EO952" i="2"/>
  <c r="EN952" i="2"/>
  <c r="EM952" i="2"/>
  <c r="EL952" i="2"/>
  <c r="EJ952" i="2"/>
  <c r="EI952" i="2"/>
  <c r="EH952" i="2"/>
  <c r="EG952" i="2"/>
  <c r="EF952" i="2"/>
  <c r="ED952" i="2"/>
  <c r="EC952" i="2"/>
  <c r="EB952" i="2"/>
  <c r="EA952" i="2"/>
  <c r="DZ952" i="2"/>
  <c r="DX952" i="2"/>
  <c r="DW952" i="2"/>
  <c r="DV952" i="2"/>
  <c r="DU952" i="2"/>
  <c r="DT952" i="2"/>
  <c r="DR952" i="2"/>
  <c r="DQ952" i="2"/>
  <c r="DP952" i="2"/>
  <c r="DO952" i="2"/>
  <c r="DN952" i="2"/>
  <c r="DL952" i="2"/>
  <c r="DK952" i="2"/>
  <c r="DJ952" i="2"/>
  <c r="DI952" i="2"/>
  <c r="DH952" i="2"/>
  <c r="DF952" i="2"/>
  <c r="DE952" i="2"/>
  <c r="DD952" i="2"/>
  <c r="DC952" i="2"/>
  <c r="DB952" i="2"/>
  <c r="CZ952" i="2"/>
  <c r="CY952" i="2"/>
  <c r="CX952" i="2"/>
  <c r="CW952" i="2"/>
  <c r="CV952" i="2"/>
  <c r="CT952" i="2"/>
  <c r="CS952" i="2"/>
  <c r="CR952" i="2"/>
  <c r="CQ952" i="2"/>
  <c r="CP952" i="2"/>
  <c r="CN952" i="2"/>
  <c r="CM952" i="2"/>
  <c r="CL952" i="2"/>
  <c r="CK952" i="2"/>
  <c r="CJ952" i="2"/>
  <c r="CH952" i="2"/>
  <c r="CG952" i="2"/>
  <c r="CF952" i="2"/>
  <c r="CE952" i="2"/>
  <c r="CD952" i="2"/>
  <c r="CB952" i="2"/>
  <c r="CA952" i="2"/>
  <c r="BZ952" i="2"/>
  <c r="BY952" i="2"/>
  <c r="BX952" i="2"/>
  <c r="BV952" i="2"/>
  <c r="BU952" i="2"/>
  <c r="BT952" i="2"/>
  <c r="BS952" i="2"/>
  <c r="BR952" i="2"/>
  <c r="BP952" i="2"/>
  <c r="BO952" i="2"/>
  <c r="BN952" i="2"/>
  <c r="BM952" i="2"/>
  <c r="BL952" i="2"/>
  <c r="BJ952" i="2"/>
  <c r="BI952" i="2"/>
  <c r="BH952" i="2"/>
  <c r="BG952" i="2"/>
  <c r="BF952" i="2"/>
  <c r="BD952" i="2"/>
  <c r="BC952" i="2"/>
  <c r="BB952" i="2"/>
  <c r="BA952" i="2"/>
  <c r="AZ952" i="2"/>
  <c r="AX952" i="2"/>
  <c r="AW952" i="2"/>
  <c r="AV952" i="2"/>
  <c r="AU952" i="2"/>
  <c r="AT952" i="2"/>
  <c r="AR952" i="2"/>
  <c r="AQ952" i="2"/>
  <c r="AP952" i="2"/>
  <c r="AO952" i="2"/>
  <c r="AN952" i="2"/>
  <c r="AL952" i="2"/>
  <c r="AK952" i="2"/>
  <c r="AJ952" i="2"/>
  <c r="AI952" i="2"/>
  <c r="AH952" i="2"/>
  <c r="AG952" i="2"/>
  <c r="AF952" i="2"/>
  <c r="AE952" i="2"/>
  <c r="AD952" i="2"/>
  <c r="AC952" i="2"/>
  <c r="AC951" i="2"/>
  <c r="X947" i="2"/>
  <c r="W947" i="2"/>
  <c r="V947" i="2"/>
  <c r="S947" i="2"/>
  <c r="R947" i="2"/>
  <c r="Q947" i="2"/>
  <c r="N947" i="2"/>
  <c r="M947" i="2"/>
  <c r="L947" i="2"/>
  <c r="I947" i="2"/>
  <c r="H947" i="2"/>
  <c r="G947" i="2"/>
  <c r="D947" i="2"/>
  <c r="C947" i="2"/>
  <c r="B947" i="2"/>
  <c r="Y946" i="2"/>
  <c r="T946" i="2"/>
  <c r="O946" i="2"/>
  <c r="J946" i="2"/>
  <c r="E946" i="2"/>
  <c r="Y945" i="2"/>
  <c r="T945" i="2"/>
  <c r="O945" i="2"/>
  <c r="J945" i="2"/>
  <c r="E945" i="2"/>
  <c r="Y944" i="2"/>
  <c r="T944" i="2"/>
  <c r="O944" i="2"/>
  <c r="J944" i="2"/>
  <c r="E944" i="2"/>
  <c r="Y943" i="2"/>
  <c r="T943" i="2"/>
  <c r="O943" i="2"/>
  <c r="J943" i="2"/>
  <c r="E943" i="2"/>
  <c r="Y942" i="2"/>
  <c r="T942" i="2"/>
  <c r="O942" i="2"/>
  <c r="J942" i="2"/>
  <c r="E942" i="2"/>
  <c r="Y941" i="2"/>
  <c r="T941" i="2"/>
  <c r="O941" i="2"/>
  <c r="J941" i="2"/>
  <c r="E941" i="2"/>
  <c r="Y940" i="2"/>
  <c r="T940" i="2"/>
  <c r="O940" i="2"/>
  <c r="J940" i="2"/>
  <c r="E940" i="2"/>
  <c r="Y939" i="2"/>
  <c r="T939" i="2"/>
  <c r="O939" i="2"/>
  <c r="J939" i="2"/>
  <c r="E939" i="2"/>
  <c r="Y938" i="2"/>
  <c r="T938" i="2"/>
  <c r="O938" i="2"/>
  <c r="J938" i="2"/>
  <c r="E938" i="2"/>
  <c r="Y937" i="2"/>
  <c r="T937" i="2"/>
  <c r="O937" i="2"/>
  <c r="J937" i="2"/>
  <c r="E937" i="2"/>
  <c r="Y936" i="2"/>
  <c r="T936" i="2"/>
  <c r="O936" i="2"/>
  <c r="J936" i="2"/>
  <c r="E936" i="2"/>
  <c r="Y935" i="2"/>
  <c r="T935" i="2"/>
  <c r="O935" i="2"/>
  <c r="J935" i="2"/>
  <c r="E935" i="2"/>
  <c r="Y934" i="2"/>
  <c r="T934" i="2"/>
  <c r="O934" i="2"/>
  <c r="J934" i="2"/>
  <c r="E934" i="2"/>
  <c r="Y933" i="2"/>
  <c r="T933" i="2"/>
  <c r="O933" i="2"/>
  <c r="J933" i="2"/>
  <c r="E933" i="2"/>
  <c r="Y932" i="2"/>
  <c r="T932" i="2"/>
  <c r="O932" i="2"/>
  <c r="J932" i="2"/>
  <c r="E932" i="2"/>
  <c r="Y931" i="2"/>
  <c r="T931" i="2"/>
  <c r="O931" i="2"/>
  <c r="J931" i="2"/>
  <c r="E931" i="2"/>
  <c r="Y930" i="2"/>
  <c r="T930" i="2"/>
  <c r="O930" i="2"/>
  <c r="J930" i="2"/>
  <c r="E930" i="2"/>
  <c r="Y929" i="2"/>
  <c r="T929" i="2"/>
  <c r="O929" i="2"/>
  <c r="J929" i="2"/>
  <c r="E929" i="2"/>
  <c r="Y928" i="2"/>
  <c r="T928" i="2"/>
  <c r="O928" i="2"/>
  <c r="J928" i="2"/>
  <c r="E928" i="2"/>
  <c r="Y927" i="2"/>
  <c r="T927" i="2"/>
  <c r="O927" i="2"/>
  <c r="J927" i="2"/>
  <c r="E927" i="2"/>
  <c r="Y926" i="2"/>
  <c r="T926" i="2"/>
  <c r="O926" i="2"/>
  <c r="J926" i="2"/>
  <c r="E926" i="2"/>
  <c r="AG925" i="2"/>
  <c r="AF925" i="2"/>
  <c r="AE925" i="2"/>
  <c r="AD925" i="2"/>
  <c r="AC925" i="2"/>
  <c r="Y925" i="2"/>
  <c r="T925" i="2"/>
  <c r="O925" i="2"/>
  <c r="J925" i="2"/>
  <c r="E925" i="2"/>
  <c r="AC924" i="2"/>
  <c r="X921" i="2"/>
  <c r="W921" i="2"/>
  <c r="V921" i="2"/>
  <c r="S921" i="2"/>
  <c r="R921" i="2"/>
  <c r="Q921" i="2"/>
  <c r="N921" i="2"/>
  <c r="M921" i="2"/>
  <c r="L921" i="2"/>
  <c r="I921" i="2"/>
  <c r="H921" i="2"/>
  <c r="G921" i="2"/>
  <c r="D921" i="2"/>
  <c r="C921" i="2"/>
  <c r="B921" i="2"/>
  <c r="Y920" i="2"/>
  <c r="T920" i="2"/>
  <c r="O920" i="2"/>
  <c r="J920" i="2"/>
  <c r="E920" i="2"/>
  <c r="Y919" i="2"/>
  <c r="T919" i="2"/>
  <c r="O919" i="2"/>
  <c r="J919" i="2"/>
  <c r="E919" i="2"/>
  <c r="Y918" i="2"/>
  <c r="T918" i="2"/>
  <c r="O918" i="2"/>
  <c r="J918" i="2"/>
  <c r="E918" i="2"/>
  <c r="Y917" i="2"/>
  <c r="T917" i="2"/>
  <c r="O917" i="2"/>
  <c r="J917" i="2"/>
  <c r="E917" i="2"/>
  <c r="Y916" i="2"/>
  <c r="T916" i="2"/>
  <c r="O916" i="2"/>
  <c r="J916" i="2"/>
  <c r="E916" i="2"/>
  <c r="Y915" i="2"/>
  <c r="T915" i="2"/>
  <c r="O915" i="2"/>
  <c r="J915" i="2"/>
  <c r="E915" i="2"/>
  <c r="Y914" i="2"/>
  <c r="T914" i="2"/>
  <c r="O914" i="2"/>
  <c r="J914" i="2"/>
  <c r="E914" i="2"/>
  <c r="Y913" i="2"/>
  <c r="T913" i="2"/>
  <c r="O913" i="2"/>
  <c r="J913" i="2"/>
  <c r="E913" i="2"/>
  <c r="Y912" i="2"/>
  <c r="T912" i="2"/>
  <c r="O912" i="2"/>
  <c r="J912" i="2"/>
  <c r="E912" i="2"/>
  <c r="Y911" i="2"/>
  <c r="T911" i="2"/>
  <c r="O911" i="2"/>
  <c r="J911" i="2"/>
  <c r="E911" i="2"/>
  <c r="Y910" i="2"/>
  <c r="T910" i="2"/>
  <c r="O910" i="2"/>
  <c r="J910" i="2"/>
  <c r="E910" i="2"/>
  <c r="Y909" i="2"/>
  <c r="T909" i="2"/>
  <c r="O909" i="2"/>
  <c r="J909" i="2"/>
  <c r="E909" i="2"/>
  <c r="AG899" i="2"/>
  <c r="AF899" i="2"/>
  <c r="AE899" i="2"/>
  <c r="AD899" i="2"/>
  <c r="AC899" i="2"/>
  <c r="AC898" i="2"/>
  <c r="FH887" i="2"/>
  <c r="FG887" i="2"/>
  <c r="FF887" i="2"/>
  <c r="FE887" i="2"/>
  <c r="FD887" i="2"/>
  <c r="FB887" i="2"/>
  <c r="FA887" i="2"/>
  <c r="EZ887" i="2"/>
  <c r="EY887" i="2"/>
  <c r="EX887" i="2"/>
  <c r="EV887" i="2"/>
  <c r="EU887" i="2"/>
  <c r="ET887" i="2"/>
  <c r="ES887" i="2"/>
  <c r="ER887" i="2"/>
  <c r="EP887" i="2"/>
  <c r="EO887" i="2"/>
  <c r="EN887" i="2"/>
  <c r="EM887" i="2"/>
  <c r="EL887" i="2"/>
  <c r="EJ887" i="2"/>
  <c r="EI887" i="2"/>
  <c r="EH887" i="2"/>
  <c r="EG887" i="2"/>
  <c r="EF887" i="2"/>
  <c r="ED887" i="2"/>
  <c r="EC887" i="2"/>
  <c r="EB887" i="2"/>
  <c r="EA887" i="2"/>
  <c r="DZ887" i="2"/>
  <c r="DX887" i="2"/>
  <c r="DW887" i="2"/>
  <c r="DV887" i="2"/>
  <c r="DU887" i="2"/>
  <c r="DT887" i="2"/>
  <c r="DR887" i="2"/>
  <c r="DQ887" i="2"/>
  <c r="DP887" i="2"/>
  <c r="DO887" i="2"/>
  <c r="DN887" i="2"/>
  <c r="DL887" i="2"/>
  <c r="DK887" i="2"/>
  <c r="DJ887" i="2"/>
  <c r="DI887" i="2"/>
  <c r="DH887" i="2"/>
  <c r="DF887" i="2"/>
  <c r="DE887" i="2"/>
  <c r="DD887" i="2"/>
  <c r="DC887" i="2"/>
  <c r="DB887" i="2"/>
  <c r="CZ887" i="2"/>
  <c r="CY887" i="2"/>
  <c r="CX887" i="2"/>
  <c r="CW887" i="2"/>
  <c r="CV887" i="2"/>
  <c r="CT887" i="2"/>
  <c r="CS887" i="2"/>
  <c r="CR887" i="2"/>
  <c r="CQ887" i="2"/>
  <c r="CP887" i="2"/>
  <c r="CN887" i="2"/>
  <c r="CM887" i="2"/>
  <c r="CL887" i="2"/>
  <c r="CK887" i="2"/>
  <c r="CJ887" i="2"/>
  <c r="CH887" i="2"/>
  <c r="CG887" i="2"/>
  <c r="CF887" i="2"/>
  <c r="CE887" i="2"/>
  <c r="CD887" i="2"/>
  <c r="CB887" i="2"/>
  <c r="CA887" i="2"/>
  <c r="BZ887" i="2"/>
  <c r="BY887" i="2"/>
  <c r="BX887" i="2"/>
  <c r="BV887" i="2"/>
  <c r="BU887" i="2"/>
  <c r="BT887" i="2"/>
  <c r="BS887" i="2"/>
  <c r="BR887" i="2"/>
  <c r="BP887" i="2"/>
  <c r="BO887" i="2"/>
  <c r="BN887" i="2"/>
  <c r="BM887" i="2"/>
  <c r="BL887" i="2"/>
  <c r="BJ887" i="2"/>
  <c r="BI887" i="2"/>
  <c r="BH887" i="2"/>
  <c r="BG887" i="2"/>
  <c r="BF887" i="2"/>
  <c r="BD887" i="2"/>
  <c r="BC887" i="2"/>
  <c r="BB887" i="2"/>
  <c r="BA887" i="2"/>
  <c r="AZ887" i="2"/>
  <c r="AX887" i="2"/>
  <c r="AW887" i="2"/>
  <c r="AV887" i="2"/>
  <c r="AU887" i="2"/>
  <c r="AT887" i="2"/>
  <c r="AR887" i="2"/>
  <c r="AQ887" i="2"/>
  <c r="AP887" i="2"/>
  <c r="AO887" i="2"/>
  <c r="AN887" i="2"/>
  <c r="AL887" i="2"/>
  <c r="AK887" i="2"/>
  <c r="AJ887" i="2"/>
  <c r="AI887" i="2"/>
  <c r="AH887" i="2"/>
  <c r="FH886" i="2"/>
  <c r="FG886" i="2"/>
  <c r="FF886" i="2"/>
  <c r="FE886" i="2"/>
  <c r="FD886" i="2"/>
  <c r="FB886" i="2"/>
  <c r="FA886" i="2"/>
  <c r="EZ886" i="2"/>
  <c r="EY886" i="2"/>
  <c r="EX886" i="2"/>
  <c r="EV886" i="2"/>
  <c r="EU886" i="2"/>
  <c r="ET886" i="2"/>
  <c r="ES886" i="2"/>
  <c r="ER886" i="2"/>
  <c r="EP886" i="2"/>
  <c r="EO886" i="2"/>
  <c r="EN886" i="2"/>
  <c r="EM886" i="2"/>
  <c r="EL886" i="2"/>
  <c r="EJ886" i="2"/>
  <c r="EI886" i="2"/>
  <c r="EH886" i="2"/>
  <c r="EG886" i="2"/>
  <c r="EF886" i="2"/>
  <c r="ED886" i="2"/>
  <c r="EC886" i="2"/>
  <c r="EB886" i="2"/>
  <c r="EA886" i="2"/>
  <c r="DZ886" i="2"/>
  <c r="DX886" i="2"/>
  <c r="DW886" i="2"/>
  <c r="DV886" i="2"/>
  <c r="DU886" i="2"/>
  <c r="DT886" i="2"/>
  <c r="DR886" i="2"/>
  <c r="DQ886" i="2"/>
  <c r="DP886" i="2"/>
  <c r="DO886" i="2"/>
  <c r="DN886" i="2"/>
  <c r="DL886" i="2"/>
  <c r="DK886" i="2"/>
  <c r="DJ886" i="2"/>
  <c r="DI886" i="2"/>
  <c r="DH886" i="2"/>
  <c r="DF886" i="2"/>
  <c r="DE886" i="2"/>
  <c r="DD886" i="2"/>
  <c r="DC886" i="2"/>
  <c r="DB886" i="2"/>
  <c r="CZ886" i="2"/>
  <c r="CY886" i="2"/>
  <c r="CX886" i="2"/>
  <c r="CW886" i="2"/>
  <c r="CV886" i="2"/>
  <c r="CT886" i="2"/>
  <c r="CS886" i="2"/>
  <c r="CR886" i="2"/>
  <c r="CQ886" i="2"/>
  <c r="CP886" i="2"/>
  <c r="CN886" i="2"/>
  <c r="CM886" i="2"/>
  <c r="CL886" i="2"/>
  <c r="CK886" i="2"/>
  <c r="CJ886" i="2"/>
  <c r="CH886" i="2"/>
  <c r="CG886" i="2"/>
  <c r="CF886" i="2"/>
  <c r="CE886" i="2"/>
  <c r="CD886" i="2"/>
  <c r="CB886" i="2"/>
  <c r="CA886" i="2"/>
  <c r="BZ886" i="2"/>
  <c r="BY886" i="2"/>
  <c r="BX886" i="2"/>
  <c r="BV886" i="2"/>
  <c r="BU886" i="2"/>
  <c r="BT886" i="2"/>
  <c r="BS886" i="2"/>
  <c r="BR886" i="2"/>
  <c r="BP886" i="2"/>
  <c r="BO886" i="2"/>
  <c r="BN886" i="2"/>
  <c r="BM886" i="2"/>
  <c r="BL886" i="2"/>
  <c r="BJ886" i="2"/>
  <c r="BI886" i="2"/>
  <c r="BH886" i="2"/>
  <c r="BG886" i="2"/>
  <c r="BF886" i="2"/>
  <c r="BD886" i="2"/>
  <c r="BC886" i="2"/>
  <c r="BB886" i="2"/>
  <c r="BA886" i="2"/>
  <c r="AZ886" i="2"/>
  <c r="AX886" i="2"/>
  <c r="AW886" i="2"/>
  <c r="AV886" i="2"/>
  <c r="AU886" i="2"/>
  <c r="AT886" i="2"/>
  <c r="AR886" i="2"/>
  <c r="AQ886" i="2"/>
  <c r="AP886" i="2"/>
  <c r="AO886" i="2"/>
  <c r="AN886" i="2"/>
  <c r="AL886" i="2"/>
  <c r="AK886" i="2"/>
  <c r="AJ886" i="2"/>
  <c r="AI886" i="2"/>
  <c r="AH886" i="2"/>
  <c r="FH885" i="2"/>
  <c r="FG885" i="2"/>
  <c r="FF885" i="2"/>
  <c r="FE885" i="2"/>
  <c r="FD885" i="2"/>
  <c r="FB885" i="2"/>
  <c r="FA885" i="2"/>
  <c r="EZ885" i="2"/>
  <c r="EY885" i="2"/>
  <c r="EX885" i="2"/>
  <c r="EV885" i="2"/>
  <c r="EU885" i="2"/>
  <c r="ET885" i="2"/>
  <c r="ES885" i="2"/>
  <c r="ER885" i="2"/>
  <c r="EP885" i="2"/>
  <c r="EO885" i="2"/>
  <c r="EN885" i="2"/>
  <c r="EM885" i="2"/>
  <c r="EL885" i="2"/>
  <c r="EJ885" i="2"/>
  <c r="EI885" i="2"/>
  <c r="EH885" i="2"/>
  <c r="EG885" i="2"/>
  <c r="EF885" i="2"/>
  <c r="ED885" i="2"/>
  <c r="EC885" i="2"/>
  <c r="EB885" i="2"/>
  <c r="EA885" i="2"/>
  <c r="DZ885" i="2"/>
  <c r="DX885" i="2"/>
  <c r="DW885" i="2"/>
  <c r="DV885" i="2"/>
  <c r="DU885" i="2"/>
  <c r="DT885" i="2"/>
  <c r="DR885" i="2"/>
  <c r="DQ885" i="2"/>
  <c r="DP885" i="2"/>
  <c r="DO885" i="2"/>
  <c r="DN885" i="2"/>
  <c r="DL885" i="2"/>
  <c r="DK885" i="2"/>
  <c r="DJ885" i="2"/>
  <c r="DI885" i="2"/>
  <c r="DH885" i="2"/>
  <c r="DF885" i="2"/>
  <c r="DE885" i="2"/>
  <c r="DD885" i="2"/>
  <c r="DC885" i="2"/>
  <c r="DB885" i="2"/>
  <c r="CZ885" i="2"/>
  <c r="CY885" i="2"/>
  <c r="CX885" i="2"/>
  <c r="CW885" i="2"/>
  <c r="CV885" i="2"/>
  <c r="CT885" i="2"/>
  <c r="CS885" i="2"/>
  <c r="CR885" i="2"/>
  <c r="CQ885" i="2"/>
  <c r="CP885" i="2"/>
  <c r="CN885" i="2"/>
  <c r="CM885" i="2"/>
  <c r="CL885" i="2"/>
  <c r="CK885" i="2"/>
  <c r="CJ885" i="2"/>
  <c r="CH885" i="2"/>
  <c r="CG885" i="2"/>
  <c r="CF885" i="2"/>
  <c r="CE885" i="2"/>
  <c r="CD885" i="2"/>
  <c r="CB885" i="2"/>
  <c r="CA885" i="2"/>
  <c r="BZ885" i="2"/>
  <c r="BY885" i="2"/>
  <c r="BX885" i="2"/>
  <c r="BV885" i="2"/>
  <c r="BU885" i="2"/>
  <c r="BT885" i="2"/>
  <c r="BS885" i="2"/>
  <c r="BR885" i="2"/>
  <c r="BP885" i="2"/>
  <c r="BO885" i="2"/>
  <c r="BN885" i="2"/>
  <c r="BM885" i="2"/>
  <c r="BL885" i="2"/>
  <c r="BJ885" i="2"/>
  <c r="BI885" i="2"/>
  <c r="BH885" i="2"/>
  <c r="BG885" i="2"/>
  <c r="BF885" i="2"/>
  <c r="BD885" i="2"/>
  <c r="BC885" i="2"/>
  <c r="BB885" i="2"/>
  <c r="BA885" i="2"/>
  <c r="AZ885" i="2"/>
  <c r="AX885" i="2"/>
  <c r="AW885" i="2"/>
  <c r="AV885" i="2"/>
  <c r="AU885" i="2"/>
  <c r="AT885" i="2"/>
  <c r="AR885" i="2"/>
  <c r="AQ885" i="2"/>
  <c r="AP885" i="2"/>
  <c r="AO885" i="2"/>
  <c r="AN885" i="2"/>
  <c r="AL885" i="2"/>
  <c r="AK885" i="2"/>
  <c r="AJ885" i="2"/>
  <c r="AI885" i="2"/>
  <c r="AH885" i="2"/>
  <c r="FH884" i="2"/>
  <c r="FG884" i="2"/>
  <c r="FF884" i="2"/>
  <c r="FE884" i="2"/>
  <c r="FD884" i="2"/>
  <c r="FB884" i="2"/>
  <c r="FA884" i="2"/>
  <c r="EZ884" i="2"/>
  <c r="EY884" i="2"/>
  <c r="EX884" i="2"/>
  <c r="EV884" i="2"/>
  <c r="EU884" i="2"/>
  <c r="ET884" i="2"/>
  <c r="ES884" i="2"/>
  <c r="ER884" i="2"/>
  <c r="EP884" i="2"/>
  <c r="EO884" i="2"/>
  <c r="EN884" i="2"/>
  <c r="EM884" i="2"/>
  <c r="EL884" i="2"/>
  <c r="EJ884" i="2"/>
  <c r="EI884" i="2"/>
  <c r="EH884" i="2"/>
  <c r="EG884" i="2"/>
  <c r="EF884" i="2"/>
  <c r="ED884" i="2"/>
  <c r="EC884" i="2"/>
  <c r="EB884" i="2"/>
  <c r="EA884" i="2"/>
  <c r="DZ884" i="2"/>
  <c r="DX884" i="2"/>
  <c r="DW884" i="2"/>
  <c r="DV884" i="2"/>
  <c r="DU884" i="2"/>
  <c r="DT884" i="2"/>
  <c r="DR884" i="2"/>
  <c r="DQ884" i="2"/>
  <c r="DP884" i="2"/>
  <c r="DO884" i="2"/>
  <c r="DN884" i="2"/>
  <c r="DL884" i="2"/>
  <c r="DK884" i="2"/>
  <c r="DJ884" i="2"/>
  <c r="DI884" i="2"/>
  <c r="DH884" i="2"/>
  <c r="DF884" i="2"/>
  <c r="DE884" i="2"/>
  <c r="DD884" i="2"/>
  <c r="DC884" i="2"/>
  <c r="DB884" i="2"/>
  <c r="CZ884" i="2"/>
  <c r="CY884" i="2"/>
  <c r="CX884" i="2"/>
  <c r="CW884" i="2"/>
  <c r="CV884" i="2"/>
  <c r="CT884" i="2"/>
  <c r="CS884" i="2"/>
  <c r="CR884" i="2"/>
  <c r="CQ884" i="2"/>
  <c r="CP884" i="2"/>
  <c r="CN884" i="2"/>
  <c r="CM884" i="2"/>
  <c r="CL884" i="2"/>
  <c r="CK884" i="2"/>
  <c r="CJ884" i="2"/>
  <c r="CH884" i="2"/>
  <c r="CG884" i="2"/>
  <c r="CF884" i="2"/>
  <c r="CE884" i="2"/>
  <c r="CD884" i="2"/>
  <c r="CB884" i="2"/>
  <c r="CA884" i="2"/>
  <c r="BZ884" i="2"/>
  <c r="BY884" i="2"/>
  <c r="BX884" i="2"/>
  <c r="BV884" i="2"/>
  <c r="BU884" i="2"/>
  <c r="BT884" i="2"/>
  <c r="BS884" i="2"/>
  <c r="BR884" i="2"/>
  <c r="BP884" i="2"/>
  <c r="BO884" i="2"/>
  <c r="BN884" i="2"/>
  <c r="BM884" i="2"/>
  <c r="BL884" i="2"/>
  <c r="BJ884" i="2"/>
  <c r="BI884" i="2"/>
  <c r="BH884" i="2"/>
  <c r="BG884" i="2"/>
  <c r="BF884" i="2"/>
  <c r="BD884" i="2"/>
  <c r="BC884" i="2"/>
  <c r="BB884" i="2"/>
  <c r="BA884" i="2"/>
  <c r="AZ884" i="2"/>
  <c r="AX884" i="2"/>
  <c r="AW884" i="2"/>
  <c r="AV884" i="2"/>
  <c r="AU884" i="2"/>
  <c r="AT884" i="2"/>
  <c r="AR884" i="2"/>
  <c r="AQ884" i="2"/>
  <c r="AP884" i="2"/>
  <c r="AO884" i="2"/>
  <c r="AN884" i="2"/>
  <c r="AL884" i="2"/>
  <c r="AK884" i="2"/>
  <c r="AJ884" i="2"/>
  <c r="AI884" i="2"/>
  <c r="AH884" i="2"/>
  <c r="FH883" i="2"/>
  <c r="FG883" i="2"/>
  <c r="FF883" i="2"/>
  <c r="FE883" i="2"/>
  <c r="FD883" i="2"/>
  <c r="FB883" i="2"/>
  <c r="FA883" i="2"/>
  <c r="EZ883" i="2"/>
  <c r="EY883" i="2"/>
  <c r="EX883" i="2"/>
  <c r="EV883" i="2"/>
  <c r="EU883" i="2"/>
  <c r="ET883" i="2"/>
  <c r="ES883" i="2"/>
  <c r="ER883" i="2"/>
  <c r="EP883" i="2"/>
  <c r="EO883" i="2"/>
  <c r="EN883" i="2"/>
  <c r="EM883" i="2"/>
  <c r="EL883" i="2"/>
  <c r="EJ883" i="2"/>
  <c r="EI883" i="2"/>
  <c r="EH883" i="2"/>
  <c r="EG883" i="2"/>
  <c r="EF883" i="2"/>
  <c r="ED883" i="2"/>
  <c r="EC883" i="2"/>
  <c r="EB883" i="2"/>
  <c r="EA883" i="2"/>
  <c r="DZ883" i="2"/>
  <c r="DX883" i="2"/>
  <c r="DW883" i="2"/>
  <c r="DV883" i="2"/>
  <c r="DU883" i="2"/>
  <c r="DT883" i="2"/>
  <c r="DR883" i="2"/>
  <c r="DQ883" i="2"/>
  <c r="DP883" i="2"/>
  <c r="DO883" i="2"/>
  <c r="DN883" i="2"/>
  <c r="DL883" i="2"/>
  <c r="DK883" i="2"/>
  <c r="DJ883" i="2"/>
  <c r="DI883" i="2"/>
  <c r="DH883" i="2"/>
  <c r="DF883" i="2"/>
  <c r="DE883" i="2"/>
  <c r="DD883" i="2"/>
  <c r="DC883" i="2"/>
  <c r="DB883" i="2"/>
  <c r="CZ883" i="2"/>
  <c r="CY883" i="2"/>
  <c r="CX883" i="2"/>
  <c r="CW883" i="2"/>
  <c r="CV883" i="2"/>
  <c r="CT883" i="2"/>
  <c r="CS883" i="2"/>
  <c r="CR883" i="2"/>
  <c r="CQ883" i="2"/>
  <c r="CP883" i="2"/>
  <c r="CN883" i="2"/>
  <c r="CM883" i="2"/>
  <c r="CL883" i="2"/>
  <c r="CK883" i="2"/>
  <c r="CJ883" i="2"/>
  <c r="CH883" i="2"/>
  <c r="CG883" i="2"/>
  <c r="CF883" i="2"/>
  <c r="CE883" i="2"/>
  <c r="CD883" i="2"/>
  <c r="CB883" i="2"/>
  <c r="CA883" i="2"/>
  <c r="BZ883" i="2"/>
  <c r="BY883" i="2"/>
  <c r="BX883" i="2"/>
  <c r="BV883" i="2"/>
  <c r="BU883" i="2"/>
  <c r="BT883" i="2"/>
  <c r="BS883" i="2"/>
  <c r="BR883" i="2"/>
  <c r="BP883" i="2"/>
  <c r="BO883" i="2"/>
  <c r="BN883" i="2"/>
  <c r="BM883" i="2"/>
  <c r="BL883" i="2"/>
  <c r="BJ883" i="2"/>
  <c r="BI883" i="2"/>
  <c r="BH883" i="2"/>
  <c r="BG883" i="2"/>
  <c r="BF883" i="2"/>
  <c r="BD883" i="2"/>
  <c r="BC883" i="2"/>
  <c r="BB883" i="2"/>
  <c r="BA883" i="2"/>
  <c r="AZ883" i="2"/>
  <c r="AX883" i="2"/>
  <c r="AW883" i="2"/>
  <c r="AV883" i="2"/>
  <c r="AU883" i="2"/>
  <c r="AT883" i="2"/>
  <c r="AR883" i="2"/>
  <c r="AQ883" i="2"/>
  <c r="AP883" i="2"/>
  <c r="AO883" i="2"/>
  <c r="AN883" i="2"/>
  <c r="AL883" i="2"/>
  <c r="AK883" i="2"/>
  <c r="AJ883" i="2"/>
  <c r="AI883" i="2"/>
  <c r="AH883" i="2"/>
  <c r="FH882" i="2"/>
  <c r="FG882" i="2"/>
  <c r="FF882" i="2"/>
  <c r="FE882" i="2"/>
  <c r="FD882" i="2"/>
  <c r="FB882" i="2"/>
  <c r="FA882" i="2"/>
  <c r="EZ882" i="2"/>
  <c r="EY882" i="2"/>
  <c r="EX882" i="2"/>
  <c r="EV882" i="2"/>
  <c r="EU882" i="2"/>
  <c r="ET882" i="2"/>
  <c r="ES882" i="2"/>
  <c r="ER882" i="2"/>
  <c r="EP882" i="2"/>
  <c r="EO882" i="2"/>
  <c r="EN882" i="2"/>
  <c r="EM882" i="2"/>
  <c r="EL882" i="2"/>
  <c r="EJ882" i="2"/>
  <c r="EI882" i="2"/>
  <c r="EH882" i="2"/>
  <c r="EG882" i="2"/>
  <c r="EF882" i="2"/>
  <c r="ED882" i="2"/>
  <c r="EC882" i="2"/>
  <c r="EB882" i="2"/>
  <c r="EA882" i="2"/>
  <c r="DZ882" i="2"/>
  <c r="DX882" i="2"/>
  <c r="DW882" i="2"/>
  <c r="DV882" i="2"/>
  <c r="DU882" i="2"/>
  <c r="DT882" i="2"/>
  <c r="DR882" i="2"/>
  <c r="DQ882" i="2"/>
  <c r="DP882" i="2"/>
  <c r="DO882" i="2"/>
  <c r="DN882" i="2"/>
  <c r="DL882" i="2"/>
  <c r="DK882" i="2"/>
  <c r="DJ882" i="2"/>
  <c r="DI882" i="2"/>
  <c r="DH882" i="2"/>
  <c r="DF882" i="2"/>
  <c r="DE882" i="2"/>
  <c r="DD882" i="2"/>
  <c r="DC882" i="2"/>
  <c r="DB882" i="2"/>
  <c r="CZ882" i="2"/>
  <c r="CY882" i="2"/>
  <c r="CX882" i="2"/>
  <c r="CW882" i="2"/>
  <c r="CV882" i="2"/>
  <c r="CT882" i="2"/>
  <c r="CS882" i="2"/>
  <c r="CR882" i="2"/>
  <c r="CQ882" i="2"/>
  <c r="CP882" i="2"/>
  <c r="CN882" i="2"/>
  <c r="CM882" i="2"/>
  <c r="CL882" i="2"/>
  <c r="CK882" i="2"/>
  <c r="CJ882" i="2"/>
  <c r="CH882" i="2"/>
  <c r="CG882" i="2"/>
  <c r="CF882" i="2"/>
  <c r="CE882" i="2"/>
  <c r="CD882" i="2"/>
  <c r="CB882" i="2"/>
  <c r="CA882" i="2"/>
  <c r="BZ882" i="2"/>
  <c r="BY882" i="2"/>
  <c r="BX882" i="2"/>
  <c r="BV882" i="2"/>
  <c r="BU882" i="2"/>
  <c r="BT882" i="2"/>
  <c r="BS882" i="2"/>
  <c r="BR882" i="2"/>
  <c r="BP882" i="2"/>
  <c r="BO882" i="2"/>
  <c r="BN882" i="2"/>
  <c r="BM882" i="2"/>
  <c r="BL882" i="2"/>
  <c r="BJ882" i="2"/>
  <c r="BI882" i="2"/>
  <c r="BH882" i="2"/>
  <c r="BG882" i="2"/>
  <c r="BF882" i="2"/>
  <c r="BD882" i="2"/>
  <c r="BC882" i="2"/>
  <c r="BB882" i="2"/>
  <c r="BA882" i="2"/>
  <c r="AZ882" i="2"/>
  <c r="AX882" i="2"/>
  <c r="AW882" i="2"/>
  <c r="AV882" i="2"/>
  <c r="AU882" i="2"/>
  <c r="AT882" i="2"/>
  <c r="AR882" i="2"/>
  <c r="AQ882" i="2"/>
  <c r="AP882" i="2"/>
  <c r="AO882" i="2"/>
  <c r="AN882" i="2"/>
  <c r="AL882" i="2"/>
  <c r="AK882" i="2"/>
  <c r="AJ882" i="2"/>
  <c r="AI882" i="2"/>
  <c r="AH882" i="2"/>
  <c r="FH881" i="2"/>
  <c r="FG881" i="2"/>
  <c r="FF881" i="2"/>
  <c r="FE881" i="2"/>
  <c r="FD881" i="2"/>
  <c r="FB881" i="2"/>
  <c r="FA881" i="2"/>
  <c r="EZ881" i="2"/>
  <c r="EY881" i="2"/>
  <c r="EX881" i="2"/>
  <c r="EV881" i="2"/>
  <c r="EU881" i="2"/>
  <c r="ET881" i="2"/>
  <c r="ES881" i="2"/>
  <c r="ER881" i="2"/>
  <c r="EP881" i="2"/>
  <c r="EO881" i="2"/>
  <c r="EN881" i="2"/>
  <c r="EM881" i="2"/>
  <c r="EL881" i="2"/>
  <c r="EJ881" i="2"/>
  <c r="EI881" i="2"/>
  <c r="EH881" i="2"/>
  <c r="EG881" i="2"/>
  <c r="EF881" i="2"/>
  <c r="ED881" i="2"/>
  <c r="EC881" i="2"/>
  <c r="EB881" i="2"/>
  <c r="EA881" i="2"/>
  <c r="DZ881" i="2"/>
  <c r="DX881" i="2"/>
  <c r="DW881" i="2"/>
  <c r="DV881" i="2"/>
  <c r="DU881" i="2"/>
  <c r="DT881" i="2"/>
  <c r="DR881" i="2"/>
  <c r="DQ881" i="2"/>
  <c r="DP881" i="2"/>
  <c r="DO881" i="2"/>
  <c r="DN881" i="2"/>
  <c r="DL881" i="2"/>
  <c r="DK881" i="2"/>
  <c r="DJ881" i="2"/>
  <c r="DI881" i="2"/>
  <c r="DH881" i="2"/>
  <c r="DF881" i="2"/>
  <c r="DE881" i="2"/>
  <c r="DD881" i="2"/>
  <c r="DC881" i="2"/>
  <c r="DB881" i="2"/>
  <c r="CZ881" i="2"/>
  <c r="CY881" i="2"/>
  <c r="CX881" i="2"/>
  <c r="CW881" i="2"/>
  <c r="CV881" i="2"/>
  <c r="CT881" i="2"/>
  <c r="CS881" i="2"/>
  <c r="CR881" i="2"/>
  <c r="CQ881" i="2"/>
  <c r="CP881" i="2"/>
  <c r="CN881" i="2"/>
  <c r="CM881" i="2"/>
  <c r="CL881" i="2"/>
  <c r="CK881" i="2"/>
  <c r="CJ881" i="2"/>
  <c r="CH881" i="2"/>
  <c r="CG881" i="2"/>
  <c r="CF881" i="2"/>
  <c r="CE881" i="2"/>
  <c r="CD881" i="2"/>
  <c r="CB881" i="2"/>
  <c r="CA881" i="2"/>
  <c r="BZ881" i="2"/>
  <c r="BY881" i="2"/>
  <c r="BX881" i="2"/>
  <c r="BV881" i="2"/>
  <c r="BU881" i="2"/>
  <c r="BT881" i="2"/>
  <c r="BS881" i="2"/>
  <c r="BR881" i="2"/>
  <c r="BP881" i="2"/>
  <c r="BO881" i="2"/>
  <c r="BN881" i="2"/>
  <c r="BM881" i="2"/>
  <c r="BL881" i="2"/>
  <c r="BJ881" i="2"/>
  <c r="BI881" i="2"/>
  <c r="BH881" i="2"/>
  <c r="BG881" i="2"/>
  <c r="BF881" i="2"/>
  <c r="BD881" i="2"/>
  <c r="BC881" i="2"/>
  <c r="BB881" i="2"/>
  <c r="BA881" i="2"/>
  <c r="AZ881" i="2"/>
  <c r="AX881" i="2"/>
  <c r="AW881" i="2"/>
  <c r="AV881" i="2"/>
  <c r="AU881" i="2"/>
  <c r="AT881" i="2"/>
  <c r="AR881" i="2"/>
  <c r="AQ881" i="2"/>
  <c r="AP881" i="2"/>
  <c r="AO881" i="2"/>
  <c r="AN881" i="2"/>
  <c r="AL881" i="2"/>
  <c r="AK881" i="2"/>
  <c r="AJ881" i="2"/>
  <c r="AI881" i="2"/>
  <c r="AH881" i="2"/>
  <c r="FH880" i="2"/>
  <c r="FG880" i="2"/>
  <c r="FF880" i="2"/>
  <c r="FE880" i="2"/>
  <c r="FD880" i="2"/>
  <c r="FB880" i="2"/>
  <c r="FA880" i="2"/>
  <c r="EZ880" i="2"/>
  <c r="EY880" i="2"/>
  <c r="EX880" i="2"/>
  <c r="EV880" i="2"/>
  <c r="EU880" i="2"/>
  <c r="ET880" i="2"/>
  <c r="ES880" i="2"/>
  <c r="ER880" i="2"/>
  <c r="EP880" i="2"/>
  <c r="EO880" i="2"/>
  <c r="EN880" i="2"/>
  <c r="EM880" i="2"/>
  <c r="EL880" i="2"/>
  <c r="EJ880" i="2"/>
  <c r="EI880" i="2"/>
  <c r="EH880" i="2"/>
  <c r="EG880" i="2"/>
  <c r="EF880" i="2"/>
  <c r="ED880" i="2"/>
  <c r="EC880" i="2"/>
  <c r="EB880" i="2"/>
  <c r="EA880" i="2"/>
  <c r="DZ880" i="2"/>
  <c r="DX880" i="2"/>
  <c r="DW880" i="2"/>
  <c r="DV880" i="2"/>
  <c r="DU880" i="2"/>
  <c r="DT880" i="2"/>
  <c r="DR880" i="2"/>
  <c r="DQ880" i="2"/>
  <c r="DP880" i="2"/>
  <c r="DO880" i="2"/>
  <c r="DN880" i="2"/>
  <c r="DL880" i="2"/>
  <c r="DK880" i="2"/>
  <c r="DJ880" i="2"/>
  <c r="DI880" i="2"/>
  <c r="DH880" i="2"/>
  <c r="DF880" i="2"/>
  <c r="DE880" i="2"/>
  <c r="DD880" i="2"/>
  <c r="DC880" i="2"/>
  <c r="DB880" i="2"/>
  <c r="CZ880" i="2"/>
  <c r="CY880" i="2"/>
  <c r="CX880" i="2"/>
  <c r="CW880" i="2"/>
  <c r="CV880" i="2"/>
  <c r="CT880" i="2"/>
  <c r="CS880" i="2"/>
  <c r="CR880" i="2"/>
  <c r="CQ880" i="2"/>
  <c r="CP880" i="2"/>
  <c r="CN880" i="2"/>
  <c r="CM880" i="2"/>
  <c r="CL880" i="2"/>
  <c r="CK880" i="2"/>
  <c r="CJ880" i="2"/>
  <c r="CH880" i="2"/>
  <c r="CG880" i="2"/>
  <c r="CF880" i="2"/>
  <c r="CE880" i="2"/>
  <c r="CD880" i="2"/>
  <c r="CB880" i="2"/>
  <c r="CA880" i="2"/>
  <c r="BZ880" i="2"/>
  <c r="BY880" i="2"/>
  <c r="BX880" i="2"/>
  <c r="BV880" i="2"/>
  <c r="BU880" i="2"/>
  <c r="BT880" i="2"/>
  <c r="BS880" i="2"/>
  <c r="BR880" i="2"/>
  <c r="BP880" i="2"/>
  <c r="BO880" i="2"/>
  <c r="BN880" i="2"/>
  <c r="BM880" i="2"/>
  <c r="BL880" i="2"/>
  <c r="BJ880" i="2"/>
  <c r="BI880" i="2"/>
  <c r="BH880" i="2"/>
  <c r="BG880" i="2"/>
  <c r="BF880" i="2"/>
  <c r="BD880" i="2"/>
  <c r="BC880" i="2"/>
  <c r="BB880" i="2"/>
  <c r="BA880" i="2"/>
  <c r="AZ880" i="2"/>
  <c r="AX880" i="2"/>
  <c r="AW880" i="2"/>
  <c r="AV880" i="2"/>
  <c r="AU880" i="2"/>
  <c r="AT880" i="2"/>
  <c r="AR880" i="2"/>
  <c r="AQ880" i="2"/>
  <c r="AP880" i="2"/>
  <c r="AO880" i="2"/>
  <c r="AN880" i="2"/>
  <c r="AL880" i="2"/>
  <c r="AK880" i="2"/>
  <c r="AJ880" i="2"/>
  <c r="AI880" i="2"/>
  <c r="AH880" i="2"/>
  <c r="FH879" i="2"/>
  <c r="FG879" i="2"/>
  <c r="FF879" i="2"/>
  <c r="FE879" i="2"/>
  <c r="FD879" i="2"/>
  <c r="FB879" i="2"/>
  <c r="FA879" i="2"/>
  <c r="EZ879" i="2"/>
  <c r="EY879" i="2"/>
  <c r="EX879" i="2"/>
  <c r="EV879" i="2"/>
  <c r="EU879" i="2"/>
  <c r="ET879" i="2"/>
  <c r="ES879" i="2"/>
  <c r="ER879" i="2"/>
  <c r="EP879" i="2"/>
  <c r="EO879" i="2"/>
  <c r="EN879" i="2"/>
  <c r="EM879" i="2"/>
  <c r="EL879" i="2"/>
  <c r="EJ879" i="2"/>
  <c r="EI879" i="2"/>
  <c r="EH879" i="2"/>
  <c r="EG879" i="2"/>
  <c r="EF879" i="2"/>
  <c r="ED879" i="2"/>
  <c r="EC879" i="2"/>
  <c r="EB879" i="2"/>
  <c r="EA879" i="2"/>
  <c r="DZ879" i="2"/>
  <c r="DX879" i="2"/>
  <c r="DW879" i="2"/>
  <c r="DV879" i="2"/>
  <c r="DU879" i="2"/>
  <c r="DT879" i="2"/>
  <c r="DR879" i="2"/>
  <c r="DQ879" i="2"/>
  <c r="DP879" i="2"/>
  <c r="DO879" i="2"/>
  <c r="DN879" i="2"/>
  <c r="DL879" i="2"/>
  <c r="DK879" i="2"/>
  <c r="DJ879" i="2"/>
  <c r="DI879" i="2"/>
  <c r="DH879" i="2"/>
  <c r="DF879" i="2"/>
  <c r="DE879" i="2"/>
  <c r="DD879" i="2"/>
  <c r="DC879" i="2"/>
  <c r="DB879" i="2"/>
  <c r="CZ879" i="2"/>
  <c r="CY879" i="2"/>
  <c r="CX879" i="2"/>
  <c r="CW879" i="2"/>
  <c r="CV879" i="2"/>
  <c r="CT879" i="2"/>
  <c r="CS879" i="2"/>
  <c r="CR879" i="2"/>
  <c r="CQ879" i="2"/>
  <c r="CP879" i="2"/>
  <c r="CN879" i="2"/>
  <c r="CM879" i="2"/>
  <c r="CL879" i="2"/>
  <c r="CK879" i="2"/>
  <c r="CJ879" i="2"/>
  <c r="CH879" i="2"/>
  <c r="CG879" i="2"/>
  <c r="CF879" i="2"/>
  <c r="CE879" i="2"/>
  <c r="CD879" i="2"/>
  <c r="CB879" i="2"/>
  <c r="CA879" i="2"/>
  <c r="BZ879" i="2"/>
  <c r="BY879" i="2"/>
  <c r="BX879" i="2"/>
  <c r="BV879" i="2"/>
  <c r="BU879" i="2"/>
  <c r="BT879" i="2"/>
  <c r="BS879" i="2"/>
  <c r="BR879" i="2"/>
  <c r="BP879" i="2"/>
  <c r="BO879" i="2"/>
  <c r="BN879" i="2"/>
  <c r="BM879" i="2"/>
  <c r="BL879" i="2"/>
  <c r="BJ879" i="2"/>
  <c r="BI879" i="2"/>
  <c r="BH879" i="2"/>
  <c r="BG879" i="2"/>
  <c r="BF879" i="2"/>
  <c r="BD879" i="2"/>
  <c r="BC879" i="2"/>
  <c r="BB879" i="2"/>
  <c r="BA879" i="2"/>
  <c r="AZ879" i="2"/>
  <c r="AX879" i="2"/>
  <c r="AW879" i="2"/>
  <c r="AV879" i="2"/>
  <c r="AU879" i="2"/>
  <c r="AT879" i="2"/>
  <c r="AR879" i="2"/>
  <c r="AQ879" i="2"/>
  <c r="AP879" i="2"/>
  <c r="AO879" i="2"/>
  <c r="AN879" i="2"/>
  <c r="AL879" i="2"/>
  <c r="AK879" i="2"/>
  <c r="AJ879" i="2"/>
  <c r="AI879" i="2"/>
  <c r="AH879" i="2"/>
  <c r="FH878" i="2"/>
  <c r="FG878" i="2"/>
  <c r="FF878" i="2"/>
  <c r="FE878" i="2"/>
  <c r="FD878" i="2"/>
  <c r="FB878" i="2"/>
  <c r="FA878" i="2"/>
  <c r="EZ878" i="2"/>
  <c r="EY878" i="2"/>
  <c r="EX878" i="2"/>
  <c r="EV878" i="2"/>
  <c r="EU878" i="2"/>
  <c r="ET878" i="2"/>
  <c r="ES878" i="2"/>
  <c r="ER878" i="2"/>
  <c r="EP878" i="2"/>
  <c r="EO878" i="2"/>
  <c r="EN878" i="2"/>
  <c r="EM878" i="2"/>
  <c r="EL878" i="2"/>
  <c r="EJ878" i="2"/>
  <c r="EI878" i="2"/>
  <c r="EH878" i="2"/>
  <c r="EG878" i="2"/>
  <c r="EF878" i="2"/>
  <c r="ED878" i="2"/>
  <c r="EC878" i="2"/>
  <c r="EB878" i="2"/>
  <c r="EA878" i="2"/>
  <c r="DZ878" i="2"/>
  <c r="DX878" i="2"/>
  <c r="DW878" i="2"/>
  <c r="DV878" i="2"/>
  <c r="DU878" i="2"/>
  <c r="DT878" i="2"/>
  <c r="DR878" i="2"/>
  <c r="DQ878" i="2"/>
  <c r="DP878" i="2"/>
  <c r="DO878" i="2"/>
  <c r="DN878" i="2"/>
  <c r="DL878" i="2"/>
  <c r="DK878" i="2"/>
  <c r="DJ878" i="2"/>
  <c r="DI878" i="2"/>
  <c r="DH878" i="2"/>
  <c r="DF878" i="2"/>
  <c r="DE878" i="2"/>
  <c r="DD878" i="2"/>
  <c r="DC878" i="2"/>
  <c r="DB878" i="2"/>
  <c r="CZ878" i="2"/>
  <c r="CY878" i="2"/>
  <c r="CX878" i="2"/>
  <c r="CW878" i="2"/>
  <c r="CV878" i="2"/>
  <c r="CT878" i="2"/>
  <c r="CS878" i="2"/>
  <c r="CR878" i="2"/>
  <c r="CQ878" i="2"/>
  <c r="CP878" i="2"/>
  <c r="CN878" i="2"/>
  <c r="CM878" i="2"/>
  <c r="CL878" i="2"/>
  <c r="CK878" i="2"/>
  <c r="CJ878" i="2"/>
  <c r="CH878" i="2"/>
  <c r="CG878" i="2"/>
  <c r="CF878" i="2"/>
  <c r="CE878" i="2"/>
  <c r="CD878" i="2"/>
  <c r="CB878" i="2"/>
  <c r="CA878" i="2"/>
  <c r="BZ878" i="2"/>
  <c r="BY878" i="2"/>
  <c r="BX878" i="2"/>
  <c r="BV878" i="2"/>
  <c r="BU878" i="2"/>
  <c r="BT878" i="2"/>
  <c r="BS878" i="2"/>
  <c r="BR878" i="2"/>
  <c r="BP878" i="2"/>
  <c r="BO878" i="2"/>
  <c r="BN878" i="2"/>
  <c r="BM878" i="2"/>
  <c r="BL878" i="2"/>
  <c r="BJ878" i="2"/>
  <c r="BI878" i="2"/>
  <c r="BH878" i="2"/>
  <c r="BG878" i="2"/>
  <c r="BF878" i="2"/>
  <c r="BD878" i="2"/>
  <c r="BC878" i="2"/>
  <c r="BB878" i="2"/>
  <c r="BA878" i="2"/>
  <c r="AZ878" i="2"/>
  <c r="AX878" i="2"/>
  <c r="AW878" i="2"/>
  <c r="AV878" i="2"/>
  <c r="AU878" i="2"/>
  <c r="AT878" i="2"/>
  <c r="AR878" i="2"/>
  <c r="AQ878" i="2"/>
  <c r="AP878" i="2"/>
  <c r="AO878" i="2"/>
  <c r="AN878" i="2"/>
  <c r="AL878" i="2"/>
  <c r="AK878" i="2"/>
  <c r="AJ878" i="2"/>
  <c r="AI878" i="2"/>
  <c r="AH878" i="2"/>
  <c r="FH877" i="2"/>
  <c r="FG877" i="2"/>
  <c r="FF877" i="2"/>
  <c r="FE877" i="2"/>
  <c r="FD877" i="2"/>
  <c r="FB877" i="2"/>
  <c r="FA877" i="2"/>
  <c r="EZ877" i="2"/>
  <c r="EY877" i="2"/>
  <c r="EX877" i="2"/>
  <c r="EV877" i="2"/>
  <c r="EU877" i="2"/>
  <c r="ET877" i="2"/>
  <c r="ES877" i="2"/>
  <c r="ER877" i="2"/>
  <c r="EP877" i="2"/>
  <c r="EO877" i="2"/>
  <c r="EN877" i="2"/>
  <c r="EM877" i="2"/>
  <c r="EL877" i="2"/>
  <c r="EJ877" i="2"/>
  <c r="EI877" i="2"/>
  <c r="EH877" i="2"/>
  <c r="EG877" i="2"/>
  <c r="EF877" i="2"/>
  <c r="ED877" i="2"/>
  <c r="EC877" i="2"/>
  <c r="EB877" i="2"/>
  <c r="EA877" i="2"/>
  <c r="DZ877" i="2"/>
  <c r="DX877" i="2"/>
  <c r="DW877" i="2"/>
  <c r="DV877" i="2"/>
  <c r="DU877" i="2"/>
  <c r="DT877" i="2"/>
  <c r="DR877" i="2"/>
  <c r="DQ877" i="2"/>
  <c r="DP877" i="2"/>
  <c r="DO877" i="2"/>
  <c r="DN877" i="2"/>
  <c r="DL877" i="2"/>
  <c r="DK877" i="2"/>
  <c r="DJ877" i="2"/>
  <c r="DI877" i="2"/>
  <c r="DH877" i="2"/>
  <c r="DF877" i="2"/>
  <c r="DE877" i="2"/>
  <c r="DD877" i="2"/>
  <c r="DC877" i="2"/>
  <c r="DB877" i="2"/>
  <c r="CZ877" i="2"/>
  <c r="CY877" i="2"/>
  <c r="CX877" i="2"/>
  <c r="CW877" i="2"/>
  <c r="CV877" i="2"/>
  <c r="CT877" i="2"/>
  <c r="CS877" i="2"/>
  <c r="CR877" i="2"/>
  <c r="CQ877" i="2"/>
  <c r="CP877" i="2"/>
  <c r="CN877" i="2"/>
  <c r="CM877" i="2"/>
  <c r="CL877" i="2"/>
  <c r="CK877" i="2"/>
  <c r="CJ877" i="2"/>
  <c r="CH877" i="2"/>
  <c r="CG877" i="2"/>
  <c r="CF877" i="2"/>
  <c r="CE877" i="2"/>
  <c r="CD877" i="2"/>
  <c r="CB877" i="2"/>
  <c r="CA877" i="2"/>
  <c r="BZ877" i="2"/>
  <c r="BY877" i="2"/>
  <c r="BX877" i="2"/>
  <c r="BV877" i="2"/>
  <c r="BU877" i="2"/>
  <c r="BT877" i="2"/>
  <c r="BS877" i="2"/>
  <c r="BR877" i="2"/>
  <c r="BP877" i="2"/>
  <c r="BO877" i="2"/>
  <c r="BN877" i="2"/>
  <c r="BM877" i="2"/>
  <c r="BL877" i="2"/>
  <c r="BJ877" i="2"/>
  <c r="BI877" i="2"/>
  <c r="BH877" i="2"/>
  <c r="BG877" i="2"/>
  <c r="BF877" i="2"/>
  <c r="BD877" i="2"/>
  <c r="BC877" i="2"/>
  <c r="BB877" i="2"/>
  <c r="BA877" i="2"/>
  <c r="AZ877" i="2"/>
  <c r="AX877" i="2"/>
  <c r="AW877" i="2"/>
  <c r="AV877" i="2"/>
  <c r="AU877" i="2"/>
  <c r="AT877" i="2"/>
  <c r="AR877" i="2"/>
  <c r="AQ877" i="2"/>
  <c r="AP877" i="2"/>
  <c r="AO877" i="2"/>
  <c r="AN877" i="2"/>
  <c r="AL877" i="2"/>
  <c r="AK877" i="2"/>
  <c r="AJ877" i="2"/>
  <c r="AI877" i="2"/>
  <c r="AH877" i="2"/>
  <c r="FH876" i="2"/>
  <c r="FG876" i="2"/>
  <c r="FF876" i="2"/>
  <c r="FE876" i="2"/>
  <c r="FD876" i="2"/>
  <c r="FB876" i="2"/>
  <c r="FA876" i="2"/>
  <c r="EZ876" i="2"/>
  <c r="EY876" i="2"/>
  <c r="EX876" i="2"/>
  <c r="EV876" i="2"/>
  <c r="EU876" i="2"/>
  <c r="ET876" i="2"/>
  <c r="ES876" i="2"/>
  <c r="ER876" i="2"/>
  <c r="EP876" i="2"/>
  <c r="EO876" i="2"/>
  <c r="EN876" i="2"/>
  <c r="EM876" i="2"/>
  <c r="EL876" i="2"/>
  <c r="EJ876" i="2"/>
  <c r="EI876" i="2"/>
  <c r="EH876" i="2"/>
  <c r="EG876" i="2"/>
  <c r="EF876" i="2"/>
  <c r="ED876" i="2"/>
  <c r="EC876" i="2"/>
  <c r="EB876" i="2"/>
  <c r="EA876" i="2"/>
  <c r="DZ876" i="2"/>
  <c r="DX876" i="2"/>
  <c r="DW876" i="2"/>
  <c r="DV876" i="2"/>
  <c r="DU876" i="2"/>
  <c r="DT876" i="2"/>
  <c r="DR876" i="2"/>
  <c r="DQ876" i="2"/>
  <c r="DP876" i="2"/>
  <c r="DO876" i="2"/>
  <c r="DN876" i="2"/>
  <c r="DL876" i="2"/>
  <c r="DK876" i="2"/>
  <c r="DJ876" i="2"/>
  <c r="DI876" i="2"/>
  <c r="DH876" i="2"/>
  <c r="DF876" i="2"/>
  <c r="DE876" i="2"/>
  <c r="DD876" i="2"/>
  <c r="DC876" i="2"/>
  <c r="DB876" i="2"/>
  <c r="CZ876" i="2"/>
  <c r="CY876" i="2"/>
  <c r="CX876" i="2"/>
  <c r="CW876" i="2"/>
  <c r="CV876" i="2"/>
  <c r="CT876" i="2"/>
  <c r="CS876" i="2"/>
  <c r="CR876" i="2"/>
  <c r="CQ876" i="2"/>
  <c r="CP876" i="2"/>
  <c r="CN876" i="2"/>
  <c r="CM876" i="2"/>
  <c r="CL876" i="2"/>
  <c r="CK876" i="2"/>
  <c r="CJ876" i="2"/>
  <c r="CH876" i="2"/>
  <c r="CG876" i="2"/>
  <c r="CF876" i="2"/>
  <c r="CE876" i="2"/>
  <c r="CD876" i="2"/>
  <c r="CB876" i="2"/>
  <c r="CA876" i="2"/>
  <c r="BZ876" i="2"/>
  <c r="BY876" i="2"/>
  <c r="BX876" i="2"/>
  <c r="BV876" i="2"/>
  <c r="BU876" i="2"/>
  <c r="BT876" i="2"/>
  <c r="BS876" i="2"/>
  <c r="BR876" i="2"/>
  <c r="BP876" i="2"/>
  <c r="BO876" i="2"/>
  <c r="BN876" i="2"/>
  <c r="BM876" i="2"/>
  <c r="BL876" i="2"/>
  <c r="BJ876" i="2"/>
  <c r="BI876" i="2"/>
  <c r="BH876" i="2"/>
  <c r="BG876" i="2"/>
  <c r="BF876" i="2"/>
  <c r="BD876" i="2"/>
  <c r="BC876" i="2"/>
  <c r="BB876" i="2"/>
  <c r="BA876" i="2"/>
  <c r="AZ876" i="2"/>
  <c r="AX876" i="2"/>
  <c r="AW876" i="2"/>
  <c r="AV876" i="2"/>
  <c r="AU876" i="2"/>
  <c r="AT876" i="2"/>
  <c r="AR876" i="2"/>
  <c r="AQ876" i="2"/>
  <c r="AP876" i="2"/>
  <c r="AO876" i="2"/>
  <c r="AN876" i="2"/>
  <c r="AL876" i="2"/>
  <c r="AK876" i="2"/>
  <c r="AJ876" i="2"/>
  <c r="AI876" i="2"/>
  <c r="AH876" i="2"/>
  <c r="FH875" i="2"/>
  <c r="FG875" i="2"/>
  <c r="FF875" i="2"/>
  <c r="FE875" i="2"/>
  <c r="FD875" i="2"/>
  <c r="FB875" i="2"/>
  <c r="FA875" i="2"/>
  <c r="EZ875" i="2"/>
  <c r="EY875" i="2"/>
  <c r="EX875" i="2"/>
  <c r="EV875" i="2"/>
  <c r="EU875" i="2"/>
  <c r="ET875" i="2"/>
  <c r="ES875" i="2"/>
  <c r="ER875" i="2"/>
  <c r="EP875" i="2"/>
  <c r="EO875" i="2"/>
  <c r="EN875" i="2"/>
  <c r="EM875" i="2"/>
  <c r="EL875" i="2"/>
  <c r="EJ875" i="2"/>
  <c r="EI875" i="2"/>
  <c r="EH875" i="2"/>
  <c r="EG875" i="2"/>
  <c r="EF875" i="2"/>
  <c r="ED875" i="2"/>
  <c r="EC875" i="2"/>
  <c r="EB875" i="2"/>
  <c r="EA875" i="2"/>
  <c r="DZ875" i="2"/>
  <c r="DX875" i="2"/>
  <c r="DW875" i="2"/>
  <c r="DV875" i="2"/>
  <c r="DU875" i="2"/>
  <c r="DT875" i="2"/>
  <c r="DR875" i="2"/>
  <c r="DQ875" i="2"/>
  <c r="DP875" i="2"/>
  <c r="DO875" i="2"/>
  <c r="DN875" i="2"/>
  <c r="DL875" i="2"/>
  <c r="DK875" i="2"/>
  <c r="DJ875" i="2"/>
  <c r="DI875" i="2"/>
  <c r="DH875" i="2"/>
  <c r="DF875" i="2"/>
  <c r="DE875" i="2"/>
  <c r="DD875" i="2"/>
  <c r="DC875" i="2"/>
  <c r="DB875" i="2"/>
  <c r="CZ875" i="2"/>
  <c r="CY875" i="2"/>
  <c r="CX875" i="2"/>
  <c r="CW875" i="2"/>
  <c r="CV875" i="2"/>
  <c r="CT875" i="2"/>
  <c r="CS875" i="2"/>
  <c r="CR875" i="2"/>
  <c r="CQ875" i="2"/>
  <c r="CP875" i="2"/>
  <c r="CN875" i="2"/>
  <c r="CM875" i="2"/>
  <c r="CL875" i="2"/>
  <c r="CK875" i="2"/>
  <c r="CJ875" i="2"/>
  <c r="CH875" i="2"/>
  <c r="CG875" i="2"/>
  <c r="CF875" i="2"/>
  <c r="CE875" i="2"/>
  <c r="CD875" i="2"/>
  <c r="CB875" i="2"/>
  <c r="CA875" i="2"/>
  <c r="BZ875" i="2"/>
  <c r="BY875" i="2"/>
  <c r="BX875" i="2"/>
  <c r="BV875" i="2"/>
  <c r="BU875" i="2"/>
  <c r="BT875" i="2"/>
  <c r="BS875" i="2"/>
  <c r="BR875" i="2"/>
  <c r="BP875" i="2"/>
  <c r="BO875" i="2"/>
  <c r="BN875" i="2"/>
  <c r="BM875" i="2"/>
  <c r="BL875" i="2"/>
  <c r="BJ875" i="2"/>
  <c r="BI875" i="2"/>
  <c r="BH875" i="2"/>
  <c r="BG875" i="2"/>
  <c r="BF875" i="2"/>
  <c r="BD875" i="2"/>
  <c r="BC875" i="2"/>
  <c r="BB875" i="2"/>
  <c r="BA875" i="2"/>
  <c r="AZ875" i="2"/>
  <c r="AX875" i="2"/>
  <c r="AW875" i="2"/>
  <c r="AV875" i="2"/>
  <c r="AU875" i="2"/>
  <c r="AT875" i="2"/>
  <c r="AR875" i="2"/>
  <c r="AQ875" i="2"/>
  <c r="AP875" i="2"/>
  <c r="AO875" i="2"/>
  <c r="AN875" i="2"/>
  <c r="AL875" i="2"/>
  <c r="AK875" i="2"/>
  <c r="AJ875" i="2"/>
  <c r="AI875" i="2"/>
  <c r="AH875" i="2"/>
  <c r="FH874" i="2"/>
  <c r="FG874" i="2"/>
  <c r="FF874" i="2"/>
  <c r="FE874" i="2"/>
  <c r="FD874" i="2"/>
  <c r="FB874" i="2"/>
  <c r="FA874" i="2"/>
  <c r="EZ874" i="2"/>
  <c r="EY874" i="2"/>
  <c r="EX874" i="2"/>
  <c r="EV874" i="2"/>
  <c r="EU874" i="2"/>
  <c r="ET874" i="2"/>
  <c r="ES874" i="2"/>
  <c r="ER874" i="2"/>
  <c r="EP874" i="2"/>
  <c r="EO874" i="2"/>
  <c r="EN874" i="2"/>
  <c r="EM874" i="2"/>
  <c r="EL874" i="2"/>
  <c r="EJ874" i="2"/>
  <c r="EI874" i="2"/>
  <c r="EH874" i="2"/>
  <c r="EG874" i="2"/>
  <c r="EF874" i="2"/>
  <c r="ED874" i="2"/>
  <c r="EC874" i="2"/>
  <c r="EB874" i="2"/>
  <c r="EA874" i="2"/>
  <c r="DZ874" i="2"/>
  <c r="DX874" i="2"/>
  <c r="DW874" i="2"/>
  <c r="DV874" i="2"/>
  <c r="DU874" i="2"/>
  <c r="DT874" i="2"/>
  <c r="DR874" i="2"/>
  <c r="DQ874" i="2"/>
  <c r="DP874" i="2"/>
  <c r="DO874" i="2"/>
  <c r="DN874" i="2"/>
  <c r="DL874" i="2"/>
  <c r="DK874" i="2"/>
  <c r="DJ874" i="2"/>
  <c r="DI874" i="2"/>
  <c r="DH874" i="2"/>
  <c r="DF874" i="2"/>
  <c r="DE874" i="2"/>
  <c r="DD874" i="2"/>
  <c r="DC874" i="2"/>
  <c r="DB874" i="2"/>
  <c r="CZ874" i="2"/>
  <c r="CY874" i="2"/>
  <c r="CX874" i="2"/>
  <c r="CW874" i="2"/>
  <c r="CV874" i="2"/>
  <c r="CT874" i="2"/>
  <c r="CS874" i="2"/>
  <c r="CR874" i="2"/>
  <c r="CQ874" i="2"/>
  <c r="CP874" i="2"/>
  <c r="CN874" i="2"/>
  <c r="CM874" i="2"/>
  <c r="CL874" i="2"/>
  <c r="CK874" i="2"/>
  <c r="CJ874" i="2"/>
  <c r="CH874" i="2"/>
  <c r="CG874" i="2"/>
  <c r="CF874" i="2"/>
  <c r="CE874" i="2"/>
  <c r="CD874" i="2"/>
  <c r="CB874" i="2"/>
  <c r="CA874" i="2"/>
  <c r="BZ874" i="2"/>
  <c r="BY874" i="2"/>
  <c r="BX874" i="2"/>
  <c r="BV874" i="2"/>
  <c r="BU874" i="2"/>
  <c r="BT874" i="2"/>
  <c r="BS874" i="2"/>
  <c r="BR874" i="2"/>
  <c r="BP874" i="2"/>
  <c r="BO874" i="2"/>
  <c r="BN874" i="2"/>
  <c r="BM874" i="2"/>
  <c r="BL874" i="2"/>
  <c r="BJ874" i="2"/>
  <c r="BI874" i="2"/>
  <c r="BH874" i="2"/>
  <c r="BG874" i="2"/>
  <c r="BF874" i="2"/>
  <c r="BD874" i="2"/>
  <c r="BC874" i="2"/>
  <c r="BB874" i="2"/>
  <c r="BA874" i="2"/>
  <c r="AZ874" i="2"/>
  <c r="AX874" i="2"/>
  <c r="AW874" i="2"/>
  <c r="AV874" i="2"/>
  <c r="AU874" i="2"/>
  <c r="AT874" i="2"/>
  <c r="AR874" i="2"/>
  <c r="AQ874" i="2"/>
  <c r="AP874" i="2"/>
  <c r="AO874" i="2"/>
  <c r="AN874" i="2"/>
  <c r="AL874" i="2"/>
  <c r="AK874" i="2"/>
  <c r="AJ874" i="2"/>
  <c r="AI874" i="2"/>
  <c r="AH874" i="2"/>
  <c r="FH873" i="2"/>
  <c r="FG873" i="2"/>
  <c r="FF873" i="2"/>
  <c r="FE873" i="2"/>
  <c r="FD873" i="2"/>
  <c r="FB873" i="2"/>
  <c r="FA873" i="2"/>
  <c r="EZ873" i="2"/>
  <c r="EY873" i="2"/>
  <c r="EX873" i="2"/>
  <c r="EV873" i="2"/>
  <c r="EU873" i="2"/>
  <c r="ET873" i="2"/>
  <c r="ES873" i="2"/>
  <c r="ER873" i="2"/>
  <c r="EP873" i="2"/>
  <c r="EO873" i="2"/>
  <c r="EN873" i="2"/>
  <c r="EM873" i="2"/>
  <c r="EL873" i="2"/>
  <c r="EJ873" i="2"/>
  <c r="EI873" i="2"/>
  <c r="EH873" i="2"/>
  <c r="EG873" i="2"/>
  <c r="EF873" i="2"/>
  <c r="ED873" i="2"/>
  <c r="EC873" i="2"/>
  <c r="EB873" i="2"/>
  <c r="EA873" i="2"/>
  <c r="DZ873" i="2"/>
  <c r="DX873" i="2"/>
  <c r="DW873" i="2"/>
  <c r="DV873" i="2"/>
  <c r="DU873" i="2"/>
  <c r="DT873" i="2"/>
  <c r="DR873" i="2"/>
  <c r="DQ873" i="2"/>
  <c r="DP873" i="2"/>
  <c r="DO873" i="2"/>
  <c r="DN873" i="2"/>
  <c r="DL873" i="2"/>
  <c r="DK873" i="2"/>
  <c r="DJ873" i="2"/>
  <c r="DI873" i="2"/>
  <c r="DH873" i="2"/>
  <c r="DF873" i="2"/>
  <c r="DE873" i="2"/>
  <c r="DD873" i="2"/>
  <c r="DC873" i="2"/>
  <c r="DB873" i="2"/>
  <c r="CZ873" i="2"/>
  <c r="CY873" i="2"/>
  <c r="CX873" i="2"/>
  <c r="CW873" i="2"/>
  <c r="CV873" i="2"/>
  <c r="CT873" i="2"/>
  <c r="CS873" i="2"/>
  <c r="CR873" i="2"/>
  <c r="CQ873" i="2"/>
  <c r="CP873" i="2"/>
  <c r="CN873" i="2"/>
  <c r="CM873" i="2"/>
  <c r="CL873" i="2"/>
  <c r="CK873" i="2"/>
  <c r="CJ873" i="2"/>
  <c r="CH873" i="2"/>
  <c r="CG873" i="2"/>
  <c r="CF873" i="2"/>
  <c r="CE873" i="2"/>
  <c r="CD873" i="2"/>
  <c r="CB873" i="2"/>
  <c r="CA873" i="2"/>
  <c r="BZ873" i="2"/>
  <c r="BY873" i="2"/>
  <c r="BX873" i="2"/>
  <c r="BV873" i="2"/>
  <c r="BU873" i="2"/>
  <c r="BT873" i="2"/>
  <c r="BS873" i="2"/>
  <c r="BR873" i="2"/>
  <c r="BP873" i="2"/>
  <c r="BO873" i="2"/>
  <c r="BN873" i="2"/>
  <c r="BM873" i="2"/>
  <c r="BL873" i="2"/>
  <c r="BJ873" i="2"/>
  <c r="BI873" i="2"/>
  <c r="BH873" i="2"/>
  <c r="BG873" i="2"/>
  <c r="BF873" i="2"/>
  <c r="BD873" i="2"/>
  <c r="BC873" i="2"/>
  <c r="BB873" i="2"/>
  <c r="BA873" i="2"/>
  <c r="AZ873" i="2"/>
  <c r="AX873" i="2"/>
  <c r="AW873" i="2"/>
  <c r="AV873" i="2"/>
  <c r="AU873" i="2"/>
  <c r="AT873" i="2"/>
  <c r="AR873" i="2"/>
  <c r="AQ873" i="2"/>
  <c r="AP873" i="2"/>
  <c r="AO873" i="2"/>
  <c r="AN873" i="2"/>
  <c r="AL873" i="2"/>
  <c r="AK873" i="2"/>
  <c r="AJ873" i="2"/>
  <c r="AI873" i="2"/>
  <c r="AH873" i="2"/>
  <c r="AG873" i="2"/>
  <c r="AF873" i="2"/>
  <c r="AE873" i="2"/>
  <c r="AD873" i="2"/>
  <c r="AC873" i="2"/>
  <c r="AC872" i="2"/>
  <c r="X868" i="2"/>
  <c r="W868" i="2"/>
  <c r="V868" i="2"/>
  <c r="S868" i="2"/>
  <c r="R868" i="2"/>
  <c r="Q868" i="2"/>
  <c r="N868" i="2"/>
  <c r="M868" i="2"/>
  <c r="L868" i="2"/>
  <c r="I868" i="2"/>
  <c r="H868" i="2"/>
  <c r="G868" i="2"/>
  <c r="D868" i="2"/>
  <c r="C868" i="2"/>
  <c r="B868" i="2"/>
  <c r="Y867" i="2"/>
  <c r="T867" i="2"/>
  <c r="O867" i="2"/>
  <c r="J867" i="2"/>
  <c r="E867" i="2"/>
  <c r="Y866" i="2"/>
  <c r="T866" i="2"/>
  <c r="O866" i="2"/>
  <c r="J866" i="2"/>
  <c r="E866" i="2"/>
  <c r="Y865" i="2"/>
  <c r="T865" i="2"/>
  <c r="O865" i="2"/>
  <c r="J865" i="2"/>
  <c r="E865" i="2"/>
  <c r="Y864" i="2"/>
  <c r="T864" i="2"/>
  <c r="O864" i="2"/>
  <c r="J864" i="2"/>
  <c r="E864" i="2"/>
  <c r="Y863" i="2"/>
  <c r="T863" i="2"/>
  <c r="O863" i="2"/>
  <c r="J863" i="2"/>
  <c r="E863" i="2"/>
  <c r="Y862" i="2"/>
  <c r="T862" i="2"/>
  <c r="O862" i="2"/>
  <c r="J862" i="2"/>
  <c r="E862" i="2"/>
  <c r="Y861" i="2"/>
  <c r="T861" i="2"/>
  <c r="O861" i="2"/>
  <c r="J861" i="2"/>
  <c r="E861" i="2"/>
  <c r="Y860" i="2"/>
  <c r="T860" i="2"/>
  <c r="O860" i="2"/>
  <c r="J860" i="2"/>
  <c r="E860" i="2"/>
  <c r="Y859" i="2"/>
  <c r="T859" i="2"/>
  <c r="O859" i="2"/>
  <c r="J859" i="2"/>
  <c r="E859" i="2"/>
  <c r="Y858" i="2"/>
  <c r="T858" i="2"/>
  <c r="O858" i="2"/>
  <c r="J858" i="2"/>
  <c r="E858" i="2"/>
  <c r="Y857" i="2"/>
  <c r="T857" i="2"/>
  <c r="O857" i="2"/>
  <c r="J857" i="2"/>
  <c r="E857" i="2"/>
  <c r="Y856" i="2"/>
  <c r="T856" i="2"/>
  <c r="O856" i="2"/>
  <c r="J856" i="2"/>
  <c r="E856" i="2"/>
  <c r="Y855" i="2"/>
  <c r="T855" i="2"/>
  <c r="O855" i="2"/>
  <c r="J855" i="2"/>
  <c r="E855" i="2"/>
  <c r="Y854" i="2"/>
  <c r="T854" i="2"/>
  <c r="O854" i="2"/>
  <c r="J854" i="2"/>
  <c r="E854" i="2"/>
  <c r="Y853" i="2"/>
  <c r="T853" i="2"/>
  <c r="O853" i="2"/>
  <c r="J853" i="2"/>
  <c r="E853" i="2"/>
  <c r="Y852" i="2"/>
  <c r="T852" i="2"/>
  <c r="O852" i="2"/>
  <c r="J852" i="2"/>
  <c r="E852" i="2"/>
  <c r="Y851" i="2"/>
  <c r="T851" i="2"/>
  <c r="O851" i="2"/>
  <c r="J851" i="2"/>
  <c r="E851" i="2"/>
  <c r="Y850" i="2"/>
  <c r="T850" i="2"/>
  <c r="O850" i="2"/>
  <c r="J850" i="2"/>
  <c r="E850" i="2"/>
  <c r="Y849" i="2"/>
  <c r="T849" i="2"/>
  <c r="O849" i="2"/>
  <c r="J849" i="2"/>
  <c r="E849" i="2"/>
  <c r="Y848" i="2"/>
  <c r="T848" i="2"/>
  <c r="O848" i="2"/>
  <c r="J848" i="2"/>
  <c r="E848" i="2"/>
  <c r="Y847" i="2"/>
  <c r="T847" i="2"/>
  <c r="O847" i="2"/>
  <c r="J847" i="2"/>
  <c r="E847" i="2"/>
  <c r="AG846" i="2"/>
  <c r="AF846" i="2"/>
  <c r="AE846" i="2"/>
  <c r="AD846" i="2"/>
  <c r="AC846" i="2"/>
  <c r="Y846" i="2"/>
  <c r="T846" i="2"/>
  <c r="O846" i="2"/>
  <c r="J846" i="2"/>
  <c r="E846" i="2"/>
  <c r="AC845" i="2"/>
  <c r="X842" i="2"/>
  <c r="W842" i="2"/>
  <c r="V842" i="2"/>
  <c r="S842" i="2"/>
  <c r="R842" i="2"/>
  <c r="Q842" i="2"/>
  <c r="N842" i="2"/>
  <c r="M842" i="2"/>
  <c r="L842" i="2"/>
  <c r="I842" i="2"/>
  <c r="H842" i="2"/>
  <c r="G842" i="2"/>
  <c r="D842" i="2"/>
  <c r="C842" i="2"/>
  <c r="B842" i="2"/>
  <c r="Y841" i="2"/>
  <c r="T841" i="2"/>
  <c r="O841" i="2"/>
  <c r="J841" i="2"/>
  <c r="E841" i="2"/>
  <c r="Y840" i="2"/>
  <c r="T840" i="2"/>
  <c r="O840" i="2"/>
  <c r="J840" i="2"/>
  <c r="E840" i="2"/>
  <c r="Y839" i="2"/>
  <c r="T839" i="2"/>
  <c r="O839" i="2"/>
  <c r="J839" i="2"/>
  <c r="E839" i="2"/>
  <c r="Y838" i="2"/>
  <c r="T838" i="2"/>
  <c r="O838" i="2"/>
  <c r="J838" i="2"/>
  <c r="E838" i="2"/>
  <c r="Y837" i="2"/>
  <c r="T837" i="2"/>
  <c r="O837" i="2"/>
  <c r="J837" i="2"/>
  <c r="E837" i="2"/>
  <c r="Y836" i="2"/>
  <c r="T836" i="2"/>
  <c r="O836" i="2"/>
  <c r="J836" i="2"/>
  <c r="E836" i="2"/>
  <c r="Y835" i="2"/>
  <c r="T835" i="2"/>
  <c r="O835" i="2"/>
  <c r="J835" i="2"/>
  <c r="E835" i="2"/>
  <c r="Y834" i="2"/>
  <c r="T834" i="2"/>
  <c r="O834" i="2"/>
  <c r="J834" i="2"/>
  <c r="E834" i="2"/>
  <c r="Y833" i="2"/>
  <c r="T833" i="2"/>
  <c r="O833" i="2"/>
  <c r="J833" i="2"/>
  <c r="E833" i="2"/>
  <c r="Y832" i="2"/>
  <c r="T832" i="2"/>
  <c r="O832" i="2"/>
  <c r="J832" i="2"/>
  <c r="E832" i="2"/>
  <c r="Y831" i="2"/>
  <c r="T831" i="2"/>
  <c r="O831" i="2"/>
  <c r="J831" i="2"/>
  <c r="E831" i="2"/>
  <c r="Y830" i="2"/>
  <c r="T830" i="2"/>
  <c r="O830" i="2"/>
  <c r="J830" i="2"/>
  <c r="E830" i="2"/>
  <c r="Y829" i="2"/>
  <c r="T829" i="2"/>
  <c r="O829" i="2"/>
  <c r="J829" i="2"/>
  <c r="E829" i="2"/>
  <c r="Y828" i="2"/>
  <c r="T828" i="2"/>
  <c r="O828" i="2"/>
  <c r="J828" i="2"/>
  <c r="E828" i="2"/>
  <c r="Y827" i="2"/>
  <c r="T827" i="2"/>
  <c r="O827" i="2"/>
  <c r="J827" i="2"/>
  <c r="E827" i="2"/>
  <c r="Y826" i="2"/>
  <c r="T826" i="2"/>
  <c r="O826" i="2"/>
  <c r="J826" i="2"/>
  <c r="E826" i="2"/>
  <c r="Y825" i="2"/>
  <c r="T825" i="2"/>
  <c r="O825" i="2"/>
  <c r="E825" i="2"/>
  <c r="Y824" i="2"/>
  <c r="T824" i="2"/>
  <c r="O824" i="2"/>
  <c r="J824" i="2"/>
  <c r="E824" i="2"/>
  <c r="Y823" i="2"/>
  <c r="T823" i="2"/>
  <c r="O823" i="2"/>
  <c r="J823" i="2"/>
  <c r="E823" i="2"/>
  <c r="Y822" i="2"/>
  <c r="T822" i="2"/>
  <c r="O822" i="2"/>
  <c r="J822" i="2"/>
  <c r="E822" i="2"/>
  <c r="Y821" i="2"/>
  <c r="T821" i="2"/>
  <c r="O821" i="2"/>
  <c r="J821" i="2"/>
  <c r="E821" i="2"/>
  <c r="AG820" i="2"/>
  <c r="AF820" i="2"/>
  <c r="AE820" i="2"/>
  <c r="AD820" i="2"/>
  <c r="AC820" i="2"/>
  <c r="Y820" i="2"/>
  <c r="T820" i="2"/>
  <c r="O820" i="2"/>
  <c r="J820" i="2"/>
  <c r="E820" i="2"/>
  <c r="AC819" i="2"/>
  <c r="X816" i="2"/>
  <c r="W816" i="2"/>
  <c r="V816" i="2"/>
  <c r="S816" i="2"/>
  <c r="R816" i="2"/>
  <c r="Q816" i="2"/>
  <c r="N816" i="2"/>
  <c r="M816" i="2"/>
  <c r="L816" i="2"/>
  <c r="I816" i="2"/>
  <c r="H816" i="2"/>
  <c r="G816" i="2"/>
  <c r="D816" i="2"/>
  <c r="C816" i="2"/>
  <c r="B816" i="2"/>
  <c r="Y815" i="2"/>
  <c r="T815" i="2"/>
  <c r="O815" i="2"/>
  <c r="J815" i="2"/>
  <c r="E815" i="2"/>
  <c r="Y814" i="2"/>
  <c r="T814" i="2"/>
  <c r="O814" i="2"/>
  <c r="J814" i="2"/>
  <c r="E814" i="2"/>
  <c r="Y813" i="2"/>
  <c r="T813" i="2"/>
  <c r="O813" i="2"/>
  <c r="J813" i="2"/>
  <c r="E813" i="2"/>
  <c r="Y812" i="2"/>
  <c r="T812" i="2"/>
  <c r="O812" i="2"/>
  <c r="J812" i="2"/>
  <c r="E812" i="2"/>
  <c r="Y811" i="2"/>
  <c r="T811" i="2"/>
  <c r="O811" i="2"/>
  <c r="J811" i="2"/>
  <c r="E811" i="2"/>
  <c r="Y810" i="2"/>
  <c r="T810" i="2"/>
  <c r="O810" i="2"/>
  <c r="J810" i="2"/>
  <c r="E810" i="2"/>
  <c r="Y809" i="2"/>
  <c r="T809" i="2"/>
  <c r="O809" i="2"/>
  <c r="J809" i="2"/>
  <c r="E809" i="2"/>
  <c r="FH808" i="2"/>
  <c r="FG808" i="2"/>
  <c r="FF808" i="2"/>
  <c r="FE808" i="2"/>
  <c r="FD808" i="2"/>
  <c r="FB808" i="2"/>
  <c r="FA808" i="2"/>
  <c r="EZ808" i="2"/>
  <c r="EY808" i="2"/>
  <c r="EX808" i="2"/>
  <c r="EV808" i="2"/>
  <c r="EU808" i="2"/>
  <c r="ET808" i="2"/>
  <c r="ES808" i="2"/>
  <c r="ER808" i="2"/>
  <c r="EP808" i="2"/>
  <c r="EO808" i="2"/>
  <c r="EN808" i="2"/>
  <c r="EM808" i="2"/>
  <c r="EL808" i="2"/>
  <c r="EJ808" i="2"/>
  <c r="EI808" i="2"/>
  <c r="EH808" i="2"/>
  <c r="EG808" i="2"/>
  <c r="EF808" i="2"/>
  <c r="ED808" i="2"/>
  <c r="EC808" i="2"/>
  <c r="EB808" i="2"/>
  <c r="EA808" i="2"/>
  <c r="DZ808" i="2"/>
  <c r="DX808" i="2"/>
  <c r="DW808" i="2"/>
  <c r="DV808" i="2"/>
  <c r="DU808" i="2"/>
  <c r="DT808" i="2"/>
  <c r="DR808" i="2"/>
  <c r="DQ808" i="2"/>
  <c r="DP808" i="2"/>
  <c r="DO808" i="2"/>
  <c r="DN808" i="2"/>
  <c r="DL808" i="2"/>
  <c r="DK808" i="2"/>
  <c r="DJ808" i="2"/>
  <c r="DI808" i="2"/>
  <c r="DH808" i="2"/>
  <c r="DF808" i="2"/>
  <c r="DE808" i="2"/>
  <c r="DD808" i="2"/>
  <c r="DC808" i="2"/>
  <c r="DB808" i="2"/>
  <c r="CZ808" i="2"/>
  <c r="CY808" i="2"/>
  <c r="CX808" i="2"/>
  <c r="CW808" i="2"/>
  <c r="CV808" i="2"/>
  <c r="CT808" i="2"/>
  <c r="CS808" i="2"/>
  <c r="CR808" i="2"/>
  <c r="CQ808" i="2"/>
  <c r="CP808" i="2"/>
  <c r="CN808" i="2"/>
  <c r="CM808" i="2"/>
  <c r="CL808" i="2"/>
  <c r="CK808" i="2"/>
  <c r="CJ808" i="2"/>
  <c r="CH808" i="2"/>
  <c r="CG808" i="2"/>
  <c r="CF808" i="2"/>
  <c r="CE808" i="2"/>
  <c r="CD808" i="2"/>
  <c r="CB808" i="2"/>
  <c r="CA808" i="2"/>
  <c r="BZ808" i="2"/>
  <c r="BY808" i="2"/>
  <c r="BX808" i="2"/>
  <c r="BV808" i="2"/>
  <c r="BU808" i="2"/>
  <c r="BT808" i="2"/>
  <c r="BS808" i="2"/>
  <c r="BR808" i="2"/>
  <c r="BP808" i="2"/>
  <c r="BO808" i="2"/>
  <c r="BN808" i="2"/>
  <c r="BM808" i="2"/>
  <c r="BL808" i="2"/>
  <c r="BJ808" i="2"/>
  <c r="BI808" i="2"/>
  <c r="BH808" i="2"/>
  <c r="BG808" i="2"/>
  <c r="BF808" i="2"/>
  <c r="BD808" i="2"/>
  <c r="BC808" i="2"/>
  <c r="BB808" i="2"/>
  <c r="BA808" i="2"/>
  <c r="AZ808" i="2"/>
  <c r="AX808" i="2"/>
  <c r="AW808" i="2"/>
  <c r="AV808" i="2"/>
  <c r="AU808" i="2"/>
  <c r="AT808" i="2"/>
  <c r="AR808" i="2"/>
  <c r="AQ808" i="2"/>
  <c r="AP808" i="2"/>
  <c r="AO808" i="2"/>
  <c r="AN808" i="2"/>
  <c r="AL808" i="2"/>
  <c r="AK808" i="2"/>
  <c r="AJ808" i="2"/>
  <c r="AI808" i="2"/>
  <c r="AH808" i="2"/>
  <c r="Y808" i="2"/>
  <c r="T808" i="2"/>
  <c r="O808" i="2"/>
  <c r="J808" i="2"/>
  <c r="E808" i="2"/>
  <c r="FH807" i="2"/>
  <c r="FG807" i="2"/>
  <c r="FF807" i="2"/>
  <c r="FE807" i="2"/>
  <c r="FD807" i="2"/>
  <c r="FB807" i="2"/>
  <c r="FA807" i="2"/>
  <c r="EZ807" i="2"/>
  <c r="EY807" i="2"/>
  <c r="EX807" i="2"/>
  <c r="EV807" i="2"/>
  <c r="EU807" i="2"/>
  <c r="ET807" i="2"/>
  <c r="ES807" i="2"/>
  <c r="ER807" i="2"/>
  <c r="EP807" i="2"/>
  <c r="EO807" i="2"/>
  <c r="EN807" i="2"/>
  <c r="EM807" i="2"/>
  <c r="EL807" i="2"/>
  <c r="EJ807" i="2"/>
  <c r="EI807" i="2"/>
  <c r="EH807" i="2"/>
  <c r="EG807" i="2"/>
  <c r="EF807" i="2"/>
  <c r="ED807" i="2"/>
  <c r="EC807" i="2"/>
  <c r="EB807" i="2"/>
  <c r="EA807" i="2"/>
  <c r="DZ807" i="2"/>
  <c r="DX807" i="2"/>
  <c r="DW807" i="2"/>
  <c r="DV807" i="2"/>
  <c r="DU807" i="2"/>
  <c r="DT807" i="2"/>
  <c r="DR807" i="2"/>
  <c r="DQ807" i="2"/>
  <c r="DP807" i="2"/>
  <c r="DO807" i="2"/>
  <c r="DN807" i="2"/>
  <c r="DL807" i="2"/>
  <c r="DK807" i="2"/>
  <c r="DJ807" i="2"/>
  <c r="DI807" i="2"/>
  <c r="DH807" i="2"/>
  <c r="DF807" i="2"/>
  <c r="DE807" i="2"/>
  <c r="DD807" i="2"/>
  <c r="DC807" i="2"/>
  <c r="DB807" i="2"/>
  <c r="CZ807" i="2"/>
  <c r="CY807" i="2"/>
  <c r="CX807" i="2"/>
  <c r="CW807" i="2"/>
  <c r="CV807" i="2"/>
  <c r="CT807" i="2"/>
  <c r="CS807" i="2"/>
  <c r="CR807" i="2"/>
  <c r="CQ807" i="2"/>
  <c r="CP807" i="2"/>
  <c r="CN807" i="2"/>
  <c r="CM807" i="2"/>
  <c r="CL807" i="2"/>
  <c r="CK807" i="2"/>
  <c r="CJ807" i="2"/>
  <c r="CH807" i="2"/>
  <c r="CG807" i="2"/>
  <c r="CF807" i="2"/>
  <c r="CE807" i="2"/>
  <c r="CD807" i="2"/>
  <c r="CB807" i="2"/>
  <c r="CA807" i="2"/>
  <c r="BZ807" i="2"/>
  <c r="BY807" i="2"/>
  <c r="BX807" i="2"/>
  <c r="BV807" i="2"/>
  <c r="BU807" i="2"/>
  <c r="BT807" i="2"/>
  <c r="BS807" i="2"/>
  <c r="BR807" i="2"/>
  <c r="BP807" i="2"/>
  <c r="BO807" i="2"/>
  <c r="BN807" i="2"/>
  <c r="BM807" i="2"/>
  <c r="BL807" i="2"/>
  <c r="BJ807" i="2"/>
  <c r="BI807" i="2"/>
  <c r="BH807" i="2"/>
  <c r="BG807" i="2"/>
  <c r="BF807" i="2"/>
  <c r="BD807" i="2"/>
  <c r="BC807" i="2"/>
  <c r="BB807" i="2"/>
  <c r="BA807" i="2"/>
  <c r="AZ807" i="2"/>
  <c r="AX807" i="2"/>
  <c r="AW807" i="2"/>
  <c r="AV807" i="2"/>
  <c r="AU807" i="2"/>
  <c r="AT807" i="2"/>
  <c r="AR807" i="2"/>
  <c r="AQ807" i="2"/>
  <c r="AP807" i="2"/>
  <c r="AO807" i="2"/>
  <c r="AN807" i="2"/>
  <c r="AL807" i="2"/>
  <c r="AK807" i="2"/>
  <c r="AJ807" i="2"/>
  <c r="AI807" i="2"/>
  <c r="AH807" i="2"/>
  <c r="Y807" i="2"/>
  <c r="T807" i="2"/>
  <c r="O807" i="2"/>
  <c r="J807" i="2"/>
  <c r="E807" i="2"/>
  <c r="FH806" i="2"/>
  <c r="FG806" i="2"/>
  <c r="FF806" i="2"/>
  <c r="FE806" i="2"/>
  <c r="FD806" i="2"/>
  <c r="FB806" i="2"/>
  <c r="FA806" i="2"/>
  <c r="EZ806" i="2"/>
  <c r="EY806" i="2"/>
  <c r="EX806" i="2"/>
  <c r="EV806" i="2"/>
  <c r="EU806" i="2"/>
  <c r="ET806" i="2"/>
  <c r="ES806" i="2"/>
  <c r="ER806" i="2"/>
  <c r="EP806" i="2"/>
  <c r="EO806" i="2"/>
  <c r="EN806" i="2"/>
  <c r="EM806" i="2"/>
  <c r="EL806" i="2"/>
  <c r="EJ806" i="2"/>
  <c r="EI806" i="2"/>
  <c r="EH806" i="2"/>
  <c r="EG806" i="2"/>
  <c r="EF806" i="2"/>
  <c r="ED806" i="2"/>
  <c r="EC806" i="2"/>
  <c r="EB806" i="2"/>
  <c r="EA806" i="2"/>
  <c r="DZ806" i="2"/>
  <c r="DX806" i="2"/>
  <c r="DW806" i="2"/>
  <c r="DV806" i="2"/>
  <c r="DU806" i="2"/>
  <c r="DT806" i="2"/>
  <c r="DR806" i="2"/>
  <c r="DQ806" i="2"/>
  <c r="DP806" i="2"/>
  <c r="DO806" i="2"/>
  <c r="DN806" i="2"/>
  <c r="DL806" i="2"/>
  <c r="DK806" i="2"/>
  <c r="DJ806" i="2"/>
  <c r="DI806" i="2"/>
  <c r="DH806" i="2"/>
  <c r="DF806" i="2"/>
  <c r="DE806" i="2"/>
  <c r="DD806" i="2"/>
  <c r="DC806" i="2"/>
  <c r="DB806" i="2"/>
  <c r="CZ806" i="2"/>
  <c r="CY806" i="2"/>
  <c r="CX806" i="2"/>
  <c r="CW806" i="2"/>
  <c r="CV806" i="2"/>
  <c r="CT806" i="2"/>
  <c r="CS806" i="2"/>
  <c r="CR806" i="2"/>
  <c r="CQ806" i="2"/>
  <c r="CP806" i="2"/>
  <c r="CN806" i="2"/>
  <c r="CM806" i="2"/>
  <c r="CL806" i="2"/>
  <c r="CK806" i="2"/>
  <c r="CJ806" i="2"/>
  <c r="CH806" i="2"/>
  <c r="CG806" i="2"/>
  <c r="CF806" i="2"/>
  <c r="CE806" i="2"/>
  <c r="CD806" i="2"/>
  <c r="CB806" i="2"/>
  <c r="CA806" i="2"/>
  <c r="BZ806" i="2"/>
  <c r="BY806" i="2"/>
  <c r="BX806" i="2"/>
  <c r="BV806" i="2"/>
  <c r="BU806" i="2"/>
  <c r="BT806" i="2"/>
  <c r="BS806" i="2"/>
  <c r="BR806" i="2"/>
  <c r="BP806" i="2"/>
  <c r="BO806" i="2"/>
  <c r="BN806" i="2"/>
  <c r="BM806" i="2"/>
  <c r="BL806" i="2"/>
  <c r="BJ806" i="2"/>
  <c r="BI806" i="2"/>
  <c r="BH806" i="2"/>
  <c r="BG806" i="2"/>
  <c r="BF806" i="2"/>
  <c r="BD806" i="2"/>
  <c r="BC806" i="2"/>
  <c r="BB806" i="2"/>
  <c r="BA806" i="2"/>
  <c r="AZ806" i="2"/>
  <c r="AX806" i="2"/>
  <c r="AW806" i="2"/>
  <c r="AV806" i="2"/>
  <c r="AU806" i="2"/>
  <c r="AT806" i="2"/>
  <c r="AR806" i="2"/>
  <c r="AQ806" i="2"/>
  <c r="AP806" i="2"/>
  <c r="AO806" i="2"/>
  <c r="AN806" i="2"/>
  <c r="AL806" i="2"/>
  <c r="AK806" i="2"/>
  <c r="AJ806" i="2"/>
  <c r="AI806" i="2"/>
  <c r="AH806" i="2"/>
  <c r="Y806" i="2"/>
  <c r="T806" i="2"/>
  <c r="O806" i="2"/>
  <c r="J806" i="2"/>
  <c r="E806" i="2"/>
  <c r="FH805" i="2"/>
  <c r="FG805" i="2"/>
  <c r="FF805" i="2"/>
  <c r="FE805" i="2"/>
  <c r="FD805" i="2"/>
  <c r="FB805" i="2"/>
  <c r="FA805" i="2"/>
  <c r="EZ805" i="2"/>
  <c r="EY805" i="2"/>
  <c r="EX805" i="2"/>
  <c r="EV805" i="2"/>
  <c r="EU805" i="2"/>
  <c r="ET805" i="2"/>
  <c r="ES805" i="2"/>
  <c r="ER805" i="2"/>
  <c r="EP805" i="2"/>
  <c r="EO805" i="2"/>
  <c r="EN805" i="2"/>
  <c r="EM805" i="2"/>
  <c r="EL805" i="2"/>
  <c r="EJ805" i="2"/>
  <c r="EI805" i="2"/>
  <c r="EH805" i="2"/>
  <c r="EG805" i="2"/>
  <c r="EF805" i="2"/>
  <c r="ED805" i="2"/>
  <c r="EC805" i="2"/>
  <c r="EB805" i="2"/>
  <c r="EA805" i="2"/>
  <c r="DZ805" i="2"/>
  <c r="DX805" i="2"/>
  <c r="DW805" i="2"/>
  <c r="DV805" i="2"/>
  <c r="DU805" i="2"/>
  <c r="DT805" i="2"/>
  <c r="DR805" i="2"/>
  <c r="DQ805" i="2"/>
  <c r="DP805" i="2"/>
  <c r="DO805" i="2"/>
  <c r="DN805" i="2"/>
  <c r="DL805" i="2"/>
  <c r="DK805" i="2"/>
  <c r="DJ805" i="2"/>
  <c r="DI805" i="2"/>
  <c r="DH805" i="2"/>
  <c r="DF805" i="2"/>
  <c r="DE805" i="2"/>
  <c r="DD805" i="2"/>
  <c r="DC805" i="2"/>
  <c r="DB805" i="2"/>
  <c r="CZ805" i="2"/>
  <c r="CY805" i="2"/>
  <c r="CX805" i="2"/>
  <c r="CW805" i="2"/>
  <c r="CV805" i="2"/>
  <c r="CT805" i="2"/>
  <c r="CS805" i="2"/>
  <c r="CR805" i="2"/>
  <c r="CQ805" i="2"/>
  <c r="CP805" i="2"/>
  <c r="CN805" i="2"/>
  <c r="CM805" i="2"/>
  <c r="CL805" i="2"/>
  <c r="CK805" i="2"/>
  <c r="CJ805" i="2"/>
  <c r="CH805" i="2"/>
  <c r="CG805" i="2"/>
  <c r="CF805" i="2"/>
  <c r="CE805" i="2"/>
  <c r="CD805" i="2"/>
  <c r="CB805" i="2"/>
  <c r="CA805" i="2"/>
  <c r="BZ805" i="2"/>
  <c r="BY805" i="2"/>
  <c r="BX805" i="2"/>
  <c r="BV805" i="2"/>
  <c r="BU805" i="2"/>
  <c r="BT805" i="2"/>
  <c r="BS805" i="2"/>
  <c r="BR805" i="2"/>
  <c r="BP805" i="2"/>
  <c r="BO805" i="2"/>
  <c r="BN805" i="2"/>
  <c r="BM805" i="2"/>
  <c r="BL805" i="2"/>
  <c r="BJ805" i="2"/>
  <c r="BI805" i="2"/>
  <c r="BH805" i="2"/>
  <c r="BG805" i="2"/>
  <c r="BF805" i="2"/>
  <c r="BD805" i="2"/>
  <c r="BC805" i="2"/>
  <c r="BB805" i="2"/>
  <c r="BA805" i="2"/>
  <c r="AZ805" i="2"/>
  <c r="AX805" i="2"/>
  <c r="AW805" i="2"/>
  <c r="AV805" i="2"/>
  <c r="AU805" i="2"/>
  <c r="AT805" i="2"/>
  <c r="AR805" i="2"/>
  <c r="AQ805" i="2"/>
  <c r="AP805" i="2"/>
  <c r="AO805" i="2"/>
  <c r="AN805" i="2"/>
  <c r="AL805" i="2"/>
  <c r="AK805" i="2"/>
  <c r="AJ805" i="2"/>
  <c r="AI805" i="2"/>
  <c r="AH805" i="2"/>
  <c r="Y805" i="2"/>
  <c r="T805" i="2"/>
  <c r="O805" i="2"/>
  <c r="J805" i="2"/>
  <c r="E805" i="2"/>
  <c r="FH804" i="2"/>
  <c r="FG804" i="2"/>
  <c r="FF804" i="2"/>
  <c r="FE804" i="2"/>
  <c r="FD804" i="2"/>
  <c r="FB804" i="2"/>
  <c r="FA804" i="2"/>
  <c r="EZ804" i="2"/>
  <c r="EY804" i="2"/>
  <c r="EX804" i="2"/>
  <c r="EV804" i="2"/>
  <c r="EU804" i="2"/>
  <c r="ET804" i="2"/>
  <c r="ES804" i="2"/>
  <c r="ER804" i="2"/>
  <c r="EP804" i="2"/>
  <c r="EO804" i="2"/>
  <c r="EN804" i="2"/>
  <c r="EM804" i="2"/>
  <c r="EL804" i="2"/>
  <c r="EJ804" i="2"/>
  <c r="EI804" i="2"/>
  <c r="EH804" i="2"/>
  <c r="EG804" i="2"/>
  <c r="EF804" i="2"/>
  <c r="ED804" i="2"/>
  <c r="EC804" i="2"/>
  <c r="EB804" i="2"/>
  <c r="EA804" i="2"/>
  <c r="DZ804" i="2"/>
  <c r="DX804" i="2"/>
  <c r="DW804" i="2"/>
  <c r="DV804" i="2"/>
  <c r="DU804" i="2"/>
  <c r="DT804" i="2"/>
  <c r="DR804" i="2"/>
  <c r="DQ804" i="2"/>
  <c r="DP804" i="2"/>
  <c r="DO804" i="2"/>
  <c r="DN804" i="2"/>
  <c r="DL804" i="2"/>
  <c r="DK804" i="2"/>
  <c r="DJ804" i="2"/>
  <c r="DI804" i="2"/>
  <c r="DH804" i="2"/>
  <c r="DF804" i="2"/>
  <c r="DE804" i="2"/>
  <c r="DD804" i="2"/>
  <c r="DC804" i="2"/>
  <c r="DB804" i="2"/>
  <c r="CZ804" i="2"/>
  <c r="CY804" i="2"/>
  <c r="CX804" i="2"/>
  <c r="CW804" i="2"/>
  <c r="CV804" i="2"/>
  <c r="CT804" i="2"/>
  <c r="CS804" i="2"/>
  <c r="CR804" i="2"/>
  <c r="CQ804" i="2"/>
  <c r="CP804" i="2"/>
  <c r="CN804" i="2"/>
  <c r="CM804" i="2"/>
  <c r="CL804" i="2"/>
  <c r="CK804" i="2"/>
  <c r="CJ804" i="2"/>
  <c r="CH804" i="2"/>
  <c r="CG804" i="2"/>
  <c r="CF804" i="2"/>
  <c r="CE804" i="2"/>
  <c r="CD804" i="2"/>
  <c r="CB804" i="2"/>
  <c r="CA804" i="2"/>
  <c r="BZ804" i="2"/>
  <c r="BY804" i="2"/>
  <c r="BX804" i="2"/>
  <c r="BV804" i="2"/>
  <c r="BU804" i="2"/>
  <c r="BT804" i="2"/>
  <c r="BS804" i="2"/>
  <c r="BR804" i="2"/>
  <c r="BP804" i="2"/>
  <c r="BO804" i="2"/>
  <c r="BN804" i="2"/>
  <c r="BM804" i="2"/>
  <c r="BL804" i="2"/>
  <c r="BJ804" i="2"/>
  <c r="BI804" i="2"/>
  <c r="BH804" i="2"/>
  <c r="BG804" i="2"/>
  <c r="BF804" i="2"/>
  <c r="BD804" i="2"/>
  <c r="BC804" i="2"/>
  <c r="BB804" i="2"/>
  <c r="BA804" i="2"/>
  <c r="AZ804" i="2"/>
  <c r="AX804" i="2"/>
  <c r="AW804" i="2"/>
  <c r="AV804" i="2"/>
  <c r="AU804" i="2"/>
  <c r="AT804" i="2"/>
  <c r="AR804" i="2"/>
  <c r="AQ804" i="2"/>
  <c r="AP804" i="2"/>
  <c r="AO804" i="2"/>
  <c r="AN804" i="2"/>
  <c r="AL804" i="2"/>
  <c r="AK804" i="2"/>
  <c r="AJ804" i="2"/>
  <c r="AI804" i="2"/>
  <c r="AH804" i="2"/>
  <c r="Y804" i="2"/>
  <c r="T804" i="2"/>
  <c r="O804" i="2"/>
  <c r="J804" i="2"/>
  <c r="E804" i="2"/>
  <c r="FH803" i="2"/>
  <c r="FG803" i="2"/>
  <c r="FF803" i="2"/>
  <c r="FE803" i="2"/>
  <c r="FD803" i="2"/>
  <c r="FB803" i="2"/>
  <c r="FA803" i="2"/>
  <c r="EZ803" i="2"/>
  <c r="EY803" i="2"/>
  <c r="EX803" i="2"/>
  <c r="EV803" i="2"/>
  <c r="EU803" i="2"/>
  <c r="ET803" i="2"/>
  <c r="ES803" i="2"/>
  <c r="ER803" i="2"/>
  <c r="EP803" i="2"/>
  <c r="EO803" i="2"/>
  <c r="EN803" i="2"/>
  <c r="EM803" i="2"/>
  <c r="EL803" i="2"/>
  <c r="EJ803" i="2"/>
  <c r="EI803" i="2"/>
  <c r="EH803" i="2"/>
  <c r="EG803" i="2"/>
  <c r="EF803" i="2"/>
  <c r="ED803" i="2"/>
  <c r="EC803" i="2"/>
  <c r="EB803" i="2"/>
  <c r="EA803" i="2"/>
  <c r="DZ803" i="2"/>
  <c r="DX803" i="2"/>
  <c r="DW803" i="2"/>
  <c r="DV803" i="2"/>
  <c r="DU803" i="2"/>
  <c r="DT803" i="2"/>
  <c r="DR803" i="2"/>
  <c r="DQ803" i="2"/>
  <c r="DP803" i="2"/>
  <c r="DO803" i="2"/>
  <c r="DN803" i="2"/>
  <c r="DL803" i="2"/>
  <c r="DK803" i="2"/>
  <c r="DJ803" i="2"/>
  <c r="DI803" i="2"/>
  <c r="DH803" i="2"/>
  <c r="DF803" i="2"/>
  <c r="DE803" i="2"/>
  <c r="DD803" i="2"/>
  <c r="DC803" i="2"/>
  <c r="DB803" i="2"/>
  <c r="CZ803" i="2"/>
  <c r="CY803" i="2"/>
  <c r="CX803" i="2"/>
  <c r="CW803" i="2"/>
  <c r="CV803" i="2"/>
  <c r="CT803" i="2"/>
  <c r="CS803" i="2"/>
  <c r="CR803" i="2"/>
  <c r="CQ803" i="2"/>
  <c r="CP803" i="2"/>
  <c r="CN803" i="2"/>
  <c r="CM803" i="2"/>
  <c r="CL803" i="2"/>
  <c r="CK803" i="2"/>
  <c r="CJ803" i="2"/>
  <c r="CH803" i="2"/>
  <c r="CG803" i="2"/>
  <c r="CF803" i="2"/>
  <c r="CE803" i="2"/>
  <c r="CD803" i="2"/>
  <c r="CB803" i="2"/>
  <c r="CA803" i="2"/>
  <c r="BZ803" i="2"/>
  <c r="BY803" i="2"/>
  <c r="BX803" i="2"/>
  <c r="BV803" i="2"/>
  <c r="BU803" i="2"/>
  <c r="BT803" i="2"/>
  <c r="BS803" i="2"/>
  <c r="BR803" i="2"/>
  <c r="BP803" i="2"/>
  <c r="BO803" i="2"/>
  <c r="BN803" i="2"/>
  <c r="BM803" i="2"/>
  <c r="BL803" i="2"/>
  <c r="BJ803" i="2"/>
  <c r="BI803" i="2"/>
  <c r="BH803" i="2"/>
  <c r="BG803" i="2"/>
  <c r="BF803" i="2"/>
  <c r="BD803" i="2"/>
  <c r="BC803" i="2"/>
  <c r="BB803" i="2"/>
  <c r="BA803" i="2"/>
  <c r="AZ803" i="2"/>
  <c r="AX803" i="2"/>
  <c r="AW803" i="2"/>
  <c r="AV803" i="2"/>
  <c r="AU803" i="2"/>
  <c r="AT803" i="2"/>
  <c r="AR803" i="2"/>
  <c r="AQ803" i="2"/>
  <c r="AP803" i="2"/>
  <c r="AO803" i="2"/>
  <c r="AN803" i="2"/>
  <c r="AL803" i="2"/>
  <c r="AK803" i="2"/>
  <c r="AJ803" i="2"/>
  <c r="AI803" i="2"/>
  <c r="AH803" i="2"/>
  <c r="Y803" i="2"/>
  <c r="T803" i="2"/>
  <c r="O803" i="2"/>
  <c r="J803" i="2"/>
  <c r="E803" i="2"/>
  <c r="FH802" i="2"/>
  <c r="FG802" i="2"/>
  <c r="FF802" i="2"/>
  <c r="FE802" i="2"/>
  <c r="FD802" i="2"/>
  <c r="FB802" i="2"/>
  <c r="FA802" i="2"/>
  <c r="EZ802" i="2"/>
  <c r="EY802" i="2"/>
  <c r="EX802" i="2"/>
  <c r="EV802" i="2"/>
  <c r="EU802" i="2"/>
  <c r="ET802" i="2"/>
  <c r="ES802" i="2"/>
  <c r="ER802" i="2"/>
  <c r="EP802" i="2"/>
  <c r="EO802" i="2"/>
  <c r="EN802" i="2"/>
  <c r="EM802" i="2"/>
  <c r="EL802" i="2"/>
  <c r="EJ802" i="2"/>
  <c r="EI802" i="2"/>
  <c r="EH802" i="2"/>
  <c r="EG802" i="2"/>
  <c r="EF802" i="2"/>
  <c r="ED802" i="2"/>
  <c r="EC802" i="2"/>
  <c r="EB802" i="2"/>
  <c r="EA802" i="2"/>
  <c r="DZ802" i="2"/>
  <c r="DX802" i="2"/>
  <c r="DW802" i="2"/>
  <c r="DV802" i="2"/>
  <c r="DU802" i="2"/>
  <c r="DT802" i="2"/>
  <c r="DR802" i="2"/>
  <c r="DQ802" i="2"/>
  <c r="DP802" i="2"/>
  <c r="DO802" i="2"/>
  <c r="DN802" i="2"/>
  <c r="DL802" i="2"/>
  <c r="DK802" i="2"/>
  <c r="DJ802" i="2"/>
  <c r="DI802" i="2"/>
  <c r="DH802" i="2"/>
  <c r="DF802" i="2"/>
  <c r="DE802" i="2"/>
  <c r="DD802" i="2"/>
  <c r="DC802" i="2"/>
  <c r="DB802" i="2"/>
  <c r="CZ802" i="2"/>
  <c r="CY802" i="2"/>
  <c r="CX802" i="2"/>
  <c r="CW802" i="2"/>
  <c r="CV802" i="2"/>
  <c r="CT802" i="2"/>
  <c r="CS802" i="2"/>
  <c r="CR802" i="2"/>
  <c r="CQ802" i="2"/>
  <c r="CP802" i="2"/>
  <c r="CN802" i="2"/>
  <c r="CM802" i="2"/>
  <c r="CL802" i="2"/>
  <c r="CK802" i="2"/>
  <c r="CJ802" i="2"/>
  <c r="CH802" i="2"/>
  <c r="CG802" i="2"/>
  <c r="CF802" i="2"/>
  <c r="CE802" i="2"/>
  <c r="CD802" i="2"/>
  <c r="CB802" i="2"/>
  <c r="CA802" i="2"/>
  <c r="BZ802" i="2"/>
  <c r="BY802" i="2"/>
  <c r="BX802" i="2"/>
  <c r="BV802" i="2"/>
  <c r="BU802" i="2"/>
  <c r="BT802" i="2"/>
  <c r="BS802" i="2"/>
  <c r="BR802" i="2"/>
  <c r="BP802" i="2"/>
  <c r="BO802" i="2"/>
  <c r="BN802" i="2"/>
  <c r="BM802" i="2"/>
  <c r="BL802" i="2"/>
  <c r="BJ802" i="2"/>
  <c r="BI802" i="2"/>
  <c r="BH802" i="2"/>
  <c r="BG802" i="2"/>
  <c r="BF802" i="2"/>
  <c r="BD802" i="2"/>
  <c r="BC802" i="2"/>
  <c r="BB802" i="2"/>
  <c r="BA802" i="2"/>
  <c r="AZ802" i="2"/>
  <c r="AX802" i="2"/>
  <c r="AW802" i="2"/>
  <c r="AV802" i="2"/>
  <c r="AU802" i="2"/>
  <c r="AT802" i="2"/>
  <c r="AR802" i="2"/>
  <c r="AQ802" i="2"/>
  <c r="AP802" i="2"/>
  <c r="AO802" i="2"/>
  <c r="AN802" i="2"/>
  <c r="AL802" i="2"/>
  <c r="AK802" i="2"/>
  <c r="AJ802" i="2"/>
  <c r="AI802" i="2"/>
  <c r="AH802" i="2"/>
  <c r="Y802" i="2"/>
  <c r="T802" i="2"/>
  <c r="O802" i="2"/>
  <c r="J802" i="2"/>
  <c r="E802" i="2"/>
  <c r="FH801" i="2"/>
  <c r="FG801" i="2"/>
  <c r="FF801" i="2"/>
  <c r="FE801" i="2"/>
  <c r="FD801" i="2"/>
  <c r="FB801" i="2"/>
  <c r="FA801" i="2"/>
  <c r="EZ801" i="2"/>
  <c r="EY801" i="2"/>
  <c r="EX801" i="2"/>
  <c r="EV801" i="2"/>
  <c r="EU801" i="2"/>
  <c r="ET801" i="2"/>
  <c r="ES801" i="2"/>
  <c r="ER801" i="2"/>
  <c r="EP801" i="2"/>
  <c r="EO801" i="2"/>
  <c r="EN801" i="2"/>
  <c r="EM801" i="2"/>
  <c r="EL801" i="2"/>
  <c r="EJ801" i="2"/>
  <c r="EI801" i="2"/>
  <c r="EH801" i="2"/>
  <c r="EG801" i="2"/>
  <c r="EF801" i="2"/>
  <c r="ED801" i="2"/>
  <c r="EC801" i="2"/>
  <c r="EB801" i="2"/>
  <c r="EA801" i="2"/>
  <c r="DZ801" i="2"/>
  <c r="DX801" i="2"/>
  <c r="DW801" i="2"/>
  <c r="DV801" i="2"/>
  <c r="DU801" i="2"/>
  <c r="DT801" i="2"/>
  <c r="DR801" i="2"/>
  <c r="DQ801" i="2"/>
  <c r="DP801" i="2"/>
  <c r="DO801" i="2"/>
  <c r="DN801" i="2"/>
  <c r="DL801" i="2"/>
  <c r="DK801" i="2"/>
  <c r="DJ801" i="2"/>
  <c r="DI801" i="2"/>
  <c r="DH801" i="2"/>
  <c r="DF801" i="2"/>
  <c r="DE801" i="2"/>
  <c r="DD801" i="2"/>
  <c r="DC801" i="2"/>
  <c r="DB801" i="2"/>
  <c r="CZ801" i="2"/>
  <c r="CY801" i="2"/>
  <c r="CX801" i="2"/>
  <c r="CW801" i="2"/>
  <c r="CV801" i="2"/>
  <c r="CT801" i="2"/>
  <c r="CS801" i="2"/>
  <c r="CR801" i="2"/>
  <c r="CQ801" i="2"/>
  <c r="CP801" i="2"/>
  <c r="CN801" i="2"/>
  <c r="CM801" i="2"/>
  <c r="CL801" i="2"/>
  <c r="CK801" i="2"/>
  <c r="CJ801" i="2"/>
  <c r="CH801" i="2"/>
  <c r="CG801" i="2"/>
  <c r="CF801" i="2"/>
  <c r="CE801" i="2"/>
  <c r="CD801" i="2"/>
  <c r="CB801" i="2"/>
  <c r="CA801" i="2"/>
  <c r="BZ801" i="2"/>
  <c r="BY801" i="2"/>
  <c r="BX801" i="2"/>
  <c r="BV801" i="2"/>
  <c r="BU801" i="2"/>
  <c r="BT801" i="2"/>
  <c r="BS801" i="2"/>
  <c r="BR801" i="2"/>
  <c r="BP801" i="2"/>
  <c r="BO801" i="2"/>
  <c r="BN801" i="2"/>
  <c r="BM801" i="2"/>
  <c r="BL801" i="2"/>
  <c r="BJ801" i="2"/>
  <c r="BI801" i="2"/>
  <c r="BH801" i="2"/>
  <c r="BG801" i="2"/>
  <c r="BF801" i="2"/>
  <c r="BD801" i="2"/>
  <c r="BC801" i="2"/>
  <c r="BB801" i="2"/>
  <c r="BA801" i="2"/>
  <c r="AZ801" i="2"/>
  <c r="AX801" i="2"/>
  <c r="AW801" i="2"/>
  <c r="AV801" i="2"/>
  <c r="AU801" i="2"/>
  <c r="AT801" i="2"/>
  <c r="AR801" i="2"/>
  <c r="AQ801" i="2"/>
  <c r="AP801" i="2"/>
  <c r="AO801" i="2"/>
  <c r="AN801" i="2"/>
  <c r="AL801" i="2"/>
  <c r="AK801" i="2"/>
  <c r="AJ801" i="2"/>
  <c r="AI801" i="2"/>
  <c r="AH801" i="2"/>
  <c r="Y801" i="2"/>
  <c r="T801" i="2"/>
  <c r="O801" i="2"/>
  <c r="J801" i="2"/>
  <c r="E801" i="2"/>
  <c r="FH800" i="2"/>
  <c r="FG800" i="2"/>
  <c r="FF800" i="2"/>
  <c r="FE800" i="2"/>
  <c r="FD800" i="2"/>
  <c r="FB800" i="2"/>
  <c r="FA800" i="2"/>
  <c r="EZ800" i="2"/>
  <c r="EY800" i="2"/>
  <c r="EX800" i="2"/>
  <c r="EV800" i="2"/>
  <c r="EU800" i="2"/>
  <c r="ET800" i="2"/>
  <c r="ES800" i="2"/>
  <c r="ER800" i="2"/>
  <c r="EP800" i="2"/>
  <c r="EO800" i="2"/>
  <c r="EN800" i="2"/>
  <c r="EM800" i="2"/>
  <c r="EL800" i="2"/>
  <c r="EJ800" i="2"/>
  <c r="EI800" i="2"/>
  <c r="EH800" i="2"/>
  <c r="EG800" i="2"/>
  <c r="EF800" i="2"/>
  <c r="ED800" i="2"/>
  <c r="EC800" i="2"/>
  <c r="EB800" i="2"/>
  <c r="EA800" i="2"/>
  <c r="DZ800" i="2"/>
  <c r="DX800" i="2"/>
  <c r="DW800" i="2"/>
  <c r="DV800" i="2"/>
  <c r="DU800" i="2"/>
  <c r="DT800" i="2"/>
  <c r="DR800" i="2"/>
  <c r="DQ800" i="2"/>
  <c r="DP800" i="2"/>
  <c r="DO800" i="2"/>
  <c r="DN800" i="2"/>
  <c r="DL800" i="2"/>
  <c r="DK800" i="2"/>
  <c r="DJ800" i="2"/>
  <c r="DI800" i="2"/>
  <c r="DH800" i="2"/>
  <c r="DF800" i="2"/>
  <c r="DE800" i="2"/>
  <c r="DD800" i="2"/>
  <c r="DC800" i="2"/>
  <c r="DB800" i="2"/>
  <c r="CZ800" i="2"/>
  <c r="CY800" i="2"/>
  <c r="CX800" i="2"/>
  <c r="CW800" i="2"/>
  <c r="CV800" i="2"/>
  <c r="CT800" i="2"/>
  <c r="CS800" i="2"/>
  <c r="CR800" i="2"/>
  <c r="CQ800" i="2"/>
  <c r="CP800" i="2"/>
  <c r="CN800" i="2"/>
  <c r="CM800" i="2"/>
  <c r="CL800" i="2"/>
  <c r="CK800" i="2"/>
  <c r="CJ800" i="2"/>
  <c r="CH800" i="2"/>
  <c r="CG800" i="2"/>
  <c r="CF800" i="2"/>
  <c r="CE800" i="2"/>
  <c r="CD800" i="2"/>
  <c r="CB800" i="2"/>
  <c r="CA800" i="2"/>
  <c r="BZ800" i="2"/>
  <c r="BY800" i="2"/>
  <c r="BX800" i="2"/>
  <c r="BV800" i="2"/>
  <c r="BU800" i="2"/>
  <c r="BT800" i="2"/>
  <c r="BS800" i="2"/>
  <c r="BR800" i="2"/>
  <c r="BP800" i="2"/>
  <c r="BO800" i="2"/>
  <c r="BN800" i="2"/>
  <c r="BM800" i="2"/>
  <c r="BL800" i="2"/>
  <c r="BJ800" i="2"/>
  <c r="BI800" i="2"/>
  <c r="BH800" i="2"/>
  <c r="BG800" i="2"/>
  <c r="BF800" i="2"/>
  <c r="BD800" i="2"/>
  <c r="BC800" i="2"/>
  <c r="BB800" i="2"/>
  <c r="BA800" i="2"/>
  <c r="AZ800" i="2"/>
  <c r="AX800" i="2"/>
  <c r="AW800" i="2"/>
  <c r="AV800" i="2"/>
  <c r="AU800" i="2"/>
  <c r="AT800" i="2"/>
  <c r="AR800" i="2"/>
  <c r="AQ800" i="2"/>
  <c r="AP800" i="2"/>
  <c r="AO800" i="2"/>
  <c r="AN800" i="2"/>
  <c r="AL800" i="2"/>
  <c r="AK800" i="2"/>
  <c r="AJ800" i="2"/>
  <c r="AI800" i="2"/>
  <c r="AH800" i="2"/>
  <c r="Y800" i="2"/>
  <c r="T800" i="2"/>
  <c r="O800" i="2"/>
  <c r="J800" i="2"/>
  <c r="E800" i="2"/>
  <c r="FH799" i="2"/>
  <c r="FG799" i="2"/>
  <c r="FF799" i="2"/>
  <c r="FE799" i="2"/>
  <c r="FD799" i="2"/>
  <c r="FB799" i="2"/>
  <c r="FA799" i="2"/>
  <c r="EZ799" i="2"/>
  <c r="EY799" i="2"/>
  <c r="EX799" i="2"/>
  <c r="EV799" i="2"/>
  <c r="EU799" i="2"/>
  <c r="ET799" i="2"/>
  <c r="ES799" i="2"/>
  <c r="ER799" i="2"/>
  <c r="EP799" i="2"/>
  <c r="EO799" i="2"/>
  <c r="EN799" i="2"/>
  <c r="EM799" i="2"/>
  <c r="EL799" i="2"/>
  <c r="EJ799" i="2"/>
  <c r="EI799" i="2"/>
  <c r="EH799" i="2"/>
  <c r="EG799" i="2"/>
  <c r="EF799" i="2"/>
  <c r="ED799" i="2"/>
  <c r="EC799" i="2"/>
  <c r="EB799" i="2"/>
  <c r="EA799" i="2"/>
  <c r="DZ799" i="2"/>
  <c r="DX799" i="2"/>
  <c r="DW799" i="2"/>
  <c r="DV799" i="2"/>
  <c r="DU799" i="2"/>
  <c r="DT799" i="2"/>
  <c r="DR799" i="2"/>
  <c r="DQ799" i="2"/>
  <c r="DP799" i="2"/>
  <c r="DO799" i="2"/>
  <c r="DN799" i="2"/>
  <c r="DL799" i="2"/>
  <c r="DK799" i="2"/>
  <c r="DJ799" i="2"/>
  <c r="DI799" i="2"/>
  <c r="DH799" i="2"/>
  <c r="DF799" i="2"/>
  <c r="DE799" i="2"/>
  <c r="DD799" i="2"/>
  <c r="DC799" i="2"/>
  <c r="DB799" i="2"/>
  <c r="CZ799" i="2"/>
  <c r="CY799" i="2"/>
  <c r="CX799" i="2"/>
  <c r="CW799" i="2"/>
  <c r="CV799" i="2"/>
  <c r="CT799" i="2"/>
  <c r="CS799" i="2"/>
  <c r="CR799" i="2"/>
  <c r="CQ799" i="2"/>
  <c r="CP799" i="2"/>
  <c r="CN799" i="2"/>
  <c r="CM799" i="2"/>
  <c r="CL799" i="2"/>
  <c r="CK799" i="2"/>
  <c r="CJ799" i="2"/>
  <c r="CH799" i="2"/>
  <c r="CG799" i="2"/>
  <c r="CF799" i="2"/>
  <c r="CE799" i="2"/>
  <c r="CD799" i="2"/>
  <c r="CB799" i="2"/>
  <c r="CA799" i="2"/>
  <c r="BZ799" i="2"/>
  <c r="BY799" i="2"/>
  <c r="BX799" i="2"/>
  <c r="BV799" i="2"/>
  <c r="BU799" i="2"/>
  <c r="BT799" i="2"/>
  <c r="BS799" i="2"/>
  <c r="BR799" i="2"/>
  <c r="BP799" i="2"/>
  <c r="BO799" i="2"/>
  <c r="BN799" i="2"/>
  <c r="BM799" i="2"/>
  <c r="BL799" i="2"/>
  <c r="BJ799" i="2"/>
  <c r="BI799" i="2"/>
  <c r="BH799" i="2"/>
  <c r="BG799" i="2"/>
  <c r="BF799" i="2"/>
  <c r="BD799" i="2"/>
  <c r="BC799" i="2"/>
  <c r="BB799" i="2"/>
  <c r="BA799" i="2"/>
  <c r="AZ799" i="2"/>
  <c r="AX799" i="2"/>
  <c r="AW799" i="2"/>
  <c r="AV799" i="2"/>
  <c r="AU799" i="2"/>
  <c r="AT799" i="2"/>
  <c r="AR799" i="2"/>
  <c r="AQ799" i="2"/>
  <c r="AP799" i="2"/>
  <c r="AO799" i="2"/>
  <c r="AN799" i="2"/>
  <c r="AL799" i="2"/>
  <c r="AK799" i="2"/>
  <c r="AJ799" i="2"/>
  <c r="AI799" i="2"/>
  <c r="AH799" i="2"/>
  <c r="Y799" i="2"/>
  <c r="T799" i="2"/>
  <c r="O799" i="2"/>
  <c r="J799" i="2"/>
  <c r="E799" i="2"/>
  <c r="FH798" i="2"/>
  <c r="FG798" i="2"/>
  <c r="FF798" i="2"/>
  <c r="FE798" i="2"/>
  <c r="FD798" i="2"/>
  <c r="FB798" i="2"/>
  <c r="FA798" i="2"/>
  <c r="EZ798" i="2"/>
  <c r="EY798" i="2"/>
  <c r="EX798" i="2"/>
  <c r="EV798" i="2"/>
  <c r="EU798" i="2"/>
  <c r="ET798" i="2"/>
  <c r="ES798" i="2"/>
  <c r="ER798" i="2"/>
  <c r="EP798" i="2"/>
  <c r="EO798" i="2"/>
  <c r="EN798" i="2"/>
  <c r="EM798" i="2"/>
  <c r="EL798" i="2"/>
  <c r="EJ798" i="2"/>
  <c r="EI798" i="2"/>
  <c r="EH798" i="2"/>
  <c r="EG798" i="2"/>
  <c r="EF798" i="2"/>
  <c r="ED798" i="2"/>
  <c r="EC798" i="2"/>
  <c r="EB798" i="2"/>
  <c r="EA798" i="2"/>
  <c r="DZ798" i="2"/>
  <c r="DX798" i="2"/>
  <c r="DW798" i="2"/>
  <c r="DV798" i="2"/>
  <c r="DU798" i="2"/>
  <c r="DT798" i="2"/>
  <c r="DR798" i="2"/>
  <c r="DQ798" i="2"/>
  <c r="DP798" i="2"/>
  <c r="DO798" i="2"/>
  <c r="DN798" i="2"/>
  <c r="DL798" i="2"/>
  <c r="DK798" i="2"/>
  <c r="DJ798" i="2"/>
  <c r="DI798" i="2"/>
  <c r="DH798" i="2"/>
  <c r="DF798" i="2"/>
  <c r="DE798" i="2"/>
  <c r="DD798" i="2"/>
  <c r="DC798" i="2"/>
  <c r="DB798" i="2"/>
  <c r="CZ798" i="2"/>
  <c r="CY798" i="2"/>
  <c r="CX798" i="2"/>
  <c r="CW798" i="2"/>
  <c r="CV798" i="2"/>
  <c r="CT798" i="2"/>
  <c r="CS798" i="2"/>
  <c r="CR798" i="2"/>
  <c r="CQ798" i="2"/>
  <c r="CP798" i="2"/>
  <c r="CN798" i="2"/>
  <c r="CM798" i="2"/>
  <c r="CL798" i="2"/>
  <c r="CK798" i="2"/>
  <c r="CJ798" i="2"/>
  <c r="CH798" i="2"/>
  <c r="CG798" i="2"/>
  <c r="CF798" i="2"/>
  <c r="CE798" i="2"/>
  <c r="CD798" i="2"/>
  <c r="CB798" i="2"/>
  <c r="CA798" i="2"/>
  <c r="BZ798" i="2"/>
  <c r="BY798" i="2"/>
  <c r="BX798" i="2"/>
  <c r="BV798" i="2"/>
  <c r="BU798" i="2"/>
  <c r="BT798" i="2"/>
  <c r="BS798" i="2"/>
  <c r="BR798" i="2"/>
  <c r="BP798" i="2"/>
  <c r="BO798" i="2"/>
  <c r="BN798" i="2"/>
  <c r="BM798" i="2"/>
  <c r="BL798" i="2"/>
  <c r="BJ798" i="2"/>
  <c r="BI798" i="2"/>
  <c r="BH798" i="2"/>
  <c r="BG798" i="2"/>
  <c r="BF798" i="2"/>
  <c r="BD798" i="2"/>
  <c r="BC798" i="2"/>
  <c r="BB798" i="2"/>
  <c r="BA798" i="2"/>
  <c r="AZ798" i="2"/>
  <c r="AX798" i="2"/>
  <c r="AW798" i="2"/>
  <c r="AV798" i="2"/>
  <c r="AU798" i="2"/>
  <c r="AT798" i="2"/>
  <c r="AR798" i="2"/>
  <c r="AQ798" i="2"/>
  <c r="AP798" i="2"/>
  <c r="AO798" i="2"/>
  <c r="AN798" i="2"/>
  <c r="AL798" i="2"/>
  <c r="AK798" i="2"/>
  <c r="AJ798" i="2"/>
  <c r="AI798" i="2"/>
  <c r="AH798" i="2"/>
  <c r="Y798" i="2"/>
  <c r="T798" i="2"/>
  <c r="O798" i="2"/>
  <c r="J798" i="2"/>
  <c r="E798" i="2"/>
  <c r="FH797" i="2"/>
  <c r="FG797" i="2"/>
  <c r="FF797" i="2"/>
  <c r="FE797" i="2"/>
  <c r="FD797" i="2"/>
  <c r="FB797" i="2"/>
  <c r="FA797" i="2"/>
  <c r="EZ797" i="2"/>
  <c r="EY797" i="2"/>
  <c r="EX797" i="2"/>
  <c r="EV797" i="2"/>
  <c r="EU797" i="2"/>
  <c r="ET797" i="2"/>
  <c r="ES797" i="2"/>
  <c r="ER797" i="2"/>
  <c r="EP797" i="2"/>
  <c r="EO797" i="2"/>
  <c r="EN797" i="2"/>
  <c r="EM797" i="2"/>
  <c r="EL797" i="2"/>
  <c r="EJ797" i="2"/>
  <c r="EI797" i="2"/>
  <c r="EH797" i="2"/>
  <c r="EG797" i="2"/>
  <c r="EF797" i="2"/>
  <c r="ED797" i="2"/>
  <c r="EC797" i="2"/>
  <c r="EB797" i="2"/>
  <c r="EA797" i="2"/>
  <c r="DZ797" i="2"/>
  <c r="DX797" i="2"/>
  <c r="DW797" i="2"/>
  <c r="DV797" i="2"/>
  <c r="DU797" i="2"/>
  <c r="DT797" i="2"/>
  <c r="DR797" i="2"/>
  <c r="DQ797" i="2"/>
  <c r="DP797" i="2"/>
  <c r="DO797" i="2"/>
  <c r="DN797" i="2"/>
  <c r="DL797" i="2"/>
  <c r="DK797" i="2"/>
  <c r="DJ797" i="2"/>
  <c r="DI797" i="2"/>
  <c r="DH797" i="2"/>
  <c r="DF797" i="2"/>
  <c r="DE797" i="2"/>
  <c r="DD797" i="2"/>
  <c r="DC797" i="2"/>
  <c r="DB797" i="2"/>
  <c r="CZ797" i="2"/>
  <c r="CY797" i="2"/>
  <c r="CX797" i="2"/>
  <c r="CW797" i="2"/>
  <c r="CV797" i="2"/>
  <c r="CT797" i="2"/>
  <c r="CS797" i="2"/>
  <c r="CR797" i="2"/>
  <c r="CQ797" i="2"/>
  <c r="CP797" i="2"/>
  <c r="CN797" i="2"/>
  <c r="CM797" i="2"/>
  <c r="CL797" i="2"/>
  <c r="CK797" i="2"/>
  <c r="CJ797" i="2"/>
  <c r="CH797" i="2"/>
  <c r="CG797" i="2"/>
  <c r="CF797" i="2"/>
  <c r="CE797" i="2"/>
  <c r="CD797" i="2"/>
  <c r="CB797" i="2"/>
  <c r="CA797" i="2"/>
  <c r="BZ797" i="2"/>
  <c r="BY797" i="2"/>
  <c r="BX797" i="2"/>
  <c r="BV797" i="2"/>
  <c r="BU797" i="2"/>
  <c r="BT797" i="2"/>
  <c r="BS797" i="2"/>
  <c r="BR797" i="2"/>
  <c r="BP797" i="2"/>
  <c r="BO797" i="2"/>
  <c r="BN797" i="2"/>
  <c r="BM797" i="2"/>
  <c r="BL797" i="2"/>
  <c r="BJ797" i="2"/>
  <c r="BI797" i="2"/>
  <c r="BH797" i="2"/>
  <c r="BG797" i="2"/>
  <c r="BF797" i="2"/>
  <c r="BD797" i="2"/>
  <c r="BC797" i="2"/>
  <c r="BB797" i="2"/>
  <c r="BA797" i="2"/>
  <c r="AZ797" i="2"/>
  <c r="AX797" i="2"/>
  <c r="AW797" i="2"/>
  <c r="AV797" i="2"/>
  <c r="AU797" i="2"/>
  <c r="AT797" i="2"/>
  <c r="AR797" i="2"/>
  <c r="AQ797" i="2"/>
  <c r="AP797" i="2"/>
  <c r="AO797" i="2"/>
  <c r="AN797" i="2"/>
  <c r="AL797" i="2"/>
  <c r="AK797" i="2"/>
  <c r="AJ797" i="2"/>
  <c r="AI797" i="2"/>
  <c r="AH797" i="2"/>
  <c r="Y797" i="2"/>
  <c r="T797" i="2"/>
  <c r="O797" i="2"/>
  <c r="J797" i="2"/>
  <c r="E797" i="2"/>
  <c r="FH796" i="2"/>
  <c r="FG796" i="2"/>
  <c r="FF796" i="2"/>
  <c r="FE796" i="2"/>
  <c r="FD796" i="2"/>
  <c r="FB796" i="2"/>
  <c r="FA796" i="2"/>
  <c r="EZ796" i="2"/>
  <c r="EY796" i="2"/>
  <c r="EX796" i="2"/>
  <c r="EV796" i="2"/>
  <c r="EU796" i="2"/>
  <c r="ET796" i="2"/>
  <c r="ES796" i="2"/>
  <c r="ER796" i="2"/>
  <c r="EP796" i="2"/>
  <c r="EO796" i="2"/>
  <c r="EN796" i="2"/>
  <c r="EM796" i="2"/>
  <c r="EL796" i="2"/>
  <c r="EJ796" i="2"/>
  <c r="EI796" i="2"/>
  <c r="EH796" i="2"/>
  <c r="EG796" i="2"/>
  <c r="EF796" i="2"/>
  <c r="ED796" i="2"/>
  <c r="EC796" i="2"/>
  <c r="EB796" i="2"/>
  <c r="EA796" i="2"/>
  <c r="DZ796" i="2"/>
  <c r="DX796" i="2"/>
  <c r="DW796" i="2"/>
  <c r="DV796" i="2"/>
  <c r="DU796" i="2"/>
  <c r="DT796" i="2"/>
  <c r="DR796" i="2"/>
  <c r="DQ796" i="2"/>
  <c r="DP796" i="2"/>
  <c r="DO796" i="2"/>
  <c r="DN796" i="2"/>
  <c r="DL796" i="2"/>
  <c r="DK796" i="2"/>
  <c r="DJ796" i="2"/>
  <c r="DI796" i="2"/>
  <c r="DH796" i="2"/>
  <c r="DF796" i="2"/>
  <c r="DE796" i="2"/>
  <c r="DD796" i="2"/>
  <c r="DC796" i="2"/>
  <c r="DB796" i="2"/>
  <c r="CZ796" i="2"/>
  <c r="CY796" i="2"/>
  <c r="CX796" i="2"/>
  <c r="CW796" i="2"/>
  <c r="CV796" i="2"/>
  <c r="CT796" i="2"/>
  <c r="CS796" i="2"/>
  <c r="CR796" i="2"/>
  <c r="CQ796" i="2"/>
  <c r="CP796" i="2"/>
  <c r="CN796" i="2"/>
  <c r="CM796" i="2"/>
  <c r="CL796" i="2"/>
  <c r="CK796" i="2"/>
  <c r="CJ796" i="2"/>
  <c r="CH796" i="2"/>
  <c r="CG796" i="2"/>
  <c r="CF796" i="2"/>
  <c r="CE796" i="2"/>
  <c r="CD796" i="2"/>
  <c r="CB796" i="2"/>
  <c r="CA796" i="2"/>
  <c r="BZ796" i="2"/>
  <c r="BY796" i="2"/>
  <c r="BX796" i="2"/>
  <c r="BV796" i="2"/>
  <c r="BU796" i="2"/>
  <c r="BT796" i="2"/>
  <c r="BS796" i="2"/>
  <c r="BR796" i="2"/>
  <c r="BP796" i="2"/>
  <c r="BO796" i="2"/>
  <c r="BN796" i="2"/>
  <c r="BM796" i="2"/>
  <c r="BL796" i="2"/>
  <c r="BJ796" i="2"/>
  <c r="BI796" i="2"/>
  <c r="BH796" i="2"/>
  <c r="BG796" i="2"/>
  <c r="BF796" i="2"/>
  <c r="BD796" i="2"/>
  <c r="BC796" i="2"/>
  <c r="BB796" i="2"/>
  <c r="BA796" i="2"/>
  <c r="AZ796" i="2"/>
  <c r="AX796" i="2"/>
  <c r="AW796" i="2"/>
  <c r="AV796" i="2"/>
  <c r="AU796" i="2"/>
  <c r="AT796" i="2"/>
  <c r="AR796" i="2"/>
  <c r="AQ796" i="2"/>
  <c r="AP796" i="2"/>
  <c r="AO796" i="2"/>
  <c r="AN796" i="2"/>
  <c r="AL796" i="2"/>
  <c r="AK796" i="2"/>
  <c r="AJ796" i="2"/>
  <c r="AI796" i="2"/>
  <c r="AH796" i="2"/>
  <c r="Y796" i="2"/>
  <c r="T796" i="2"/>
  <c r="O796" i="2"/>
  <c r="J796" i="2"/>
  <c r="E796" i="2"/>
  <c r="FH795" i="2"/>
  <c r="FG795" i="2"/>
  <c r="FF795" i="2"/>
  <c r="FE795" i="2"/>
  <c r="FD795" i="2"/>
  <c r="FB795" i="2"/>
  <c r="FA795" i="2"/>
  <c r="EZ795" i="2"/>
  <c r="EY795" i="2"/>
  <c r="EX795" i="2"/>
  <c r="EV795" i="2"/>
  <c r="EU795" i="2"/>
  <c r="ET795" i="2"/>
  <c r="ES795" i="2"/>
  <c r="ER795" i="2"/>
  <c r="EP795" i="2"/>
  <c r="EO795" i="2"/>
  <c r="EN795" i="2"/>
  <c r="EM795" i="2"/>
  <c r="EL795" i="2"/>
  <c r="EJ795" i="2"/>
  <c r="EI795" i="2"/>
  <c r="EH795" i="2"/>
  <c r="EG795" i="2"/>
  <c r="EF795" i="2"/>
  <c r="ED795" i="2"/>
  <c r="EC795" i="2"/>
  <c r="EB795" i="2"/>
  <c r="EA795" i="2"/>
  <c r="DZ795" i="2"/>
  <c r="DX795" i="2"/>
  <c r="DW795" i="2"/>
  <c r="DV795" i="2"/>
  <c r="DU795" i="2"/>
  <c r="DT795" i="2"/>
  <c r="DR795" i="2"/>
  <c r="DQ795" i="2"/>
  <c r="DP795" i="2"/>
  <c r="DO795" i="2"/>
  <c r="DN795" i="2"/>
  <c r="DL795" i="2"/>
  <c r="DK795" i="2"/>
  <c r="DJ795" i="2"/>
  <c r="DI795" i="2"/>
  <c r="DH795" i="2"/>
  <c r="DF795" i="2"/>
  <c r="DE795" i="2"/>
  <c r="DD795" i="2"/>
  <c r="DC795" i="2"/>
  <c r="DB795" i="2"/>
  <c r="CZ795" i="2"/>
  <c r="CY795" i="2"/>
  <c r="CX795" i="2"/>
  <c r="CW795" i="2"/>
  <c r="CV795" i="2"/>
  <c r="CT795" i="2"/>
  <c r="CS795" i="2"/>
  <c r="CR795" i="2"/>
  <c r="CQ795" i="2"/>
  <c r="CP795" i="2"/>
  <c r="CN795" i="2"/>
  <c r="CM795" i="2"/>
  <c r="CL795" i="2"/>
  <c r="CK795" i="2"/>
  <c r="CJ795" i="2"/>
  <c r="CH795" i="2"/>
  <c r="CG795" i="2"/>
  <c r="CF795" i="2"/>
  <c r="CE795" i="2"/>
  <c r="CD795" i="2"/>
  <c r="CB795" i="2"/>
  <c r="CA795" i="2"/>
  <c r="BZ795" i="2"/>
  <c r="BY795" i="2"/>
  <c r="BX795" i="2"/>
  <c r="BV795" i="2"/>
  <c r="BU795" i="2"/>
  <c r="BT795" i="2"/>
  <c r="BS795" i="2"/>
  <c r="BR795" i="2"/>
  <c r="BP795" i="2"/>
  <c r="BO795" i="2"/>
  <c r="BN795" i="2"/>
  <c r="BM795" i="2"/>
  <c r="BL795" i="2"/>
  <c r="BJ795" i="2"/>
  <c r="BI795" i="2"/>
  <c r="BH795" i="2"/>
  <c r="BG795" i="2"/>
  <c r="BF795" i="2"/>
  <c r="BD795" i="2"/>
  <c r="BC795" i="2"/>
  <c r="BB795" i="2"/>
  <c r="BA795" i="2"/>
  <c r="AZ795" i="2"/>
  <c r="AX795" i="2"/>
  <c r="AW795" i="2"/>
  <c r="AV795" i="2"/>
  <c r="AU795" i="2"/>
  <c r="AT795" i="2"/>
  <c r="AR795" i="2"/>
  <c r="AQ795" i="2"/>
  <c r="AP795" i="2"/>
  <c r="AO795" i="2"/>
  <c r="AN795" i="2"/>
  <c r="AL795" i="2"/>
  <c r="AK795" i="2"/>
  <c r="AJ795" i="2"/>
  <c r="AI795" i="2"/>
  <c r="AH795" i="2"/>
  <c r="Y795" i="2"/>
  <c r="T795" i="2"/>
  <c r="O795" i="2"/>
  <c r="J795" i="2"/>
  <c r="E795" i="2"/>
  <c r="FH794" i="2"/>
  <c r="FG794" i="2"/>
  <c r="FF794" i="2"/>
  <c r="FE794" i="2"/>
  <c r="FD794" i="2"/>
  <c r="FB794" i="2"/>
  <c r="FA794" i="2"/>
  <c r="EZ794" i="2"/>
  <c r="EY794" i="2"/>
  <c r="EX794" i="2"/>
  <c r="EV794" i="2"/>
  <c r="EU794" i="2"/>
  <c r="ET794" i="2"/>
  <c r="ES794" i="2"/>
  <c r="ER794" i="2"/>
  <c r="EP794" i="2"/>
  <c r="EO794" i="2"/>
  <c r="EN794" i="2"/>
  <c r="EM794" i="2"/>
  <c r="EL794" i="2"/>
  <c r="EJ794" i="2"/>
  <c r="EI794" i="2"/>
  <c r="EH794" i="2"/>
  <c r="EG794" i="2"/>
  <c r="EF794" i="2"/>
  <c r="ED794" i="2"/>
  <c r="EC794" i="2"/>
  <c r="EB794" i="2"/>
  <c r="EA794" i="2"/>
  <c r="DZ794" i="2"/>
  <c r="DX794" i="2"/>
  <c r="DW794" i="2"/>
  <c r="DV794" i="2"/>
  <c r="DU794" i="2"/>
  <c r="DT794" i="2"/>
  <c r="DR794" i="2"/>
  <c r="DQ794" i="2"/>
  <c r="DP794" i="2"/>
  <c r="DO794" i="2"/>
  <c r="DN794" i="2"/>
  <c r="DL794" i="2"/>
  <c r="DK794" i="2"/>
  <c r="DJ794" i="2"/>
  <c r="DI794" i="2"/>
  <c r="DH794" i="2"/>
  <c r="DF794" i="2"/>
  <c r="DE794" i="2"/>
  <c r="DD794" i="2"/>
  <c r="DC794" i="2"/>
  <c r="DB794" i="2"/>
  <c r="CZ794" i="2"/>
  <c r="CY794" i="2"/>
  <c r="CX794" i="2"/>
  <c r="CW794" i="2"/>
  <c r="CV794" i="2"/>
  <c r="CT794" i="2"/>
  <c r="CS794" i="2"/>
  <c r="CR794" i="2"/>
  <c r="CQ794" i="2"/>
  <c r="CP794" i="2"/>
  <c r="CN794" i="2"/>
  <c r="CM794" i="2"/>
  <c r="CL794" i="2"/>
  <c r="CK794" i="2"/>
  <c r="CJ794" i="2"/>
  <c r="CH794" i="2"/>
  <c r="CG794" i="2"/>
  <c r="CF794" i="2"/>
  <c r="CE794" i="2"/>
  <c r="CD794" i="2"/>
  <c r="CB794" i="2"/>
  <c r="CA794" i="2"/>
  <c r="BZ794" i="2"/>
  <c r="BY794" i="2"/>
  <c r="BX794" i="2"/>
  <c r="BV794" i="2"/>
  <c r="BU794" i="2"/>
  <c r="BT794" i="2"/>
  <c r="BS794" i="2"/>
  <c r="BR794" i="2"/>
  <c r="BP794" i="2"/>
  <c r="BO794" i="2"/>
  <c r="BN794" i="2"/>
  <c r="BM794" i="2"/>
  <c r="BL794" i="2"/>
  <c r="BJ794" i="2"/>
  <c r="BI794" i="2"/>
  <c r="BH794" i="2"/>
  <c r="BG794" i="2"/>
  <c r="BF794" i="2"/>
  <c r="BD794" i="2"/>
  <c r="BC794" i="2"/>
  <c r="BB794" i="2"/>
  <c r="BA794" i="2"/>
  <c r="AZ794" i="2"/>
  <c r="AX794" i="2"/>
  <c r="AW794" i="2"/>
  <c r="AV794" i="2"/>
  <c r="AU794" i="2"/>
  <c r="AT794" i="2"/>
  <c r="AR794" i="2"/>
  <c r="AQ794" i="2"/>
  <c r="AP794" i="2"/>
  <c r="AO794" i="2"/>
  <c r="AN794" i="2"/>
  <c r="AL794" i="2"/>
  <c r="AK794" i="2"/>
  <c r="AJ794" i="2"/>
  <c r="AI794" i="2"/>
  <c r="AH794" i="2"/>
  <c r="AG794" i="2"/>
  <c r="AF794" i="2"/>
  <c r="AE794" i="2"/>
  <c r="AD794" i="2"/>
  <c r="AC794" i="2"/>
  <c r="AC793" i="2"/>
  <c r="X789" i="2"/>
  <c r="W789" i="2"/>
  <c r="V789" i="2"/>
  <c r="S789" i="2"/>
  <c r="R789" i="2"/>
  <c r="Q789" i="2"/>
  <c r="N789" i="2"/>
  <c r="M789" i="2"/>
  <c r="L789" i="2"/>
  <c r="I789" i="2"/>
  <c r="H789" i="2"/>
  <c r="G789" i="2"/>
  <c r="D789" i="2"/>
  <c r="C789" i="2"/>
  <c r="B789" i="2"/>
  <c r="Y788" i="2"/>
  <c r="T788" i="2"/>
  <c r="O788" i="2"/>
  <c r="J788" i="2"/>
  <c r="E788" i="2"/>
  <c r="Y787" i="2"/>
  <c r="T787" i="2"/>
  <c r="O787" i="2"/>
  <c r="J787" i="2"/>
  <c r="E787" i="2"/>
  <c r="Y786" i="2"/>
  <c r="T786" i="2"/>
  <c r="O786" i="2"/>
  <c r="J786" i="2"/>
  <c r="E786" i="2"/>
  <c r="Y785" i="2"/>
  <c r="T785" i="2"/>
  <c r="O785" i="2"/>
  <c r="J785" i="2"/>
  <c r="E785" i="2"/>
  <c r="Y784" i="2"/>
  <c r="T784" i="2"/>
  <c r="O784" i="2"/>
  <c r="J784" i="2"/>
  <c r="E784" i="2"/>
  <c r="Y783" i="2"/>
  <c r="T783" i="2"/>
  <c r="O783" i="2"/>
  <c r="J783" i="2"/>
  <c r="E783" i="2"/>
  <c r="Y782" i="2"/>
  <c r="T782" i="2"/>
  <c r="O782" i="2"/>
  <c r="J782" i="2"/>
  <c r="E782" i="2"/>
  <c r="Y781" i="2"/>
  <c r="T781" i="2"/>
  <c r="O781" i="2"/>
  <c r="J781" i="2"/>
  <c r="E781" i="2"/>
  <c r="Y780" i="2"/>
  <c r="T780" i="2"/>
  <c r="O780" i="2"/>
  <c r="J780" i="2"/>
  <c r="E780" i="2"/>
  <c r="Y779" i="2"/>
  <c r="T779" i="2"/>
  <c r="O779" i="2"/>
  <c r="J779" i="2"/>
  <c r="E779" i="2"/>
  <c r="Y778" i="2"/>
  <c r="T778" i="2"/>
  <c r="O778" i="2"/>
  <c r="J778" i="2"/>
  <c r="E778" i="2"/>
  <c r="Y777" i="2"/>
  <c r="T777" i="2"/>
  <c r="O777" i="2"/>
  <c r="J777" i="2"/>
  <c r="E777" i="2"/>
  <c r="Y776" i="2"/>
  <c r="T776" i="2"/>
  <c r="O776" i="2"/>
  <c r="J776" i="2"/>
  <c r="E776" i="2"/>
  <c r="Y775" i="2"/>
  <c r="T775" i="2"/>
  <c r="O775" i="2"/>
  <c r="J775" i="2"/>
  <c r="E775" i="2"/>
  <c r="Y774" i="2"/>
  <c r="T774" i="2"/>
  <c r="O774" i="2"/>
  <c r="J774" i="2"/>
  <c r="E774" i="2"/>
  <c r="Y773" i="2"/>
  <c r="T773" i="2"/>
  <c r="O773" i="2"/>
  <c r="J773" i="2"/>
  <c r="E773" i="2"/>
  <c r="Y772" i="2"/>
  <c r="T772" i="2"/>
  <c r="O772" i="2"/>
  <c r="J772" i="2"/>
  <c r="E772" i="2"/>
  <c r="Y771" i="2"/>
  <c r="T771" i="2"/>
  <c r="O771" i="2"/>
  <c r="J771" i="2"/>
  <c r="E771" i="2"/>
  <c r="Y770" i="2"/>
  <c r="T770" i="2"/>
  <c r="O770" i="2"/>
  <c r="J770" i="2"/>
  <c r="E770" i="2"/>
  <c r="Y769" i="2"/>
  <c r="T769" i="2"/>
  <c r="O769" i="2"/>
  <c r="J769" i="2"/>
  <c r="E769" i="2"/>
  <c r="Y768" i="2"/>
  <c r="T768" i="2"/>
  <c r="O768" i="2"/>
  <c r="J768" i="2"/>
  <c r="E768" i="2"/>
  <c r="AG767" i="2"/>
  <c r="AF767" i="2"/>
  <c r="AE767" i="2"/>
  <c r="AD767" i="2"/>
  <c r="AC767" i="2"/>
  <c r="Y767" i="2"/>
  <c r="T767" i="2"/>
  <c r="O767" i="2"/>
  <c r="J767" i="2"/>
  <c r="E767" i="2"/>
  <c r="AC766" i="2"/>
  <c r="X763" i="2"/>
  <c r="W763" i="2"/>
  <c r="V763" i="2"/>
  <c r="S763" i="2"/>
  <c r="R763" i="2"/>
  <c r="Q763" i="2"/>
  <c r="N763" i="2"/>
  <c r="M763" i="2"/>
  <c r="L763" i="2"/>
  <c r="I763" i="2"/>
  <c r="H763" i="2"/>
  <c r="G763" i="2"/>
  <c r="D763" i="2"/>
  <c r="C763" i="2"/>
  <c r="B763" i="2"/>
  <c r="Y762" i="2"/>
  <c r="T762" i="2"/>
  <c r="O762" i="2"/>
  <c r="J762" i="2"/>
  <c r="E762" i="2"/>
  <c r="Y761" i="2"/>
  <c r="T761" i="2"/>
  <c r="O761" i="2"/>
  <c r="J761" i="2"/>
  <c r="E761" i="2"/>
  <c r="Y760" i="2"/>
  <c r="T760" i="2"/>
  <c r="O760" i="2"/>
  <c r="J760" i="2"/>
  <c r="E760" i="2"/>
  <c r="Y759" i="2"/>
  <c r="T759" i="2"/>
  <c r="O759" i="2"/>
  <c r="J759" i="2"/>
  <c r="E759" i="2"/>
  <c r="Y758" i="2"/>
  <c r="T758" i="2"/>
  <c r="O758" i="2"/>
  <c r="J758" i="2"/>
  <c r="E758" i="2"/>
  <c r="Y757" i="2"/>
  <c r="T757" i="2"/>
  <c r="O757" i="2"/>
  <c r="J757" i="2"/>
  <c r="E757" i="2"/>
  <c r="Y756" i="2"/>
  <c r="T756" i="2"/>
  <c r="O756" i="2"/>
  <c r="J756" i="2"/>
  <c r="E756" i="2"/>
  <c r="Y755" i="2"/>
  <c r="T755" i="2"/>
  <c r="O755" i="2"/>
  <c r="J755" i="2"/>
  <c r="E755" i="2"/>
  <c r="Y754" i="2"/>
  <c r="T754" i="2"/>
  <c r="O754" i="2"/>
  <c r="J754" i="2"/>
  <c r="E754" i="2"/>
  <c r="Y753" i="2"/>
  <c r="T753" i="2"/>
  <c r="O753" i="2"/>
  <c r="J753" i="2"/>
  <c r="E753" i="2"/>
  <c r="Y752" i="2"/>
  <c r="T752" i="2"/>
  <c r="O752" i="2"/>
  <c r="J752" i="2"/>
  <c r="E752" i="2"/>
  <c r="Y751" i="2"/>
  <c r="T751" i="2"/>
  <c r="O751" i="2"/>
  <c r="J751" i="2"/>
  <c r="E751" i="2"/>
  <c r="AG741" i="2"/>
  <c r="AF741" i="2"/>
  <c r="AE741" i="2"/>
  <c r="AD741" i="2"/>
  <c r="AC741" i="2"/>
  <c r="AC740" i="2"/>
  <c r="FH729" i="2"/>
  <c r="FG729" i="2"/>
  <c r="FF729" i="2"/>
  <c r="FE729" i="2"/>
  <c r="FD729" i="2"/>
  <c r="FB729" i="2"/>
  <c r="FA729" i="2"/>
  <c r="EZ729" i="2"/>
  <c r="EY729" i="2"/>
  <c r="EX729" i="2"/>
  <c r="EV729" i="2"/>
  <c r="EU729" i="2"/>
  <c r="ET729" i="2"/>
  <c r="ES729" i="2"/>
  <c r="ER729" i="2"/>
  <c r="EP729" i="2"/>
  <c r="EO729" i="2"/>
  <c r="EN729" i="2"/>
  <c r="EM729" i="2"/>
  <c r="EL729" i="2"/>
  <c r="EJ729" i="2"/>
  <c r="EI729" i="2"/>
  <c r="EH729" i="2"/>
  <c r="EG729" i="2"/>
  <c r="EF729" i="2"/>
  <c r="ED729" i="2"/>
  <c r="EC729" i="2"/>
  <c r="EB729" i="2"/>
  <c r="EA729" i="2"/>
  <c r="DZ729" i="2"/>
  <c r="DX729" i="2"/>
  <c r="DW729" i="2"/>
  <c r="DV729" i="2"/>
  <c r="DU729" i="2"/>
  <c r="DT729" i="2"/>
  <c r="DR729" i="2"/>
  <c r="DQ729" i="2"/>
  <c r="DP729" i="2"/>
  <c r="DO729" i="2"/>
  <c r="DN729" i="2"/>
  <c r="DL729" i="2"/>
  <c r="DK729" i="2"/>
  <c r="DJ729" i="2"/>
  <c r="DI729" i="2"/>
  <c r="DH729" i="2"/>
  <c r="DF729" i="2"/>
  <c r="DE729" i="2"/>
  <c r="DD729" i="2"/>
  <c r="DC729" i="2"/>
  <c r="DB729" i="2"/>
  <c r="CZ729" i="2"/>
  <c r="CY729" i="2"/>
  <c r="CX729" i="2"/>
  <c r="CW729" i="2"/>
  <c r="CV729" i="2"/>
  <c r="CT729" i="2"/>
  <c r="CS729" i="2"/>
  <c r="CR729" i="2"/>
  <c r="CQ729" i="2"/>
  <c r="CP729" i="2"/>
  <c r="CN729" i="2"/>
  <c r="CM729" i="2"/>
  <c r="CL729" i="2"/>
  <c r="CK729" i="2"/>
  <c r="CJ729" i="2"/>
  <c r="CH729" i="2"/>
  <c r="CG729" i="2"/>
  <c r="CF729" i="2"/>
  <c r="CE729" i="2"/>
  <c r="CD729" i="2"/>
  <c r="CB729" i="2"/>
  <c r="CA729" i="2"/>
  <c r="BZ729" i="2"/>
  <c r="BY729" i="2"/>
  <c r="BX729" i="2"/>
  <c r="BV729" i="2"/>
  <c r="BU729" i="2"/>
  <c r="BT729" i="2"/>
  <c r="BS729" i="2"/>
  <c r="BR729" i="2"/>
  <c r="BP729" i="2"/>
  <c r="BO729" i="2"/>
  <c r="BN729" i="2"/>
  <c r="BM729" i="2"/>
  <c r="BL729" i="2"/>
  <c r="BJ729" i="2"/>
  <c r="BI729" i="2"/>
  <c r="BH729" i="2"/>
  <c r="BG729" i="2"/>
  <c r="BF729" i="2"/>
  <c r="BD729" i="2"/>
  <c r="BC729" i="2"/>
  <c r="BB729" i="2"/>
  <c r="BA729" i="2"/>
  <c r="AZ729" i="2"/>
  <c r="AX729" i="2"/>
  <c r="AW729" i="2"/>
  <c r="AV729" i="2"/>
  <c r="AU729" i="2"/>
  <c r="AT729" i="2"/>
  <c r="AR729" i="2"/>
  <c r="AQ729" i="2"/>
  <c r="AP729" i="2"/>
  <c r="AO729" i="2"/>
  <c r="AN729" i="2"/>
  <c r="AL729" i="2"/>
  <c r="AK729" i="2"/>
  <c r="AJ729" i="2"/>
  <c r="AI729" i="2"/>
  <c r="AH729" i="2"/>
  <c r="FH728" i="2"/>
  <c r="FG728" i="2"/>
  <c r="FF728" i="2"/>
  <c r="FE728" i="2"/>
  <c r="FD728" i="2"/>
  <c r="FB728" i="2"/>
  <c r="FA728" i="2"/>
  <c r="EZ728" i="2"/>
  <c r="EY728" i="2"/>
  <c r="EX728" i="2"/>
  <c r="EV728" i="2"/>
  <c r="EU728" i="2"/>
  <c r="ET728" i="2"/>
  <c r="ES728" i="2"/>
  <c r="ER728" i="2"/>
  <c r="EP728" i="2"/>
  <c r="EO728" i="2"/>
  <c r="EN728" i="2"/>
  <c r="EM728" i="2"/>
  <c r="EL728" i="2"/>
  <c r="EJ728" i="2"/>
  <c r="EI728" i="2"/>
  <c r="EH728" i="2"/>
  <c r="EG728" i="2"/>
  <c r="EF728" i="2"/>
  <c r="ED728" i="2"/>
  <c r="EC728" i="2"/>
  <c r="EB728" i="2"/>
  <c r="EA728" i="2"/>
  <c r="DZ728" i="2"/>
  <c r="DX728" i="2"/>
  <c r="DW728" i="2"/>
  <c r="DV728" i="2"/>
  <c r="DU728" i="2"/>
  <c r="DT728" i="2"/>
  <c r="DR728" i="2"/>
  <c r="DQ728" i="2"/>
  <c r="DP728" i="2"/>
  <c r="DO728" i="2"/>
  <c r="DN728" i="2"/>
  <c r="DL728" i="2"/>
  <c r="DK728" i="2"/>
  <c r="DJ728" i="2"/>
  <c r="DI728" i="2"/>
  <c r="DH728" i="2"/>
  <c r="DF728" i="2"/>
  <c r="DE728" i="2"/>
  <c r="DD728" i="2"/>
  <c r="DC728" i="2"/>
  <c r="DB728" i="2"/>
  <c r="CZ728" i="2"/>
  <c r="CY728" i="2"/>
  <c r="CX728" i="2"/>
  <c r="CW728" i="2"/>
  <c r="CV728" i="2"/>
  <c r="CT728" i="2"/>
  <c r="CS728" i="2"/>
  <c r="CR728" i="2"/>
  <c r="CQ728" i="2"/>
  <c r="CP728" i="2"/>
  <c r="CN728" i="2"/>
  <c r="CM728" i="2"/>
  <c r="CL728" i="2"/>
  <c r="CK728" i="2"/>
  <c r="CJ728" i="2"/>
  <c r="CH728" i="2"/>
  <c r="CG728" i="2"/>
  <c r="CF728" i="2"/>
  <c r="CE728" i="2"/>
  <c r="CD728" i="2"/>
  <c r="CB728" i="2"/>
  <c r="CA728" i="2"/>
  <c r="BZ728" i="2"/>
  <c r="BY728" i="2"/>
  <c r="BX728" i="2"/>
  <c r="BV728" i="2"/>
  <c r="BU728" i="2"/>
  <c r="BT728" i="2"/>
  <c r="BS728" i="2"/>
  <c r="BR728" i="2"/>
  <c r="BP728" i="2"/>
  <c r="BO728" i="2"/>
  <c r="BN728" i="2"/>
  <c r="BM728" i="2"/>
  <c r="BL728" i="2"/>
  <c r="BJ728" i="2"/>
  <c r="BI728" i="2"/>
  <c r="BH728" i="2"/>
  <c r="BG728" i="2"/>
  <c r="BF728" i="2"/>
  <c r="BD728" i="2"/>
  <c r="BC728" i="2"/>
  <c r="BB728" i="2"/>
  <c r="BA728" i="2"/>
  <c r="AZ728" i="2"/>
  <c r="AX728" i="2"/>
  <c r="AW728" i="2"/>
  <c r="AV728" i="2"/>
  <c r="AU728" i="2"/>
  <c r="AT728" i="2"/>
  <c r="AR728" i="2"/>
  <c r="AQ728" i="2"/>
  <c r="AP728" i="2"/>
  <c r="AO728" i="2"/>
  <c r="AN728" i="2"/>
  <c r="AL728" i="2"/>
  <c r="AK728" i="2"/>
  <c r="AJ728" i="2"/>
  <c r="AI728" i="2"/>
  <c r="AH728" i="2"/>
  <c r="FH727" i="2"/>
  <c r="FG727" i="2"/>
  <c r="FF727" i="2"/>
  <c r="FE727" i="2"/>
  <c r="FD727" i="2"/>
  <c r="FB727" i="2"/>
  <c r="FA727" i="2"/>
  <c r="EZ727" i="2"/>
  <c r="EY727" i="2"/>
  <c r="EX727" i="2"/>
  <c r="EV727" i="2"/>
  <c r="EU727" i="2"/>
  <c r="ET727" i="2"/>
  <c r="ES727" i="2"/>
  <c r="ER727" i="2"/>
  <c r="EP727" i="2"/>
  <c r="EO727" i="2"/>
  <c r="EN727" i="2"/>
  <c r="EM727" i="2"/>
  <c r="EL727" i="2"/>
  <c r="EJ727" i="2"/>
  <c r="EI727" i="2"/>
  <c r="EH727" i="2"/>
  <c r="EG727" i="2"/>
  <c r="EF727" i="2"/>
  <c r="ED727" i="2"/>
  <c r="EC727" i="2"/>
  <c r="EB727" i="2"/>
  <c r="EA727" i="2"/>
  <c r="DZ727" i="2"/>
  <c r="DX727" i="2"/>
  <c r="DW727" i="2"/>
  <c r="DV727" i="2"/>
  <c r="DU727" i="2"/>
  <c r="DT727" i="2"/>
  <c r="DR727" i="2"/>
  <c r="DQ727" i="2"/>
  <c r="DP727" i="2"/>
  <c r="DO727" i="2"/>
  <c r="DN727" i="2"/>
  <c r="DL727" i="2"/>
  <c r="DK727" i="2"/>
  <c r="DJ727" i="2"/>
  <c r="DI727" i="2"/>
  <c r="DH727" i="2"/>
  <c r="DF727" i="2"/>
  <c r="DE727" i="2"/>
  <c r="DD727" i="2"/>
  <c r="DC727" i="2"/>
  <c r="DB727" i="2"/>
  <c r="CZ727" i="2"/>
  <c r="CY727" i="2"/>
  <c r="CX727" i="2"/>
  <c r="CW727" i="2"/>
  <c r="CV727" i="2"/>
  <c r="CT727" i="2"/>
  <c r="CS727" i="2"/>
  <c r="CR727" i="2"/>
  <c r="CQ727" i="2"/>
  <c r="CP727" i="2"/>
  <c r="CN727" i="2"/>
  <c r="CM727" i="2"/>
  <c r="CL727" i="2"/>
  <c r="CK727" i="2"/>
  <c r="CJ727" i="2"/>
  <c r="CH727" i="2"/>
  <c r="CG727" i="2"/>
  <c r="CF727" i="2"/>
  <c r="CE727" i="2"/>
  <c r="CD727" i="2"/>
  <c r="CB727" i="2"/>
  <c r="CA727" i="2"/>
  <c r="BZ727" i="2"/>
  <c r="BY727" i="2"/>
  <c r="BX727" i="2"/>
  <c r="BV727" i="2"/>
  <c r="BU727" i="2"/>
  <c r="BT727" i="2"/>
  <c r="BS727" i="2"/>
  <c r="BR727" i="2"/>
  <c r="BP727" i="2"/>
  <c r="BO727" i="2"/>
  <c r="BN727" i="2"/>
  <c r="BM727" i="2"/>
  <c r="BL727" i="2"/>
  <c r="BJ727" i="2"/>
  <c r="BI727" i="2"/>
  <c r="BH727" i="2"/>
  <c r="BG727" i="2"/>
  <c r="BF727" i="2"/>
  <c r="BD727" i="2"/>
  <c r="BC727" i="2"/>
  <c r="BB727" i="2"/>
  <c r="BA727" i="2"/>
  <c r="AZ727" i="2"/>
  <c r="AX727" i="2"/>
  <c r="AW727" i="2"/>
  <c r="AV727" i="2"/>
  <c r="AU727" i="2"/>
  <c r="AT727" i="2"/>
  <c r="AR727" i="2"/>
  <c r="AQ727" i="2"/>
  <c r="AP727" i="2"/>
  <c r="AO727" i="2"/>
  <c r="AN727" i="2"/>
  <c r="AL727" i="2"/>
  <c r="AK727" i="2"/>
  <c r="AJ727" i="2"/>
  <c r="AI727" i="2"/>
  <c r="AH727" i="2"/>
  <c r="FH726" i="2"/>
  <c r="FG726" i="2"/>
  <c r="FF726" i="2"/>
  <c r="FE726" i="2"/>
  <c r="FD726" i="2"/>
  <c r="FB726" i="2"/>
  <c r="FA726" i="2"/>
  <c r="EZ726" i="2"/>
  <c r="EY726" i="2"/>
  <c r="EX726" i="2"/>
  <c r="EV726" i="2"/>
  <c r="EU726" i="2"/>
  <c r="ET726" i="2"/>
  <c r="ES726" i="2"/>
  <c r="ER726" i="2"/>
  <c r="EP726" i="2"/>
  <c r="EO726" i="2"/>
  <c r="EN726" i="2"/>
  <c r="EM726" i="2"/>
  <c r="EL726" i="2"/>
  <c r="EJ726" i="2"/>
  <c r="EI726" i="2"/>
  <c r="EH726" i="2"/>
  <c r="EG726" i="2"/>
  <c r="EF726" i="2"/>
  <c r="ED726" i="2"/>
  <c r="EC726" i="2"/>
  <c r="EB726" i="2"/>
  <c r="EA726" i="2"/>
  <c r="DZ726" i="2"/>
  <c r="DX726" i="2"/>
  <c r="DW726" i="2"/>
  <c r="DV726" i="2"/>
  <c r="DU726" i="2"/>
  <c r="DT726" i="2"/>
  <c r="DR726" i="2"/>
  <c r="DQ726" i="2"/>
  <c r="DP726" i="2"/>
  <c r="DO726" i="2"/>
  <c r="DN726" i="2"/>
  <c r="DL726" i="2"/>
  <c r="DK726" i="2"/>
  <c r="DJ726" i="2"/>
  <c r="DI726" i="2"/>
  <c r="DH726" i="2"/>
  <c r="DF726" i="2"/>
  <c r="DE726" i="2"/>
  <c r="DD726" i="2"/>
  <c r="DC726" i="2"/>
  <c r="DB726" i="2"/>
  <c r="CZ726" i="2"/>
  <c r="CY726" i="2"/>
  <c r="CX726" i="2"/>
  <c r="CW726" i="2"/>
  <c r="CV726" i="2"/>
  <c r="CT726" i="2"/>
  <c r="CS726" i="2"/>
  <c r="CR726" i="2"/>
  <c r="CQ726" i="2"/>
  <c r="CP726" i="2"/>
  <c r="CN726" i="2"/>
  <c r="CM726" i="2"/>
  <c r="CL726" i="2"/>
  <c r="CK726" i="2"/>
  <c r="CJ726" i="2"/>
  <c r="CH726" i="2"/>
  <c r="CG726" i="2"/>
  <c r="CF726" i="2"/>
  <c r="CE726" i="2"/>
  <c r="CD726" i="2"/>
  <c r="CB726" i="2"/>
  <c r="CA726" i="2"/>
  <c r="BZ726" i="2"/>
  <c r="BY726" i="2"/>
  <c r="BX726" i="2"/>
  <c r="BV726" i="2"/>
  <c r="BU726" i="2"/>
  <c r="BT726" i="2"/>
  <c r="BS726" i="2"/>
  <c r="BR726" i="2"/>
  <c r="BP726" i="2"/>
  <c r="BO726" i="2"/>
  <c r="BN726" i="2"/>
  <c r="BM726" i="2"/>
  <c r="BL726" i="2"/>
  <c r="BJ726" i="2"/>
  <c r="BI726" i="2"/>
  <c r="BH726" i="2"/>
  <c r="BG726" i="2"/>
  <c r="BF726" i="2"/>
  <c r="BD726" i="2"/>
  <c r="BC726" i="2"/>
  <c r="BB726" i="2"/>
  <c r="BA726" i="2"/>
  <c r="AZ726" i="2"/>
  <c r="AX726" i="2"/>
  <c r="AW726" i="2"/>
  <c r="AV726" i="2"/>
  <c r="AU726" i="2"/>
  <c r="AT726" i="2"/>
  <c r="AR726" i="2"/>
  <c r="AQ726" i="2"/>
  <c r="AP726" i="2"/>
  <c r="AO726" i="2"/>
  <c r="AN726" i="2"/>
  <c r="AL726" i="2"/>
  <c r="AK726" i="2"/>
  <c r="AJ726" i="2"/>
  <c r="AI726" i="2"/>
  <c r="AH726" i="2"/>
  <c r="FH725" i="2"/>
  <c r="FG725" i="2"/>
  <c r="FF725" i="2"/>
  <c r="FE725" i="2"/>
  <c r="FD725" i="2"/>
  <c r="FB725" i="2"/>
  <c r="FA725" i="2"/>
  <c r="EZ725" i="2"/>
  <c r="EY725" i="2"/>
  <c r="EX725" i="2"/>
  <c r="EV725" i="2"/>
  <c r="EU725" i="2"/>
  <c r="ET725" i="2"/>
  <c r="ES725" i="2"/>
  <c r="ER725" i="2"/>
  <c r="EP725" i="2"/>
  <c r="EO725" i="2"/>
  <c r="EN725" i="2"/>
  <c r="EM725" i="2"/>
  <c r="EL725" i="2"/>
  <c r="EJ725" i="2"/>
  <c r="EI725" i="2"/>
  <c r="EH725" i="2"/>
  <c r="EG725" i="2"/>
  <c r="EF725" i="2"/>
  <c r="ED725" i="2"/>
  <c r="EC725" i="2"/>
  <c r="EB725" i="2"/>
  <c r="EA725" i="2"/>
  <c r="DZ725" i="2"/>
  <c r="DX725" i="2"/>
  <c r="DW725" i="2"/>
  <c r="DV725" i="2"/>
  <c r="DU725" i="2"/>
  <c r="DT725" i="2"/>
  <c r="DR725" i="2"/>
  <c r="DQ725" i="2"/>
  <c r="DP725" i="2"/>
  <c r="DO725" i="2"/>
  <c r="DN725" i="2"/>
  <c r="DL725" i="2"/>
  <c r="DK725" i="2"/>
  <c r="DJ725" i="2"/>
  <c r="DI725" i="2"/>
  <c r="DH725" i="2"/>
  <c r="DF725" i="2"/>
  <c r="DE725" i="2"/>
  <c r="DD725" i="2"/>
  <c r="DC725" i="2"/>
  <c r="DB725" i="2"/>
  <c r="CZ725" i="2"/>
  <c r="CY725" i="2"/>
  <c r="CX725" i="2"/>
  <c r="CW725" i="2"/>
  <c r="CV725" i="2"/>
  <c r="CT725" i="2"/>
  <c r="CS725" i="2"/>
  <c r="CR725" i="2"/>
  <c r="CQ725" i="2"/>
  <c r="CP725" i="2"/>
  <c r="CN725" i="2"/>
  <c r="CM725" i="2"/>
  <c r="CL725" i="2"/>
  <c r="CK725" i="2"/>
  <c r="CJ725" i="2"/>
  <c r="CH725" i="2"/>
  <c r="CG725" i="2"/>
  <c r="CF725" i="2"/>
  <c r="CE725" i="2"/>
  <c r="CD725" i="2"/>
  <c r="CB725" i="2"/>
  <c r="CA725" i="2"/>
  <c r="BZ725" i="2"/>
  <c r="BY725" i="2"/>
  <c r="BX725" i="2"/>
  <c r="BV725" i="2"/>
  <c r="BU725" i="2"/>
  <c r="BT725" i="2"/>
  <c r="BS725" i="2"/>
  <c r="BR725" i="2"/>
  <c r="BP725" i="2"/>
  <c r="BO725" i="2"/>
  <c r="BN725" i="2"/>
  <c r="BM725" i="2"/>
  <c r="BL725" i="2"/>
  <c r="BJ725" i="2"/>
  <c r="BI725" i="2"/>
  <c r="BH725" i="2"/>
  <c r="BG725" i="2"/>
  <c r="BF725" i="2"/>
  <c r="BD725" i="2"/>
  <c r="BC725" i="2"/>
  <c r="BB725" i="2"/>
  <c r="BA725" i="2"/>
  <c r="AZ725" i="2"/>
  <c r="AX725" i="2"/>
  <c r="AW725" i="2"/>
  <c r="AV725" i="2"/>
  <c r="AU725" i="2"/>
  <c r="AT725" i="2"/>
  <c r="AR725" i="2"/>
  <c r="AQ725" i="2"/>
  <c r="AP725" i="2"/>
  <c r="AO725" i="2"/>
  <c r="AN725" i="2"/>
  <c r="AL725" i="2"/>
  <c r="AK725" i="2"/>
  <c r="AJ725" i="2"/>
  <c r="AI725" i="2"/>
  <c r="AH725" i="2"/>
  <c r="FH724" i="2"/>
  <c r="FG724" i="2"/>
  <c r="FF724" i="2"/>
  <c r="FE724" i="2"/>
  <c r="FD724" i="2"/>
  <c r="FB724" i="2"/>
  <c r="FA724" i="2"/>
  <c r="EZ724" i="2"/>
  <c r="EY724" i="2"/>
  <c r="EX724" i="2"/>
  <c r="EV724" i="2"/>
  <c r="EU724" i="2"/>
  <c r="ET724" i="2"/>
  <c r="ES724" i="2"/>
  <c r="ER724" i="2"/>
  <c r="EP724" i="2"/>
  <c r="EO724" i="2"/>
  <c r="EN724" i="2"/>
  <c r="EM724" i="2"/>
  <c r="EL724" i="2"/>
  <c r="EJ724" i="2"/>
  <c r="EI724" i="2"/>
  <c r="EH724" i="2"/>
  <c r="EG724" i="2"/>
  <c r="EF724" i="2"/>
  <c r="ED724" i="2"/>
  <c r="EC724" i="2"/>
  <c r="EB724" i="2"/>
  <c r="EA724" i="2"/>
  <c r="DZ724" i="2"/>
  <c r="DX724" i="2"/>
  <c r="DW724" i="2"/>
  <c r="DV724" i="2"/>
  <c r="DU724" i="2"/>
  <c r="DT724" i="2"/>
  <c r="DR724" i="2"/>
  <c r="DQ724" i="2"/>
  <c r="DP724" i="2"/>
  <c r="DO724" i="2"/>
  <c r="DN724" i="2"/>
  <c r="DL724" i="2"/>
  <c r="DK724" i="2"/>
  <c r="DJ724" i="2"/>
  <c r="DI724" i="2"/>
  <c r="DH724" i="2"/>
  <c r="DF724" i="2"/>
  <c r="DE724" i="2"/>
  <c r="DD724" i="2"/>
  <c r="DC724" i="2"/>
  <c r="DB724" i="2"/>
  <c r="CZ724" i="2"/>
  <c r="CY724" i="2"/>
  <c r="CX724" i="2"/>
  <c r="CW724" i="2"/>
  <c r="CV724" i="2"/>
  <c r="CT724" i="2"/>
  <c r="CS724" i="2"/>
  <c r="CR724" i="2"/>
  <c r="CQ724" i="2"/>
  <c r="CP724" i="2"/>
  <c r="CN724" i="2"/>
  <c r="CM724" i="2"/>
  <c r="CL724" i="2"/>
  <c r="CK724" i="2"/>
  <c r="CJ724" i="2"/>
  <c r="CH724" i="2"/>
  <c r="CG724" i="2"/>
  <c r="CF724" i="2"/>
  <c r="CE724" i="2"/>
  <c r="CD724" i="2"/>
  <c r="CB724" i="2"/>
  <c r="CA724" i="2"/>
  <c r="BZ724" i="2"/>
  <c r="BY724" i="2"/>
  <c r="BX724" i="2"/>
  <c r="BV724" i="2"/>
  <c r="BU724" i="2"/>
  <c r="BT724" i="2"/>
  <c r="BS724" i="2"/>
  <c r="BR724" i="2"/>
  <c r="BP724" i="2"/>
  <c r="BO724" i="2"/>
  <c r="BN724" i="2"/>
  <c r="BM724" i="2"/>
  <c r="BL724" i="2"/>
  <c r="BJ724" i="2"/>
  <c r="BI724" i="2"/>
  <c r="BH724" i="2"/>
  <c r="BG724" i="2"/>
  <c r="BF724" i="2"/>
  <c r="BD724" i="2"/>
  <c r="BC724" i="2"/>
  <c r="BB724" i="2"/>
  <c r="BA724" i="2"/>
  <c r="AZ724" i="2"/>
  <c r="AX724" i="2"/>
  <c r="AW724" i="2"/>
  <c r="AV724" i="2"/>
  <c r="AU724" i="2"/>
  <c r="AT724" i="2"/>
  <c r="AR724" i="2"/>
  <c r="AQ724" i="2"/>
  <c r="AP724" i="2"/>
  <c r="AO724" i="2"/>
  <c r="AN724" i="2"/>
  <c r="AL724" i="2"/>
  <c r="AK724" i="2"/>
  <c r="AJ724" i="2"/>
  <c r="AI724" i="2"/>
  <c r="AH724" i="2"/>
  <c r="FH723" i="2"/>
  <c r="FG723" i="2"/>
  <c r="FF723" i="2"/>
  <c r="FE723" i="2"/>
  <c r="FD723" i="2"/>
  <c r="FB723" i="2"/>
  <c r="FA723" i="2"/>
  <c r="EZ723" i="2"/>
  <c r="EY723" i="2"/>
  <c r="EX723" i="2"/>
  <c r="EV723" i="2"/>
  <c r="EU723" i="2"/>
  <c r="ET723" i="2"/>
  <c r="ES723" i="2"/>
  <c r="ER723" i="2"/>
  <c r="EP723" i="2"/>
  <c r="EO723" i="2"/>
  <c r="EN723" i="2"/>
  <c r="EM723" i="2"/>
  <c r="EL723" i="2"/>
  <c r="EJ723" i="2"/>
  <c r="EI723" i="2"/>
  <c r="EH723" i="2"/>
  <c r="EG723" i="2"/>
  <c r="EF723" i="2"/>
  <c r="ED723" i="2"/>
  <c r="EC723" i="2"/>
  <c r="EB723" i="2"/>
  <c r="EA723" i="2"/>
  <c r="DZ723" i="2"/>
  <c r="DX723" i="2"/>
  <c r="DW723" i="2"/>
  <c r="DV723" i="2"/>
  <c r="DU723" i="2"/>
  <c r="DT723" i="2"/>
  <c r="DR723" i="2"/>
  <c r="DQ723" i="2"/>
  <c r="DP723" i="2"/>
  <c r="DO723" i="2"/>
  <c r="DN723" i="2"/>
  <c r="DL723" i="2"/>
  <c r="DK723" i="2"/>
  <c r="DJ723" i="2"/>
  <c r="DI723" i="2"/>
  <c r="DH723" i="2"/>
  <c r="DF723" i="2"/>
  <c r="DE723" i="2"/>
  <c r="DD723" i="2"/>
  <c r="DC723" i="2"/>
  <c r="DB723" i="2"/>
  <c r="CZ723" i="2"/>
  <c r="CY723" i="2"/>
  <c r="CX723" i="2"/>
  <c r="CW723" i="2"/>
  <c r="CV723" i="2"/>
  <c r="CT723" i="2"/>
  <c r="CS723" i="2"/>
  <c r="CR723" i="2"/>
  <c r="CQ723" i="2"/>
  <c r="CP723" i="2"/>
  <c r="CN723" i="2"/>
  <c r="CM723" i="2"/>
  <c r="CL723" i="2"/>
  <c r="CK723" i="2"/>
  <c r="CJ723" i="2"/>
  <c r="CH723" i="2"/>
  <c r="CG723" i="2"/>
  <c r="CF723" i="2"/>
  <c r="CE723" i="2"/>
  <c r="CD723" i="2"/>
  <c r="CB723" i="2"/>
  <c r="CA723" i="2"/>
  <c r="BZ723" i="2"/>
  <c r="BY723" i="2"/>
  <c r="BX723" i="2"/>
  <c r="BV723" i="2"/>
  <c r="BU723" i="2"/>
  <c r="BT723" i="2"/>
  <c r="BS723" i="2"/>
  <c r="BR723" i="2"/>
  <c r="BP723" i="2"/>
  <c r="BO723" i="2"/>
  <c r="BN723" i="2"/>
  <c r="BM723" i="2"/>
  <c r="BL723" i="2"/>
  <c r="BJ723" i="2"/>
  <c r="BI723" i="2"/>
  <c r="BH723" i="2"/>
  <c r="BG723" i="2"/>
  <c r="BF723" i="2"/>
  <c r="BD723" i="2"/>
  <c r="BC723" i="2"/>
  <c r="BB723" i="2"/>
  <c r="BA723" i="2"/>
  <c r="AZ723" i="2"/>
  <c r="AX723" i="2"/>
  <c r="AW723" i="2"/>
  <c r="AV723" i="2"/>
  <c r="AU723" i="2"/>
  <c r="AT723" i="2"/>
  <c r="AR723" i="2"/>
  <c r="AQ723" i="2"/>
  <c r="AP723" i="2"/>
  <c r="AO723" i="2"/>
  <c r="AN723" i="2"/>
  <c r="AL723" i="2"/>
  <c r="AK723" i="2"/>
  <c r="AJ723" i="2"/>
  <c r="AI723" i="2"/>
  <c r="AH723" i="2"/>
  <c r="FH722" i="2"/>
  <c r="FG722" i="2"/>
  <c r="FF722" i="2"/>
  <c r="FE722" i="2"/>
  <c r="FD722" i="2"/>
  <c r="FB722" i="2"/>
  <c r="FA722" i="2"/>
  <c r="EZ722" i="2"/>
  <c r="EY722" i="2"/>
  <c r="EX722" i="2"/>
  <c r="EV722" i="2"/>
  <c r="EU722" i="2"/>
  <c r="ET722" i="2"/>
  <c r="ES722" i="2"/>
  <c r="ER722" i="2"/>
  <c r="EP722" i="2"/>
  <c r="EO722" i="2"/>
  <c r="EN722" i="2"/>
  <c r="EM722" i="2"/>
  <c r="EL722" i="2"/>
  <c r="EJ722" i="2"/>
  <c r="EI722" i="2"/>
  <c r="EH722" i="2"/>
  <c r="EG722" i="2"/>
  <c r="EF722" i="2"/>
  <c r="ED722" i="2"/>
  <c r="EC722" i="2"/>
  <c r="EB722" i="2"/>
  <c r="EA722" i="2"/>
  <c r="DZ722" i="2"/>
  <c r="DX722" i="2"/>
  <c r="DW722" i="2"/>
  <c r="DV722" i="2"/>
  <c r="DU722" i="2"/>
  <c r="DT722" i="2"/>
  <c r="DR722" i="2"/>
  <c r="DQ722" i="2"/>
  <c r="DP722" i="2"/>
  <c r="DO722" i="2"/>
  <c r="DN722" i="2"/>
  <c r="DL722" i="2"/>
  <c r="DK722" i="2"/>
  <c r="DJ722" i="2"/>
  <c r="DI722" i="2"/>
  <c r="DH722" i="2"/>
  <c r="DF722" i="2"/>
  <c r="DE722" i="2"/>
  <c r="DD722" i="2"/>
  <c r="DC722" i="2"/>
  <c r="DB722" i="2"/>
  <c r="CZ722" i="2"/>
  <c r="CY722" i="2"/>
  <c r="CX722" i="2"/>
  <c r="CW722" i="2"/>
  <c r="CV722" i="2"/>
  <c r="CT722" i="2"/>
  <c r="CS722" i="2"/>
  <c r="CR722" i="2"/>
  <c r="CQ722" i="2"/>
  <c r="CP722" i="2"/>
  <c r="CN722" i="2"/>
  <c r="CM722" i="2"/>
  <c r="CL722" i="2"/>
  <c r="CK722" i="2"/>
  <c r="CJ722" i="2"/>
  <c r="CH722" i="2"/>
  <c r="CG722" i="2"/>
  <c r="CF722" i="2"/>
  <c r="CE722" i="2"/>
  <c r="CD722" i="2"/>
  <c r="CB722" i="2"/>
  <c r="CA722" i="2"/>
  <c r="BZ722" i="2"/>
  <c r="BY722" i="2"/>
  <c r="BX722" i="2"/>
  <c r="BV722" i="2"/>
  <c r="BU722" i="2"/>
  <c r="BT722" i="2"/>
  <c r="BS722" i="2"/>
  <c r="BR722" i="2"/>
  <c r="BP722" i="2"/>
  <c r="BO722" i="2"/>
  <c r="BN722" i="2"/>
  <c r="BM722" i="2"/>
  <c r="BL722" i="2"/>
  <c r="BJ722" i="2"/>
  <c r="BI722" i="2"/>
  <c r="BH722" i="2"/>
  <c r="BG722" i="2"/>
  <c r="BF722" i="2"/>
  <c r="BD722" i="2"/>
  <c r="BC722" i="2"/>
  <c r="BB722" i="2"/>
  <c r="BA722" i="2"/>
  <c r="AZ722" i="2"/>
  <c r="AX722" i="2"/>
  <c r="AW722" i="2"/>
  <c r="AV722" i="2"/>
  <c r="AU722" i="2"/>
  <c r="AT722" i="2"/>
  <c r="AR722" i="2"/>
  <c r="AQ722" i="2"/>
  <c r="AP722" i="2"/>
  <c r="AO722" i="2"/>
  <c r="AN722" i="2"/>
  <c r="AL722" i="2"/>
  <c r="AK722" i="2"/>
  <c r="AJ722" i="2"/>
  <c r="AI722" i="2"/>
  <c r="AH722" i="2"/>
  <c r="FH721" i="2"/>
  <c r="FG721" i="2"/>
  <c r="FF721" i="2"/>
  <c r="FE721" i="2"/>
  <c r="FD721" i="2"/>
  <c r="FB721" i="2"/>
  <c r="FA721" i="2"/>
  <c r="EZ721" i="2"/>
  <c r="EY721" i="2"/>
  <c r="EX721" i="2"/>
  <c r="EV721" i="2"/>
  <c r="EU721" i="2"/>
  <c r="ET721" i="2"/>
  <c r="ES721" i="2"/>
  <c r="ER721" i="2"/>
  <c r="EP721" i="2"/>
  <c r="EO721" i="2"/>
  <c r="EN721" i="2"/>
  <c r="EM721" i="2"/>
  <c r="EL721" i="2"/>
  <c r="EJ721" i="2"/>
  <c r="EI721" i="2"/>
  <c r="EH721" i="2"/>
  <c r="EG721" i="2"/>
  <c r="EF721" i="2"/>
  <c r="ED721" i="2"/>
  <c r="EC721" i="2"/>
  <c r="EB721" i="2"/>
  <c r="EA721" i="2"/>
  <c r="DZ721" i="2"/>
  <c r="DX721" i="2"/>
  <c r="DW721" i="2"/>
  <c r="DV721" i="2"/>
  <c r="DU721" i="2"/>
  <c r="DT721" i="2"/>
  <c r="DR721" i="2"/>
  <c r="DQ721" i="2"/>
  <c r="DP721" i="2"/>
  <c r="DO721" i="2"/>
  <c r="DN721" i="2"/>
  <c r="DL721" i="2"/>
  <c r="DK721" i="2"/>
  <c r="DJ721" i="2"/>
  <c r="DI721" i="2"/>
  <c r="DH721" i="2"/>
  <c r="DF721" i="2"/>
  <c r="DE721" i="2"/>
  <c r="DD721" i="2"/>
  <c r="DC721" i="2"/>
  <c r="DB721" i="2"/>
  <c r="CZ721" i="2"/>
  <c r="CY721" i="2"/>
  <c r="CX721" i="2"/>
  <c r="CW721" i="2"/>
  <c r="CV721" i="2"/>
  <c r="CT721" i="2"/>
  <c r="CS721" i="2"/>
  <c r="CR721" i="2"/>
  <c r="CQ721" i="2"/>
  <c r="CP721" i="2"/>
  <c r="CN721" i="2"/>
  <c r="CM721" i="2"/>
  <c r="CL721" i="2"/>
  <c r="CK721" i="2"/>
  <c r="CJ721" i="2"/>
  <c r="CH721" i="2"/>
  <c r="CG721" i="2"/>
  <c r="CF721" i="2"/>
  <c r="CE721" i="2"/>
  <c r="CD721" i="2"/>
  <c r="CB721" i="2"/>
  <c r="CA721" i="2"/>
  <c r="BZ721" i="2"/>
  <c r="BY721" i="2"/>
  <c r="BX721" i="2"/>
  <c r="BV721" i="2"/>
  <c r="BU721" i="2"/>
  <c r="BT721" i="2"/>
  <c r="BS721" i="2"/>
  <c r="BR721" i="2"/>
  <c r="BP721" i="2"/>
  <c r="BO721" i="2"/>
  <c r="BN721" i="2"/>
  <c r="BM721" i="2"/>
  <c r="BL721" i="2"/>
  <c r="BJ721" i="2"/>
  <c r="BI721" i="2"/>
  <c r="BH721" i="2"/>
  <c r="BG721" i="2"/>
  <c r="BF721" i="2"/>
  <c r="BD721" i="2"/>
  <c r="BC721" i="2"/>
  <c r="BB721" i="2"/>
  <c r="BA721" i="2"/>
  <c r="AZ721" i="2"/>
  <c r="AX721" i="2"/>
  <c r="AW721" i="2"/>
  <c r="AV721" i="2"/>
  <c r="AU721" i="2"/>
  <c r="AT721" i="2"/>
  <c r="AR721" i="2"/>
  <c r="AQ721" i="2"/>
  <c r="AP721" i="2"/>
  <c r="AO721" i="2"/>
  <c r="AN721" i="2"/>
  <c r="AL721" i="2"/>
  <c r="AK721" i="2"/>
  <c r="AJ721" i="2"/>
  <c r="AI721" i="2"/>
  <c r="AH721" i="2"/>
  <c r="FH720" i="2"/>
  <c r="FG720" i="2"/>
  <c r="FF720" i="2"/>
  <c r="FE720" i="2"/>
  <c r="FD720" i="2"/>
  <c r="FB720" i="2"/>
  <c r="FA720" i="2"/>
  <c r="EZ720" i="2"/>
  <c r="EY720" i="2"/>
  <c r="EX720" i="2"/>
  <c r="EV720" i="2"/>
  <c r="EU720" i="2"/>
  <c r="ET720" i="2"/>
  <c r="ES720" i="2"/>
  <c r="ER720" i="2"/>
  <c r="EP720" i="2"/>
  <c r="EO720" i="2"/>
  <c r="EN720" i="2"/>
  <c r="EM720" i="2"/>
  <c r="EL720" i="2"/>
  <c r="EJ720" i="2"/>
  <c r="EI720" i="2"/>
  <c r="EH720" i="2"/>
  <c r="EG720" i="2"/>
  <c r="EF720" i="2"/>
  <c r="ED720" i="2"/>
  <c r="EC720" i="2"/>
  <c r="EB720" i="2"/>
  <c r="EA720" i="2"/>
  <c r="DZ720" i="2"/>
  <c r="DX720" i="2"/>
  <c r="DW720" i="2"/>
  <c r="DV720" i="2"/>
  <c r="DU720" i="2"/>
  <c r="DT720" i="2"/>
  <c r="DR720" i="2"/>
  <c r="DQ720" i="2"/>
  <c r="DP720" i="2"/>
  <c r="DO720" i="2"/>
  <c r="DN720" i="2"/>
  <c r="DL720" i="2"/>
  <c r="DK720" i="2"/>
  <c r="DJ720" i="2"/>
  <c r="DI720" i="2"/>
  <c r="DH720" i="2"/>
  <c r="DF720" i="2"/>
  <c r="DE720" i="2"/>
  <c r="DD720" i="2"/>
  <c r="DC720" i="2"/>
  <c r="DB720" i="2"/>
  <c r="CZ720" i="2"/>
  <c r="CY720" i="2"/>
  <c r="CX720" i="2"/>
  <c r="CW720" i="2"/>
  <c r="CV720" i="2"/>
  <c r="CT720" i="2"/>
  <c r="CS720" i="2"/>
  <c r="CR720" i="2"/>
  <c r="CQ720" i="2"/>
  <c r="CP720" i="2"/>
  <c r="CN720" i="2"/>
  <c r="CM720" i="2"/>
  <c r="CL720" i="2"/>
  <c r="CK720" i="2"/>
  <c r="CJ720" i="2"/>
  <c r="CH720" i="2"/>
  <c r="CG720" i="2"/>
  <c r="CF720" i="2"/>
  <c r="CE720" i="2"/>
  <c r="CD720" i="2"/>
  <c r="CB720" i="2"/>
  <c r="CA720" i="2"/>
  <c r="BZ720" i="2"/>
  <c r="BY720" i="2"/>
  <c r="BX720" i="2"/>
  <c r="BV720" i="2"/>
  <c r="BU720" i="2"/>
  <c r="BT720" i="2"/>
  <c r="BS720" i="2"/>
  <c r="BR720" i="2"/>
  <c r="BP720" i="2"/>
  <c r="BO720" i="2"/>
  <c r="BN720" i="2"/>
  <c r="BM720" i="2"/>
  <c r="BL720" i="2"/>
  <c r="BJ720" i="2"/>
  <c r="BI720" i="2"/>
  <c r="BH720" i="2"/>
  <c r="BG720" i="2"/>
  <c r="BF720" i="2"/>
  <c r="BD720" i="2"/>
  <c r="BC720" i="2"/>
  <c r="BB720" i="2"/>
  <c r="BA720" i="2"/>
  <c r="AZ720" i="2"/>
  <c r="AX720" i="2"/>
  <c r="AW720" i="2"/>
  <c r="AV720" i="2"/>
  <c r="AU720" i="2"/>
  <c r="AT720" i="2"/>
  <c r="AR720" i="2"/>
  <c r="AQ720" i="2"/>
  <c r="AP720" i="2"/>
  <c r="AO720" i="2"/>
  <c r="AN720" i="2"/>
  <c r="AL720" i="2"/>
  <c r="AK720" i="2"/>
  <c r="AJ720" i="2"/>
  <c r="AI720" i="2"/>
  <c r="AH720" i="2"/>
  <c r="FH719" i="2"/>
  <c r="FG719" i="2"/>
  <c r="FF719" i="2"/>
  <c r="FE719" i="2"/>
  <c r="FD719" i="2"/>
  <c r="FB719" i="2"/>
  <c r="FA719" i="2"/>
  <c r="EZ719" i="2"/>
  <c r="EY719" i="2"/>
  <c r="EX719" i="2"/>
  <c r="EV719" i="2"/>
  <c r="EU719" i="2"/>
  <c r="ET719" i="2"/>
  <c r="ES719" i="2"/>
  <c r="ER719" i="2"/>
  <c r="EP719" i="2"/>
  <c r="EO719" i="2"/>
  <c r="EN719" i="2"/>
  <c r="EM719" i="2"/>
  <c r="EL719" i="2"/>
  <c r="EJ719" i="2"/>
  <c r="EI719" i="2"/>
  <c r="EH719" i="2"/>
  <c r="EG719" i="2"/>
  <c r="EF719" i="2"/>
  <c r="ED719" i="2"/>
  <c r="EC719" i="2"/>
  <c r="EB719" i="2"/>
  <c r="EA719" i="2"/>
  <c r="DZ719" i="2"/>
  <c r="DX719" i="2"/>
  <c r="DW719" i="2"/>
  <c r="DV719" i="2"/>
  <c r="DU719" i="2"/>
  <c r="DT719" i="2"/>
  <c r="DR719" i="2"/>
  <c r="DQ719" i="2"/>
  <c r="DP719" i="2"/>
  <c r="DO719" i="2"/>
  <c r="DN719" i="2"/>
  <c r="DL719" i="2"/>
  <c r="DK719" i="2"/>
  <c r="DJ719" i="2"/>
  <c r="DI719" i="2"/>
  <c r="DH719" i="2"/>
  <c r="DF719" i="2"/>
  <c r="DE719" i="2"/>
  <c r="DD719" i="2"/>
  <c r="DC719" i="2"/>
  <c r="DB719" i="2"/>
  <c r="CZ719" i="2"/>
  <c r="CY719" i="2"/>
  <c r="CX719" i="2"/>
  <c r="CW719" i="2"/>
  <c r="CV719" i="2"/>
  <c r="CT719" i="2"/>
  <c r="CS719" i="2"/>
  <c r="CR719" i="2"/>
  <c r="CQ719" i="2"/>
  <c r="CP719" i="2"/>
  <c r="CN719" i="2"/>
  <c r="CM719" i="2"/>
  <c r="CL719" i="2"/>
  <c r="CK719" i="2"/>
  <c r="CJ719" i="2"/>
  <c r="CH719" i="2"/>
  <c r="CG719" i="2"/>
  <c r="CF719" i="2"/>
  <c r="CE719" i="2"/>
  <c r="CD719" i="2"/>
  <c r="CB719" i="2"/>
  <c r="CA719" i="2"/>
  <c r="BZ719" i="2"/>
  <c r="BY719" i="2"/>
  <c r="BX719" i="2"/>
  <c r="BV719" i="2"/>
  <c r="BU719" i="2"/>
  <c r="BT719" i="2"/>
  <c r="BS719" i="2"/>
  <c r="BR719" i="2"/>
  <c r="BP719" i="2"/>
  <c r="BO719" i="2"/>
  <c r="BN719" i="2"/>
  <c r="BM719" i="2"/>
  <c r="BL719" i="2"/>
  <c r="BJ719" i="2"/>
  <c r="BI719" i="2"/>
  <c r="BH719" i="2"/>
  <c r="BG719" i="2"/>
  <c r="BF719" i="2"/>
  <c r="BD719" i="2"/>
  <c r="BC719" i="2"/>
  <c r="BB719" i="2"/>
  <c r="BA719" i="2"/>
  <c r="AZ719" i="2"/>
  <c r="AX719" i="2"/>
  <c r="AW719" i="2"/>
  <c r="AV719" i="2"/>
  <c r="AU719" i="2"/>
  <c r="AT719" i="2"/>
  <c r="AR719" i="2"/>
  <c r="AQ719" i="2"/>
  <c r="AP719" i="2"/>
  <c r="AO719" i="2"/>
  <c r="AN719" i="2"/>
  <c r="AL719" i="2"/>
  <c r="AK719" i="2"/>
  <c r="AJ719" i="2"/>
  <c r="AI719" i="2"/>
  <c r="AH719" i="2"/>
  <c r="FH718" i="2"/>
  <c r="FG718" i="2"/>
  <c r="FF718" i="2"/>
  <c r="FE718" i="2"/>
  <c r="FD718" i="2"/>
  <c r="FB718" i="2"/>
  <c r="FA718" i="2"/>
  <c r="EZ718" i="2"/>
  <c r="EY718" i="2"/>
  <c r="EX718" i="2"/>
  <c r="EV718" i="2"/>
  <c r="EU718" i="2"/>
  <c r="ET718" i="2"/>
  <c r="ES718" i="2"/>
  <c r="ER718" i="2"/>
  <c r="EP718" i="2"/>
  <c r="EO718" i="2"/>
  <c r="EN718" i="2"/>
  <c r="EM718" i="2"/>
  <c r="EL718" i="2"/>
  <c r="EJ718" i="2"/>
  <c r="EI718" i="2"/>
  <c r="EH718" i="2"/>
  <c r="EG718" i="2"/>
  <c r="EF718" i="2"/>
  <c r="ED718" i="2"/>
  <c r="EC718" i="2"/>
  <c r="EB718" i="2"/>
  <c r="EA718" i="2"/>
  <c r="DZ718" i="2"/>
  <c r="DX718" i="2"/>
  <c r="DW718" i="2"/>
  <c r="DV718" i="2"/>
  <c r="DU718" i="2"/>
  <c r="DT718" i="2"/>
  <c r="DR718" i="2"/>
  <c r="DQ718" i="2"/>
  <c r="DP718" i="2"/>
  <c r="DO718" i="2"/>
  <c r="DN718" i="2"/>
  <c r="DL718" i="2"/>
  <c r="DK718" i="2"/>
  <c r="DJ718" i="2"/>
  <c r="DI718" i="2"/>
  <c r="DH718" i="2"/>
  <c r="DF718" i="2"/>
  <c r="DE718" i="2"/>
  <c r="DD718" i="2"/>
  <c r="DC718" i="2"/>
  <c r="DB718" i="2"/>
  <c r="CZ718" i="2"/>
  <c r="CY718" i="2"/>
  <c r="CX718" i="2"/>
  <c r="CW718" i="2"/>
  <c r="CV718" i="2"/>
  <c r="CT718" i="2"/>
  <c r="CS718" i="2"/>
  <c r="CR718" i="2"/>
  <c r="CQ718" i="2"/>
  <c r="CP718" i="2"/>
  <c r="CN718" i="2"/>
  <c r="CM718" i="2"/>
  <c r="CL718" i="2"/>
  <c r="CK718" i="2"/>
  <c r="CJ718" i="2"/>
  <c r="CH718" i="2"/>
  <c r="CG718" i="2"/>
  <c r="CF718" i="2"/>
  <c r="CE718" i="2"/>
  <c r="CD718" i="2"/>
  <c r="CB718" i="2"/>
  <c r="CA718" i="2"/>
  <c r="BZ718" i="2"/>
  <c r="BY718" i="2"/>
  <c r="BX718" i="2"/>
  <c r="BV718" i="2"/>
  <c r="BU718" i="2"/>
  <c r="BT718" i="2"/>
  <c r="BS718" i="2"/>
  <c r="BR718" i="2"/>
  <c r="BP718" i="2"/>
  <c r="BO718" i="2"/>
  <c r="BN718" i="2"/>
  <c r="BM718" i="2"/>
  <c r="BL718" i="2"/>
  <c r="BJ718" i="2"/>
  <c r="BI718" i="2"/>
  <c r="BH718" i="2"/>
  <c r="BG718" i="2"/>
  <c r="BF718" i="2"/>
  <c r="BD718" i="2"/>
  <c r="BC718" i="2"/>
  <c r="BB718" i="2"/>
  <c r="BA718" i="2"/>
  <c r="AZ718" i="2"/>
  <c r="AX718" i="2"/>
  <c r="AW718" i="2"/>
  <c r="AV718" i="2"/>
  <c r="AU718" i="2"/>
  <c r="AT718" i="2"/>
  <c r="AR718" i="2"/>
  <c r="AQ718" i="2"/>
  <c r="AP718" i="2"/>
  <c r="AO718" i="2"/>
  <c r="AN718" i="2"/>
  <c r="AL718" i="2"/>
  <c r="AK718" i="2"/>
  <c r="AJ718" i="2"/>
  <c r="AI718" i="2"/>
  <c r="AH718" i="2"/>
  <c r="FH717" i="2"/>
  <c r="FG717" i="2"/>
  <c r="FF717" i="2"/>
  <c r="FE717" i="2"/>
  <c r="FD717" i="2"/>
  <c r="FB717" i="2"/>
  <c r="FA717" i="2"/>
  <c r="EZ717" i="2"/>
  <c r="EY717" i="2"/>
  <c r="EX717" i="2"/>
  <c r="EV717" i="2"/>
  <c r="EU717" i="2"/>
  <c r="ET717" i="2"/>
  <c r="ES717" i="2"/>
  <c r="ER717" i="2"/>
  <c r="EP717" i="2"/>
  <c r="EO717" i="2"/>
  <c r="EN717" i="2"/>
  <c r="EM717" i="2"/>
  <c r="EL717" i="2"/>
  <c r="EJ717" i="2"/>
  <c r="EI717" i="2"/>
  <c r="EH717" i="2"/>
  <c r="EG717" i="2"/>
  <c r="EF717" i="2"/>
  <c r="ED717" i="2"/>
  <c r="EC717" i="2"/>
  <c r="EB717" i="2"/>
  <c r="EA717" i="2"/>
  <c r="DZ717" i="2"/>
  <c r="DX717" i="2"/>
  <c r="DW717" i="2"/>
  <c r="DV717" i="2"/>
  <c r="DU717" i="2"/>
  <c r="DT717" i="2"/>
  <c r="DR717" i="2"/>
  <c r="DQ717" i="2"/>
  <c r="DP717" i="2"/>
  <c r="DO717" i="2"/>
  <c r="DN717" i="2"/>
  <c r="DL717" i="2"/>
  <c r="DK717" i="2"/>
  <c r="DJ717" i="2"/>
  <c r="DI717" i="2"/>
  <c r="DH717" i="2"/>
  <c r="DF717" i="2"/>
  <c r="DE717" i="2"/>
  <c r="DD717" i="2"/>
  <c r="DC717" i="2"/>
  <c r="DB717" i="2"/>
  <c r="CZ717" i="2"/>
  <c r="CY717" i="2"/>
  <c r="CX717" i="2"/>
  <c r="CW717" i="2"/>
  <c r="CV717" i="2"/>
  <c r="CT717" i="2"/>
  <c r="CS717" i="2"/>
  <c r="CR717" i="2"/>
  <c r="CQ717" i="2"/>
  <c r="CP717" i="2"/>
  <c r="CN717" i="2"/>
  <c r="CM717" i="2"/>
  <c r="CL717" i="2"/>
  <c r="CK717" i="2"/>
  <c r="CJ717" i="2"/>
  <c r="CH717" i="2"/>
  <c r="CG717" i="2"/>
  <c r="CF717" i="2"/>
  <c r="CE717" i="2"/>
  <c r="CD717" i="2"/>
  <c r="CB717" i="2"/>
  <c r="CA717" i="2"/>
  <c r="BZ717" i="2"/>
  <c r="BY717" i="2"/>
  <c r="BX717" i="2"/>
  <c r="BV717" i="2"/>
  <c r="BU717" i="2"/>
  <c r="BT717" i="2"/>
  <c r="BS717" i="2"/>
  <c r="BR717" i="2"/>
  <c r="BP717" i="2"/>
  <c r="BO717" i="2"/>
  <c r="BN717" i="2"/>
  <c r="BM717" i="2"/>
  <c r="BL717" i="2"/>
  <c r="BJ717" i="2"/>
  <c r="BI717" i="2"/>
  <c r="BH717" i="2"/>
  <c r="BG717" i="2"/>
  <c r="BF717" i="2"/>
  <c r="BD717" i="2"/>
  <c r="BC717" i="2"/>
  <c r="BB717" i="2"/>
  <c r="BA717" i="2"/>
  <c r="AZ717" i="2"/>
  <c r="AX717" i="2"/>
  <c r="AW717" i="2"/>
  <c r="AV717" i="2"/>
  <c r="AU717" i="2"/>
  <c r="AT717" i="2"/>
  <c r="AR717" i="2"/>
  <c r="AQ717" i="2"/>
  <c r="AP717" i="2"/>
  <c r="AO717" i="2"/>
  <c r="AN717" i="2"/>
  <c r="AL717" i="2"/>
  <c r="AK717" i="2"/>
  <c r="AJ717" i="2"/>
  <c r="AI717" i="2"/>
  <c r="AH717" i="2"/>
  <c r="FH716" i="2"/>
  <c r="FG716" i="2"/>
  <c r="FF716" i="2"/>
  <c r="FE716" i="2"/>
  <c r="FD716" i="2"/>
  <c r="FB716" i="2"/>
  <c r="FA716" i="2"/>
  <c r="EZ716" i="2"/>
  <c r="EY716" i="2"/>
  <c r="EX716" i="2"/>
  <c r="EV716" i="2"/>
  <c r="EU716" i="2"/>
  <c r="ET716" i="2"/>
  <c r="ES716" i="2"/>
  <c r="ER716" i="2"/>
  <c r="EP716" i="2"/>
  <c r="EO716" i="2"/>
  <c r="EN716" i="2"/>
  <c r="EM716" i="2"/>
  <c r="EL716" i="2"/>
  <c r="EJ716" i="2"/>
  <c r="EI716" i="2"/>
  <c r="EH716" i="2"/>
  <c r="EG716" i="2"/>
  <c r="EF716" i="2"/>
  <c r="ED716" i="2"/>
  <c r="EC716" i="2"/>
  <c r="EB716" i="2"/>
  <c r="EA716" i="2"/>
  <c r="DZ716" i="2"/>
  <c r="DX716" i="2"/>
  <c r="DW716" i="2"/>
  <c r="DV716" i="2"/>
  <c r="DU716" i="2"/>
  <c r="DT716" i="2"/>
  <c r="DR716" i="2"/>
  <c r="DQ716" i="2"/>
  <c r="DP716" i="2"/>
  <c r="DO716" i="2"/>
  <c r="DN716" i="2"/>
  <c r="DL716" i="2"/>
  <c r="DK716" i="2"/>
  <c r="DJ716" i="2"/>
  <c r="DI716" i="2"/>
  <c r="DH716" i="2"/>
  <c r="DF716" i="2"/>
  <c r="DE716" i="2"/>
  <c r="DD716" i="2"/>
  <c r="DC716" i="2"/>
  <c r="DB716" i="2"/>
  <c r="CZ716" i="2"/>
  <c r="CY716" i="2"/>
  <c r="CX716" i="2"/>
  <c r="CW716" i="2"/>
  <c r="CV716" i="2"/>
  <c r="CT716" i="2"/>
  <c r="CS716" i="2"/>
  <c r="CR716" i="2"/>
  <c r="CQ716" i="2"/>
  <c r="CP716" i="2"/>
  <c r="CN716" i="2"/>
  <c r="CM716" i="2"/>
  <c r="CL716" i="2"/>
  <c r="CK716" i="2"/>
  <c r="CJ716" i="2"/>
  <c r="CH716" i="2"/>
  <c r="CG716" i="2"/>
  <c r="CF716" i="2"/>
  <c r="CE716" i="2"/>
  <c r="CD716" i="2"/>
  <c r="CB716" i="2"/>
  <c r="CA716" i="2"/>
  <c r="BZ716" i="2"/>
  <c r="BY716" i="2"/>
  <c r="BX716" i="2"/>
  <c r="BV716" i="2"/>
  <c r="BU716" i="2"/>
  <c r="BT716" i="2"/>
  <c r="BS716" i="2"/>
  <c r="BR716" i="2"/>
  <c r="BP716" i="2"/>
  <c r="BO716" i="2"/>
  <c r="BN716" i="2"/>
  <c r="BM716" i="2"/>
  <c r="BL716" i="2"/>
  <c r="BJ716" i="2"/>
  <c r="BI716" i="2"/>
  <c r="BH716" i="2"/>
  <c r="BG716" i="2"/>
  <c r="BF716" i="2"/>
  <c r="BD716" i="2"/>
  <c r="BC716" i="2"/>
  <c r="BB716" i="2"/>
  <c r="BA716" i="2"/>
  <c r="AZ716" i="2"/>
  <c r="AX716" i="2"/>
  <c r="AW716" i="2"/>
  <c r="AV716" i="2"/>
  <c r="AU716" i="2"/>
  <c r="AT716" i="2"/>
  <c r="AR716" i="2"/>
  <c r="AQ716" i="2"/>
  <c r="AP716" i="2"/>
  <c r="AO716" i="2"/>
  <c r="AN716" i="2"/>
  <c r="AL716" i="2"/>
  <c r="AK716" i="2"/>
  <c r="AJ716" i="2"/>
  <c r="AI716" i="2"/>
  <c r="AH716" i="2"/>
  <c r="FH715" i="2"/>
  <c r="FG715" i="2"/>
  <c r="FF715" i="2"/>
  <c r="FE715" i="2"/>
  <c r="FD715" i="2"/>
  <c r="FB715" i="2"/>
  <c r="FA715" i="2"/>
  <c r="EZ715" i="2"/>
  <c r="EY715" i="2"/>
  <c r="EX715" i="2"/>
  <c r="EV715" i="2"/>
  <c r="EU715" i="2"/>
  <c r="ET715" i="2"/>
  <c r="ES715" i="2"/>
  <c r="ER715" i="2"/>
  <c r="EP715" i="2"/>
  <c r="EO715" i="2"/>
  <c r="EN715" i="2"/>
  <c r="EM715" i="2"/>
  <c r="EL715" i="2"/>
  <c r="EJ715" i="2"/>
  <c r="EI715" i="2"/>
  <c r="EH715" i="2"/>
  <c r="EG715" i="2"/>
  <c r="EF715" i="2"/>
  <c r="ED715" i="2"/>
  <c r="EC715" i="2"/>
  <c r="EB715" i="2"/>
  <c r="EA715" i="2"/>
  <c r="DZ715" i="2"/>
  <c r="DX715" i="2"/>
  <c r="DW715" i="2"/>
  <c r="DV715" i="2"/>
  <c r="DU715" i="2"/>
  <c r="DT715" i="2"/>
  <c r="DR715" i="2"/>
  <c r="DQ715" i="2"/>
  <c r="DP715" i="2"/>
  <c r="DO715" i="2"/>
  <c r="DN715" i="2"/>
  <c r="DL715" i="2"/>
  <c r="DK715" i="2"/>
  <c r="DJ715" i="2"/>
  <c r="DI715" i="2"/>
  <c r="DH715" i="2"/>
  <c r="DF715" i="2"/>
  <c r="DE715" i="2"/>
  <c r="DD715" i="2"/>
  <c r="DC715" i="2"/>
  <c r="DB715" i="2"/>
  <c r="CZ715" i="2"/>
  <c r="CY715" i="2"/>
  <c r="CX715" i="2"/>
  <c r="CW715" i="2"/>
  <c r="CV715" i="2"/>
  <c r="CT715" i="2"/>
  <c r="CS715" i="2"/>
  <c r="CR715" i="2"/>
  <c r="CQ715" i="2"/>
  <c r="CP715" i="2"/>
  <c r="CN715" i="2"/>
  <c r="CM715" i="2"/>
  <c r="CL715" i="2"/>
  <c r="CK715" i="2"/>
  <c r="CJ715" i="2"/>
  <c r="CH715" i="2"/>
  <c r="CG715" i="2"/>
  <c r="CF715" i="2"/>
  <c r="CE715" i="2"/>
  <c r="CD715" i="2"/>
  <c r="CB715" i="2"/>
  <c r="CA715" i="2"/>
  <c r="BZ715" i="2"/>
  <c r="BY715" i="2"/>
  <c r="BX715" i="2"/>
  <c r="BV715" i="2"/>
  <c r="BU715" i="2"/>
  <c r="BT715" i="2"/>
  <c r="BS715" i="2"/>
  <c r="BR715" i="2"/>
  <c r="BP715" i="2"/>
  <c r="BO715" i="2"/>
  <c r="BN715" i="2"/>
  <c r="BM715" i="2"/>
  <c r="BL715" i="2"/>
  <c r="BJ715" i="2"/>
  <c r="BI715" i="2"/>
  <c r="BH715" i="2"/>
  <c r="BG715" i="2"/>
  <c r="BF715" i="2"/>
  <c r="BD715" i="2"/>
  <c r="BC715" i="2"/>
  <c r="BB715" i="2"/>
  <c r="BA715" i="2"/>
  <c r="AZ715" i="2"/>
  <c r="AX715" i="2"/>
  <c r="AW715" i="2"/>
  <c r="AV715" i="2"/>
  <c r="AU715" i="2"/>
  <c r="AT715" i="2"/>
  <c r="AR715" i="2"/>
  <c r="AQ715" i="2"/>
  <c r="AP715" i="2"/>
  <c r="AO715" i="2"/>
  <c r="AN715" i="2"/>
  <c r="AL715" i="2"/>
  <c r="AK715" i="2"/>
  <c r="AJ715" i="2"/>
  <c r="AI715" i="2"/>
  <c r="AH715" i="2"/>
  <c r="AG715" i="2"/>
  <c r="AF715" i="2"/>
  <c r="AE715" i="2"/>
  <c r="AD715" i="2"/>
  <c r="AC715" i="2"/>
  <c r="AC714" i="2"/>
  <c r="X710" i="2"/>
  <c r="W710" i="2"/>
  <c r="V710" i="2"/>
  <c r="S710" i="2"/>
  <c r="R710" i="2"/>
  <c r="Q710" i="2"/>
  <c r="N710" i="2"/>
  <c r="M710" i="2"/>
  <c r="L710" i="2"/>
  <c r="I710" i="2"/>
  <c r="H710" i="2"/>
  <c r="G710" i="2"/>
  <c r="D710" i="2"/>
  <c r="C710" i="2"/>
  <c r="B710" i="2"/>
  <c r="Y709" i="2"/>
  <c r="T709" i="2"/>
  <c r="O709" i="2"/>
  <c r="J709" i="2"/>
  <c r="E709" i="2"/>
  <c r="Y708" i="2"/>
  <c r="T708" i="2"/>
  <c r="O708" i="2"/>
  <c r="J708" i="2"/>
  <c r="E708" i="2"/>
  <c r="Y707" i="2"/>
  <c r="T707" i="2"/>
  <c r="O707" i="2"/>
  <c r="J707" i="2"/>
  <c r="E707" i="2"/>
  <c r="Y706" i="2"/>
  <c r="T706" i="2"/>
  <c r="O706" i="2"/>
  <c r="J706" i="2"/>
  <c r="E706" i="2"/>
  <c r="Y705" i="2"/>
  <c r="T705" i="2"/>
  <c r="O705" i="2"/>
  <c r="J705" i="2"/>
  <c r="E705" i="2"/>
  <c r="Y704" i="2"/>
  <c r="T704" i="2"/>
  <c r="O704" i="2"/>
  <c r="J704" i="2"/>
  <c r="E704" i="2"/>
  <c r="Y703" i="2"/>
  <c r="T703" i="2"/>
  <c r="O703" i="2"/>
  <c r="J703" i="2"/>
  <c r="E703" i="2"/>
  <c r="Y702" i="2"/>
  <c r="T702" i="2"/>
  <c r="O702" i="2"/>
  <c r="J702" i="2"/>
  <c r="E702" i="2"/>
  <c r="Y701" i="2"/>
  <c r="T701" i="2"/>
  <c r="O701" i="2"/>
  <c r="J701" i="2"/>
  <c r="E701" i="2"/>
  <c r="Y700" i="2"/>
  <c r="T700" i="2"/>
  <c r="O700" i="2"/>
  <c r="J700" i="2"/>
  <c r="E700" i="2"/>
  <c r="Y699" i="2"/>
  <c r="T699" i="2"/>
  <c r="O699" i="2"/>
  <c r="J699" i="2"/>
  <c r="E699" i="2"/>
  <c r="Y698" i="2"/>
  <c r="T698" i="2"/>
  <c r="O698" i="2"/>
  <c r="J698" i="2"/>
  <c r="E698" i="2"/>
  <c r="Y697" i="2"/>
  <c r="T697" i="2"/>
  <c r="O697" i="2"/>
  <c r="J697" i="2"/>
  <c r="E697" i="2"/>
  <c r="Y696" i="2"/>
  <c r="T696" i="2"/>
  <c r="O696" i="2"/>
  <c r="J696" i="2"/>
  <c r="E696" i="2"/>
  <c r="Y695" i="2"/>
  <c r="T695" i="2"/>
  <c r="O695" i="2"/>
  <c r="J695" i="2"/>
  <c r="E695" i="2"/>
  <c r="Y694" i="2"/>
  <c r="T694" i="2"/>
  <c r="O694" i="2"/>
  <c r="J694" i="2"/>
  <c r="E694" i="2"/>
  <c r="Y693" i="2"/>
  <c r="T693" i="2"/>
  <c r="O693" i="2"/>
  <c r="J693" i="2"/>
  <c r="E693" i="2"/>
  <c r="Y692" i="2"/>
  <c r="T692" i="2"/>
  <c r="O692" i="2"/>
  <c r="J692" i="2"/>
  <c r="E692" i="2"/>
  <c r="Y691" i="2"/>
  <c r="T691" i="2"/>
  <c r="O691" i="2"/>
  <c r="J691" i="2"/>
  <c r="E691" i="2"/>
  <c r="Y690" i="2"/>
  <c r="T690" i="2"/>
  <c r="O690" i="2"/>
  <c r="J690" i="2"/>
  <c r="E690" i="2"/>
  <c r="Y689" i="2"/>
  <c r="T689" i="2"/>
  <c r="O689" i="2"/>
  <c r="J689" i="2"/>
  <c r="E689" i="2"/>
  <c r="AG688" i="2"/>
  <c r="AF688" i="2"/>
  <c r="AE688" i="2"/>
  <c r="AD688" i="2"/>
  <c r="AC688" i="2"/>
  <c r="Y688" i="2"/>
  <c r="T688" i="2"/>
  <c r="O688" i="2"/>
  <c r="J688" i="2"/>
  <c r="E688" i="2"/>
  <c r="AC687" i="2"/>
  <c r="X684" i="2"/>
  <c r="W684" i="2"/>
  <c r="V684" i="2"/>
  <c r="S684" i="2"/>
  <c r="R684" i="2"/>
  <c r="Q684" i="2"/>
  <c r="N684" i="2"/>
  <c r="M684" i="2"/>
  <c r="L684" i="2"/>
  <c r="I684" i="2"/>
  <c r="H684" i="2"/>
  <c r="G684" i="2"/>
  <c r="D684" i="2"/>
  <c r="C684" i="2"/>
  <c r="B684" i="2"/>
  <c r="Y683" i="2"/>
  <c r="T683" i="2"/>
  <c r="O683" i="2"/>
  <c r="J683" i="2"/>
  <c r="E683" i="2"/>
  <c r="Y682" i="2"/>
  <c r="T682" i="2"/>
  <c r="O682" i="2"/>
  <c r="J682" i="2"/>
  <c r="E682" i="2"/>
  <c r="Y681" i="2"/>
  <c r="T681" i="2"/>
  <c r="O681" i="2"/>
  <c r="J681" i="2"/>
  <c r="E681" i="2"/>
  <c r="Y680" i="2"/>
  <c r="T680" i="2"/>
  <c r="O680" i="2"/>
  <c r="J680" i="2"/>
  <c r="E680" i="2"/>
  <c r="Y679" i="2"/>
  <c r="T679" i="2"/>
  <c r="O679" i="2"/>
  <c r="J679" i="2"/>
  <c r="E679" i="2"/>
  <c r="Y678" i="2"/>
  <c r="T678" i="2"/>
  <c r="O678" i="2"/>
  <c r="J678" i="2"/>
  <c r="E678" i="2"/>
  <c r="Y677" i="2"/>
  <c r="T677" i="2"/>
  <c r="O677" i="2"/>
  <c r="J677" i="2"/>
  <c r="E677" i="2"/>
  <c r="Y676" i="2"/>
  <c r="T676" i="2"/>
  <c r="O676" i="2"/>
  <c r="J676" i="2"/>
  <c r="E676" i="2"/>
  <c r="Y675" i="2"/>
  <c r="T675" i="2"/>
  <c r="O675" i="2"/>
  <c r="J675" i="2"/>
  <c r="E675" i="2"/>
  <c r="Y674" i="2"/>
  <c r="T674" i="2"/>
  <c r="O674" i="2"/>
  <c r="J674" i="2"/>
  <c r="E674" i="2"/>
  <c r="Y673" i="2"/>
  <c r="T673" i="2"/>
  <c r="O673" i="2"/>
  <c r="J673" i="2"/>
  <c r="E673" i="2"/>
  <c r="Y672" i="2"/>
  <c r="T672" i="2"/>
  <c r="O672" i="2"/>
  <c r="J672" i="2"/>
  <c r="E672" i="2"/>
  <c r="AG662" i="2"/>
  <c r="AF662" i="2"/>
  <c r="AE662" i="2"/>
  <c r="AD662" i="2"/>
  <c r="AC662" i="2"/>
  <c r="AC661" i="2"/>
  <c r="FH650" i="2"/>
  <c r="FG650" i="2"/>
  <c r="FF650" i="2"/>
  <c r="FE650" i="2"/>
  <c r="FD650" i="2"/>
  <c r="FB650" i="2"/>
  <c r="FA650" i="2"/>
  <c r="EZ650" i="2"/>
  <c r="EY650" i="2"/>
  <c r="EX650" i="2"/>
  <c r="EV650" i="2"/>
  <c r="EU650" i="2"/>
  <c r="ET650" i="2"/>
  <c r="ES650" i="2"/>
  <c r="ER650" i="2"/>
  <c r="EP650" i="2"/>
  <c r="EO650" i="2"/>
  <c r="EN650" i="2"/>
  <c r="EM650" i="2"/>
  <c r="EL650" i="2"/>
  <c r="EJ650" i="2"/>
  <c r="EI650" i="2"/>
  <c r="EH650" i="2"/>
  <c r="EG650" i="2"/>
  <c r="EF650" i="2"/>
  <c r="ED650" i="2"/>
  <c r="EC650" i="2"/>
  <c r="EB650" i="2"/>
  <c r="EA650" i="2"/>
  <c r="DZ650" i="2"/>
  <c r="DX650" i="2"/>
  <c r="DW650" i="2"/>
  <c r="DV650" i="2"/>
  <c r="DU650" i="2"/>
  <c r="DT650" i="2"/>
  <c r="DR650" i="2"/>
  <c r="DQ650" i="2"/>
  <c r="DP650" i="2"/>
  <c r="DO650" i="2"/>
  <c r="DN650" i="2"/>
  <c r="DL650" i="2"/>
  <c r="DK650" i="2"/>
  <c r="DJ650" i="2"/>
  <c r="DI650" i="2"/>
  <c r="DH650" i="2"/>
  <c r="DF650" i="2"/>
  <c r="DE650" i="2"/>
  <c r="DD650" i="2"/>
  <c r="DC650" i="2"/>
  <c r="DB650" i="2"/>
  <c r="CZ650" i="2"/>
  <c r="CY650" i="2"/>
  <c r="CX650" i="2"/>
  <c r="CW650" i="2"/>
  <c r="CV650" i="2"/>
  <c r="CT650" i="2"/>
  <c r="CS650" i="2"/>
  <c r="CR650" i="2"/>
  <c r="CQ650" i="2"/>
  <c r="CP650" i="2"/>
  <c r="CN650" i="2"/>
  <c r="CM650" i="2"/>
  <c r="CL650" i="2"/>
  <c r="CK650" i="2"/>
  <c r="CJ650" i="2"/>
  <c r="CH650" i="2"/>
  <c r="CG650" i="2"/>
  <c r="CF650" i="2"/>
  <c r="CE650" i="2"/>
  <c r="CD650" i="2"/>
  <c r="CB650" i="2"/>
  <c r="CA650" i="2"/>
  <c r="BZ650" i="2"/>
  <c r="BY650" i="2"/>
  <c r="BX650" i="2"/>
  <c r="BV650" i="2"/>
  <c r="BU650" i="2"/>
  <c r="BT650" i="2"/>
  <c r="BS650" i="2"/>
  <c r="BR650" i="2"/>
  <c r="BP650" i="2"/>
  <c r="BO650" i="2"/>
  <c r="BN650" i="2"/>
  <c r="BM650" i="2"/>
  <c r="BL650" i="2"/>
  <c r="BJ650" i="2"/>
  <c r="BI650" i="2"/>
  <c r="BH650" i="2"/>
  <c r="BG650" i="2"/>
  <c r="BF650" i="2"/>
  <c r="BD650" i="2"/>
  <c r="BC650" i="2"/>
  <c r="BB650" i="2"/>
  <c r="BA650" i="2"/>
  <c r="AZ650" i="2"/>
  <c r="AX650" i="2"/>
  <c r="AW650" i="2"/>
  <c r="AV650" i="2"/>
  <c r="AU650" i="2"/>
  <c r="AT650" i="2"/>
  <c r="AR650" i="2"/>
  <c r="AQ650" i="2"/>
  <c r="AP650" i="2"/>
  <c r="AO650" i="2"/>
  <c r="AN650" i="2"/>
  <c r="AL650" i="2"/>
  <c r="AK650" i="2"/>
  <c r="AJ650" i="2"/>
  <c r="AI650" i="2"/>
  <c r="AH650" i="2"/>
  <c r="FH649" i="2"/>
  <c r="FG649" i="2"/>
  <c r="FF649" i="2"/>
  <c r="FE649" i="2"/>
  <c r="FD649" i="2"/>
  <c r="FB649" i="2"/>
  <c r="FA649" i="2"/>
  <c r="EZ649" i="2"/>
  <c r="EY649" i="2"/>
  <c r="EX649" i="2"/>
  <c r="EV649" i="2"/>
  <c r="EU649" i="2"/>
  <c r="ET649" i="2"/>
  <c r="ES649" i="2"/>
  <c r="ER649" i="2"/>
  <c r="EP649" i="2"/>
  <c r="EO649" i="2"/>
  <c r="EN649" i="2"/>
  <c r="EM649" i="2"/>
  <c r="EL649" i="2"/>
  <c r="EJ649" i="2"/>
  <c r="EI649" i="2"/>
  <c r="EH649" i="2"/>
  <c r="EG649" i="2"/>
  <c r="EF649" i="2"/>
  <c r="ED649" i="2"/>
  <c r="EC649" i="2"/>
  <c r="EB649" i="2"/>
  <c r="EA649" i="2"/>
  <c r="DZ649" i="2"/>
  <c r="DX649" i="2"/>
  <c r="DW649" i="2"/>
  <c r="DV649" i="2"/>
  <c r="DU649" i="2"/>
  <c r="DT649" i="2"/>
  <c r="DR649" i="2"/>
  <c r="DQ649" i="2"/>
  <c r="DP649" i="2"/>
  <c r="DO649" i="2"/>
  <c r="DN649" i="2"/>
  <c r="DL649" i="2"/>
  <c r="DK649" i="2"/>
  <c r="DJ649" i="2"/>
  <c r="DI649" i="2"/>
  <c r="DH649" i="2"/>
  <c r="DF649" i="2"/>
  <c r="DE649" i="2"/>
  <c r="DD649" i="2"/>
  <c r="DC649" i="2"/>
  <c r="DB649" i="2"/>
  <c r="CZ649" i="2"/>
  <c r="CY649" i="2"/>
  <c r="CX649" i="2"/>
  <c r="CW649" i="2"/>
  <c r="CV649" i="2"/>
  <c r="CT649" i="2"/>
  <c r="CS649" i="2"/>
  <c r="CR649" i="2"/>
  <c r="CQ649" i="2"/>
  <c r="CP649" i="2"/>
  <c r="CN649" i="2"/>
  <c r="CM649" i="2"/>
  <c r="CL649" i="2"/>
  <c r="CK649" i="2"/>
  <c r="CJ649" i="2"/>
  <c r="CH649" i="2"/>
  <c r="CG649" i="2"/>
  <c r="CF649" i="2"/>
  <c r="CE649" i="2"/>
  <c r="CD649" i="2"/>
  <c r="CB649" i="2"/>
  <c r="CA649" i="2"/>
  <c r="BZ649" i="2"/>
  <c r="BY649" i="2"/>
  <c r="BX649" i="2"/>
  <c r="BV649" i="2"/>
  <c r="BU649" i="2"/>
  <c r="BT649" i="2"/>
  <c r="BS649" i="2"/>
  <c r="BR649" i="2"/>
  <c r="BP649" i="2"/>
  <c r="BO649" i="2"/>
  <c r="BN649" i="2"/>
  <c r="BM649" i="2"/>
  <c r="BL649" i="2"/>
  <c r="BJ649" i="2"/>
  <c r="BI649" i="2"/>
  <c r="BH649" i="2"/>
  <c r="BG649" i="2"/>
  <c r="BF649" i="2"/>
  <c r="BD649" i="2"/>
  <c r="BC649" i="2"/>
  <c r="BB649" i="2"/>
  <c r="BA649" i="2"/>
  <c r="AZ649" i="2"/>
  <c r="AX649" i="2"/>
  <c r="AW649" i="2"/>
  <c r="AV649" i="2"/>
  <c r="AU649" i="2"/>
  <c r="AT649" i="2"/>
  <c r="AR649" i="2"/>
  <c r="AQ649" i="2"/>
  <c r="AP649" i="2"/>
  <c r="AO649" i="2"/>
  <c r="AN649" i="2"/>
  <c r="AL649" i="2"/>
  <c r="AK649" i="2"/>
  <c r="AJ649" i="2"/>
  <c r="AI649" i="2"/>
  <c r="AH649" i="2"/>
  <c r="FH648" i="2"/>
  <c r="FG648" i="2"/>
  <c r="FF648" i="2"/>
  <c r="FE648" i="2"/>
  <c r="FD648" i="2"/>
  <c r="FB648" i="2"/>
  <c r="FA648" i="2"/>
  <c r="EZ648" i="2"/>
  <c r="EY648" i="2"/>
  <c r="EX648" i="2"/>
  <c r="EV648" i="2"/>
  <c r="EU648" i="2"/>
  <c r="ET648" i="2"/>
  <c r="ES648" i="2"/>
  <c r="ER648" i="2"/>
  <c r="EP648" i="2"/>
  <c r="EO648" i="2"/>
  <c r="EN648" i="2"/>
  <c r="EM648" i="2"/>
  <c r="EL648" i="2"/>
  <c r="EJ648" i="2"/>
  <c r="EI648" i="2"/>
  <c r="EH648" i="2"/>
  <c r="EG648" i="2"/>
  <c r="EF648" i="2"/>
  <c r="ED648" i="2"/>
  <c r="EC648" i="2"/>
  <c r="EB648" i="2"/>
  <c r="EA648" i="2"/>
  <c r="DZ648" i="2"/>
  <c r="DX648" i="2"/>
  <c r="DW648" i="2"/>
  <c r="DV648" i="2"/>
  <c r="DU648" i="2"/>
  <c r="DT648" i="2"/>
  <c r="DR648" i="2"/>
  <c r="DQ648" i="2"/>
  <c r="DP648" i="2"/>
  <c r="DO648" i="2"/>
  <c r="DN648" i="2"/>
  <c r="DL648" i="2"/>
  <c r="DK648" i="2"/>
  <c r="DJ648" i="2"/>
  <c r="DI648" i="2"/>
  <c r="DH648" i="2"/>
  <c r="DF648" i="2"/>
  <c r="DE648" i="2"/>
  <c r="DD648" i="2"/>
  <c r="DC648" i="2"/>
  <c r="DB648" i="2"/>
  <c r="CZ648" i="2"/>
  <c r="CY648" i="2"/>
  <c r="CX648" i="2"/>
  <c r="CW648" i="2"/>
  <c r="CV648" i="2"/>
  <c r="CT648" i="2"/>
  <c r="CS648" i="2"/>
  <c r="CR648" i="2"/>
  <c r="CQ648" i="2"/>
  <c r="CP648" i="2"/>
  <c r="CN648" i="2"/>
  <c r="CM648" i="2"/>
  <c r="CL648" i="2"/>
  <c r="CK648" i="2"/>
  <c r="CJ648" i="2"/>
  <c r="CH648" i="2"/>
  <c r="CG648" i="2"/>
  <c r="CF648" i="2"/>
  <c r="CE648" i="2"/>
  <c r="CD648" i="2"/>
  <c r="CB648" i="2"/>
  <c r="CA648" i="2"/>
  <c r="BZ648" i="2"/>
  <c r="BY648" i="2"/>
  <c r="BX648" i="2"/>
  <c r="BV648" i="2"/>
  <c r="BU648" i="2"/>
  <c r="BT648" i="2"/>
  <c r="BS648" i="2"/>
  <c r="BR648" i="2"/>
  <c r="BP648" i="2"/>
  <c r="BO648" i="2"/>
  <c r="BN648" i="2"/>
  <c r="BM648" i="2"/>
  <c r="BL648" i="2"/>
  <c r="BJ648" i="2"/>
  <c r="BI648" i="2"/>
  <c r="BH648" i="2"/>
  <c r="BG648" i="2"/>
  <c r="BF648" i="2"/>
  <c r="BD648" i="2"/>
  <c r="BC648" i="2"/>
  <c r="BB648" i="2"/>
  <c r="BA648" i="2"/>
  <c r="AZ648" i="2"/>
  <c r="AX648" i="2"/>
  <c r="AW648" i="2"/>
  <c r="AV648" i="2"/>
  <c r="AU648" i="2"/>
  <c r="AT648" i="2"/>
  <c r="AR648" i="2"/>
  <c r="AQ648" i="2"/>
  <c r="AP648" i="2"/>
  <c r="AO648" i="2"/>
  <c r="AN648" i="2"/>
  <c r="AL648" i="2"/>
  <c r="AK648" i="2"/>
  <c r="AJ648" i="2"/>
  <c r="AI648" i="2"/>
  <c r="AH648" i="2"/>
  <c r="FH647" i="2"/>
  <c r="FG647" i="2"/>
  <c r="FF647" i="2"/>
  <c r="FE647" i="2"/>
  <c r="FD647" i="2"/>
  <c r="FB647" i="2"/>
  <c r="FA647" i="2"/>
  <c r="EZ647" i="2"/>
  <c r="EY647" i="2"/>
  <c r="EX647" i="2"/>
  <c r="EV647" i="2"/>
  <c r="EU647" i="2"/>
  <c r="ET647" i="2"/>
  <c r="ES647" i="2"/>
  <c r="ER647" i="2"/>
  <c r="EP647" i="2"/>
  <c r="EO647" i="2"/>
  <c r="EN647" i="2"/>
  <c r="EM647" i="2"/>
  <c r="EL647" i="2"/>
  <c r="EJ647" i="2"/>
  <c r="EI647" i="2"/>
  <c r="EH647" i="2"/>
  <c r="EG647" i="2"/>
  <c r="EF647" i="2"/>
  <c r="ED647" i="2"/>
  <c r="EC647" i="2"/>
  <c r="EB647" i="2"/>
  <c r="EA647" i="2"/>
  <c r="DZ647" i="2"/>
  <c r="DX647" i="2"/>
  <c r="DW647" i="2"/>
  <c r="DV647" i="2"/>
  <c r="DU647" i="2"/>
  <c r="DT647" i="2"/>
  <c r="DR647" i="2"/>
  <c r="DQ647" i="2"/>
  <c r="DP647" i="2"/>
  <c r="DO647" i="2"/>
  <c r="DN647" i="2"/>
  <c r="DL647" i="2"/>
  <c r="DK647" i="2"/>
  <c r="DJ647" i="2"/>
  <c r="DI647" i="2"/>
  <c r="DH647" i="2"/>
  <c r="DF647" i="2"/>
  <c r="DE647" i="2"/>
  <c r="DD647" i="2"/>
  <c r="DC647" i="2"/>
  <c r="DB647" i="2"/>
  <c r="CZ647" i="2"/>
  <c r="CY647" i="2"/>
  <c r="CX647" i="2"/>
  <c r="CW647" i="2"/>
  <c r="CV647" i="2"/>
  <c r="CT647" i="2"/>
  <c r="CS647" i="2"/>
  <c r="CR647" i="2"/>
  <c r="CQ647" i="2"/>
  <c r="CP647" i="2"/>
  <c r="CN647" i="2"/>
  <c r="CM647" i="2"/>
  <c r="CL647" i="2"/>
  <c r="CK647" i="2"/>
  <c r="CJ647" i="2"/>
  <c r="CH647" i="2"/>
  <c r="CG647" i="2"/>
  <c r="CF647" i="2"/>
  <c r="CE647" i="2"/>
  <c r="CD647" i="2"/>
  <c r="CB647" i="2"/>
  <c r="CA647" i="2"/>
  <c r="BZ647" i="2"/>
  <c r="BY647" i="2"/>
  <c r="BX647" i="2"/>
  <c r="BV647" i="2"/>
  <c r="BU647" i="2"/>
  <c r="BT647" i="2"/>
  <c r="BS647" i="2"/>
  <c r="BR647" i="2"/>
  <c r="BP647" i="2"/>
  <c r="BO647" i="2"/>
  <c r="BN647" i="2"/>
  <c r="BM647" i="2"/>
  <c r="BL647" i="2"/>
  <c r="BJ647" i="2"/>
  <c r="BI647" i="2"/>
  <c r="BH647" i="2"/>
  <c r="BG647" i="2"/>
  <c r="BF647" i="2"/>
  <c r="BD647" i="2"/>
  <c r="BC647" i="2"/>
  <c r="BB647" i="2"/>
  <c r="BA647" i="2"/>
  <c r="AZ647" i="2"/>
  <c r="AX647" i="2"/>
  <c r="AW647" i="2"/>
  <c r="AV647" i="2"/>
  <c r="AU647" i="2"/>
  <c r="AT647" i="2"/>
  <c r="AR647" i="2"/>
  <c r="AQ647" i="2"/>
  <c r="AP647" i="2"/>
  <c r="AO647" i="2"/>
  <c r="AN647" i="2"/>
  <c r="AL647" i="2"/>
  <c r="AK647" i="2"/>
  <c r="AJ647" i="2"/>
  <c r="AI647" i="2"/>
  <c r="AH647" i="2"/>
  <c r="FH646" i="2"/>
  <c r="FG646" i="2"/>
  <c r="FF646" i="2"/>
  <c r="FE646" i="2"/>
  <c r="FD646" i="2"/>
  <c r="FB646" i="2"/>
  <c r="FA646" i="2"/>
  <c r="EZ646" i="2"/>
  <c r="EY646" i="2"/>
  <c r="EX646" i="2"/>
  <c r="EV646" i="2"/>
  <c r="EU646" i="2"/>
  <c r="ET646" i="2"/>
  <c r="ES646" i="2"/>
  <c r="ER646" i="2"/>
  <c r="EP646" i="2"/>
  <c r="EO646" i="2"/>
  <c r="EN646" i="2"/>
  <c r="EM646" i="2"/>
  <c r="EL646" i="2"/>
  <c r="EJ646" i="2"/>
  <c r="EI646" i="2"/>
  <c r="EH646" i="2"/>
  <c r="EG646" i="2"/>
  <c r="EF646" i="2"/>
  <c r="ED646" i="2"/>
  <c r="EC646" i="2"/>
  <c r="EB646" i="2"/>
  <c r="EA646" i="2"/>
  <c r="DZ646" i="2"/>
  <c r="DX646" i="2"/>
  <c r="DW646" i="2"/>
  <c r="DV646" i="2"/>
  <c r="DU646" i="2"/>
  <c r="DT646" i="2"/>
  <c r="DR646" i="2"/>
  <c r="DQ646" i="2"/>
  <c r="DP646" i="2"/>
  <c r="DO646" i="2"/>
  <c r="DN646" i="2"/>
  <c r="DL646" i="2"/>
  <c r="DK646" i="2"/>
  <c r="DJ646" i="2"/>
  <c r="DI646" i="2"/>
  <c r="DH646" i="2"/>
  <c r="DF646" i="2"/>
  <c r="DE646" i="2"/>
  <c r="DD646" i="2"/>
  <c r="DC646" i="2"/>
  <c r="DB646" i="2"/>
  <c r="CZ646" i="2"/>
  <c r="CY646" i="2"/>
  <c r="CX646" i="2"/>
  <c r="CW646" i="2"/>
  <c r="CV646" i="2"/>
  <c r="CT646" i="2"/>
  <c r="CS646" i="2"/>
  <c r="CR646" i="2"/>
  <c r="CQ646" i="2"/>
  <c r="CP646" i="2"/>
  <c r="CN646" i="2"/>
  <c r="CM646" i="2"/>
  <c r="CL646" i="2"/>
  <c r="CK646" i="2"/>
  <c r="CJ646" i="2"/>
  <c r="CH646" i="2"/>
  <c r="CG646" i="2"/>
  <c r="CF646" i="2"/>
  <c r="CE646" i="2"/>
  <c r="CD646" i="2"/>
  <c r="CB646" i="2"/>
  <c r="CA646" i="2"/>
  <c r="BZ646" i="2"/>
  <c r="BY646" i="2"/>
  <c r="BX646" i="2"/>
  <c r="BV646" i="2"/>
  <c r="BU646" i="2"/>
  <c r="BT646" i="2"/>
  <c r="BS646" i="2"/>
  <c r="BR646" i="2"/>
  <c r="BP646" i="2"/>
  <c r="BO646" i="2"/>
  <c r="BN646" i="2"/>
  <c r="BM646" i="2"/>
  <c r="BL646" i="2"/>
  <c r="BJ646" i="2"/>
  <c r="BI646" i="2"/>
  <c r="BH646" i="2"/>
  <c r="BG646" i="2"/>
  <c r="BF646" i="2"/>
  <c r="BD646" i="2"/>
  <c r="BC646" i="2"/>
  <c r="BB646" i="2"/>
  <c r="BA646" i="2"/>
  <c r="AZ646" i="2"/>
  <c r="AX646" i="2"/>
  <c r="AW646" i="2"/>
  <c r="AV646" i="2"/>
  <c r="AU646" i="2"/>
  <c r="AT646" i="2"/>
  <c r="AR646" i="2"/>
  <c r="AQ646" i="2"/>
  <c r="AP646" i="2"/>
  <c r="AO646" i="2"/>
  <c r="AN646" i="2"/>
  <c r="AL646" i="2"/>
  <c r="AK646" i="2"/>
  <c r="AJ646" i="2"/>
  <c r="AI646" i="2"/>
  <c r="AH646" i="2"/>
  <c r="FH645" i="2"/>
  <c r="FG645" i="2"/>
  <c r="FF645" i="2"/>
  <c r="FE645" i="2"/>
  <c r="FD645" i="2"/>
  <c r="FB645" i="2"/>
  <c r="FA645" i="2"/>
  <c r="EZ645" i="2"/>
  <c r="EY645" i="2"/>
  <c r="EX645" i="2"/>
  <c r="EV645" i="2"/>
  <c r="EU645" i="2"/>
  <c r="ET645" i="2"/>
  <c r="ES645" i="2"/>
  <c r="ER645" i="2"/>
  <c r="EP645" i="2"/>
  <c r="EO645" i="2"/>
  <c r="EN645" i="2"/>
  <c r="EM645" i="2"/>
  <c r="EL645" i="2"/>
  <c r="EJ645" i="2"/>
  <c r="EI645" i="2"/>
  <c r="EH645" i="2"/>
  <c r="EG645" i="2"/>
  <c r="EF645" i="2"/>
  <c r="ED645" i="2"/>
  <c r="EC645" i="2"/>
  <c r="EB645" i="2"/>
  <c r="EA645" i="2"/>
  <c r="DZ645" i="2"/>
  <c r="DX645" i="2"/>
  <c r="DW645" i="2"/>
  <c r="DV645" i="2"/>
  <c r="DU645" i="2"/>
  <c r="DT645" i="2"/>
  <c r="DR645" i="2"/>
  <c r="DQ645" i="2"/>
  <c r="DP645" i="2"/>
  <c r="DO645" i="2"/>
  <c r="DN645" i="2"/>
  <c r="DL645" i="2"/>
  <c r="DK645" i="2"/>
  <c r="DJ645" i="2"/>
  <c r="DI645" i="2"/>
  <c r="DH645" i="2"/>
  <c r="DF645" i="2"/>
  <c r="DE645" i="2"/>
  <c r="DD645" i="2"/>
  <c r="DC645" i="2"/>
  <c r="DB645" i="2"/>
  <c r="CZ645" i="2"/>
  <c r="CY645" i="2"/>
  <c r="CX645" i="2"/>
  <c r="CW645" i="2"/>
  <c r="CV645" i="2"/>
  <c r="CT645" i="2"/>
  <c r="CS645" i="2"/>
  <c r="CR645" i="2"/>
  <c r="CQ645" i="2"/>
  <c r="CP645" i="2"/>
  <c r="CN645" i="2"/>
  <c r="CM645" i="2"/>
  <c r="CL645" i="2"/>
  <c r="CK645" i="2"/>
  <c r="CJ645" i="2"/>
  <c r="CH645" i="2"/>
  <c r="CG645" i="2"/>
  <c r="CF645" i="2"/>
  <c r="CE645" i="2"/>
  <c r="CD645" i="2"/>
  <c r="CB645" i="2"/>
  <c r="CA645" i="2"/>
  <c r="BZ645" i="2"/>
  <c r="BY645" i="2"/>
  <c r="BX645" i="2"/>
  <c r="BV645" i="2"/>
  <c r="BU645" i="2"/>
  <c r="BT645" i="2"/>
  <c r="BS645" i="2"/>
  <c r="BR645" i="2"/>
  <c r="BP645" i="2"/>
  <c r="BO645" i="2"/>
  <c r="BN645" i="2"/>
  <c r="BM645" i="2"/>
  <c r="BL645" i="2"/>
  <c r="BJ645" i="2"/>
  <c r="BI645" i="2"/>
  <c r="BH645" i="2"/>
  <c r="BG645" i="2"/>
  <c r="BF645" i="2"/>
  <c r="BD645" i="2"/>
  <c r="BC645" i="2"/>
  <c r="BB645" i="2"/>
  <c r="BA645" i="2"/>
  <c r="AZ645" i="2"/>
  <c r="AX645" i="2"/>
  <c r="AW645" i="2"/>
  <c r="AV645" i="2"/>
  <c r="AU645" i="2"/>
  <c r="AT645" i="2"/>
  <c r="AR645" i="2"/>
  <c r="AQ645" i="2"/>
  <c r="AP645" i="2"/>
  <c r="AO645" i="2"/>
  <c r="AN645" i="2"/>
  <c r="AL645" i="2"/>
  <c r="AK645" i="2"/>
  <c r="AJ645" i="2"/>
  <c r="AI645" i="2"/>
  <c r="AH645" i="2"/>
  <c r="FH644" i="2"/>
  <c r="FG644" i="2"/>
  <c r="FF644" i="2"/>
  <c r="FE644" i="2"/>
  <c r="FD644" i="2"/>
  <c r="FB644" i="2"/>
  <c r="FA644" i="2"/>
  <c r="EZ644" i="2"/>
  <c r="EY644" i="2"/>
  <c r="EX644" i="2"/>
  <c r="EV644" i="2"/>
  <c r="EU644" i="2"/>
  <c r="ET644" i="2"/>
  <c r="ES644" i="2"/>
  <c r="ER644" i="2"/>
  <c r="EP644" i="2"/>
  <c r="EO644" i="2"/>
  <c r="EN644" i="2"/>
  <c r="EM644" i="2"/>
  <c r="EL644" i="2"/>
  <c r="EJ644" i="2"/>
  <c r="EI644" i="2"/>
  <c r="EH644" i="2"/>
  <c r="EG644" i="2"/>
  <c r="EF644" i="2"/>
  <c r="ED644" i="2"/>
  <c r="EC644" i="2"/>
  <c r="EB644" i="2"/>
  <c r="EA644" i="2"/>
  <c r="DZ644" i="2"/>
  <c r="DX644" i="2"/>
  <c r="DW644" i="2"/>
  <c r="DV644" i="2"/>
  <c r="DU644" i="2"/>
  <c r="DT644" i="2"/>
  <c r="DR644" i="2"/>
  <c r="DQ644" i="2"/>
  <c r="DP644" i="2"/>
  <c r="DO644" i="2"/>
  <c r="DN644" i="2"/>
  <c r="DL644" i="2"/>
  <c r="DK644" i="2"/>
  <c r="DJ644" i="2"/>
  <c r="DI644" i="2"/>
  <c r="DH644" i="2"/>
  <c r="DF644" i="2"/>
  <c r="DE644" i="2"/>
  <c r="DD644" i="2"/>
  <c r="DC644" i="2"/>
  <c r="DB644" i="2"/>
  <c r="CZ644" i="2"/>
  <c r="CY644" i="2"/>
  <c r="CX644" i="2"/>
  <c r="CW644" i="2"/>
  <c r="CV644" i="2"/>
  <c r="CT644" i="2"/>
  <c r="CS644" i="2"/>
  <c r="CR644" i="2"/>
  <c r="CQ644" i="2"/>
  <c r="CP644" i="2"/>
  <c r="CN644" i="2"/>
  <c r="CM644" i="2"/>
  <c r="CL644" i="2"/>
  <c r="CK644" i="2"/>
  <c r="CJ644" i="2"/>
  <c r="CH644" i="2"/>
  <c r="CG644" i="2"/>
  <c r="CF644" i="2"/>
  <c r="CE644" i="2"/>
  <c r="CD644" i="2"/>
  <c r="CB644" i="2"/>
  <c r="CA644" i="2"/>
  <c r="BZ644" i="2"/>
  <c r="BY644" i="2"/>
  <c r="BX644" i="2"/>
  <c r="BV644" i="2"/>
  <c r="BU644" i="2"/>
  <c r="BT644" i="2"/>
  <c r="BS644" i="2"/>
  <c r="BR644" i="2"/>
  <c r="BP644" i="2"/>
  <c r="BO644" i="2"/>
  <c r="BN644" i="2"/>
  <c r="BM644" i="2"/>
  <c r="BL644" i="2"/>
  <c r="BJ644" i="2"/>
  <c r="BI644" i="2"/>
  <c r="BH644" i="2"/>
  <c r="BG644" i="2"/>
  <c r="BF644" i="2"/>
  <c r="BD644" i="2"/>
  <c r="BC644" i="2"/>
  <c r="BB644" i="2"/>
  <c r="BA644" i="2"/>
  <c r="AZ644" i="2"/>
  <c r="AX644" i="2"/>
  <c r="AW644" i="2"/>
  <c r="AV644" i="2"/>
  <c r="AU644" i="2"/>
  <c r="AT644" i="2"/>
  <c r="AR644" i="2"/>
  <c r="AQ644" i="2"/>
  <c r="AP644" i="2"/>
  <c r="AO644" i="2"/>
  <c r="AN644" i="2"/>
  <c r="AL644" i="2"/>
  <c r="AK644" i="2"/>
  <c r="AJ644" i="2"/>
  <c r="AI644" i="2"/>
  <c r="AH644" i="2"/>
  <c r="FH643" i="2"/>
  <c r="FG643" i="2"/>
  <c r="FF643" i="2"/>
  <c r="FE643" i="2"/>
  <c r="FD643" i="2"/>
  <c r="FB643" i="2"/>
  <c r="FA643" i="2"/>
  <c r="EZ643" i="2"/>
  <c r="EY643" i="2"/>
  <c r="EX643" i="2"/>
  <c r="EV643" i="2"/>
  <c r="EU643" i="2"/>
  <c r="ET643" i="2"/>
  <c r="ES643" i="2"/>
  <c r="ER643" i="2"/>
  <c r="EP643" i="2"/>
  <c r="EO643" i="2"/>
  <c r="EN643" i="2"/>
  <c r="EM643" i="2"/>
  <c r="EL643" i="2"/>
  <c r="EJ643" i="2"/>
  <c r="EI643" i="2"/>
  <c r="EH643" i="2"/>
  <c r="EG643" i="2"/>
  <c r="EF643" i="2"/>
  <c r="ED643" i="2"/>
  <c r="EC643" i="2"/>
  <c r="EB643" i="2"/>
  <c r="EA643" i="2"/>
  <c r="DZ643" i="2"/>
  <c r="DX643" i="2"/>
  <c r="DW643" i="2"/>
  <c r="DV643" i="2"/>
  <c r="DU643" i="2"/>
  <c r="DT643" i="2"/>
  <c r="DR643" i="2"/>
  <c r="DQ643" i="2"/>
  <c r="DP643" i="2"/>
  <c r="DO643" i="2"/>
  <c r="DN643" i="2"/>
  <c r="DL643" i="2"/>
  <c r="DK643" i="2"/>
  <c r="DJ643" i="2"/>
  <c r="DI643" i="2"/>
  <c r="DH643" i="2"/>
  <c r="DF643" i="2"/>
  <c r="DE643" i="2"/>
  <c r="DD643" i="2"/>
  <c r="DC643" i="2"/>
  <c r="DB643" i="2"/>
  <c r="CZ643" i="2"/>
  <c r="CY643" i="2"/>
  <c r="CX643" i="2"/>
  <c r="CW643" i="2"/>
  <c r="CV643" i="2"/>
  <c r="CT643" i="2"/>
  <c r="CS643" i="2"/>
  <c r="CR643" i="2"/>
  <c r="CQ643" i="2"/>
  <c r="CP643" i="2"/>
  <c r="CN643" i="2"/>
  <c r="CM643" i="2"/>
  <c r="CL643" i="2"/>
  <c r="CK643" i="2"/>
  <c r="CJ643" i="2"/>
  <c r="CH643" i="2"/>
  <c r="CG643" i="2"/>
  <c r="CF643" i="2"/>
  <c r="CE643" i="2"/>
  <c r="CD643" i="2"/>
  <c r="CB643" i="2"/>
  <c r="CA643" i="2"/>
  <c r="BZ643" i="2"/>
  <c r="BY643" i="2"/>
  <c r="BX643" i="2"/>
  <c r="BV643" i="2"/>
  <c r="BU643" i="2"/>
  <c r="BT643" i="2"/>
  <c r="BS643" i="2"/>
  <c r="BR643" i="2"/>
  <c r="BP643" i="2"/>
  <c r="BO643" i="2"/>
  <c r="BN643" i="2"/>
  <c r="BM643" i="2"/>
  <c r="BL643" i="2"/>
  <c r="BJ643" i="2"/>
  <c r="BI643" i="2"/>
  <c r="BH643" i="2"/>
  <c r="BG643" i="2"/>
  <c r="BF643" i="2"/>
  <c r="BD643" i="2"/>
  <c r="BC643" i="2"/>
  <c r="BB643" i="2"/>
  <c r="BA643" i="2"/>
  <c r="AZ643" i="2"/>
  <c r="AX643" i="2"/>
  <c r="AW643" i="2"/>
  <c r="AV643" i="2"/>
  <c r="AU643" i="2"/>
  <c r="AT643" i="2"/>
  <c r="AR643" i="2"/>
  <c r="AQ643" i="2"/>
  <c r="AP643" i="2"/>
  <c r="AO643" i="2"/>
  <c r="AN643" i="2"/>
  <c r="AL643" i="2"/>
  <c r="AK643" i="2"/>
  <c r="AJ643" i="2"/>
  <c r="AI643" i="2"/>
  <c r="AH643" i="2"/>
  <c r="FH642" i="2"/>
  <c r="FG642" i="2"/>
  <c r="FF642" i="2"/>
  <c r="FE642" i="2"/>
  <c r="FD642" i="2"/>
  <c r="FB642" i="2"/>
  <c r="FA642" i="2"/>
  <c r="EZ642" i="2"/>
  <c r="EY642" i="2"/>
  <c r="EX642" i="2"/>
  <c r="EV642" i="2"/>
  <c r="EU642" i="2"/>
  <c r="ET642" i="2"/>
  <c r="ES642" i="2"/>
  <c r="ER642" i="2"/>
  <c r="EP642" i="2"/>
  <c r="EO642" i="2"/>
  <c r="EN642" i="2"/>
  <c r="EM642" i="2"/>
  <c r="EL642" i="2"/>
  <c r="EJ642" i="2"/>
  <c r="EI642" i="2"/>
  <c r="EH642" i="2"/>
  <c r="EG642" i="2"/>
  <c r="EF642" i="2"/>
  <c r="ED642" i="2"/>
  <c r="EC642" i="2"/>
  <c r="EB642" i="2"/>
  <c r="EA642" i="2"/>
  <c r="DZ642" i="2"/>
  <c r="DX642" i="2"/>
  <c r="DW642" i="2"/>
  <c r="DV642" i="2"/>
  <c r="DU642" i="2"/>
  <c r="DT642" i="2"/>
  <c r="DR642" i="2"/>
  <c r="DQ642" i="2"/>
  <c r="DP642" i="2"/>
  <c r="DO642" i="2"/>
  <c r="DN642" i="2"/>
  <c r="DL642" i="2"/>
  <c r="DK642" i="2"/>
  <c r="DJ642" i="2"/>
  <c r="DI642" i="2"/>
  <c r="DH642" i="2"/>
  <c r="DF642" i="2"/>
  <c r="DE642" i="2"/>
  <c r="DD642" i="2"/>
  <c r="DC642" i="2"/>
  <c r="DB642" i="2"/>
  <c r="CZ642" i="2"/>
  <c r="CY642" i="2"/>
  <c r="CX642" i="2"/>
  <c r="CW642" i="2"/>
  <c r="CV642" i="2"/>
  <c r="CT642" i="2"/>
  <c r="CS642" i="2"/>
  <c r="CR642" i="2"/>
  <c r="CQ642" i="2"/>
  <c r="CP642" i="2"/>
  <c r="CN642" i="2"/>
  <c r="CM642" i="2"/>
  <c r="CL642" i="2"/>
  <c r="CK642" i="2"/>
  <c r="CJ642" i="2"/>
  <c r="CH642" i="2"/>
  <c r="CG642" i="2"/>
  <c r="CF642" i="2"/>
  <c r="CE642" i="2"/>
  <c r="CD642" i="2"/>
  <c r="CB642" i="2"/>
  <c r="CA642" i="2"/>
  <c r="BZ642" i="2"/>
  <c r="BY642" i="2"/>
  <c r="BX642" i="2"/>
  <c r="BV642" i="2"/>
  <c r="BU642" i="2"/>
  <c r="BT642" i="2"/>
  <c r="BS642" i="2"/>
  <c r="BR642" i="2"/>
  <c r="BP642" i="2"/>
  <c r="BO642" i="2"/>
  <c r="BN642" i="2"/>
  <c r="BM642" i="2"/>
  <c r="BL642" i="2"/>
  <c r="BJ642" i="2"/>
  <c r="BI642" i="2"/>
  <c r="BH642" i="2"/>
  <c r="BG642" i="2"/>
  <c r="BF642" i="2"/>
  <c r="BD642" i="2"/>
  <c r="BC642" i="2"/>
  <c r="BB642" i="2"/>
  <c r="BA642" i="2"/>
  <c r="AZ642" i="2"/>
  <c r="AX642" i="2"/>
  <c r="AW642" i="2"/>
  <c r="AV642" i="2"/>
  <c r="AU642" i="2"/>
  <c r="AT642" i="2"/>
  <c r="AR642" i="2"/>
  <c r="AQ642" i="2"/>
  <c r="AP642" i="2"/>
  <c r="AO642" i="2"/>
  <c r="AN642" i="2"/>
  <c r="AL642" i="2"/>
  <c r="AK642" i="2"/>
  <c r="AJ642" i="2"/>
  <c r="AI642" i="2"/>
  <c r="AH642" i="2"/>
  <c r="FH641" i="2"/>
  <c r="FG641" i="2"/>
  <c r="FF641" i="2"/>
  <c r="FE641" i="2"/>
  <c r="FD641" i="2"/>
  <c r="FB641" i="2"/>
  <c r="FA641" i="2"/>
  <c r="EZ641" i="2"/>
  <c r="EY641" i="2"/>
  <c r="EX641" i="2"/>
  <c r="EV641" i="2"/>
  <c r="EU641" i="2"/>
  <c r="ET641" i="2"/>
  <c r="ES641" i="2"/>
  <c r="ER641" i="2"/>
  <c r="EP641" i="2"/>
  <c r="EO641" i="2"/>
  <c r="EN641" i="2"/>
  <c r="EM641" i="2"/>
  <c r="EL641" i="2"/>
  <c r="EJ641" i="2"/>
  <c r="EI641" i="2"/>
  <c r="EH641" i="2"/>
  <c r="EG641" i="2"/>
  <c r="EF641" i="2"/>
  <c r="ED641" i="2"/>
  <c r="EC641" i="2"/>
  <c r="EB641" i="2"/>
  <c r="EA641" i="2"/>
  <c r="DZ641" i="2"/>
  <c r="DX641" i="2"/>
  <c r="DW641" i="2"/>
  <c r="DV641" i="2"/>
  <c r="DU641" i="2"/>
  <c r="DT641" i="2"/>
  <c r="DR641" i="2"/>
  <c r="DQ641" i="2"/>
  <c r="DP641" i="2"/>
  <c r="DO641" i="2"/>
  <c r="DN641" i="2"/>
  <c r="DL641" i="2"/>
  <c r="DK641" i="2"/>
  <c r="DJ641" i="2"/>
  <c r="DI641" i="2"/>
  <c r="DH641" i="2"/>
  <c r="DF641" i="2"/>
  <c r="DE641" i="2"/>
  <c r="DD641" i="2"/>
  <c r="DC641" i="2"/>
  <c r="DB641" i="2"/>
  <c r="CZ641" i="2"/>
  <c r="CY641" i="2"/>
  <c r="CX641" i="2"/>
  <c r="CW641" i="2"/>
  <c r="CV641" i="2"/>
  <c r="CT641" i="2"/>
  <c r="CS641" i="2"/>
  <c r="CR641" i="2"/>
  <c r="CQ641" i="2"/>
  <c r="CP641" i="2"/>
  <c r="CN641" i="2"/>
  <c r="CM641" i="2"/>
  <c r="CL641" i="2"/>
  <c r="CK641" i="2"/>
  <c r="CJ641" i="2"/>
  <c r="CH641" i="2"/>
  <c r="CG641" i="2"/>
  <c r="CF641" i="2"/>
  <c r="CE641" i="2"/>
  <c r="CD641" i="2"/>
  <c r="CB641" i="2"/>
  <c r="CA641" i="2"/>
  <c r="BZ641" i="2"/>
  <c r="BY641" i="2"/>
  <c r="BX641" i="2"/>
  <c r="BV641" i="2"/>
  <c r="BU641" i="2"/>
  <c r="BT641" i="2"/>
  <c r="BS641" i="2"/>
  <c r="BR641" i="2"/>
  <c r="BP641" i="2"/>
  <c r="BO641" i="2"/>
  <c r="BN641" i="2"/>
  <c r="BM641" i="2"/>
  <c r="BL641" i="2"/>
  <c r="BJ641" i="2"/>
  <c r="BI641" i="2"/>
  <c r="BH641" i="2"/>
  <c r="BG641" i="2"/>
  <c r="BF641" i="2"/>
  <c r="BD641" i="2"/>
  <c r="BC641" i="2"/>
  <c r="BB641" i="2"/>
  <c r="BA641" i="2"/>
  <c r="AZ641" i="2"/>
  <c r="AX641" i="2"/>
  <c r="AW641" i="2"/>
  <c r="AV641" i="2"/>
  <c r="AU641" i="2"/>
  <c r="AT641" i="2"/>
  <c r="AR641" i="2"/>
  <c r="AQ641" i="2"/>
  <c r="AP641" i="2"/>
  <c r="AO641" i="2"/>
  <c r="AN641" i="2"/>
  <c r="AL641" i="2"/>
  <c r="AK641" i="2"/>
  <c r="AJ641" i="2"/>
  <c r="AI641" i="2"/>
  <c r="AH641" i="2"/>
  <c r="FH640" i="2"/>
  <c r="FG640" i="2"/>
  <c r="FF640" i="2"/>
  <c r="FE640" i="2"/>
  <c r="FD640" i="2"/>
  <c r="FB640" i="2"/>
  <c r="FA640" i="2"/>
  <c r="EZ640" i="2"/>
  <c r="EY640" i="2"/>
  <c r="EX640" i="2"/>
  <c r="EV640" i="2"/>
  <c r="EU640" i="2"/>
  <c r="ET640" i="2"/>
  <c r="ES640" i="2"/>
  <c r="ER640" i="2"/>
  <c r="EP640" i="2"/>
  <c r="EO640" i="2"/>
  <c r="EN640" i="2"/>
  <c r="EM640" i="2"/>
  <c r="EL640" i="2"/>
  <c r="EJ640" i="2"/>
  <c r="EI640" i="2"/>
  <c r="EH640" i="2"/>
  <c r="EG640" i="2"/>
  <c r="EF640" i="2"/>
  <c r="ED640" i="2"/>
  <c r="EC640" i="2"/>
  <c r="EB640" i="2"/>
  <c r="EA640" i="2"/>
  <c r="DZ640" i="2"/>
  <c r="DX640" i="2"/>
  <c r="DW640" i="2"/>
  <c r="DV640" i="2"/>
  <c r="DU640" i="2"/>
  <c r="DT640" i="2"/>
  <c r="DR640" i="2"/>
  <c r="DQ640" i="2"/>
  <c r="DP640" i="2"/>
  <c r="DO640" i="2"/>
  <c r="DN640" i="2"/>
  <c r="DL640" i="2"/>
  <c r="DK640" i="2"/>
  <c r="DJ640" i="2"/>
  <c r="DI640" i="2"/>
  <c r="DH640" i="2"/>
  <c r="DF640" i="2"/>
  <c r="DE640" i="2"/>
  <c r="DD640" i="2"/>
  <c r="DC640" i="2"/>
  <c r="DB640" i="2"/>
  <c r="CZ640" i="2"/>
  <c r="CY640" i="2"/>
  <c r="CX640" i="2"/>
  <c r="CW640" i="2"/>
  <c r="CV640" i="2"/>
  <c r="CT640" i="2"/>
  <c r="CS640" i="2"/>
  <c r="CR640" i="2"/>
  <c r="CQ640" i="2"/>
  <c r="CP640" i="2"/>
  <c r="CN640" i="2"/>
  <c r="CM640" i="2"/>
  <c r="CL640" i="2"/>
  <c r="CK640" i="2"/>
  <c r="CJ640" i="2"/>
  <c r="CH640" i="2"/>
  <c r="CG640" i="2"/>
  <c r="CF640" i="2"/>
  <c r="CE640" i="2"/>
  <c r="CD640" i="2"/>
  <c r="CB640" i="2"/>
  <c r="CA640" i="2"/>
  <c r="BZ640" i="2"/>
  <c r="BY640" i="2"/>
  <c r="BX640" i="2"/>
  <c r="BV640" i="2"/>
  <c r="BU640" i="2"/>
  <c r="BT640" i="2"/>
  <c r="BS640" i="2"/>
  <c r="BR640" i="2"/>
  <c r="BP640" i="2"/>
  <c r="BO640" i="2"/>
  <c r="BN640" i="2"/>
  <c r="BM640" i="2"/>
  <c r="BL640" i="2"/>
  <c r="BJ640" i="2"/>
  <c r="BI640" i="2"/>
  <c r="BH640" i="2"/>
  <c r="BG640" i="2"/>
  <c r="BF640" i="2"/>
  <c r="BD640" i="2"/>
  <c r="BC640" i="2"/>
  <c r="BB640" i="2"/>
  <c r="BA640" i="2"/>
  <c r="AZ640" i="2"/>
  <c r="AX640" i="2"/>
  <c r="AW640" i="2"/>
  <c r="AU640" i="2"/>
  <c r="AT640" i="2"/>
  <c r="AR640" i="2"/>
  <c r="AQ640" i="2"/>
  <c r="AP640" i="2"/>
  <c r="AO640" i="2"/>
  <c r="AN640" i="2"/>
  <c r="AL640" i="2"/>
  <c r="AK640" i="2"/>
  <c r="AJ640" i="2"/>
  <c r="AI640" i="2"/>
  <c r="AH640" i="2"/>
  <c r="FH639" i="2"/>
  <c r="FG639" i="2"/>
  <c r="FF639" i="2"/>
  <c r="FE639" i="2"/>
  <c r="FD639" i="2"/>
  <c r="FB639" i="2"/>
  <c r="FA639" i="2"/>
  <c r="EZ639" i="2"/>
  <c r="EY639" i="2"/>
  <c r="EX639" i="2"/>
  <c r="EV639" i="2"/>
  <c r="EU639" i="2"/>
  <c r="ET639" i="2"/>
  <c r="ES639" i="2"/>
  <c r="ER639" i="2"/>
  <c r="EP639" i="2"/>
  <c r="EO639" i="2"/>
  <c r="EN639" i="2"/>
  <c r="EM639" i="2"/>
  <c r="EL639" i="2"/>
  <c r="EJ639" i="2"/>
  <c r="EI639" i="2"/>
  <c r="EH639" i="2"/>
  <c r="EG639" i="2"/>
  <c r="EF639" i="2"/>
  <c r="ED639" i="2"/>
  <c r="EC639" i="2"/>
  <c r="EB639" i="2"/>
  <c r="EA639" i="2"/>
  <c r="DZ639" i="2"/>
  <c r="DX639" i="2"/>
  <c r="DW639" i="2"/>
  <c r="DV639" i="2"/>
  <c r="DU639" i="2"/>
  <c r="DT639" i="2"/>
  <c r="DR639" i="2"/>
  <c r="DQ639" i="2"/>
  <c r="DP639" i="2"/>
  <c r="DO639" i="2"/>
  <c r="DN639" i="2"/>
  <c r="DL639" i="2"/>
  <c r="DK639" i="2"/>
  <c r="DJ639" i="2"/>
  <c r="DI639" i="2"/>
  <c r="DH639" i="2"/>
  <c r="DF639" i="2"/>
  <c r="DE639" i="2"/>
  <c r="DD639" i="2"/>
  <c r="DC639" i="2"/>
  <c r="DB639" i="2"/>
  <c r="CZ639" i="2"/>
  <c r="CY639" i="2"/>
  <c r="CX639" i="2"/>
  <c r="CW639" i="2"/>
  <c r="CV639" i="2"/>
  <c r="CT639" i="2"/>
  <c r="CS639" i="2"/>
  <c r="CR639" i="2"/>
  <c r="CQ639" i="2"/>
  <c r="CP639" i="2"/>
  <c r="CN639" i="2"/>
  <c r="CM639" i="2"/>
  <c r="CL639" i="2"/>
  <c r="CK639" i="2"/>
  <c r="CJ639" i="2"/>
  <c r="CH639" i="2"/>
  <c r="CG639" i="2"/>
  <c r="CF639" i="2"/>
  <c r="CE639" i="2"/>
  <c r="CD639" i="2"/>
  <c r="CB639" i="2"/>
  <c r="CA639" i="2"/>
  <c r="BZ639" i="2"/>
  <c r="BY639" i="2"/>
  <c r="BX639" i="2"/>
  <c r="BV639" i="2"/>
  <c r="BU639" i="2"/>
  <c r="BT639" i="2"/>
  <c r="BS639" i="2"/>
  <c r="BR639" i="2"/>
  <c r="BP639" i="2"/>
  <c r="BO639" i="2"/>
  <c r="BN639" i="2"/>
  <c r="BM639" i="2"/>
  <c r="BL639" i="2"/>
  <c r="BJ639" i="2"/>
  <c r="BI639" i="2"/>
  <c r="BH639" i="2"/>
  <c r="BG639" i="2"/>
  <c r="BF639" i="2"/>
  <c r="BD639" i="2"/>
  <c r="BC639" i="2"/>
  <c r="BB639" i="2"/>
  <c r="BA639" i="2"/>
  <c r="AZ639" i="2"/>
  <c r="AX639" i="2"/>
  <c r="AW639" i="2"/>
  <c r="AV639" i="2"/>
  <c r="AU639" i="2"/>
  <c r="AT639" i="2"/>
  <c r="AR639" i="2"/>
  <c r="AQ639" i="2"/>
  <c r="AP639" i="2"/>
  <c r="AO639" i="2"/>
  <c r="AN639" i="2"/>
  <c r="AL639" i="2"/>
  <c r="AK639" i="2"/>
  <c r="AJ639" i="2"/>
  <c r="AI639" i="2"/>
  <c r="AH639" i="2"/>
  <c r="FH638" i="2"/>
  <c r="FG638" i="2"/>
  <c r="FF638" i="2"/>
  <c r="FE638" i="2"/>
  <c r="FD638" i="2"/>
  <c r="FB638" i="2"/>
  <c r="FA638" i="2"/>
  <c r="EZ638" i="2"/>
  <c r="EY638" i="2"/>
  <c r="EX638" i="2"/>
  <c r="EV638" i="2"/>
  <c r="EU638" i="2"/>
  <c r="ET638" i="2"/>
  <c r="ES638" i="2"/>
  <c r="ER638" i="2"/>
  <c r="EP638" i="2"/>
  <c r="EO638" i="2"/>
  <c r="EN638" i="2"/>
  <c r="EM638" i="2"/>
  <c r="EL638" i="2"/>
  <c r="EJ638" i="2"/>
  <c r="EI638" i="2"/>
  <c r="EH638" i="2"/>
  <c r="EG638" i="2"/>
  <c r="EF638" i="2"/>
  <c r="ED638" i="2"/>
  <c r="EC638" i="2"/>
  <c r="EB638" i="2"/>
  <c r="EA638" i="2"/>
  <c r="DZ638" i="2"/>
  <c r="DX638" i="2"/>
  <c r="DW638" i="2"/>
  <c r="DV638" i="2"/>
  <c r="DU638" i="2"/>
  <c r="DT638" i="2"/>
  <c r="DR638" i="2"/>
  <c r="DQ638" i="2"/>
  <c r="DP638" i="2"/>
  <c r="DO638" i="2"/>
  <c r="DN638" i="2"/>
  <c r="DL638" i="2"/>
  <c r="DK638" i="2"/>
  <c r="DJ638" i="2"/>
  <c r="DI638" i="2"/>
  <c r="DH638" i="2"/>
  <c r="DF638" i="2"/>
  <c r="DE638" i="2"/>
  <c r="DD638" i="2"/>
  <c r="DC638" i="2"/>
  <c r="DB638" i="2"/>
  <c r="CZ638" i="2"/>
  <c r="CY638" i="2"/>
  <c r="CX638" i="2"/>
  <c r="CW638" i="2"/>
  <c r="CV638" i="2"/>
  <c r="CT638" i="2"/>
  <c r="CS638" i="2"/>
  <c r="CR638" i="2"/>
  <c r="CQ638" i="2"/>
  <c r="CP638" i="2"/>
  <c r="CN638" i="2"/>
  <c r="CM638" i="2"/>
  <c r="CL638" i="2"/>
  <c r="CK638" i="2"/>
  <c r="CJ638" i="2"/>
  <c r="CH638" i="2"/>
  <c r="CG638" i="2"/>
  <c r="CF638" i="2"/>
  <c r="CE638" i="2"/>
  <c r="CD638" i="2"/>
  <c r="CB638" i="2"/>
  <c r="CA638" i="2"/>
  <c r="BZ638" i="2"/>
  <c r="BY638" i="2"/>
  <c r="BX638" i="2"/>
  <c r="BV638" i="2"/>
  <c r="BU638" i="2"/>
  <c r="BT638" i="2"/>
  <c r="BS638" i="2"/>
  <c r="BR638" i="2"/>
  <c r="BP638" i="2"/>
  <c r="BO638" i="2"/>
  <c r="BN638" i="2"/>
  <c r="BM638" i="2"/>
  <c r="BL638" i="2"/>
  <c r="BJ638" i="2"/>
  <c r="BI638" i="2"/>
  <c r="BH638" i="2"/>
  <c r="BG638" i="2"/>
  <c r="BF638" i="2"/>
  <c r="BD638" i="2"/>
  <c r="BC638" i="2"/>
  <c r="BB638" i="2"/>
  <c r="BA638" i="2"/>
  <c r="AZ638" i="2"/>
  <c r="AX638" i="2"/>
  <c r="AW638" i="2"/>
  <c r="AV638" i="2"/>
  <c r="AU638" i="2"/>
  <c r="AT638" i="2"/>
  <c r="AR638" i="2"/>
  <c r="AQ638" i="2"/>
  <c r="AP638" i="2"/>
  <c r="AO638" i="2"/>
  <c r="AN638" i="2"/>
  <c r="AL638" i="2"/>
  <c r="AK638" i="2"/>
  <c r="AJ638" i="2"/>
  <c r="AI638" i="2"/>
  <c r="AH638" i="2"/>
  <c r="FH637" i="2"/>
  <c r="FG637" i="2"/>
  <c r="FF637" i="2"/>
  <c r="FE637" i="2"/>
  <c r="FD637" i="2"/>
  <c r="FB637" i="2"/>
  <c r="FA637" i="2"/>
  <c r="EZ637" i="2"/>
  <c r="EY637" i="2"/>
  <c r="EX637" i="2"/>
  <c r="EV637" i="2"/>
  <c r="EU637" i="2"/>
  <c r="ET637" i="2"/>
  <c r="ES637" i="2"/>
  <c r="ER637" i="2"/>
  <c r="EP637" i="2"/>
  <c r="EO637" i="2"/>
  <c r="EN637" i="2"/>
  <c r="EM637" i="2"/>
  <c r="EL637" i="2"/>
  <c r="EJ637" i="2"/>
  <c r="EI637" i="2"/>
  <c r="EH637" i="2"/>
  <c r="EG637" i="2"/>
  <c r="EF637" i="2"/>
  <c r="ED637" i="2"/>
  <c r="EC637" i="2"/>
  <c r="EB637" i="2"/>
  <c r="EA637" i="2"/>
  <c r="DZ637" i="2"/>
  <c r="DX637" i="2"/>
  <c r="DW637" i="2"/>
  <c r="DV637" i="2"/>
  <c r="DU637" i="2"/>
  <c r="DT637" i="2"/>
  <c r="DR637" i="2"/>
  <c r="DQ637" i="2"/>
  <c r="DP637" i="2"/>
  <c r="DO637" i="2"/>
  <c r="DN637" i="2"/>
  <c r="DL637" i="2"/>
  <c r="DK637" i="2"/>
  <c r="DJ637" i="2"/>
  <c r="DI637" i="2"/>
  <c r="DH637" i="2"/>
  <c r="DF637" i="2"/>
  <c r="DE637" i="2"/>
  <c r="DD637" i="2"/>
  <c r="DC637" i="2"/>
  <c r="DB637" i="2"/>
  <c r="CZ637" i="2"/>
  <c r="CY637" i="2"/>
  <c r="CX637" i="2"/>
  <c r="CW637" i="2"/>
  <c r="CV637" i="2"/>
  <c r="CT637" i="2"/>
  <c r="CS637" i="2"/>
  <c r="CR637" i="2"/>
  <c r="CQ637" i="2"/>
  <c r="CP637" i="2"/>
  <c r="CN637" i="2"/>
  <c r="CM637" i="2"/>
  <c r="CL637" i="2"/>
  <c r="CK637" i="2"/>
  <c r="CJ637" i="2"/>
  <c r="CH637" i="2"/>
  <c r="CG637" i="2"/>
  <c r="CF637" i="2"/>
  <c r="CE637" i="2"/>
  <c r="CD637" i="2"/>
  <c r="CB637" i="2"/>
  <c r="CA637" i="2"/>
  <c r="BZ637" i="2"/>
  <c r="BY637" i="2"/>
  <c r="BX637" i="2"/>
  <c r="BV637" i="2"/>
  <c r="BU637" i="2"/>
  <c r="BT637" i="2"/>
  <c r="BS637" i="2"/>
  <c r="BR637" i="2"/>
  <c r="BP637" i="2"/>
  <c r="BO637" i="2"/>
  <c r="BN637" i="2"/>
  <c r="BM637" i="2"/>
  <c r="BL637" i="2"/>
  <c r="BJ637" i="2"/>
  <c r="BI637" i="2"/>
  <c r="BH637" i="2"/>
  <c r="BG637" i="2"/>
  <c r="BF637" i="2"/>
  <c r="BD637" i="2"/>
  <c r="BC637" i="2"/>
  <c r="BB637" i="2"/>
  <c r="BA637" i="2"/>
  <c r="AZ637" i="2"/>
  <c r="AX637" i="2"/>
  <c r="AW637" i="2"/>
  <c r="AV637" i="2"/>
  <c r="AU637" i="2"/>
  <c r="AT637" i="2"/>
  <c r="AR637" i="2"/>
  <c r="AQ637" i="2"/>
  <c r="AP637" i="2"/>
  <c r="AO637" i="2"/>
  <c r="AN637" i="2"/>
  <c r="AL637" i="2"/>
  <c r="AK637" i="2"/>
  <c r="AJ637" i="2"/>
  <c r="AI637" i="2"/>
  <c r="AH637" i="2"/>
  <c r="FH636" i="2"/>
  <c r="FG636" i="2"/>
  <c r="FF636" i="2"/>
  <c r="FE636" i="2"/>
  <c r="FD636" i="2"/>
  <c r="FB636" i="2"/>
  <c r="FA636" i="2"/>
  <c r="EZ636" i="2"/>
  <c r="EY636" i="2"/>
  <c r="EX636" i="2"/>
  <c r="EV636" i="2"/>
  <c r="EU636" i="2"/>
  <c r="ET636" i="2"/>
  <c r="ES636" i="2"/>
  <c r="ER636" i="2"/>
  <c r="EP636" i="2"/>
  <c r="EO636" i="2"/>
  <c r="EN636" i="2"/>
  <c r="EM636" i="2"/>
  <c r="EL636" i="2"/>
  <c r="EJ636" i="2"/>
  <c r="EI636" i="2"/>
  <c r="EH636" i="2"/>
  <c r="EG636" i="2"/>
  <c r="EF636" i="2"/>
  <c r="ED636" i="2"/>
  <c r="EC636" i="2"/>
  <c r="EB636" i="2"/>
  <c r="EA636" i="2"/>
  <c r="DZ636" i="2"/>
  <c r="DX636" i="2"/>
  <c r="DW636" i="2"/>
  <c r="DV636" i="2"/>
  <c r="DU636" i="2"/>
  <c r="DT636" i="2"/>
  <c r="DR636" i="2"/>
  <c r="DQ636" i="2"/>
  <c r="DP636" i="2"/>
  <c r="DO636" i="2"/>
  <c r="DN636" i="2"/>
  <c r="DL636" i="2"/>
  <c r="DK636" i="2"/>
  <c r="DJ636" i="2"/>
  <c r="DI636" i="2"/>
  <c r="DH636" i="2"/>
  <c r="DF636" i="2"/>
  <c r="DE636" i="2"/>
  <c r="DD636" i="2"/>
  <c r="DC636" i="2"/>
  <c r="DB636" i="2"/>
  <c r="CZ636" i="2"/>
  <c r="CY636" i="2"/>
  <c r="CX636" i="2"/>
  <c r="CW636" i="2"/>
  <c r="CV636" i="2"/>
  <c r="CT636" i="2"/>
  <c r="CS636" i="2"/>
  <c r="CR636" i="2"/>
  <c r="CQ636" i="2"/>
  <c r="CP636" i="2"/>
  <c r="CN636" i="2"/>
  <c r="CM636" i="2"/>
  <c r="CL636" i="2"/>
  <c r="CK636" i="2"/>
  <c r="CJ636" i="2"/>
  <c r="CH636" i="2"/>
  <c r="CG636" i="2"/>
  <c r="CF636" i="2"/>
  <c r="CE636" i="2"/>
  <c r="CD636" i="2"/>
  <c r="CB636" i="2"/>
  <c r="CA636" i="2"/>
  <c r="BZ636" i="2"/>
  <c r="BY636" i="2"/>
  <c r="BX636" i="2"/>
  <c r="BV636" i="2"/>
  <c r="BU636" i="2"/>
  <c r="BT636" i="2"/>
  <c r="BS636" i="2"/>
  <c r="BR636" i="2"/>
  <c r="BP636" i="2"/>
  <c r="BO636" i="2"/>
  <c r="BN636" i="2"/>
  <c r="BM636" i="2"/>
  <c r="BL636" i="2"/>
  <c r="BJ636" i="2"/>
  <c r="BI636" i="2"/>
  <c r="BH636" i="2"/>
  <c r="BG636" i="2"/>
  <c r="BF636" i="2"/>
  <c r="BD636" i="2"/>
  <c r="BC636" i="2"/>
  <c r="BB636" i="2"/>
  <c r="BA636" i="2"/>
  <c r="AZ636" i="2"/>
  <c r="AX636" i="2"/>
  <c r="AW636" i="2"/>
  <c r="AV636" i="2"/>
  <c r="AU636" i="2"/>
  <c r="AT636" i="2"/>
  <c r="AR636" i="2"/>
  <c r="AQ636" i="2"/>
  <c r="AP636" i="2"/>
  <c r="AO636" i="2"/>
  <c r="AN636" i="2"/>
  <c r="AL636" i="2"/>
  <c r="AK636" i="2"/>
  <c r="AJ636" i="2"/>
  <c r="AI636" i="2"/>
  <c r="AH636" i="2"/>
  <c r="AG636" i="2"/>
  <c r="AF636" i="2"/>
  <c r="AE636" i="2"/>
  <c r="AD636" i="2"/>
  <c r="AC636" i="2"/>
  <c r="AC635" i="2"/>
  <c r="X631" i="2"/>
  <c r="W631" i="2"/>
  <c r="V631" i="2"/>
  <c r="S631" i="2"/>
  <c r="R631" i="2"/>
  <c r="Q631" i="2"/>
  <c r="N631" i="2"/>
  <c r="M631" i="2"/>
  <c r="L631" i="2"/>
  <c r="I631" i="2"/>
  <c r="H631" i="2"/>
  <c r="G631" i="2"/>
  <c r="D631" i="2"/>
  <c r="C631" i="2"/>
  <c r="B631" i="2"/>
  <c r="Y630" i="2"/>
  <c r="T630" i="2"/>
  <c r="O630" i="2"/>
  <c r="J630" i="2"/>
  <c r="E630" i="2"/>
  <c r="Y629" i="2"/>
  <c r="T629" i="2"/>
  <c r="O629" i="2"/>
  <c r="J629" i="2"/>
  <c r="E629" i="2"/>
  <c r="Y628" i="2"/>
  <c r="T628" i="2"/>
  <c r="O628" i="2"/>
  <c r="J628" i="2"/>
  <c r="E628" i="2"/>
  <c r="Y627" i="2"/>
  <c r="T627" i="2"/>
  <c r="O627" i="2"/>
  <c r="J627" i="2"/>
  <c r="E627" i="2"/>
  <c r="Y626" i="2"/>
  <c r="T626" i="2"/>
  <c r="O626" i="2"/>
  <c r="J626" i="2"/>
  <c r="E626" i="2"/>
  <c r="Y625" i="2"/>
  <c r="T625" i="2"/>
  <c r="O625" i="2"/>
  <c r="J625" i="2"/>
  <c r="E625" i="2"/>
  <c r="Y624" i="2"/>
  <c r="T624" i="2"/>
  <c r="O624" i="2"/>
  <c r="J624" i="2"/>
  <c r="E624" i="2"/>
  <c r="Y623" i="2"/>
  <c r="T623" i="2"/>
  <c r="O623" i="2"/>
  <c r="J623" i="2"/>
  <c r="E623" i="2"/>
  <c r="Y622" i="2"/>
  <c r="T622" i="2"/>
  <c r="O622" i="2"/>
  <c r="J622" i="2"/>
  <c r="E622" i="2"/>
  <c r="Y621" i="2"/>
  <c r="T621" i="2"/>
  <c r="O621" i="2"/>
  <c r="J621" i="2"/>
  <c r="E621" i="2"/>
  <c r="Y620" i="2"/>
  <c r="T620" i="2"/>
  <c r="O620" i="2"/>
  <c r="J620" i="2"/>
  <c r="E620" i="2"/>
  <c r="Y619" i="2"/>
  <c r="T619" i="2"/>
  <c r="O619" i="2"/>
  <c r="J619" i="2"/>
  <c r="E619" i="2"/>
  <c r="Y618" i="2"/>
  <c r="T618" i="2"/>
  <c r="O618" i="2"/>
  <c r="J618" i="2"/>
  <c r="E618" i="2"/>
  <c r="Y617" i="2"/>
  <c r="T617" i="2"/>
  <c r="O617" i="2"/>
  <c r="J617" i="2"/>
  <c r="E617" i="2"/>
  <c r="Y616" i="2"/>
  <c r="T616" i="2"/>
  <c r="O616" i="2"/>
  <c r="J616" i="2"/>
  <c r="E616" i="2"/>
  <c r="Y615" i="2"/>
  <c r="T615" i="2"/>
  <c r="O615" i="2"/>
  <c r="J615" i="2"/>
  <c r="E615" i="2"/>
  <c r="Y614" i="2"/>
  <c r="T614" i="2"/>
  <c r="O614" i="2"/>
  <c r="J614" i="2"/>
  <c r="E614" i="2"/>
  <c r="Y613" i="2"/>
  <c r="T613" i="2"/>
  <c r="O613" i="2"/>
  <c r="J613" i="2"/>
  <c r="E613" i="2"/>
  <c r="Y612" i="2"/>
  <c r="T612" i="2"/>
  <c r="O612" i="2"/>
  <c r="J612" i="2"/>
  <c r="E612" i="2"/>
  <c r="Y611" i="2"/>
  <c r="T611" i="2"/>
  <c r="O611" i="2"/>
  <c r="J611" i="2"/>
  <c r="E611" i="2"/>
  <c r="Y610" i="2"/>
  <c r="T610" i="2"/>
  <c r="O610" i="2"/>
  <c r="J610" i="2"/>
  <c r="E610" i="2"/>
  <c r="AG609" i="2"/>
  <c r="AF609" i="2"/>
  <c r="AE609" i="2"/>
  <c r="AD609" i="2"/>
  <c r="AC609" i="2"/>
  <c r="Y609" i="2"/>
  <c r="T609" i="2"/>
  <c r="O609" i="2"/>
  <c r="J609" i="2"/>
  <c r="E609" i="2"/>
  <c r="AC608" i="2"/>
  <c r="X605" i="2"/>
  <c r="W605" i="2"/>
  <c r="V605" i="2"/>
  <c r="S605" i="2"/>
  <c r="R605" i="2"/>
  <c r="Q605" i="2"/>
  <c r="N605" i="2"/>
  <c r="M605" i="2"/>
  <c r="L605" i="2"/>
  <c r="I605" i="2"/>
  <c r="H605" i="2"/>
  <c r="G605" i="2"/>
  <c r="D605" i="2"/>
  <c r="C605" i="2"/>
  <c r="B605" i="2"/>
  <c r="Y604" i="2"/>
  <c r="T604" i="2"/>
  <c r="O604" i="2"/>
  <c r="J604" i="2"/>
  <c r="E604" i="2"/>
  <c r="Y603" i="2"/>
  <c r="T603" i="2"/>
  <c r="O603" i="2"/>
  <c r="J603" i="2"/>
  <c r="E603" i="2"/>
  <c r="Y602" i="2"/>
  <c r="T602" i="2"/>
  <c r="O602" i="2"/>
  <c r="J602" i="2"/>
  <c r="E602" i="2"/>
  <c r="Y601" i="2"/>
  <c r="T601" i="2"/>
  <c r="O601" i="2"/>
  <c r="J601" i="2"/>
  <c r="E601" i="2"/>
  <c r="Y600" i="2"/>
  <c r="T600" i="2"/>
  <c r="O600" i="2"/>
  <c r="J600" i="2"/>
  <c r="E600" i="2"/>
  <c r="Y599" i="2"/>
  <c r="T599" i="2"/>
  <c r="O599" i="2"/>
  <c r="J599" i="2"/>
  <c r="E599" i="2"/>
  <c r="Y598" i="2"/>
  <c r="T598" i="2"/>
  <c r="O598" i="2"/>
  <c r="J598" i="2"/>
  <c r="E598" i="2"/>
  <c r="Y597" i="2"/>
  <c r="T597" i="2"/>
  <c r="O597" i="2"/>
  <c r="J597" i="2"/>
  <c r="E597" i="2"/>
  <c r="Y596" i="2"/>
  <c r="T596" i="2"/>
  <c r="O596" i="2"/>
  <c r="J596" i="2"/>
  <c r="E596" i="2"/>
  <c r="Y595" i="2"/>
  <c r="T595" i="2"/>
  <c r="O595" i="2"/>
  <c r="J595" i="2"/>
  <c r="E595" i="2"/>
  <c r="Y594" i="2"/>
  <c r="T594" i="2"/>
  <c r="O594" i="2"/>
  <c r="J594" i="2"/>
  <c r="E594" i="2"/>
  <c r="Y593" i="2"/>
  <c r="T593" i="2"/>
  <c r="O593" i="2"/>
  <c r="J593" i="2"/>
  <c r="E593" i="2"/>
  <c r="Y592" i="2"/>
  <c r="T592" i="2"/>
  <c r="O592" i="2"/>
  <c r="J592" i="2"/>
  <c r="E592" i="2"/>
  <c r="Y591" i="2"/>
  <c r="T591" i="2"/>
  <c r="O591" i="2"/>
  <c r="J591" i="2"/>
  <c r="E591" i="2"/>
  <c r="Y590" i="2"/>
  <c r="T590" i="2"/>
  <c r="O590" i="2"/>
  <c r="J590" i="2"/>
  <c r="E590" i="2"/>
  <c r="Y589" i="2"/>
  <c r="T589" i="2"/>
  <c r="O589" i="2"/>
  <c r="J589" i="2"/>
  <c r="E589" i="2"/>
  <c r="Y588" i="2"/>
  <c r="T588" i="2"/>
  <c r="O588" i="2"/>
  <c r="J588" i="2"/>
  <c r="E588" i="2"/>
  <c r="Y587" i="2"/>
  <c r="T587" i="2"/>
  <c r="O587" i="2"/>
  <c r="J587" i="2"/>
  <c r="E587" i="2"/>
  <c r="Y586" i="2"/>
  <c r="T586" i="2"/>
  <c r="O586" i="2"/>
  <c r="J586" i="2"/>
  <c r="E586" i="2"/>
  <c r="Y585" i="2"/>
  <c r="T585" i="2"/>
  <c r="O585" i="2"/>
  <c r="J585" i="2"/>
  <c r="E585" i="2"/>
  <c r="Y584" i="2"/>
  <c r="T584" i="2"/>
  <c r="O584" i="2"/>
  <c r="J584" i="2"/>
  <c r="E584" i="2"/>
  <c r="AG583" i="2"/>
  <c r="AF583" i="2"/>
  <c r="AE583" i="2"/>
  <c r="AD583" i="2"/>
  <c r="AC583" i="2"/>
  <c r="Y583" i="2"/>
  <c r="T583" i="2"/>
  <c r="O583" i="2"/>
  <c r="J583" i="2"/>
  <c r="E583" i="2"/>
  <c r="AC582" i="2"/>
  <c r="X579" i="2"/>
  <c r="W579" i="2"/>
  <c r="V579" i="2"/>
  <c r="S579" i="2"/>
  <c r="R579" i="2"/>
  <c r="Q579" i="2"/>
  <c r="N579" i="2"/>
  <c r="M579" i="2"/>
  <c r="L579" i="2"/>
  <c r="I579" i="2"/>
  <c r="H579" i="2"/>
  <c r="G579" i="2"/>
  <c r="D579" i="2"/>
  <c r="C579" i="2"/>
  <c r="B579" i="2"/>
  <c r="Y578" i="2"/>
  <c r="T578" i="2"/>
  <c r="O578" i="2"/>
  <c r="J578" i="2"/>
  <c r="E578" i="2"/>
  <c r="Y577" i="2"/>
  <c r="T577" i="2"/>
  <c r="O577" i="2"/>
  <c r="J577" i="2"/>
  <c r="E577" i="2"/>
  <c r="Y576" i="2"/>
  <c r="T576" i="2"/>
  <c r="O576" i="2"/>
  <c r="J576" i="2"/>
  <c r="E576" i="2"/>
  <c r="Y575" i="2"/>
  <c r="T575" i="2"/>
  <c r="O575" i="2"/>
  <c r="J575" i="2"/>
  <c r="E575" i="2"/>
  <c r="Y574" i="2"/>
  <c r="T574" i="2"/>
  <c r="O574" i="2"/>
  <c r="J574" i="2"/>
  <c r="E574" i="2"/>
  <c r="Y573" i="2"/>
  <c r="T573" i="2"/>
  <c r="O573" i="2"/>
  <c r="J573" i="2"/>
  <c r="E573" i="2"/>
  <c r="Y572" i="2"/>
  <c r="T572" i="2"/>
  <c r="O572" i="2"/>
  <c r="J572" i="2"/>
  <c r="E572" i="2"/>
  <c r="FH571" i="2"/>
  <c r="FG571" i="2"/>
  <c r="FF571" i="2"/>
  <c r="FE571" i="2"/>
  <c r="FD571" i="2"/>
  <c r="FB571" i="2"/>
  <c r="FA571" i="2"/>
  <c r="EZ571" i="2"/>
  <c r="EY571" i="2"/>
  <c r="EX571" i="2"/>
  <c r="EV571" i="2"/>
  <c r="EU571" i="2"/>
  <c r="ET571" i="2"/>
  <c r="ES571" i="2"/>
  <c r="ER571" i="2"/>
  <c r="EP571" i="2"/>
  <c r="EO571" i="2"/>
  <c r="EN571" i="2"/>
  <c r="EM571" i="2"/>
  <c r="EL571" i="2"/>
  <c r="EJ571" i="2"/>
  <c r="EI571" i="2"/>
  <c r="EH571" i="2"/>
  <c r="EG571" i="2"/>
  <c r="EF571" i="2"/>
  <c r="ED571" i="2"/>
  <c r="EC571" i="2"/>
  <c r="EB571" i="2"/>
  <c r="EA571" i="2"/>
  <c r="DZ571" i="2"/>
  <c r="DX571" i="2"/>
  <c r="DW571" i="2"/>
  <c r="DV571" i="2"/>
  <c r="DU571" i="2"/>
  <c r="DT571" i="2"/>
  <c r="DR571" i="2"/>
  <c r="DQ571" i="2"/>
  <c r="DP571" i="2"/>
  <c r="DO571" i="2"/>
  <c r="DN571" i="2"/>
  <c r="DL571" i="2"/>
  <c r="DK571" i="2"/>
  <c r="DJ571" i="2"/>
  <c r="DI571" i="2"/>
  <c r="DH571" i="2"/>
  <c r="DF571" i="2"/>
  <c r="DE571" i="2"/>
  <c r="DD571" i="2"/>
  <c r="DC571" i="2"/>
  <c r="DB571" i="2"/>
  <c r="CZ571" i="2"/>
  <c r="CY571" i="2"/>
  <c r="CX571" i="2"/>
  <c r="CW571" i="2"/>
  <c r="CV571" i="2"/>
  <c r="CT571" i="2"/>
  <c r="CS571" i="2"/>
  <c r="CR571" i="2"/>
  <c r="CQ571" i="2"/>
  <c r="CP571" i="2"/>
  <c r="CN571" i="2"/>
  <c r="CM571" i="2"/>
  <c r="CL571" i="2"/>
  <c r="CK571" i="2"/>
  <c r="CJ571" i="2"/>
  <c r="CH571" i="2"/>
  <c r="CG571" i="2"/>
  <c r="CF571" i="2"/>
  <c r="CE571" i="2"/>
  <c r="CD571" i="2"/>
  <c r="CB571" i="2"/>
  <c r="CA571" i="2"/>
  <c r="BZ571" i="2"/>
  <c r="BY571" i="2"/>
  <c r="BX571" i="2"/>
  <c r="BV571" i="2"/>
  <c r="BU571" i="2"/>
  <c r="BT571" i="2"/>
  <c r="BS571" i="2"/>
  <c r="BR571" i="2"/>
  <c r="BP571" i="2"/>
  <c r="BO571" i="2"/>
  <c r="BN571" i="2"/>
  <c r="BM571" i="2"/>
  <c r="BL571" i="2"/>
  <c r="BJ571" i="2"/>
  <c r="BI571" i="2"/>
  <c r="BH571" i="2"/>
  <c r="BG571" i="2"/>
  <c r="BF571" i="2"/>
  <c r="BD571" i="2"/>
  <c r="BC571" i="2"/>
  <c r="BB571" i="2"/>
  <c r="BA571" i="2"/>
  <c r="AZ571" i="2"/>
  <c r="AX571" i="2"/>
  <c r="AW571" i="2"/>
  <c r="AV571" i="2"/>
  <c r="AU571" i="2"/>
  <c r="AT571" i="2"/>
  <c r="AR571" i="2"/>
  <c r="AQ571" i="2"/>
  <c r="AP571" i="2"/>
  <c r="AO571" i="2"/>
  <c r="AN571" i="2"/>
  <c r="AL571" i="2"/>
  <c r="AK571" i="2"/>
  <c r="AJ571" i="2"/>
  <c r="AI571" i="2"/>
  <c r="AH571" i="2"/>
  <c r="Y571" i="2"/>
  <c r="T571" i="2"/>
  <c r="O571" i="2"/>
  <c r="J571" i="2"/>
  <c r="E571" i="2"/>
  <c r="FH570" i="2"/>
  <c r="FG570" i="2"/>
  <c r="FF570" i="2"/>
  <c r="FE570" i="2"/>
  <c r="FD570" i="2"/>
  <c r="FB570" i="2"/>
  <c r="FA570" i="2"/>
  <c r="EZ570" i="2"/>
  <c r="EY570" i="2"/>
  <c r="EX570" i="2"/>
  <c r="EV570" i="2"/>
  <c r="EU570" i="2"/>
  <c r="ET570" i="2"/>
  <c r="ES570" i="2"/>
  <c r="ER570" i="2"/>
  <c r="EP570" i="2"/>
  <c r="EO570" i="2"/>
  <c r="EN570" i="2"/>
  <c r="EM570" i="2"/>
  <c r="EL570" i="2"/>
  <c r="EJ570" i="2"/>
  <c r="EI570" i="2"/>
  <c r="EH570" i="2"/>
  <c r="EG570" i="2"/>
  <c r="EF570" i="2"/>
  <c r="ED570" i="2"/>
  <c r="EC570" i="2"/>
  <c r="EB570" i="2"/>
  <c r="EA570" i="2"/>
  <c r="DZ570" i="2"/>
  <c r="DX570" i="2"/>
  <c r="DW570" i="2"/>
  <c r="DV570" i="2"/>
  <c r="DU570" i="2"/>
  <c r="DT570" i="2"/>
  <c r="DR570" i="2"/>
  <c r="DQ570" i="2"/>
  <c r="DP570" i="2"/>
  <c r="DO570" i="2"/>
  <c r="DN570" i="2"/>
  <c r="DL570" i="2"/>
  <c r="DK570" i="2"/>
  <c r="DJ570" i="2"/>
  <c r="DI570" i="2"/>
  <c r="DH570" i="2"/>
  <c r="DF570" i="2"/>
  <c r="DE570" i="2"/>
  <c r="DD570" i="2"/>
  <c r="DC570" i="2"/>
  <c r="DB570" i="2"/>
  <c r="CZ570" i="2"/>
  <c r="CY570" i="2"/>
  <c r="CX570" i="2"/>
  <c r="CW570" i="2"/>
  <c r="CV570" i="2"/>
  <c r="CT570" i="2"/>
  <c r="CS570" i="2"/>
  <c r="CR570" i="2"/>
  <c r="CQ570" i="2"/>
  <c r="CP570" i="2"/>
  <c r="CN570" i="2"/>
  <c r="CM570" i="2"/>
  <c r="CL570" i="2"/>
  <c r="CK570" i="2"/>
  <c r="CJ570" i="2"/>
  <c r="CH570" i="2"/>
  <c r="CG570" i="2"/>
  <c r="CF570" i="2"/>
  <c r="CE570" i="2"/>
  <c r="CD570" i="2"/>
  <c r="CB570" i="2"/>
  <c r="CA570" i="2"/>
  <c r="BZ570" i="2"/>
  <c r="BY570" i="2"/>
  <c r="BX570" i="2"/>
  <c r="BV570" i="2"/>
  <c r="BU570" i="2"/>
  <c r="BT570" i="2"/>
  <c r="BS570" i="2"/>
  <c r="BR570" i="2"/>
  <c r="BP570" i="2"/>
  <c r="BO570" i="2"/>
  <c r="BN570" i="2"/>
  <c r="BM570" i="2"/>
  <c r="BL570" i="2"/>
  <c r="BJ570" i="2"/>
  <c r="BI570" i="2"/>
  <c r="BH570" i="2"/>
  <c r="BG570" i="2"/>
  <c r="BF570" i="2"/>
  <c r="BD570" i="2"/>
  <c r="BC570" i="2"/>
  <c r="BB570" i="2"/>
  <c r="BA570" i="2"/>
  <c r="AZ570" i="2"/>
  <c r="AX570" i="2"/>
  <c r="AW570" i="2"/>
  <c r="AV570" i="2"/>
  <c r="AU570" i="2"/>
  <c r="AT570" i="2"/>
  <c r="AR570" i="2"/>
  <c r="AQ570" i="2"/>
  <c r="AP570" i="2"/>
  <c r="AO570" i="2"/>
  <c r="AN570" i="2"/>
  <c r="AL570" i="2"/>
  <c r="AK570" i="2"/>
  <c r="AJ570" i="2"/>
  <c r="AI570" i="2"/>
  <c r="AH570" i="2"/>
  <c r="Y570" i="2"/>
  <c r="T570" i="2"/>
  <c r="O570" i="2"/>
  <c r="J570" i="2"/>
  <c r="E570" i="2"/>
  <c r="FH569" i="2"/>
  <c r="FG569" i="2"/>
  <c r="FF569" i="2"/>
  <c r="FE569" i="2"/>
  <c r="FD569" i="2"/>
  <c r="FB569" i="2"/>
  <c r="FA569" i="2"/>
  <c r="EZ569" i="2"/>
  <c r="EY569" i="2"/>
  <c r="EX569" i="2"/>
  <c r="EV569" i="2"/>
  <c r="EU569" i="2"/>
  <c r="ET569" i="2"/>
  <c r="ES569" i="2"/>
  <c r="ER569" i="2"/>
  <c r="EP569" i="2"/>
  <c r="EO569" i="2"/>
  <c r="EN569" i="2"/>
  <c r="EM569" i="2"/>
  <c r="EL569" i="2"/>
  <c r="EJ569" i="2"/>
  <c r="EI569" i="2"/>
  <c r="EH569" i="2"/>
  <c r="EG569" i="2"/>
  <c r="EF569" i="2"/>
  <c r="ED569" i="2"/>
  <c r="EC569" i="2"/>
  <c r="EB569" i="2"/>
  <c r="EA569" i="2"/>
  <c r="DZ569" i="2"/>
  <c r="DX569" i="2"/>
  <c r="DW569" i="2"/>
  <c r="DV569" i="2"/>
  <c r="DU569" i="2"/>
  <c r="DT569" i="2"/>
  <c r="DR569" i="2"/>
  <c r="DQ569" i="2"/>
  <c r="DP569" i="2"/>
  <c r="DO569" i="2"/>
  <c r="DN569" i="2"/>
  <c r="DL569" i="2"/>
  <c r="DK569" i="2"/>
  <c r="DJ569" i="2"/>
  <c r="DI569" i="2"/>
  <c r="DH569" i="2"/>
  <c r="DF569" i="2"/>
  <c r="DE569" i="2"/>
  <c r="DD569" i="2"/>
  <c r="DC569" i="2"/>
  <c r="DB569" i="2"/>
  <c r="CZ569" i="2"/>
  <c r="CY569" i="2"/>
  <c r="CX569" i="2"/>
  <c r="CW569" i="2"/>
  <c r="CV569" i="2"/>
  <c r="CT569" i="2"/>
  <c r="CS569" i="2"/>
  <c r="CR569" i="2"/>
  <c r="CQ569" i="2"/>
  <c r="CP569" i="2"/>
  <c r="CN569" i="2"/>
  <c r="CM569" i="2"/>
  <c r="CL569" i="2"/>
  <c r="CK569" i="2"/>
  <c r="CJ569" i="2"/>
  <c r="CH569" i="2"/>
  <c r="CG569" i="2"/>
  <c r="CF569" i="2"/>
  <c r="CE569" i="2"/>
  <c r="CD569" i="2"/>
  <c r="CB569" i="2"/>
  <c r="CA569" i="2"/>
  <c r="BZ569" i="2"/>
  <c r="BY569" i="2"/>
  <c r="BX569" i="2"/>
  <c r="BV569" i="2"/>
  <c r="BU569" i="2"/>
  <c r="BT569" i="2"/>
  <c r="BS569" i="2"/>
  <c r="BR569" i="2"/>
  <c r="BP569" i="2"/>
  <c r="BO569" i="2"/>
  <c r="BN569" i="2"/>
  <c r="BM569" i="2"/>
  <c r="BL569" i="2"/>
  <c r="BJ569" i="2"/>
  <c r="BI569" i="2"/>
  <c r="BH569" i="2"/>
  <c r="BG569" i="2"/>
  <c r="BF569" i="2"/>
  <c r="BD569" i="2"/>
  <c r="BC569" i="2"/>
  <c r="BB569" i="2"/>
  <c r="BA569" i="2"/>
  <c r="AZ569" i="2"/>
  <c r="AX569" i="2"/>
  <c r="AW569" i="2"/>
  <c r="AV569" i="2"/>
  <c r="AU569" i="2"/>
  <c r="AT569" i="2"/>
  <c r="AR569" i="2"/>
  <c r="AQ569" i="2"/>
  <c r="AP569" i="2"/>
  <c r="AO569" i="2"/>
  <c r="AN569" i="2"/>
  <c r="AL569" i="2"/>
  <c r="AK569" i="2"/>
  <c r="AJ569" i="2"/>
  <c r="AI569" i="2"/>
  <c r="AH569" i="2"/>
  <c r="Y569" i="2"/>
  <c r="T569" i="2"/>
  <c r="O569" i="2"/>
  <c r="J569" i="2"/>
  <c r="E569" i="2"/>
  <c r="FH568" i="2"/>
  <c r="FG568" i="2"/>
  <c r="FF568" i="2"/>
  <c r="FE568" i="2"/>
  <c r="FD568" i="2"/>
  <c r="FB568" i="2"/>
  <c r="FA568" i="2"/>
  <c r="EZ568" i="2"/>
  <c r="EY568" i="2"/>
  <c r="EX568" i="2"/>
  <c r="EV568" i="2"/>
  <c r="EU568" i="2"/>
  <c r="ET568" i="2"/>
  <c r="ES568" i="2"/>
  <c r="ER568" i="2"/>
  <c r="EP568" i="2"/>
  <c r="EO568" i="2"/>
  <c r="EN568" i="2"/>
  <c r="EM568" i="2"/>
  <c r="EL568" i="2"/>
  <c r="EJ568" i="2"/>
  <c r="EI568" i="2"/>
  <c r="EH568" i="2"/>
  <c r="EG568" i="2"/>
  <c r="EF568" i="2"/>
  <c r="ED568" i="2"/>
  <c r="EC568" i="2"/>
  <c r="EB568" i="2"/>
  <c r="EA568" i="2"/>
  <c r="DZ568" i="2"/>
  <c r="DX568" i="2"/>
  <c r="DW568" i="2"/>
  <c r="DV568" i="2"/>
  <c r="DU568" i="2"/>
  <c r="DT568" i="2"/>
  <c r="DR568" i="2"/>
  <c r="DQ568" i="2"/>
  <c r="DP568" i="2"/>
  <c r="DO568" i="2"/>
  <c r="DN568" i="2"/>
  <c r="DL568" i="2"/>
  <c r="DK568" i="2"/>
  <c r="DJ568" i="2"/>
  <c r="DI568" i="2"/>
  <c r="DH568" i="2"/>
  <c r="DF568" i="2"/>
  <c r="DE568" i="2"/>
  <c r="DD568" i="2"/>
  <c r="DC568" i="2"/>
  <c r="DB568" i="2"/>
  <c r="CZ568" i="2"/>
  <c r="CY568" i="2"/>
  <c r="CX568" i="2"/>
  <c r="CW568" i="2"/>
  <c r="CV568" i="2"/>
  <c r="CT568" i="2"/>
  <c r="CS568" i="2"/>
  <c r="CR568" i="2"/>
  <c r="CQ568" i="2"/>
  <c r="CP568" i="2"/>
  <c r="CN568" i="2"/>
  <c r="CM568" i="2"/>
  <c r="CL568" i="2"/>
  <c r="CK568" i="2"/>
  <c r="CJ568" i="2"/>
  <c r="CH568" i="2"/>
  <c r="CG568" i="2"/>
  <c r="CF568" i="2"/>
  <c r="CE568" i="2"/>
  <c r="CD568" i="2"/>
  <c r="CB568" i="2"/>
  <c r="CA568" i="2"/>
  <c r="BZ568" i="2"/>
  <c r="BY568" i="2"/>
  <c r="BX568" i="2"/>
  <c r="BV568" i="2"/>
  <c r="BU568" i="2"/>
  <c r="BT568" i="2"/>
  <c r="BS568" i="2"/>
  <c r="BR568" i="2"/>
  <c r="BP568" i="2"/>
  <c r="BO568" i="2"/>
  <c r="BN568" i="2"/>
  <c r="BM568" i="2"/>
  <c r="BL568" i="2"/>
  <c r="BJ568" i="2"/>
  <c r="BI568" i="2"/>
  <c r="BH568" i="2"/>
  <c r="BG568" i="2"/>
  <c r="BF568" i="2"/>
  <c r="BD568" i="2"/>
  <c r="BC568" i="2"/>
  <c r="BB568" i="2"/>
  <c r="BA568" i="2"/>
  <c r="AZ568" i="2"/>
  <c r="AX568" i="2"/>
  <c r="AW568" i="2"/>
  <c r="AV568" i="2"/>
  <c r="AU568" i="2"/>
  <c r="AT568" i="2"/>
  <c r="AR568" i="2"/>
  <c r="AQ568" i="2"/>
  <c r="AP568" i="2"/>
  <c r="AO568" i="2"/>
  <c r="AN568" i="2"/>
  <c r="AL568" i="2"/>
  <c r="AK568" i="2"/>
  <c r="AJ568" i="2"/>
  <c r="AI568" i="2"/>
  <c r="AH568" i="2"/>
  <c r="Y568" i="2"/>
  <c r="T568" i="2"/>
  <c r="O568" i="2"/>
  <c r="J568" i="2"/>
  <c r="E568" i="2"/>
  <c r="FH567" i="2"/>
  <c r="FG567" i="2"/>
  <c r="FF567" i="2"/>
  <c r="FE567" i="2"/>
  <c r="FD567" i="2"/>
  <c r="FB567" i="2"/>
  <c r="FA567" i="2"/>
  <c r="EZ567" i="2"/>
  <c r="EY567" i="2"/>
  <c r="EX567" i="2"/>
  <c r="EV567" i="2"/>
  <c r="EU567" i="2"/>
  <c r="ET567" i="2"/>
  <c r="ES567" i="2"/>
  <c r="ER567" i="2"/>
  <c r="EP567" i="2"/>
  <c r="EO567" i="2"/>
  <c r="EN567" i="2"/>
  <c r="EM567" i="2"/>
  <c r="EL567" i="2"/>
  <c r="EJ567" i="2"/>
  <c r="EI567" i="2"/>
  <c r="EH567" i="2"/>
  <c r="EG567" i="2"/>
  <c r="EF567" i="2"/>
  <c r="ED567" i="2"/>
  <c r="EC567" i="2"/>
  <c r="EB567" i="2"/>
  <c r="EA567" i="2"/>
  <c r="DZ567" i="2"/>
  <c r="DX567" i="2"/>
  <c r="DW567" i="2"/>
  <c r="DV567" i="2"/>
  <c r="DU567" i="2"/>
  <c r="DT567" i="2"/>
  <c r="DR567" i="2"/>
  <c r="DQ567" i="2"/>
  <c r="DP567" i="2"/>
  <c r="DO567" i="2"/>
  <c r="DN567" i="2"/>
  <c r="DL567" i="2"/>
  <c r="DK567" i="2"/>
  <c r="DJ567" i="2"/>
  <c r="DI567" i="2"/>
  <c r="DH567" i="2"/>
  <c r="DF567" i="2"/>
  <c r="DE567" i="2"/>
  <c r="DD567" i="2"/>
  <c r="DC567" i="2"/>
  <c r="DB567" i="2"/>
  <c r="CZ567" i="2"/>
  <c r="CY567" i="2"/>
  <c r="CX567" i="2"/>
  <c r="CW567" i="2"/>
  <c r="CV567" i="2"/>
  <c r="CT567" i="2"/>
  <c r="CS567" i="2"/>
  <c r="CR567" i="2"/>
  <c r="CQ567" i="2"/>
  <c r="CP567" i="2"/>
  <c r="CN567" i="2"/>
  <c r="CM567" i="2"/>
  <c r="CL567" i="2"/>
  <c r="CK567" i="2"/>
  <c r="CJ567" i="2"/>
  <c r="CH567" i="2"/>
  <c r="CG567" i="2"/>
  <c r="CF567" i="2"/>
  <c r="CE567" i="2"/>
  <c r="CD567" i="2"/>
  <c r="CB567" i="2"/>
  <c r="CA567" i="2"/>
  <c r="BZ567" i="2"/>
  <c r="BY567" i="2"/>
  <c r="BX567" i="2"/>
  <c r="BV567" i="2"/>
  <c r="BU567" i="2"/>
  <c r="BT567" i="2"/>
  <c r="BS567" i="2"/>
  <c r="BR567" i="2"/>
  <c r="BP567" i="2"/>
  <c r="BO567" i="2"/>
  <c r="BN567" i="2"/>
  <c r="BM567" i="2"/>
  <c r="BL567" i="2"/>
  <c r="BJ567" i="2"/>
  <c r="BI567" i="2"/>
  <c r="BH567" i="2"/>
  <c r="BG567" i="2"/>
  <c r="BF567" i="2"/>
  <c r="BD567" i="2"/>
  <c r="BC567" i="2"/>
  <c r="BB567" i="2"/>
  <c r="BA567" i="2"/>
  <c r="AZ567" i="2"/>
  <c r="AX567" i="2"/>
  <c r="AW567" i="2"/>
  <c r="AV567" i="2"/>
  <c r="AU567" i="2"/>
  <c r="AT567" i="2"/>
  <c r="AR567" i="2"/>
  <c r="AQ567" i="2"/>
  <c r="AP567" i="2"/>
  <c r="AO567" i="2"/>
  <c r="AN567" i="2"/>
  <c r="AL567" i="2"/>
  <c r="AK567" i="2"/>
  <c r="AJ567" i="2"/>
  <c r="AI567" i="2"/>
  <c r="AH567" i="2"/>
  <c r="Y567" i="2"/>
  <c r="T567" i="2"/>
  <c r="O567" i="2"/>
  <c r="J567" i="2"/>
  <c r="E567" i="2"/>
  <c r="FH566" i="2"/>
  <c r="FG566" i="2"/>
  <c r="FF566" i="2"/>
  <c r="FE566" i="2"/>
  <c r="FD566" i="2"/>
  <c r="FB566" i="2"/>
  <c r="FA566" i="2"/>
  <c r="EZ566" i="2"/>
  <c r="EY566" i="2"/>
  <c r="EX566" i="2"/>
  <c r="EV566" i="2"/>
  <c r="EU566" i="2"/>
  <c r="ET566" i="2"/>
  <c r="ES566" i="2"/>
  <c r="ER566" i="2"/>
  <c r="EP566" i="2"/>
  <c r="EO566" i="2"/>
  <c r="EN566" i="2"/>
  <c r="EM566" i="2"/>
  <c r="EL566" i="2"/>
  <c r="EJ566" i="2"/>
  <c r="EI566" i="2"/>
  <c r="EH566" i="2"/>
  <c r="EG566" i="2"/>
  <c r="EF566" i="2"/>
  <c r="ED566" i="2"/>
  <c r="EC566" i="2"/>
  <c r="EB566" i="2"/>
  <c r="EA566" i="2"/>
  <c r="DZ566" i="2"/>
  <c r="DX566" i="2"/>
  <c r="DW566" i="2"/>
  <c r="DV566" i="2"/>
  <c r="DU566" i="2"/>
  <c r="DT566" i="2"/>
  <c r="DR566" i="2"/>
  <c r="DQ566" i="2"/>
  <c r="DP566" i="2"/>
  <c r="DO566" i="2"/>
  <c r="DN566" i="2"/>
  <c r="DL566" i="2"/>
  <c r="DK566" i="2"/>
  <c r="DJ566" i="2"/>
  <c r="DI566" i="2"/>
  <c r="DH566" i="2"/>
  <c r="DF566" i="2"/>
  <c r="DE566" i="2"/>
  <c r="DD566" i="2"/>
  <c r="DC566" i="2"/>
  <c r="DB566" i="2"/>
  <c r="CZ566" i="2"/>
  <c r="CY566" i="2"/>
  <c r="CX566" i="2"/>
  <c r="CW566" i="2"/>
  <c r="CV566" i="2"/>
  <c r="CT566" i="2"/>
  <c r="CS566" i="2"/>
  <c r="CR566" i="2"/>
  <c r="CQ566" i="2"/>
  <c r="CP566" i="2"/>
  <c r="CN566" i="2"/>
  <c r="CM566" i="2"/>
  <c r="CL566" i="2"/>
  <c r="CK566" i="2"/>
  <c r="CJ566" i="2"/>
  <c r="CH566" i="2"/>
  <c r="CG566" i="2"/>
  <c r="CF566" i="2"/>
  <c r="CE566" i="2"/>
  <c r="CD566" i="2"/>
  <c r="CB566" i="2"/>
  <c r="CA566" i="2"/>
  <c r="BZ566" i="2"/>
  <c r="BY566" i="2"/>
  <c r="BX566" i="2"/>
  <c r="BV566" i="2"/>
  <c r="BU566" i="2"/>
  <c r="BT566" i="2"/>
  <c r="BS566" i="2"/>
  <c r="BR566" i="2"/>
  <c r="BP566" i="2"/>
  <c r="BO566" i="2"/>
  <c r="BN566" i="2"/>
  <c r="BM566" i="2"/>
  <c r="BL566" i="2"/>
  <c r="BJ566" i="2"/>
  <c r="BI566" i="2"/>
  <c r="BH566" i="2"/>
  <c r="BG566" i="2"/>
  <c r="BF566" i="2"/>
  <c r="BD566" i="2"/>
  <c r="BC566" i="2"/>
  <c r="BB566" i="2"/>
  <c r="BA566" i="2"/>
  <c r="AZ566" i="2"/>
  <c r="AX566" i="2"/>
  <c r="AW566" i="2"/>
  <c r="AV566" i="2"/>
  <c r="AU566" i="2"/>
  <c r="AT566" i="2"/>
  <c r="AR566" i="2"/>
  <c r="AQ566" i="2"/>
  <c r="AP566" i="2"/>
  <c r="AO566" i="2"/>
  <c r="AN566" i="2"/>
  <c r="AL566" i="2"/>
  <c r="AK566" i="2"/>
  <c r="AJ566" i="2"/>
  <c r="AI566" i="2"/>
  <c r="AH566" i="2"/>
  <c r="Y566" i="2"/>
  <c r="T566" i="2"/>
  <c r="O566" i="2"/>
  <c r="J566" i="2"/>
  <c r="E566" i="2"/>
  <c r="FH565" i="2"/>
  <c r="FG565" i="2"/>
  <c r="FF565" i="2"/>
  <c r="FE565" i="2"/>
  <c r="FD565" i="2"/>
  <c r="FB565" i="2"/>
  <c r="FA565" i="2"/>
  <c r="EZ565" i="2"/>
  <c r="EY565" i="2"/>
  <c r="EX565" i="2"/>
  <c r="EV565" i="2"/>
  <c r="EU565" i="2"/>
  <c r="ET565" i="2"/>
  <c r="ES565" i="2"/>
  <c r="ER565" i="2"/>
  <c r="EP565" i="2"/>
  <c r="EO565" i="2"/>
  <c r="EN565" i="2"/>
  <c r="EM565" i="2"/>
  <c r="EL565" i="2"/>
  <c r="EJ565" i="2"/>
  <c r="EI565" i="2"/>
  <c r="EH565" i="2"/>
  <c r="EG565" i="2"/>
  <c r="EF565" i="2"/>
  <c r="ED565" i="2"/>
  <c r="EC565" i="2"/>
  <c r="EB565" i="2"/>
  <c r="EA565" i="2"/>
  <c r="DZ565" i="2"/>
  <c r="DX565" i="2"/>
  <c r="DW565" i="2"/>
  <c r="DV565" i="2"/>
  <c r="DU565" i="2"/>
  <c r="DT565" i="2"/>
  <c r="DR565" i="2"/>
  <c r="DQ565" i="2"/>
  <c r="DP565" i="2"/>
  <c r="DO565" i="2"/>
  <c r="DN565" i="2"/>
  <c r="DL565" i="2"/>
  <c r="DK565" i="2"/>
  <c r="DJ565" i="2"/>
  <c r="DI565" i="2"/>
  <c r="DH565" i="2"/>
  <c r="DF565" i="2"/>
  <c r="DE565" i="2"/>
  <c r="DD565" i="2"/>
  <c r="DC565" i="2"/>
  <c r="DB565" i="2"/>
  <c r="CZ565" i="2"/>
  <c r="CY565" i="2"/>
  <c r="CX565" i="2"/>
  <c r="CW565" i="2"/>
  <c r="CV565" i="2"/>
  <c r="CT565" i="2"/>
  <c r="CS565" i="2"/>
  <c r="CR565" i="2"/>
  <c r="CQ565" i="2"/>
  <c r="CP565" i="2"/>
  <c r="CN565" i="2"/>
  <c r="CM565" i="2"/>
  <c r="CL565" i="2"/>
  <c r="CK565" i="2"/>
  <c r="CJ565" i="2"/>
  <c r="CH565" i="2"/>
  <c r="CG565" i="2"/>
  <c r="CF565" i="2"/>
  <c r="CE565" i="2"/>
  <c r="CD565" i="2"/>
  <c r="CB565" i="2"/>
  <c r="CA565" i="2"/>
  <c r="BZ565" i="2"/>
  <c r="BY565" i="2"/>
  <c r="BX565" i="2"/>
  <c r="BV565" i="2"/>
  <c r="BU565" i="2"/>
  <c r="BT565" i="2"/>
  <c r="BS565" i="2"/>
  <c r="BR565" i="2"/>
  <c r="BP565" i="2"/>
  <c r="BO565" i="2"/>
  <c r="BN565" i="2"/>
  <c r="BM565" i="2"/>
  <c r="BL565" i="2"/>
  <c r="BJ565" i="2"/>
  <c r="BI565" i="2"/>
  <c r="BH565" i="2"/>
  <c r="BG565" i="2"/>
  <c r="BF565" i="2"/>
  <c r="BD565" i="2"/>
  <c r="BC565" i="2"/>
  <c r="BB565" i="2"/>
  <c r="BA565" i="2"/>
  <c r="AZ565" i="2"/>
  <c r="AX565" i="2"/>
  <c r="AW565" i="2"/>
  <c r="AV565" i="2"/>
  <c r="AU565" i="2"/>
  <c r="AT565" i="2"/>
  <c r="AR565" i="2"/>
  <c r="AQ565" i="2"/>
  <c r="AP565" i="2"/>
  <c r="AO565" i="2"/>
  <c r="AN565" i="2"/>
  <c r="AL565" i="2"/>
  <c r="AK565" i="2"/>
  <c r="AJ565" i="2"/>
  <c r="AI565" i="2"/>
  <c r="AH565" i="2"/>
  <c r="Y565" i="2"/>
  <c r="T565" i="2"/>
  <c r="O565" i="2"/>
  <c r="J565" i="2"/>
  <c r="E565" i="2"/>
  <c r="FH564" i="2"/>
  <c r="FG564" i="2"/>
  <c r="FF564" i="2"/>
  <c r="FE564" i="2"/>
  <c r="FD564" i="2"/>
  <c r="FB564" i="2"/>
  <c r="FA564" i="2"/>
  <c r="EZ564" i="2"/>
  <c r="EY564" i="2"/>
  <c r="EX564" i="2"/>
  <c r="EV564" i="2"/>
  <c r="EU564" i="2"/>
  <c r="ET564" i="2"/>
  <c r="ES564" i="2"/>
  <c r="ER564" i="2"/>
  <c r="EP564" i="2"/>
  <c r="EO564" i="2"/>
  <c r="EN564" i="2"/>
  <c r="EM564" i="2"/>
  <c r="EL564" i="2"/>
  <c r="EJ564" i="2"/>
  <c r="EI564" i="2"/>
  <c r="EH564" i="2"/>
  <c r="EG564" i="2"/>
  <c r="EF564" i="2"/>
  <c r="ED564" i="2"/>
  <c r="EC564" i="2"/>
  <c r="EB564" i="2"/>
  <c r="EA564" i="2"/>
  <c r="DZ564" i="2"/>
  <c r="DX564" i="2"/>
  <c r="DW564" i="2"/>
  <c r="DV564" i="2"/>
  <c r="DU564" i="2"/>
  <c r="DT564" i="2"/>
  <c r="DR564" i="2"/>
  <c r="DQ564" i="2"/>
  <c r="DP564" i="2"/>
  <c r="DO564" i="2"/>
  <c r="DN564" i="2"/>
  <c r="DL564" i="2"/>
  <c r="DK564" i="2"/>
  <c r="DJ564" i="2"/>
  <c r="DI564" i="2"/>
  <c r="DH564" i="2"/>
  <c r="DF564" i="2"/>
  <c r="DE564" i="2"/>
  <c r="DD564" i="2"/>
  <c r="DC564" i="2"/>
  <c r="DB564" i="2"/>
  <c r="CZ564" i="2"/>
  <c r="CY564" i="2"/>
  <c r="CX564" i="2"/>
  <c r="CW564" i="2"/>
  <c r="CV564" i="2"/>
  <c r="CT564" i="2"/>
  <c r="CS564" i="2"/>
  <c r="CR564" i="2"/>
  <c r="CQ564" i="2"/>
  <c r="CP564" i="2"/>
  <c r="CN564" i="2"/>
  <c r="CM564" i="2"/>
  <c r="CL564" i="2"/>
  <c r="CK564" i="2"/>
  <c r="CJ564" i="2"/>
  <c r="CH564" i="2"/>
  <c r="CG564" i="2"/>
  <c r="CF564" i="2"/>
  <c r="CE564" i="2"/>
  <c r="CD564" i="2"/>
  <c r="CB564" i="2"/>
  <c r="CA564" i="2"/>
  <c r="BZ564" i="2"/>
  <c r="BY564" i="2"/>
  <c r="BX564" i="2"/>
  <c r="BV564" i="2"/>
  <c r="BU564" i="2"/>
  <c r="BT564" i="2"/>
  <c r="BS564" i="2"/>
  <c r="BR564" i="2"/>
  <c r="BP564" i="2"/>
  <c r="BO564" i="2"/>
  <c r="BN564" i="2"/>
  <c r="BM564" i="2"/>
  <c r="BL564" i="2"/>
  <c r="BJ564" i="2"/>
  <c r="BI564" i="2"/>
  <c r="BH564" i="2"/>
  <c r="BG564" i="2"/>
  <c r="BF564" i="2"/>
  <c r="BD564" i="2"/>
  <c r="BC564" i="2"/>
  <c r="BB564" i="2"/>
  <c r="BA564" i="2"/>
  <c r="AZ564" i="2"/>
  <c r="AX564" i="2"/>
  <c r="AW564" i="2"/>
  <c r="AV564" i="2"/>
  <c r="AU564" i="2"/>
  <c r="AT564" i="2"/>
  <c r="AR564" i="2"/>
  <c r="AQ564" i="2"/>
  <c r="AP564" i="2"/>
  <c r="AO564" i="2"/>
  <c r="AN564" i="2"/>
  <c r="AL564" i="2"/>
  <c r="AK564" i="2"/>
  <c r="AJ564" i="2"/>
  <c r="AI564" i="2"/>
  <c r="AH564" i="2"/>
  <c r="Y564" i="2"/>
  <c r="T564" i="2"/>
  <c r="O564" i="2"/>
  <c r="J564" i="2"/>
  <c r="E564" i="2"/>
  <c r="FH563" i="2"/>
  <c r="FG563" i="2"/>
  <c r="FF563" i="2"/>
  <c r="FE563" i="2"/>
  <c r="FD563" i="2"/>
  <c r="FB563" i="2"/>
  <c r="FA563" i="2"/>
  <c r="EZ563" i="2"/>
  <c r="EY563" i="2"/>
  <c r="EX563" i="2"/>
  <c r="EV563" i="2"/>
  <c r="EU563" i="2"/>
  <c r="ET563" i="2"/>
  <c r="ES563" i="2"/>
  <c r="ER563" i="2"/>
  <c r="EP563" i="2"/>
  <c r="EO563" i="2"/>
  <c r="EN563" i="2"/>
  <c r="EM563" i="2"/>
  <c r="EL563" i="2"/>
  <c r="EJ563" i="2"/>
  <c r="EI563" i="2"/>
  <c r="EH563" i="2"/>
  <c r="EG563" i="2"/>
  <c r="EF563" i="2"/>
  <c r="ED563" i="2"/>
  <c r="EC563" i="2"/>
  <c r="EB563" i="2"/>
  <c r="EA563" i="2"/>
  <c r="DZ563" i="2"/>
  <c r="DX563" i="2"/>
  <c r="DW563" i="2"/>
  <c r="DV563" i="2"/>
  <c r="DU563" i="2"/>
  <c r="DT563" i="2"/>
  <c r="DR563" i="2"/>
  <c r="DQ563" i="2"/>
  <c r="DP563" i="2"/>
  <c r="DO563" i="2"/>
  <c r="DN563" i="2"/>
  <c r="DL563" i="2"/>
  <c r="DK563" i="2"/>
  <c r="DJ563" i="2"/>
  <c r="DI563" i="2"/>
  <c r="DH563" i="2"/>
  <c r="DF563" i="2"/>
  <c r="DE563" i="2"/>
  <c r="DD563" i="2"/>
  <c r="DC563" i="2"/>
  <c r="DB563" i="2"/>
  <c r="CZ563" i="2"/>
  <c r="CY563" i="2"/>
  <c r="CX563" i="2"/>
  <c r="CW563" i="2"/>
  <c r="CV563" i="2"/>
  <c r="CT563" i="2"/>
  <c r="CS563" i="2"/>
  <c r="CR563" i="2"/>
  <c r="CQ563" i="2"/>
  <c r="CP563" i="2"/>
  <c r="CN563" i="2"/>
  <c r="CM563" i="2"/>
  <c r="CL563" i="2"/>
  <c r="CK563" i="2"/>
  <c r="CJ563" i="2"/>
  <c r="CH563" i="2"/>
  <c r="CG563" i="2"/>
  <c r="CF563" i="2"/>
  <c r="CE563" i="2"/>
  <c r="CD563" i="2"/>
  <c r="CB563" i="2"/>
  <c r="CA563" i="2"/>
  <c r="BZ563" i="2"/>
  <c r="BY563" i="2"/>
  <c r="BX563" i="2"/>
  <c r="BV563" i="2"/>
  <c r="BU563" i="2"/>
  <c r="BT563" i="2"/>
  <c r="BS563" i="2"/>
  <c r="BR563" i="2"/>
  <c r="BP563" i="2"/>
  <c r="BO563" i="2"/>
  <c r="BN563" i="2"/>
  <c r="BM563" i="2"/>
  <c r="BL563" i="2"/>
  <c r="BJ563" i="2"/>
  <c r="BI563" i="2"/>
  <c r="BH563" i="2"/>
  <c r="BG563" i="2"/>
  <c r="BF563" i="2"/>
  <c r="BD563" i="2"/>
  <c r="BC563" i="2"/>
  <c r="BB563" i="2"/>
  <c r="BA563" i="2"/>
  <c r="AZ563" i="2"/>
  <c r="AX563" i="2"/>
  <c r="AW563" i="2"/>
  <c r="AV563" i="2"/>
  <c r="AU563" i="2"/>
  <c r="AT563" i="2"/>
  <c r="AR563" i="2"/>
  <c r="AQ563" i="2"/>
  <c r="AP563" i="2"/>
  <c r="AO563" i="2"/>
  <c r="AN563" i="2"/>
  <c r="AL563" i="2"/>
  <c r="AK563" i="2"/>
  <c r="AJ563" i="2"/>
  <c r="AI563" i="2"/>
  <c r="AH563" i="2"/>
  <c r="Y563" i="2"/>
  <c r="T563" i="2"/>
  <c r="O563" i="2"/>
  <c r="J563" i="2"/>
  <c r="E563" i="2"/>
  <c r="FH562" i="2"/>
  <c r="FG562" i="2"/>
  <c r="FF562" i="2"/>
  <c r="FE562" i="2"/>
  <c r="FD562" i="2"/>
  <c r="FB562" i="2"/>
  <c r="FA562" i="2"/>
  <c r="EZ562" i="2"/>
  <c r="EY562" i="2"/>
  <c r="EX562" i="2"/>
  <c r="EV562" i="2"/>
  <c r="EU562" i="2"/>
  <c r="ET562" i="2"/>
  <c r="ES562" i="2"/>
  <c r="ER562" i="2"/>
  <c r="EP562" i="2"/>
  <c r="EO562" i="2"/>
  <c r="EN562" i="2"/>
  <c r="EM562" i="2"/>
  <c r="EL562" i="2"/>
  <c r="EJ562" i="2"/>
  <c r="EI562" i="2"/>
  <c r="EH562" i="2"/>
  <c r="EG562" i="2"/>
  <c r="EF562" i="2"/>
  <c r="ED562" i="2"/>
  <c r="EC562" i="2"/>
  <c r="EB562" i="2"/>
  <c r="EA562" i="2"/>
  <c r="DZ562" i="2"/>
  <c r="DX562" i="2"/>
  <c r="DW562" i="2"/>
  <c r="DV562" i="2"/>
  <c r="DU562" i="2"/>
  <c r="DT562" i="2"/>
  <c r="DR562" i="2"/>
  <c r="DQ562" i="2"/>
  <c r="DP562" i="2"/>
  <c r="DO562" i="2"/>
  <c r="DN562" i="2"/>
  <c r="DL562" i="2"/>
  <c r="DK562" i="2"/>
  <c r="DJ562" i="2"/>
  <c r="DI562" i="2"/>
  <c r="DH562" i="2"/>
  <c r="DF562" i="2"/>
  <c r="DE562" i="2"/>
  <c r="DD562" i="2"/>
  <c r="DC562" i="2"/>
  <c r="DB562" i="2"/>
  <c r="CZ562" i="2"/>
  <c r="CY562" i="2"/>
  <c r="CX562" i="2"/>
  <c r="CW562" i="2"/>
  <c r="CV562" i="2"/>
  <c r="CT562" i="2"/>
  <c r="CS562" i="2"/>
  <c r="CR562" i="2"/>
  <c r="CQ562" i="2"/>
  <c r="CP562" i="2"/>
  <c r="CN562" i="2"/>
  <c r="CM562" i="2"/>
  <c r="CL562" i="2"/>
  <c r="CK562" i="2"/>
  <c r="CJ562" i="2"/>
  <c r="CH562" i="2"/>
  <c r="CG562" i="2"/>
  <c r="CF562" i="2"/>
  <c r="CE562" i="2"/>
  <c r="CD562" i="2"/>
  <c r="CB562" i="2"/>
  <c r="CA562" i="2"/>
  <c r="BZ562" i="2"/>
  <c r="BY562" i="2"/>
  <c r="BX562" i="2"/>
  <c r="BV562" i="2"/>
  <c r="BU562" i="2"/>
  <c r="BT562" i="2"/>
  <c r="BS562" i="2"/>
  <c r="BR562" i="2"/>
  <c r="BP562" i="2"/>
  <c r="BO562" i="2"/>
  <c r="BN562" i="2"/>
  <c r="BM562" i="2"/>
  <c r="BL562" i="2"/>
  <c r="BJ562" i="2"/>
  <c r="BI562" i="2"/>
  <c r="BH562" i="2"/>
  <c r="BG562" i="2"/>
  <c r="BF562" i="2"/>
  <c r="BD562" i="2"/>
  <c r="BC562" i="2"/>
  <c r="BB562" i="2"/>
  <c r="BA562" i="2"/>
  <c r="AZ562" i="2"/>
  <c r="AX562" i="2"/>
  <c r="AW562" i="2"/>
  <c r="AV562" i="2"/>
  <c r="AU562" i="2"/>
  <c r="AT562" i="2"/>
  <c r="AR562" i="2"/>
  <c r="AQ562" i="2"/>
  <c r="AP562" i="2"/>
  <c r="AO562" i="2"/>
  <c r="AN562" i="2"/>
  <c r="AL562" i="2"/>
  <c r="AK562" i="2"/>
  <c r="AJ562" i="2"/>
  <c r="AI562" i="2"/>
  <c r="AH562" i="2"/>
  <c r="Y562" i="2"/>
  <c r="T562" i="2"/>
  <c r="O562" i="2"/>
  <c r="J562" i="2"/>
  <c r="E562" i="2"/>
  <c r="FH561" i="2"/>
  <c r="FG561" i="2"/>
  <c r="FF561" i="2"/>
  <c r="FE561" i="2"/>
  <c r="FD561" i="2"/>
  <c r="FB561" i="2"/>
  <c r="FA561" i="2"/>
  <c r="EZ561" i="2"/>
  <c r="EY561" i="2"/>
  <c r="EX561" i="2"/>
  <c r="EV561" i="2"/>
  <c r="EU561" i="2"/>
  <c r="ET561" i="2"/>
  <c r="ES561" i="2"/>
  <c r="ER561" i="2"/>
  <c r="EP561" i="2"/>
  <c r="EO561" i="2"/>
  <c r="EN561" i="2"/>
  <c r="EM561" i="2"/>
  <c r="EL561" i="2"/>
  <c r="EJ561" i="2"/>
  <c r="EI561" i="2"/>
  <c r="EH561" i="2"/>
  <c r="EG561" i="2"/>
  <c r="EF561" i="2"/>
  <c r="ED561" i="2"/>
  <c r="EC561" i="2"/>
  <c r="EB561" i="2"/>
  <c r="EA561" i="2"/>
  <c r="DZ561" i="2"/>
  <c r="DX561" i="2"/>
  <c r="DW561" i="2"/>
  <c r="DV561" i="2"/>
  <c r="DU561" i="2"/>
  <c r="DT561" i="2"/>
  <c r="DR561" i="2"/>
  <c r="DQ561" i="2"/>
  <c r="DP561" i="2"/>
  <c r="DO561" i="2"/>
  <c r="DN561" i="2"/>
  <c r="DL561" i="2"/>
  <c r="DK561" i="2"/>
  <c r="DJ561" i="2"/>
  <c r="DI561" i="2"/>
  <c r="DH561" i="2"/>
  <c r="DF561" i="2"/>
  <c r="DE561" i="2"/>
  <c r="DD561" i="2"/>
  <c r="DC561" i="2"/>
  <c r="DB561" i="2"/>
  <c r="CZ561" i="2"/>
  <c r="CY561" i="2"/>
  <c r="CX561" i="2"/>
  <c r="CW561" i="2"/>
  <c r="CV561" i="2"/>
  <c r="CT561" i="2"/>
  <c r="CS561" i="2"/>
  <c r="CR561" i="2"/>
  <c r="CQ561" i="2"/>
  <c r="CP561" i="2"/>
  <c r="CN561" i="2"/>
  <c r="CM561" i="2"/>
  <c r="CL561" i="2"/>
  <c r="CK561" i="2"/>
  <c r="CJ561" i="2"/>
  <c r="CH561" i="2"/>
  <c r="CG561" i="2"/>
  <c r="CF561" i="2"/>
  <c r="CE561" i="2"/>
  <c r="CD561" i="2"/>
  <c r="CB561" i="2"/>
  <c r="CA561" i="2"/>
  <c r="BZ561" i="2"/>
  <c r="BY561" i="2"/>
  <c r="BX561" i="2"/>
  <c r="BV561" i="2"/>
  <c r="BU561" i="2"/>
  <c r="BT561" i="2"/>
  <c r="BS561" i="2"/>
  <c r="BR561" i="2"/>
  <c r="BP561" i="2"/>
  <c r="BO561" i="2"/>
  <c r="BN561" i="2"/>
  <c r="BM561" i="2"/>
  <c r="BL561" i="2"/>
  <c r="BJ561" i="2"/>
  <c r="BI561" i="2"/>
  <c r="BH561" i="2"/>
  <c r="BG561" i="2"/>
  <c r="BF561" i="2"/>
  <c r="BD561" i="2"/>
  <c r="BC561" i="2"/>
  <c r="BB561" i="2"/>
  <c r="BA561" i="2"/>
  <c r="AZ561" i="2"/>
  <c r="AX561" i="2"/>
  <c r="AW561" i="2"/>
  <c r="AV561" i="2"/>
  <c r="AU561" i="2"/>
  <c r="AT561" i="2"/>
  <c r="AR561" i="2"/>
  <c r="AQ561" i="2"/>
  <c r="AP561" i="2"/>
  <c r="AO561" i="2"/>
  <c r="AN561" i="2"/>
  <c r="AL561" i="2"/>
  <c r="AK561" i="2"/>
  <c r="AJ561" i="2"/>
  <c r="AI561" i="2"/>
  <c r="AH561" i="2"/>
  <c r="Y561" i="2"/>
  <c r="T561" i="2"/>
  <c r="O561" i="2"/>
  <c r="J561" i="2"/>
  <c r="E561" i="2"/>
  <c r="FH560" i="2"/>
  <c r="FG560" i="2"/>
  <c r="FF560" i="2"/>
  <c r="FE560" i="2"/>
  <c r="FD560" i="2"/>
  <c r="FB560" i="2"/>
  <c r="FA560" i="2"/>
  <c r="EZ560" i="2"/>
  <c r="EY560" i="2"/>
  <c r="EX560" i="2"/>
  <c r="EV560" i="2"/>
  <c r="EU560" i="2"/>
  <c r="ET560" i="2"/>
  <c r="ES560" i="2"/>
  <c r="ER560" i="2"/>
  <c r="EP560" i="2"/>
  <c r="EO560" i="2"/>
  <c r="EN560" i="2"/>
  <c r="EM560" i="2"/>
  <c r="EL560" i="2"/>
  <c r="EJ560" i="2"/>
  <c r="EI560" i="2"/>
  <c r="EH560" i="2"/>
  <c r="EG560" i="2"/>
  <c r="EF560" i="2"/>
  <c r="ED560" i="2"/>
  <c r="EC560" i="2"/>
  <c r="EB560" i="2"/>
  <c r="EA560" i="2"/>
  <c r="DZ560" i="2"/>
  <c r="DX560" i="2"/>
  <c r="DW560" i="2"/>
  <c r="DV560" i="2"/>
  <c r="DU560" i="2"/>
  <c r="DT560" i="2"/>
  <c r="DR560" i="2"/>
  <c r="DQ560" i="2"/>
  <c r="DP560" i="2"/>
  <c r="DO560" i="2"/>
  <c r="DN560" i="2"/>
  <c r="DL560" i="2"/>
  <c r="DK560" i="2"/>
  <c r="DJ560" i="2"/>
  <c r="DI560" i="2"/>
  <c r="DH560" i="2"/>
  <c r="DF560" i="2"/>
  <c r="DE560" i="2"/>
  <c r="DD560" i="2"/>
  <c r="DC560" i="2"/>
  <c r="DB560" i="2"/>
  <c r="CZ560" i="2"/>
  <c r="CY560" i="2"/>
  <c r="CX560" i="2"/>
  <c r="CW560" i="2"/>
  <c r="CV560" i="2"/>
  <c r="CT560" i="2"/>
  <c r="CS560" i="2"/>
  <c r="CR560" i="2"/>
  <c r="CQ560" i="2"/>
  <c r="CP560" i="2"/>
  <c r="CN560" i="2"/>
  <c r="CM560" i="2"/>
  <c r="CL560" i="2"/>
  <c r="CK560" i="2"/>
  <c r="CJ560" i="2"/>
  <c r="CH560" i="2"/>
  <c r="CG560" i="2"/>
  <c r="CF560" i="2"/>
  <c r="CE560" i="2"/>
  <c r="CD560" i="2"/>
  <c r="CB560" i="2"/>
  <c r="CA560" i="2"/>
  <c r="BZ560" i="2"/>
  <c r="BY560" i="2"/>
  <c r="BX560" i="2"/>
  <c r="BV560" i="2"/>
  <c r="BU560" i="2"/>
  <c r="BT560" i="2"/>
  <c r="BS560" i="2"/>
  <c r="BR560" i="2"/>
  <c r="BP560" i="2"/>
  <c r="BO560" i="2"/>
  <c r="BN560" i="2"/>
  <c r="BM560" i="2"/>
  <c r="BL560" i="2"/>
  <c r="BJ560" i="2"/>
  <c r="BI560" i="2"/>
  <c r="BH560" i="2"/>
  <c r="BG560" i="2"/>
  <c r="BF560" i="2"/>
  <c r="BD560" i="2"/>
  <c r="BC560" i="2"/>
  <c r="BB560" i="2"/>
  <c r="BA560" i="2"/>
  <c r="AZ560" i="2"/>
  <c r="AX560" i="2"/>
  <c r="AW560" i="2"/>
  <c r="AV560" i="2"/>
  <c r="AU560" i="2"/>
  <c r="AT560" i="2"/>
  <c r="AR560" i="2"/>
  <c r="AQ560" i="2"/>
  <c r="AP560" i="2"/>
  <c r="AO560" i="2"/>
  <c r="AN560" i="2"/>
  <c r="AL560" i="2"/>
  <c r="AK560" i="2"/>
  <c r="AJ560" i="2"/>
  <c r="AI560" i="2"/>
  <c r="AH560" i="2"/>
  <c r="Y560" i="2"/>
  <c r="T560" i="2"/>
  <c r="O560" i="2"/>
  <c r="J560" i="2"/>
  <c r="E560" i="2"/>
  <c r="FH559" i="2"/>
  <c r="FG559" i="2"/>
  <c r="FF559" i="2"/>
  <c r="FE559" i="2"/>
  <c r="FD559" i="2"/>
  <c r="FB559" i="2"/>
  <c r="FA559" i="2"/>
  <c r="EZ559" i="2"/>
  <c r="EY559" i="2"/>
  <c r="EX559" i="2"/>
  <c r="EV559" i="2"/>
  <c r="EU559" i="2"/>
  <c r="ET559" i="2"/>
  <c r="ES559" i="2"/>
  <c r="ER559" i="2"/>
  <c r="EP559" i="2"/>
  <c r="EO559" i="2"/>
  <c r="EN559" i="2"/>
  <c r="EM559" i="2"/>
  <c r="EL559" i="2"/>
  <c r="EJ559" i="2"/>
  <c r="EI559" i="2"/>
  <c r="EH559" i="2"/>
  <c r="EG559" i="2"/>
  <c r="EF559" i="2"/>
  <c r="ED559" i="2"/>
  <c r="EC559" i="2"/>
  <c r="EB559" i="2"/>
  <c r="EA559" i="2"/>
  <c r="DZ559" i="2"/>
  <c r="DX559" i="2"/>
  <c r="DW559" i="2"/>
  <c r="DV559" i="2"/>
  <c r="DU559" i="2"/>
  <c r="DT559" i="2"/>
  <c r="DR559" i="2"/>
  <c r="DQ559" i="2"/>
  <c r="DP559" i="2"/>
  <c r="DO559" i="2"/>
  <c r="DN559" i="2"/>
  <c r="DL559" i="2"/>
  <c r="DK559" i="2"/>
  <c r="DJ559" i="2"/>
  <c r="DI559" i="2"/>
  <c r="DH559" i="2"/>
  <c r="DF559" i="2"/>
  <c r="DE559" i="2"/>
  <c r="DD559" i="2"/>
  <c r="DC559" i="2"/>
  <c r="DB559" i="2"/>
  <c r="CZ559" i="2"/>
  <c r="CY559" i="2"/>
  <c r="CX559" i="2"/>
  <c r="CW559" i="2"/>
  <c r="CV559" i="2"/>
  <c r="CT559" i="2"/>
  <c r="CS559" i="2"/>
  <c r="CR559" i="2"/>
  <c r="CQ559" i="2"/>
  <c r="CP559" i="2"/>
  <c r="CN559" i="2"/>
  <c r="CM559" i="2"/>
  <c r="CL559" i="2"/>
  <c r="CK559" i="2"/>
  <c r="CJ559" i="2"/>
  <c r="CH559" i="2"/>
  <c r="CG559" i="2"/>
  <c r="CF559" i="2"/>
  <c r="CE559" i="2"/>
  <c r="CD559" i="2"/>
  <c r="CB559" i="2"/>
  <c r="CA559" i="2"/>
  <c r="BZ559" i="2"/>
  <c r="BY559" i="2"/>
  <c r="BX559" i="2"/>
  <c r="BV559" i="2"/>
  <c r="BU559" i="2"/>
  <c r="BT559" i="2"/>
  <c r="BS559" i="2"/>
  <c r="BR559" i="2"/>
  <c r="BP559" i="2"/>
  <c r="BO559" i="2"/>
  <c r="BN559" i="2"/>
  <c r="BM559" i="2"/>
  <c r="BL559" i="2"/>
  <c r="BJ559" i="2"/>
  <c r="BI559" i="2"/>
  <c r="BH559" i="2"/>
  <c r="BG559" i="2"/>
  <c r="BF559" i="2"/>
  <c r="BD559" i="2"/>
  <c r="BC559" i="2"/>
  <c r="BB559" i="2"/>
  <c r="BA559" i="2"/>
  <c r="AZ559" i="2"/>
  <c r="AX559" i="2"/>
  <c r="AW559" i="2"/>
  <c r="AV559" i="2"/>
  <c r="AU559" i="2"/>
  <c r="AT559" i="2"/>
  <c r="AR559" i="2"/>
  <c r="AQ559" i="2"/>
  <c r="AP559" i="2"/>
  <c r="AO559" i="2"/>
  <c r="AN559" i="2"/>
  <c r="AL559" i="2"/>
  <c r="AK559" i="2"/>
  <c r="AJ559" i="2"/>
  <c r="AI559" i="2"/>
  <c r="AH559" i="2"/>
  <c r="Y559" i="2"/>
  <c r="T559" i="2"/>
  <c r="O559" i="2"/>
  <c r="J559" i="2"/>
  <c r="E559" i="2"/>
  <c r="FH558" i="2"/>
  <c r="FG558" i="2"/>
  <c r="FF558" i="2"/>
  <c r="FE558" i="2"/>
  <c r="FD558" i="2"/>
  <c r="FB558" i="2"/>
  <c r="FA558" i="2"/>
  <c r="EZ558" i="2"/>
  <c r="EY558" i="2"/>
  <c r="EX558" i="2"/>
  <c r="EV558" i="2"/>
  <c r="EU558" i="2"/>
  <c r="ET558" i="2"/>
  <c r="ES558" i="2"/>
  <c r="ER558" i="2"/>
  <c r="EP558" i="2"/>
  <c r="EO558" i="2"/>
  <c r="EN558" i="2"/>
  <c r="EM558" i="2"/>
  <c r="EL558" i="2"/>
  <c r="EJ558" i="2"/>
  <c r="EI558" i="2"/>
  <c r="EH558" i="2"/>
  <c r="EG558" i="2"/>
  <c r="EF558" i="2"/>
  <c r="ED558" i="2"/>
  <c r="EC558" i="2"/>
  <c r="EB558" i="2"/>
  <c r="EA558" i="2"/>
  <c r="DZ558" i="2"/>
  <c r="DX558" i="2"/>
  <c r="DW558" i="2"/>
  <c r="DV558" i="2"/>
  <c r="DU558" i="2"/>
  <c r="DT558" i="2"/>
  <c r="DR558" i="2"/>
  <c r="DQ558" i="2"/>
  <c r="DP558" i="2"/>
  <c r="DO558" i="2"/>
  <c r="DN558" i="2"/>
  <c r="DL558" i="2"/>
  <c r="DK558" i="2"/>
  <c r="DJ558" i="2"/>
  <c r="DI558" i="2"/>
  <c r="DH558" i="2"/>
  <c r="DF558" i="2"/>
  <c r="DE558" i="2"/>
  <c r="DD558" i="2"/>
  <c r="DC558" i="2"/>
  <c r="DB558" i="2"/>
  <c r="CZ558" i="2"/>
  <c r="CY558" i="2"/>
  <c r="CX558" i="2"/>
  <c r="CW558" i="2"/>
  <c r="CV558" i="2"/>
  <c r="CT558" i="2"/>
  <c r="CS558" i="2"/>
  <c r="CR558" i="2"/>
  <c r="CQ558" i="2"/>
  <c r="CP558" i="2"/>
  <c r="CN558" i="2"/>
  <c r="CM558" i="2"/>
  <c r="CL558" i="2"/>
  <c r="CK558" i="2"/>
  <c r="CJ558" i="2"/>
  <c r="CH558" i="2"/>
  <c r="CG558" i="2"/>
  <c r="CF558" i="2"/>
  <c r="CE558" i="2"/>
  <c r="CD558" i="2"/>
  <c r="CB558" i="2"/>
  <c r="CA558" i="2"/>
  <c r="BZ558" i="2"/>
  <c r="BY558" i="2"/>
  <c r="BX558" i="2"/>
  <c r="BV558" i="2"/>
  <c r="BU558" i="2"/>
  <c r="BT558" i="2"/>
  <c r="BS558" i="2"/>
  <c r="BR558" i="2"/>
  <c r="BP558" i="2"/>
  <c r="BO558" i="2"/>
  <c r="BN558" i="2"/>
  <c r="BM558" i="2"/>
  <c r="BL558" i="2"/>
  <c r="BJ558" i="2"/>
  <c r="BI558" i="2"/>
  <c r="BH558" i="2"/>
  <c r="BG558" i="2"/>
  <c r="BF558" i="2"/>
  <c r="BD558" i="2"/>
  <c r="BC558" i="2"/>
  <c r="BB558" i="2"/>
  <c r="BA558" i="2"/>
  <c r="AZ558" i="2"/>
  <c r="AX558" i="2"/>
  <c r="AW558" i="2"/>
  <c r="AV558" i="2"/>
  <c r="AU558" i="2"/>
  <c r="AT558" i="2"/>
  <c r="AR558" i="2"/>
  <c r="AQ558" i="2"/>
  <c r="AP558" i="2"/>
  <c r="AO558" i="2"/>
  <c r="AN558" i="2"/>
  <c r="AL558" i="2"/>
  <c r="AK558" i="2"/>
  <c r="AJ558" i="2"/>
  <c r="AI558" i="2"/>
  <c r="AH558" i="2"/>
  <c r="Y558" i="2"/>
  <c r="T558" i="2"/>
  <c r="O558" i="2"/>
  <c r="J558" i="2"/>
  <c r="E558" i="2"/>
  <c r="FH557" i="2"/>
  <c r="FG557" i="2"/>
  <c r="FF557" i="2"/>
  <c r="FE557" i="2"/>
  <c r="FD557" i="2"/>
  <c r="FB557" i="2"/>
  <c r="FA557" i="2"/>
  <c r="EZ557" i="2"/>
  <c r="EY557" i="2"/>
  <c r="EX557" i="2"/>
  <c r="EV557" i="2"/>
  <c r="EU557" i="2"/>
  <c r="ET557" i="2"/>
  <c r="ES557" i="2"/>
  <c r="ER557" i="2"/>
  <c r="EP557" i="2"/>
  <c r="EO557" i="2"/>
  <c r="EN557" i="2"/>
  <c r="EM557" i="2"/>
  <c r="EL557" i="2"/>
  <c r="EJ557" i="2"/>
  <c r="EI557" i="2"/>
  <c r="EH557" i="2"/>
  <c r="EG557" i="2"/>
  <c r="EF557" i="2"/>
  <c r="ED557" i="2"/>
  <c r="EC557" i="2"/>
  <c r="EB557" i="2"/>
  <c r="EA557" i="2"/>
  <c r="DZ557" i="2"/>
  <c r="DX557" i="2"/>
  <c r="DW557" i="2"/>
  <c r="DV557" i="2"/>
  <c r="DU557" i="2"/>
  <c r="DT557" i="2"/>
  <c r="DR557" i="2"/>
  <c r="DQ557" i="2"/>
  <c r="DP557" i="2"/>
  <c r="DO557" i="2"/>
  <c r="DN557" i="2"/>
  <c r="DL557" i="2"/>
  <c r="DK557" i="2"/>
  <c r="DJ557" i="2"/>
  <c r="DI557" i="2"/>
  <c r="DH557" i="2"/>
  <c r="DF557" i="2"/>
  <c r="DE557" i="2"/>
  <c r="DD557" i="2"/>
  <c r="DC557" i="2"/>
  <c r="DB557" i="2"/>
  <c r="CZ557" i="2"/>
  <c r="CY557" i="2"/>
  <c r="CX557" i="2"/>
  <c r="CW557" i="2"/>
  <c r="CV557" i="2"/>
  <c r="CT557" i="2"/>
  <c r="CS557" i="2"/>
  <c r="CR557" i="2"/>
  <c r="CQ557" i="2"/>
  <c r="CP557" i="2"/>
  <c r="CN557" i="2"/>
  <c r="CM557" i="2"/>
  <c r="CL557" i="2"/>
  <c r="CK557" i="2"/>
  <c r="CJ557" i="2"/>
  <c r="CH557" i="2"/>
  <c r="CG557" i="2"/>
  <c r="CF557" i="2"/>
  <c r="CE557" i="2"/>
  <c r="CD557" i="2"/>
  <c r="CB557" i="2"/>
  <c r="CA557" i="2"/>
  <c r="BZ557" i="2"/>
  <c r="BY557" i="2"/>
  <c r="BX557" i="2"/>
  <c r="BV557" i="2"/>
  <c r="BU557" i="2"/>
  <c r="BT557" i="2"/>
  <c r="BS557" i="2"/>
  <c r="BR557" i="2"/>
  <c r="BP557" i="2"/>
  <c r="BO557" i="2"/>
  <c r="BN557" i="2"/>
  <c r="BM557" i="2"/>
  <c r="BL557" i="2"/>
  <c r="BJ557" i="2"/>
  <c r="BI557" i="2"/>
  <c r="BH557" i="2"/>
  <c r="BG557" i="2"/>
  <c r="BF557" i="2"/>
  <c r="BD557" i="2"/>
  <c r="BC557" i="2"/>
  <c r="BB557" i="2"/>
  <c r="BA557" i="2"/>
  <c r="AZ557" i="2"/>
  <c r="AX557" i="2"/>
  <c r="AW557" i="2"/>
  <c r="AV557" i="2"/>
  <c r="AU557" i="2"/>
  <c r="AT557" i="2"/>
  <c r="AR557" i="2"/>
  <c r="AQ557" i="2"/>
  <c r="AP557" i="2"/>
  <c r="AO557" i="2"/>
  <c r="AN557" i="2"/>
  <c r="AL557" i="2"/>
  <c r="AK557" i="2"/>
  <c r="AJ557" i="2"/>
  <c r="AI557" i="2"/>
  <c r="AH557" i="2"/>
  <c r="AG557" i="2"/>
  <c r="AF557" i="2"/>
  <c r="AE557" i="2"/>
  <c r="AD557" i="2"/>
  <c r="AC557" i="2"/>
  <c r="Y557" i="2"/>
  <c r="T557" i="2"/>
  <c r="O557" i="2"/>
  <c r="J557" i="2"/>
  <c r="E557" i="2"/>
  <c r="AC556" i="2"/>
  <c r="X552" i="2"/>
  <c r="W552" i="2"/>
  <c r="V552" i="2"/>
  <c r="S552" i="2"/>
  <c r="R552" i="2"/>
  <c r="Q552" i="2"/>
  <c r="N552" i="2"/>
  <c r="M552" i="2"/>
  <c r="L552" i="2"/>
  <c r="I552" i="2"/>
  <c r="H552" i="2"/>
  <c r="G552" i="2"/>
  <c r="D552" i="2"/>
  <c r="C552" i="2"/>
  <c r="B552" i="2"/>
  <c r="Y551" i="2"/>
  <c r="T551" i="2"/>
  <c r="O551" i="2"/>
  <c r="J551" i="2"/>
  <c r="E551" i="2"/>
  <c r="Y550" i="2"/>
  <c r="T550" i="2"/>
  <c r="O550" i="2"/>
  <c r="J550" i="2"/>
  <c r="E550" i="2"/>
  <c r="Y549" i="2"/>
  <c r="T549" i="2"/>
  <c r="O549" i="2"/>
  <c r="J549" i="2"/>
  <c r="E549" i="2"/>
  <c r="Y548" i="2"/>
  <c r="T548" i="2"/>
  <c r="O548" i="2"/>
  <c r="J548" i="2"/>
  <c r="E548" i="2"/>
  <c r="Y547" i="2"/>
  <c r="T547" i="2"/>
  <c r="O547" i="2"/>
  <c r="J547" i="2"/>
  <c r="E547" i="2"/>
  <c r="Y546" i="2"/>
  <c r="T546" i="2"/>
  <c r="O546" i="2"/>
  <c r="J546" i="2"/>
  <c r="E546" i="2"/>
  <c r="Y545" i="2"/>
  <c r="T545" i="2"/>
  <c r="O545" i="2"/>
  <c r="J545" i="2"/>
  <c r="E545" i="2"/>
  <c r="Y544" i="2"/>
  <c r="T544" i="2"/>
  <c r="O544" i="2"/>
  <c r="J544" i="2"/>
  <c r="E544" i="2"/>
  <c r="Y543" i="2"/>
  <c r="T543" i="2"/>
  <c r="O543" i="2"/>
  <c r="J543" i="2"/>
  <c r="E543" i="2"/>
  <c r="Y542" i="2"/>
  <c r="T542" i="2"/>
  <c r="O542" i="2"/>
  <c r="J542" i="2"/>
  <c r="E542" i="2"/>
  <c r="Y541" i="2"/>
  <c r="T541" i="2"/>
  <c r="O541" i="2"/>
  <c r="J541" i="2"/>
  <c r="E541" i="2"/>
  <c r="Y540" i="2"/>
  <c r="T540" i="2"/>
  <c r="O540" i="2"/>
  <c r="J540" i="2"/>
  <c r="E540" i="2"/>
  <c r="Y539" i="2"/>
  <c r="T539" i="2"/>
  <c r="O539" i="2"/>
  <c r="J539" i="2"/>
  <c r="E539" i="2"/>
  <c r="Y538" i="2"/>
  <c r="T538" i="2"/>
  <c r="O538" i="2"/>
  <c r="J538" i="2"/>
  <c r="E538" i="2"/>
  <c r="Y537" i="2"/>
  <c r="T537" i="2"/>
  <c r="O537" i="2"/>
  <c r="J537" i="2"/>
  <c r="E537" i="2"/>
  <c r="Y536" i="2"/>
  <c r="T536" i="2"/>
  <c r="O536" i="2"/>
  <c r="J536" i="2"/>
  <c r="E536" i="2"/>
  <c r="Y535" i="2"/>
  <c r="T535" i="2"/>
  <c r="O535" i="2"/>
  <c r="J535" i="2"/>
  <c r="E535" i="2"/>
  <c r="Y534" i="2"/>
  <c r="T534" i="2"/>
  <c r="O534" i="2"/>
  <c r="J534" i="2"/>
  <c r="E534" i="2"/>
  <c r="Y533" i="2"/>
  <c r="T533" i="2"/>
  <c r="O533" i="2"/>
  <c r="J533" i="2"/>
  <c r="E533" i="2"/>
  <c r="Y532" i="2"/>
  <c r="T532" i="2"/>
  <c r="O532" i="2"/>
  <c r="J532" i="2"/>
  <c r="E532" i="2"/>
  <c r="Y531" i="2"/>
  <c r="T531" i="2"/>
  <c r="O531" i="2"/>
  <c r="J531" i="2"/>
  <c r="E531" i="2"/>
  <c r="AG530" i="2"/>
  <c r="AF530" i="2"/>
  <c r="AE530" i="2"/>
  <c r="AD530" i="2"/>
  <c r="AC530" i="2"/>
  <c r="Y530" i="2"/>
  <c r="T530" i="2"/>
  <c r="O530" i="2"/>
  <c r="J530" i="2"/>
  <c r="E530" i="2"/>
  <c r="AC529" i="2"/>
  <c r="X526" i="2"/>
  <c r="W526" i="2"/>
  <c r="V526" i="2"/>
  <c r="S526" i="2"/>
  <c r="R526" i="2"/>
  <c r="Q526" i="2"/>
  <c r="N526" i="2"/>
  <c r="M526" i="2"/>
  <c r="L526" i="2"/>
  <c r="I526" i="2"/>
  <c r="H526" i="2"/>
  <c r="G526" i="2"/>
  <c r="D526" i="2"/>
  <c r="C526" i="2"/>
  <c r="B526" i="2"/>
  <c r="Y525" i="2"/>
  <c r="T525" i="2"/>
  <c r="O525" i="2"/>
  <c r="J525" i="2"/>
  <c r="E525" i="2"/>
  <c r="Y524" i="2"/>
  <c r="T524" i="2"/>
  <c r="O524" i="2"/>
  <c r="J524" i="2"/>
  <c r="E524" i="2"/>
  <c r="Y523" i="2"/>
  <c r="T523" i="2"/>
  <c r="O523" i="2"/>
  <c r="J523" i="2"/>
  <c r="E523" i="2"/>
  <c r="Y522" i="2"/>
  <c r="T522" i="2"/>
  <c r="O522" i="2"/>
  <c r="J522" i="2"/>
  <c r="E522" i="2"/>
  <c r="Y521" i="2"/>
  <c r="T521" i="2"/>
  <c r="O521" i="2"/>
  <c r="J521" i="2"/>
  <c r="E521" i="2"/>
  <c r="Y520" i="2"/>
  <c r="T520" i="2"/>
  <c r="O520" i="2"/>
  <c r="J520" i="2"/>
  <c r="E520" i="2"/>
  <c r="Y519" i="2"/>
  <c r="T519" i="2"/>
  <c r="O519" i="2"/>
  <c r="J519" i="2"/>
  <c r="E519" i="2"/>
  <c r="Y518" i="2"/>
  <c r="T518" i="2"/>
  <c r="O518" i="2"/>
  <c r="J518" i="2"/>
  <c r="E518" i="2"/>
  <c r="Y517" i="2"/>
  <c r="T517" i="2"/>
  <c r="O517" i="2"/>
  <c r="J517" i="2"/>
  <c r="E517" i="2"/>
  <c r="Y516" i="2"/>
  <c r="T516" i="2"/>
  <c r="O516" i="2"/>
  <c r="J516" i="2"/>
  <c r="E516" i="2"/>
  <c r="Y515" i="2"/>
  <c r="T515" i="2"/>
  <c r="O515" i="2"/>
  <c r="J515" i="2"/>
  <c r="E515" i="2"/>
  <c r="Y514" i="2"/>
  <c r="T514" i="2"/>
  <c r="O514" i="2"/>
  <c r="J514" i="2"/>
  <c r="E514" i="2"/>
  <c r="AG504" i="2"/>
  <c r="AF504" i="2"/>
  <c r="AE504" i="2"/>
  <c r="AD504" i="2"/>
  <c r="AC504" i="2"/>
  <c r="AC503" i="2"/>
  <c r="FH492" i="2"/>
  <c r="FG492" i="2"/>
  <c r="FF492" i="2"/>
  <c r="FE492" i="2"/>
  <c r="FD492" i="2"/>
  <c r="FB492" i="2"/>
  <c r="FA492" i="2"/>
  <c r="EZ492" i="2"/>
  <c r="EY492" i="2"/>
  <c r="EX492" i="2"/>
  <c r="EV492" i="2"/>
  <c r="EU492" i="2"/>
  <c r="ET492" i="2"/>
  <c r="ES492" i="2"/>
  <c r="ER492" i="2"/>
  <c r="EP492" i="2"/>
  <c r="EO492" i="2"/>
  <c r="EN492" i="2"/>
  <c r="EM492" i="2"/>
  <c r="EL492" i="2"/>
  <c r="EJ492" i="2"/>
  <c r="EI492" i="2"/>
  <c r="EH492" i="2"/>
  <c r="EG492" i="2"/>
  <c r="EF492" i="2"/>
  <c r="ED492" i="2"/>
  <c r="EC492" i="2"/>
  <c r="EB492" i="2"/>
  <c r="EA492" i="2"/>
  <c r="DZ492" i="2"/>
  <c r="DX492" i="2"/>
  <c r="DW492" i="2"/>
  <c r="DV492" i="2"/>
  <c r="DU492" i="2"/>
  <c r="DT492" i="2"/>
  <c r="DR492" i="2"/>
  <c r="DQ492" i="2"/>
  <c r="DP492" i="2"/>
  <c r="DO492" i="2"/>
  <c r="DN492" i="2"/>
  <c r="DL492" i="2"/>
  <c r="DK492" i="2"/>
  <c r="DJ492" i="2"/>
  <c r="DI492" i="2"/>
  <c r="DH492" i="2"/>
  <c r="DF492" i="2"/>
  <c r="DE492" i="2"/>
  <c r="DD492" i="2"/>
  <c r="DC492" i="2"/>
  <c r="DB492" i="2"/>
  <c r="CZ492" i="2"/>
  <c r="CY492" i="2"/>
  <c r="CX492" i="2"/>
  <c r="CW492" i="2"/>
  <c r="CV492" i="2"/>
  <c r="CT492" i="2"/>
  <c r="CS492" i="2"/>
  <c r="CR492" i="2"/>
  <c r="CQ492" i="2"/>
  <c r="CP492" i="2"/>
  <c r="CN492" i="2"/>
  <c r="CM492" i="2"/>
  <c r="CL492" i="2"/>
  <c r="CK492" i="2"/>
  <c r="CJ492" i="2"/>
  <c r="CH492" i="2"/>
  <c r="CG492" i="2"/>
  <c r="CF492" i="2"/>
  <c r="CE492" i="2"/>
  <c r="CD492" i="2"/>
  <c r="CB492" i="2"/>
  <c r="CA492" i="2"/>
  <c r="BZ492" i="2"/>
  <c r="BY492" i="2"/>
  <c r="BX492" i="2"/>
  <c r="BV492" i="2"/>
  <c r="BU492" i="2"/>
  <c r="BT492" i="2"/>
  <c r="BS492" i="2"/>
  <c r="BR492" i="2"/>
  <c r="BP492" i="2"/>
  <c r="BO492" i="2"/>
  <c r="BN492" i="2"/>
  <c r="BM492" i="2"/>
  <c r="BL492" i="2"/>
  <c r="BJ492" i="2"/>
  <c r="BI492" i="2"/>
  <c r="BH492" i="2"/>
  <c r="BG492" i="2"/>
  <c r="BF492" i="2"/>
  <c r="BD492" i="2"/>
  <c r="BC492" i="2"/>
  <c r="BB492" i="2"/>
  <c r="BA492" i="2"/>
  <c r="AZ492" i="2"/>
  <c r="AX492" i="2"/>
  <c r="AW492" i="2"/>
  <c r="AV492" i="2"/>
  <c r="AU492" i="2"/>
  <c r="AT492" i="2"/>
  <c r="AR492" i="2"/>
  <c r="AQ492" i="2"/>
  <c r="AP492" i="2"/>
  <c r="AO492" i="2"/>
  <c r="AN492" i="2"/>
  <c r="AL492" i="2"/>
  <c r="AK492" i="2"/>
  <c r="AJ492" i="2"/>
  <c r="AI492" i="2"/>
  <c r="AH492" i="2"/>
  <c r="FH491" i="2"/>
  <c r="FG491" i="2"/>
  <c r="FF491" i="2"/>
  <c r="FE491" i="2"/>
  <c r="FD491" i="2"/>
  <c r="FB491" i="2"/>
  <c r="FA491" i="2"/>
  <c r="EZ491" i="2"/>
  <c r="EY491" i="2"/>
  <c r="EX491" i="2"/>
  <c r="EV491" i="2"/>
  <c r="EU491" i="2"/>
  <c r="ET491" i="2"/>
  <c r="ES491" i="2"/>
  <c r="ER491" i="2"/>
  <c r="EP491" i="2"/>
  <c r="EO491" i="2"/>
  <c r="EN491" i="2"/>
  <c r="EM491" i="2"/>
  <c r="EL491" i="2"/>
  <c r="EJ491" i="2"/>
  <c r="EI491" i="2"/>
  <c r="EH491" i="2"/>
  <c r="EG491" i="2"/>
  <c r="EF491" i="2"/>
  <c r="ED491" i="2"/>
  <c r="EC491" i="2"/>
  <c r="EB491" i="2"/>
  <c r="EA491" i="2"/>
  <c r="DZ491" i="2"/>
  <c r="DX491" i="2"/>
  <c r="DW491" i="2"/>
  <c r="DV491" i="2"/>
  <c r="DU491" i="2"/>
  <c r="DT491" i="2"/>
  <c r="DR491" i="2"/>
  <c r="DQ491" i="2"/>
  <c r="DP491" i="2"/>
  <c r="DO491" i="2"/>
  <c r="DN491" i="2"/>
  <c r="DL491" i="2"/>
  <c r="DK491" i="2"/>
  <c r="DJ491" i="2"/>
  <c r="DI491" i="2"/>
  <c r="DH491" i="2"/>
  <c r="DF491" i="2"/>
  <c r="DE491" i="2"/>
  <c r="DD491" i="2"/>
  <c r="DC491" i="2"/>
  <c r="DB491" i="2"/>
  <c r="CZ491" i="2"/>
  <c r="CY491" i="2"/>
  <c r="CX491" i="2"/>
  <c r="CW491" i="2"/>
  <c r="CV491" i="2"/>
  <c r="CT491" i="2"/>
  <c r="CS491" i="2"/>
  <c r="CR491" i="2"/>
  <c r="CQ491" i="2"/>
  <c r="CP491" i="2"/>
  <c r="CN491" i="2"/>
  <c r="CM491" i="2"/>
  <c r="CL491" i="2"/>
  <c r="CK491" i="2"/>
  <c r="CJ491" i="2"/>
  <c r="CH491" i="2"/>
  <c r="CG491" i="2"/>
  <c r="CF491" i="2"/>
  <c r="CE491" i="2"/>
  <c r="CD491" i="2"/>
  <c r="CB491" i="2"/>
  <c r="CA491" i="2"/>
  <c r="BZ491" i="2"/>
  <c r="BY491" i="2"/>
  <c r="BX491" i="2"/>
  <c r="BV491" i="2"/>
  <c r="BU491" i="2"/>
  <c r="BT491" i="2"/>
  <c r="BS491" i="2"/>
  <c r="BR491" i="2"/>
  <c r="BP491" i="2"/>
  <c r="BO491" i="2"/>
  <c r="BN491" i="2"/>
  <c r="BM491" i="2"/>
  <c r="BL491" i="2"/>
  <c r="BJ491" i="2"/>
  <c r="BI491" i="2"/>
  <c r="BH491" i="2"/>
  <c r="BG491" i="2"/>
  <c r="BF491" i="2"/>
  <c r="BD491" i="2"/>
  <c r="BC491" i="2"/>
  <c r="BB491" i="2"/>
  <c r="BA491" i="2"/>
  <c r="AZ491" i="2"/>
  <c r="AX491" i="2"/>
  <c r="AW491" i="2"/>
  <c r="AV491" i="2"/>
  <c r="AU491" i="2"/>
  <c r="AT491" i="2"/>
  <c r="AR491" i="2"/>
  <c r="AQ491" i="2"/>
  <c r="AP491" i="2"/>
  <c r="AO491" i="2"/>
  <c r="AN491" i="2"/>
  <c r="AL491" i="2"/>
  <c r="AK491" i="2"/>
  <c r="AJ491" i="2"/>
  <c r="AI491" i="2"/>
  <c r="AH491" i="2"/>
  <c r="FH490" i="2"/>
  <c r="FG490" i="2"/>
  <c r="FF490" i="2"/>
  <c r="FE490" i="2"/>
  <c r="FD490" i="2"/>
  <c r="FB490" i="2"/>
  <c r="FA490" i="2"/>
  <c r="EZ490" i="2"/>
  <c r="EY490" i="2"/>
  <c r="EX490" i="2"/>
  <c r="EV490" i="2"/>
  <c r="EU490" i="2"/>
  <c r="ET490" i="2"/>
  <c r="ES490" i="2"/>
  <c r="ER490" i="2"/>
  <c r="EP490" i="2"/>
  <c r="EO490" i="2"/>
  <c r="EN490" i="2"/>
  <c r="EM490" i="2"/>
  <c r="EL490" i="2"/>
  <c r="EJ490" i="2"/>
  <c r="EI490" i="2"/>
  <c r="EH490" i="2"/>
  <c r="EG490" i="2"/>
  <c r="EF490" i="2"/>
  <c r="ED490" i="2"/>
  <c r="EC490" i="2"/>
  <c r="EB490" i="2"/>
  <c r="EA490" i="2"/>
  <c r="DZ490" i="2"/>
  <c r="DX490" i="2"/>
  <c r="DW490" i="2"/>
  <c r="DV490" i="2"/>
  <c r="DU490" i="2"/>
  <c r="DT490" i="2"/>
  <c r="DR490" i="2"/>
  <c r="DQ490" i="2"/>
  <c r="DP490" i="2"/>
  <c r="DO490" i="2"/>
  <c r="DN490" i="2"/>
  <c r="DL490" i="2"/>
  <c r="DK490" i="2"/>
  <c r="DJ490" i="2"/>
  <c r="DI490" i="2"/>
  <c r="DH490" i="2"/>
  <c r="DF490" i="2"/>
  <c r="DE490" i="2"/>
  <c r="DD490" i="2"/>
  <c r="DC490" i="2"/>
  <c r="DB490" i="2"/>
  <c r="CZ490" i="2"/>
  <c r="CY490" i="2"/>
  <c r="CX490" i="2"/>
  <c r="CW490" i="2"/>
  <c r="CV490" i="2"/>
  <c r="CT490" i="2"/>
  <c r="CS490" i="2"/>
  <c r="CR490" i="2"/>
  <c r="CQ490" i="2"/>
  <c r="CP490" i="2"/>
  <c r="CN490" i="2"/>
  <c r="CM490" i="2"/>
  <c r="CL490" i="2"/>
  <c r="CK490" i="2"/>
  <c r="CJ490" i="2"/>
  <c r="CH490" i="2"/>
  <c r="CG490" i="2"/>
  <c r="CF490" i="2"/>
  <c r="CE490" i="2"/>
  <c r="CD490" i="2"/>
  <c r="CB490" i="2"/>
  <c r="CA490" i="2"/>
  <c r="BZ490" i="2"/>
  <c r="BY490" i="2"/>
  <c r="BX490" i="2"/>
  <c r="BV490" i="2"/>
  <c r="BU490" i="2"/>
  <c r="BT490" i="2"/>
  <c r="BS490" i="2"/>
  <c r="BR490" i="2"/>
  <c r="BP490" i="2"/>
  <c r="BO490" i="2"/>
  <c r="BN490" i="2"/>
  <c r="BM490" i="2"/>
  <c r="BL490" i="2"/>
  <c r="BJ490" i="2"/>
  <c r="BI490" i="2"/>
  <c r="BH490" i="2"/>
  <c r="BG490" i="2"/>
  <c r="BF490" i="2"/>
  <c r="BD490" i="2"/>
  <c r="BC490" i="2"/>
  <c r="BB490" i="2"/>
  <c r="BA490" i="2"/>
  <c r="AZ490" i="2"/>
  <c r="AX490" i="2"/>
  <c r="AW490" i="2"/>
  <c r="AV490" i="2"/>
  <c r="AU490" i="2"/>
  <c r="AT490" i="2"/>
  <c r="AR490" i="2"/>
  <c r="AQ490" i="2"/>
  <c r="AP490" i="2"/>
  <c r="AO490" i="2"/>
  <c r="AN490" i="2"/>
  <c r="AL490" i="2"/>
  <c r="AK490" i="2"/>
  <c r="AJ490" i="2"/>
  <c r="AI490" i="2"/>
  <c r="AH490" i="2"/>
  <c r="FH489" i="2"/>
  <c r="FG489" i="2"/>
  <c r="FF489" i="2"/>
  <c r="FE489" i="2"/>
  <c r="FD489" i="2"/>
  <c r="FB489" i="2"/>
  <c r="FA489" i="2"/>
  <c r="EZ489" i="2"/>
  <c r="EY489" i="2"/>
  <c r="EX489" i="2"/>
  <c r="EV489" i="2"/>
  <c r="EU489" i="2"/>
  <c r="ET489" i="2"/>
  <c r="ES489" i="2"/>
  <c r="ER489" i="2"/>
  <c r="EP489" i="2"/>
  <c r="EO489" i="2"/>
  <c r="EN489" i="2"/>
  <c r="EM489" i="2"/>
  <c r="EL489" i="2"/>
  <c r="EJ489" i="2"/>
  <c r="EI489" i="2"/>
  <c r="EH489" i="2"/>
  <c r="EG489" i="2"/>
  <c r="EF489" i="2"/>
  <c r="ED489" i="2"/>
  <c r="EC489" i="2"/>
  <c r="EB489" i="2"/>
  <c r="EA489" i="2"/>
  <c r="DZ489" i="2"/>
  <c r="DX489" i="2"/>
  <c r="DW489" i="2"/>
  <c r="DV489" i="2"/>
  <c r="DU489" i="2"/>
  <c r="DT489" i="2"/>
  <c r="DR489" i="2"/>
  <c r="DQ489" i="2"/>
  <c r="DP489" i="2"/>
  <c r="DO489" i="2"/>
  <c r="DN489" i="2"/>
  <c r="DL489" i="2"/>
  <c r="DK489" i="2"/>
  <c r="DJ489" i="2"/>
  <c r="DI489" i="2"/>
  <c r="DH489" i="2"/>
  <c r="DF489" i="2"/>
  <c r="DE489" i="2"/>
  <c r="DD489" i="2"/>
  <c r="DC489" i="2"/>
  <c r="DB489" i="2"/>
  <c r="CZ489" i="2"/>
  <c r="CY489" i="2"/>
  <c r="CX489" i="2"/>
  <c r="CW489" i="2"/>
  <c r="CV489" i="2"/>
  <c r="CT489" i="2"/>
  <c r="CS489" i="2"/>
  <c r="CR489" i="2"/>
  <c r="CQ489" i="2"/>
  <c r="CP489" i="2"/>
  <c r="CN489" i="2"/>
  <c r="CM489" i="2"/>
  <c r="CL489" i="2"/>
  <c r="CK489" i="2"/>
  <c r="CJ489" i="2"/>
  <c r="CH489" i="2"/>
  <c r="CG489" i="2"/>
  <c r="CF489" i="2"/>
  <c r="CE489" i="2"/>
  <c r="CD489" i="2"/>
  <c r="CB489" i="2"/>
  <c r="CA489" i="2"/>
  <c r="BZ489" i="2"/>
  <c r="BY489" i="2"/>
  <c r="BX489" i="2"/>
  <c r="BV489" i="2"/>
  <c r="BU489" i="2"/>
  <c r="BT489" i="2"/>
  <c r="BS489" i="2"/>
  <c r="BR489" i="2"/>
  <c r="BP489" i="2"/>
  <c r="BO489" i="2"/>
  <c r="BN489" i="2"/>
  <c r="BM489" i="2"/>
  <c r="BL489" i="2"/>
  <c r="BJ489" i="2"/>
  <c r="BI489" i="2"/>
  <c r="BH489" i="2"/>
  <c r="BG489" i="2"/>
  <c r="BF489" i="2"/>
  <c r="BD489" i="2"/>
  <c r="BC489" i="2"/>
  <c r="BB489" i="2"/>
  <c r="BA489" i="2"/>
  <c r="AZ489" i="2"/>
  <c r="AX489" i="2"/>
  <c r="AW489" i="2"/>
  <c r="AV489" i="2"/>
  <c r="AU489" i="2"/>
  <c r="AT489" i="2"/>
  <c r="AR489" i="2"/>
  <c r="AQ489" i="2"/>
  <c r="AP489" i="2"/>
  <c r="AO489" i="2"/>
  <c r="AN489" i="2"/>
  <c r="AL489" i="2"/>
  <c r="AK489" i="2"/>
  <c r="AJ489" i="2"/>
  <c r="AI489" i="2"/>
  <c r="AH489" i="2"/>
  <c r="FH488" i="2"/>
  <c r="FG488" i="2"/>
  <c r="FF488" i="2"/>
  <c r="FE488" i="2"/>
  <c r="FD488" i="2"/>
  <c r="FB488" i="2"/>
  <c r="FA488" i="2"/>
  <c r="EZ488" i="2"/>
  <c r="EY488" i="2"/>
  <c r="EX488" i="2"/>
  <c r="EV488" i="2"/>
  <c r="EU488" i="2"/>
  <c r="ET488" i="2"/>
  <c r="ES488" i="2"/>
  <c r="ER488" i="2"/>
  <c r="EP488" i="2"/>
  <c r="EO488" i="2"/>
  <c r="EN488" i="2"/>
  <c r="EM488" i="2"/>
  <c r="EL488" i="2"/>
  <c r="EJ488" i="2"/>
  <c r="EI488" i="2"/>
  <c r="EH488" i="2"/>
  <c r="EG488" i="2"/>
  <c r="EF488" i="2"/>
  <c r="ED488" i="2"/>
  <c r="EC488" i="2"/>
  <c r="EB488" i="2"/>
  <c r="EA488" i="2"/>
  <c r="DZ488" i="2"/>
  <c r="DX488" i="2"/>
  <c r="DW488" i="2"/>
  <c r="DV488" i="2"/>
  <c r="DU488" i="2"/>
  <c r="DT488" i="2"/>
  <c r="DR488" i="2"/>
  <c r="DQ488" i="2"/>
  <c r="DP488" i="2"/>
  <c r="DO488" i="2"/>
  <c r="DN488" i="2"/>
  <c r="DL488" i="2"/>
  <c r="DK488" i="2"/>
  <c r="DJ488" i="2"/>
  <c r="DI488" i="2"/>
  <c r="DH488" i="2"/>
  <c r="DF488" i="2"/>
  <c r="DE488" i="2"/>
  <c r="DD488" i="2"/>
  <c r="DC488" i="2"/>
  <c r="DB488" i="2"/>
  <c r="CZ488" i="2"/>
  <c r="CY488" i="2"/>
  <c r="CX488" i="2"/>
  <c r="CW488" i="2"/>
  <c r="CV488" i="2"/>
  <c r="CT488" i="2"/>
  <c r="CS488" i="2"/>
  <c r="CR488" i="2"/>
  <c r="CQ488" i="2"/>
  <c r="CP488" i="2"/>
  <c r="CN488" i="2"/>
  <c r="CM488" i="2"/>
  <c r="CL488" i="2"/>
  <c r="CK488" i="2"/>
  <c r="CJ488" i="2"/>
  <c r="CH488" i="2"/>
  <c r="CG488" i="2"/>
  <c r="CF488" i="2"/>
  <c r="CE488" i="2"/>
  <c r="CD488" i="2"/>
  <c r="CB488" i="2"/>
  <c r="CA488" i="2"/>
  <c r="BZ488" i="2"/>
  <c r="BY488" i="2"/>
  <c r="BX488" i="2"/>
  <c r="BV488" i="2"/>
  <c r="BU488" i="2"/>
  <c r="BT488" i="2"/>
  <c r="BS488" i="2"/>
  <c r="BR488" i="2"/>
  <c r="BP488" i="2"/>
  <c r="BO488" i="2"/>
  <c r="BN488" i="2"/>
  <c r="BM488" i="2"/>
  <c r="BL488" i="2"/>
  <c r="BJ488" i="2"/>
  <c r="BI488" i="2"/>
  <c r="BH488" i="2"/>
  <c r="BG488" i="2"/>
  <c r="BF488" i="2"/>
  <c r="BD488" i="2"/>
  <c r="BC488" i="2"/>
  <c r="BB488" i="2"/>
  <c r="BA488" i="2"/>
  <c r="AZ488" i="2"/>
  <c r="AX488" i="2"/>
  <c r="AW488" i="2"/>
  <c r="AV488" i="2"/>
  <c r="AU488" i="2"/>
  <c r="AT488" i="2"/>
  <c r="AR488" i="2"/>
  <c r="AQ488" i="2"/>
  <c r="AP488" i="2"/>
  <c r="AO488" i="2"/>
  <c r="AN488" i="2"/>
  <c r="AL488" i="2"/>
  <c r="AK488" i="2"/>
  <c r="AJ488" i="2"/>
  <c r="AI488" i="2"/>
  <c r="AH488" i="2"/>
  <c r="FH487" i="2"/>
  <c r="FG487" i="2"/>
  <c r="FF487" i="2"/>
  <c r="FE487" i="2"/>
  <c r="FD487" i="2"/>
  <c r="FB487" i="2"/>
  <c r="FA487" i="2"/>
  <c r="EZ487" i="2"/>
  <c r="EY487" i="2"/>
  <c r="EX487" i="2"/>
  <c r="EV487" i="2"/>
  <c r="EU487" i="2"/>
  <c r="ET487" i="2"/>
  <c r="ES487" i="2"/>
  <c r="ER487" i="2"/>
  <c r="EP487" i="2"/>
  <c r="EO487" i="2"/>
  <c r="EN487" i="2"/>
  <c r="EM487" i="2"/>
  <c r="EL487" i="2"/>
  <c r="EJ487" i="2"/>
  <c r="EI487" i="2"/>
  <c r="EH487" i="2"/>
  <c r="EG487" i="2"/>
  <c r="EF487" i="2"/>
  <c r="ED487" i="2"/>
  <c r="EC487" i="2"/>
  <c r="EB487" i="2"/>
  <c r="EA487" i="2"/>
  <c r="DZ487" i="2"/>
  <c r="DX487" i="2"/>
  <c r="DW487" i="2"/>
  <c r="DV487" i="2"/>
  <c r="DU487" i="2"/>
  <c r="DT487" i="2"/>
  <c r="DR487" i="2"/>
  <c r="DQ487" i="2"/>
  <c r="DP487" i="2"/>
  <c r="DO487" i="2"/>
  <c r="DN487" i="2"/>
  <c r="DL487" i="2"/>
  <c r="DK487" i="2"/>
  <c r="DJ487" i="2"/>
  <c r="DI487" i="2"/>
  <c r="DH487" i="2"/>
  <c r="DF487" i="2"/>
  <c r="DE487" i="2"/>
  <c r="DD487" i="2"/>
  <c r="DC487" i="2"/>
  <c r="DB487" i="2"/>
  <c r="CZ487" i="2"/>
  <c r="CY487" i="2"/>
  <c r="CX487" i="2"/>
  <c r="CW487" i="2"/>
  <c r="CV487" i="2"/>
  <c r="CT487" i="2"/>
  <c r="CS487" i="2"/>
  <c r="CR487" i="2"/>
  <c r="CQ487" i="2"/>
  <c r="CP487" i="2"/>
  <c r="CN487" i="2"/>
  <c r="CM487" i="2"/>
  <c r="CL487" i="2"/>
  <c r="CK487" i="2"/>
  <c r="CJ487" i="2"/>
  <c r="CH487" i="2"/>
  <c r="CG487" i="2"/>
  <c r="CF487" i="2"/>
  <c r="CE487" i="2"/>
  <c r="CD487" i="2"/>
  <c r="CB487" i="2"/>
  <c r="CA487" i="2"/>
  <c r="BZ487" i="2"/>
  <c r="BY487" i="2"/>
  <c r="BX487" i="2"/>
  <c r="BV487" i="2"/>
  <c r="BU487" i="2"/>
  <c r="BT487" i="2"/>
  <c r="BS487" i="2"/>
  <c r="BR487" i="2"/>
  <c r="BP487" i="2"/>
  <c r="BO487" i="2"/>
  <c r="BN487" i="2"/>
  <c r="BM487" i="2"/>
  <c r="BL487" i="2"/>
  <c r="BJ487" i="2"/>
  <c r="BI487" i="2"/>
  <c r="BH487" i="2"/>
  <c r="BG487" i="2"/>
  <c r="BF487" i="2"/>
  <c r="BD487" i="2"/>
  <c r="BC487" i="2"/>
  <c r="BB487" i="2"/>
  <c r="BA487" i="2"/>
  <c r="AZ487" i="2"/>
  <c r="AX487" i="2"/>
  <c r="AW487" i="2"/>
  <c r="AV487" i="2"/>
  <c r="AU487" i="2"/>
  <c r="AT487" i="2"/>
  <c r="AR487" i="2"/>
  <c r="AQ487" i="2"/>
  <c r="AP487" i="2"/>
  <c r="AO487" i="2"/>
  <c r="AN487" i="2"/>
  <c r="AL487" i="2"/>
  <c r="AK487" i="2"/>
  <c r="AJ487" i="2"/>
  <c r="AI487" i="2"/>
  <c r="AH487" i="2"/>
  <c r="FH486" i="2"/>
  <c r="FG486" i="2"/>
  <c r="FF486" i="2"/>
  <c r="FE486" i="2"/>
  <c r="FD486" i="2"/>
  <c r="FB486" i="2"/>
  <c r="FA486" i="2"/>
  <c r="EZ486" i="2"/>
  <c r="EY486" i="2"/>
  <c r="EX486" i="2"/>
  <c r="EV486" i="2"/>
  <c r="EU486" i="2"/>
  <c r="ET486" i="2"/>
  <c r="ES486" i="2"/>
  <c r="ER486" i="2"/>
  <c r="EP486" i="2"/>
  <c r="EO486" i="2"/>
  <c r="EN486" i="2"/>
  <c r="EM486" i="2"/>
  <c r="EL486" i="2"/>
  <c r="EJ486" i="2"/>
  <c r="EI486" i="2"/>
  <c r="EH486" i="2"/>
  <c r="EG486" i="2"/>
  <c r="EF486" i="2"/>
  <c r="ED486" i="2"/>
  <c r="EC486" i="2"/>
  <c r="EB486" i="2"/>
  <c r="EA486" i="2"/>
  <c r="DZ486" i="2"/>
  <c r="DX486" i="2"/>
  <c r="DW486" i="2"/>
  <c r="DV486" i="2"/>
  <c r="DU486" i="2"/>
  <c r="DT486" i="2"/>
  <c r="DR486" i="2"/>
  <c r="DQ486" i="2"/>
  <c r="DP486" i="2"/>
  <c r="DO486" i="2"/>
  <c r="DN486" i="2"/>
  <c r="DL486" i="2"/>
  <c r="DK486" i="2"/>
  <c r="DJ486" i="2"/>
  <c r="DI486" i="2"/>
  <c r="DH486" i="2"/>
  <c r="DF486" i="2"/>
  <c r="DE486" i="2"/>
  <c r="DD486" i="2"/>
  <c r="DC486" i="2"/>
  <c r="DB486" i="2"/>
  <c r="CZ486" i="2"/>
  <c r="CY486" i="2"/>
  <c r="CX486" i="2"/>
  <c r="CW486" i="2"/>
  <c r="CV486" i="2"/>
  <c r="CT486" i="2"/>
  <c r="CS486" i="2"/>
  <c r="CR486" i="2"/>
  <c r="CQ486" i="2"/>
  <c r="CP486" i="2"/>
  <c r="CN486" i="2"/>
  <c r="CM486" i="2"/>
  <c r="CL486" i="2"/>
  <c r="CK486" i="2"/>
  <c r="CJ486" i="2"/>
  <c r="CH486" i="2"/>
  <c r="CG486" i="2"/>
  <c r="CF486" i="2"/>
  <c r="CE486" i="2"/>
  <c r="CD486" i="2"/>
  <c r="CB486" i="2"/>
  <c r="CA486" i="2"/>
  <c r="BZ486" i="2"/>
  <c r="BY486" i="2"/>
  <c r="BX486" i="2"/>
  <c r="BV486" i="2"/>
  <c r="BU486" i="2"/>
  <c r="BT486" i="2"/>
  <c r="BS486" i="2"/>
  <c r="BR486" i="2"/>
  <c r="BP486" i="2"/>
  <c r="BO486" i="2"/>
  <c r="BN486" i="2"/>
  <c r="BM486" i="2"/>
  <c r="BL486" i="2"/>
  <c r="BJ486" i="2"/>
  <c r="BI486" i="2"/>
  <c r="BH486" i="2"/>
  <c r="BG486" i="2"/>
  <c r="BF486" i="2"/>
  <c r="BD486" i="2"/>
  <c r="BC486" i="2"/>
  <c r="BB486" i="2"/>
  <c r="BA486" i="2"/>
  <c r="AZ486" i="2"/>
  <c r="AX486" i="2"/>
  <c r="AW486" i="2"/>
  <c r="AV486" i="2"/>
  <c r="AU486" i="2"/>
  <c r="AT486" i="2"/>
  <c r="AR486" i="2"/>
  <c r="AQ486" i="2"/>
  <c r="AP486" i="2"/>
  <c r="AO486" i="2"/>
  <c r="AN486" i="2"/>
  <c r="AL486" i="2"/>
  <c r="AK486" i="2"/>
  <c r="AJ486" i="2"/>
  <c r="AI486" i="2"/>
  <c r="AH486" i="2"/>
  <c r="FH485" i="2"/>
  <c r="FG485" i="2"/>
  <c r="FF485" i="2"/>
  <c r="FE485" i="2"/>
  <c r="FD485" i="2"/>
  <c r="FB485" i="2"/>
  <c r="FA485" i="2"/>
  <c r="EZ485" i="2"/>
  <c r="EY485" i="2"/>
  <c r="EX485" i="2"/>
  <c r="EV485" i="2"/>
  <c r="EU485" i="2"/>
  <c r="ET485" i="2"/>
  <c r="ES485" i="2"/>
  <c r="ER485" i="2"/>
  <c r="EP485" i="2"/>
  <c r="EO485" i="2"/>
  <c r="EN485" i="2"/>
  <c r="EM485" i="2"/>
  <c r="EL485" i="2"/>
  <c r="EJ485" i="2"/>
  <c r="EI485" i="2"/>
  <c r="EH485" i="2"/>
  <c r="EG485" i="2"/>
  <c r="EF485" i="2"/>
  <c r="ED485" i="2"/>
  <c r="EC485" i="2"/>
  <c r="EB485" i="2"/>
  <c r="EA485" i="2"/>
  <c r="DZ485" i="2"/>
  <c r="DX485" i="2"/>
  <c r="DW485" i="2"/>
  <c r="DV485" i="2"/>
  <c r="DU485" i="2"/>
  <c r="DT485" i="2"/>
  <c r="DR485" i="2"/>
  <c r="DQ485" i="2"/>
  <c r="DP485" i="2"/>
  <c r="DO485" i="2"/>
  <c r="DN485" i="2"/>
  <c r="DL485" i="2"/>
  <c r="DK485" i="2"/>
  <c r="DJ485" i="2"/>
  <c r="DI485" i="2"/>
  <c r="DH485" i="2"/>
  <c r="DF485" i="2"/>
  <c r="DE485" i="2"/>
  <c r="DD485" i="2"/>
  <c r="DC485" i="2"/>
  <c r="DB485" i="2"/>
  <c r="CZ485" i="2"/>
  <c r="CY485" i="2"/>
  <c r="CX485" i="2"/>
  <c r="CW485" i="2"/>
  <c r="CV485" i="2"/>
  <c r="CT485" i="2"/>
  <c r="CS485" i="2"/>
  <c r="CR485" i="2"/>
  <c r="CQ485" i="2"/>
  <c r="CP485" i="2"/>
  <c r="CN485" i="2"/>
  <c r="CM485" i="2"/>
  <c r="CL485" i="2"/>
  <c r="CK485" i="2"/>
  <c r="CJ485" i="2"/>
  <c r="CH485" i="2"/>
  <c r="CG485" i="2"/>
  <c r="CF485" i="2"/>
  <c r="CE485" i="2"/>
  <c r="CD485" i="2"/>
  <c r="CB485" i="2"/>
  <c r="CA485" i="2"/>
  <c r="BZ485" i="2"/>
  <c r="BY485" i="2"/>
  <c r="BX485" i="2"/>
  <c r="BV485" i="2"/>
  <c r="BU485" i="2"/>
  <c r="BT485" i="2"/>
  <c r="BS485" i="2"/>
  <c r="BR485" i="2"/>
  <c r="BP485" i="2"/>
  <c r="BO485" i="2"/>
  <c r="BN485" i="2"/>
  <c r="BM485" i="2"/>
  <c r="BL485" i="2"/>
  <c r="BJ485" i="2"/>
  <c r="BI485" i="2"/>
  <c r="BH485" i="2"/>
  <c r="BG485" i="2"/>
  <c r="BF485" i="2"/>
  <c r="BD485" i="2"/>
  <c r="BC485" i="2"/>
  <c r="BB485" i="2"/>
  <c r="BA485" i="2"/>
  <c r="AZ485" i="2"/>
  <c r="AX485" i="2"/>
  <c r="AW485" i="2"/>
  <c r="AV485" i="2"/>
  <c r="AU485" i="2"/>
  <c r="AT485" i="2"/>
  <c r="AR485" i="2"/>
  <c r="AQ485" i="2"/>
  <c r="AP485" i="2"/>
  <c r="AO485" i="2"/>
  <c r="AN485" i="2"/>
  <c r="AL485" i="2"/>
  <c r="AK485" i="2"/>
  <c r="AJ485" i="2"/>
  <c r="AI485" i="2"/>
  <c r="AH485" i="2"/>
  <c r="FH484" i="2"/>
  <c r="FG484" i="2"/>
  <c r="FF484" i="2"/>
  <c r="FE484" i="2"/>
  <c r="FD484" i="2"/>
  <c r="FB484" i="2"/>
  <c r="FA484" i="2"/>
  <c r="EZ484" i="2"/>
  <c r="EY484" i="2"/>
  <c r="EX484" i="2"/>
  <c r="EV484" i="2"/>
  <c r="EU484" i="2"/>
  <c r="ET484" i="2"/>
  <c r="ES484" i="2"/>
  <c r="ER484" i="2"/>
  <c r="EP484" i="2"/>
  <c r="EO484" i="2"/>
  <c r="EN484" i="2"/>
  <c r="EM484" i="2"/>
  <c r="EL484" i="2"/>
  <c r="EJ484" i="2"/>
  <c r="EI484" i="2"/>
  <c r="EH484" i="2"/>
  <c r="EG484" i="2"/>
  <c r="EF484" i="2"/>
  <c r="ED484" i="2"/>
  <c r="EC484" i="2"/>
  <c r="EB484" i="2"/>
  <c r="EA484" i="2"/>
  <c r="DZ484" i="2"/>
  <c r="DX484" i="2"/>
  <c r="DW484" i="2"/>
  <c r="DV484" i="2"/>
  <c r="DU484" i="2"/>
  <c r="DT484" i="2"/>
  <c r="DR484" i="2"/>
  <c r="DQ484" i="2"/>
  <c r="DP484" i="2"/>
  <c r="DO484" i="2"/>
  <c r="DN484" i="2"/>
  <c r="DL484" i="2"/>
  <c r="DK484" i="2"/>
  <c r="DJ484" i="2"/>
  <c r="DI484" i="2"/>
  <c r="DH484" i="2"/>
  <c r="DF484" i="2"/>
  <c r="DE484" i="2"/>
  <c r="DD484" i="2"/>
  <c r="DC484" i="2"/>
  <c r="DB484" i="2"/>
  <c r="CZ484" i="2"/>
  <c r="CY484" i="2"/>
  <c r="CX484" i="2"/>
  <c r="CW484" i="2"/>
  <c r="CV484" i="2"/>
  <c r="CT484" i="2"/>
  <c r="CS484" i="2"/>
  <c r="CR484" i="2"/>
  <c r="CQ484" i="2"/>
  <c r="CP484" i="2"/>
  <c r="CN484" i="2"/>
  <c r="CM484" i="2"/>
  <c r="CL484" i="2"/>
  <c r="CK484" i="2"/>
  <c r="CJ484" i="2"/>
  <c r="CH484" i="2"/>
  <c r="CG484" i="2"/>
  <c r="CF484" i="2"/>
  <c r="CE484" i="2"/>
  <c r="CD484" i="2"/>
  <c r="CB484" i="2"/>
  <c r="CA484" i="2"/>
  <c r="BZ484" i="2"/>
  <c r="BY484" i="2"/>
  <c r="BX484" i="2"/>
  <c r="BV484" i="2"/>
  <c r="BU484" i="2"/>
  <c r="BT484" i="2"/>
  <c r="BS484" i="2"/>
  <c r="BR484" i="2"/>
  <c r="BP484" i="2"/>
  <c r="BO484" i="2"/>
  <c r="BN484" i="2"/>
  <c r="BM484" i="2"/>
  <c r="BL484" i="2"/>
  <c r="BJ484" i="2"/>
  <c r="BI484" i="2"/>
  <c r="BH484" i="2"/>
  <c r="BG484" i="2"/>
  <c r="BF484" i="2"/>
  <c r="BD484" i="2"/>
  <c r="BC484" i="2"/>
  <c r="BB484" i="2"/>
  <c r="BA484" i="2"/>
  <c r="AZ484" i="2"/>
  <c r="AX484" i="2"/>
  <c r="AW484" i="2"/>
  <c r="AV484" i="2"/>
  <c r="AU484" i="2"/>
  <c r="AT484" i="2"/>
  <c r="AR484" i="2"/>
  <c r="AQ484" i="2"/>
  <c r="AP484" i="2"/>
  <c r="AO484" i="2"/>
  <c r="AN484" i="2"/>
  <c r="AL484" i="2"/>
  <c r="AK484" i="2"/>
  <c r="AJ484" i="2"/>
  <c r="AI484" i="2"/>
  <c r="AH484" i="2"/>
  <c r="FH483" i="2"/>
  <c r="FG483" i="2"/>
  <c r="FF483" i="2"/>
  <c r="FE483" i="2"/>
  <c r="FD483" i="2"/>
  <c r="FB483" i="2"/>
  <c r="FA483" i="2"/>
  <c r="EZ483" i="2"/>
  <c r="EY483" i="2"/>
  <c r="EX483" i="2"/>
  <c r="EV483" i="2"/>
  <c r="EU483" i="2"/>
  <c r="ET483" i="2"/>
  <c r="ES483" i="2"/>
  <c r="ER483" i="2"/>
  <c r="EP483" i="2"/>
  <c r="EO483" i="2"/>
  <c r="EN483" i="2"/>
  <c r="EM483" i="2"/>
  <c r="EL483" i="2"/>
  <c r="EJ483" i="2"/>
  <c r="EI483" i="2"/>
  <c r="EH483" i="2"/>
  <c r="EG483" i="2"/>
  <c r="EF483" i="2"/>
  <c r="ED483" i="2"/>
  <c r="EC483" i="2"/>
  <c r="EB483" i="2"/>
  <c r="EA483" i="2"/>
  <c r="DZ483" i="2"/>
  <c r="DX483" i="2"/>
  <c r="DW483" i="2"/>
  <c r="DV483" i="2"/>
  <c r="DU483" i="2"/>
  <c r="DT483" i="2"/>
  <c r="DR483" i="2"/>
  <c r="DQ483" i="2"/>
  <c r="DP483" i="2"/>
  <c r="DO483" i="2"/>
  <c r="DN483" i="2"/>
  <c r="DL483" i="2"/>
  <c r="DK483" i="2"/>
  <c r="DJ483" i="2"/>
  <c r="DI483" i="2"/>
  <c r="DH483" i="2"/>
  <c r="DF483" i="2"/>
  <c r="DE483" i="2"/>
  <c r="DD483" i="2"/>
  <c r="DC483" i="2"/>
  <c r="DB483" i="2"/>
  <c r="CZ483" i="2"/>
  <c r="CY483" i="2"/>
  <c r="CX483" i="2"/>
  <c r="CW483" i="2"/>
  <c r="CV483" i="2"/>
  <c r="CT483" i="2"/>
  <c r="CS483" i="2"/>
  <c r="CR483" i="2"/>
  <c r="CQ483" i="2"/>
  <c r="CP483" i="2"/>
  <c r="CN483" i="2"/>
  <c r="CM483" i="2"/>
  <c r="CL483" i="2"/>
  <c r="CK483" i="2"/>
  <c r="CJ483" i="2"/>
  <c r="CH483" i="2"/>
  <c r="CG483" i="2"/>
  <c r="CF483" i="2"/>
  <c r="CE483" i="2"/>
  <c r="CD483" i="2"/>
  <c r="CB483" i="2"/>
  <c r="CA483" i="2"/>
  <c r="BZ483" i="2"/>
  <c r="BY483" i="2"/>
  <c r="BX483" i="2"/>
  <c r="BV483" i="2"/>
  <c r="BU483" i="2"/>
  <c r="BT483" i="2"/>
  <c r="BS483" i="2"/>
  <c r="BR483" i="2"/>
  <c r="BP483" i="2"/>
  <c r="BO483" i="2"/>
  <c r="BN483" i="2"/>
  <c r="BM483" i="2"/>
  <c r="BL483" i="2"/>
  <c r="BJ483" i="2"/>
  <c r="BI483" i="2"/>
  <c r="BH483" i="2"/>
  <c r="BG483" i="2"/>
  <c r="BF483" i="2"/>
  <c r="BD483" i="2"/>
  <c r="BC483" i="2"/>
  <c r="BB483" i="2"/>
  <c r="BA483" i="2"/>
  <c r="AZ483" i="2"/>
  <c r="AX483" i="2"/>
  <c r="AW483" i="2"/>
  <c r="AV483" i="2"/>
  <c r="AU483" i="2"/>
  <c r="AT483" i="2"/>
  <c r="AR483" i="2"/>
  <c r="AQ483" i="2"/>
  <c r="AP483" i="2"/>
  <c r="AO483" i="2"/>
  <c r="AN483" i="2"/>
  <c r="AL483" i="2"/>
  <c r="AK483" i="2"/>
  <c r="AJ483" i="2"/>
  <c r="AI483" i="2"/>
  <c r="AH483" i="2"/>
  <c r="FH482" i="2"/>
  <c r="FG482" i="2"/>
  <c r="FF482" i="2"/>
  <c r="FE482" i="2"/>
  <c r="FD482" i="2"/>
  <c r="FB482" i="2"/>
  <c r="FA482" i="2"/>
  <c r="EZ482" i="2"/>
  <c r="EY482" i="2"/>
  <c r="EX482" i="2"/>
  <c r="EV482" i="2"/>
  <c r="EU482" i="2"/>
  <c r="ET482" i="2"/>
  <c r="ES482" i="2"/>
  <c r="ER482" i="2"/>
  <c r="EP482" i="2"/>
  <c r="EO482" i="2"/>
  <c r="EN482" i="2"/>
  <c r="EM482" i="2"/>
  <c r="EL482" i="2"/>
  <c r="EJ482" i="2"/>
  <c r="EI482" i="2"/>
  <c r="EH482" i="2"/>
  <c r="EG482" i="2"/>
  <c r="EF482" i="2"/>
  <c r="ED482" i="2"/>
  <c r="EC482" i="2"/>
  <c r="EB482" i="2"/>
  <c r="EA482" i="2"/>
  <c r="DZ482" i="2"/>
  <c r="DX482" i="2"/>
  <c r="DW482" i="2"/>
  <c r="DV482" i="2"/>
  <c r="DU482" i="2"/>
  <c r="DT482" i="2"/>
  <c r="DR482" i="2"/>
  <c r="DQ482" i="2"/>
  <c r="DP482" i="2"/>
  <c r="DO482" i="2"/>
  <c r="DN482" i="2"/>
  <c r="DL482" i="2"/>
  <c r="DK482" i="2"/>
  <c r="DJ482" i="2"/>
  <c r="DI482" i="2"/>
  <c r="DH482" i="2"/>
  <c r="DF482" i="2"/>
  <c r="DE482" i="2"/>
  <c r="DD482" i="2"/>
  <c r="DC482" i="2"/>
  <c r="DB482" i="2"/>
  <c r="CZ482" i="2"/>
  <c r="CY482" i="2"/>
  <c r="CX482" i="2"/>
  <c r="CW482" i="2"/>
  <c r="CV482" i="2"/>
  <c r="CT482" i="2"/>
  <c r="CS482" i="2"/>
  <c r="CR482" i="2"/>
  <c r="CQ482" i="2"/>
  <c r="CP482" i="2"/>
  <c r="CN482" i="2"/>
  <c r="CM482" i="2"/>
  <c r="CL482" i="2"/>
  <c r="CK482" i="2"/>
  <c r="CJ482" i="2"/>
  <c r="CH482" i="2"/>
  <c r="CG482" i="2"/>
  <c r="CF482" i="2"/>
  <c r="CE482" i="2"/>
  <c r="CD482" i="2"/>
  <c r="CB482" i="2"/>
  <c r="CA482" i="2"/>
  <c r="BZ482" i="2"/>
  <c r="BY482" i="2"/>
  <c r="BX482" i="2"/>
  <c r="BV482" i="2"/>
  <c r="BU482" i="2"/>
  <c r="BT482" i="2"/>
  <c r="BS482" i="2"/>
  <c r="BR482" i="2"/>
  <c r="BP482" i="2"/>
  <c r="BO482" i="2"/>
  <c r="BN482" i="2"/>
  <c r="BM482" i="2"/>
  <c r="BL482" i="2"/>
  <c r="BJ482" i="2"/>
  <c r="BI482" i="2"/>
  <c r="BH482" i="2"/>
  <c r="BG482" i="2"/>
  <c r="BF482" i="2"/>
  <c r="BD482" i="2"/>
  <c r="BC482" i="2"/>
  <c r="BB482" i="2"/>
  <c r="BA482" i="2"/>
  <c r="AZ482" i="2"/>
  <c r="AX482" i="2"/>
  <c r="AW482" i="2"/>
  <c r="AV482" i="2"/>
  <c r="AU482" i="2"/>
  <c r="AT482" i="2"/>
  <c r="AR482" i="2"/>
  <c r="AQ482" i="2"/>
  <c r="AP482" i="2"/>
  <c r="AO482" i="2"/>
  <c r="AN482" i="2"/>
  <c r="AL482" i="2"/>
  <c r="AK482" i="2"/>
  <c r="AJ482" i="2"/>
  <c r="AI482" i="2"/>
  <c r="AH482" i="2"/>
  <c r="FH481" i="2"/>
  <c r="FG481" i="2"/>
  <c r="FF481" i="2"/>
  <c r="FE481" i="2"/>
  <c r="FD481" i="2"/>
  <c r="FB481" i="2"/>
  <c r="FA481" i="2"/>
  <c r="EZ481" i="2"/>
  <c r="EY481" i="2"/>
  <c r="EX481" i="2"/>
  <c r="EV481" i="2"/>
  <c r="EU481" i="2"/>
  <c r="ET481" i="2"/>
  <c r="ES481" i="2"/>
  <c r="ER481" i="2"/>
  <c r="EP481" i="2"/>
  <c r="EO481" i="2"/>
  <c r="EN481" i="2"/>
  <c r="EM481" i="2"/>
  <c r="EL481" i="2"/>
  <c r="EJ481" i="2"/>
  <c r="EI481" i="2"/>
  <c r="EH481" i="2"/>
  <c r="EG481" i="2"/>
  <c r="EF481" i="2"/>
  <c r="ED481" i="2"/>
  <c r="EC481" i="2"/>
  <c r="EB481" i="2"/>
  <c r="EA481" i="2"/>
  <c r="DZ481" i="2"/>
  <c r="DX481" i="2"/>
  <c r="DW481" i="2"/>
  <c r="DV481" i="2"/>
  <c r="DU481" i="2"/>
  <c r="DT481" i="2"/>
  <c r="DR481" i="2"/>
  <c r="DQ481" i="2"/>
  <c r="DP481" i="2"/>
  <c r="DO481" i="2"/>
  <c r="DN481" i="2"/>
  <c r="DL481" i="2"/>
  <c r="DK481" i="2"/>
  <c r="DJ481" i="2"/>
  <c r="DI481" i="2"/>
  <c r="DH481" i="2"/>
  <c r="DF481" i="2"/>
  <c r="DE481" i="2"/>
  <c r="DD481" i="2"/>
  <c r="DC481" i="2"/>
  <c r="DB481" i="2"/>
  <c r="CZ481" i="2"/>
  <c r="CY481" i="2"/>
  <c r="CX481" i="2"/>
  <c r="CW481" i="2"/>
  <c r="CV481" i="2"/>
  <c r="CT481" i="2"/>
  <c r="CS481" i="2"/>
  <c r="CR481" i="2"/>
  <c r="CQ481" i="2"/>
  <c r="CP481" i="2"/>
  <c r="CN481" i="2"/>
  <c r="CM481" i="2"/>
  <c r="CL481" i="2"/>
  <c r="CK481" i="2"/>
  <c r="CJ481" i="2"/>
  <c r="CH481" i="2"/>
  <c r="CG481" i="2"/>
  <c r="CF481" i="2"/>
  <c r="CE481" i="2"/>
  <c r="CD481" i="2"/>
  <c r="CB481" i="2"/>
  <c r="CA481" i="2"/>
  <c r="BZ481" i="2"/>
  <c r="BY481" i="2"/>
  <c r="BX481" i="2"/>
  <c r="BV481" i="2"/>
  <c r="BU481" i="2"/>
  <c r="BT481" i="2"/>
  <c r="BS481" i="2"/>
  <c r="BR481" i="2"/>
  <c r="BP481" i="2"/>
  <c r="BO481" i="2"/>
  <c r="BN481" i="2"/>
  <c r="BM481" i="2"/>
  <c r="BL481" i="2"/>
  <c r="BJ481" i="2"/>
  <c r="BI481" i="2"/>
  <c r="BH481" i="2"/>
  <c r="BG481" i="2"/>
  <c r="BF481" i="2"/>
  <c r="BD481" i="2"/>
  <c r="BC481" i="2"/>
  <c r="BB481" i="2"/>
  <c r="BA481" i="2"/>
  <c r="AZ481" i="2"/>
  <c r="AX481" i="2"/>
  <c r="AW481" i="2"/>
  <c r="AV481" i="2"/>
  <c r="AU481" i="2"/>
  <c r="AT481" i="2"/>
  <c r="AR481" i="2"/>
  <c r="AQ481" i="2"/>
  <c r="AP481" i="2"/>
  <c r="AO481" i="2"/>
  <c r="AN481" i="2"/>
  <c r="AL481" i="2"/>
  <c r="AK481" i="2"/>
  <c r="AJ481" i="2"/>
  <c r="AI481" i="2"/>
  <c r="AH481" i="2"/>
  <c r="FH480" i="2"/>
  <c r="FG480" i="2"/>
  <c r="FF480" i="2"/>
  <c r="FE480" i="2"/>
  <c r="FD480" i="2"/>
  <c r="FB480" i="2"/>
  <c r="FA480" i="2"/>
  <c r="EZ480" i="2"/>
  <c r="EY480" i="2"/>
  <c r="EX480" i="2"/>
  <c r="EV480" i="2"/>
  <c r="EU480" i="2"/>
  <c r="ET480" i="2"/>
  <c r="ES480" i="2"/>
  <c r="ER480" i="2"/>
  <c r="EP480" i="2"/>
  <c r="EO480" i="2"/>
  <c r="EN480" i="2"/>
  <c r="EM480" i="2"/>
  <c r="EL480" i="2"/>
  <c r="EJ480" i="2"/>
  <c r="EI480" i="2"/>
  <c r="EH480" i="2"/>
  <c r="EG480" i="2"/>
  <c r="EF480" i="2"/>
  <c r="ED480" i="2"/>
  <c r="EC480" i="2"/>
  <c r="EB480" i="2"/>
  <c r="EA480" i="2"/>
  <c r="DZ480" i="2"/>
  <c r="DX480" i="2"/>
  <c r="DW480" i="2"/>
  <c r="DV480" i="2"/>
  <c r="DU480" i="2"/>
  <c r="DT480" i="2"/>
  <c r="DR480" i="2"/>
  <c r="DQ480" i="2"/>
  <c r="DP480" i="2"/>
  <c r="DO480" i="2"/>
  <c r="DN480" i="2"/>
  <c r="DL480" i="2"/>
  <c r="DK480" i="2"/>
  <c r="DJ480" i="2"/>
  <c r="DI480" i="2"/>
  <c r="DH480" i="2"/>
  <c r="DF480" i="2"/>
  <c r="DE480" i="2"/>
  <c r="DD480" i="2"/>
  <c r="DC480" i="2"/>
  <c r="DB480" i="2"/>
  <c r="CZ480" i="2"/>
  <c r="CY480" i="2"/>
  <c r="CX480" i="2"/>
  <c r="CW480" i="2"/>
  <c r="CV480" i="2"/>
  <c r="CT480" i="2"/>
  <c r="CS480" i="2"/>
  <c r="CR480" i="2"/>
  <c r="CQ480" i="2"/>
  <c r="CP480" i="2"/>
  <c r="CN480" i="2"/>
  <c r="CM480" i="2"/>
  <c r="CL480" i="2"/>
  <c r="CK480" i="2"/>
  <c r="CJ480" i="2"/>
  <c r="CH480" i="2"/>
  <c r="CG480" i="2"/>
  <c r="CF480" i="2"/>
  <c r="CE480" i="2"/>
  <c r="CD480" i="2"/>
  <c r="CB480" i="2"/>
  <c r="CA480" i="2"/>
  <c r="BZ480" i="2"/>
  <c r="BY480" i="2"/>
  <c r="BX480" i="2"/>
  <c r="BV480" i="2"/>
  <c r="BU480" i="2"/>
  <c r="BT480" i="2"/>
  <c r="BS480" i="2"/>
  <c r="BR480" i="2"/>
  <c r="BP480" i="2"/>
  <c r="BO480" i="2"/>
  <c r="BN480" i="2"/>
  <c r="BM480" i="2"/>
  <c r="BL480" i="2"/>
  <c r="BJ480" i="2"/>
  <c r="BI480" i="2"/>
  <c r="BH480" i="2"/>
  <c r="BG480" i="2"/>
  <c r="BF480" i="2"/>
  <c r="BD480" i="2"/>
  <c r="BC480" i="2"/>
  <c r="BB480" i="2"/>
  <c r="BA480" i="2"/>
  <c r="AZ480" i="2"/>
  <c r="AX480" i="2"/>
  <c r="AW480" i="2"/>
  <c r="AV480" i="2"/>
  <c r="AU480" i="2"/>
  <c r="AT480" i="2"/>
  <c r="AR480" i="2"/>
  <c r="AQ480" i="2"/>
  <c r="AP480" i="2"/>
  <c r="AO480" i="2"/>
  <c r="AN480" i="2"/>
  <c r="AL480" i="2"/>
  <c r="AK480" i="2"/>
  <c r="AJ480" i="2"/>
  <c r="AI480" i="2"/>
  <c r="AH480" i="2"/>
  <c r="FH479" i="2"/>
  <c r="FG479" i="2"/>
  <c r="FF479" i="2"/>
  <c r="FE479" i="2"/>
  <c r="FD479" i="2"/>
  <c r="FB479" i="2"/>
  <c r="FA479" i="2"/>
  <c r="EZ479" i="2"/>
  <c r="EY479" i="2"/>
  <c r="EX479" i="2"/>
  <c r="EV479" i="2"/>
  <c r="EU479" i="2"/>
  <c r="ET479" i="2"/>
  <c r="ES479" i="2"/>
  <c r="ER479" i="2"/>
  <c r="EP479" i="2"/>
  <c r="EO479" i="2"/>
  <c r="EN479" i="2"/>
  <c r="EM479" i="2"/>
  <c r="EL479" i="2"/>
  <c r="EJ479" i="2"/>
  <c r="EI479" i="2"/>
  <c r="EH479" i="2"/>
  <c r="EG479" i="2"/>
  <c r="EF479" i="2"/>
  <c r="ED479" i="2"/>
  <c r="EC479" i="2"/>
  <c r="EB479" i="2"/>
  <c r="EA479" i="2"/>
  <c r="DZ479" i="2"/>
  <c r="DX479" i="2"/>
  <c r="DW479" i="2"/>
  <c r="DV479" i="2"/>
  <c r="DU479" i="2"/>
  <c r="DT479" i="2"/>
  <c r="DR479" i="2"/>
  <c r="DQ479" i="2"/>
  <c r="DP479" i="2"/>
  <c r="DO479" i="2"/>
  <c r="DN479" i="2"/>
  <c r="DL479" i="2"/>
  <c r="DK479" i="2"/>
  <c r="DJ479" i="2"/>
  <c r="DI479" i="2"/>
  <c r="DH479" i="2"/>
  <c r="DF479" i="2"/>
  <c r="DE479" i="2"/>
  <c r="DD479" i="2"/>
  <c r="DC479" i="2"/>
  <c r="DB479" i="2"/>
  <c r="CZ479" i="2"/>
  <c r="CY479" i="2"/>
  <c r="CX479" i="2"/>
  <c r="CW479" i="2"/>
  <c r="CV479" i="2"/>
  <c r="CT479" i="2"/>
  <c r="CS479" i="2"/>
  <c r="CR479" i="2"/>
  <c r="CQ479" i="2"/>
  <c r="CP479" i="2"/>
  <c r="CN479" i="2"/>
  <c r="CM479" i="2"/>
  <c r="CL479" i="2"/>
  <c r="CK479" i="2"/>
  <c r="CJ479" i="2"/>
  <c r="CH479" i="2"/>
  <c r="CG479" i="2"/>
  <c r="CF479" i="2"/>
  <c r="CE479" i="2"/>
  <c r="CD479" i="2"/>
  <c r="CB479" i="2"/>
  <c r="CA479" i="2"/>
  <c r="BZ479" i="2"/>
  <c r="BY479" i="2"/>
  <c r="BX479" i="2"/>
  <c r="BV479" i="2"/>
  <c r="BU479" i="2"/>
  <c r="BT479" i="2"/>
  <c r="BS479" i="2"/>
  <c r="BR479" i="2"/>
  <c r="BP479" i="2"/>
  <c r="BO479" i="2"/>
  <c r="BN479" i="2"/>
  <c r="BM479" i="2"/>
  <c r="BL479" i="2"/>
  <c r="BJ479" i="2"/>
  <c r="BI479" i="2"/>
  <c r="BH479" i="2"/>
  <c r="BG479" i="2"/>
  <c r="BF479" i="2"/>
  <c r="BD479" i="2"/>
  <c r="BC479" i="2"/>
  <c r="BB479" i="2"/>
  <c r="BA479" i="2"/>
  <c r="AZ479" i="2"/>
  <c r="AX479" i="2"/>
  <c r="AW479" i="2"/>
  <c r="AV479" i="2"/>
  <c r="AU479" i="2"/>
  <c r="AT479" i="2"/>
  <c r="AR479" i="2"/>
  <c r="AQ479" i="2"/>
  <c r="AP479" i="2"/>
  <c r="AO479" i="2"/>
  <c r="AN479" i="2"/>
  <c r="AL479" i="2"/>
  <c r="AK479" i="2"/>
  <c r="AJ479" i="2"/>
  <c r="AI479" i="2"/>
  <c r="AH479" i="2"/>
  <c r="FH478" i="2"/>
  <c r="FG478" i="2"/>
  <c r="FF478" i="2"/>
  <c r="FE478" i="2"/>
  <c r="FD478" i="2"/>
  <c r="FB478" i="2"/>
  <c r="FA478" i="2"/>
  <c r="EZ478" i="2"/>
  <c r="EY478" i="2"/>
  <c r="EX478" i="2"/>
  <c r="EV478" i="2"/>
  <c r="EU478" i="2"/>
  <c r="ET478" i="2"/>
  <c r="ES478" i="2"/>
  <c r="ER478" i="2"/>
  <c r="EP478" i="2"/>
  <c r="EO478" i="2"/>
  <c r="EN478" i="2"/>
  <c r="EM478" i="2"/>
  <c r="EL478" i="2"/>
  <c r="EJ478" i="2"/>
  <c r="EI478" i="2"/>
  <c r="EH478" i="2"/>
  <c r="EG478" i="2"/>
  <c r="EF478" i="2"/>
  <c r="ED478" i="2"/>
  <c r="EC478" i="2"/>
  <c r="EB478" i="2"/>
  <c r="EA478" i="2"/>
  <c r="DZ478" i="2"/>
  <c r="DX478" i="2"/>
  <c r="DW478" i="2"/>
  <c r="DV478" i="2"/>
  <c r="DU478" i="2"/>
  <c r="DT478" i="2"/>
  <c r="DR478" i="2"/>
  <c r="DQ478" i="2"/>
  <c r="DP478" i="2"/>
  <c r="DO478" i="2"/>
  <c r="DN478" i="2"/>
  <c r="DL478" i="2"/>
  <c r="DK478" i="2"/>
  <c r="DJ478" i="2"/>
  <c r="DI478" i="2"/>
  <c r="DH478" i="2"/>
  <c r="DF478" i="2"/>
  <c r="DE478" i="2"/>
  <c r="DD478" i="2"/>
  <c r="DC478" i="2"/>
  <c r="DB478" i="2"/>
  <c r="CZ478" i="2"/>
  <c r="CY478" i="2"/>
  <c r="CX478" i="2"/>
  <c r="CW478" i="2"/>
  <c r="CV478" i="2"/>
  <c r="CT478" i="2"/>
  <c r="CS478" i="2"/>
  <c r="CR478" i="2"/>
  <c r="CQ478" i="2"/>
  <c r="CP478" i="2"/>
  <c r="CN478" i="2"/>
  <c r="CM478" i="2"/>
  <c r="CL478" i="2"/>
  <c r="CK478" i="2"/>
  <c r="CJ478" i="2"/>
  <c r="CH478" i="2"/>
  <c r="CG478" i="2"/>
  <c r="CF478" i="2"/>
  <c r="CE478" i="2"/>
  <c r="CD478" i="2"/>
  <c r="CB478" i="2"/>
  <c r="CA478" i="2"/>
  <c r="BZ478" i="2"/>
  <c r="BY478" i="2"/>
  <c r="BX478" i="2"/>
  <c r="BV478" i="2"/>
  <c r="BU478" i="2"/>
  <c r="BT478" i="2"/>
  <c r="BS478" i="2"/>
  <c r="BR478" i="2"/>
  <c r="BP478" i="2"/>
  <c r="BO478" i="2"/>
  <c r="BN478" i="2"/>
  <c r="BM478" i="2"/>
  <c r="BL478" i="2"/>
  <c r="BJ478" i="2"/>
  <c r="BI478" i="2"/>
  <c r="BH478" i="2"/>
  <c r="BG478" i="2"/>
  <c r="BF478" i="2"/>
  <c r="BD478" i="2"/>
  <c r="BC478" i="2"/>
  <c r="BB478" i="2"/>
  <c r="BA478" i="2"/>
  <c r="AZ478" i="2"/>
  <c r="AX478" i="2"/>
  <c r="AW478" i="2"/>
  <c r="AV478" i="2"/>
  <c r="AU478" i="2"/>
  <c r="AT478" i="2"/>
  <c r="AR478" i="2"/>
  <c r="AQ478" i="2"/>
  <c r="AP478" i="2"/>
  <c r="AO478" i="2"/>
  <c r="AN478" i="2"/>
  <c r="AL478" i="2"/>
  <c r="AK478" i="2"/>
  <c r="AJ478" i="2"/>
  <c r="AI478" i="2"/>
  <c r="AH478" i="2"/>
  <c r="AG478" i="2"/>
  <c r="AF478" i="2"/>
  <c r="AE478" i="2"/>
  <c r="AD478" i="2"/>
  <c r="AC478" i="2"/>
  <c r="AC477" i="2"/>
  <c r="X473" i="2"/>
  <c r="W473" i="2"/>
  <c r="V473" i="2"/>
  <c r="S473" i="2"/>
  <c r="R473" i="2"/>
  <c r="Q473" i="2"/>
  <c r="N473" i="2"/>
  <c r="M473" i="2"/>
  <c r="L473" i="2"/>
  <c r="I473" i="2"/>
  <c r="H473" i="2"/>
  <c r="G473" i="2"/>
  <c r="D473" i="2"/>
  <c r="C473" i="2"/>
  <c r="B473" i="2"/>
  <c r="Y472" i="2"/>
  <c r="T472" i="2"/>
  <c r="O472" i="2"/>
  <c r="J472" i="2"/>
  <c r="E472" i="2"/>
  <c r="Y471" i="2"/>
  <c r="T471" i="2"/>
  <c r="O471" i="2"/>
  <c r="J471" i="2"/>
  <c r="E471" i="2"/>
  <c r="Y470" i="2"/>
  <c r="T470" i="2"/>
  <c r="O470" i="2"/>
  <c r="J470" i="2"/>
  <c r="E470" i="2"/>
  <c r="Y469" i="2"/>
  <c r="T469" i="2"/>
  <c r="O469" i="2"/>
  <c r="J469" i="2"/>
  <c r="E469" i="2"/>
  <c r="Y468" i="2"/>
  <c r="T468" i="2"/>
  <c r="O468" i="2"/>
  <c r="J468" i="2"/>
  <c r="E468" i="2"/>
  <c r="Y467" i="2"/>
  <c r="T467" i="2"/>
  <c r="O467" i="2"/>
  <c r="J467" i="2"/>
  <c r="E467" i="2"/>
  <c r="Y466" i="2"/>
  <c r="T466" i="2"/>
  <c r="O466" i="2"/>
  <c r="J466" i="2"/>
  <c r="E466" i="2"/>
  <c r="Y465" i="2"/>
  <c r="T465" i="2"/>
  <c r="O465" i="2"/>
  <c r="J465" i="2"/>
  <c r="E465" i="2"/>
  <c r="Y464" i="2"/>
  <c r="T464" i="2"/>
  <c r="O464" i="2"/>
  <c r="J464" i="2"/>
  <c r="E464" i="2"/>
  <c r="Y463" i="2"/>
  <c r="T463" i="2"/>
  <c r="O463" i="2"/>
  <c r="J463" i="2"/>
  <c r="E463" i="2"/>
  <c r="Y462" i="2"/>
  <c r="T462" i="2"/>
  <c r="O462" i="2"/>
  <c r="J462" i="2"/>
  <c r="E462" i="2"/>
  <c r="Y461" i="2"/>
  <c r="T461" i="2"/>
  <c r="O461" i="2"/>
  <c r="J461" i="2"/>
  <c r="E461" i="2"/>
  <c r="Y460" i="2"/>
  <c r="T460" i="2"/>
  <c r="O460" i="2"/>
  <c r="J460" i="2"/>
  <c r="E460" i="2"/>
  <c r="Y459" i="2"/>
  <c r="T459" i="2"/>
  <c r="O459" i="2"/>
  <c r="J459" i="2"/>
  <c r="E459" i="2"/>
  <c r="Y458" i="2"/>
  <c r="T458" i="2"/>
  <c r="O458" i="2"/>
  <c r="J458" i="2"/>
  <c r="E458" i="2"/>
  <c r="Y457" i="2"/>
  <c r="T457" i="2"/>
  <c r="O457" i="2"/>
  <c r="J457" i="2"/>
  <c r="E457" i="2"/>
  <c r="Y456" i="2"/>
  <c r="T456" i="2"/>
  <c r="O456" i="2"/>
  <c r="J456" i="2"/>
  <c r="E456" i="2"/>
  <c r="Y455" i="2"/>
  <c r="T455" i="2"/>
  <c r="O455" i="2"/>
  <c r="J455" i="2"/>
  <c r="E455" i="2"/>
  <c r="Y454" i="2"/>
  <c r="T454" i="2"/>
  <c r="O454" i="2"/>
  <c r="J454" i="2"/>
  <c r="E454" i="2"/>
  <c r="Y453" i="2"/>
  <c r="T453" i="2"/>
  <c r="O453" i="2"/>
  <c r="J453" i="2"/>
  <c r="E453" i="2"/>
  <c r="Y452" i="2"/>
  <c r="T452" i="2"/>
  <c r="O452" i="2"/>
  <c r="J452" i="2"/>
  <c r="E452" i="2"/>
  <c r="AG451" i="2"/>
  <c r="AF451" i="2"/>
  <c r="AE451" i="2"/>
  <c r="AD451" i="2"/>
  <c r="AC451" i="2"/>
  <c r="Y451" i="2"/>
  <c r="T451" i="2"/>
  <c r="O451" i="2"/>
  <c r="J451" i="2"/>
  <c r="E451" i="2"/>
  <c r="AC450" i="2"/>
  <c r="X447" i="2"/>
  <c r="W447" i="2"/>
  <c r="V447" i="2"/>
  <c r="S447" i="2"/>
  <c r="R447" i="2"/>
  <c r="Q447" i="2"/>
  <c r="N447" i="2"/>
  <c r="M447" i="2"/>
  <c r="L447" i="2"/>
  <c r="I447" i="2"/>
  <c r="H447" i="2"/>
  <c r="G447" i="2"/>
  <c r="D447" i="2"/>
  <c r="C447" i="2"/>
  <c r="B447" i="2"/>
  <c r="Y446" i="2"/>
  <c r="T446" i="2"/>
  <c r="O446" i="2"/>
  <c r="J446" i="2"/>
  <c r="E446" i="2"/>
  <c r="Y445" i="2"/>
  <c r="T445" i="2"/>
  <c r="O445" i="2"/>
  <c r="J445" i="2"/>
  <c r="E445" i="2"/>
  <c r="Y444" i="2"/>
  <c r="T444" i="2"/>
  <c r="O444" i="2"/>
  <c r="J444" i="2"/>
  <c r="E444" i="2"/>
  <c r="Y443" i="2"/>
  <c r="T443" i="2"/>
  <c r="O443" i="2"/>
  <c r="J443" i="2"/>
  <c r="E443" i="2"/>
  <c r="Y442" i="2"/>
  <c r="T442" i="2"/>
  <c r="O442" i="2"/>
  <c r="J442" i="2"/>
  <c r="E442" i="2"/>
  <c r="Y441" i="2"/>
  <c r="T441" i="2"/>
  <c r="O441" i="2"/>
  <c r="J441" i="2"/>
  <c r="E441" i="2"/>
  <c r="Y440" i="2"/>
  <c r="T440" i="2"/>
  <c r="O440" i="2"/>
  <c r="J440" i="2"/>
  <c r="E440" i="2"/>
  <c r="Y439" i="2"/>
  <c r="T439" i="2"/>
  <c r="O439" i="2"/>
  <c r="J439" i="2"/>
  <c r="E439" i="2"/>
  <c r="Y438" i="2"/>
  <c r="T438" i="2"/>
  <c r="O438" i="2"/>
  <c r="J438" i="2"/>
  <c r="E438" i="2"/>
  <c r="Y437" i="2"/>
  <c r="T437" i="2"/>
  <c r="O437" i="2"/>
  <c r="J437" i="2"/>
  <c r="E437" i="2"/>
  <c r="Y436" i="2"/>
  <c r="T436" i="2"/>
  <c r="O436" i="2"/>
  <c r="J436" i="2"/>
  <c r="E436" i="2"/>
  <c r="Y435" i="2"/>
  <c r="T435" i="2"/>
  <c r="O435" i="2"/>
  <c r="J435" i="2"/>
  <c r="E435" i="2"/>
  <c r="Y434" i="2"/>
  <c r="T434" i="2"/>
  <c r="O434" i="2"/>
  <c r="J434" i="2"/>
  <c r="E434" i="2"/>
  <c r="Y433" i="2"/>
  <c r="T433" i="2"/>
  <c r="O433" i="2"/>
  <c r="J433" i="2"/>
  <c r="E433" i="2"/>
  <c r="Y432" i="2"/>
  <c r="T432" i="2"/>
  <c r="O432" i="2"/>
  <c r="J432" i="2"/>
  <c r="E432" i="2"/>
  <c r="Y431" i="2"/>
  <c r="T431" i="2"/>
  <c r="O431" i="2"/>
  <c r="J431" i="2"/>
  <c r="E431" i="2"/>
  <c r="Y430" i="2"/>
  <c r="T430" i="2"/>
  <c r="O430" i="2"/>
  <c r="J430" i="2"/>
  <c r="E430" i="2"/>
  <c r="Y429" i="2"/>
  <c r="T429" i="2"/>
  <c r="O429" i="2"/>
  <c r="J429" i="2"/>
  <c r="E429" i="2"/>
  <c r="Y428" i="2"/>
  <c r="T428" i="2"/>
  <c r="O428" i="2"/>
  <c r="J428" i="2"/>
  <c r="E428" i="2"/>
  <c r="Y427" i="2"/>
  <c r="T427" i="2"/>
  <c r="O427" i="2"/>
  <c r="J427" i="2"/>
  <c r="E427" i="2"/>
  <c r="Y426" i="2"/>
  <c r="T426" i="2"/>
  <c r="O426" i="2"/>
  <c r="J426" i="2"/>
  <c r="E426" i="2"/>
  <c r="AG425" i="2"/>
  <c r="AF425" i="2"/>
  <c r="AE425" i="2"/>
  <c r="AD425" i="2"/>
  <c r="AC425" i="2"/>
  <c r="Y425" i="2"/>
  <c r="T425" i="2"/>
  <c r="O425" i="2"/>
  <c r="J425" i="2"/>
  <c r="E425" i="2"/>
  <c r="AC424" i="2"/>
  <c r="X421" i="2"/>
  <c r="W421" i="2"/>
  <c r="V421" i="2"/>
  <c r="S421" i="2"/>
  <c r="R421" i="2"/>
  <c r="Q421" i="2"/>
  <c r="N421" i="2"/>
  <c r="M421" i="2"/>
  <c r="L421" i="2"/>
  <c r="I421" i="2"/>
  <c r="H421" i="2"/>
  <c r="G421" i="2"/>
  <c r="D421" i="2"/>
  <c r="C421" i="2"/>
  <c r="B421" i="2"/>
  <c r="Y420" i="2"/>
  <c r="T420" i="2"/>
  <c r="O420" i="2"/>
  <c r="J420" i="2"/>
  <c r="E420" i="2"/>
  <c r="Y419" i="2"/>
  <c r="T419" i="2"/>
  <c r="O419" i="2"/>
  <c r="J419" i="2"/>
  <c r="E419" i="2"/>
  <c r="Y418" i="2"/>
  <c r="T418" i="2"/>
  <c r="O418" i="2"/>
  <c r="J418" i="2"/>
  <c r="E418" i="2"/>
  <c r="Y417" i="2"/>
  <c r="T417" i="2"/>
  <c r="O417" i="2"/>
  <c r="J417" i="2"/>
  <c r="E417" i="2"/>
  <c r="Y416" i="2"/>
  <c r="T416" i="2"/>
  <c r="O416" i="2"/>
  <c r="J416" i="2"/>
  <c r="E416" i="2"/>
  <c r="Y415" i="2"/>
  <c r="T415" i="2"/>
  <c r="O415" i="2"/>
  <c r="J415" i="2"/>
  <c r="E415" i="2"/>
  <c r="Y414" i="2"/>
  <c r="T414" i="2"/>
  <c r="O414" i="2"/>
  <c r="J414" i="2"/>
  <c r="E414" i="2"/>
  <c r="FH413" i="2"/>
  <c r="FG413" i="2"/>
  <c r="FF413" i="2"/>
  <c r="FE413" i="2"/>
  <c r="FD413" i="2"/>
  <c r="FB413" i="2"/>
  <c r="FA413" i="2"/>
  <c r="EZ413" i="2"/>
  <c r="EY413" i="2"/>
  <c r="EX413" i="2"/>
  <c r="EV413" i="2"/>
  <c r="EU413" i="2"/>
  <c r="ET413" i="2"/>
  <c r="ES413" i="2"/>
  <c r="ER413" i="2"/>
  <c r="EP413" i="2"/>
  <c r="EO413" i="2"/>
  <c r="EN413" i="2"/>
  <c r="EM413" i="2"/>
  <c r="EL413" i="2"/>
  <c r="EJ413" i="2"/>
  <c r="EI413" i="2"/>
  <c r="EH413" i="2"/>
  <c r="EG413" i="2"/>
  <c r="EF413" i="2"/>
  <c r="ED413" i="2"/>
  <c r="EC413" i="2"/>
  <c r="EB413" i="2"/>
  <c r="EA413" i="2"/>
  <c r="DZ413" i="2"/>
  <c r="DX413" i="2"/>
  <c r="DW413" i="2"/>
  <c r="DV413" i="2"/>
  <c r="DU413" i="2"/>
  <c r="DT413" i="2"/>
  <c r="DR413" i="2"/>
  <c r="DQ413" i="2"/>
  <c r="DP413" i="2"/>
  <c r="DO413" i="2"/>
  <c r="DN413" i="2"/>
  <c r="DL413" i="2"/>
  <c r="DK413" i="2"/>
  <c r="DJ413" i="2"/>
  <c r="DI413" i="2"/>
  <c r="DH413" i="2"/>
  <c r="DF413" i="2"/>
  <c r="DE413" i="2"/>
  <c r="DD413" i="2"/>
  <c r="DC413" i="2"/>
  <c r="DB413" i="2"/>
  <c r="CZ413" i="2"/>
  <c r="CY413" i="2"/>
  <c r="CX413" i="2"/>
  <c r="CW413" i="2"/>
  <c r="CV413" i="2"/>
  <c r="CT413" i="2"/>
  <c r="CS413" i="2"/>
  <c r="CR413" i="2"/>
  <c r="CQ413" i="2"/>
  <c r="CP413" i="2"/>
  <c r="CN413" i="2"/>
  <c r="CM413" i="2"/>
  <c r="CL413" i="2"/>
  <c r="CK413" i="2"/>
  <c r="CJ413" i="2"/>
  <c r="CH413" i="2"/>
  <c r="CG413" i="2"/>
  <c r="CF413" i="2"/>
  <c r="CE413" i="2"/>
  <c r="CD413" i="2"/>
  <c r="CB413" i="2"/>
  <c r="CA413" i="2"/>
  <c r="BZ413" i="2"/>
  <c r="BY413" i="2"/>
  <c r="BX413" i="2"/>
  <c r="BV413" i="2"/>
  <c r="BU413" i="2"/>
  <c r="BT413" i="2"/>
  <c r="BS413" i="2"/>
  <c r="BR413" i="2"/>
  <c r="BP413" i="2"/>
  <c r="BO413" i="2"/>
  <c r="BN413" i="2"/>
  <c r="BM413" i="2"/>
  <c r="BL413" i="2"/>
  <c r="BJ413" i="2"/>
  <c r="BI413" i="2"/>
  <c r="BH413" i="2"/>
  <c r="BG413" i="2"/>
  <c r="BF413" i="2"/>
  <c r="BD413" i="2"/>
  <c r="BC413" i="2"/>
  <c r="BB413" i="2"/>
  <c r="BA413" i="2"/>
  <c r="AZ413" i="2"/>
  <c r="AX413" i="2"/>
  <c r="AW413" i="2"/>
  <c r="AV413" i="2"/>
  <c r="AU413" i="2"/>
  <c r="AT413" i="2"/>
  <c r="AR413" i="2"/>
  <c r="AQ413" i="2"/>
  <c r="AP413" i="2"/>
  <c r="AO413" i="2"/>
  <c r="AN413" i="2"/>
  <c r="AL413" i="2"/>
  <c r="AK413" i="2"/>
  <c r="AJ413" i="2"/>
  <c r="AI413" i="2"/>
  <c r="AH413" i="2"/>
  <c r="Y413" i="2"/>
  <c r="T413" i="2"/>
  <c r="O413" i="2"/>
  <c r="J413" i="2"/>
  <c r="E413" i="2"/>
  <c r="FH412" i="2"/>
  <c r="FG412" i="2"/>
  <c r="FF412" i="2"/>
  <c r="FE412" i="2"/>
  <c r="FD412" i="2"/>
  <c r="FB412" i="2"/>
  <c r="FA412" i="2"/>
  <c r="EZ412" i="2"/>
  <c r="EY412" i="2"/>
  <c r="EX412" i="2"/>
  <c r="EV412" i="2"/>
  <c r="EU412" i="2"/>
  <c r="ET412" i="2"/>
  <c r="ES412" i="2"/>
  <c r="ER412" i="2"/>
  <c r="EP412" i="2"/>
  <c r="EO412" i="2"/>
  <c r="EN412" i="2"/>
  <c r="EM412" i="2"/>
  <c r="EL412" i="2"/>
  <c r="EJ412" i="2"/>
  <c r="EI412" i="2"/>
  <c r="EH412" i="2"/>
  <c r="EG412" i="2"/>
  <c r="EF412" i="2"/>
  <c r="ED412" i="2"/>
  <c r="EC412" i="2"/>
  <c r="EB412" i="2"/>
  <c r="EA412" i="2"/>
  <c r="DZ412" i="2"/>
  <c r="DX412" i="2"/>
  <c r="DW412" i="2"/>
  <c r="DV412" i="2"/>
  <c r="DU412" i="2"/>
  <c r="DT412" i="2"/>
  <c r="DR412" i="2"/>
  <c r="DQ412" i="2"/>
  <c r="DP412" i="2"/>
  <c r="DO412" i="2"/>
  <c r="DN412" i="2"/>
  <c r="DL412" i="2"/>
  <c r="DK412" i="2"/>
  <c r="DJ412" i="2"/>
  <c r="DI412" i="2"/>
  <c r="DH412" i="2"/>
  <c r="DF412" i="2"/>
  <c r="DE412" i="2"/>
  <c r="DD412" i="2"/>
  <c r="DC412" i="2"/>
  <c r="DB412" i="2"/>
  <c r="CZ412" i="2"/>
  <c r="CY412" i="2"/>
  <c r="CX412" i="2"/>
  <c r="CW412" i="2"/>
  <c r="CV412" i="2"/>
  <c r="CT412" i="2"/>
  <c r="CS412" i="2"/>
  <c r="CR412" i="2"/>
  <c r="CQ412" i="2"/>
  <c r="CP412" i="2"/>
  <c r="CN412" i="2"/>
  <c r="CM412" i="2"/>
  <c r="CL412" i="2"/>
  <c r="CK412" i="2"/>
  <c r="CJ412" i="2"/>
  <c r="CH412" i="2"/>
  <c r="CG412" i="2"/>
  <c r="CF412" i="2"/>
  <c r="CE412" i="2"/>
  <c r="CD412" i="2"/>
  <c r="CB412" i="2"/>
  <c r="CA412" i="2"/>
  <c r="BZ412" i="2"/>
  <c r="BY412" i="2"/>
  <c r="BX412" i="2"/>
  <c r="BV412" i="2"/>
  <c r="BU412" i="2"/>
  <c r="BT412" i="2"/>
  <c r="BS412" i="2"/>
  <c r="BR412" i="2"/>
  <c r="BP412" i="2"/>
  <c r="BO412" i="2"/>
  <c r="BN412" i="2"/>
  <c r="BM412" i="2"/>
  <c r="BL412" i="2"/>
  <c r="BJ412" i="2"/>
  <c r="BI412" i="2"/>
  <c r="BH412" i="2"/>
  <c r="BG412" i="2"/>
  <c r="BF412" i="2"/>
  <c r="BD412" i="2"/>
  <c r="BC412" i="2"/>
  <c r="BB412" i="2"/>
  <c r="BA412" i="2"/>
  <c r="AZ412" i="2"/>
  <c r="AX412" i="2"/>
  <c r="AW412" i="2"/>
  <c r="AV412" i="2"/>
  <c r="AU412" i="2"/>
  <c r="AT412" i="2"/>
  <c r="AR412" i="2"/>
  <c r="AQ412" i="2"/>
  <c r="AP412" i="2"/>
  <c r="AO412" i="2"/>
  <c r="AN412" i="2"/>
  <c r="AL412" i="2"/>
  <c r="AK412" i="2"/>
  <c r="AJ412" i="2"/>
  <c r="AI412" i="2"/>
  <c r="AH412" i="2"/>
  <c r="Y412" i="2"/>
  <c r="T412" i="2"/>
  <c r="O412" i="2"/>
  <c r="J412" i="2"/>
  <c r="E412" i="2"/>
  <c r="FH411" i="2"/>
  <c r="FG411" i="2"/>
  <c r="FF411" i="2"/>
  <c r="FE411" i="2"/>
  <c r="FD411" i="2"/>
  <c r="FB411" i="2"/>
  <c r="FA411" i="2"/>
  <c r="EZ411" i="2"/>
  <c r="EY411" i="2"/>
  <c r="EX411" i="2"/>
  <c r="EV411" i="2"/>
  <c r="EU411" i="2"/>
  <c r="ET411" i="2"/>
  <c r="ES411" i="2"/>
  <c r="ER411" i="2"/>
  <c r="EP411" i="2"/>
  <c r="EO411" i="2"/>
  <c r="EN411" i="2"/>
  <c r="EM411" i="2"/>
  <c r="EL411" i="2"/>
  <c r="EJ411" i="2"/>
  <c r="EI411" i="2"/>
  <c r="EH411" i="2"/>
  <c r="EG411" i="2"/>
  <c r="EF411" i="2"/>
  <c r="ED411" i="2"/>
  <c r="EC411" i="2"/>
  <c r="EB411" i="2"/>
  <c r="EA411" i="2"/>
  <c r="DZ411" i="2"/>
  <c r="DX411" i="2"/>
  <c r="DW411" i="2"/>
  <c r="DV411" i="2"/>
  <c r="DU411" i="2"/>
  <c r="DT411" i="2"/>
  <c r="DR411" i="2"/>
  <c r="DQ411" i="2"/>
  <c r="DP411" i="2"/>
  <c r="DO411" i="2"/>
  <c r="DN411" i="2"/>
  <c r="DL411" i="2"/>
  <c r="DK411" i="2"/>
  <c r="DJ411" i="2"/>
  <c r="DI411" i="2"/>
  <c r="DH411" i="2"/>
  <c r="DF411" i="2"/>
  <c r="DE411" i="2"/>
  <c r="DD411" i="2"/>
  <c r="DC411" i="2"/>
  <c r="DB411" i="2"/>
  <c r="CZ411" i="2"/>
  <c r="CY411" i="2"/>
  <c r="CX411" i="2"/>
  <c r="CW411" i="2"/>
  <c r="CV411" i="2"/>
  <c r="CT411" i="2"/>
  <c r="CS411" i="2"/>
  <c r="CR411" i="2"/>
  <c r="CQ411" i="2"/>
  <c r="CP411" i="2"/>
  <c r="CN411" i="2"/>
  <c r="CM411" i="2"/>
  <c r="CL411" i="2"/>
  <c r="CK411" i="2"/>
  <c r="CJ411" i="2"/>
  <c r="CH411" i="2"/>
  <c r="CG411" i="2"/>
  <c r="CF411" i="2"/>
  <c r="CE411" i="2"/>
  <c r="CD411" i="2"/>
  <c r="CB411" i="2"/>
  <c r="CA411" i="2"/>
  <c r="BZ411" i="2"/>
  <c r="BY411" i="2"/>
  <c r="BX411" i="2"/>
  <c r="BV411" i="2"/>
  <c r="BU411" i="2"/>
  <c r="BT411" i="2"/>
  <c r="BS411" i="2"/>
  <c r="BR411" i="2"/>
  <c r="BP411" i="2"/>
  <c r="BO411" i="2"/>
  <c r="BN411" i="2"/>
  <c r="BM411" i="2"/>
  <c r="BL411" i="2"/>
  <c r="BJ411" i="2"/>
  <c r="BI411" i="2"/>
  <c r="BH411" i="2"/>
  <c r="BG411" i="2"/>
  <c r="BF411" i="2"/>
  <c r="BD411" i="2"/>
  <c r="BC411" i="2"/>
  <c r="BB411" i="2"/>
  <c r="BA411" i="2"/>
  <c r="AZ411" i="2"/>
  <c r="AX411" i="2"/>
  <c r="AW411" i="2"/>
  <c r="AV411" i="2"/>
  <c r="AU411" i="2"/>
  <c r="AT411" i="2"/>
  <c r="AR411" i="2"/>
  <c r="AQ411" i="2"/>
  <c r="AP411" i="2"/>
  <c r="AO411" i="2"/>
  <c r="AN411" i="2"/>
  <c r="AL411" i="2"/>
  <c r="AK411" i="2"/>
  <c r="AJ411" i="2"/>
  <c r="AI411" i="2"/>
  <c r="AH411" i="2"/>
  <c r="FH410" i="2"/>
  <c r="FG410" i="2"/>
  <c r="FF410" i="2"/>
  <c r="FE410" i="2"/>
  <c r="FD410" i="2"/>
  <c r="FB410" i="2"/>
  <c r="FA410" i="2"/>
  <c r="EZ410" i="2"/>
  <c r="EY410" i="2"/>
  <c r="EX410" i="2"/>
  <c r="EV410" i="2"/>
  <c r="EU410" i="2"/>
  <c r="ET410" i="2"/>
  <c r="ES410" i="2"/>
  <c r="ER410" i="2"/>
  <c r="EP410" i="2"/>
  <c r="EO410" i="2"/>
  <c r="EN410" i="2"/>
  <c r="EM410" i="2"/>
  <c r="EL410" i="2"/>
  <c r="EJ410" i="2"/>
  <c r="EI410" i="2"/>
  <c r="EH410" i="2"/>
  <c r="EG410" i="2"/>
  <c r="EF410" i="2"/>
  <c r="ED410" i="2"/>
  <c r="EC410" i="2"/>
  <c r="EB410" i="2"/>
  <c r="EA410" i="2"/>
  <c r="DZ410" i="2"/>
  <c r="DX410" i="2"/>
  <c r="DW410" i="2"/>
  <c r="DV410" i="2"/>
  <c r="DU410" i="2"/>
  <c r="DT410" i="2"/>
  <c r="DR410" i="2"/>
  <c r="DQ410" i="2"/>
  <c r="DP410" i="2"/>
  <c r="DO410" i="2"/>
  <c r="DN410" i="2"/>
  <c r="DL410" i="2"/>
  <c r="DK410" i="2"/>
  <c r="DJ410" i="2"/>
  <c r="DI410" i="2"/>
  <c r="DH410" i="2"/>
  <c r="DF410" i="2"/>
  <c r="DE410" i="2"/>
  <c r="DD410" i="2"/>
  <c r="DC410" i="2"/>
  <c r="DB410" i="2"/>
  <c r="CZ410" i="2"/>
  <c r="CY410" i="2"/>
  <c r="CX410" i="2"/>
  <c r="CW410" i="2"/>
  <c r="CV410" i="2"/>
  <c r="CT410" i="2"/>
  <c r="CS410" i="2"/>
  <c r="CR410" i="2"/>
  <c r="CQ410" i="2"/>
  <c r="CP410" i="2"/>
  <c r="CN410" i="2"/>
  <c r="CM410" i="2"/>
  <c r="CL410" i="2"/>
  <c r="CK410" i="2"/>
  <c r="CJ410" i="2"/>
  <c r="CH410" i="2"/>
  <c r="CG410" i="2"/>
  <c r="CF410" i="2"/>
  <c r="CE410" i="2"/>
  <c r="CD410" i="2"/>
  <c r="CB410" i="2"/>
  <c r="CA410" i="2"/>
  <c r="BZ410" i="2"/>
  <c r="BY410" i="2"/>
  <c r="BX410" i="2"/>
  <c r="BV410" i="2"/>
  <c r="BU410" i="2"/>
  <c r="BT410" i="2"/>
  <c r="BS410" i="2"/>
  <c r="BR410" i="2"/>
  <c r="BP410" i="2"/>
  <c r="BO410" i="2"/>
  <c r="BN410" i="2"/>
  <c r="BM410" i="2"/>
  <c r="BL410" i="2"/>
  <c r="BJ410" i="2"/>
  <c r="BI410" i="2"/>
  <c r="BH410" i="2"/>
  <c r="BG410" i="2"/>
  <c r="BF410" i="2"/>
  <c r="BD410" i="2"/>
  <c r="BC410" i="2"/>
  <c r="BB410" i="2"/>
  <c r="BA410" i="2"/>
  <c r="AZ410" i="2"/>
  <c r="AX410" i="2"/>
  <c r="AW410" i="2"/>
  <c r="AV410" i="2"/>
  <c r="AU410" i="2"/>
  <c r="AT410" i="2"/>
  <c r="AR410" i="2"/>
  <c r="AQ410" i="2"/>
  <c r="AP410" i="2"/>
  <c r="AO410" i="2"/>
  <c r="AN410" i="2"/>
  <c r="AL410" i="2"/>
  <c r="AK410" i="2"/>
  <c r="AJ410" i="2"/>
  <c r="AI410" i="2"/>
  <c r="AH410" i="2"/>
  <c r="FH409" i="2"/>
  <c r="FG409" i="2"/>
  <c r="FF409" i="2"/>
  <c r="FE409" i="2"/>
  <c r="FD409" i="2"/>
  <c r="FB409" i="2"/>
  <c r="FA409" i="2"/>
  <c r="EZ409" i="2"/>
  <c r="EY409" i="2"/>
  <c r="EX409" i="2"/>
  <c r="EV409" i="2"/>
  <c r="EU409" i="2"/>
  <c r="ET409" i="2"/>
  <c r="ES409" i="2"/>
  <c r="ER409" i="2"/>
  <c r="EP409" i="2"/>
  <c r="EO409" i="2"/>
  <c r="EN409" i="2"/>
  <c r="EM409" i="2"/>
  <c r="EL409" i="2"/>
  <c r="EJ409" i="2"/>
  <c r="EI409" i="2"/>
  <c r="EH409" i="2"/>
  <c r="EG409" i="2"/>
  <c r="EF409" i="2"/>
  <c r="ED409" i="2"/>
  <c r="EC409" i="2"/>
  <c r="EB409" i="2"/>
  <c r="EA409" i="2"/>
  <c r="DZ409" i="2"/>
  <c r="DX409" i="2"/>
  <c r="DW409" i="2"/>
  <c r="DV409" i="2"/>
  <c r="DU409" i="2"/>
  <c r="DT409" i="2"/>
  <c r="DR409" i="2"/>
  <c r="DQ409" i="2"/>
  <c r="DP409" i="2"/>
  <c r="DO409" i="2"/>
  <c r="DN409" i="2"/>
  <c r="DL409" i="2"/>
  <c r="DK409" i="2"/>
  <c r="DJ409" i="2"/>
  <c r="DI409" i="2"/>
  <c r="DH409" i="2"/>
  <c r="DF409" i="2"/>
  <c r="DE409" i="2"/>
  <c r="DD409" i="2"/>
  <c r="DC409" i="2"/>
  <c r="DB409" i="2"/>
  <c r="CZ409" i="2"/>
  <c r="CY409" i="2"/>
  <c r="CX409" i="2"/>
  <c r="CW409" i="2"/>
  <c r="CV409" i="2"/>
  <c r="CT409" i="2"/>
  <c r="CS409" i="2"/>
  <c r="CR409" i="2"/>
  <c r="CQ409" i="2"/>
  <c r="CP409" i="2"/>
  <c r="CN409" i="2"/>
  <c r="CM409" i="2"/>
  <c r="CL409" i="2"/>
  <c r="CK409" i="2"/>
  <c r="CJ409" i="2"/>
  <c r="CH409" i="2"/>
  <c r="CG409" i="2"/>
  <c r="CF409" i="2"/>
  <c r="CE409" i="2"/>
  <c r="CD409" i="2"/>
  <c r="CB409" i="2"/>
  <c r="CA409" i="2"/>
  <c r="BZ409" i="2"/>
  <c r="BY409" i="2"/>
  <c r="BX409" i="2"/>
  <c r="BV409" i="2"/>
  <c r="BU409" i="2"/>
  <c r="BT409" i="2"/>
  <c r="BS409" i="2"/>
  <c r="BR409" i="2"/>
  <c r="BP409" i="2"/>
  <c r="BO409" i="2"/>
  <c r="BN409" i="2"/>
  <c r="BM409" i="2"/>
  <c r="BL409" i="2"/>
  <c r="BJ409" i="2"/>
  <c r="BI409" i="2"/>
  <c r="BH409" i="2"/>
  <c r="BG409" i="2"/>
  <c r="BF409" i="2"/>
  <c r="BD409" i="2"/>
  <c r="BC409" i="2"/>
  <c r="BB409" i="2"/>
  <c r="BA409" i="2"/>
  <c r="AZ409" i="2"/>
  <c r="AX409" i="2"/>
  <c r="AW409" i="2"/>
  <c r="AV409" i="2"/>
  <c r="AU409" i="2"/>
  <c r="AT409" i="2"/>
  <c r="AR409" i="2"/>
  <c r="AQ409" i="2"/>
  <c r="AP409" i="2"/>
  <c r="AO409" i="2"/>
  <c r="AN409" i="2"/>
  <c r="AL409" i="2"/>
  <c r="AK409" i="2"/>
  <c r="AJ409" i="2"/>
  <c r="AI409" i="2"/>
  <c r="AH409" i="2"/>
  <c r="FH408" i="2"/>
  <c r="FG408" i="2"/>
  <c r="FF408" i="2"/>
  <c r="FE408" i="2"/>
  <c r="FD408" i="2"/>
  <c r="FB408" i="2"/>
  <c r="FA408" i="2"/>
  <c r="EZ408" i="2"/>
  <c r="EY408" i="2"/>
  <c r="EX408" i="2"/>
  <c r="EV408" i="2"/>
  <c r="EU408" i="2"/>
  <c r="ET408" i="2"/>
  <c r="ES408" i="2"/>
  <c r="ER408" i="2"/>
  <c r="EP408" i="2"/>
  <c r="EO408" i="2"/>
  <c r="EN408" i="2"/>
  <c r="EM408" i="2"/>
  <c r="EL408" i="2"/>
  <c r="EJ408" i="2"/>
  <c r="EI408" i="2"/>
  <c r="EH408" i="2"/>
  <c r="EG408" i="2"/>
  <c r="EF408" i="2"/>
  <c r="ED408" i="2"/>
  <c r="EC408" i="2"/>
  <c r="EB408" i="2"/>
  <c r="EA408" i="2"/>
  <c r="DZ408" i="2"/>
  <c r="DX408" i="2"/>
  <c r="DW408" i="2"/>
  <c r="DV408" i="2"/>
  <c r="DU408" i="2"/>
  <c r="DT408" i="2"/>
  <c r="DR408" i="2"/>
  <c r="DQ408" i="2"/>
  <c r="DP408" i="2"/>
  <c r="DO408" i="2"/>
  <c r="DN408" i="2"/>
  <c r="DL408" i="2"/>
  <c r="DK408" i="2"/>
  <c r="DJ408" i="2"/>
  <c r="DI408" i="2"/>
  <c r="DH408" i="2"/>
  <c r="DF408" i="2"/>
  <c r="DE408" i="2"/>
  <c r="DD408" i="2"/>
  <c r="DC408" i="2"/>
  <c r="DB408" i="2"/>
  <c r="CZ408" i="2"/>
  <c r="CY408" i="2"/>
  <c r="CX408" i="2"/>
  <c r="CW408" i="2"/>
  <c r="CV408" i="2"/>
  <c r="CT408" i="2"/>
  <c r="CS408" i="2"/>
  <c r="CR408" i="2"/>
  <c r="CQ408" i="2"/>
  <c r="CP408" i="2"/>
  <c r="CN408" i="2"/>
  <c r="CM408" i="2"/>
  <c r="CL408" i="2"/>
  <c r="CK408" i="2"/>
  <c r="CJ408" i="2"/>
  <c r="CH408" i="2"/>
  <c r="CG408" i="2"/>
  <c r="CF408" i="2"/>
  <c r="CE408" i="2"/>
  <c r="CD408" i="2"/>
  <c r="CB408" i="2"/>
  <c r="CA408" i="2"/>
  <c r="BZ408" i="2"/>
  <c r="BY408" i="2"/>
  <c r="BX408" i="2"/>
  <c r="BV408" i="2"/>
  <c r="BU408" i="2"/>
  <c r="BT408" i="2"/>
  <c r="BS408" i="2"/>
  <c r="BR408" i="2"/>
  <c r="BP408" i="2"/>
  <c r="BO408" i="2"/>
  <c r="BN408" i="2"/>
  <c r="BM408" i="2"/>
  <c r="BL408" i="2"/>
  <c r="BJ408" i="2"/>
  <c r="BI408" i="2"/>
  <c r="BH408" i="2"/>
  <c r="BG408" i="2"/>
  <c r="BF408" i="2"/>
  <c r="BD408" i="2"/>
  <c r="BC408" i="2"/>
  <c r="BB408" i="2"/>
  <c r="BA408" i="2"/>
  <c r="AZ408" i="2"/>
  <c r="AX408" i="2"/>
  <c r="AW408" i="2"/>
  <c r="AV408" i="2"/>
  <c r="AU408" i="2"/>
  <c r="AT408" i="2"/>
  <c r="AR408" i="2"/>
  <c r="AQ408" i="2"/>
  <c r="AP408" i="2"/>
  <c r="AO408" i="2"/>
  <c r="AN408" i="2"/>
  <c r="AL408" i="2"/>
  <c r="AK408" i="2"/>
  <c r="AJ408" i="2"/>
  <c r="AI408" i="2"/>
  <c r="AH408" i="2"/>
  <c r="FH407" i="2"/>
  <c r="FG407" i="2"/>
  <c r="FF407" i="2"/>
  <c r="FE407" i="2"/>
  <c r="FD407" i="2"/>
  <c r="FB407" i="2"/>
  <c r="FA407" i="2"/>
  <c r="EZ407" i="2"/>
  <c r="EY407" i="2"/>
  <c r="EX407" i="2"/>
  <c r="EV407" i="2"/>
  <c r="EU407" i="2"/>
  <c r="ET407" i="2"/>
  <c r="ES407" i="2"/>
  <c r="ER407" i="2"/>
  <c r="EP407" i="2"/>
  <c r="EO407" i="2"/>
  <c r="EN407" i="2"/>
  <c r="EM407" i="2"/>
  <c r="EL407" i="2"/>
  <c r="EJ407" i="2"/>
  <c r="EI407" i="2"/>
  <c r="EH407" i="2"/>
  <c r="EG407" i="2"/>
  <c r="EF407" i="2"/>
  <c r="ED407" i="2"/>
  <c r="EC407" i="2"/>
  <c r="EB407" i="2"/>
  <c r="EA407" i="2"/>
  <c r="DZ407" i="2"/>
  <c r="DX407" i="2"/>
  <c r="DW407" i="2"/>
  <c r="DV407" i="2"/>
  <c r="DU407" i="2"/>
  <c r="DT407" i="2"/>
  <c r="DR407" i="2"/>
  <c r="DQ407" i="2"/>
  <c r="DP407" i="2"/>
  <c r="DO407" i="2"/>
  <c r="DN407" i="2"/>
  <c r="DL407" i="2"/>
  <c r="DK407" i="2"/>
  <c r="DJ407" i="2"/>
  <c r="DI407" i="2"/>
  <c r="DH407" i="2"/>
  <c r="DF407" i="2"/>
  <c r="DE407" i="2"/>
  <c r="DD407" i="2"/>
  <c r="DC407" i="2"/>
  <c r="DB407" i="2"/>
  <c r="CZ407" i="2"/>
  <c r="CY407" i="2"/>
  <c r="CX407" i="2"/>
  <c r="CW407" i="2"/>
  <c r="CV407" i="2"/>
  <c r="CT407" i="2"/>
  <c r="CS407" i="2"/>
  <c r="CR407" i="2"/>
  <c r="CQ407" i="2"/>
  <c r="CP407" i="2"/>
  <c r="CN407" i="2"/>
  <c r="CM407" i="2"/>
  <c r="CL407" i="2"/>
  <c r="CK407" i="2"/>
  <c r="CJ407" i="2"/>
  <c r="CH407" i="2"/>
  <c r="CG407" i="2"/>
  <c r="CF407" i="2"/>
  <c r="CE407" i="2"/>
  <c r="CD407" i="2"/>
  <c r="CB407" i="2"/>
  <c r="CA407" i="2"/>
  <c r="BZ407" i="2"/>
  <c r="BY407" i="2"/>
  <c r="BX407" i="2"/>
  <c r="BV407" i="2"/>
  <c r="BU407" i="2"/>
  <c r="BT407" i="2"/>
  <c r="BS407" i="2"/>
  <c r="BR407" i="2"/>
  <c r="BP407" i="2"/>
  <c r="BO407" i="2"/>
  <c r="BN407" i="2"/>
  <c r="BM407" i="2"/>
  <c r="BL407" i="2"/>
  <c r="BJ407" i="2"/>
  <c r="BI407" i="2"/>
  <c r="BH407" i="2"/>
  <c r="BG407" i="2"/>
  <c r="BF407" i="2"/>
  <c r="BD407" i="2"/>
  <c r="BC407" i="2"/>
  <c r="BB407" i="2"/>
  <c r="BA407" i="2"/>
  <c r="AZ407" i="2"/>
  <c r="AX407" i="2"/>
  <c r="AW407" i="2"/>
  <c r="AV407" i="2"/>
  <c r="AU407" i="2"/>
  <c r="AT407" i="2"/>
  <c r="AR407" i="2"/>
  <c r="AQ407" i="2"/>
  <c r="AP407" i="2"/>
  <c r="AO407" i="2"/>
  <c r="AN407" i="2"/>
  <c r="AL407" i="2"/>
  <c r="AK407" i="2"/>
  <c r="AJ407" i="2"/>
  <c r="AI407" i="2"/>
  <c r="AH407" i="2"/>
  <c r="FH406" i="2"/>
  <c r="FG406" i="2"/>
  <c r="FF406" i="2"/>
  <c r="FE406" i="2"/>
  <c r="FD406" i="2"/>
  <c r="FB406" i="2"/>
  <c r="FA406" i="2"/>
  <c r="EZ406" i="2"/>
  <c r="EY406" i="2"/>
  <c r="EX406" i="2"/>
  <c r="EV406" i="2"/>
  <c r="EU406" i="2"/>
  <c r="ET406" i="2"/>
  <c r="ES406" i="2"/>
  <c r="ER406" i="2"/>
  <c r="EP406" i="2"/>
  <c r="EO406" i="2"/>
  <c r="EN406" i="2"/>
  <c r="EM406" i="2"/>
  <c r="EL406" i="2"/>
  <c r="EJ406" i="2"/>
  <c r="EI406" i="2"/>
  <c r="EH406" i="2"/>
  <c r="EG406" i="2"/>
  <c r="EF406" i="2"/>
  <c r="ED406" i="2"/>
  <c r="EC406" i="2"/>
  <c r="EB406" i="2"/>
  <c r="EA406" i="2"/>
  <c r="DZ406" i="2"/>
  <c r="DX406" i="2"/>
  <c r="DW406" i="2"/>
  <c r="DV406" i="2"/>
  <c r="DU406" i="2"/>
  <c r="DT406" i="2"/>
  <c r="DR406" i="2"/>
  <c r="DQ406" i="2"/>
  <c r="DP406" i="2"/>
  <c r="DO406" i="2"/>
  <c r="DN406" i="2"/>
  <c r="DL406" i="2"/>
  <c r="DK406" i="2"/>
  <c r="DJ406" i="2"/>
  <c r="DI406" i="2"/>
  <c r="DH406" i="2"/>
  <c r="DF406" i="2"/>
  <c r="DE406" i="2"/>
  <c r="DD406" i="2"/>
  <c r="DC406" i="2"/>
  <c r="DB406" i="2"/>
  <c r="CZ406" i="2"/>
  <c r="CY406" i="2"/>
  <c r="CX406" i="2"/>
  <c r="CW406" i="2"/>
  <c r="CV406" i="2"/>
  <c r="CT406" i="2"/>
  <c r="CS406" i="2"/>
  <c r="CR406" i="2"/>
  <c r="CQ406" i="2"/>
  <c r="CP406" i="2"/>
  <c r="CN406" i="2"/>
  <c r="CM406" i="2"/>
  <c r="CL406" i="2"/>
  <c r="CK406" i="2"/>
  <c r="CJ406" i="2"/>
  <c r="CH406" i="2"/>
  <c r="CG406" i="2"/>
  <c r="CF406" i="2"/>
  <c r="CE406" i="2"/>
  <c r="CD406" i="2"/>
  <c r="CB406" i="2"/>
  <c r="CA406" i="2"/>
  <c r="BZ406" i="2"/>
  <c r="BY406" i="2"/>
  <c r="BX406" i="2"/>
  <c r="BV406" i="2"/>
  <c r="BU406" i="2"/>
  <c r="BT406" i="2"/>
  <c r="BS406" i="2"/>
  <c r="BR406" i="2"/>
  <c r="BP406" i="2"/>
  <c r="BO406" i="2"/>
  <c r="BN406" i="2"/>
  <c r="BM406" i="2"/>
  <c r="BL406" i="2"/>
  <c r="BJ406" i="2"/>
  <c r="BI406" i="2"/>
  <c r="BH406" i="2"/>
  <c r="BG406" i="2"/>
  <c r="BF406" i="2"/>
  <c r="BD406" i="2"/>
  <c r="BC406" i="2"/>
  <c r="BB406" i="2"/>
  <c r="BA406" i="2"/>
  <c r="AZ406" i="2"/>
  <c r="AX406" i="2"/>
  <c r="AW406" i="2"/>
  <c r="AV406" i="2"/>
  <c r="AU406" i="2"/>
  <c r="AT406" i="2"/>
  <c r="AR406" i="2"/>
  <c r="AQ406" i="2"/>
  <c r="AP406" i="2"/>
  <c r="AO406" i="2"/>
  <c r="AN406" i="2"/>
  <c r="AL406" i="2"/>
  <c r="AK406" i="2"/>
  <c r="AJ406" i="2"/>
  <c r="AI406" i="2"/>
  <c r="AH406" i="2"/>
  <c r="FH405" i="2"/>
  <c r="FG405" i="2"/>
  <c r="FF405" i="2"/>
  <c r="FE405" i="2"/>
  <c r="FD405" i="2"/>
  <c r="FB405" i="2"/>
  <c r="FA405" i="2"/>
  <c r="EZ405" i="2"/>
  <c r="EY405" i="2"/>
  <c r="EX405" i="2"/>
  <c r="EV405" i="2"/>
  <c r="EU405" i="2"/>
  <c r="ET405" i="2"/>
  <c r="ES405" i="2"/>
  <c r="ER405" i="2"/>
  <c r="EP405" i="2"/>
  <c r="EO405" i="2"/>
  <c r="EN405" i="2"/>
  <c r="EM405" i="2"/>
  <c r="EL405" i="2"/>
  <c r="EJ405" i="2"/>
  <c r="EI405" i="2"/>
  <c r="EH405" i="2"/>
  <c r="EG405" i="2"/>
  <c r="EF405" i="2"/>
  <c r="ED405" i="2"/>
  <c r="EC405" i="2"/>
  <c r="EB405" i="2"/>
  <c r="EA405" i="2"/>
  <c r="DZ405" i="2"/>
  <c r="DX405" i="2"/>
  <c r="DW405" i="2"/>
  <c r="DV405" i="2"/>
  <c r="DU405" i="2"/>
  <c r="DT405" i="2"/>
  <c r="DR405" i="2"/>
  <c r="DQ405" i="2"/>
  <c r="DP405" i="2"/>
  <c r="DO405" i="2"/>
  <c r="DN405" i="2"/>
  <c r="DL405" i="2"/>
  <c r="DK405" i="2"/>
  <c r="DJ405" i="2"/>
  <c r="DI405" i="2"/>
  <c r="DH405" i="2"/>
  <c r="DF405" i="2"/>
  <c r="DE405" i="2"/>
  <c r="DD405" i="2"/>
  <c r="DC405" i="2"/>
  <c r="DB405" i="2"/>
  <c r="CZ405" i="2"/>
  <c r="CY405" i="2"/>
  <c r="CX405" i="2"/>
  <c r="CW405" i="2"/>
  <c r="CV405" i="2"/>
  <c r="CT405" i="2"/>
  <c r="CS405" i="2"/>
  <c r="CR405" i="2"/>
  <c r="CQ405" i="2"/>
  <c r="CP405" i="2"/>
  <c r="CN405" i="2"/>
  <c r="CM405" i="2"/>
  <c r="CL405" i="2"/>
  <c r="CK405" i="2"/>
  <c r="CJ405" i="2"/>
  <c r="CH405" i="2"/>
  <c r="CG405" i="2"/>
  <c r="CF405" i="2"/>
  <c r="CE405" i="2"/>
  <c r="CD405" i="2"/>
  <c r="CB405" i="2"/>
  <c r="CA405" i="2"/>
  <c r="BZ405" i="2"/>
  <c r="BY405" i="2"/>
  <c r="BX405" i="2"/>
  <c r="BV405" i="2"/>
  <c r="BU405" i="2"/>
  <c r="BT405" i="2"/>
  <c r="BS405" i="2"/>
  <c r="BR405" i="2"/>
  <c r="BP405" i="2"/>
  <c r="BO405" i="2"/>
  <c r="BN405" i="2"/>
  <c r="BM405" i="2"/>
  <c r="BL405" i="2"/>
  <c r="BJ405" i="2"/>
  <c r="BI405" i="2"/>
  <c r="BH405" i="2"/>
  <c r="BG405" i="2"/>
  <c r="BF405" i="2"/>
  <c r="BD405" i="2"/>
  <c r="BC405" i="2"/>
  <c r="BB405" i="2"/>
  <c r="BA405" i="2"/>
  <c r="AZ405" i="2"/>
  <c r="AX405" i="2"/>
  <c r="AW405" i="2"/>
  <c r="AV405" i="2"/>
  <c r="AU405" i="2"/>
  <c r="AT405" i="2"/>
  <c r="AR405" i="2"/>
  <c r="AQ405" i="2"/>
  <c r="AP405" i="2"/>
  <c r="AO405" i="2"/>
  <c r="AN405" i="2"/>
  <c r="AL405" i="2"/>
  <c r="AK405" i="2"/>
  <c r="AJ405" i="2"/>
  <c r="AI405" i="2"/>
  <c r="AH405" i="2"/>
  <c r="FH404" i="2"/>
  <c r="FG404" i="2"/>
  <c r="FF404" i="2"/>
  <c r="FE404" i="2"/>
  <c r="FD404" i="2"/>
  <c r="FB404" i="2"/>
  <c r="FA404" i="2"/>
  <c r="EZ404" i="2"/>
  <c r="EY404" i="2"/>
  <c r="EX404" i="2"/>
  <c r="EV404" i="2"/>
  <c r="EU404" i="2"/>
  <c r="ET404" i="2"/>
  <c r="ES404" i="2"/>
  <c r="ER404" i="2"/>
  <c r="EP404" i="2"/>
  <c r="EO404" i="2"/>
  <c r="EN404" i="2"/>
  <c r="EM404" i="2"/>
  <c r="EL404" i="2"/>
  <c r="EJ404" i="2"/>
  <c r="EI404" i="2"/>
  <c r="EH404" i="2"/>
  <c r="EG404" i="2"/>
  <c r="EF404" i="2"/>
  <c r="ED404" i="2"/>
  <c r="EC404" i="2"/>
  <c r="EB404" i="2"/>
  <c r="EA404" i="2"/>
  <c r="DZ404" i="2"/>
  <c r="DX404" i="2"/>
  <c r="DW404" i="2"/>
  <c r="DV404" i="2"/>
  <c r="DU404" i="2"/>
  <c r="DT404" i="2"/>
  <c r="DR404" i="2"/>
  <c r="DQ404" i="2"/>
  <c r="DP404" i="2"/>
  <c r="DO404" i="2"/>
  <c r="DN404" i="2"/>
  <c r="DL404" i="2"/>
  <c r="DK404" i="2"/>
  <c r="DJ404" i="2"/>
  <c r="DI404" i="2"/>
  <c r="DH404" i="2"/>
  <c r="DF404" i="2"/>
  <c r="DE404" i="2"/>
  <c r="DD404" i="2"/>
  <c r="DC404" i="2"/>
  <c r="DB404" i="2"/>
  <c r="CZ404" i="2"/>
  <c r="CY404" i="2"/>
  <c r="CX404" i="2"/>
  <c r="CW404" i="2"/>
  <c r="CV404" i="2"/>
  <c r="CT404" i="2"/>
  <c r="CS404" i="2"/>
  <c r="CR404" i="2"/>
  <c r="CQ404" i="2"/>
  <c r="CP404" i="2"/>
  <c r="CN404" i="2"/>
  <c r="CM404" i="2"/>
  <c r="CL404" i="2"/>
  <c r="CK404" i="2"/>
  <c r="CJ404" i="2"/>
  <c r="CH404" i="2"/>
  <c r="CG404" i="2"/>
  <c r="CF404" i="2"/>
  <c r="CE404" i="2"/>
  <c r="CD404" i="2"/>
  <c r="CB404" i="2"/>
  <c r="CA404" i="2"/>
  <c r="BZ404" i="2"/>
  <c r="BY404" i="2"/>
  <c r="BX404" i="2"/>
  <c r="BV404" i="2"/>
  <c r="BU404" i="2"/>
  <c r="BT404" i="2"/>
  <c r="BS404" i="2"/>
  <c r="BR404" i="2"/>
  <c r="BP404" i="2"/>
  <c r="BO404" i="2"/>
  <c r="BN404" i="2"/>
  <c r="BM404" i="2"/>
  <c r="BL404" i="2"/>
  <c r="BJ404" i="2"/>
  <c r="BI404" i="2"/>
  <c r="BH404" i="2"/>
  <c r="BG404" i="2"/>
  <c r="BF404" i="2"/>
  <c r="BD404" i="2"/>
  <c r="BC404" i="2"/>
  <c r="BB404" i="2"/>
  <c r="BA404" i="2"/>
  <c r="AZ404" i="2"/>
  <c r="AX404" i="2"/>
  <c r="AW404" i="2"/>
  <c r="AV404" i="2"/>
  <c r="AU404" i="2"/>
  <c r="AT404" i="2"/>
  <c r="AR404" i="2"/>
  <c r="AQ404" i="2"/>
  <c r="AP404" i="2"/>
  <c r="AO404" i="2"/>
  <c r="AN404" i="2"/>
  <c r="AL404" i="2"/>
  <c r="AK404" i="2"/>
  <c r="AJ404" i="2"/>
  <c r="AI404" i="2"/>
  <c r="AH404" i="2"/>
  <c r="FH403" i="2"/>
  <c r="FG403" i="2"/>
  <c r="FF403" i="2"/>
  <c r="FE403" i="2"/>
  <c r="FD403" i="2"/>
  <c r="FB403" i="2"/>
  <c r="FA403" i="2"/>
  <c r="EZ403" i="2"/>
  <c r="EY403" i="2"/>
  <c r="EX403" i="2"/>
  <c r="EV403" i="2"/>
  <c r="EU403" i="2"/>
  <c r="ET403" i="2"/>
  <c r="ES403" i="2"/>
  <c r="ER403" i="2"/>
  <c r="EP403" i="2"/>
  <c r="EO403" i="2"/>
  <c r="EN403" i="2"/>
  <c r="EM403" i="2"/>
  <c r="EL403" i="2"/>
  <c r="EJ403" i="2"/>
  <c r="EI403" i="2"/>
  <c r="EH403" i="2"/>
  <c r="EG403" i="2"/>
  <c r="EF403" i="2"/>
  <c r="ED403" i="2"/>
  <c r="EC403" i="2"/>
  <c r="EB403" i="2"/>
  <c r="EA403" i="2"/>
  <c r="DZ403" i="2"/>
  <c r="DX403" i="2"/>
  <c r="DW403" i="2"/>
  <c r="DV403" i="2"/>
  <c r="DU403" i="2"/>
  <c r="DT403" i="2"/>
  <c r="DR403" i="2"/>
  <c r="DQ403" i="2"/>
  <c r="DP403" i="2"/>
  <c r="DO403" i="2"/>
  <c r="DN403" i="2"/>
  <c r="DL403" i="2"/>
  <c r="DK403" i="2"/>
  <c r="DJ403" i="2"/>
  <c r="DI403" i="2"/>
  <c r="DH403" i="2"/>
  <c r="DF403" i="2"/>
  <c r="DE403" i="2"/>
  <c r="DD403" i="2"/>
  <c r="DC403" i="2"/>
  <c r="DB403" i="2"/>
  <c r="CZ403" i="2"/>
  <c r="CY403" i="2"/>
  <c r="CX403" i="2"/>
  <c r="CW403" i="2"/>
  <c r="CV403" i="2"/>
  <c r="CT403" i="2"/>
  <c r="CS403" i="2"/>
  <c r="CR403" i="2"/>
  <c r="CQ403" i="2"/>
  <c r="CP403" i="2"/>
  <c r="CN403" i="2"/>
  <c r="CM403" i="2"/>
  <c r="CL403" i="2"/>
  <c r="CK403" i="2"/>
  <c r="CJ403" i="2"/>
  <c r="CH403" i="2"/>
  <c r="CG403" i="2"/>
  <c r="CF403" i="2"/>
  <c r="CE403" i="2"/>
  <c r="CD403" i="2"/>
  <c r="CB403" i="2"/>
  <c r="CA403" i="2"/>
  <c r="BZ403" i="2"/>
  <c r="BY403" i="2"/>
  <c r="BX403" i="2"/>
  <c r="BV403" i="2"/>
  <c r="BU403" i="2"/>
  <c r="BT403" i="2"/>
  <c r="BS403" i="2"/>
  <c r="BR403" i="2"/>
  <c r="BP403" i="2"/>
  <c r="BO403" i="2"/>
  <c r="BN403" i="2"/>
  <c r="BM403" i="2"/>
  <c r="BL403" i="2"/>
  <c r="BJ403" i="2"/>
  <c r="BI403" i="2"/>
  <c r="BH403" i="2"/>
  <c r="BG403" i="2"/>
  <c r="BF403" i="2"/>
  <c r="BD403" i="2"/>
  <c r="BC403" i="2"/>
  <c r="BB403" i="2"/>
  <c r="BA403" i="2"/>
  <c r="AZ403" i="2"/>
  <c r="AX403" i="2"/>
  <c r="AW403" i="2"/>
  <c r="AV403" i="2"/>
  <c r="AU403" i="2"/>
  <c r="AT403" i="2"/>
  <c r="AR403" i="2"/>
  <c r="AQ403" i="2"/>
  <c r="AP403" i="2"/>
  <c r="AO403" i="2"/>
  <c r="AN403" i="2"/>
  <c r="AL403" i="2"/>
  <c r="AK403" i="2"/>
  <c r="AJ403" i="2"/>
  <c r="AI403" i="2"/>
  <c r="AH403" i="2"/>
  <c r="FH402" i="2"/>
  <c r="FG402" i="2"/>
  <c r="FF402" i="2"/>
  <c r="FE402" i="2"/>
  <c r="FD402" i="2"/>
  <c r="FB402" i="2"/>
  <c r="FA402" i="2"/>
  <c r="EZ402" i="2"/>
  <c r="EY402" i="2"/>
  <c r="EX402" i="2"/>
  <c r="EV402" i="2"/>
  <c r="EU402" i="2"/>
  <c r="ET402" i="2"/>
  <c r="ES402" i="2"/>
  <c r="ER402" i="2"/>
  <c r="EP402" i="2"/>
  <c r="EO402" i="2"/>
  <c r="EN402" i="2"/>
  <c r="EM402" i="2"/>
  <c r="EL402" i="2"/>
  <c r="EJ402" i="2"/>
  <c r="EI402" i="2"/>
  <c r="EH402" i="2"/>
  <c r="EG402" i="2"/>
  <c r="EF402" i="2"/>
  <c r="ED402" i="2"/>
  <c r="EC402" i="2"/>
  <c r="EB402" i="2"/>
  <c r="EA402" i="2"/>
  <c r="DZ402" i="2"/>
  <c r="DX402" i="2"/>
  <c r="DW402" i="2"/>
  <c r="DV402" i="2"/>
  <c r="DU402" i="2"/>
  <c r="DT402" i="2"/>
  <c r="DR402" i="2"/>
  <c r="DQ402" i="2"/>
  <c r="DP402" i="2"/>
  <c r="DO402" i="2"/>
  <c r="DN402" i="2"/>
  <c r="DL402" i="2"/>
  <c r="DK402" i="2"/>
  <c r="DJ402" i="2"/>
  <c r="DI402" i="2"/>
  <c r="DH402" i="2"/>
  <c r="DF402" i="2"/>
  <c r="DE402" i="2"/>
  <c r="DD402" i="2"/>
  <c r="DC402" i="2"/>
  <c r="DB402" i="2"/>
  <c r="CZ402" i="2"/>
  <c r="CY402" i="2"/>
  <c r="CX402" i="2"/>
  <c r="CW402" i="2"/>
  <c r="CV402" i="2"/>
  <c r="CT402" i="2"/>
  <c r="CS402" i="2"/>
  <c r="CR402" i="2"/>
  <c r="CQ402" i="2"/>
  <c r="CP402" i="2"/>
  <c r="CN402" i="2"/>
  <c r="CM402" i="2"/>
  <c r="CL402" i="2"/>
  <c r="CK402" i="2"/>
  <c r="CJ402" i="2"/>
  <c r="CH402" i="2"/>
  <c r="CG402" i="2"/>
  <c r="CF402" i="2"/>
  <c r="CE402" i="2"/>
  <c r="CD402" i="2"/>
  <c r="CB402" i="2"/>
  <c r="CA402" i="2"/>
  <c r="BZ402" i="2"/>
  <c r="BY402" i="2"/>
  <c r="BX402" i="2"/>
  <c r="BV402" i="2"/>
  <c r="BU402" i="2"/>
  <c r="BT402" i="2"/>
  <c r="BS402" i="2"/>
  <c r="BR402" i="2"/>
  <c r="BP402" i="2"/>
  <c r="BO402" i="2"/>
  <c r="BN402" i="2"/>
  <c r="BM402" i="2"/>
  <c r="BL402" i="2"/>
  <c r="BJ402" i="2"/>
  <c r="BI402" i="2"/>
  <c r="BH402" i="2"/>
  <c r="BG402" i="2"/>
  <c r="BF402" i="2"/>
  <c r="BD402" i="2"/>
  <c r="BC402" i="2"/>
  <c r="BB402" i="2"/>
  <c r="BA402" i="2"/>
  <c r="AZ402" i="2"/>
  <c r="AX402" i="2"/>
  <c r="AW402" i="2"/>
  <c r="AV402" i="2"/>
  <c r="AU402" i="2"/>
  <c r="AT402" i="2"/>
  <c r="AR402" i="2"/>
  <c r="AQ402" i="2"/>
  <c r="AP402" i="2"/>
  <c r="AO402" i="2"/>
  <c r="AN402" i="2"/>
  <c r="AL402" i="2"/>
  <c r="AK402" i="2"/>
  <c r="AJ402" i="2"/>
  <c r="AI402" i="2"/>
  <c r="AH402" i="2"/>
  <c r="FH401" i="2"/>
  <c r="FG401" i="2"/>
  <c r="FF401" i="2"/>
  <c r="FE401" i="2"/>
  <c r="FD401" i="2"/>
  <c r="FB401" i="2"/>
  <c r="FA401" i="2"/>
  <c r="EZ401" i="2"/>
  <c r="EY401" i="2"/>
  <c r="EX401" i="2"/>
  <c r="EV401" i="2"/>
  <c r="EU401" i="2"/>
  <c r="ET401" i="2"/>
  <c r="ES401" i="2"/>
  <c r="ER401" i="2"/>
  <c r="EP401" i="2"/>
  <c r="EO401" i="2"/>
  <c r="EN401" i="2"/>
  <c r="EM401" i="2"/>
  <c r="EL401" i="2"/>
  <c r="EJ401" i="2"/>
  <c r="EI401" i="2"/>
  <c r="EH401" i="2"/>
  <c r="EG401" i="2"/>
  <c r="EF401" i="2"/>
  <c r="ED401" i="2"/>
  <c r="EC401" i="2"/>
  <c r="EB401" i="2"/>
  <c r="EA401" i="2"/>
  <c r="DZ401" i="2"/>
  <c r="DX401" i="2"/>
  <c r="DW401" i="2"/>
  <c r="DV401" i="2"/>
  <c r="DU401" i="2"/>
  <c r="DT401" i="2"/>
  <c r="DR401" i="2"/>
  <c r="DQ401" i="2"/>
  <c r="DP401" i="2"/>
  <c r="DO401" i="2"/>
  <c r="DN401" i="2"/>
  <c r="DL401" i="2"/>
  <c r="DK401" i="2"/>
  <c r="DJ401" i="2"/>
  <c r="DI401" i="2"/>
  <c r="DH401" i="2"/>
  <c r="DF401" i="2"/>
  <c r="DE401" i="2"/>
  <c r="DD401" i="2"/>
  <c r="DC401" i="2"/>
  <c r="DB401" i="2"/>
  <c r="CZ401" i="2"/>
  <c r="CY401" i="2"/>
  <c r="CX401" i="2"/>
  <c r="CW401" i="2"/>
  <c r="CV401" i="2"/>
  <c r="CT401" i="2"/>
  <c r="CS401" i="2"/>
  <c r="CR401" i="2"/>
  <c r="CQ401" i="2"/>
  <c r="CP401" i="2"/>
  <c r="CN401" i="2"/>
  <c r="CM401" i="2"/>
  <c r="CL401" i="2"/>
  <c r="CK401" i="2"/>
  <c r="CJ401" i="2"/>
  <c r="CH401" i="2"/>
  <c r="CG401" i="2"/>
  <c r="CF401" i="2"/>
  <c r="CE401" i="2"/>
  <c r="CD401" i="2"/>
  <c r="CB401" i="2"/>
  <c r="CA401" i="2"/>
  <c r="BZ401" i="2"/>
  <c r="BY401" i="2"/>
  <c r="BX401" i="2"/>
  <c r="BV401" i="2"/>
  <c r="BU401" i="2"/>
  <c r="BT401" i="2"/>
  <c r="BS401" i="2"/>
  <c r="BR401" i="2"/>
  <c r="BP401" i="2"/>
  <c r="BO401" i="2"/>
  <c r="BN401" i="2"/>
  <c r="BM401" i="2"/>
  <c r="BL401" i="2"/>
  <c r="BJ401" i="2"/>
  <c r="BI401" i="2"/>
  <c r="BH401" i="2"/>
  <c r="BG401" i="2"/>
  <c r="BF401" i="2"/>
  <c r="BD401" i="2"/>
  <c r="BC401" i="2"/>
  <c r="BB401" i="2"/>
  <c r="BA401" i="2"/>
  <c r="AZ401" i="2"/>
  <c r="AX401" i="2"/>
  <c r="AW401" i="2"/>
  <c r="AV401" i="2"/>
  <c r="AU401" i="2"/>
  <c r="AT401" i="2"/>
  <c r="AR401" i="2"/>
  <c r="AQ401" i="2"/>
  <c r="AP401" i="2"/>
  <c r="AO401" i="2"/>
  <c r="AN401" i="2"/>
  <c r="AL401" i="2"/>
  <c r="AK401" i="2"/>
  <c r="AJ401" i="2"/>
  <c r="AI401" i="2"/>
  <c r="AH401" i="2"/>
  <c r="FH400" i="2"/>
  <c r="FG400" i="2"/>
  <c r="FF400" i="2"/>
  <c r="FE400" i="2"/>
  <c r="FD400" i="2"/>
  <c r="FB400" i="2"/>
  <c r="FA400" i="2"/>
  <c r="EZ400" i="2"/>
  <c r="EY400" i="2"/>
  <c r="EX400" i="2"/>
  <c r="EV400" i="2"/>
  <c r="EU400" i="2"/>
  <c r="ET400" i="2"/>
  <c r="ES400" i="2"/>
  <c r="ER400" i="2"/>
  <c r="EP400" i="2"/>
  <c r="EO400" i="2"/>
  <c r="EN400" i="2"/>
  <c r="EM400" i="2"/>
  <c r="EL400" i="2"/>
  <c r="EJ400" i="2"/>
  <c r="EI400" i="2"/>
  <c r="EH400" i="2"/>
  <c r="EG400" i="2"/>
  <c r="EF400" i="2"/>
  <c r="ED400" i="2"/>
  <c r="EC400" i="2"/>
  <c r="EB400" i="2"/>
  <c r="EA400" i="2"/>
  <c r="DZ400" i="2"/>
  <c r="DX400" i="2"/>
  <c r="DW400" i="2"/>
  <c r="DV400" i="2"/>
  <c r="DU400" i="2"/>
  <c r="DT400" i="2"/>
  <c r="DR400" i="2"/>
  <c r="DQ400" i="2"/>
  <c r="DP400" i="2"/>
  <c r="DO400" i="2"/>
  <c r="DN400" i="2"/>
  <c r="DL400" i="2"/>
  <c r="DK400" i="2"/>
  <c r="DJ400" i="2"/>
  <c r="DI400" i="2"/>
  <c r="DH400" i="2"/>
  <c r="DF400" i="2"/>
  <c r="DE400" i="2"/>
  <c r="DD400" i="2"/>
  <c r="DC400" i="2"/>
  <c r="DB400" i="2"/>
  <c r="CZ400" i="2"/>
  <c r="CY400" i="2"/>
  <c r="CX400" i="2"/>
  <c r="CW400" i="2"/>
  <c r="CV400" i="2"/>
  <c r="CT400" i="2"/>
  <c r="CS400" i="2"/>
  <c r="CR400" i="2"/>
  <c r="CQ400" i="2"/>
  <c r="CP400" i="2"/>
  <c r="CN400" i="2"/>
  <c r="CM400" i="2"/>
  <c r="CL400" i="2"/>
  <c r="CK400" i="2"/>
  <c r="CJ400" i="2"/>
  <c r="CH400" i="2"/>
  <c r="CG400" i="2"/>
  <c r="CF400" i="2"/>
  <c r="CE400" i="2"/>
  <c r="CD400" i="2"/>
  <c r="CB400" i="2"/>
  <c r="CA400" i="2"/>
  <c r="BZ400" i="2"/>
  <c r="BY400" i="2"/>
  <c r="BX400" i="2"/>
  <c r="BV400" i="2"/>
  <c r="BU400" i="2"/>
  <c r="BT400" i="2"/>
  <c r="BS400" i="2"/>
  <c r="BR400" i="2"/>
  <c r="BP400" i="2"/>
  <c r="BO400" i="2"/>
  <c r="BN400" i="2"/>
  <c r="BM400" i="2"/>
  <c r="BL400" i="2"/>
  <c r="BJ400" i="2"/>
  <c r="BI400" i="2"/>
  <c r="BH400" i="2"/>
  <c r="BG400" i="2"/>
  <c r="BF400" i="2"/>
  <c r="BD400" i="2"/>
  <c r="BC400" i="2"/>
  <c r="BB400" i="2"/>
  <c r="BA400" i="2"/>
  <c r="AZ400" i="2"/>
  <c r="AX400" i="2"/>
  <c r="AW400" i="2"/>
  <c r="AV400" i="2"/>
  <c r="AU400" i="2"/>
  <c r="AT400" i="2"/>
  <c r="AR400" i="2"/>
  <c r="AQ400" i="2"/>
  <c r="AP400" i="2"/>
  <c r="AO400" i="2"/>
  <c r="AN400" i="2"/>
  <c r="AL400" i="2"/>
  <c r="AK400" i="2"/>
  <c r="AJ400" i="2"/>
  <c r="AI400" i="2"/>
  <c r="AH400" i="2"/>
  <c r="FH399" i="2"/>
  <c r="FG399" i="2"/>
  <c r="FF399" i="2"/>
  <c r="FE399" i="2"/>
  <c r="FD399" i="2"/>
  <c r="FB399" i="2"/>
  <c r="FA399" i="2"/>
  <c r="EZ399" i="2"/>
  <c r="EY399" i="2"/>
  <c r="EX399" i="2"/>
  <c r="EV399" i="2"/>
  <c r="EU399" i="2"/>
  <c r="ET399" i="2"/>
  <c r="ES399" i="2"/>
  <c r="ER399" i="2"/>
  <c r="EP399" i="2"/>
  <c r="EO399" i="2"/>
  <c r="EN399" i="2"/>
  <c r="EM399" i="2"/>
  <c r="EL399" i="2"/>
  <c r="EJ399" i="2"/>
  <c r="EI399" i="2"/>
  <c r="EH399" i="2"/>
  <c r="EG399" i="2"/>
  <c r="EF399" i="2"/>
  <c r="ED399" i="2"/>
  <c r="EC399" i="2"/>
  <c r="EB399" i="2"/>
  <c r="EA399" i="2"/>
  <c r="DZ399" i="2"/>
  <c r="DX399" i="2"/>
  <c r="DW399" i="2"/>
  <c r="DV399" i="2"/>
  <c r="DU399" i="2"/>
  <c r="DT399" i="2"/>
  <c r="DR399" i="2"/>
  <c r="DQ399" i="2"/>
  <c r="DP399" i="2"/>
  <c r="DO399" i="2"/>
  <c r="DN399" i="2"/>
  <c r="DL399" i="2"/>
  <c r="DK399" i="2"/>
  <c r="DJ399" i="2"/>
  <c r="DI399" i="2"/>
  <c r="DH399" i="2"/>
  <c r="DF399" i="2"/>
  <c r="DE399" i="2"/>
  <c r="DD399" i="2"/>
  <c r="DC399" i="2"/>
  <c r="DB399" i="2"/>
  <c r="CZ399" i="2"/>
  <c r="CY399" i="2"/>
  <c r="CX399" i="2"/>
  <c r="CW399" i="2"/>
  <c r="CV399" i="2"/>
  <c r="CT399" i="2"/>
  <c r="CS399" i="2"/>
  <c r="CR399" i="2"/>
  <c r="CQ399" i="2"/>
  <c r="CP399" i="2"/>
  <c r="CN399" i="2"/>
  <c r="CM399" i="2"/>
  <c r="CL399" i="2"/>
  <c r="CK399" i="2"/>
  <c r="CJ399" i="2"/>
  <c r="CH399" i="2"/>
  <c r="CG399" i="2"/>
  <c r="CF399" i="2"/>
  <c r="CE399" i="2"/>
  <c r="CD399" i="2"/>
  <c r="CB399" i="2"/>
  <c r="CA399" i="2"/>
  <c r="BZ399" i="2"/>
  <c r="BY399" i="2"/>
  <c r="BX399" i="2"/>
  <c r="BV399" i="2"/>
  <c r="BU399" i="2"/>
  <c r="BT399" i="2"/>
  <c r="BS399" i="2"/>
  <c r="BR399" i="2"/>
  <c r="BP399" i="2"/>
  <c r="BO399" i="2"/>
  <c r="BN399" i="2"/>
  <c r="BM399" i="2"/>
  <c r="BL399" i="2"/>
  <c r="BJ399" i="2"/>
  <c r="BI399" i="2"/>
  <c r="BH399" i="2"/>
  <c r="BG399" i="2"/>
  <c r="BF399" i="2"/>
  <c r="BD399" i="2"/>
  <c r="BC399" i="2"/>
  <c r="BB399" i="2"/>
  <c r="BA399" i="2"/>
  <c r="AZ399" i="2"/>
  <c r="AX399" i="2"/>
  <c r="AW399" i="2"/>
  <c r="AV399" i="2"/>
  <c r="AU399" i="2"/>
  <c r="AT399" i="2"/>
  <c r="AR399" i="2"/>
  <c r="AQ399" i="2"/>
  <c r="AP399" i="2"/>
  <c r="AO399" i="2"/>
  <c r="AN399" i="2"/>
  <c r="AL399" i="2"/>
  <c r="AK399" i="2"/>
  <c r="AJ399" i="2"/>
  <c r="AI399" i="2"/>
  <c r="AH399" i="2"/>
  <c r="AG399" i="2"/>
  <c r="AF399" i="2"/>
  <c r="AE399" i="2"/>
  <c r="AD399" i="2"/>
  <c r="AC399" i="2"/>
  <c r="AC398" i="2"/>
  <c r="X394" i="2"/>
  <c r="W394" i="2"/>
  <c r="V394" i="2"/>
  <c r="S394" i="2"/>
  <c r="R394" i="2"/>
  <c r="Q394" i="2"/>
  <c r="N394" i="2"/>
  <c r="M394" i="2"/>
  <c r="L394" i="2"/>
  <c r="I394" i="2"/>
  <c r="H394" i="2"/>
  <c r="G394" i="2"/>
  <c r="D394" i="2"/>
  <c r="C394" i="2"/>
  <c r="B394" i="2"/>
  <c r="Y393" i="2"/>
  <c r="T393" i="2"/>
  <c r="O393" i="2"/>
  <c r="J393" i="2"/>
  <c r="E393" i="2"/>
  <c r="Y392" i="2"/>
  <c r="T392" i="2"/>
  <c r="O392" i="2"/>
  <c r="J392" i="2"/>
  <c r="E392" i="2"/>
  <c r="Y391" i="2"/>
  <c r="T391" i="2"/>
  <c r="O391" i="2"/>
  <c r="J391" i="2"/>
  <c r="E391" i="2"/>
  <c r="Y390" i="2"/>
  <c r="T390" i="2"/>
  <c r="O390" i="2"/>
  <c r="J390" i="2"/>
  <c r="E390" i="2"/>
  <c r="Y389" i="2"/>
  <c r="T389" i="2"/>
  <c r="O389" i="2"/>
  <c r="J389" i="2"/>
  <c r="E389" i="2"/>
  <c r="Y388" i="2"/>
  <c r="T388" i="2"/>
  <c r="O388" i="2"/>
  <c r="J388" i="2"/>
  <c r="E388" i="2"/>
  <c r="Y387" i="2"/>
  <c r="T387" i="2"/>
  <c r="O387" i="2"/>
  <c r="J387" i="2"/>
  <c r="E387" i="2"/>
  <c r="Y386" i="2"/>
  <c r="T386" i="2"/>
  <c r="O386" i="2"/>
  <c r="J386" i="2"/>
  <c r="E386" i="2"/>
  <c r="Y385" i="2"/>
  <c r="T385" i="2"/>
  <c r="O385" i="2"/>
  <c r="J385" i="2"/>
  <c r="E385" i="2"/>
  <c r="Y384" i="2"/>
  <c r="T384" i="2"/>
  <c r="O384" i="2"/>
  <c r="J384" i="2"/>
  <c r="E384" i="2"/>
  <c r="Y383" i="2"/>
  <c r="T383" i="2"/>
  <c r="O383" i="2"/>
  <c r="J383" i="2"/>
  <c r="E383" i="2"/>
  <c r="Y382" i="2"/>
  <c r="T382" i="2"/>
  <c r="O382" i="2"/>
  <c r="J382" i="2"/>
  <c r="E382" i="2"/>
  <c r="Y381" i="2"/>
  <c r="T381" i="2"/>
  <c r="O381" i="2"/>
  <c r="J381" i="2"/>
  <c r="E381" i="2"/>
  <c r="Y380" i="2"/>
  <c r="T380" i="2"/>
  <c r="O380" i="2"/>
  <c r="J380" i="2"/>
  <c r="E380" i="2"/>
  <c r="Y379" i="2"/>
  <c r="T379" i="2"/>
  <c r="O379" i="2"/>
  <c r="J379" i="2"/>
  <c r="E379" i="2"/>
  <c r="Y378" i="2"/>
  <c r="T378" i="2"/>
  <c r="O378" i="2"/>
  <c r="J378" i="2"/>
  <c r="E378" i="2"/>
  <c r="Y377" i="2"/>
  <c r="T377" i="2"/>
  <c r="O377" i="2"/>
  <c r="J377" i="2"/>
  <c r="E377" i="2"/>
  <c r="Y376" i="2"/>
  <c r="T376" i="2"/>
  <c r="O376" i="2"/>
  <c r="J376" i="2"/>
  <c r="E376" i="2"/>
  <c r="Y375" i="2"/>
  <c r="T375" i="2"/>
  <c r="O375" i="2"/>
  <c r="J375" i="2"/>
  <c r="E375" i="2"/>
  <c r="Y374" i="2"/>
  <c r="T374" i="2"/>
  <c r="O374" i="2"/>
  <c r="J374" i="2"/>
  <c r="E374" i="2"/>
  <c r="Y373" i="2"/>
  <c r="T373" i="2"/>
  <c r="O373" i="2"/>
  <c r="J373" i="2"/>
  <c r="E373" i="2"/>
  <c r="AG372" i="2"/>
  <c r="AF372" i="2"/>
  <c r="AE372" i="2"/>
  <c r="AD372" i="2"/>
  <c r="AC372" i="2"/>
  <c r="Y372" i="2"/>
  <c r="T372" i="2"/>
  <c r="O372" i="2"/>
  <c r="J372" i="2"/>
  <c r="E372" i="2"/>
  <c r="AC371" i="2"/>
  <c r="X368" i="2"/>
  <c r="W368" i="2"/>
  <c r="V368" i="2"/>
  <c r="S368" i="2"/>
  <c r="R368" i="2"/>
  <c r="Q368" i="2"/>
  <c r="N368" i="2"/>
  <c r="M368" i="2"/>
  <c r="L368" i="2"/>
  <c r="I368" i="2"/>
  <c r="H368" i="2"/>
  <c r="G368" i="2"/>
  <c r="D368" i="2"/>
  <c r="C368" i="2"/>
  <c r="B368" i="2"/>
  <c r="Y367" i="2"/>
  <c r="T367" i="2"/>
  <c r="O367" i="2"/>
  <c r="J367" i="2"/>
  <c r="E367" i="2"/>
  <c r="Y366" i="2"/>
  <c r="T366" i="2"/>
  <c r="O366" i="2"/>
  <c r="J366" i="2"/>
  <c r="E366" i="2"/>
  <c r="Y365" i="2"/>
  <c r="T365" i="2"/>
  <c r="O365" i="2"/>
  <c r="J365" i="2"/>
  <c r="E365" i="2"/>
  <c r="Y364" i="2"/>
  <c r="T364" i="2"/>
  <c r="O364" i="2"/>
  <c r="J364" i="2"/>
  <c r="E364" i="2"/>
  <c r="Y363" i="2"/>
  <c r="T363" i="2"/>
  <c r="O363" i="2"/>
  <c r="J363" i="2"/>
  <c r="E363" i="2"/>
  <c r="Y362" i="2"/>
  <c r="T362" i="2"/>
  <c r="O362" i="2"/>
  <c r="J362" i="2"/>
  <c r="E362" i="2"/>
  <c r="Y361" i="2"/>
  <c r="T361" i="2"/>
  <c r="O361" i="2"/>
  <c r="J361" i="2"/>
  <c r="E361" i="2"/>
  <c r="Y360" i="2"/>
  <c r="T360" i="2"/>
  <c r="O360" i="2"/>
  <c r="J360" i="2"/>
  <c r="E360" i="2"/>
  <c r="Y359" i="2"/>
  <c r="T359" i="2"/>
  <c r="O359" i="2"/>
  <c r="J359" i="2"/>
  <c r="E359" i="2"/>
  <c r="Y358" i="2"/>
  <c r="T358" i="2"/>
  <c r="O358" i="2"/>
  <c r="J358" i="2"/>
  <c r="E358" i="2"/>
  <c r="Y357" i="2"/>
  <c r="T357" i="2"/>
  <c r="O357" i="2"/>
  <c r="J357" i="2"/>
  <c r="E357" i="2"/>
  <c r="Y356" i="2"/>
  <c r="T356" i="2"/>
  <c r="O356" i="2"/>
  <c r="J356" i="2"/>
  <c r="E356" i="2"/>
  <c r="Y355" i="2"/>
  <c r="T355" i="2"/>
  <c r="O355" i="2"/>
  <c r="J355" i="2"/>
  <c r="E355" i="2"/>
  <c r="Y354" i="2"/>
  <c r="T354" i="2"/>
  <c r="O354" i="2"/>
  <c r="J354" i="2"/>
  <c r="E354" i="2"/>
  <c r="Y353" i="2"/>
  <c r="T353" i="2"/>
  <c r="O353" i="2"/>
  <c r="J353" i="2"/>
  <c r="E353" i="2"/>
  <c r="Y352" i="2"/>
  <c r="T352" i="2"/>
  <c r="O352" i="2"/>
  <c r="J352" i="2"/>
  <c r="E352" i="2"/>
  <c r="Y351" i="2"/>
  <c r="T351" i="2"/>
  <c r="O351" i="2"/>
  <c r="J351" i="2"/>
  <c r="E351" i="2"/>
  <c r="Y350" i="2"/>
  <c r="T350" i="2"/>
  <c r="O350" i="2"/>
  <c r="J350" i="2"/>
  <c r="E350" i="2"/>
  <c r="Y349" i="2"/>
  <c r="T349" i="2"/>
  <c r="O349" i="2"/>
  <c r="J349" i="2"/>
  <c r="E349" i="2"/>
  <c r="Y348" i="2"/>
  <c r="T348" i="2"/>
  <c r="O348" i="2"/>
  <c r="J348" i="2"/>
  <c r="E348" i="2"/>
  <c r="Y347" i="2"/>
  <c r="T347" i="2"/>
  <c r="O347" i="2"/>
  <c r="J347" i="2"/>
  <c r="E347" i="2"/>
  <c r="AG346" i="2"/>
  <c r="AF346" i="2"/>
  <c r="AE346" i="2"/>
  <c r="AD346" i="2"/>
  <c r="AC346" i="2"/>
  <c r="Y346" i="2"/>
  <c r="T346" i="2"/>
  <c r="O346" i="2"/>
  <c r="J346" i="2"/>
  <c r="E346" i="2"/>
  <c r="AC345" i="2"/>
  <c r="X342" i="2"/>
  <c r="W342" i="2"/>
  <c r="V342" i="2"/>
  <c r="S342" i="2"/>
  <c r="R342" i="2"/>
  <c r="Q342" i="2"/>
  <c r="N342" i="2"/>
  <c r="M342" i="2"/>
  <c r="L342" i="2"/>
  <c r="I342" i="2"/>
  <c r="H342" i="2"/>
  <c r="G342" i="2"/>
  <c r="D342" i="2"/>
  <c r="C342" i="2"/>
  <c r="B342" i="2"/>
  <c r="Y341" i="2"/>
  <c r="T341" i="2"/>
  <c r="O341" i="2"/>
  <c r="J341" i="2"/>
  <c r="E341" i="2"/>
  <c r="Y340" i="2"/>
  <c r="T340" i="2"/>
  <c r="O340" i="2"/>
  <c r="J340" i="2"/>
  <c r="E340" i="2"/>
  <c r="Y339" i="2"/>
  <c r="T339" i="2"/>
  <c r="O339" i="2"/>
  <c r="J339" i="2"/>
  <c r="E339" i="2"/>
  <c r="Y338" i="2"/>
  <c r="T338" i="2"/>
  <c r="O338" i="2"/>
  <c r="J338" i="2"/>
  <c r="E338" i="2"/>
  <c r="Y337" i="2"/>
  <c r="T337" i="2"/>
  <c r="O337" i="2"/>
  <c r="J337" i="2"/>
  <c r="E337" i="2"/>
  <c r="Y336" i="2"/>
  <c r="T336" i="2"/>
  <c r="O336" i="2"/>
  <c r="J336" i="2"/>
  <c r="E336" i="2"/>
  <c r="Y335" i="2"/>
  <c r="T335" i="2"/>
  <c r="O335" i="2"/>
  <c r="J335" i="2"/>
  <c r="E335" i="2"/>
  <c r="FH334" i="2"/>
  <c r="FG334" i="2"/>
  <c r="FF334" i="2"/>
  <c r="FE334" i="2"/>
  <c r="FD334" i="2"/>
  <c r="FB334" i="2"/>
  <c r="FA334" i="2"/>
  <c r="EZ334" i="2"/>
  <c r="EY334" i="2"/>
  <c r="EX334" i="2"/>
  <c r="EV334" i="2"/>
  <c r="EU334" i="2"/>
  <c r="ET334" i="2"/>
  <c r="ES334" i="2"/>
  <c r="ER334" i="2"/>
  <c r="EP334" i="2"/>
  <c r="EO334" i="2"/>
  <c r="EN334" i="2"/>
  <c r="EM334" i="2"/>
  <c r="EL334" i="2"/>
  <c r="EJ334" i="2"/>
  <c r="EI334" i="2"/>
  <c r="EH334" i="2"/>
  <c r="EG334" i="2"/>
  <c r="EF334" i="2"/>
  <c r="ED334" i="2"/>
  <c r="EC334" i="2"/>
  <c r="EB334" i="2"/>
  <c r="EA334" i="2"/>
  <c r="DZ334" i="2"/>
  <c r="DX334" i="2"/>
  <c r="DW334" i="2"/>
  <c r="DV334" i="2"/>
  <c r="DU334" i="2"/>
  <c r="DT334" i="2"/>
  <c r="DR334" i="2"/>
  <c r="DQ334" i="2"/>
  <c r="DP334" i="2"/>
  <c r="DO334" i="2"/>
  <c r="DN334" i="2"/>
  <c r="DL334" i="2"/>
  <c r="DK334" i="2"/>
  <c r="DJ334" i="2"/>
  <c r="DI334" i="2"/>
  <c r="DH334" i="2"/>
  <c r="DF334" i="2"/>
  <c r="DE334" i="2"/>
  <c r="DD334" i="2"/>
  <c r="DC334" i="2"/>
  <c r="DB334" i="2"/>
  <c r="CZ334" i="2"/>
  <c r="CY334" i="2"/>
  <c r="CX334" i="2"/>
  <c r="CW334" i="2"/>
  <c r="CV334" i="2"/>
  <c r="CT334" i="2"/>
  <c r="CS334" i="2"/>
  <c r="CR334" i="2"/>
  <c r="CQ334" i="2"/>
  <c r="CP334" i="2"/>
  <c r="CN334" i="2"/>
  <c r="CM334" i="2"/>
  <c r="CL334" i="2"/>
  <c r="CK334" i="2"/>
  <c r="CJ334" i="2"/>
  <c r="CH334" i="2"/>
  <c r="CG334" i="2"/>
  <c r="CF334" i="2"/>
  <c r="CE334" i="2"/>
  <c r="CD334" i="2"/>
  <c r="CB334" i="2"/>
  <c r="CA334" i="2"/>
  <c r="BZ334" i="2"/>
  <c r="BY334" i="2"/>
  <c r="BX334" i="2"/>
  <c r="BV334" i="2"/>
  <c r="BU334" i="2"/>
  <c r="BT334" i="2"/>
  <c r="BS334" i="2"/>
  <c r="BR334" i="2"/>
  <c r="BP334" i="2"/>
  <c r="BO334" i="2"/>
  <c r="BN334" i="2"/>
  <c r="BM334" i="2"/>
  <c r="BL334" i="2"/>
  <c r="BJ334" i="2"/>
  <c r="BI334" i="2"/>
  <c r="BH334" i="2"/>
  <c r="BG334" i="2"/>
  <c r="BF334" i="2"/>
  <c r="BD334" i="2"/>
  <c r="BC334" i="2"/>
  <c r="BB334" i="2"/>
  <c r="BA334" i="2"/>
  <c r="AZ334" i="2"/>
  <c r="AX334" i="2"/>
  <c r="AW334" i="2"/>
  <c r="AV334" i="2"/>
  <c r="AU334" i="2"/>
  <c r="AT334" i="2"/>
  <c r="AR334" i="2"/>
  <c r="AQ334" i="2"/>
  <c r="AP334" i="2"/>
  <c r="AO334" i="2"/>
  <c r="AN334" i="2"/>
  <c r="AL334" i="2"/>
  <c r="AK334" i="2"/>
  <c r="AJ334" i="2"/>
  <c r="AI334" i="2"/>
  <c r="AH334" i="2"/>
  <c r="Y334" i="2"/>
  <c r="T334" i="2"/>
  <c r="O334" i="2"/>
  <c r="J334" i="2"/>
  <c r="E334" i="2"/>
  <c r="FH333" i="2"/>
  <c r="FG333" i="2"/>
  <c r="FF333" i="2"/>
  <c r="FE333" i="2"/>
  <c r="FD333" i="2"/>
  <c r="FB333" i="2"/>
  <c r="FA333" i="2"/>
  <c r="EZ333" i="2"/>
  <c r="EY333" i="2"/>
  <c r="EX333" i="2"/>
  <c r="EV333" i="2"/>
  <c r="EU333" i="2"/>
  <c r="ET333" i="2"/>
  <c r="ES333" i="2"/>
  <c r="ER333" i="2"/>
  <c r="EP333" i="2"/>
  <c r="EO333" i="2"/>
  <c r="EN333" i="2"/>
  <c r="EM333" i="2"/>
  <c r="EL333" i="2"/>
  <c r="EJ333" i="2"/>
  <c r="EI333" i="2"/>
  <c r="EH333" i="2"/>
  <c r="EG333" i="2"/>
  <c r="EF333" i="2"/>
  <c r="ED333" i="2"/>
  <c r="EC333" i="2"/>
  <c r="EB333" i="2"/>
  <c r="EA333" i="2"/>
  <c r="DZ333" i="2"/>
  <c r="DX333" i="2"/>
  <c r="DW333" i="2"/>
  <c r="DV333" i="2"/>
  <c r="DU333" i="2"/>
  <c r="DT333" i="2"/>
  <c r="DR333" i="2"/>
  <c r="DQ333" i="2"/>
  <c r="DP333" i="2"/>
  <c r="DO333" i="2"/>
  <c r="DN333" i="2"/>
  <c r="DL333" i="2"/>
  <c r="DK333" i="2"/>
  <c r="DJ333" i="2"/>
  <c r="DI333" i="2"/>
  <c r="DH333" i="2"/>
  <c r="DF333" i="2"/>
  <c r="DE333" i="2"/>
  <c r="DD333" i="2"/>
  <c r="DC333" i="2"/>
  <c r="DB333" i="2"/>
  <c r="CZ333" i="2"/>
  <c r="CY333" i="2"/>
  <c r="CX333" i="2"/>
  <c r="CW333" i="2"/>
  <c r="CV333" i="2"/>
  <c r="CT333" i="2"/>
  <c r="CS333" i="2"/>
  <c r="CR333" i="2"/>
  <c r="CQ333" i="2"/>
  <c r="CP333" i="2"/>
  <c r="CN333" i="2"/>
  <c r="CM333" i="2"/>
  <c r="CL333" i="2"/>
  <c r="CK333" i="2"/>
  <c r="CJ333" i="2"/>
  <c r="CH333" i="2"/>
  <c r="CG333" i="2"/>
  <c r="CF333" i="2"/>
  <c r="CE333" i="2"/>
  <c r="CD333" i="2"/>
  <c r="CB333" i="2"/>
  <c r="CA333" i="2"/>
  <c r="BZ333" i="2"/>
  <c r="BY333" i="2"/>
  <c r="BX333" i="2"/>
  <c r="BV333" i="2"/>
  <c r="BU333" i="2"/>
  <c r="BT333" i="2"/>
  <c r="BS333" i="2"/>
  <c r="BR333" i="2"/>
  <c r="BP333" i="2"/>
  <c r="BO333" i="2"/>
  <c r="BN333" i="2"/>
  <c r="BM333" i="2"/>
  <c r="BL333" i="2"/>
  <c r="BJ333" i="2"/>
  <c r="BI333" i="2"/>
  <c r="BH333" i="2"/>
  <c r="BG333" i="2"/>
  <c r="BF333" i="2"/>
  <c r="BD333" i="2"/>
  <c r="BC333" i="2"/>
  <c r="BB333" i="2"/>
  <c r="BA333" i="2"/>
  <c r="AZ333" i="2"/>
  <c r="AX333" i="2"/>
  <c r="AW333" i="2"/>
  <c r="AV333" i="2"/>
  <c r="AU333" i="2"/>
  <c r="AT333" i="2"/>
  <c r="AR333" i="2"/>
  <c r="AQ333" i="2"/>
  <c r="AP333" i="2"/>
  <c r="AO333" i="2"/>
  <c r="AN333" i="2"/>
  <c r="AL333" i="2"/>
  <c r="AK333" i="2"/>
  <c r="AJ333" i="2"/>
  <c r="AI333" i="2"/>
  <c r="AH333" i="2"/>
  <c r="Y333" i="2"/>
  <c r="T333" i="2"/>
  <c r="O333" i="2"/>
  <c r="J333" i="2"/>
  <c r="E333" i="2"/>
  <c r="FH332" i="2"/>
  <c r="FG332" i="2"/>
  <c r="FF332" i="2"/>
  <c r="FE332" i="2"/>
  <c r="FD332" i="2"/>
  <c r="FB332" i="2"/>
  <c r="FA332" i="2"/>
  <c r="EZ332" i="2"/>
  <c r="EY332" i="2"/>
  <c r="EX332" i="2"/>
  <c r="EV332" i="2"/>
  <c r="EU332" i="2"/>
  <c r="ET332" i="2"/>
  <c r="ES332" i="2"/>
  <c r="ER332" i="2"/>
  <c r="EP332" i="2"/>
  <c r="EO332" i="2"/>
  <c r="EN332" i="2"/>
  <c r="EM332" i="2"/>
  <c r="EL332" i="2"/>
  <c r="EJ332" i="2"/>
  <c r="EI332" i="2"/>
  <c r="EH332" i="2"/>
  <c r="EG332" i="2"/>
  <c r="EF332" i="2"/>
  <c r="ED332" i="2"/>
  <c r="EC332" i="2"/>
  <c r="EB332" i="2"/>
  <c r="EA332" i="2"/>
  <c r="DZ332" i="2"/>
  <c r="DX332" i="2"/>
  <c r="DW332" i="2"/>
  <c r="DV332" i="2"/>
  <c r="DU332" i="2"/>
  <c r="DT332" i="2"/>
  <c r="DR332" i="2"/>
  <c r="DQ332" i="2"/>
  <c r="DP332" i="2"/>
  <c r="DO332" i="2"/>
  <c r="DN332" i="2"/>
  <c r="DL332" i="2"/>
  <c r="DK332" i="2"/>
  <c r="DJ332" i="2"/>
  <c r="DI332" i="2"/>
  <c r="DH332" i="2"/>
  <c r="DF332" i="2"/>
  <c r="DE332" i="2"/>
  <c r="DD332" i="2"/>
  <c r="DC332" i="2"/>
  <c r="DB332" i="2"/>
  <c r="CZ332" i="2"/>
  <c r="CY332" i="2"/>
  <c r="CX332" i="2"/>
  <c r="CW332" i="2"/>
  <c r="CV332" i="2"/>
  <c r="CT332" i="2"/>
  <c r="CS332" i="2"/>
  <c r="CR332" i="2"/>
  <c r="CQ332" i="2"/>
  <c r="CP332" i="2"/>
  <c r="CN332" i="2"/>
  <c r="CM332" i="2"/>
  <c r="CL332" i="2"/>
  <c r="CK332" i="2"/>
  <c r="CJ332" i="2"/>
  <c r="CH332" i="2"/>
  <c r="CG332" i="2"/>
  <c r="CF332" i="2"/>
  <c r="CE332" i="2"/>
  <c r="CD332" i="2"/>
  <c r="CB332" i="2"/>
  <c r="CA332" i="2"/>
  <c r="BZ332" i="2"/>
  <c r="BY332" i="2"/>
  <c r="BX332" i="2"/>
  <c r="BV332" i="2"/>
  <c r="BU332" i="2"/>
  <c r="BT332" i="2"/>
  <c r="BS332" i="2"/>
  <c r="BR332" i="2"/>
  <c r="BP332" i="2"/>
  <c r="BO332" i="2"/>
  <c r="BN332" i="2"/>
  <c r="BM332" i="2"/>
  <c r="BL332" i="2"/>
  <c r="BJ332" i="2"/>
  <c r="BI332" i="2"/>
  <c r="BH332" i="2"/>
  <c r="BG332" i="2"/>
  <c r="BF332" i="2"/>
  <c r="BD332" i="2"/>
  <c r="BC332" i="2"/>
  <c r="BB332" i="2"/>
  <c r="BA332" i="2"/>
  <c r="AZ332" i="2"/>
  <c r="AX332" i="2"/>
  <c r="AW332" i="2"/>
  <c r="AV332" i="2"/>
  <c r="AU332" i="2"/>
  <c r="AT332" i="2"/>
  <c r="AR332" i="2"/>
  <c r="AQ332" i="2"/>
  <c r="AP332" i="2"/>
  <c r="AO332" i="2"/>
  <c r="AN332" i="2"/>
  <c r="AL332" i="2"/>
  <c r="AK332" i="2"/>
  <c r="AJ332" i="2"/>
  <c r="AI332" i="2"/>
  <c r="AH332" i="2"/>
  <c r="Y332" i="2"/>
  <c r="T332" i="2"/>
  <c r="O332" i="2"/>
  <c r="J332" i="2"/>
  <c r="E332" i="2"/>
  <c r="FH331" i="2"/>
  <c r="FG331" i="2"/>
  <c r="FF331" i="2"/>
  <c r="FE331" i="2"/>
  <c r="FD331" i="2"/>
  <c r="FB331" i="2"/>
  <c r="FA331" i="2"/>
  <c r="EZ331" i="2"/>
  <c r="EY331" i="2"/>
  <c r="EX331" i="2"/>
  <c r="EV331" i="2"/>
  <c r="EU331" i="2"/>
  <c r="ET331" i="2"/>
  <c r="ES331" i="2"/>
  <c r="ER331" i="2"/>
  <c r="EP331" i="2"/>
  <c r="EO331" i="2"/>
  <c r="EN331" i="2"/>
  <c r="EM331" i="2"/>
  <c r="EL331" i="2"/>
  <c r="EJ331" i="2"/>
  <c r="EI331" i="2"/>
  <c r="EH331" i="2"/>
  <c r="EG331" i="2"/>
  <c r="EF331" i="2"/>
  <c r="ED331" i="2"/>
  <c r="EC331" i="2"/>
  <c r="EB331" i="2"/>
  <c r="EA331" i="2"/>
  <c r="DZ331" i="2"/>
  <c r="DX331" i="2"/>
  <c r="DW331" i="2"/>
  <c r="DV331" i="2"/>
  <c r="DU331" i="2"/>
  <c r="DT331" i="2"/>
  <c r="DR331" i="2"/>
  <c r="DQ331" i="2"/>
  <c r="DP331" i="2"/>
  <c r="DO331" i="2"/>
  <c r="DN331" i="2"/>
  <c r="DL331" i="2"/>
  <c r="DK331" i="2"/>
  <c r="DJ331" i="2"/>
  <c r="DI331" i="2"/>
  <c r="DH331" i="2"/>
  <c r="DF331" i="2"/>
  <c r="DE331" i="2"/>
  <c r="DD331" i="2"/>
  <c r="DC331" i="2"/>
  <c r="DB331" i="2"/>
  <c r="CZ331" i="2"/>
  <c r="CY331" i="2"/>
  <c r="CX331" i="2"/>
  <c r="CW331" i="2"/>
  <c r="CV331" i="2"/>
  <c r="CT331" i="2"/>
  <c r="CS331" i="2"/>
  <c r="CR331" i="2"/>
  <c r="CQ331" i="2"/>
  <c r="CP331" i="2"/>
  <c r="CN331" i="2"/>
  <c r="CM331" i="2"/>
  <c r="CL331" i="2"/>
  <c r="CK331" i="2"/>
  <c r="CJ331" i="2"/>
  <c r="CH331" i="2"/>
  <c r="CG331" i="2"/>
  <c r="CF331" i="2"/>
  <c r="CE331" i="2"/>
  <c r="CD331" i="2"/>
  <c r="CB331" i="2"/>
  <c r="CA331" i="2"/>
  <c r="BZ331" i="2"/>
  <c r="BY331" i="2"/>
  <c r="BX331" i="2"/>
  <c r="BV331" i="2"/>
  <c r="BU331" i="2"/>
  <c r="BT331" i="2"/>
  <c r="BS331" i="2"/>
  <c r="BR331" i="2"/>
  <c r="BP331" i="2"/>
  <c r="BO331" i="2"/>
  <c r="BN331" i="2"/>
  <c r="BM331" i="2"/>
  <c r="BL331" i="2"/>
  <c r="BJ331" i="2"/>
  <c r="BI331" i="2"/>
  <c r="BH331" i="2"/>
  <c r="BG331" i="2"/>
  <c r="BF331" i="2"/>
  <c r="BD331" i="2"/>
  <c r="BC331" i="2"/>
  <c r="BB331" i="2"/>
  <c r="BA331" i="2"/>
  <c r="AZ331" i="2"/>
  <c r="AX331" i="2"/>
  <c r="AW331" i="2"/>
  <c r="AV331" i="2"/>
  <c r="AU331" i="2"/>
  <c r="AT331" i="2"/>
  <c r="AR331" i="2"/>
  <c r="AQ331" i="2"/>
  <c r="AP331" i="2"/>
  <c r="AO331" i="2"/>
  <c r="AN331" i="2"/>
  <c r="AL331" i="2"/>
  <c r="AK331" i="2"/>
  <c r="AJ331" i="2"/>
  <c r="AI331" i="2"/>
  <c r="AH331" i="2"/>
  <c r="Y331" i="2"/>
  <c r="T331" i="2"/>
  <c r="O331" i="2"/>
  <c r="J331" i="2"/>
  <c r="E331" i="2"/>
  <c r="FH330" i="2"/>
  <c r="FG330" i="2"/>
  <c r="FF330" i="2"/>
  <c r="FE330" i="2"/>
  <c r="FD330" i="2"/>
  <c r="FB330" i="2"/>
  <c r="FA330" i="2"/>
  <c r="EZ330" i="2"/>
  <c r="EY330" i="2"/>
  <c r="EX330" i="2"/>
  <c r="EV330" i="2"/>
  <c r="EU330" i="2"/>
  <c r="ET330" i="2"/>
  <c r="ES330" i="2"/>
  <c r="ER330" i="2"/>
  <c r="EP330" i="2"/>
  <c r="EO330" i="2"/>
  <c r="EN330" i="2"/>
  <c r="EM330" i="2"/>
  <c r="EL330" i="2"/>
  <c r="EJ330" i="2"/>
  <c r="EI330" i="2"/>
  <c r="EH330" i="2"/>
  <c r="EG330" i="2"/>
  <c r="EF330" i="2"/>
  <c r="ED330" i="2"/>
  <c r="EC330" i="2"/>
  <c r="EB330" i="2"/>
  <c r="EA330" i="2"/>
  <c r="DZ330" i="2"/>
  <c r="DX330" i="2"/>
  <c r="DW330" i="2"/>
  <c r="DV330" i="2"/>
  <c r="DU330" i="2"/>
  <c r="DT330" i="2"/>
  <c r="DR330" i="2"/>
  <c r="DQ330" i="2"/>
  <c r="DP330" i="2"/>
  <c r="DO330" i="2"/>
  <c r="DN330" i="2"/>
  <c r="DL330" i="2"/>
  <c r="DK330" i="2"/>
  <c r="DJ330" i="2"/>
  <c r="DI330" i="2"/>
  <c r="DH330" i="2"/>
  <c r="DF330" i="2"/>
  <c r="DE330" i="2"/>
  <c r="DD330" i="2"/>
  <c r="DC330" i="2"/>
  <c r="DB330" i="2"/>
  <c r="CZ330" i="2"/>
  <c r="CY330" i="2"/>
  <c r="CX330" i="2"/>
  <c r="CW330" i="2"/>
  <c r="CV330" i="2"/>
  <c r="CT330" i="2"/>
  <c r="CS330" i="2"/>
  <c r="CR330" i="2"/>
  <c r="CQ330" i="2"/>
  <c r="CP330" i="2"/>
  <c r="CN330" i="2"/>
  <c r="CM330" i="2"/>
  <c r="CL330" i="2"/>
  <c r="CK330" i="2"/>
  <c r="CJ330" i="2"/>
  <c r="CH330" i="2"/>
  <c r="CG330" i="2"/>
  <c r="CF330" i="2"/>
  <c r="CE330" i="2"/>
  <c r="CD330" i="2"/>
  <c r="CB330" i="2"/>
  <c r="CA330" i="2"/>
  <c r="BZ330" i="2"/>
  <c r="BY330" i="2"/>
  <c r="BX330" i="2"/>
  <c r="BV330" i="2"/>
  <c r="BU330" i="2"/>
  <c r="BT330" i="2"/>
  <c r="BS330" i="2"/>
  <c r="BR330" i="2"/>
  <c r="BP330" i="2"/>
  <c r="BO330" i="2"/>
  <c r="BN330" i="2"/>
  <c r="BM330" i="2"/>
  <c r="BL330" i="2"/>
  <c r="BJ330" i="2"/>
  <c r="BI330" i="2"/>
  <c r="BH330" i="2"/>
  <c r="BG330" i="2"/>
  <c r="BF330" i="2"/>
  <c r="BD330" i="2"/>
  <c r="BC330" i="2"/>
  <c r="BB330" i="2"/>
  <c r="BA330" i="2"/>
  <c r="AZ330" i="2"/>
  <c r="AX330" i="2"/>
  <c r="AW330" i="2"/>
  <c r="AV330" i="2"/>
  <c r="AU330" i="2"/>
  <c r="AT330" i="2"/>
  <c r="AR330" i="2"/>
  <c r="AQ330" i="2"/>
  <c r="AP330" i="2"/>
  <c r="AO330" i="2"/>
  <c r="AN330" i="2"/>
  <c r="AL330" i="2"/>
  <c r="AK330" i="2"/>
  <c r="AJ330" i="2"/>
  <c r="AI330" i="2"/>
  <c r="AH330" i="2"/>
  <c r="Y330" i="2"/>
  <c r="T330" i="2"/>
  <c r="O330" i="2"/>
  <c r="J330" i="2"/>
  <c r="E330" i="2"/>
  <c r="FH329" i="2"/>
  <c r="FG329" i="2"/>
  <c r="FF329" i="2"/>
  <c r="FE329" i="2"/>
  <c r="FD329" i="2"/>
  <c r="FB329" i="2"/>
  <c r="FA329" i="2"/>
  <c r="EZ329" i="2"/>
  <c r="EY329" i="2"/>
  <c r="EX329" i="2"/>
  <c r="EV329" i="2"/>
  <c r="EU329" i="2"/>
  <c r="ET329" i="2"/>
  <c r="ES329" i="2"/>
  <c r="ER329" i="2"/>
  <c r="EP329" i="2"/>
  <c r="EO329" i="2"/>
  <c r="EN329" i="2"/>
  <c r="EM329" i="2"/>
  <c r="EL329" i="2"/>
  <c r="EJ329" i="2"/>
  <c r="EI329" i="2"/>
  <c r="EH329" i="2"/>
  <c r="EG329" i="2"/>
  <c r="EF329" i="2"/>
  <c r="ED329" i="2"/>
  <c r="EC329" i="2"/>
  <c r="EB329" i="2"/>
  <c r="EA329" i="2"/>
  <c r="DZ329" i="2"/>
  <c r="DX329" i="2"/>
  <c r="DW329" i="2"/>
  <c r="DV329" i="2"/>
  <c r="DU329" i="2"/>
  <c r="DT329" i="2"/>
  <c r="DR329" i="2"/>
  <c r="DQ329" i="2"/>
  <c r="DP329" i="2"/>
  <c r="DO329" i="2"/>
  <c r="DN329" i="2"/>
  <c r="DL329" i="2"/>
  <c r="DK329" i="2"/>
  <c r="DJ329" i="2"/>
  <c r="DI329" i="2"/>
  <c r="DH329" i="2"/>
  <c r="DF329" i="2"/>
  <c r="DE329" i="2"/>
  <c r="DD329" i="2"/>
  <c r="DC329" i="2"/>
  <c r="DB329" i="2"/>
  <c r="CZ329" i="2"/>
  <c r="CY329" i="2"/>
  <c r="CX329" i="2"/>
  <c r="CW329" i="2"/>
  <c r="CV329" i="2"/>
  <c r="CT329" i="2"/>
  <c r="CS329" i="2"/>
  <c r="CR329" i="2"/>
  <c r="CQ329" i="2"/>
  <c r="CP329" i="2"/>
  <c r="CN329" i="2"/>
  <c r="CM329" i="2"/>
  <c r="CL329" i="2"/>
  <c r="CK329" i="2"/>
  <c r="CJ329" i="2"/>
  <c r="CH329" i="2"/>
  <c r="CG329" i="2"/>
  <c r="CF329" i="2"/>
  <c r="CE329" i="2"/>
  <c r="CD329" i="2"/>
  <c r="CB329" i="2"/>
  <c r="CA329" i="2"/>
  <c r="BZ329" i="2"/>
  <c r="BY329" i="2"/>
  <c r="BX329" i="2"/>
  <c r="BV329" i="2"/>
  <c r="BU329" i="2"/>
  <c r="BT329" i="2"/>
  <c r="BS329" i="2"/>
  <c r="BR329" i="2"/>
  <c r="BP329" i="2"/>
  <c r="BO329" i="2"/>
  <c r="BN329" i="2"/>
  <c r="BM329" i="2"/>
  <c r="BL329" i="2"/>
  <c r="BJ329" i="2"/>
  <c r="BI329" i="2"/>
  <c r="BH329" i="2"/>
  <c r="BG329" i="2"/>
  <c r="BF329" i="2"/>
  <c r="BD329" i="2"/>
  <c r="BC329" i="2"/>
  <c r="BB329" i="2"/>
  <c r="BA329" i="2"/>
  <c r="AZ329" i="2"/>
  <c r="AX329" i="2"/>
  <c r="AW329" i="2"/>
  <c r="AV329" i="2"/>
  <c r="AU329" i="2"/>
  <c r="AT329" i="2"/>
  <c r="AR329" i="2"/>
  <c r="AQ329" i="2"/>
  <c r="AP329" i="2"/>
  <c r="AO329" i="2"/>
  <c r="AN329" i="2"/>
  <c r="AL329" i="2"/>
  <c r="AK329" i="2"/>
  <c r="AJ329" i="2"/>
  <c r="AI329" i="2"/>
  <c r="AH329" i="2"/>
  <c r="Y329" i="2"/>
  <c r="T329" i="2"/>
  <c r="O329" i="2"/>
  <c r="J329" i="2"/>
  <c r="E329" i="2"/>
  <c r="FH328" i="2"/>
  <c r="FG328" i="2"/>
  <c r="FF328" i="2"/>
  <c r="FE328" i="2"/>
  <c r="FD328" i="2"/>
  <c r="FB328" i="2"/>
  <c r="FA328" i="2"/>
  <c r="EZ328" i="2"/>
  <c r="EY328" i="2"/>
  <c r="EX328" i="2"/>
  <c r="EV328" i="2"/>
  <c r="EU328" i="2"/>
  <c r="ET328" i="2"/>
  <c r="ES328" i="2"/>
  <c r="ER328" i="2"/>
  <c r="EP328" i="2"/>
  <c r="EO328" i="2"/>
  <c r="EN328" i="2"/>
  <c r="EM328" i="2"/>
  <c r="EL328" i="2"/>
  <c r="EJ328" i="2"/>
  <c r="EI328" i="2"/>
  <c r="EH328" i="2"/>
  <c r="EG328" i="2"/>
  <c r="EF328" i="2"/>
  <c r="ED328" i="2"/>
  <c r="EC328" i="2"/>
  <c r="EB328" i="2"/>
  <c r="EA328" i="2"/>
  <c r="DZ328" i="2"/>
  <c r="DX328" i="2"/>
  <c r="DW328" i="2"/>
  <c r="DV328" i="2"/>
  <c r="DU328" i="2"/>
  <c r="DT328" i="2"/>
  <c r="DR328" i="2"/>
  <c r="DQ328" i="2"/>
  <c r="DP328" i="2"/>
  <c r="DO328" i="2"/>
  <c r="DN328" i="2"/>
  <c r="DL328" i="2"/>
  <c r="DK328" i="2"/>
  <c r="DJ328" i="2"/>
  <c r="DI328" i="2"/>
  <c r="DH328" i="2"/>
  <c r="DF328" i="2"/>
  <c r="DE328" i="2"/>
  <c r="DD328" i="2"/>
  <c r="DC328" i="2"/>
  <c r="DB328" i="2"/>
  <c r="CZ328" i="2"/>
  <c r="CY328" i="2"/>
  <c r="CX328" i="2"/>
  <c r="CW328" i="2"/>
  <c r="CV328" i="2"/>
  <c r="CT328" i="2"/>
  <c r="CS328" i="2"/>
  <c r="CR328" i="2"/>
  <c r="CQ328" i="2"/>
  <c r="CP328" i="2"/>
  <c r="CN328" i="2"/>
  <c r="CM328" i="2"/>
  <c r="CL328" i="2"/>
  <c r="CK328" i="2"/>
  <c r="CJ328" i="2"/>
  <c r="CH328" i="2"/>
  <c r="CG328" i="2"/>
  <c r="CF328" i="2"/>
  <c r="CE328" i="2"/>
  <c r="CD328" i="2"/>
  <c r="CB328" i="2"/>
  <c r="CA328" i="2"/>
  <c r="BZ328" i="2"/>
  <c r="BY328" i="2"/>
  <c r="BX328" i="2"/>
  <c r="BV328" i="2"/>
  <c r="BU328" i="2"/>
  <c r="BT328" i="2"/>
  <c r="BS328" i="2"/>
  <c r="BR328" i="2"/>
  <c r="BP328" i="2"/>
  <c r="BO328" i="2"/>
  <c r="BN328" i="2"/>
  <c r="BM328" i="2"/>
  <c r="BL328" i="2"/>
  <c r="BJ328" i="2"/>
  <c r="BI328" i="2"/>
  <c r="BH328" i="2"/>
  <c r="BG328" i="2"/>
  <c r="BF328" i="2"/>
  <c r="BD328" i="2"/>
  <c r="BC328" i="2"/>
  <c r="BB328" i="2"/>
  <c r="BA328" i="2"/>
  <c r="AZ328" i="2"/>
  <c r="AX328" i="2"/>
  <c r="AW328" i="2"/>
  <c r="AV328" i="2"/>
  <c r="AU328" i="2"/>
  <c r="AT328" i="2"/>
  <c r="AR328" i="2"/>
  <c r="AQ328" i="2"/>
  <c r="AP328" i="2"/>
  <c r="AO328" i="2"/>
  <c r="AN328" i="2"/>
  <c r="AL328" i="2"/>
  <c r="AK328" i="2"/>
  <c r="AJ328" i="2"/>
  <c r="AI328" i="2"/>
  <c r="AH328" i="2"/>
  <c r="Y328" i="2"/>
  <c r="T328" i="2"/>
  <c r="O328" i="2"/>
  <c r="J328" i="2"/>
  <c r="E328" i="2"/>
  <c r="FH327" i="2"/>
  <c r="FG327" i="2"/>
  <c r="FF327" i="2"/>
  <c r="FE327" i="2"/>
  <c r="FD327" i="2"/>
  <c r="FB327" i="2"/>
  <c r="FA327" i="2"/>
  <c r="EZ327" i="2"/>
  <c r="EY327" i="2"/>
  <c r="EX327" i="2"/>
  <c r="EV327" i="2"/>
  <c r="EU327" i="2"/>
  <c r="ET327" i="2"/>
  <c r="ES327" i="2"/>
  <c r="ER327" i="2"/>
  <c r="EP327" i="2"/>
  <c r="EO327" i="2"/>
  <c r="EN327" i="2"/>
  <c r="EM327" i="2"/>
  <c r="EL327" i="2"/>
  <c r="EJ327" i="2"/>
  <c r="EI327" i="2"/>
  <c r="EH327" i="2"/>
  <c r="EG327" i="2"/>
  <c r="EF327" i="2"/>
  <c r="ED327" i="2"/>
  <c r="EC327" i="2"/>
  <c r="EB327" i="2"/>
  <c r="EA327" i="2"/>
  <c r="DZ327" i="2"/>
  <c r="DX327" i="2"/>
  <c r="DW327" i="2"/>
  <c r="DV327" i="2"/>
  <c r="DU327" i="2"/>
  <c r="DT327" i="2"/>
  <c r="DR327" i="2"/>
  <c r="DQ327" i="2"/>
  <c r="DP327" i="2"/>
  <c r="DO327" i="2"/>
  <c r="DN327" i="2"/>
  <c r="DL327" i="2"/>
  <c r="DK327" i="2"/>
  <c r="DJ327" i="2"/>
  <c r="DI327" i="2"/>
  <c r="DH327" i="2"/>
  <c r="DF327" i="2"/>
  <c r="DE327" i="2"/>
  <c r="DD327" i="2"/>
  <c r="DC327" i="2"/>
  <c r="DB327" i="2"/>
  <c r="CZ327" i="2"/>
  <c r="CY327" i="2"/>
  <c r="CX327" i="2"/>
  <c r="CW327" i="2"/>
  <c r="CV327" i="2"/>
  <c r="CT327" i="2"/>
  <c r="CS327" i="2"/>
  <c r="CR327" i="2"/>
  <c r="CQ327" i="2"/>
  <c r="CP327" i="2"/>
  <c r="CN327" i="2"/>
  <c r="CM327" i="2"/>
  <c r="CL327" i="2"/>
  <c r="CK327" i="2"/>
  <c r="CJ327" i="2"/>
  <c r="CH327" i="2"/>
  <c r="CG327" i="2"/>
  <c r="CF327" i="2"/>
  <c r="CE327" i="2"/>
  <c r="CD327" i="2"/>
  <c r="CB327" i="2"/>
  <c r="CA327" i="2"/>
  <c r="BZ327" i="2"/>
  <c r="BY327" i="2"/>
  <c r="BX327" i="2"/>
  <c r="BV327" i="2"/>
  <c r="BU327" i="2"/>
  <c r="BT327" i="2"/>
  <c r="BS327" i="2"/>
  <c r="BR327" i="2"/>
  <c r="BP327" i="2"/>
  <c r="BO327" i="2"/>
  <c r="BN327" i="2"/>
  <c r="BM327" i="2"/>
  <c r="BL327" i="2"/>
  <c r="BJ327" i="2"/>
  <c r="BI327" i="2"/>
  <c r="BH327" i="2"/>
  <c r="BG327" i="2"/>
  <c r="BF327" i="2"/>
  <c r="BD327" i="2"/>
  <c r="BC327" i="2"/>
  <c r="BB327" i="2"/>
  <c r="BA327" i="2"/>
  <c r="AZ327" i="2"/>
  <c r="AX327" i="2"/>
  <c r="AW327" i="2"/>
  <c r="AV327" i="2"/>
  <c r="AU327" i="2"/>
  <c r="AT327" i="2"/>
  <c r="AR327" i="2"/>
  <c r="AQ327" i="2"/>
  <c r="AP327" i="2"/>
  <c r="AO327" i="2"/>
  <c r="AN327" i="2"/>
  <c r="AL327" i="2"/>
  <c r="AK327" i="2"/>
  <c r="AJ327" i="2"/>
  <c r="AI327" i="2"/>
  <c r="AH327" i="2"/>
  <c r="Y327" i="2"/>
  <c r="T327" i="2"/>
  <c r="O327" i="2"/>
  <c r="J327" i="2"/>
  <c r="E327" i="2"/>
  <c r="FH326" i="2"/>
  <c r="FG326" i="2"/>
  <c r="FF326" i="2"/>
  <c r="FE326" i="2"/>
  <c r="FD326" i="2"/>
  <c r="FB326" i="2"/>
  <c r="FA326" i="2"/>
  <c r="EZ326" i="2"/>
  <c r="EY326" i="2"/>
  <c r="EX326" i="2"/>
  <c r="EV326" i="2"/>
  <c r="EU326" i="2"/>
  <c r="ET326" i="2"/>
  <c r="ES326" i="2"/>
  <c r="ER326" i="2"/>
  <c r="EP326" i="2"/>
  <c r="EO326" i="2"/>
  <c r="EN326" i="2"/>
  <c r="EM326" i="2"/>
  <c r="EL326" i="2"/>
  <c r="EJ326" i="2"/>
  <c r="EI326" i="2"/>
  <c r="EH326" i="2"/>
  <c r="EG326" i="2"/>
  <c r="EF326" i="2"/>
  <c r="ED326" i="2"/>
  <c r="EC326" i="2"/>
  <c r="EB326" i="2"/>
  <c r="EA326" i="2"/>
  <c r="DZ326" i="2"/>
  <c r="DX326" i="2"/>
  <c r="DW326" i="2"/>
  <c r="DV326" i="2"/>
  <c r="DU326" i="2"/>
  <c r="DT326" i="2"/>
  <c r="DR326" i="2"/>
  <c r="DQ326" i="2"/>
  <c r="DP326" i="2"/>
  <c r="DO326" i="2"/>
  <c r="DN326" i="2"/>
  <c r="DL326" i="2"/>
  <c r="DK326" i="2"/>
  <c r="DJ326" i="2"/>
  <c r="DI326" i="2"/>
  <c r="DH326" i="2"/>
  <c r="DF326" i="2"/>
  <c r="DE326" i="2"/>
  <c r="DD326" i="2"/>
  <c r="DC326" i="2"/>
  <c r="DB326" i="2"/>
  <c r="CZ326" i="2"/>
  <c r="CY326" i="2"/>
  <c r="CX326" i="2"/>
  <c r="CW326" i="2"/>
  <c r="CV326" i="2"/>
  <c r="CT326" i="2"/>
  <c r="CS326" i="2"/>
  <c r="CR326" i="2"/>
  <c r="CQ326" i="2"/>
  <c r="CP326" i="2"/>
  <c r="CN326" i="2"/>
  <c r="CM326" i="2"/>
  <c r="CL326" i="2"/>
  <c r="CK326" i="2"/>
  <c r="CJ326" i="2"/>
  <c r="CH326" i="2"/>
  <c r="CG326" i="2"/>
  <c r="CF326" i="2"/>
  <c r="CE326" i="2"/>
  <c r="CD326" i="2"/>
  <c r="CB326" i="2"/>
  <c r="CA326" i="2"/>
  <c r="BZ326" i="2"/>
  <c r="BY326" i="2"/>
  <c r="BX326" i="2"/>
  <c r="BV326" i="2"/>
  <c r="BU326" i="2"/>
  <c r="BT326" i="2"/>
  <c r="BS326" i="2"/>
  <c r="BR326" i="2"/>
  <c r="BP326" i="2"/>
  <c r="BO326" i="2"/>
  <c r="BN326" i="2"/>
  <c r="BM326" i="2"/>
  <c r="BL326" i="2"/>
  <c r="BJ326" i="2"/>
  <c r="BI326" i="2"/>
  <c r="BH326" i="2"/>
  <c r="BG326" i="2"/>
  <c r="BF326" i="2"/>
  <c r="BD326" i="2"/>
  <c r="BC326" i="2"/>
  <c r="BB326" i="2"/>
  <c r="BA326" i="2"/>
  <c r="AZ326" i="2"/>
  <c r="AX326" i="2"/>
  <c r="AW326" i="2"/>
  <c r="AV326" i="2"/>
  <c r="AU326" i="2"/>
  <c r="AT326" i="2"/>
  <c r="AR326" i="2"/>
  <c r="AQ326" i="2"/>
  <c r="AP326" i="2"/>
  <c r="AO326" i="2"/>
  <c r="AN326" i="2"/>
  <c r="AL326" i="2"/>
  <c r="AK326" i="2"/>
  <c r="AJ326" i="2"/>
  <c r="AI326" i="2"/>
  <c r="AH326" i="2"/>
  <c r="Y326" i="2"/>
  <c r="T326" i="2"/>
  <c r="O326" i="2"/>
  <c r="J326" i="2"/>
  <c r="E326" i="2"/>
  <c r="FH325" i="2"/>
  <c r="FG325" i="2"/>
  <c r="FF325" i="2"/>
  <c r="FE325" i="2"/>
  <c r="FD325" i="2"/>
  <c r="FB325" i="2"/>
  <c r="FA325" i="2"/>
  <c r="EZ325" i="2"/>
  <c r="EY325" i="2"/>
  <c r="EX325" i="2"/>
  <c r="EV325" i="2"/>
  <c r="EU325" i="2"/>
  <c r="ET325" i="2"/>
  <c r="ES325" i="2"/>
  <c r="ER325" i="2"/>
  <c r="EP325" i="2"/>
  <c r="EO325" i="2"/>
  <c r="EN325" i="2"/>
  <c r="EM325" i="2"/>
  <c r="EL325" i="2"/>
  <c r="EJ325" i="2"/>
  <c r="EI325" i="2"/>
  <c r="EH325" i="2"/>
  <c r="EG325" i="2"/>
  <c r="EF325" i="2"/>
  <c r="ED325" i="2"/>
  <c r="EC325" i="2"/>
  <c r="EB325" i="2"/>
  <c r="EA325" i="2"/>
  <c r="DZ325" i="2"/>
  <c r="DX325" i="2"/>
  <c r="DW325" i="2"/>
  <c r="DV325" i="2"/>
  <c r="DU325" i="2"/>
  <c r="DT325" i="2"/>
  <c r="DR325" i="2"/>
  <c r="DQ325" i="2"/>
  <c r="DP325" i="2"/>
  <c r="DO325" i="2"/>
  <c r="DN325" i="2"/>
  <c r="DL325" i="2"/>
  <c r="DK325" i="2"/>
  <c r="DJ325" i="2"/>
  <c r="DI325" i="2"/>
  <c r="DH325" i="2"/>
  <c r="DF325" i="2"/>
  <c r="DE325" i="2"/>
  <c r="DD325" i="2"/>
  <c r="DC325" i="2"/>
  <c r="DB325" i="2"/>
  <c r="CZ325" i="2"/>
  <c r="CY325" i="2"/>
  <c r="CX325" i="2"/>
  <c r="CW325" i="2"/>
  <c r="CV325" i="2"/>
  <c r="CT325" i="2"/>
  <c r="CS325" i="2"/>
  <c r="CR325" i="2"/>
  <c r="CQ325" i="2"/>
  <c r="CP325" i="2"/>
  <c r="CN325" i="2"/>
  <c r="CM325" i="2"/>
  <c r="CL325" i="2"/>
  <c r="CK325" i="2"/>
  <c r="CJ325" i="2"/>
  <c r="CH325" i="2"/>
  <c r="CG325" i="2"/>
  <c r="CF325" i="2"/>
  <c r="CE325" i="2"/>
  <c r="CD325" i="2"/>
  <c r="CB325" i="2"/>
  <c r="CA325" i="2"/>
  <c r="BZ325" i="2"/>
  <c r="BY325" i="2"/>
  <c r="BX325" i="2"/>
  <c r="BV325" i="2"/>
  <c r="BU325" i="2"/>
  <c r="BT325" i="2"/>
  <c r="BS325" i="2"/>
  <c r="BR325" i="2"/>
  <c r="BP325" i="2"/>
  <c r="BO325" i="2"/>
  <c r="BN325" i="2"/>
  <c r="BM325" i="2"/>
  <c r="BL325" i="2"/>
  <c r="BJ325" i="2"/>
  <c r="BI325" i="2"/>
  <c r="BH325" i="2"/>
  <c r="BG325" i="2"/>
  <c r="BF325" i="2"/>
  <c r="BD325" i="2"/>
  <c r="BC325" i="2"/>
  <c r="BB325" i="2"/>
  <c r="BA325" i="2"/>
  <c r="AZ325" i="2"/>
  <c r="AX325" i="2"/>
  <c r="AW325" i="2"/>
  <c r="AV325" i="2"/>
  <c r="AU325" i="2"/>
  <c r="AT325" i="2"/>
  <c r="AR325" i="2"/>
  <c r="AQ325" i="2"/>
  <c r="AP325" i="2"/>
  <c r="AO325" i="2"/>
  <c r="AN325" i="2"/>
  <c r="AL325" i="2"/>
  <c r="AK325" i="2"/>
  <c r="AJ325" i="2"/>
  <c r="AI325" i="2"/>
  <c r="AH325" i="2"/>
  <c r="Y325" i="2"/>
  <c r="T325" i="2"/>
  <c r="O325" i="2"/>
  <c r="J325" i="2"/>
  <c r="E325" i="2"/>
  <c r="FH324" i="2"/>
  <c r="FG324" i="2"/>
  <c r="FF324" i="2"/>
  <c r="FE324" i="2"/>
  <c r="FD324" i="2"/>
  <c r="FB324" i="2"/>
  <c r="FA324" i="2"/>
  <c r="EZ324" i="2"/>
  <c r="EY324" i="2"/>
  <c r="EX324" i="2"/>
  <c r="EV324" i="2"/>
  <c r="EU324" i="2"/>
  <c r="ET324" i="2"/>
  <c r="ES324" i="2"/>
  <c r="ER324" i="2"/>
  <c r="EP324" i="2"/>
  <c r="EO324" i="2"/>
  <c r="EN324" i="2"/>
  <c r="EM324" i="2"/>
  <c r="EL324" i="2"/>
  <c r="EJ324" i="2"/>
  <c r="EI324" i="2"/>
  <c r="EH324" i="2"/>
  <c r="EG324" i="2"/>
  <c r="EF324" i="2"/>
  <c r="ED324" i="2"/>
  <c r="EC324" i="2"/>
  <c r="EB324" i="2"/>
  <c r="EA324" i="2"/>
  <c r="DZ324" i="2"/>
  <c r="DX324" i="2"/>
  <c r="DW324" i="2"/>
  <c r="DV324" i="2"/>
  <c r="DU324" i="2"/>
  <c r="DT324" i="2"/>
  <c r="DR324" i="2"/>
  <c r="DQ324" i="2"/>
  <c r="DP324" i="2"/>
  <c r="DO324" i="2"/>
  <c r="DN324" i="2"/>
  <c r="DL324" i="2"/>
  <c r="DK324" i="2"/>
  <c r="DJ324" i="2"/>
  <c r="DI324" i="2"/>
  <c r="DH324" i="2"/>
  <c r="DF324" i="2"/>
  <c r="DE324" i="2"/>
  <c r="DD324" i="2"/>
  <c r="DC324" i="2"/>
  <c r="DB324" i="2"/>
  <c r="CZ324" i="2"/>
  <c r="CY324" i="2"/>
  <c r="CX324" i="2"/>
  <c r="CW324" i="2"/>
  <c r="CV324" i="2"/>
  <c r="CT324" i="2"/>
  <c r="CS324" i="2"/>
  <c r="CR324" i="2"/>
  <c r="CQ324" i="2"/>
  <c r="CP324" i="2"/>
  <c r="CN324" i="2"/>
  <c r="CM324" i="2"/>
  <c r="CL324" i="2"/>
  <c r="CK324" i="2"/>
  <c r="CJ324" i="2"/>
  <c r="CH324" i="2"/>
  <c r="CG324" i="2"/>
  <c r="CF324" i="2"/>
  <c r="CE324" i="2"/>
  <c r="CD324" i="2"/>
  <c r="CB324" i="2"/>
  <c r="CA324" i="2"/>
  <c r="BZ324" i="2"/>
  <c r="BY324" i="2"/>
  <c r="BX324" i="2"/>
  <c r="BV324" i="2"/>
  <c r="BU324" i="2"/>
  <c r="BT324" i="2"/>
  <c r="BS324" i="2"/>
  <c r="BR324" i="2"/>
  <c r="BP324" i="2"/>
  <c r="BO324" i="2"/>
  <c r="BN324" i="2"/>
  <c r="BM324" i="2"/>
  <c r="BL324" i="2"/>
  <c r="BJ324" i="2"/>
  <c r="BI324" i="2"/>
  <c r="BH324" i="2"/>
  <c r="BG324" i="2"/>
  <c r="BF324" i="2"/>
  <c r="BD324" i="2"/>
  <c r="BC324" i="2"/>
  <c r="BB324" i="2"/>
  <c r="BA324" i="2"/>
  <c r="AZ324" i="2"/>
  <c r="AX324" i="2"/>
  <c r="AW324" i="2"/>
  <c r="AV324" i="2"/>
  <c r="AU324" i="2"/>
  <c r="AT324" i="2"/>
  <c r="AR324" i="2"/>
  <c r="AQ324" i="2"/>
  <c r="AP324" i="2"/>
  <c r="AO324" i="2"/>
  <c r="AN324" i="2"/>
  <c r="AL324" i="2"/>
  <c r="AK324" i="2"/>
  <c r="AJ324" i="2"/>
  <c r="AI324" i="2"/>
  <c r="AH324" i="2"/>
  <c r="Y324" i="2"/>
  <c r="T324" i="2"/>
  <c r="O324" i="2"/>
  <c r="J324" i="2"/>
  <c r="E324" i="2"/>
  <c r="FH323" i="2"/>
  <c r="FG323" i="2"/>
  <c r="FF323" i="2"/>
  <c r="FE323" i="2"/>
  <c r="FD323" i="2"/>
  <c r="FB323" i="2"/>
  <c r="FA323" i="2"/>
  <c r="EZ323" i="2"/>
  <c r="EY323" i="2"/>
  <c r="EX323" i="2"/>
  <c r="EV323" i="2"/>
  <c r="EU323" i="2"/>
  <c r="ET323" i="2"/>
  <c r="ES323" i="2"/>
  <c r="ER323" i="2"/>
  <c r="EP323" i="2"/>
  <c r="EO323" i="2"/>
  <c r="EN323" i="2"/>
  <c r="EM323" i="2"/>
  <c r="EL323" i="2"/>
  <c r="EJ323" i="2"/>
  <c r="EI323" i="2"/>
  <c r="EH323" i="2"/>
  <c r="EG323" i="2"/>
  <c r="EF323" i="2"/>
  <c r="ED323" i="2"/>
  <c r="EC323" i="2"/>
  <c r="EB323" i="2"/>
  <c r="EA323" i="2"/>
  <c r="DZ323" i="2"/>
  <c r="DX323" i="2"/>
  <c r="DW323" i="2"/>
  <c r="DV323" i="2"/>
  <c r="DU323" i="2"/>
  <c r="DT323" i="2"/>
  <c r="DR323" i="2"/>
  <c r="DQ323" i="2"/>
  <c r="DP323" i="2"/>
  <c r="DO323" i="2"/>
  <c r="DN323" i="2"/>
  <c r="DL323" i="2"/>
  <c r="DK323" i="2"/>
  <c r="DJ323" i="2"/>
  <c r="DI323" i="2"/>
  <c r="DH323" i="2"/>
  <c r="DF323" i="2"/>
  <c r="DE323" i="2"/>
  <c r="DD323" i="2"/>
  <c r="DC323" i="2"/>
  <c r="DB323" i="2"/>
  <c r="CZ323" i="2"/>
  <c r="CY323" i="2"/>
  <c r="CX323" i="2"/>
  <c r="CW323" i="2"/>
  <c r="CV323" i="2"/>
  <c r="CT323" i="2"/>
  <c r="CS323" i="2"/>
  <c r="CR323" i="2"/>
  <c r="CQ323" i="2"/>
  <c r="CP323" i="2"/>
  <c r="CN323" i="2"/>
  <c r="CM323" i="2"/>
  <c r="CL323" i="2"/>
  <c r="CK323" i="2"/>
  <c r="CJ323" i="2"/>
  <c r="CH323" i="2"/>
  <c r="CG323" i="2"/>
  <c r="CF323" i="2"/>
  <c r="CE323" i="2"/>
  <c r="CD323" i="2"/>
  <c r="CB323" i="2"/>
  <c r="CA323" i="2"/>
  <c r="BZ323" i="2"/>
  <c r="BY323" i="2"/>
  <c r="BX323" i="2"/>
  <c r="BV323" i="2"/>
  <c r="BU323" i="2"/>
  <c r="BT323" i="2"/>
  <c r="BS323" i="2"/>
  <c r="BR323" i="2"/>
  <c r="BP323" i="2"/>
  <c r="BO323" i="2"/>
  <c r="BN323" i="2"/>
  <c r="BM323" i="2"/>
  <c r="BL323" i="2"/>
  <c r="BJ323" i="2"/>
  <c r="BI323" i="2"/>
  <c r="BH323" i="2"/>
  <c r="BG323" i="2"/>
  <c r="BF323" i="2"/>
  <c r="BD323" i="2"/>
  <c r="BC323" i="2"/>
  <c r="BB323" i="2"/>
  <c r="BA323" i="2"/>
  <c r="AZ323" i="2"/>
  <c r="AX323" i="2"/>
  <c r="AW323" i="2"/>
  <c r="AV323" i="2"/>
  <c r="AU323" i="2"/>
  <c r="AT323" i="2"/>
  <c r="AR323" i="2"/>
  <c r="AQ323" i="2"/>
  <c r="AP323" i="2"/>
  <c r="AO323" i="2"/>
  <c r="AN323" i="2"/>
  <c r="AL323" i="2"/>
  <c r="AK323" i="2"/>
  <c r="AJ323" i="2"/>
  <c r="AI323" i="2"/>
  <c r="AH323" i="2"/>
  <c r="Y323" i="2"/>
  <c r="T323" i="2"/>
  <c r="O323" i="2"/>
  <c r="J323" i="2"/>
  <c r="E323" i="2"/>
  <c r="FH322" i="2"/>
  <c r="FG322" i="2"/>
  <c r="FF322" i="2"/>
  <c r="FE322" i="2"/>
  <c r="FD322" i="2"/>
  <c r="FB322" i="2"/>
  <c r="FA322" i="2"/>
  <c r="EZ322" i="2"/>
  <c r="EY322" i="2"/>
  <c r="EX322" i="2"/>
  <c r="EV322" i="2"/>
  <c r="EU322" i="2"/>
  <c r="ET322" i="2"/>
  <c r="ES322" i="2"/>
  <c r="ER322" i="2"/>
  <c r="EP322" i="2"/>
  <c r="EO322" i="2"/>
  <c r="EN322" i="2"/>
  <c r="EM322" i="2"/>
  <c r="EL322" i="2"/>
  <c r="EJ322" i="2"/>
  <c r="EI322" i="2"/>
  <c r="EH322" i="2"/>
  <c r="EG322" i="2"/>
  <c r="EF322" i="2"/>
  <c r="ED322" i="2"/>
  <c r="EC322" i="2"/>
  <c r="EB322" i="2"/>
  <c r="EA322" i="2"/>
  <c r="DZ322" i="2"/>
  <c r="DX322" i="2"/>
  <c r="DW322" i="2"/>
  <c r="DV322" i="2"/>
  <c r="DU322" i="2"/>
  <c r="DT322" i="2"/>
  <c r="DR322" i="2"/>
  <c r="DQ322" i="2"/>
  <c r="DP322" i="2"/>
  <c r="DO322" i="2"/>
  <c r="DN322" i="2"/>
  <c r="DL322" i="2"/>
  <c r="DK322" i="2"/>
  <c r="DJ322" i="2"/>
  <c r="DI322" i="2"/>
  <c r="DH322" i="2"/>
  <c r="DF322" i="2"/>
  <c r="DE322" i="2"/>
  <c r="DD322" i="2"/>
  <c r="DC322" i="2"/>
  <c r="DB322" i="2"/>
  <c r="CZ322" i="2"/>
  <c r="CY322" i="2"/>
  <c r="CX322" i="2"/>
  <c r="CW322" i="2"/>
  <c r="CV322" i="2"/>
  <c r="CT322" i="2"/>
  <c r="CS322" i="2"/>
  <c r="CR322" i="2"/>
  <c r="CQ322" i="2"/>
  <c r="CP322" i="2"/>
  <c r="CN322" i="2"/>
  <c r="CM322" i="2"/>
  <c r="CL322" i="2"/>
  <c r="CK322" i="2"/>
  <c r="CJ322" i="2"/>
  <c r="CH322" i="2"/>
  <c r="CG322" i="2"/>
  <c r="CF322" i="2"/>
  <c r="CE322" i="2"/>
  <c r="CD322" i="2"/>
  <c r="CB322" i="2"/>
  <c r="CA322" i="2"/>
  <c r="BZ322" i="2"/>
  <c r="BY322" i="2"/>
  <c r="BX322" i="2"/>
  <c r="BV322" i="2"/>
  <c r="BU322" i="2"/>
  <c r="BT322" i="2"/>
  <c r="BS322" i="2"/>
  <c r="BR322" i="2"/>
  <c r="BP322" i="2"/>
  <c r="BO322" i="2"/>
  <c r="BN322" i="2"/>
  <c r="BM322" i="2"/>
  <c r="BL322" i="2"/>
  <c r="BJ322" i="2"/>
  <c r="BI322" i="2"/>
  <c r="BH322" i="2"/>
  <c r="BG322" i="2"/>
  <c r="BF322" i="2"/>
  <c r="BD322" i="2"/>
  <c r="BC322" i="2"/>
  <c r="BB322" i="2"/>
  <c r="BA322" i="2"/>
  <c r="AZ322" i="2"/>
  <c r="AX322" i="2"/>
  <c r="AW322" i="2"/>
  <c r="AV322" i="2"/>
  <c r="AU322" i="2"/>
  <c r="AT322" i="2"/>
  <c r="AR322" i="2"/>
  <c r="AQ322" i="2"/>
  <c r="AP322" i="2"/>
  <c r="AO322" i="2"/>
  <c r="AN322" i="2"/>
  <c r="AL322" i="2"/>
  <c r="AK322" i="2"/>
  <c r="AJ322" i="2"/>
  <c r="AI322" i="2"/>
  <c r="AH322" i="2"/>
  <c r="Y322" i="2"/>
  <c r="T322" i="2"/>
  <c r="O322" i="2"/>
  <c r="J322" i="2"/>
  <c r="E322" i="2"/>
  <c r="FH321" i="2"/>
  <c r="FG321" i="2"/>
  <c r="FF321" i="2"/>
  <c r="FE321" i="2"/>
  <c r="FD321" i="2"/>
  <c r="FB321" i="2"/>
  <c r="FA321" i="2"/>
  <c r="EZ321" i="2"/>
  <c r="EY321" i="2"/>
  <c r="EX321" i="2"/>
  <c r="EV321" i="2"/>
  <c r="EU321" i="2"/>
  <c r="ET321" i="2"/>
  <c r="ES321" i="2"/>
  <c r="ER321" i="2"/>
  <c r="EP321" i="2"/>
  <c r="EO321" i="2"/>
  <c r="EN321" i="2"/>
  <c r="EM321" i="2"/>
  <c r="EL321" i="2"/>
  <c r="EJ321" i="2"/>
  <c r="EI321" i="2"/>
  <c r="EH321" i="2"/>
  <c r="EG321" i="2"/>
  <c r="EF321" i="2"/>
  <c r="ED321" i="2"/>
  <c r="EC321" i="2"/>
  <c r="EB321" i="2"/>
  <c r="EA321" i="2"/>
  <c r="DZ321" i="2"/>
  <c r="DX321" i="2"/>
  <c r="DW321" i="2"/>
  <c r="DV321" i="2"/>
  <c r="DU321" i="2"/>
  <c r="DT321" i="2"/>
  <c r="DR321" i="2"/>
  <c r="DQ321" i="2"/>
  <c r="DP321" i="2"/>
  <c r="DO321" i="2"/>
  <c r="DN321" i="2"/>
  <c r="DL321" i="2"/>
  <c r="DK321" i="2"/>
  <c r="DJ321" i="2"/>
  <c r="DI321" i="2"/>
  <c r="DH321" i="2"/>
  <c r="DF321" i="2"/>
  <c r="DE321" i="2"/>
  <c r="DD321" i="2"/>
  <c r="DC321" i="2"/>
  <c r="DB321" i="2"/>
  <c r="CZ321" i="2"/>
  <c r="CY321" i="2"/>
  <c r="CX321" i="2"/>
  <c r="CW321" i="2"/>
  <c r="CV321" i="2"/>
  <c r="CT321" i="2"/>
  <c r="CS321" i="2"/>
  <c r="CR321" i="2"/>
  <c r="CQ321" i="2"/>
  <c r="CP321" i="2"/>
  <c r="CN321" i="2"/>
  <c r="CM321" i="2"/>
  <c r="CL321" i="2"/>
  <c r="CK321" i="2"/>
  <c r="CJ321" i="2"/>
  <c r="CH321" i="2"/>
  <c r="CG321" i="2"/>
  <c r="CF321" i="2"/>
  <c r="CE321" i="2"/>
  <c r="CD321" i="2"/>
  <c r="CB321" i="2"/>
  <c r="CA321" i="2"/>
  <c r="BZ321" i="2"/>
  <c r="BY321" i="2"/>
  <c r="BX321" i="2"/>
  <c r="BV321" i="2"/>
  <c r="BU321" i="2"/>
  <c r="BT321" i="2"/>
  <c r="BS321" i="2"/>
  <c r="BR321" i="2"/>
  <c r="BP321" i="2"/>
  <c r="BO321" i="2"/>
  <c r="BN321" i="2"/>
  <c r="BM321" i="2"/>
  <c r="BL321" i="2"/>
  <c r="BJ321" i="2"/>
  <c r="BI321" i="2"/>
  <c r="BH321" i="2"/>
  <c r="BG321" i="2"/>
  <c r="BF321" i="2"/>
  <c r="BD321" i="2"/>
  <c r="BC321" i="2"/>
  <c r="BB321" i="2"/>
  <c r="BA321" i="2"/>
  <c r="AZ321" i="2"/>
  <c r="AX321" i="2"/>
  <c r="AW321" i="2"/>
  <c r="AV321" i="2"/>
  <c r="AU321" i="2"/>
  <c r="AT321" i="2"/>
  <c r="AR321" i="2"/>
  <c r="AQ321" i="2"/>
  <c r="AP321" i="2"/>
  <c r="AO321" i="2"/>
  <c r="AN321" i="2"/>
  <c r="AL321" i="2"/>
  <c r="AK321" i="2"/>
  <c r="AJ321" i="2"/>
  <c r="AI321" i="2"/>
  <c r="AH321" i="2"/>
  <c r="Y321" i="2"/>
  <c r="T321" i="2"/>
  <c r="O321" i="2"/>
  <c r="J321" i="2"/>
  <c r="E321" i="2"/>
  <c r="FH320" i="2"/>
  <c r="FG320" i="2"/>
  <c r="FF320" i="2"/>
  <c r="FE320" i="2"/>
  <c r="FD320" i="2"/>
  <c r="FB320" i="2"/>
  <c r="FA320" i="2"/>
  <c r="EZ320" i="2"/>
  <c r="EY320" i="2"/>
  <c r="EX320" i="2"/>
  <c r="EV320" i="2"/>
  <c r="EU320" i="2"/>
  <c r="ET320" i="2"/>
  <c r="ES320" i="2"/>
  <c r="ER320" i="2"/>
  <c r="EP320" i="2"/>
  <c r="EO320" i="2"/>
  <c r="EN320" i="2"/>
  <c r="EM320" i="2"/>
  <c r="EL320" i="2"/>
  <c r="EJ320" i="2"/>
  <c r="EI320" i="2"/>
  <c r="EH320" i="2"/>
  <c r="EG320" i="2"/>
  <c r="EF320" i="2"/>
  <c r="ED320" i="2"/>
  <c r="EC320" i="2"/>
  <c r="EB320" i="2"/>
  <c r="EA320" i="2"/>
  <c r="DZ320" i="2"/>
  <c r="DX320" i="2"/>
  <c r="DW320" i="2"/>
  <c r="DV320" i="2"/>
  <c r="DU320" i="2"/>
  <c r="DT320" i="2"/>
  <c r="DR320" i="2"/>
  <c r="DQ320" i="2"/>
  <c r="DP320" i="2"/>
  <c r="DO320" i="2"/>
  <c r="DN320" i="2"/>
  <c r="DL320" i="2"/>
  <c r="DK320" i="2"/>
  <c r="DJ320" i="2"/>
  <c r="DI320" i="2"/>
  <c r="DH320" i="2"/>
  <c r="DF320" i="2"/>
  <c r="DE320" i="2"/>
  <c r="DD320" i="2"/>
  <c r="DC320" i="2"/>
  <c r="DB320" i="2"/>
  <c r="CZ320" i="2"/>
  <c r="CY320" i="2"/>
  <c r="CX320" i="2"/>
  <c r="CW320" i="2"/>
  <c r="CV320" i="2"/>
  <c r="CT320" i="2"/>
  <c r="CS320" i="2"/>
  <c r="CR320" i="2"/>
  <c r="CQ320" i="2"/>
  <c r="CP320" i="2"/>
  <c r="CN320" i="2"/>
  <c r="CM320" i="2"/>
  <c r="CL320" i="2"/>
  <c r="CK320" i="2"/>
  <c r="CJ320" i="2"/>
  <c r="CH320" i="2"/>
  <c r="CG320" i="2"/>
  <c r="CF320" i="2"/>
  <c r="CE320" i="2"/>
  <c r="CD320" i="2"/>
  <c r="CB320" i="2"/>
  <c r="CA320" i="2"/>
  <c r="BZ320" i="2"/>
  <c r="BY320" i="2"/>
  <c r="BX320" i="2"/>
  <c r="BV320" i="2"/>
  <c r="BU320" i="2"/>
  <c r="BT320" i="2"/>
  <c r="BS320" i="2"/>
  <c r="BR320" i="2"/>
  <c r="BP320" i="2"/>
  <c r="BO320" i="2"/>
  <c r="BN320" i="2"/>
  <c r="BM320" i="2"/>
  <c r="BL320" i="2"/>
  <c r="BJ320" i="2"/>
  <c r="BI320" i="2"/>
  <c r="BH320" i="2"/>
  <c r="BG320" i="2"/>
  <c r="BF320" i="2"/>
  <c r="BD320" i="2"/>
  <c r="BC320" i="2"/>
  <c r="BB320" i="2"/>
  <c r="BA320" i="2"/>
  <c r="AZ320" i="2"/>
  <c r="AX320" i="2"/>
  <c r="AW320" i="2"/>
  <c r="AV320" i="2"/>
  <c r="AU320" i="2"/>
  <c r="AT320" i="2"/>
  <c r="AR320" i="2"/>
  <c r="AQ320" i="2"/>
  <c r="AP320" i="2"/>
  <c r="AO320" i="2"/>
  <c r="AN320" i="2"/>
  <c r="AL320" i="2"/>
  <c r="AK320" i="2"/>
  <c r="AJ320" i="2"/>
  <c r="AI320" i="2"/>
  <c r="AH320" i="2"/>
  <c r="AG320" i="2"/>
  <c r="AF320" i="2"/>
  <c r="AE320" i="2"/>
  <c r="AD320" i="2"/>
  <c r="AC320" i="2"/>
  <c r="Y320" i="2"/>
  <c r="T320" i="2"/>
  <c r="O320" i="2"/>
  <c r="J320" i="2"/>
  <c r="E320" i="2"/>
  <c r="AC319" i="2"/>
  <c r="X315" i="2"/>
  <c r="W315" i="2"/>
  <c r="V315" i="2"/>
  <c r="S315" i="2"/>
  <c r="R315" i="2"/>
  <c r="Q315" i="2"/>
  <c r="N315" i="2"/>
  <c r="M315" i="2"/>
  <c r="L315" i="2"/>
  <c r="I315" i="2"/>
  <c r="H315" i="2"/>
  <c r="G315" i="2"/>
  <c r="D315" i="2"/>
  <c r="C315" i="2"/>
  <c r="B315" i="2"/>
  <c r="Y314" i="2"/>
  <c r="T314" i="2"/>
  <c r="O314" i="2"/>
  <c r="J314" i="2"/>
  <c r="E314" i="2"/>
  <c r="Y313" i="2"/>
  <c r="T313" i="2"/>
  <c r="O313" i="2"/>
  <c r="J313" i="2"/>
  <c r="E313" i="2"/>
  <c r="Y312" i="2"/>
  <c r="T312" i="2"/>
  <c r="O312" i="2"/>
  <c r="J312" i="2"/>
  <c r="E312" i="2"/>
  <c r="Y311" i="2"/>
  <c r="T311" i="2"/>
  <c r="O311" i="2"/>
  <c r="J311" i="2"/>
  <c r="E311" i="2"/>
  <c r="Y310" i="2"/>
  <c r="T310" i="2"/>
  <c r="O310" i="2"/>
  <c r="J310" i="2"/>
  <c r="E310" i="2"/>
  <c r="Y309" i="2"/>
  <c r="T309" i="2"/>
  <c r="O309" i="2"/>
  <c r="J309" i="2"/>
  <c r="E309" i="2"/>
  <c r="Y308" i="2"/>
  <c r="T308" i="2"/>
  <c r="O308" i="2"/>
  <c r="J308" i="2"/>
  <c r="E308" i="2"/>
  <c r="Y307" i="2"/>
  <c r="T307" i="2"/>
  <c r="O307" i="2"/>
  <c r="J307" i="2"/>
  <c r="E307" i="2"/>
  <c r="Y306" i="2"/>
  <c r="T306" i="2"/>
  <c r="O306" i="2"/>
  <c r="J306" i="2"/>
  <c r="E306" i="2"/>
  <c r="Y305" i="2"/>
  <c r="T305" i="2"/>
  <c r="O305" i="2"/>
  <c r="J305" i="2"/>
  <c r="E305" i="2"/>
  <c r="Y304" i="2"/>
  <c r="T304" i="2"/>
  <c r="O304" i="2"/>
  <c r="J304" i="2"/>
  <c r="E304" i="2"/>
  <c r="Y303" i="2"/>
  <c r="T303" i="2"/>
  <c r="O303" i="2"/>
  <c r="J303" i="2"/>
  <c r="E303" i="2"/>
  <c r="Y302" i="2"/>
  <c r="T302" i="2"/>
  <c r="O302" i="2"/>
  <c r="J302" i="2"/>
  <c r="E302" i="2"/>
  <c r="Y301" i="2"/>
  <c r="T301" i="2"/>
  <c r="O301" i="2"/>
  <c r="J301" i="2"/>
  <c r="E301" i="2"/>
  <c r="Y300" i="2"/>
  <c r="T300" i="2"/>
  <c r="O300" i="2"/>
  <c r="J300" i="2"/>
  <c r="E300" i="2"/>
  <c r="Y299" i="2"/>
  <c r="T299" i="2"/>
  <c r="O299" i="2"/>
  <c r="J299" i="2"/>
  <c r="E299" i="2"/>
  <c r="Y298" i="2"/>
  <c r="T298" i="2"/>
  <c r="O298" i="2"/>
  <c r="J298" i="2"/>
  <c r="E298" i="2"/>
  <c r="Y297" i="2"/>
  <c r="T297" i="2"/>
  <c r="O297" i="2"/>
  <c r="J297" i="2"/>
  <c r="E297" i="2"/>
  <c r="Y296" i="2"/>
  <c r="T296" i="2"/>
  <c r="O296" i="2"/>
  <c r="J296" i="2"/>
  <c r="E296" i="2"/>
  <c r="Y295" i="2"/>
  <c r="T295" i="2"/>
  <c r="O295" i="2"/>
  <c r="J295" i="2"/>
  <c r="E295" i="2"/>
  <c r="Y294" i="2"/>
  <c r="T294" i="2"/>
  <c r="O294" i="2"/>
  <c r="J294" i="2"/>
  <c r="E294" i="2"/>
  <c r="AG293" i="2"/>
  <c r="AF293" i="2"/>
  <c r="AE293" i="2"/>
  <c r="AD293" i="2"/>
  <c r="AC293" i="2"/>
  <c r="Y293" i="2"/>
  <c r="T293" i="2"/>
  <c r="O293" i="2"/>
  <c r="J293" i="2"/>
  <c r="E293" i="2"/>
  <c r="AC292" i="2"/>
  <c r="X289" i="2"/>
  <c r="W289" i="2"/>
  <c r="V289" i="2"/>
  <c r="S289" i="2"/>
  <c r="R289" i="2"/>
  <c r="Q289" i="2"/>
  <c r="N289" i="2"/>
  <c r="M289" i="2"/>
  <c r="L289" i="2"/>
  <c r="I289" i="2"/>
  <c r="H289" i="2"/>
  <c r="G289" i="2"/>
  <c r="D289" i="2"/>
  <c r="C289" i="2"/>
  <c r="B289" i="2"/>
  <c r="Y288" i="2"/>
  <c r="T288" i="2"/>
  <c r="O288" i="2"/>
  <c r="J288" i="2"/>
  <c r="E288" i="2"/>
  <c r="Y287" i="2"/>
  <c r="T287" i="2"/>
  <c r="O287" i="2"/>
  <c r="J287" i="2"/>
  <c r="E287" i="2"/>
  <c r="Y286" i="2"/>
  <c r="T286" i="2"/>
  <c r="O286" i="2"/>
  <c r="J286" i="2"/>
  <c r="E286" i="2"/>
  <c r="Y285" i="2"/>
  <c r="T285" i="2"/>
  <c r="O285" i="2"/>
  <c r="J285" i="2"/>
  <c r="E285" i="2"/>
  <c r="Y284" i="2"/>
  <c r="T284" i="2"/>
  <c r="O284" i="2"/>
  <c r="J284" i="2"/>
  <c r="E284" i="2"/>
  <c r="Y283" i="2"/>
  <c r="T283" i="2"/>
  <c r="O283" i="2"/>
  <c r="J283" i="2"/>
  <c r="E283" i="2"/>
  <c r="Y282" i="2"/>
  <c r="T282" i="2"/>
  <c r="O282" i="2"/>
  <c r="J282" i="2"/>
  <c r="E282" i="2"/>
  <c r="Y281" i="2"/>
  <c r="T281" i="2"/>
  <c r="O281" i="2"/>
  <c r="J281" i="2"/>
  <c r="E281" i="2"/>
  <c r="Y280" i="2"/>
  <c r="T280" i="2"/>
  <c r="O280" i="2"/>
  <c r="J280" i="2"/>
  <c r="E280" i="2"/>
  <c r="Y279" i="2"/>
  <c r="T279" i="2"/>
  <c r="O279" i="2"/>
  <c r="J279" i="2"/>
  <c r="E279" i="2"/>
  <c r="Y278" i="2"/>
  <c r="T278" i="2"/>
  <c r="O278" i="2"/>
  <c r="J278" i="2"/>
  <c r="E278" i="2"/>
  <c r="Y277" i="2"/>
  <c r="T277" i="2"/>
  <c r="O277" i="2"/>
  <c r="J277" i="2"/>
  <c r="E277" i="2"/>
  <c r="AG267" i="2"/>
  <c r="AF267" i="2"/>
  <c r="AE267" i="2"/>
  <c r="AD267" i="2"/>
  <c r="AC267" i="2"/>
  <c r="AC266" i="2"/>
  <c r="FH255" i="2"/>
  <c r="FG255" i="2"/>
  <c r="FF255" i="2"/>
  <c r="FE255" i="2"/>
  <c r="FD255" i="2"/>
  <c r="FB255" i="2"/>
  <c r="FA255" i="2"/>
  <c r="EZ255" i="2"/>
  <c r="EY255" i="2"/>
  <c r="EX255" i="2"/>
  <c r="EV255" i="2"/>
  <c r="EU255" i="2"/>
  <c r="ET255" i="2"/>
  <c r="ES255" i="2"/>
  <c r="ER255" i="2"/>
  <c r="EP255" i="2"/>
  <c r="EO255" i="2"/>
  <c r="EN255" i="2"/>
  <c r="EM255" i="2"/>
  <c r="EL255" i="2"/>
  <c r="EJ255" i="2"/>
  <c r="EI255" i="2"/>
  <c r="EH255" i="2"/>
  <c r="EG255" i="2"/>
  <c r="EF255" i="2"/>
  <c r="ED255" i="2"/>
  <c r="EC255" i="2"/>
  <c r="EB255" i="2"/>
  <c r="EA255" i="2"/>
  <c r="DZ255" i="2"/>
  <c r="DX255" i="2"/>
  <c r="DW255" i="2"/>
  <c r="DV255" i="2"/>
  <c r="DU255" i="2"/>
  <c r="DT255" i="2"/>
  <c r="DR255" i="2"/>
  <c r="DQ255" i="2"/>
  <c r="DP255" i="2"/>
  <c r="DO255" i="2"/>
  <c r="DN255" i="2"/>
  <c r="DL255" i="2"/>
  <c r="DK255" i="2"/>
  <c r="DJ255" i="2"/>
  <c r="DI255" i="2"/>
  <c r="DH255" i="2"/>
  <c r="DF255" i="2"/>
  <c r="DE255" i="2"/>
  <c r="DD255" i="2"/>
  <c r="DC255" i="2"/>
  <c r="DB255" i="2"/>
  <c r="CZ255" i="2"/>
  <c r="CY255" i="2"/>
  <c r="CX255" i="2"/>
  <c r="CW255" i="2"/>
  <c r="CV255" i="2"/>
  <c r="CT255" i="2"/>
  <c r="CS255" i="2"/>
  <c r="CR255" i="2"/>
  <c r="CQ255" i="2"/>
  <c r="CP255" i="2"/>
  <c r="CN255" i="2"/>
  <c r="CM255" i="2"/>
  <c r="CL255" i="2"/>
  <c r="CK255" i="2"/>
  <c r="CJ255" i="2"/>
  <c r="CH255" i="2"/>
  <c r="CG255" i="2"/>
  <c r="CF255" i="2"/>
  <c r="CE255" i="2"/>
  <c r="CD255" i="2"/>
  <c r="CB255" i="2"/>
  <c r="CA255" i="2"/>
  <c r="BZ255" i="2"/>
  <c r="BY255" i="2"/>
  <c r="BX255" i="2"/>
  <c r="BV255" i="2"/>
  <c r="BU255" i="2"/>
  <c r="BT255" i="2"/>
  <c r="BS255" i="2"/>
  <c r="BR255" i="2"/>
  <c r="BP255" i="2"/>
  <c r="BO255" i="2"/>
  <c r="BN255" i="2"/>
  <c r="BM255" i="2"/>
  <c r="BL255" i="2"/>
  <c r="BJ255" i="2"/>
  <c r="BI255" i="2"/>
  <c r="BH255" i="2"/>
  <c r="BG255" i="2"/>
  <c r="BF255" i="2"/>
  <c r="BD255" i="2"/>
  <c r="BC255" i="2"/>
  <c r="BB255" i="2"/>
  <c r="BA255" i="2"/>
  <c r="AZ255" i="2"/>
  <c r="AX255" i="2"/>
  <c r="AW255" i="2"/>
  <c r="AV255" i="2"/>
  <c r="AU255" i="2"/>
  <c r="AT255" i="2"/>
  <c r="AR255" i="2"/>
  <c r="AQ255" i="2"/>
  <c r="AP255" i="2"/>
  <c r="AO255" i="2"/>
  <c r="AN255" i="2"/>
  <c r="AL255" i="2"/>
  <c r="AK255" i="2"/>
  <c r="AJ255" i="2"/>
  <c r="AI255" i="2"/>
  <c r="AH255" i="2"/>
  <c r="FH254" i="2"/>
  <c r="FG254" i="2"/>
  <c r="FF254" i="2"/>
  <c r="FE254" i="2"/>
  <c r="FD254" i="2"/>
  <c r="FB254" i="2"/>
  <c r="FA254" i="2"/>
  <c r="EZ254" i="2"/>
  <c r="EY254" i="2"/>
  <c r="EX254" i="2"/>
  <c r="EV254" i="2"/>
  <c r="EU254" i="2"/>
  <c r="ET254" i="2"/>
  <c r="ES254" i="2"/>
  <c r="ER254" i="2"/>
  <c r="EP254" i="2"/>
  <c r="EO254" i="2"/>
  <c r="EN254" i="2"/>
  <c r="EM254" i="2"/>
  <c r="EL254" i="2"/>
  <c r="EJ254" i="2"/>
  <c r="EI254" i="2"/>
  <c r="EH254" i="2"/>
  <c r="EG254" i="2"/>
  <c r="EF254" i="2"/>
  <c r="ED254" i="2"/>
  <c r="EC254" i="2"/>
  <c r="EB254" i="2"/>
  <c r="EA254" i="2"/>
  <c r="DZ254" i="2"/>
  <c r="DX254" i="2"/>
  <c r="DW254" i="2"/>
  <c r="DV254" i="2"/>
  <c r="DU254" i="2"/>
  <c r="DT254" i="2"/>
  <c r="DR254" i="2"/>
  <c r="DQ254" i="2"/>
  <c r="DP254" i="2"/>
  <c r="DO254" i="2"/>
  <c r="DN254" i="2"/>
  <c r="DL254" i="2"/>
  <c r="DK254" i="2"/>
  <c r="DJ254" i="2"/>
  <c r="DI254" i="2"/>
  <c r="DH254" i="2"/>
  <c r="DF254" i="2"/>
  <c r="DE254" i="2"/>
  <c r="DD254" i="2"/>
  <c r="DC254" i="2"/>
  <c r="DB254" i="2"/>
  <c r="CZ254" i="2"/>
  <c r="CY254" i="2"/>
  <c r="CX254" i="2"/>
  <c r="CW254" i="2"/>
  <c r="CV254" i="2"/>
  <c r="CT254" i="2"/>
  <c r="CS254" i="2"/>
  <c r="CR254" i="2"/>
  <c r="CQ254" i="2"/>
  <c r="CP254" i="2"/>
  <c r="CN254" i="2"/>
  <c r="CM254" i="2"/>
  <c r="CL254" i="2"/>
  <c r="CK254" i="2"/>
  <c r="CJ254" i="2"/>
  <c r="CH254" i="2"/>
  <c r="CG254" i="2"/>
  <c r="CF254" i="2"/>
  <c r="CE254" i="2"/>
  <c r="CD254" i="2"/>
  <c r="CB254" i="2"/>
  <c r="CA254" i="2"/>
  <c r="BZ254" i="2"/>
  <c r="BY254" i="2"/>
  <c r="BX254" i="2"/>
  <c r="BV254" i="2"/>
  <c r="BU254" i="2"/>
  <c r="BT254" i="2"/>
  <c r="BS254" i="2"/>
  <c r="BR254" i="2"/>
  <c r="BP254" i="2"/>
  <c r="BO254" i="2"/>
  <c r="BN254" i="2"/>
  <c r="BM254" i="2"/>
  <c r="BL254" i="2"/>
  <c r="BJ254" i="2"/>
  <c r="BI254" i="2"/>
  <c r="BH254" i="2"/>
  <c r="BG254" i="2"/>
  <c r="BF254" i="2"/>
  <c r="BD254" i="2"/>
  <c r="BC254" i="2"/>
  <c r="BB254" i="2"/>
  <c r="BA254" i="2"/>
  <c r="AZ254" i="2"/>
  <c r="AX254" i="2"/>
  <c r="AW254" i="2"/>
  <c r="AV254" i="2"/>
  <c r="AU254" i="2"/>
  <c r="AT254" i="2"/>
  <c r="AR254" i="2"/>
  <c r="AQ254" i="2"/>
  <c r="AP254" i="2"/>
  <c r="AO254" i="2"/>
  <c r="AN254" i="2"/>
  <c r="AL254" i="2"/>
  <c r="AK254" i="2"/>
  <c r="AJ254" i="2"/>
  <c r="AI254" i="2"/>
  <c r="AH254" i="2"/>
  <c r="FH253" i="2"/>
  <c r="FG253" i="2"/>
  <c r="FF253" i="2"/>
  <c r="FE253" i="2"/>
  <c r="FD253" i="2"/>
  <c r="FB253" i="2"/>
  <c r="FA253" i="2"/>
  <c r="EZ253" i="2"/>
  <c r="EY253" i="2"/>
  <c r="EX253" i="2"/>
  <c r="EV253" i="2"/>
  <c r="EU253" i="2"/>
  <c r="ET253" i="2"/>
  <c r="ES253" i="2"/>
  <c r="ER253" i="2"/>
  <c r="EP253" i="2"/>
  <c r="EO253" i="2"/>
  <c r="EN253" i="2"/>
  <c r="EM253" i="2"/>
  <c r="EL253" i="2"/>
  <c r="EJ253" i="2"/>
  <c r="EI253" i="2"/>
  <c r="EH253" i="2"/>
  <c r="EG253" i="2"/>
  <c r="EF253" i="2"/>
  <c r="ED253" i="2"/>
  <c r="EC253" i="2"/>
  <c r="EB253" i="2"/>
  <c r="EA253" i="2"/>
  <c r="DZ253" i="2"/>
  <c r="DX253" i="2"/>
  <c r="DW253" i="2"/>
  <c r="DV253" i="2"/>
  <c r="DU253" i="2"/>
  <c r="DT253" i="2"/>
  <c r="DR253" i="2"/>
  <c r="DQ253" i="2"/>
  <c r="DP253" i="2"/>
  <c r="DO253" i="2"/>
  <c r="DN253" i="2"/>
  <c r="DL253" i="2"/>
  <c r="DK253" i="2"/>
  <c r="DJ253" i="2"/>
  <c r="DI253" i="2"/>
  <c r="DH253" i="2"/>
  <c r="DF253" i="2"/>
  <c r="DE253" i="2"/>
  <c r="DD253" i="2"/>
  <c r="DC253" i="2"/>
  <c r="DB253" i="2"/>
  <c r="CZ253" i="2"/>
  <c r="CY253" i="2"/>
  <c r="CX253" i="2"/>
  <c r="CW253" i="2"/>
  <c r="CV253" i="2"/>
  <c r="CT253" i="2"/>
  <c r="CS253" i="2"/>
  <c r="CR253" i="2"/>
  <c r="CQ253" i="2"/>
  <c r="CP253" i="2"/>
  <c r="CN253" i="2"/>
  <c r="CM253" i="2"/>
  <c r="CL253" i="2"/>
  <c r="CK253" i="2"/>
  <c r="CJ253" i="2"/>
  <c r="CH253" i="2"/>
  <c r="CG253" i="2"/>
  <c r="CF253" i="2"/>
  <c r="CE253" i="2"/>
  <c r="CD253" i="2"/>
  <c r="CB253" i="2"/>
  <c r="CA253" i="2"/>
  <c r="BZ253" i="2"/>
  <c r="BY253" i="2"/>
  <c r="BX253" i="2"/>
  <c r="BV253" i="2"/>
  <c r="BU253" i="2"/>
  <c r="BT253" i="2"/>
  <c r="BS253" i="2"/>
  <c r="BR253" i="2"/>
  <c r="BP253" i="2"/>
  <c r="BO253" i="2"/>
  <c r="BN253" i="2"/>
  <c r="BM253" i="2"/>
  <c r="BL253" i="2"/>
  <c r="BJ253" i="2"/>
  <c r="BI253" i="2"/>
  <c r="BH253" i="2"/>
  <c r="BG253" i="2"/>
  <c r="BF253" i="2"/>
  <c r="BD253" i="2"/>
  <c r="BC253" i="2"/>
  <c r="BB253" i="2"/>
  <c r="BA253" i="2"/>
  <c r="AZ253" i="2"/>
  <c r="AX253" i="2"/>
  <c r="AW253" i="2"/>
  <c r="AV253" i="2"/>
  <c r="AU253" i="2"/>
  <c r="AT253" i="2"/>
  <c r="AR253" i="2"/>
  <c r="AQ253" i="2"/>
  <c r="AP253" i="2"/>
  <c r="AO253" i="2"/>
  <c r="AN253" i="2"/>
  <c r="AL253" i="2"/>
  <c r="AK253" i="2"/>
  <c r="AJ253" i="2"/>
  <c r="AI253" i="2"/>
  <c r="AH253" i="2"/>
  <c r="FH252" i="2"/>
  <c r="FG252" i="2"/>
  <c r="FF252" i="2"/>
  <c r="FE252" i="2"/>
  <c r="FD252" i="2"/>
  <c r="FB252" i="2"/>
  <c r="FA252" i="2"/>
  <c r="EZ252" i="2"/>
  <c r="EY252" i="2"/>
  <c r="EX252" i="2"/>
  <c r="EV252" i="2"/>
  <c r="EU252" i="2"/>
  <c r="ET252" i="2"/>
  <c r="ES252" i="2"/>
  <c r="ER252" i="2"/>
  <c r="EP252" i="2"/>
  <c r="EO252" i="2"/>
  <c r="EN252" i="2"/>
  <c r="EM252" i="2"/>
  <c r="EL252" i="2"/>
  <c r="EJ252" i="2"/>
  <c r="EI252" i="2"/>
  <c r="EH252" i="2"/>
  <c r="EG252" i="2"/>
  <c r="EF252" i="2"/>
  <c r="ED252" i="2"/>
  <c r="EC252" i="2"/>
  <c r="EB252" i="2"/>
  <c r="EA252" i="2"/>
  <c r="DZ252" i="2"/>
  <c r="DX252" i="2"/>
  <c r="DW252" i="2"/>
  <c r="DV252" i="2"/>
  <c r="DU252" i="2"/>
  <c r="DT252" i="2"/>
  <c r="DR252" i="2"/>
  <c r="DQ252" i="2"/>
  <c r="DP252" i="2"/>
  <c r="DO252" i="2"/>
  <c r="DN252" i="2"/>
  <c r="DL252" i="2"/>
  <c r="DK252" i="2"/>
  <c r="DJ252" i="2"/>
  <c r="DI252" i="2"/>
  <c r="DH252" i="2"/>
  <c r="DF252" i="2"/>
  <c r="DE252" i="2"/>
  <c r="DD252" i="2"/>
  <c r="DC252" i="2"/>
  <c r="DB252" i="2"/>
  <c r="CZ252" i="2"/>
  <c r="CY252" i="2"/>
  <c r="CX252" i="2"/>
  <c r="CW252" i="2"/>
  <c r="CV252" i="2"/>
  <c r="CT252" i="2"/>
  <c r="CS252" i="2"/>
  <c r="CR252" i="2"/>
  <c r="CQ252" i="2"/>
  <c r="CP252" i="2"/>
  <c r="CN252" i="2"/>
  <c r="CM252" i="2"/>
  <c r="CL252" i="2"/>
  <c r="CK252" i="2"/>
  <c r="CJ252" i="2"/>
  <c r="CH252" i="2"/>
  <c r="CG252" i="2"/>
  <c r="CF252" i="2"/>
  <c r="CE252" i="2"/>
  <c r="CD252" i="2"/>
  <c r="CB252" i="2"/>
  <c r="CA252" i="2"/>
  <c r="BZ252" i="2"/>
  <c r="BY252" i="2"/>
  <c r="BX252" i="2"/>
  <c r="BV252" i="2"/>
  <c r="BU252" i="2"/>
  <c r="BT252" i="2"/>
  <c r="BS252" i="2"/>
  <c r="BR252" i="2"/>
  <c r="BP252" i="2"/>
  <c r="BO252" i="2"/>
  <c r="BN252" i="2"/>
  <c r="BM252" i="2"/>
  <c r="BL252" i="2"/>
  <c r="BJ252" i="2"/>
  <c r="BI252" i="2"/>
  <c r="BH252" i="2"/>
  <c r="BG252" i="2"/>
  <c r="BF252" i="2"/>
  <c r="BD252" i="2"/>
  <c r="BC252" i="2"/>
  <c r="BB252" i="2"/>
  <c r="BA252" i="2"/>
  <c r="AZ252" i="2"/>
  <c r="AX252" i="2"/>
  <c r="AW252" i="2"/>
  <c r="AV252" i="2"/>
  <c r="AU252" i="2"/>
  <c r="AT252" i="2"/>
  <c r="AR252" i="2"/>
  <c r="AQ252" i="2"/>
  <c r="AP252" i="2"/>
  <c r="AO252" i="2"/>
  <c r="AN252" i="2"/>
  <c r="AL252" i="2"/>
  <c r="AK252" i="2"/>
  <c r="AJ252" i="2"/>
  <c r="AI252" i="2"/>
  <c r="AH252" i="2"/>
  <c r="FH251" i="2"/>
  <c r="FG251" i="2"/>
  <c r="FF251" i="2"/>
  <c r="FE251" i="2"/>
  <c r="FD251" i="2"/>
  <c r="FB251" i="2"/>
  <c r="FA251" i="2"/>
  <c r="EZ251" i="2"/>
  <c r="EY251" i="2"/>
  <c r="EX251" i="2"/>
  <c r="EV251" i="2"/>
  <c r="EU251" i="2"/>
  <c r="ET251" i="2"/>
  <c r="ES251" i="2"/>
  <c r="ER251" i="2"/>
  <c r="EP251" i="2"/>
  <c r="EO251" i="2"/>
  <c r="EN251" i="2"/>
  <c r="EM251" i="2"/>
  <c r="EL251" i="2"/>
  <c r="EJ251" i="2"/>
  <c r="EI251" i="2"/>
  <c r="EH251" i="2"/>
  <c r="EG251" i="2"/>
  <c r="EF251" i="2"/>
  <c r="ED251" i="2"/>
  <c r="EC251" i="2"/>
  <c r="EB251" i="2"/>
  <c r="EA251" i="2"/>
  <c r="DZ251" i="2"/>
  <c r="DX251" i="2"/>
  <c r="DW251" i="2"/>
  <c r="DV251" i="2"/>
  <c r="DU251" i="2"/>
  <c r="DT251" i="2"/>
  <c r="DR251" i="2"/>
  <c r="DQ251" i="2"/>
  <c r="DP251" i="2"/>
  <c r="DO251" i="2"/>
  <c r="DN251" i="2"/>
  <c r="DL251" i="2"/>
  <c r="DK251" i="2"/>
  <c r="DJ251" i="2"/>
  <c r="DI251" i="2"/>
  <c r="DH251" i="2"/>
  <c r="DF251" i="2"/>
  <c r="DE251" i="2"/>
  <c r="DD251" i="2"/>
  <c r="DC251" i="2"/>
  <c r="DB251" i="2"/>
  <c r="CZ251" i="2"/>
  <c r="CY251" i="2"/>
  <c r="CX251" i="2"/>
  <c r="CW251" i="2"/>
  <c r="CV251" i="2"/>
  <c r="CT251" i="2"/>
  <c r="CS251" i="2"/>
  <c r="CR251" i="2"/>
  <c r="CQ251" i="2"/>
  <c r="CP251" i="2"/>
  <c r="CN251" i="2"/>
  <c r="CM251" i="2"/>
  <c r="CL251" i="2"/>
  <c r="CK251" i="2"/>
  <c r="CJ251" i="2"/>
  <c r="CH251" i="2"/>
  <c r="CG251" i="2"/>
  <c r="CF251" i="2"/>
  <c r="CE251" i="2"/>
  <c r="CD251" i="2"/>
  <c r="CB251" i="2"/>
  <c r="CA251" i="2"/>
  <c r="BZ251" i="2"/>
  <c r="BY251" i="2"/>
  <c r="BX251" i="2"/>
  <c r="BV251" i="2"/>
  <c r="BU251" i="2"/>
  <c r="BT251" i="2"/>
  <c r="BS251" i="2"/>
  <c r="BR251" i="2"/>
  <c r="BP251" i="2"/>
  <c r="BO251" i="2"/>
  <c r="BN251" i="2"/>
  <c r="BM251" i="2"/>
  <c r="BL251" i="2"/>
  <c r="BJ251" i="2"/>
  <c r="BI251" i="2"/>
  <c r="BH251" i="2"/>
  <c r="BG251" i="2"/>
  <c r="BF251" i="2"/>
  <c r="BD251" i="2"/>
  <c r="BC251" i="2"/>
  <c r="BB251" i="2"/>
  <c r="BA251" i="2"/>
  <c r="AZ251" i="2"/>
  <c r="AX251" i="2"/>
  <c r="AW251" i="2"/>
  <c r="AV251" i="2"/>
  <c r="AU251" i="2"/>
  <c r="AT251" i="2"/>
  <c r="AR251" i="2"/>
  <c r="AQ251" i="2"/>
  <c r="AP251" i="2"/>
  <c r="AO251" i="2"/>
  <c r="AN251" i="2"/>
  <c r="AL251" i="2"/>
  <c r="AK251" i="2"/>
  <c r="AJ251" i="2"/>
  <c r="AI251" i="2"/>
  <c r="AH251" i="2"/>
  <c r="FH250" i="2"/>
  <c r="FG250" i="2"/>
  <c r="FF250" i="2"/>
  <c r="FE250" i="2"/>
  <c r="FD250" i="2"/>
  <c r="FB250" i="2"/>
  <c r="FA250" i="2"/>
  <c r="EZ250" i="2"/>
  <c r="EY250" i="2"/>
  <c r="EX250" i="2"/>
  <c r="EV250" i="2"/>
  <c r="EU250" i="2"/>
  <c r="ET250" i="2"/>
  <c r="ES250" i="2"/>
  <c r="ER250" i="2"/>
  <c r="EP250" i="2"/>
  <c r="EO250" i="2"/>
  <c r="EN250" i="2"/>
  <c r="EM250" i="2"/>
  <c r="EL250" i="2"/>
  <c r="EJ250" i="2"/>
  <c r="EI250" i="2"/>
  <c r="EH250" i="2"/>
  <c r="EG250" i="2"/>
  <c r="EF250" i="2"/>
  <c r="ED250" i="2"/>
  <c r="EC250" i="2"/>
  <c r="EB250" i="2"/>
  <c r="EA250" i="2"/>
  <c r="DZ250" i="2"/>
  <c r="DX250" i="2"/>
  <c r="DW250" i="2"/>
  <c r="DV250" i="2"/>
  <c r="DU250" i="2"/>
  <c r="DT250" i="2"/>
  <c r="DR250" i="2"/>
  <c r="DQ250" i="2"/>
  <c r="DP250" i="2"/>
  <c r="DO250" i="2"/>
  <c r="DN250" i="2"/>
  <c r="DL250" i="2"/>
  <c r="DK250" i="2"/>
  <c r="DJ250" i="2"/>
  <c r="DI250" i="2"/>
  <c r="DH250" i="2"/>
  <c r="DF250" i="2"/>
  <c r="DE250" i="2"/>
  <c r="DD250" i="2"/>
  <c r="DC250" i="2"/>
  <c r="DB250" i="2"/>
  <c r="CZ250" i="2"/>
  <c r="CY250" i="2"/>
  <c r="CX250" i="2"/>
  <c r="CW250" i="2"/>
  <c r="CV250" i="2"/>
  <c r="CT250" i="2"/>
  <c r="CS250" i="2"/>
  <c r="CR250" i="2"/>
  <c r="CQ250" i="2"/>
  <c r="CP250" i="2"/>
  <c r="CN250" i="2"/>
  <c r="CM250" i="2"/>
  <c r="CL250" i="2"/>
  <c r="CK250" i="2"/>
  <c r="CJ250" i="2"/>
  <c r="CH250" i="2"/>
  <c r="CG250" i="2"/>
  <c r="CF250" i="2"/>
  <c r="CE250" i="2"/>
  <c r="CD250" i="2"/>
  <c r="CB250" i="2"/>
  <c r="CA250" i="2"/>
  <c r="BZ250" i="2"/>
  <c r="BY250" i="2"/>
  <c r="BX250" i="2"/>
  <c r="BV250" i="2"/>
  <c r="BU250" i="2"/>
  <c r="BT250" i="2"/>
  <c r="BS250" i="2"/>
  <c r="BR250" i="2"/>
  <c r="BP250" i="2"/>
  <c r="BO250" i="2"/>
  <c r="BN250" i="2"/>
  <c r="BM250" i="2"/>
  <c r="BL250" i="2"/>
  <c r="BJ250" i="2"/>
  <c r="BI250" i="2"/>
  <c r="BH250" i="2"/>
  <c r="BG250" i="2"/>
  <c r="BF250" i="2"/>
  <c r="BD250" i="2"/>
  <c r="BC250" i="2"/>
  <c r="BB250" i="2"/>
  <c r="BA250" i="2"/>
  <c r="AZ250" i="2"/>
  <c r="AX250" i="2"/>
  <c r="AW250" i="2"/>
  <c r="AV250" i="2"/>
  <c r="AU250" i="2"/>
  <c r="AT250" i="2"/>
  <c r="AR250" i="2"/>
  <c r="AQ250" i="2"/>
  <c r="AP250" i="2"/>
  <c r="AO250" i="2"/>
  <c r="AN250" i="2"/>
  <c r="AL250" i="2"/>
  <c r="AK250" i="2"/>
  <c r="AJ250" i="2"/>
  <c r="AI250" i="2"/>
  <c r="AH250" i="2"/>
  <c r="FH249" i="2"/>
  <c r="FG249" i="2"/>
  <c r="FF249" i="2"/>
  <c r="FE249" i="2"/>
  <c r="FD249" i="2"/>
  <c r="FB249" i="2"/>
  <c r="FA249" i="2"/>
  <c r="EZ249" i="2"/>
  <c r="EY249" i="2"/>
  <c r="EX249" i="2"/>
  <c r="EV249" i="2"/>
  <c r="EU249" i="2"/>
  <c r="ET249" i="2"/>
  <c r="ES249" i="2"/>
  <c r="ER249" i="2"/>
  <c r="EP249" i="2"/>
  <c r="EO249" i="2"/>
  <c r="EN249" i="2"/>
  <c r="EM249" i="2"/>
  <c r="EL249" i="2"/>
  <c r="EJ249" i="2"/>
  <c r="EI249" i="2"/>
  <c r="EH249" i="2"/>
  <c r="EG249" i="2"/>
  <c r="EF249" i="2"/>
  <c r="ED249" i="2"/>
  <c r="EC249" i="2"/>
  <c r="EB249" i="2"/>
  <c r="EA249" i="2"/>
  <c r="DZ249" i="2"/>
  <c r="DX249" i="2"/>
  <c r="DW249" i="2"/>
  <c r="DV249" i="2"/>
  <c r="DU249" i="2"/>
  <c r="DT249" i="2"/>
  <c r="DR249" i="2"/>
  <c r="DQ249" i="2"/>
  <c r="DP249" i="2"/>
  <c r="DO249" i="2"/>
  <c r="DN249" i="2"/>
  <c r="DL249" i="2"/>
  <c r="DK249" i="2"/>
  <c r="DJ249" i="2"/>
  <c r="DI249" i="2"/>
  <c r="DH249" i="2"/>
  <c r="DF249" i="2"/>
  <c r="DE249" i="2"/>
  <c r="DD249" i="2"/>
  <c r="DC249" i="2"/>
  <c r="DB249" i="2"/>
  <c r="CZ249" i="2"/>
  <c r="CY249" i="2"/>
  <c r="CX249" i="2"/>
  <c r="CW249" i="2"/>
  <c r="CV249" i="2"/>
  <c r="CT249" i="2"/>
  <c r="CS249" i="2"/>
  <c r="CR249" i="2"/>
  <c r="CQ249" i="2"/>
  <c r="CP249" i="2"/>
  <c r="CN249" i="2"/>
  <c r="CM249" i="2"/>
  <c r="CL249" i="2"/>
  <c r="CK249" i="2"/>
  <c r="CJ249" i="2"/>
  <c r="CH249" i="2"/>
  <c r="CG249" i="2"/>
  <c r="CF249" i="2"/>
  <c r="CE249" i="2"/>
  <c r="CD249" i="2"/>
  <c r="CB249" i="2"/>
  <c r="CA249" i="2"/>
  <c r="BZ249" i="2"/>
  <c r="BY249" i="2"/>
  <c r="BX249" i="2"/>
  <c r="BV249" i="2"/>
  <c r="BU249" i="2"/>
  <c r="BT249" i="2"/>
  <c r="BS249" i="2"/>
  <c r="BR249" i="2"/>
  <c r="BP249" i="2"/>
  <c r="BO249" i="2"/>
  <c r="BN249" i="2"/>
  <c r="BM249" i="2"/>
  <c r="BL249" i="2"/>
  <c r="BJ249" i="2"/>
  <c r="BI249" i="2"/>
  <c r="BH249" i="2"/>
  <c r="BG249" i="2"/>
  <c r="BF249" i="2"/>
  <c r="BD249" i="2"/>
  <c r="BC249" i="2"/>
  <c r="BB249" i="2"/>
  <c r="BA249" i="2"/>
  <c r="AZ249" i="2"/>
  <c r="AX249" i="2"/>
  <c r="AW249" i="2"/>
  <c r="AV249" i="2"/>
  <c r="AU249" i="2"/>
  <c r="AT249" i="2"/>
  <c r="AR249" i="2"/>
  <c r="AQ249" i="2"/>
  <c r="AP249" i="2"/>
  <c r="AO249" i="2"/>
  <c r="AN249" i="2"/>
  <c r="AL249" i="2"/>
  <c r="AK249" i="2"/>
  <c r="AJ249" i="2"/>
  <c r="AI249" i="2"/>
  <c r="AH249" i="2"/>
  <c r="FH248" i="2"/>
  <c r="FG248" i="2"/>
  <c r="FF248" i="2"/>
  <c r="FE248" i="2"/>
  <c r="FD248" i="2"/>
  <c r="FB248" i="2"/>
  <c r="FA248" i="2"/>
  <c r="EZ248" i="2"/>
  <c r="EY248" i="2"/>
  <c r="EX248" i="2"/>
  <c r="EV248" i="2"/>
  <c r="EU248" i="2"/>
  <c r="ET248" i="2"/>
  <c r="ES248" i="2"/>
  <c r="ER248" i="2"/>
  <c r="EP248" i="2"/>
  <c r="EO248" i="2"/>
  <c r="EN248" i="2"/>
  <c r="EM248" i="2"/>
  <c r="EL248" i="2"/>
  <c r="EJ248" i="2"/>
  <c r="EI248" i="2"/>
  <c r="EH248" i="2"/>
  <c r="EG248" i="2"/>
  <c r="EF248" i="2"/>
  <c r="ED248" i="2"/>
  <c r="EC248" i="2"/>
  <c r="EB248" i="2"/>
  <c r="EA248" i="2"/>
  <c r="DZ248" i="2"/>
  <c r="DX248" i="2"/>
  <c r="DW248" i="2"/>
  <c r="DV248" i="2"/>
  <c r="DU248" i="2"/>
  <c r="DT248" i="2"/>
  <c r="DR248" i="2"/>
  <c r="DQ248" i="2"/>
  <c r="DP248" i="2"/>
  <c r="DO248" i="2"/>
  <c r="DN248" i="2"/>
  <c r="DL248" i="2"/>
  <c r="DK248" i="2"/>
  <c r="DJ248" i="2"/>
  <c r="DI248" i="2"/>
  <c r="DH248" i="2"/>
  <c r="DF248" i="2"/>
  <c r="DE248" i="2"/>
  <c r="DD248" i="2"/>
  <c r="DC248" i="2"/>
  <c r="DB248" i="2"/>
  <c r="CZ248" i="2"/>
  <c r="CY248" i="2"/>
  <c r="CX248" i="2"/>
  <c r="CW248" i="2"/>
  <c r="CV248" i="2"/>
  <c r="CT248" i="2"/>
  <c r="CS248" i="2"/>
  <c r="CR248" i="2"/>
  <c r="CQ248" i="2"/>
  <c r="CP248" i="2"/>
  <c r="CN248" i="2"/>
  <c r="CM248" i="2"/>
  <c r="CL248" i="2"/>
  <c r="CK248" i="2"/>
  <c r="CJ248" i="2"/>
  <c r="CH248" i="2"/>
  <c r="CG248" i="2"/>
  <c r="CF248" i="2"/>
  <c r="CE248" i="2"/>
  <c r="CD248" i="2"/>
  <c r="CB248" i="2"/>
  <c r="CA248" i="2"/>
  <c r="BZ248" i="2"/>
  <c r="BY248" i="2"/>
  <c r="BX248" i="2"/>
  <c r="BV248" i="2"/>
  <c r="BU248" i="2"/>
  <c r="BT248" i="2"/>
  <c r="BS248" i="2"/>
  <c r="BR248" i="2"/>
  <c r="BP248" i="2"/>
  <c r="BO248" i="2"/>
  <c r="BN248" i="2"/>
  <c r="BM248" i="2"/>
  <c r="BL248" i="2"/>
  <c r="BJ248" i="2"/>
  <c r="BI248" i="2"/>
  <c r="BH248" i="2"/>
  <c r="BG248" i="2"/>
  <c r="BF248" i="2"/>
  <c r="BD248" i="2"/>
  <c r="BC248" i="2"/>
  <c r="BB248" i="2"/>
  <c r="BA248" i="2"/>
  <c r="AZ248" i="2"/>
  <c r="AX248" i="2"/>
  <c r="AW248" i="2"/>
  <c r="AV248" i="2"/>
  <c r="AU248" i="2"/>
  <c r="AT248" i="2"/>
  <c r="AR248" i="2"/>
  <c r="AQ248" i="2"/>
  <c r="AP248" i="2"/>
  <c r="AO248" i="2"/>
  <c r="AN248" i="2"/>
  <c r="AL248" i="2"/>
  <c r="AK248" i="2"/>
  <c r="AJ248" i="2"/>
  <c r="AI248" i="2"/>
  <c r="AH248" i="2"/>
  <c r="FH247" i="2"/>
  <c r="FG247" i="2"/>
  <c r="FF247" i="2"/>
  <c r="FE247" i="2"/>
  <c r="FD247" i="2"/>
  <c r="FB247" i="2"/>
  <c r="FA247" i="2"/>
  <c r="EZ247" i="2"/>
  <c r="EY247" i="2"/>
  <c r="EX247" i="2"/>
  <c r="EV247" i="2"/>
  <c r="EU247" i="2"/>
  <c r="ET247" i="2"/>
  <c r="ES247" i="2"/>
  <c r="ER247" i="2"/>
  <c r="EP247" i="2"/>
  <c r="EO247" i="2"/>
  <c r="EN247" i="2"/>
  <c r="EM247" i="2"/>
  <c r="EL247" i="2"/>
  <c r="EJ247" i="2"/>
  <c r="EI247" i="2"/>
  <c r="EH247" i="2"/>
  <c r="EG247" i="2"/>
  <c r="EF247" i="2"/>
  <c r="ED247" i="2"/>
  <c r="EC247" i="2"/>
  <c r="EB247" i="2"/>
  <c r="EA247" i="2"/>
  <c r="DZ247" i="2"/>
  <c r="DX247" i="2"/>
  <c r="DW247" i="2"/>
  <c r="DV247" i="2"/>
  <c r="DU247" i="2"/>
  <c r="DT247" i="2"/>
  <c r="DR247" i="2"/>
  <c r="DQ247" i="2"/>
  <c r="DP247" i="2"/>
  <c r="DO247" i="2"/>
  <c r="DN247" i="2"/>
  <c r="DL247" i="2"/>
  <c r="DK247" i="2"/>
  <c r="DJ247" i="2"/>
  <c r="DI247" i="2"/>
  <c r="DH247" i="2"/>
  <c r="DF247" i="2"/>
  <c r="DE247" i="2"/>
  <c r="DD247" i="2"/>
  <c r="DC247" i="2"/>
  <c r="DB247" i="2"/>
  <c r="CZ247" i="2"/>
  <c r="CY247" i="2"/>
  <c r="CX247" i="2"/>
  <c r="CW247" i="2"/>
  <c r="CV247" i="2"/>
  <c r="CT247" i="2"/>
  <c r="CS247" i="2"/>
  <c r="CR247" i="2"/>
  <c r="CQ247" i="2"/>
  <c r="CP247" i="2"/>
  <c r="CN247" i="2"/>
  <c r="CM247" i="2"/>
  <c r="CL247" i="2"/>
  <c r="CK247" i="2"/>
  <c r="CJ247" i="2"/>
  <c r="CH247" i="2"/>
  <c r="CG247" i="2"/>
  <c r="CF247" i="2"/>
  <c r="CE247" i="2"/>
  <c r="CD247" i="2"/>
  <c r="CB247" i="2"/>
  <c r="CA247" i="2"/>
  <c r="BZ247" i="2"/>
  <c r="BY247" i="2"/>
  <c r="BX247" i="2"/>
  <c r="BV247" i="2"/>
  <c r="BU247" i="2"/>
  <c r="BT247" i="2"/>
  <c r="BS247" i="2"/>
  <c r="BR247" i="2"/>
  <c r="BP247" i="2"/>
  <c r="BO247" i="2"/>
  <c r="BN247" i="2"/>
  <c r="BM247" i="2"/>
  <c r="BL247" i="2"/>
  <c r="BJ247" i="2"/>
  <c r="BI247" i="2"/>
  <c r="BH247" i="2"/>
  <c r="BG247" i="2"/>
  <c r="BF247" i="2"/>
  <c r="BD247" i="2"/>
  <c r="BC247" i="2"/>
  <c r="BB247" i="2"/>
  <c r="BA247" i="2"/>
  <c r="AZ247" i="2"/>
  <c r="AX247" i="2"/>
  <c r="AW247" i="2"/>
  <c r="AV247" i="2"/>
  <c r="AU247" i="2"/>
  <c r="AT247" i="2"/>
  <c r="AR247" i="2"/>
  <c r="AQ247" i="2"/>
  <c r="AP247" i="2"/>
  <c r="AO247" i="2"/>
  <c r="AN247" i="2"/>
  <c r="AL247" i="2"/>
  <c r="AK247" i="2"/>
  <c r="AJ247" i="2"/>
  <c r="AI247" i="2"/>
  <c r="AH247" i="2"/>
  <c r="FH246" i="2"/>
  <c r="FG246" i="2"/>
  <c r="FF246" i="2"/>
  <c r="FE246" i="2"/>
  <c r="FD246" i="2"/>
  <c r="FB246" i="2"/>
  <c r="FA246" i="2"/>
  <c r="EZ246" i="2"/>
  <c r="EY246" i="2"/>
  <c r="EX246" i="2"/>
  <c r="EV246" i="2"/>
  <c r="EU246" i="2"/>
  <c r="ET246" i="2"/>
  <c r="ES246" i="2"/>
  <c r="ER246" i="2"/>
  <c r="EP246" i="2"/>
  <c r="EO246" i="2"/>
  <c r="EN246" i="2"/>
  <c r="EM246" i="2"/>
  <c r="EL246" i="2"/>
  <c r="EJ246" i="2"/>
  <c r="EI246" i="2"/>
  <c r="EH246" i="2"/>
  <c r="EG246" i="2"/>
  <c r="EF246" i="2"/>
  <c r="ED246" i="2"/>
  <c r="EC246" i="2"/>
  <c r="EB246" i="2"/>
  <c r="EA246" i="2"/>
  <c r="DZ246" i="2"/>
  <c r="DX246" i="2"/>
  <c r="DW246" i="2"/>
  <c r="DV246" i="2"/>
  <c r="DU246" i="2"/>
  <c r="DT246" i="2"/>
  <c r="DR246" i="2"/>
  <c r="DQ246" i="2"/>
  <c r="DP246" i="2"/>
  <c r="DO246" i="2"/>
  <c r="DN246" i="2"/>
  <c r="DL246" i="2"/>
  <c r="DK246" i="2"/>
  <c r="DJ246" i="2"/>
  <c r="DI246" i="2"/>
  <c r="DH246" i="2"/>
  <c r="DF246" i="2"/>
  <c r="DE246" i="2"/>
  <c r="DD246" i="2"/>
  <c r="DC246" i="2"/>
  <c r="DB246" i="2"/>
  <c r="CZ246" i="2"/>
  <c r="CY246" i="2"/>
  <c r="CX246" i="2"/>
  <c r="CW246" i="2"/>
  <c r="CV246" i="2"/>
  <c r="CT246" i="2"/>
  <c r="CS246" i="2"/>
  <c r="CR246" i="2"/>
  <c r="CQ246" i="2"/>
  <c r="CP246" i="2"/>
  <c r="CN246" i="2"/>
  <c r="CM246" i="2"/>
  <c r="CL246" i="2"/>
  <c r="CK246" i="2"/>
  <c r="CJ246" i="2"/>
  <c r="CH246" i="2"/>
  <c r="CG246" i="2"/>
  <c r="CF246" i="2"/>
  <c r="CE246" i="2"/>
  <c r="CD246" i="2"/>
  <c r="CB246" i="2"/>
  <c r="CA246" i="2"/>
  <c r="BZ246" i="2"/>
  <c r="BY246" i="2"/>
  <c r="BX246" i="2"/>
  <c r="BV246" i="2"/>
  <c r="BU246" i="2"/>
  <c r="BT246" i="2"/>
  <c r="BS246" i="2"/>
  <c r="BR246" i="2"/>
  <c r="BP246" i="2"/>
  <c r="BO246" i="2"/>
  <c r="BN246" i="2"/>
  <c r="BM246" i="2"/>
  <c r="BL246" i="2"/>
  <c r="BJ246" i="2"/>
  <c r="BI246" i="2"/>
  <c r="BH246" i="2"/>
  <c r="BG246" i="2"/>
  <c r="BF246" i="2"/>
  <c r="BD246" i="2"/>
  <c r="BC246" i="2"/>
  <c r="BB246" i="2"/>
  <c r="BA246" i="2"/>
  <c r="AZ246" i="2"/>
  <c r="AX246" i="2"/>
  <c r="AW246" i="2"/>
  <c r="AV246" i="2"/>
  <c r="AU246" i="2"/>
  <c r="AT246" i="2"/>
  <c r="AR246" i="2"/>
  <c r="AQ246" i="2"/>
  <c r="AP246" i="2"/>
  <c r="AO246" i="2"/>
  <c r="AN246" i="2"/>
  <c r="AL246" i="2"/>
  <c r="AK246" i="2"/>
  <c r="AJ246" i="2"/>
  <c r="AI246" i="2"/>
  <c r="AH246" i="2"/>
  <c r="FH245" i="2"/>
  <c r="FG245" i="2"/>
  <c r="FF245" i="2"/>
  <c r="FE245" i="2"/>
  <c r="FD245" i="2"/>
  <c r="FB245" i="2"/>
  <c r="FA245" i="2"/>
  <c r="EZ245" i="2"/>
  <c r="EY245" i="2"/>
  <c r="EX245" i="2"/>
  <c r="EV245" i="2"/>
  <c r="EU245" i="2"/>
  <c r="ET245" i="2"/>
  <c r="ES245" i="2"/>
  <c r="ER245" i="2"/>
  <c r="EP245" i="2"/>
  <c r="EO245" i="2"/>
  <c r="EN245" i="2"/>
  <c r="EM245" i="2"/>
  <c r="EL245" i="2"/>
  <c r="EJ245" i="2"/>
  <c r="EI245" i="2"/>
  <c r="EH245" i="2"/>
  <c r="EG245" i="2"/>
  <c r="EF245" i="2"/>
  <c r="ED245" i="2"/>
  <c r="EC245" i="2"/>
  <c r="EB245" i="2"/>
  <c r="EA245" i="2"/>
  <c r="DZ245" i="2"/>
  <c r="DX245" i="2"/>
  <c r="DW245" i="2"/>
  <c r="DV245" i="2"/>
  <c r="DU245" i="2"/>
  <c r="DT245" i="2"/>
  <c r="DR245" i="2"/>
  <c r="DQ245" i="2"/>
  <c r="DP245" i="2"/>
  <c r="DO245" i="2"/>
  <c r="DN245" i="2"/>
  <c r="DL245" i="2"/>
  <c r="DK245" i="2"/>
  <c r="DJ245" i="2"/>
  <c r="DI245" i="2"/>
  <c r="DH245" i="2"/>
  <c r="DF245" i="2"/>
  <c r="DE245" i="2"/>
  <c r="DD245" i="2"/>
  <c r="DC245" i="2"/>
  <c r="DB245" i="2"/>
  <c r="CZ245" i="2"/>
  <c r="CY245" i="2"/>
  <c r="CX245" i="2"/>
  <c r="CW245" i="2"/>
  <c r="CV245" i="2"/>
  <c r="CT245" i="2"/>
  <c r="CS245" i="2"/>
  <c r="CR245" i="2"/>
  <c r="CQ245" i="2"/>
  <c r="CP245" i="2"/>
  <c r="CN245" i="2"/>
  <c r="CM245" i="2"/>
  <c r="CL245" i="2"/>
  <c r="CK245" i="2"/>
  <c r="CJ245" i="2"/>
  <c r="CH245" i="2"/>
  <c r="CG245" i="2"/>
  <c r="CF245" i="2"/>
  <c r="CE245" i="2"/>
  <c r="CD245" i="2"/>
  <c r="CB245" i="2"/>
  <c r="CA245" i="2"/>
  <c r="BZ245" i="2"/>
  <c r="BY245" i="2"/>
  <c r="BX245" i="2"/>
  <c r="BV245" i="2"/>
  <c r="BU245" i="2"/>
  <c r="BT245" i="2"/>
  <c r="BS245" i="2"/>
  <c r="BR245" i="2"/>
  <c r="BP245" i="2"/>
  <c r="BO245" i="2"/>
  <c r="BN245" i="2"/>
  <c r="BM245" i="2"/>
  <c r="BL245" i="2"/>
  <c r="BJ245" i="2"/>
  <c r="BI245" i="2"/>
  <c r="BH245" i="2"/>
  <c r="BG245" i="2"/>
  <c r="BF245" i="2"/>
  <c r="BD245" i="2"/>
  <c r="BC245" i="2"/>
  <c r="BB245" i="2"/>
  <c r="BA245" i="2"/>
  <c r="AZ245" i="2"/>
  <c r="AX245" i="2"/>
  <c r="AW245" i="2"/>
  <c r="AV245" i="2"/>
  <c r="AU245" i="2"/>
  <c r="AT245" i="2"/>
  <c r="AR245" i="2"/>
  <c r="AQ245" i="2"/>
  <c r="AP245" i="2"/>
  <c r="AO245" i="2"/>
  <c r="AN245" i="2"/>
  <c r="AL245" i="2"/>
  <c r="AK245" i="2"/>
  <c r="AJ245" i="2"/>
  <c r="AI245" i="2"/>
  <c r="AH245" i="2"/>
  <c r="FH244" i="2"/>
  <c r="FG244" i="2"/>
  <c r="FF244" i="2"/>
  <c r="FE244" i="2"/>
  <c r="FD244" i="2"/>
  <c r="FB244" i="2"/>
  <c r="FA244" i="2"/>
  <c r="EZ244" i="2"/>
  <c r="EY244" i="2"/>
  <c r="EX244" i="2"/>
  <c r="EV244" i="2"/>
  <c r="EU244" i="2"/>
  <c r="ET244" i="2"/>
  <c r="ES244" i="2"/>
  <c r="ER244" i="2"/>
  <c r="EP244" i="2"/>
  <c r="EO244" i="2"/>
  <c r="EN244" i="2"/>
  <c r="EM244" i="2"/>
  <c r="EL244" i="2"/>
  <c r="EJ244" i="2"/>
  <c r="EI244" i="2"/>
  <c r="EH244" i="2"/>
  <c r="EG244" i="2"/>
  <c r="EF244" i="2"/>
  <c r="ED244" i="2"/>
  <c r="EC244" i="2"/>
  <c r="EB244" i="2"/>
  <c r="EA244" i="2"/>
  <c r="DZ244" i="2"/>
  <c r="DX244" i="2"/>
  <c r="DW244" i="2"/>
  <c r="DV244" i="2"/>
  <c r="DU244" i="2"/>
  <c r="DT244" i="2"/>
  <c r="DR244" i="2"/>
  <c r="DQ244" i="2"/>
  <c r="DP244" i="2"/>
  <c r="DO244" i="2"/>
  <c r="DN244" i="2"/>
  <c r="DL244" i="2"/>
  <c r="DK244" i="2"/>
  <c r="DJ244" i="2"/>
  <c r="DI244" i="2"/>
  <c r="DH244" i="2"/>
  <c r="DF244" i="2"/>
  <c r="DE244" i="2"/>
  <c r="DD244" i="2"/>
  <c r="DC244" i="2"/>
  <c r="DB244" i="2"/>
  <c r="CZ244" i="2"/>
  <c r="CY244" i="2"/>
  <c r="CX244" i="2"/>
  <c r="CW244" i="2"/>
  <c r="CV244" i="2"/>
  <c r="CT244" i="2"/>
  <c r="CS244" i="2"/>
  <c r="CR244" i="2"/>
  <c r="CQ244" i="2"/>
  <c r="CP244" i="2"/>
  <c r="CN244" i="2"/>
  <c r="CM244" i="2"/>
  <c r="CL244" i="2"/>
  <c r="CK244" i="2"/>
  <c r="CJ244" i="2"/>
  <c r="CH244" i="2"/>
  <c r="CG244" i="2"/>
  <c r="CF244" i="2"/>
  <c r="CE244" i="2"/>
  <c r="CD244" i="2"/>
  <c r="CB244" i="2"/>
  <c r="CA244" i="2"/>
  <c r="BZ244" i="2"/>
  <c r="BY244" i="2"/>
  <c r="BX244" i="2"/>
  <c r="BV244" i="2"/>
  <c r="BU244" i="2"/>
  <c r="BT244" i="2"/>
  <c r="BS244" i="2"/>
  <c r="BR244" i="2"/>
  <c r="BP244" i="2"/>
  <c r="BO244" i="2"/>
  <c r="BN244" i="2"/>
  <c r="BM244" i="2"/>
  <c r="BL244" i="2"/>
  <c r="BJ244" i="2"/>
  <c r="BI244" i="2"/>
  <c r="BH244" i="2"/>
  <c r="BG244" i="2"/>
  <c r="BF244" i="2"/>
  <c r="BD244" i="2"/>
  <c r="BC244" i="2"/>
  <c r="BB244" i="2"/>
  <c r="BA244" i="2"/>
  <c r="AZ244" i="2"/>
  <c r="AX244" i="2"/>
  <c r="AW244" i="2"/>
  <c r="AV244" i="2"/>
  <c r="AU244" i="2"/>
  <c r="AT244" i="2"/>
  <c r="AR244" i="2"/>
  <c r="AQ244" i="2"/>
  <c r="AP244" i="2"/>
  <c r="AO244" i="2"/>
  <c r="AN244" i="2"/>
  <c r="AL244" i="2"/>
  <c r="AK244" i="2"/>
  <c r="AJ244" i="2"/>
  <c r="AI244" i="2"/>
  <c r="AH244" i="2"/>
  <c r="FH243" i="2"/>
  <c r="FG243" i="2"/>
  <c r="FF243" i="2"/>
  <c r="FE243" i="2"/>
  <c r="FD243" i="2"/>
  <c r="FB243" i="2"/>
  <c r="FA243" i="2"/>
  <c r="EZ243" i="2"/>
  <c r="EY243" i="2"/>
  <c r="EX243" i="2"/>
  <c r="EV243" i="2"/>
  <c r="EU243" i="2"/>
  <c r="ET243" i="2"/>
  <c r="ES243" i="2"/>
  <c r="ER243" i="2"/>
  <c r="EP243" i="2"/>
  <c r="EO243" i="2"/>
  <c r="EN243" i="2"/>
  <c r="EM243" i="2"/>
  <c r="EL243" i="2"/>
  <c r="EJ243" i="2"/>
  <c r="EI243" i="2"/>
  <c r="EH243" i="2"/>
  <c r="EG243" i="2"/>
  <c r="EF243" i="2"/>
  <c r="ED243" i="2"/>
  <c r="EC243" i="2"/>
  <c r="EB243" i="2"/>
  <c r="EA243" i="2"/>
  <c r="DZ243" i="2"/>
  <c r="DX243" i="2"/>
  <c r="DW243" i="2"/>
  <c r="DV243" i="2"/>
  <c r="DU243" i="2"/>
  <c r="DT243" i="2"/>
  <c r="DR243" i="2"/>
  <c r="DQ243" i="2"/>
  <c r="DP243" i="2"/>
  <c r="DO243" i="2"/>
  <c r="DN243" i="2"/>
  <c r="DL243" i="2"/>
  <c r="DK243" i="2"/>
  <c r="DJ243" i="2"/>
  <c r="DI243" i="2"/>
  <c r="DH243" i="2"/>
  <c r="DF243" i="2"/>
  <c r="DE243" i="2"/>
  <c r="DD243" i="2"/>
  <c r="DC243" i="2"/>
  <c r="DB243" i="2"/>
  <c r="CZ243" i="2"/>
  <c r="CY243" i="2"/>
  <c r="CX243" i="2"/>
  <c r="CW243" i="2"/>
  <c r="CV243" i="2"/>
  <c r="CT243" i="2"/>
  <c r="CS243" i="2"/>
  <c r="CR243" i="2"/>
  <c r="CQ243" i="2"/>
  <c r="CP243" i="2"/>
  <c r="CN243" i="2"/>
  <c r="CM243" i="2"/>
  <c r="CL243" i="2"/>
  <c r="CK243" i="2"/>
  <c r="CJ243" i="2"/>
  <c r="CH243" i="2"/>
  <c r="CG243" i="2"/>
  <c r="CF243" i="2"/>
  <c r="CE243" i="2"/>
  <c r="CD243" i="2"/>
  <c r="CB243" i="2"/>
  <c r="CA243" i="2"/>
  <c r="BZ243" i="2"/>
  <c r="BY243" i="2"/>
  <c r="BX243" i="2"/>
  <c r="BV243" i="2"/>
  <c r="BU243" i="2"/>
  <c r="BT243" i="2"/>
  <c r="BS243" i="2"/>
  <c r="BR243" i="2"/>
  <c r="BP243" i="2"/>
  <c r="BO243" i="2"/>
  <c r="BN243" i="2"/>
  <c r="BM243" i="2"/>
  <c r="BL243" i="2"/>
  <c r="BJ243" i="2"/>
  <c r="BI243" i="2"/>
  <c r="BH243" i="2"/>
  <c r="BG243" i="2"/>
  <c r="BF243" i="2"/>
  <c r="BD243" i="2"/>
  <c r="BC243" i="2"/>
  <c r="BB243" i="2"/>
  <c r="BA243" i="2"/>
  <c r="AZ243" i="2"/>
  <c r="AX243" i="2"/>
  <c r="AW243" i="2"/>
  <c r="AV243" i="2"/>
  <c r="AU243" i="2"/>
  <c r="AT243" i="2"/>
  <c r="AR243" i="2"/>
  <c r="AQ243" i="2"/>
  <c r="AP243" i="2"/>
  <c r="AO243" i="2"/>
  <c r="AN243" i="2"/>
  <c r="AL243" i="2"/>
  <c r="AK243" i="2"/>
  <c r="AJ243" i="2"/>
  <c r="AI243" i="2"/>
  <c r="AH243" i="2"/>
  <c r="FH242" i="2"/>
  <c r="FG242" i="2"/>
  <c r="FF242" i="2"/>
  <c r="FE242" i="2"/>
  <c r="FD242" i="2"/>
  <c r="FB242" i="2"/>
  <c r="FA242" i="2"/>
  <c r="EZ242" i="2"/>
  <c r="EY242" i="2"/>
  <c r="EX242" i="2"/>
  <c r="EV242" i="2"/>
  <c r="EU242" i="2"/>
  <c r="ET242" i="2"/>
  <c r="ES242" i="2"/>
  <c r="ER242" i="2"/>
  <c r="EP242" i="2"/>
  <c r="EO242" i="2"/>
  <c r="EN242" i="2"/>
  <c r="EM242" i="2"/>
  <c r="EL242" i="2"/>
  <c r="EJ242" i="2"/>
  <c r="EI242" i="2"/>
  <c r="EH242" i="2"/>
  <c r="EG242" i="2"/>
  <c r="EF242" i="2"/>
  <c r="ED242" i="2"/>
  <c r="EC242" i="2"/>
  <c r="EB242" i="2"/>
  <c r="EA242" i="2"/>
  <c r="DZ242" i="2"/>
  <c r="DX242" i="2"/>
  <c r="DW242" i="2"/>
  <c r="DV242" i="2"/>
  <c r="DU242" i="2"/>
  <c r="DT242" i="2"/>
  <c r="DR242" i="2"/>
  <c r="DQ242" i="2"/>
  <c r="DP242" i="2"/>
  <c r="DO242" i="2"/>
  <c r="DN242" i="2"/>
  <c r="DL242" i="2"/>
  <c r="DK242" i="2"/>
  <c r="DJ242" i="2"/>
  <c r="DI242" i="2"/>
  <c r="DH242" i="2"/>
  <c r="DF242" i="2"/>
  <c r="DE242" i="2"/>
  <c r="DD242" i="2"/>
  <c r="DC242" i="2"/>
  <c r="DB242" i="2"/>
  <c r="CZ242" i="2"/>
  <c r="CY242" i="2"/>
  <c r="CX242" i="2"/>
  <c r="CW242" i="2"/>
  <c r="CV242" i="2"/>
  <c r="CT242" i="2"/>
  <c r="CS242" i="2"/>
  <c r="CR242" i="2"/>
  <c r="CQ242" i="2"/>
  <c r="CP242" i="2"/>
  <c r="CN242" i="2"/>
  <c r="CM242" i="2"/>
  <c r="CL242" i="2"/>
  <c r="CK242" i="2"/>
  <c r="CJ242" i="2"/>
  <c r="CH242" i="2"/>
  <c r="CG242" i="2"/>
  <c r="CF242" i="2"/>
  <c r="CE242" i="2"/>
  <c r="CD242" i="2"/>
  <c r="CB242" i="2"/>
  <c r="CA242" i="2"/>
  <c r="BZ242" i="2"/>
  <c r="BY242" i="2"/>
  <c r="BX242" i="2"/>
  <c r="BV242" i="2"/>
  <c r="BU242" i="2"/>
  <c r="BT242" i="2"/>
  <c r="BS242" i="2"/>
  <c r="BR242" i="2"/>
  <c r="BP242" i="2"/>
  <c r="BO242" i="2"/>
  <c r="BN242" i="2"/>
  <c r="BM242" i="2"/>
  <c r="BL242" i="2"/>
  <c r="BJ242" i="2"/>
  <c r="BI242" i="2"/>
  <c r="BH242" i="2"/>
  <c r="BG242" i="2"/>
  <c r="BF242" i="2"/>
  <c r="BD242" i="2"/>
  <c r="BC242" i="2"/>
  <c r="BB242" i="2"/>
  <c r="BA242" i="2"/>
  <c r="AZ242" i="2"/>
  <c r="AX242" i="2"/>
  <c r="AW242" i="2"/>
  <c r="AV242" i="2"/>
  <c r="AU242" i="2"/>
  <c r="AT242" i="2"/>
  <c r="AR242" i="2"/>
  <c r="AQ242" i="2"/>
  <c r="AP242" i="2"/>
  <c r="AO242" i="2"/>
  <c r="AN242" i="2"/>
  <c r="AL242" i="2"/>
  <c r="AK242" i="2"/>
  <c r="AJ242" i="2"/>
  <c r="AI242" i="2"/>
  <c r="AH242" i="2"/>
  <c r="FH241" i="2"/>
  <c r="FG241" i="2"/>
  <c r="FF241" i="2"/>
  <c r="FE241" i="2"/>
  <c r="FD241" i="2"/>
  <c r="FB241" i="2"/>
  <c r="FA241" i="2"/>
  <c r="EZ241" i="2"/>
  <c r="EY241" i="2"/>
  <c r="EX241" i="2"/>
  <c r="EV241" i="2"/>
  <c r="EU241" i="2"/>
  <c r="ET241" i="2"/>
  <c r="ES241" i="2"/>
  <c r="ER241" i="2"/>
  <c r="EP241" i="2"/>
  <c r="EO241" i="2"/>
  <c r="EN241" i="2"/>
  <c r="EM241" i="2"/>
  <c r="EL241" i="2"/>
  <c r="EJ241" i="2"/>
  <c r="EI241" i="2"/>
  <c r="EH241" i="2"/>
  <c r="EG241" i="2"/>
  <c r="EF241" i="2"/>
  <c r="ED241" i="2"/>
  <c r="EC241" i="2"/>
  <c r="EB241" i="2"/>
  <c r="EA241" i="2"/>
  <c r="DZ241" i="2"/>
  <c r="DX241" i="2"/>
  <c r="DW241" i="2"/>
  <c r="DV241" i="2"/>
  <c r="DU241" i="2"/>
  <c r="DT241" i="2"/>
  <c r="DR241" i="2"/>
  <c r="DQ241" i="2"/>
  <c r="DP241" i="2"/>
  <c r="DO241" i="2"/>
  <c r="DN241" i="2"/>
  <c r="DL241" i="2"/>
  <c r="DK241" i="2"/>
  <c r="DJ241" i="2"/>
  <c r="DI241" i="2"/>
  <c r="DH241" i="2"/>
  <c r="DF241" i="2"/>
  <c r="DE241" i="2"/>
  <c r="DD241" i="2"/>
  <c r="DC241" i="2"/>
  <c r="DB241" i="2"/>
  <c r="CZ241" i="2"/>
  <c r="CY241" i="2"/>
  <c r="CX241" i="2"/>
  <c r="CW241" i="2"/>
  <c r="CV241" i="2"/>
  <c r="CT241" i="2"/>
  <c r="CS241" i="2"/>
  <c r="CR241" i="2"/>
  <c r="CQ241" i="2"/>
  <c r="CP241" i="2"/>
  <c r="CN241" i="2"/>
  <c r="CM241" i="2"/>
  <c r="CL241" i="2"/>
  <c r="CK241" i="2"/>
  <c r="CJ241" i="2"/>
  <c r="CH241" i="2"/>
  <c r="CG241" i="2"/>
  <c r="CF241" i="2"/>
  <c r="CE241" i="2"/>
  <c r="CD241" i="2"/>
  <c r="CB241" i="2"/>
  <c r="CA241" i="2"/>
  <c r="BZ241" i="2"/>
  <c r="BY241" i="2"/>
  <c r="BX241" i="2"/>
  <c r="BV241" i="2"/>
  <c r="BU241" i="2"/>
  <c r="BT241" i="2"/>
  <c r="BS241" i="2"/>
  <c r="BR241" i="2"/>
  <c r="BP241" i="2"/>
  <c r="BO241" i="2"/>
  <c r="BN241" i="2"/>
  <c r="BM241" i="2"/>
  <c r="BL241" i="2"/>
  <c r="BJ241" i="2"/>
  <c r="BI241" i="2"/>
  <c r="BH241" i="2"/>
  <c r="BG241" i="2"/>
  <c r="BF241" i="2"/>
  <c r="BD241" i="2"/>
  <c r="BC241" i="2"/>
  <c r="BB241" i="2"/>
  <c r="BA241" i="2"/>
  <c r="AZ241" i="2"/>
  <c r="AX241" i="2"/>
  <c r="AW241" i="2"/>
  <c r="AV241" i="2"/>
  <c r="AU241" i="2"/>
  <c r="AT241" i="2"/>
  <c r="AR241" i="2"/>
  <c r="AQ241" i="2"/>
  <c r="AP241" i="2"/>
  <c r="AO241" i="2"/>
  <c r="AN241" i="2"/>
  <c r="AL241" i="2"/>
  <c r="AK241" i="2"/>
  <c r="AJ241" i="2"/>
  <c r="AI241" i="2"/>
  <c r="AH241" i="2"/>
  <c r="AG241" i="2"/>
  <c r="AF241" i="2"/>
  <c r="AE241" i="2"/>
  <c r="AD241" i="2"/>
  <c r="AC241" i="2"/>
  <c r="AC240" i="2"/>
  <c r="X236" i="2"/>
  <c r="W236" i="2"/>
  <c r="V236" i="2"/>
  <c r="S236" i="2"/>
  <c r="R236" i="2"/>
  <c r="Q236" i="2"/>
  <c r="N236" i="2"/>
  <c r="M236" i="2"/>
  <c r="L236" i="2"/>
  <c r="I236" i="2"/>
  <c r="H236" i="2"/>
  <c r="G236" i="2"/>
  <c r="D236" i="2"/>
  <c r="C236" i="2"/>
  <c r="B236" i="2"/>
  <c r="Y235" i="2"/>
  <c r="T235" i="2"/>
  <c r="O235" i="2"/>
  <c r="J235" i="2"/>
  <c r="E235" i="2"/>
  <c r="Y234" i="2"/>
  <c r="T234" i="2"/>
  <c r="O234" i="2"/>
  <c r="J234" i="2"/>
  <c r="E234" i="2"/>
  <c r="Y233" i="2"/>
  <c r="T233" i="2"/>
  <c r="O233" i="2"/>
  <c r="J233" i="2"/>
  <c r="E233" i="2"/>
  <c r="Y232" i="2"/>
  <c r="T232" i="2"/>
  <c r="O232" i="2"/>
  <c r="J232" i="2"/>
  <c r="E232" i="2"/>
  <c r="Y231" i="2"/>
  <c r="T231" i="2"/>
  <c r="O231" i="2"/>
  <c r="J231" i="2"/>
  <c r="E231" i="2"/>
  <c r="Y230" i="2"/>
  <c r="T230" i="2"/>
  <c r="O230" i="2"/>
  <c r="J230" i="2"/>
  <c r="E230" i="2"/>
  <c r="Y229" i="2"/>
  <c r="T229" i="2"/>
  <c r="O229" i="2"/>
  <c r="J229" i="2"/>
  <c r="E229" i="2"/>
  <c r="Y228" i="2"/>
  <c r="T228" i="2"/>
  <c r="O228" i="2"/>
  <c r="J228" i="2"/>
  <c r="E228" i="2"/>
  <c r="Y227" i="2"/>
  <c r="T227" i="2"/>
  <c r="O227" i="2"/>
  <c r="J227" i="2"/>
  <c r="E227" i="2"/>
  <c r="Y226" i="2"/>
  <c r="T226" i="2"/>
  <c r="O226" i="2"/>
  <c r="J226" i="2"/>
  <c r="E226" i="2"/>
  <c r="Y225" i="2"/>
  <c r="T225" i="2"/>
  <c r="O225" i="2"/>
  <c r="J225" i="2"/>
  <c r="E225" i="2"/>
  <c r="Y224" i="2"/>
  <c r="T224" i="2"/>
  <c r="O224" i="2"/>
  <c r="J224" i="2"/>
  <c r="E224" i="2"/>
  <c r="Y223" i="2"/>
  <c r="T223" i="2"/>
  <c r="O223" i="2"/>
  <c r="J223" i="2"/>
  <c r="E223" i="2"/>
  <c r="Y222" i="2"/>
  <c r="T222" i="2"/>
  <c r="O222" i="2"/>
  <c r="J222" i="2"/>
  <c r="E222" i="2"/>
  <c r="Y221" i="2"/>
  <c r="T221" i="2"/>
  <c r="O221" i="2"/>
  <c r="J221" i="2"/>
  <c r="E221" i="2"/>
  <c r="Y220" i="2"/>
  <c r="T220" i="2"/>
  <c r="O220" i="2"/>
  <c r="J220" i="2"/>
  <c r="E220" i="2"/>
  <c r="Y219" i="2"/>
  <c r="T219" i="2"/>
  <c r="O219" i="2"/>
  <c r="J219" i="2"/>
  <c r="E219" i="2"/>
  <c r="Y218" i="2"/>
  <c r="T218" i="2"/>
  <c r="O218" i="2"/>
  <c r="J218" i="2"/>
  <c r="E218" i="2"/>
  <c r="Y217" i="2"/>
  <c r="T217" i="2"/>
  <c r="O217" i="2"/>
  <c r="J217" i="2"/>
  <c r="E217" i="2"/>
  <c r="Y216" i="2"/>
  <c r="T216" i="2"/>
  <c r="O216" i="2"/>
  <c r="J216" i="2"/>
  <c r="E216" i="2"/>
  <c r="Y215" i="2"/>
  <c r="T215" i="2"/>
  <c r="O215" i="2"/>
  <c r="J215" i="2"/>
  <c r="E215" i="2"/>
  <c r="AG214" i="2"/>
  <c r="AF214" i="2"/>
  <c r="AE214" i="2"/>
  <c r="AD214" i="2"/>
  <c r="AC214" i="2"/>
  <c r="Y214" i="2"/>
  <c r="T214" i="2"/>
  <c r="O214" i="2"/>
  <c r="J214" i="2"/>
  <c r="E214" i="2"/>
  <c r="AC213" i="2"/>
  <c r="X210" i="2"/>
  <c r="W210" i="2"/>
  <c r="V210" i="2"/>
  <c r="S210" i="2"/>
  <c r="R210" i="2"/>
  <c r="Q210" i="2"/>
  <c r="N210" i="2"/>
  <c r="M210" i="2"/>
  <c r="L210" i="2"/>
  <c r="I210" i="2"/>
  <c r="H210" i="2"/>
  <c r="G210" i="2"/>
  <c r="D210" i="2"/>
  <c r="C210" i="2"/>
  <c r="B210" i="2"/>
  <c r="Y209" i="2"/>
  <c r="T209" i="2"/>
  <c r="O209" i="2"/>
  <c r="J209" i="2"/>
  <c r="E209" i="2"/>
  <c r="Y208" i="2"/>
  <c r="T208" i="2"/>
  <c r="O208" i="2"/>
  <c r="J208" i="2"/>
  <c r="E208" i="2"/>
  <c r="Y207" i="2"/>
  <c r="T207" i="2"/>
  <c r="O207" i="2"/>
  <c r="J207" i="2"/>
  <c r="E207" i="2"/>
  <c r="Y206" i="2"/>
  <c r="T206" i="2"/>
  <c r="O206" i="2"/>
  <c r="J206" i="2"/>
  <c r="E206" i="2"/>
  <c r="Y205" i="2"/>
  <c r="T205" i="2"/>
  <c r="O205" i="2"/>
  <c r="J205" i="2"/>
  <c r="E205" i="2"/>
  <c r="Y204" i="2"/>
  <c r="T204" i="2"/>
  <c r="O204" i="2"/>
  <c r="J204" i="2"/>
  <c r="E204" i="2"/>
  <c r="Y203" i="2"/>
  <c r="T203" i="2"/>
  <c r="O203" i="2"/>
  <c r="J203" i="2"/>
  <c r="E203" i="2"/>
  <c r="Y202" i="2"/>
  <c r="T202" i="2"/>
  <c r="O202" i="2"/>
  <c r="J202" i="2"/>
  <c r="E202" i="2"/>
  <c r="Y201" i="2"/>
  <c r="T201" i="2"/>
  <c r="O201" i="2"/>
  <c r="J201" i="2"/>
  <c r="E201" i="2"/>
  <c r="Y200" i="2"/>
  <c r="T200" i="2"/>
  <c r="O200" i="2"/>
  <c r="J200" i="2"/>
  <c r="E200" i="2"/>
  <c r="Y199" i="2"/>
  <c r="T199" i="2"/>
  <c r="O199" i="2"/>
  <c r="J199" i="2"/>
  <c r="E199" i="2"/>
  <c r="AG188" i="2"/>
  <c r="AF188" i="2"/>
  <c r="AE188" i="2"/>
  <c r="AD188" i="2"/>
  <c r="AC188" i="2"/>
  <c r="AC187" i="2"/>
  <c r="FH176" i="2"/>
  <c r="FG176" i="2"/>
  <c r="FF176" i="2"/>
  <c r="FE176" i="2"/>
  <c r="FD176" i="2"/>
  <c r="FB176" i="2"/>
  <c r="FA176" i="2"/>
  <c r="EZ176" i="2"/>
  <c r="EY176" i="2"/>
  <c r="EX176" i="2"/>
  <c r="EV176" i="2"/>
  <c r="EU176" i="2"/>
  <c r="ET176" i="2"/>
  <c r="ES176" i="2"/>
  <c r="ER176" i="2"/>
  <c r="EP176" i="2"/>
  <c r="EO176" i="2"/>
  <c r="EN176" i="2"/>
  <c r="EM176" i="2"/>
  <c r="EL176" i="2"/>
  <c r="EJ176" i="2"/>
  <c r="EI176" i="2"/>
  <c r="EH176" i="2"/>
  <c r="EG176" i="2"/>
  <c r="EF176" i="2"/>
  <c r="ED176" i="2"/>
  <c r="EC176" i="2"/>
  <c r="EB176" i="2"/>
  <c r="EA176" i="2"/>
  <c r="DZ176" i="2"/>
  <c r="DX176" i="2"/>
  <c r="DW176" i="2"/>
  <c r="DV176" i="2"/>
  <c r="DU176" i="2"/>
  <c r="DT176" i="2"/>
  <c r="DR176" i="2"/>
  <c r="DQ176" i="2"/>
  <c r="DP176" i="2"/>
  <c r="DO176" i="2"/>
  <c r="DN176" i="2"/>
  <c r="DL176" i="2"/>
  <c r="DK176" i="2"/>
  <c r="DJ176" i="2"/>
  <c r="DI176" i="2"/>
  <c r="DH176" i="2"/>
  <c r="DF176" i="2"/>
  <c r="DE176" i="2"/>
  <c r="DD176" i="2"/>
  <c r="DC176" i="2"/>
  <c r="DB176" i="2"/>
  <c r="CZ176" i="2"/>
  <c r="CY176" i="2"/>
  <c r="CX176" i="2"/>
  <c r="CW176" i="2"/>
  <c r="CV176" i="2"/>
  <c r="CT176" i="2"/>
  <c r="CS176" i="2"/>
  <c r="CR176" i="2"/>
  <c r="CQ176" i="2"/>
  <c r="CP176" i="2"/>
  <c r="CN176" i="2"/>
  <c r="CM176" i="2"/>
  <c r="CL176" i="2"/>
  <c r="CK176" i="2"/>
  <c r="CJ176" i="2"/>
  <c r="CH176" i="2"/>
  <c r="CG176" i="2"/>
  <c r="CF176" i="2"/>
  <c r="CE176" i="2"/>
  <c r="CD176" i="2"/>
  <c r="CB176" i="2"/>
  <c r="CA176" i="2"/>
  <c r="BZ176" i="2"/>
  <c r="BY176" i="2"/>
  <c r="BX176" i="2"/>
  <c r="BV176" i="2"/>
  <c r="BU176" i="2"/>
  <c r="BT176" i="2"/>
  <c r="BS176" i="2"/>
  <c r="BR176" i="2"/>
  <c r="BP176" i="2"/>
  <c r="BO176" i="2"/>
  <c r="BN176" i="2"/>
  <c r="BM176" i="2"/>
  <c r="BL176" i="2"/>
  <c r="BJ176" i="2"/>
  <c r="BI176" i="2"/>
  <c r="BH176" i="2"/>
  <c r="BG176" i="2"/>
  <c r="BF176" i="2"/>
  <c r="BD176" i="2"/>
  <c r="BC176" i="2"/>
  <c r="BB176" i="2"/>
  <c r="BA176" i="2"/>
  <c r="AZ176" i="2"/>
  <c r="AX176" i="2"/>
  <c r="AW176" i="2"/>
  <c r="AV176" i="2"/>
  <c r="AU176" i="2"/>
  <c r="AT176" i="2"/>
  <c r="AR176" i="2"/>
  <c r="AQ176" i="2"/>
  <c r="AP176" i="2"/>
  <c r="AO176" i="2"/>
  <c r="AN176" i="2"/>
  <c r="AL176" i="2"/>
  <c r="AK176" i="2"/>
  <c r="AJ176" i="2"/>
  <c r="AI176" i="2"/>
  <c r="AH176" i="2"/>
  <c r="FH175" i="2"/>
  <c r="FG175" i="2"/>
  <c r="FF175" i="2"/>
  <c r="FE175" i="2"/>
  <c r="FD175" i="2"/>
  <c r="FB175" i="2"/>
  <c r="FA175" i="2"/>
  <c r="EZ175" i="2"/>
  <c r="EY175" i="2"/>
  <c r="EX175" i="2"/>
  <c r="EV175" i="2"/>
  <c r="EU175" i="2"/>
  <c r="ET175" i="2"/>
  <c r="ES175" i="2"/>
  <c r="ER175" i="2"/>
  <c r="EP175" i="2"/>
  <c r="EO175" i="2"/>
  <c r="EN175" i="2"/>
  <c r="EM175" i="2"/>
  <c r="EL175" i="2"/>
  <c r="EJ175" i="2"/>
  <c r="EI175" i="2"/>
  <c r="EH175" i="2"/>
  <c r="EG175" i="2"/>
  <c r="EF175" i="2"/>
  <c r="ED175" i="2"/>
  <c r="EC175" i="2"/>
  <c r="EB175" i="2"/>
  <c r="EA175" i="2"/>
  <c r="DZ175" i="2"/>
  <c r="DX175" i="2"/>
  <c r="DW175" i="2"/>
  <c r="DV175" i="2"/>
  <c r="DU175" i="2"/>
  <c r="DT175" i="2"/>
  <c r="DR175" i="2"/>
  <c r="DQ175" i="2"/>
  <c r="DP175" i="2"/>
  <c r="DO175" i="2"/>
  <c r="DN175" i="2"/>
  <c r="DL175" i="2"/>
  <c r="DK175" i="2"/>
  <c r="DJ175" i="2"/>
  <c r="DI175" i="2"/>
  <c r="DH175" i="2"/>
  <c r="DF175" i="2"/>
  <c r="DE175" i="2"/>
  <c r="DD175" i="2"/>
  <c r="DC175" i="2"/>
  <c r="DB175" i="2"/>
  <c r="CZ175" i="2"/>
  <c r="CY175" i="2"/>
  <c r="CX175" i="2"/>
  <c r="CW175" i="2"/>
  <c r="CV175" i="2"/>
  <c r="CT175" i="2"/>
  <c r="CS175" i="2"/>
  <c r="CR175" i="2"/>
  <c r="CQ175" i="2"/>
  <c r="CP175" i="2"/>
  <c r="CN175" i="2"/>
  <c r="CM175" i="2"/>
  <c r="CL175" i="2"/>
  <c r="CK175" i="2"/>
  <c r="CJ175" i="2"/>
  <c r="CH175" i="2"/>
  <c r="CG175" i="2"/>
  <c r="CF175" i="2"/>
  <c r="CE175" i="2"/>
  <c r="CD175" i="2"/>
  <c r="CB175" i="2"/>
  <c r="CA175" i="2"/>
  <c r="BZ175" i="2"/>
  <c r="BY175" i="2"/>
  <c r="BX175" i="2"/>
  <c r="BV175" i="2"/>
  <c r="BU175" i="2"/>
  <c r="BT175" i="2"/>
  <c r="BS175" i="2"/>
  <c r="BR175" i="2"/>
  <c r="BP175" i="2"/>
  <c r="BO175" i="2"/>
  <c r="BN175" i="2"/>
  <c r="BM175" i="2"/>
  <c r="BL175" i="2"/>
  <c r="BJ175" i="2"/>
  <c r="BI175" i="2"/>
  <c r="BH175" i="2"/>
  <c r="BG175" i="2"/>
  <c r="BF175" i="2"/>
  <c r="BD175" i="2"/>
  <c r="BC175" i="2"/>
  <c r="BB175" i="2"/>
  <c r="BA175" i="2"/>
  <c r="AZ175" i="2"/>
  <c r="AX175" i="2"/>
  <c r="AW175" i="2"/>
  <c r="AV175" i="2"/>
  <c r="AU175" i="2"/>
  <c r="AT175" i="2"/>
  <c r="AR175" i="2"/>
  <c r="AQ175" i="2"/>
  <c r="AP175" i="2"/>
  <c r="AO175" i="2"/>
  <c r="AN175" i="2"/>
  <c r="AL175" i="2"/>
  <c r="AK175" i="2"/>
  <c r="AJ175" i="2"/>
  <c r="AI175" i="2"/>
  <c r="AH175" i="2"/>
  <c r="FH174" i="2"/>
  <c r="FG174" i="2"/>
  <c r="FF174" i="2"/>
  <c r="FE174" i="2"/>
  <c r="FD174" i="2"/>
  <c r="FB174" i="2"/>
  <c r="FA174" i="2"/>
  <c r="EZ174" i="2"/>
  <c r="EY174" i="2"/>
  <c r="EX174" i="2"/>
  <c r="EV174" i="2"/>
  <c r="EU174" i="2"/>
  <c r="ET174" i="2"/>
  <c r="ES174" i="2"/>
  <c r="ER174" i="2"/>
  <c r="EP174" i="2"/>
  <c r="EO174" i="2"/>
  <c r="EN174" i="2"/>
  <c r="EM174" i="2"/>
  <c r="EL174" i="2"/>
  <c r="EJ174" i="2"/>
  <c r="EI174" i="2"/>
  <c r="EH174" i="2"/>
  <c r="EG174" i="2"/>
  <c r="EF174" i="2"/>
  <c r="ED174" i="2"/>
  <c r="EC174" i="2"/>
  <c r="EB174" i="2"/>
  <c r="EA174" i="2"/>
  <c r="DZ174" i="2"/>
  <c r="DX174" i="2"/>
  <c r="DW174" i="2"/>
  <c r="DV174" i="2"/>
  <c r="DU174" i="2"/>
  <c r="DT174" i="2"/>
  <c r="DR174" i="2"/>
  <c r="DQ174" i="2"/>
  <c r="DP174" i="2"/>
  <c r="DO174" i="2"/>
  <c r="DN174" i="2"/>
  <c r="DL174" i="2"/>
  <c r="DK174" i="2"/>
  <c r="DJ174" i="2"/>
  <c r="DI174" i="2"/>
  <c r="DH174" i="2"/>
  <c r="DF174" i="2"/>
  <c r="DE174" i="2"/>
  <c r="DD174" i="2"/>
  <c r="DC174" i="2"/>
  <c r="DB174" i="2"/>
  <c r="CZ174" i="2"/>
  <c r="CY174" i="2"/>
  <c r="CX174" i="2"/>
  <c r="CW174" i="2"/>
  <c r="CV174" i="2"/>
  <c r="CT174" i="2"/>
  <c r="CS174" i="2"/>
  <c r="CR174" i="2"/>
  <c r="CQ174" i="2"/>
  <c r="CP174" i="2"/>
  <c r="CN174" i="2"/>
  <c r="CM174" i="2"/>
  <c r="CL174" i="2"/>
  <c r="CK174" i="2"/>
  <c r="CJ174" i="2"/>
  <c r="CH174" i="2"/>
  <c r="CG174" i="2"/>
  <c r="CF174" i="2"/>
  <c r="CE174" i="2"/>
  <c r="CD174" i="2"/>
  <c r="CB174" i="2"/>
  <c r="CA174" i="2"/>
  <c r="BZ174" i="2"/>
  <c r="BY174" i="2"/>
  <c r="BX174" i="2"/>
  <c r="BV174" i="2"/>
  <c r="BU174" i="2"/>
  <c r="BT174" i="2"/>
  <c r="BS174" i="2"/>
  <c r="BR174" i="2"/>
  <c r="BP174" i="2"/>
  <c r="BO174" i="2"/>
  <c r="BN174" i="2"/>
  <c r="BM174" i="2"/>
  <c r="BL174" i="2"/>
  <c r="BJ174" i="2"/>
  <c r="BI174" i="2"/>
  <c r="BH174" i="2"/>
  <c r="BG174" i="2"/>
  <c r="BF174" i="2"/>
  <c r="BD174" i="2"/>
  <c r="BC174" i="2"/>
  <c r="BB174" i="2"/>
  <c r="BA174" i="2"/>
  <c r="AZ174" i="2"/>
  <c r="AX174" i="2"/>
  <c r="AW174" i="2"/>
  <c r="AV174" i="2"/>
  <c r="AU174" i="2"/>
  <c r="AT174" i="2"/>
  <c r="AR174" i="2"/>
  <c r="AQ174" i="2"/>
  <c r="AP174" i="2"/>
  <c r="AO174" i="2"/>
  <c r="AN174" i="2"/>
  <c r="AL174" i="2"/>
  <c r="AK174" i="2"/>
  <c r="AJ174" i="2"/>
  <c r="AI174" i="2"/>
  <c r="AH174" i="2"/>
  <c r="FH173" i="2"/>
  <c r="FG173" i="2"/>
  <c r="FF173" i="2"/>
  <c r="FE173" i="2"/>
  <c r="FD173" i="2"/>
  <c r="FB173" i="2"/>
  <c r="FA173" i="2"/>
  <c r="EZ173" i="2"/>
  <c r="EY173" i="2"/>
  <c r="EX173" i="2"/>
  <c r="EV173" i="2"/>
  <c r="EU173" i="2"/>
  <c r="ET173" i="2"/>
  <c r="ES173" i="2"/>
  <c r="ER173" i="2"/>
  <c r="EP173" i="2"/>
  <c r="EO173" i="2"/>
  <c r="EN173" i="2"/>
  <c r="EM173" i="2"/>
  <c r="EL173" i="2"/>
  <c r="EJ173" i="2"/>
  <c r="EI173" i="2"/>
  <c r="EH173" i="2"/>
  <c r="EG173" i="2"/>
  <c r="EF173" i="2"/>
  <c r="ED173" i="2"/>
  <c r="EC173" i="2"/>
  <c r="EB173" i="2"/>
  <c r="EA173" i="2"/>
  <c r="DZ173" i="2"/>
  <c r="DX173" i="2"/>
  <c r="DW173" i="2"/>
  <c r="DV173" i="2"/>
  <c r="DU173" i="2"/>
  <c r="DT173" i="2"/>
  <c r="DR173" i="2"/>
  <c r="DQ173" i="2"/>
  <c r="DP173" i="2"/>
  <c r="DO173" i="2"/>
  <c r="DN173" i="2"/>
  <c r="DL173" i="2"/>
  <c r="DK173" i="2"/>
  <c r="DJ173" i="2"/>
  <c r="DI173" i="2"/>
  <c r="DH173" i="2"/>
  <c r="DF173" i="2"/>
  <c r="DE173" i="2"/>
  <c r="DD173" i="2"/>
  <c r="DC173" i="2"/>
  <c r="DB173" i="2"/>
  <c r="CZ173" i="2"/>
  <c r="CY173" i="2"/>
  <c r="CX173" i="2"/>
  <c r="CW173" i="2"/>
  <c r="CV173" i="2"/>
  <c r="CT173" i="2"/>
  <c r="CS173" i="2"/>
  <c r="CR173" i="2"/>
  <c r="CQ173" i="2"/>
  <c r="CP173" i="2"/>
  <c r="CN173" i="2"/>
  <c r="CM173" i="2"/>
  <c r="CL173" i="2"/>
  <c r="CK173" i="2"/>
  <c r="CJ173" i="2"/>
  <c r="CH173" i="2"/>
  <c r="CG173" i="2"/>
  <c r="CF173" i="2"/>
  <c r="CE173" i="2"/>
  <c r="CD173" i="2"/>
  <c r="CB173" i="2"/>
  <c r="CA173" i="2"/>
  <c r="BZ173" i="2"/>
  <c r="BY173" i="2"/>
  <c r="BX173" i="2"/>
  <c r="BV173" i="2"/>
  <c r="BU173" i="2"/>
  <c r="BT173" i="2"/>
  <c r="BS173" i="2"/>
  <c r="BR173" i="2"/>
  <c r="BP173" i="2"/>
  <c r="BO173" i="2"/>
  <c r="BN173" i="2"/>
  <c r="BM173" i="2"/>
  <c r="BL173" i="2"/>
  <c r="BJ173" i="2"/>
  <c r="BI173" i="2"/>
  <c r="BH173" i="2"/>
  <c r="BG173" i="2"/>
  <c r="BF173" i="2"/>
  <c r="BD173" i="2"/>
  <c r="BC173" i="2"/>
  <c r="BB173" i="2"/>
  <c r="BA173" i="2"/>
  <c r="AZ173" i="2"/>
  <c r="AX173" i="2"/>
  <c r="AW173" i="2"/>
  <c r="AV173" i="2"/>
  <c r="AU173" i="2"/>
  <c r="AT173" i="2"/>
  <c r="AR173" i="2"/>
  <c r="AQ173" i="2"/>
  <c r="AP173" i="2"/>
  <c r="AO173" i="2"/>
  <c r="AN173" i="2"/>
  <c r="AL173" i="2"/>
  <c r="AK173" i="2"/>
  <c r="AJ173" i="2"/>
  <c r="AI173" i="2"/>
  <c r="AH173" i="2"/>
  <c r="FH172" i="2"/>
  <c r="FG172" i="2"/>
  <c r="FF172" i="2"/>
  <c r="FE172" i="2"/>
  <c r="FD172" i="2"/>
  <c r="FB172" i="2"/>
  <c r="FA172" i="2"/>
  <c r="EZ172" i="2"/>
  <c r="EY172" i="2"/>
  <c r="EX172" i="2"/>
  <c r="EV172" i="2"/>
  <c r="EU172" i="2"/>
  <c r="ET172" i="2"/>
  <c r="ES172" i="2"/>
  <c r="ER172" i="2"/>
  <c r="EP172" i="2"/>
  <c r="EO172" i="2"/>
  <c r="EN172" i="2"/>
  <c r="EM172" i="2"/>
  <c r="EL172" i="2"/>
  <c r="EJ172" i="2"/>
  <c r="EI172" i="2"/>
  <c r="EH172" i="2"/>
  <c r="EG172" i="2"/>
  <c r="EF172" i="2"/>
  <c r="ED172" i="2"/>
  <c r="EC172" i="2"/>
  <c r="EB172" i="2"/>
  <c r="EA172" i="2"/>
  <c r="DZ172" i="2"/>
  <c r="DX172" i="2"/>
  <c r="DW172" i="2"/>
  <c r="DV172" i="2"/>
  <c r="DU172" i="2"/>
  <c r="DT172" i="2"/>
  <c r="DR172" i="2"/>
  <c r="DQ172" i="2"/>
  <c r="DP172" i="2"/>
  <c r="DO172" i="2"/>
  <c r="DN172" i="2"/>
  <c r="DL172" i="2"/>
  <c r="DK172" i="2"/>
  <c r="DJ172" i="2"/>
  <c r="DI172" i="2"/>
  <c r="DH172" i="2"/>
  <c r="DF172" i="2"/>
  <c r="DE172" i="2"/>
  <c r="DD172" i="2"/>
  <c r="DC172" i="2"/>
  <c r="DB172" i="2"/>
  <c r="CZ172" i="2"/>
  <c r="CY172" i="2"/>
  <c r="CX172" i="2"/>
  <c r="CW172" i="2"/>
  <c r="CV172" i="2"/>
  <c r="CT172" i="2"/>
  <c r="CS172" i="2"/>
  <c r="CR172" i="2"/>
  <c r="CQ172" i="2"/>
  <c r="CP172" i="2"/>
  <c r="CN172" i="2"/>
  <c r="CM172" i="2"/>
  <c r="CL172" i="2"/>
  <c r="CK172" i="2"/>
  <c r="CJ172" i="2"/>
  <c r="CH172" i="2"/>
  <c r="CG172" i="2"/>
  <c r="CF172" i="2"/>
  <c r="CE172" i="2"/>
  <c r="CD172" i="2"/>
  <c r="CB172" i="2"/>
  <c r="CA172" i="2"/>
  <c r="BZ172" i="2"/>
  <c r="BY172" i="2"/>
  <c r="BX172" i="2"/>
  <c r="BV172" i="2"/>
  <c r="BU172" i="2"/>
  <c r="BT172" i="2"/>
  <c r="BS172" i="2"/>
  <c r="BR172" i="2"/>
  <c r="BP172" i="2"/>
  <c r="BO172" i="2"/>
  <c r="BN172" i="2"/>
  <c r="BM172" i="2"/>
  <c r="BL172" i="2"/>
  <c r="BJ172" i="2"/>
  <c r="BI172" i="2"/>
  <c r="BH172" i="2"/>
  <c r="BG172" i="2"/>
  <c r="BF172" i="2"/>
  <c r="BD172" i="2"/>
  <c r="BC172" i="2"/>
  <c r="BB172" i="2"/>
  <c r="BA172" i="2"/>
  <c r="AZ172" i="2"/>
  <c r="AX172" i="2"/>
  <c r="AW172" i="2"/>
  <c r="AV172" i="2"/>
  <c r="AU172" i="2"/>
  <c r="AT172" i="2"/>
  <c r="AR172" i="2"/>
  <c r="AQ172" i="2"/>
  <c r="AP172" i="2"/>
  <c r="AO172" i="2"/>
  <c r="AN172" i="2"/>
  <c r="AL172" i="2"/>
  <c r="AK172" i="2"/>
  <c r="AJ172" i="2"/>
  <c r="AI172" i="2"/>
  <c r="AH172" i="2"/>
  <c r="FH171" i="2"/>
  <c r="FG171" i="2"/>
  <c r="FF171" i="2"/>
  <c r="FE171" i="2"/>
  <c r="FD171" i="2"/>
  <c r="FB171" i="2"/>
  <c r="FA171" i="2"/>
  <c r="EZ171" i="2"/>
  <c r="EY171" i="2"/>
  <c r="EX171" i="2"/>
  <c r="EV171" i="2"/>
  <c r="EU171" i="2"/>
  <c r="ET171" i="2"/>
  <c r="ES171" i="2"/>
  <c r="ER171" i="2"/>
  <c r="EP171" i="2"/>
  <c r="EO171" i="2"/>
  <c r="EN171" i="2"/>
  <c r="EM171" i="2"/>
  <c r="EL171" i="2"/>
  <c r="EJ171" i="2"/>
  <c r="EI171" i="2"/>
  <c r="EH171" i="2"/>
  <c r="EG171" i="2"/>
  <c r="EF171" i="2"/>
  <c r="ED171" i="2"/>
  <c r="EC171" i="2"/>
  <c r="EB171" i="2"/>
  <c r="EA171" i="2"/>
  <c r="DZ171" i="2"/>
  <c r="DX171" i="2"/>
  <c r="DW171" i="2"/>
  <c r="DV171" i="2"/>
  <c r="DU171" i="2"/>
  <c r="DT171" i="2"/>
  <c r="DR171" i="2"/>
  <c r="DQ171" i="2"/>
  <c r="DP171" i="2"/>
  <c r="DO171" i="2"/>
  <c r="DN171" i="2"/>
  <c r="DL171" i="2"/>
  <c r="DK171" i="2"/>
  <c r="DJ171" i="2"/>
  <c r="DI171" i="2"/>
  <c r="DH171" i="2"/>
  <c r="DF171" i="2"/>
  <c r="DE171" i="2"/>
  <c r="DD171" i="2"/>
  <c r="DC171" i="2"/>
  <c r="DB171" i="2"/>
  <c r="CZ171" i="2"/>
  <c r="CY171" i="2"/>
  <c r="CX171" i="2"/>
  <c r="CW171" i="2"/>
  <c r="CV171" i="2"/>
  <c r="CT171" i="2"/>
  <c r="CS171" i="2"/>
  <c r="CR171" i="2"/>
  <c r="CQ171" i="2"/>
  <c r="CP171" i="2"/>
  <c r="CN171" i="2"/>
  <c r="CM171" i="2"/>
  <c r="CL171" i="2"/>
  <c r="CK171" i="2"/>
  <c r="CJ171" i="2"/>
  <c r="CH171" i="2"/>
  <c r="CG171" i="2"/>
  <c r="CF171" i="2"/>
  <c r="CE171" i="2"/>
  <c r="CD171" i="2"/>
  <c r="CB171" i="2"/>
  <c r="CA171" i="2"/>
  <c r="BZ171" i="2"/>
  <c r="BY171" i="2"/>
  <c r="BX171" i="2"/>
  <c r="BV171" i="2"/>
  <c r="BU171" i="2"/>
  <c r="BT171" i="2"/>
  <c r="BS171" i="2"/>
  <c r="BR171" i="2"/>
  <c r="BP171" i="2"/>
  <c r="BO171" i="2"/>
  <c r="BN171" i="2"/>
  <c r="BM171" i="2"/>
  <c r="BL171" i="2"/>
  <c r="BJ171" i="2"/>
  <c r="BI171" i="2"/>
  <c r="BH171" i="2"/>
  <c r="BG171" i="2"/>
  <c r="BF171" i="2"/>
  <c r="BD171" i="2"/>
  <c r="BC171" i="2"/>
  <c r="BB171" i="2"/>
  <c r="BA171" i="2"/>
  <c r="AZ171" i="2"/>
  <c r="AX171" i="2"/>
  <c r="AW171" i="2"/>
  <c r="AV171" i="2"/>
  <c r="AU171" i="2"/>
  <c r="AT171" i="2"/>
  <c r="AR171" i="2"/>
  <c r="AQ171" i="2"/>
  <c r="AP171" i="2"/>
  <c r="AO171" i="2"/>
  <c r="AN171" i="2"/>
  <c r="AL171" i="2"/>
  <c r="AK171" i="2"/>
  <c r="AJ171" i="2"/>
  <c r="AI171" i="2"/>
  <c r="AH171" i="2"/>
  <c r="FH170" i="2"/>
  <c r="FG170" i="2"/>
  <c r="FF170" i="2"/>
  <c r="FE170" i="2"/>
  <c r="FD170" i="2"/>
  <c r="FB170" i="2"/>
  <c r="FA170" i="2"/>
  <c r="EZ170" i="2"/>
  <c r="EY170" i="2"/>
  <c r="EX170" i="2"/>
  <c r="EV170" i="2"/>
  <c r="EU170" i="2"/>
  <c r="ET170" i="2"/>
  <c r="ES170" i="2"/>
  <c r="ER170" i="2"/>
  <c r="EP170" i="2"/>
  <c r="EO170" i="2"/>
  <c r="EN170" i="2"/>
  <c r="EM170" i="2"/>
  <c r="EL170" i="2"/>
  <c r="EJ170" i="2"/>
  <c r="EI170" i="2"/>
  <c r="EH170" i="2"/>
  <c r="EG170" i="2"/>
  <c r="EF170" i="2"/>
  <c r="ED170" i="2"/>
  <c r="EC170" i="2"/>
  <c r="EB170" i="2"/>
  <c r="EA170" i="2"/>
  <c r="DZ170" i="2"/>
  <c r="DX170" i="2"/>
  <c r="DW170" i="2"/>
  <c r="DV170" i="2"/>
  <c r="DU170" i="2"/>
  <c r="DT170" i="2"/>
  <c r="DR170" i="2"/>
  <c r="DQ170" i="2"/>
  <c r="DP170" i="2"/>
  <c r="DO170" i="2"/>
  <c r="DN170" i="2"/>
  <c r="DL170" i="2"/>
  <c r="DK170" i="2"/>
  <c r="DJ170" i="2"/>
  <c r="DI170" i="2"/>
  <c r="DH170" i="2"/>
  <c r="DF170" i="2"/>
  <c r="DE170" i="2"/>
  <c r="DD170" i="2"/>
  <c r="DC170" i="2"/>
  <c r="DB170" i="2"/>
  <c r="CZ170" i="2"/>
  <c r="CY170" i="2"/>
  <c r="CX170" i="2"/>
  <c r="CW170" i="2"/>
  <c r="CV170" i="2"/>
  <c r="CT170" i="2"/>
  <c r="CS170" i="2"/>
  <c r="CR170" i="2"/>
  <c r="CQ170" i="2"/>
  <c r="CP170" i="2"/>
  <c r="CN170" i="2"/>
  <c r="CM170" i="2"/>
  <c r="CL170" i="2"/>
  <c r="CK170" i="2"/>
  <c r="CJ170" i="2"/>
  <c r="CH170" i="2"/>
  <c r="CG170" i="2"/>
  <c r="CF170" i="2"/>
  <c r="CE170" i="2"/>
  <c r="CD170" i="2"/>
  <c r="CB170" i="2"/>
  <c r="CA170" i="2"/>
  <c r="BZ170" i="2"/>
  <c r="BY170" i="2"/>
  <c r="BX170" i="2"/>
  <c r="BV170" i="2"/>
  <c r="BU170" i="2"/>
  <c r="BT170" i="2"/>
  <c r="BS170" i="2"/>
  <c r="BR170" i="2"/>
  <c r="BP170" i="2"/>
  <c r="BO170" i="2"/>
  <c r="BN170" i="2"/>
  <c r="BM170" i="2"/>
  <c r="BL170" i="2"/>
  <c r="BJ170" i="2"/>
  <c r="BI170" i="2"/>
  <c r="BH170" i="2"/>
  <c r="BG170" i="2"/>
  <c r="BF170" i="2"/>
  <c r="BD170" i="2"/>
  <c r="BC170" i="2"/>
  <c r="BB170" i="2"/>
  <c r="BA170" i="2"/>
  <c r="AZ170" i="2"/>
  <c r="AX170" i="2"/>
  <c r="AW170" i="2"/>
  <c r="AV170" i="2"/>
  <c r="AU170" i="2"/>
  <c r="AT170" i="2"/>
  <c r="AR170" i="2"/>
  <c r="AQ170" i="2"/>
  <c r="AP170" i="2"/>
  <c r="AO170" i="2"/>
  <c r="AN170" i="2"/>
  <c r="AL170" i="2"/>
  <c r="AK170" i="2"/>
  <c r="AJ170" i="2"/>
  <c r="AI170" i="2"/>
  <c r="AH170" i="2"/>
  <c r="FH169" i="2"/>
  <c r="FG169" i="2"/>
  <c r="FF169" i="2"/>
  <c r="FE169" i="2"/>
  <c r="FD169" i="2"/>
  <c r="FB169" i="2"/>
  <c r="FA169" i="2"/>
  <c r="EZ169" i="2"/>
  <c r="EY169" i="2"/>
  <c r="EX169" i="2"/>
  <c r="EV169" i="2"/>
  <c r="EU169" i="2"/>
  <c r="ET169" i="2"/>
  <c r="ES169" i="2"/>
  <c r="ER169" i="2"/>
  <c r="EP169" i="2"/>
  <c r="EO169" i="2"/>
  <c r="EN169" i="2"/>
  <c r="EM169" i="2"/>
  <c r="EL169" i="2"/>
  <c r="EJ169" i="2"/>
  <c r="EI169" i="2"/>
  <c r="EH169" i="2"/>
  <c r="EG169" i="2"/>
  <c r="EF169" i="2"/>
  <c r="ED169" i="2"/>
  <c r="EC169" i="2"/>
  <c r="EB169" i="2"/>
  <c r="EA169" i="2"/>
  <c r="DZ169" i="2"/>
  <c r="DX169" i="2"/>
  <c r="DW169" i="2"/>
  <c r="DV169" i="2"/>
  <c r="DU169" i="2"/>
  <c r="DT169" i="2"/>
  <c r="DR169" i="2"/>
  <c r="DQ169" i="2"/>
  <c r="DP169" i="2"/>
  <c r="DO169" i="2"/>
  <c r="DN169" i="2"/>
  <c r="DL169" i="2"/>
  <c r="DK169" i="2"/>
  <c r="DJ169" i="2"/>
  <c r="DI169" i="2"/>
  <c r="DH169" i="2"/>
  <c r="DF169" i="2"/>
  <c r="DE169" i="2"/>
  <c r="DD169" i="2"/>
  <c r="DC169" i="2"/>
  <c r="DB169" i="2"/>
  <c r="CZ169" i="2"/>
  <c r="CY169" i="2"/>
  <c r="CX169" i="2"/>
  <c r="CW169" i="2"/>
  <c r="CV169" i="2"/>
  <c r="CT169" i="2"/>
  <c r="CS169" i="2"/>
  <c r="CR169" i="2"/>
  <c r="CQ169" i="2"/>
  <c r="CP169" i="2"/>
  <c r="CN169" i="2"/>
  <c r="CM169" i="2"/>
  <c r="CL169" i="2"/>
  <c r="CK169" i="2"/>
  <c r="CJ169" i="2"/>
  <c r="CH169" i="2"/>
  <c r="CG169" i="2"/>
  <c r="CF169" i="2"/>
  <c r="CE169" i="2"/>
  <c r="CD169" i="2"/>
  <c r="CB169" i="2"/>
  <c r="CA169" i="2"/>
  <c r="BZ169" i="2"/>
  <c r="BY169" i="2"/>
  <c r="BX169" i="2"/>
  <c r="BV169" i="2"/>
  <c r="BU169" i="2"/>
  <c r="BT169" i="2"/>
  <c r="BS169" i="2"/>
  <c r="BR169" i="2"/>
  <c r="BP169" i="2"/>
  <c r="BO169" i="2"/>
  <c r="BN169" i="2"/>
  <c r="BM169" i="2"/>
  <c r="BL169" i="2"/>
  <c r="BJ169" i="2"/>
  <c r="BI169" i="2"/>
  <c r="BH169" i="2"/>
  <c r="BG169" i="2"/>
  <c r="BF169" i="2"/>
  <c r="BD169" i="2"/>
  <c r="BC169" i="2"/>
  <c r="BB169" i="2"/>
  <c r="BA169" i="2"/>
  <c r="AZ169" i="2"/>
  <c r="AX169" i="2"/>
  <c r="AW169" i="2"/>
  <c r="AV169" i="2"/>
  <c r="AU169" i="2"/>
  <c r="AT169" i="2"/>
  <c r="AR169" i="2"/>
  <c r="AQ169" i="2"/>
  <c r="AP169" i="2"/>
  <c r="AO169" i="2"/>
  <c r="AN169" i="2"/>
  <c r="AL169" i="2"/>
  <c r="AK169" i="2"/>
  <c r="AJ169" i="2"/>
  <c r="AI169" i="2"/>
  <c r="AH169" i="2"/>
  <c r="FH168" i="2"/>
  <c r="FG168" i="2"/>
  <c r="FF168" i="2"/>
  <c r="FE168" i="2"/>
  <c r="FD168" i="2"/>
  <c r="FB168" i="2"/>
  <c r="FA168" i="2"/>
  <c r="EZ168" i="2"/>
  <c r="EY168" i="2"/>
  <c r="EX168" i="2"/>
  <c r="EV168" i="2"/>
  <c r="EU168" i="2"/>
  <c r="ET168" i="2"/>
  <c r="ES168" i="2"/>
  <c r="ER168" i="2"/>
  <c r="EP168" i="2"/>
  <c r="EO168" i="2"/>
  <c r="EN168" i="2"/>
  <c r="EM168" i="2"/>
  <c r="EL168" i="2"/>
  <c r="EJ168" i="2"/>
  <c r="EI168" i="2"/>
  <c r="EH168" i="2"/>
  <c r="EG168" i="2"/>
  <c r="EF168" i="2"/>
  <c r="ED168" i="2"/>
  <c r="EC168" i="2"/>
  <c r="EB168" i="2"/>
  <c r="EA168" i="2"/>
  <c r="DZ168" i="2"/>
  <c r="DX168" i="2"/>
  <c r="DW168" i="2"/>
  <c r="DV168" i="2"/>
  <c r="DU168" i="2"/>
  <c r="DT168" i="2"/>
  <c r="DR168" i="2"/>
  <c r="DQ168" i="2"/>
  <c r="DP168" i="2"/>
  <c r="DO168" i="2"/>
  <c r="DN168" i="2"/>
  <c r="DL168" i="2"/>
  <c r="DK168" i="2"/>
  <c r="DJ168" i="2"/>
  <c r="DI168" i="2"/>
  <c r="DH168" i="2"/>
  <c r="DF168" i="2"/>
  <c r="DE168" i="2"/>
  <c r="DD168" i="2"/>
  <c r="DC168" i="2"/>
  <c r="DB168" i="2"/>
  <c r="CZ168" i="2"/>
  <c r="CY168" i="2"/>
  <c r="CX168" i="2"/>
  <c r="CW168" i="2"/>
  <c r="CV168" i="2"/>
  <c r="CT168" i="2"/>
  <c r="CS168" i="2"/>
  <c r="CR168" i="2"/>
  <c r="CQ168" i="2"/>
  <c r="CP168" i="2"/>
  <c r="CN168" i="2"/>
  <c r="CM168" i="2"/>
  <c r="CL168" i="2"/>
  <c r="CK168" i="2"/>
  <c r="CJ168" i="2"/>
  <c r="CH168" i="2"/>
  <c r="CG168" i="2"/>
  <c r="CF168" i="2"/>
  <c r="CE168" i="2"/>
  <c r="CD168" i="2"/>
  <c r="CB168" i="2"/>
  <c r="CA168" i="2"/>
  <c r="BZ168" i="2"/>
  <c r="BY168" i="2"/>
  <c r="BX168" i="2"/>
  <c r="BV168" i="2"/>
  <c r="BU168" i="2"/>
  <c r="BT168" i="2"/>
  <c r="BS168" i="2"/>
  <c r="BR168" i="2"/>
  <c r="BP168" i="2"/>
  <c r="BO168" i="2"/>
  <c r="BN168" i="2"/>
  <c r="BM168" i="2"/>
  <c r="BL168" i="2"/>
  <c r="BJ168" i="2"/>
  <c r="BI168" i="2"/>
  <c r="BH168" i="2"/>
  <c r="BG168" i="2"/>
  <c r="BF168" i="2"/>
  <c r="BD168" i="2"/>
  <c r="BC168" i="2"/>
  <c r="BB168" i="2"/>
  <c r="BA168" i="2"/>
  <c r="AZ168" i="2"/>
  <c r="AX168" i="2"/>
  <c r="AW168" i="2"/>
  <c r="AV168" i="2"/>
  <c r="AU168" i="2"/>
  <c r="AT168" i="2"/>
  <c r="AR168" i="2"/>
  <c r="AQ168" i="2"/>
  <c r="AP168" i="2"/>
  <c r="AO168" i="2"/>
  <c r="AN168" i="2"/>
  <c r="AL168" i="2"/>
  <c r="AK168" i="2"/>
  <c r="AJ168" i="2"/>
  <c r="AI168" i="2"/>
  <c r="AH168" i="2"/>
  <c r="FH167" i="2"/>
  <c r="FG167" i="2"/>
  <c r="FF167" i="2"/>
  <c r="FE167" i="2"/>
  <c r="FD167" i="2"/>
  <c r="FB167" i="2"/>
  <c r="FA167" i="2"/>
  <c r="EZ167" i="2"/>
  <c r="EY167" i="2"/>
  <c r="EX167" i="2"/>
  <c r="EV167" i="2"/>
  <c r="EU167" i="2"/>
  <c r="ET167" i="2"/>
  <c r="ES167" i="2"/>
  <c r="ER167" i="2"/>
  <c r="EP167" i="2"/>
  <c r="EO167" i="2"/>
  <c r="EN167" i="2"/>
  <c r="EM167" i="2"/>
  <c r="EL167" i="2"/>
  <c r="EJ167" i="2"/>
  <c r="EI167" i="2"/>
  <c r="EH167" i="2"/>
  <c r="EG167" i="2"/>
  <c r="EF167" i="2"/>
  <c r="ED167" i="2"/>
  <c r="EC167" i="2"/>
  <c r="EB167" i="2"/>
  <c r="EA167" i="2"/>
  <c r="DZ167" i="2"/>
  <c r="DX167" i="2"/>
  <c r="DW167" i="2"/>
  <c r="DV167" i="2"/>
  <c r="DU167" i="2"/>
  <c r="DT167" i="2"/>
  <c r="DR167" i="2"/>
  <c r="DQ167" i="2"/>
  <c r="DP167" i="2"/>
  <c r="DO167" i="2"/>
  <c r="DN167" i="2"/>
  <c r="DL167" i="2"/>
  <c r="DK167" i="2"/>
  <c r="DJ167" i="2"/>
  <c r="DI167" i="2"/>
  <c r="DH167" i="2"/>
  <c r="DF167" i="2"/>
  <c r="DE167" i="2"/>
  <c r="DD167" i="2"/>
  <c r="DC167" i="2"/>
  <c r="DB167" i="2"/>
  <c r="CZ167" i="2"/>
  <c r="CY167" i="2"/>
  <c r="CX167" i="2"/>
  <c r="CW167" i="2"/>
  <c r="CV167" i="2"/>
  <c r="CT167" i="2"/>
  <c r="CS167" i="2"/>
  <c r="CR167" i="2"/>
  <c r="CQ167" i="2"/>
  <c r="CP167" i="2"/>
  <c r="CN167" i="2"/>
  <c r="CM167" i="2"/>
  <c r="CL167" i="2"/>
  <c r="CK167" i="2"/>
  <c r="CJ167" i="2"/>
  <c r="CH167" i="2"/>
  <c r="CG167" i="2"/>
  <c r="CF167" i="2"/>
  <c r="CE167" i="2"/>
  <c r="CD167" i="2"/>
  <c r="CB167" i="2"/>
  <c r="CA167" i="2"/>
  <c r="BZ167" i="2"/>
  <c r="BY167" i="2"/>
  <c r="BX167" i="2"/>
  <c r="BV167" i="2"/>
  <c r="BU167" i="2"/>
  <c r="BT167" i="2"/>
  <c r="BS167" i="2"/>
  <c r="BR167" i="2"/>
  <c r="BP167" i="2"/>
  <c r="BO167" i="2"/>
  <c r="BN167" i="2"/>
  <c r="BM167" i="2"/>
  <c r="BL167" i="2"/>
  <c r="BJ167" i="2"/>
  <c r="BI167" i="2"/>
  <c r="BH167" i="2"/>
  <c r="BG167" i="2"/>
  <c r="BF167" i="2"/>
  <c r="BD167" i="2"/>
  <c r="BC167" i="2"/>
  <c r="BB167" i="2"/>
  <c r="BA167" i="2"/>
  <c r="AZ167" i="2"/>
  <c r="AX167" i="2"/>
  <c r="AW167" i="2"/>
  <c r="AV167" i="2"/>
  <c r="AU167" i="2"/>
  <c r="AT167" i="2"/>
  <c r="AR167" i="2"/>
  <c r="AQ167" i="2"/>
  <c r="AP167" i="2"/>
  <c r="AO167" i="2"/>
  <c r="AN167" i="2"/>
  <c r="AL167" i="2"/>
  <c r="AK167" i="2"/>
  <c r="AJ167" i="2"/>
  <c r="AI167" i="2"/>
  <c r="AH167" i="2"/>
  <c r="FH166" i="2"/>
  <c r="FG166" i="2"/>
  <c r="FF166" i="2"/>
  <c r="FE166" i="2"/>
  <c r="FD166" i="2"/>
  <c r="FB166" i="2"/>
  <c r="FA166" i="2"/>
  <c r="EZ166" i="2"/>
  <c r="EY166" i="2"/>
  <c r="EX166" i="2"/>
  <c r="EV166" i="2"/>
  <c r="EU166" i="2"/>
  <c r="ET166" i="2"/>
  <c r="ES166" i="2"/>
  <c r="ER166" i="2"/>
  <c r="EP166" i="2"/>
  <c r="EO166" i="2"/>
  <c r="EN166" i="2"/>
  <c r="EM166" i="2"/>
  <c r="EL166" i="2"/>
  <c r="EJ166" i="2"/>
  <c r="EI166" i="2"/>
  <c r="EH166" i="2"/>
  <c r="EG166" i="2"/>
  <c r="EF166" i="2"/>
  <c r="ED166" i="2"/>
  <c r="EC166" i="2"/>
  <c r="EB166" i="2"/>
  <c r="EA166" i="2"/>
  <c r="DZ166" i="2"/>
  <c r="DX166" i="2"/>
  <c r="DW166" i="2"/>
  <c r="DV166" i="2"/>
  <c r="DU166" i="2"/>
  <c r="DT166" i="2"/>
  <c r="DR166" i="2"/>
  <c r="DQ166" i="2"/>
  <c r="DP166" i="2"/>
  <c r="DO166" i="2"/>
  <c r="DN166" i="2"/>
  <c r="DL166" i="2"/>
  <c r="DK166" i="2"/>
  <c r="DJ166" i="2"/>
  <c r="DI166" i="2"/>
  <c r="DH166" i="2"/>
  <c r="DF166" i="2"/>
  <c r="DE166" i="2"/>
  <c r="DD166" i="2"/>
  <c r="DC166" i="2"/>
  <c r="DB166" i="2"/>
  <c r="CZ166" i="2"/>
  <c r="CY166" i="2"/>
  <c r="CX166" i="2"/>
  <c r="CW166" i="2"/>
  <c r="CV166" i="2"/>
  <c r="CT166" i="2"/>
  <c r="CS166" i="2"/>
  <c r="CR166" i="2"/>
  <c r="CQ166" i="2"/>
  <c r="CP166" i="2"/>
  <c r="CN166" i="2"/>
  <c r="CM166" i="2"/>
  <c r="CL166" i="2"/>
  <c r="CK166" i="2"/>
  <c r="CJ166" i="2"/>
  <c r="CH166" i="2"/>
  <c r="CG166" i="2"/>
  <c r="CF166" i="2"/>
  <c r="CE166" i="2"/>
  <c r="CD166" i="2"/>
  <c r="CB166" i="2"/>
  <c r="CA166" i="2"/>
  <c r="BZ166" i="2"/>
  <c r="BY166" i="2"/>
  <c r="BX166" i="2"/>
  <c r="BV166" i="2"/>
  <c r="BU166" i="2"/>
  <c r="BT166" i="2"/>
  <c r="BS166" i="2"/>
  <c r="BR166" i="2"/>
  <c r="BP166" i="2"/>
  <c r="BO166" i="2"/>
  <c r="BN166" i="2"/>
  <c r="BM166" i="2"/>
  <c r="BL166" i="2"/>
  <c r="BJ166" i="2"/>
  <c r="BI166" i="2"/>
  <c r="BH166" i="2"/>
  <c r="BG166" i="2"/>
  <c r="BF166" i="2"/>
  <c r="BD166" i="2"/>
  <c r="BC166" i="2"/>
  <c r="BB166" i="2"/>
  <c r="BA166" i="2"/>
  <c r="AZ166" i="2"/>
  <c r="AX166" i="2"/>
  <c r="AW166" i="2"/>
  <c r="AV166" i="2"/>
  <c r="AU166" i="2"/>
  <c r="AT166" i="2"/>
  <c r="AR166" i="2"/>
  <c r="AQ166" i="2"/>
  <c r="AP166" i="2"/>
  <c r="AO166" i="2"/>
  <c r="AN166" i="2"/>
  <c r="AL166" i="2"/>
  <c r="AK166" i="2"/>
  <c r="AJ166" i="2"/>
  <c r="AI166" i="2"/>
  <c r="AH166" i="2"/>
  <c r="FH165" i="2"/>
  <c r="FG165" i="2"/>
  <c r="FF165" i="2"/>
  <c r="FE165" i="2"/>
  <c r="FD165" i="2"/>
  <c r="FB165" i="2"/>
  <c r="FA165" i="2"/>
  <c r="EZ165" i="2"/>
  <c r="EY165" i="2"/>
  <c r="EX165" i="2"/>
  <c r="EV165" i="2"/>
  <c r="EU165" i="2"/>
  <c r="ET165" i="2"/>
  <c r="ES165" i="2"/>
  <c r="ER165" i="2"/>
  <c r="EP165" i="2"/>
  <c r="EO165" i="2"/>
  <c r="EN165" i="2"/>
  <c r="EM165" i="2"/>
  <c r="EL165" i="2"/>
  <c r="EJ165" i="2"/>
  <c r="EI165" i="2"/>
  <c r="EH165" i="2"/>
  <c r="EG165" i="2"/>
  <c r="EF165" i="2"/>
  <c r="ED165" i="2"/>
  <c r="EC165" i="2"/>
  <c r="EB165" i="2"/>
  <c r="EA165" i="2"/>
  <c r="DZ165" i="2"/>
  <c r="DX165" i="2"/>
  <c r="DW165" i="2"/>
  <c r="DV165" i="2"/>
  <c r="DU165" i="2"/>
  <c r="DT165" i="2"/>
  <c r="DR165" i="2"/>
  <c r="DQ165" i="2"/>
  <c r="DP165" i="2"/>
  <c r="DO165" i="2"/>
  <c r="DN165" i="2"/>
  <c r="DL165" i="2"/>
  <c r="DK165" i="2"/>
  <c r="DJ165" i="2"/>
  <c r="DI165" i="2"/>
  <c r="DH165" i="2"/>
  <c r="DF165" i="2"/>
  <c r="DE165" i="2"/>
  <c r="DD165" i="2"/>
  <c r="DC165" i="2"/>
  <c r="DB165" i="2"/>
  <c r="CZ165" i="2"/>
  <c r="CY165" i="2"/>
  <c r="CX165" i="2"/>
  <c r="CW165" i="2"/>
  <c r="CV165" i="2"/>
  <c r="CT165" i="2"/>
  <c r="CS165" i="2"/>
  <c r="CR165" i="2"/>
  <c r="CQ165" i="2"/>
  <c r="CP165" i="2"/>
  <c r="CN165" i="2"/>
  <c r="CM165" i="2"/>
  <c r="CL165" i="2"/>
  <c r="CK165" i="2"/>
  <c r="CJ165" i="2"/>
  <c r="CH165" i="2"/>
  <c r="CG165" i="2"/>
  <c r="CF165" i="2"/>
  <c r="CE165" i="2"/>
  <c r="CD165" i="2"/>
  <c r="CB165" i="2"/>
  <c r="CA165" i="2"/>
  <c r="BZ165" i="2"/>
  <c r="BY165" i="2"/>
  <c r="BX165" i="2"/>
  <c r="BV165" i="2"/>
  <c r="BU165" i="2"/>
  <c r="BT165" i="2"/>
  <c r="BS165" i="2"/>
  <c r="BR165" i="2"/>
  <c r="BP165" i="2"/>
  <c r="BO165" i="2"/>
  <c r="BN165" i="2"/>
  <c r="BM165" i="2"/>
  <c r="BL165" i="2"/>
  <c r="BJ165" i="2"/>
  <c r="BI165" i="2"/>
  <c r="BH165" i="2"/>
  <c r="BG165" i="2"/>
  <c r="BF165" i="2"/>
  <c r="BD165" i="2"/>
  <c r="BC165" i="2"/>
  <c r="BB165" i="2"/>
  <c r="BA165" i="2"/>
  <c r="AZ165" i="2"/>
  <c r="AX165" i="2"/>
  <c r="AW165" i="2"/>
  <c r="AV165" i="2"/>
  <c r="AU165" i="2"/>
  <c r="AT165" i="2"/>
  <c r="AR165" i="2"/>
  <c r="AQ165" i="2"/>
  <c r="AP165" i="2"/>
  <c r="AO165" i="2"/>
  <c r="AN165" i="2"/>
  <c r="AL165" i="2"/>
  <c r="AK165" i="2"/>
  <c r="AJ165" i="2"/>
  <c r="AI165" i="2"/>
  <c r="AH165" i="2"/>
  <c r="FH164" i="2"/>
  <c r="FG164" i="2"/>
  <c r="FF164" i="2"/>
  <c r="FE164" i="2"/>
  <c r="FD164" i="2"/>
  <c r="FB164" i="2"/>
  <c r="FA164" i="2"/>
  <c r="EZ164" i="2"/>
  <c r="EY164" i="2"/>
  <c r="EX164" i="2"/>
  <c r="EV164" i="2"/>
  <c r="EU164" i="2"/>
  <c r="ET164" i="2"/>
  <c r="ES164" i="2"/>
  <c r="ER164" i="2"/>
  <c r="EP164" i="2"/>
  <c r="EO164" i="2"/>
  <c r="EN164" i="2"/>
  <c r="EM164" i="2"/>
  <c r="EL164" i="2"/>
  <c r="EJ164" i="2"/>
  <c r="EI164" i="2"/>
  <c r="EH164" i="2"/>
  <c r="EG164" i="2"/>
  <c r="EF164" i="2"/>
  <c r="ED164" i="2"/>
  <c r="EC164" i="2"/>
  <c r="EB164" i="2"/>
  <c r="EA164" i="2"/>
  <c r="DZ164" i="2"/>
  <c r="DX164" i="2"/>
  <c r="DW164" i="2"/>
  <c r="DV164" i="2"/>
  <c r="DU164" i="2"/>
  <c r="DT164" i="2"/>
  <c r="DR164" i="2"/>
  <c r="DQ164" i="2"/>
  <c r="DP164" i="2"/>
  <c r="DO164" i="2"/>
  <c r="DN164" i="2"/>
  <c r="DL164" i="2"/>
  <c r="DK164" i="2"/>
  <c r="DJ164" i="2"/>
  <c r="DI164" i="2"/>
  <c r="DH164" i="2"/>
  <c r="DF164" i="2"/>
  <c r="DE164" i="2"/>
  <c r="DD164" i="2"/>
  <c r="DC164" i="2"/>
  <c r="DB164" i="2"/>
  <c r="CZ164" i="2"/>
  <c r="CY164" i="2"/>
  <c r="CX164" i="2"/>
  <c r="CW164" i="2"/>
  <c r="CV164" i="2"/>
  <c r="CT164" i="2"/>
  <c r="CS164" i="2"/>
  <c r="CR164" i="2"/>
  <c r="CQ164" i="2"/>
  <c r="CP164" i="2"/>
  <c r="CN164" i="2"/>
  <c r="CM164" i="2"/>
  <c r="CL164" i="2"/>
  <c r="CK164" i="2"/>
  <c r="CJ164" i="2"/>
  <c r="CH164" i="2"/>
  <c r="CG164" i="2"/>
  <c r="CF164" i="2"/>
  <c r="CE164" i="2"/>
  <c r="CD164" i="2"/>
  <c r="CB164" i="2"/>
  <c r="CA164" i="2"/>
  <c r="BZ164" i="2"/>
  <c r="BY164" i="2"/>
  <c r="BX164" i="2"/>
  <c r="BV164" i="2"/>
  <c r="BU164" i="2"/>
  <c r="BT164" i="2"/>
  <c r="BS164" i="2"/>
  <c r="BR164" i="2"/>
  <c r="BP164" i="2"/>
  <c r="BO164" i="2"/>
  <c r="BN164" i="2"/>
  <c r="BM164" i="2"/>
  <c r="BL164" i="2"/>
  <c r="BJ164" i="2"/>
  <c r="BI164" i="2"/>
  <c r="BH164" i="2"/>
  <c r="BG164" i="2"/>
  <c r="BF164" i="2"/>
  <c r="BD164" i="2"/>
  <c r="BC164" i="2"/>
  <c r="BB164" i="2"/>
  <c r="BA164" i="2"/>
  <c r="AZ164" i="2"/>
  <c r="AX164" i="2"/>
  <c r="AW164" i="2"/>
  <c r="AV164" i="2"/>
  <c r="AU164" i="2"/>
  <c r="AT164" i="2"/>
  <c r="AR164" i="2"/>
  <c r="AQ164" i="2"/>
  <c r="AP164" i="2"/>
  <c r="AO164" i="2"/>
  <c r="AN164" i="2"/>
  <c r="AL164" i="2"/>
  <c r="AK164" i="2"/>
  <c r="AJ164" i="2"/>
  <c r="AI164" i="2"/>
  <c r="AH164" i="2"/>
  <c r="FH163" i="2"/>
  <c r="FG163" i="2"/>
  <c r="FF163" i="2"/>
  <c r="FE163" i="2"/>
  <c r="FD163" i="2"/>
  <c r="FB163" i="2"/>
  <c r="FA163" i="2"/>
  <c r="EZ163" i="2"/>
  <c r="EY163" i="2"/>
  <c r="EX163" i="2"/>
  <c r="EV163" i="2"/>
  <c r="EU163" i="2"/>
  <c r="ET163" i="2"/>
  <c r="ES163" i="2"/>
  <c r="ER163" i="2"/>
  <c r="EP163" i="2"/>
  <c r="EO163" i="2"/>
  <c r="EN163" i="2"/>
  <c r="EM163" i="2"/>
  <c r="EL163" i="2"/>
  <c r="EJ163" i="2"/>
  <c r="EI163" i="2"/>
  <c r="EH163" i="2"/>
  <c r="EG163" i="2"/>
  <c r="EF163" i="2"/>
  <c r="ED163" i="2"/>
  <c r="EC163" i="2"/>
  <c r="EB163" i="2"/>
  <c r="EA163" i="2"/>
  <c r="DZ163" i="2"/>
  <c r="DX163" i="2"/>
  <c r="DW163" i="2"/>
  <c r="DV163" i="2"/>
  <c r="DU163" i="2"/>
  <c r="DT163" i="2"/>
  <c r="DR163" i="2"/>
  <c r="DQ163" i="2"/>
  <c r="DP163" i="2"/>
  <c r="DO163" i="2"/>
  <c r="DN163" i="2"/>
  <c r="DL163" i="2"/>
  <c r="DK163" i="2"/>
  <c r="DJ163" i="2"/>
  <c r="DI163" i="2"/>
  <c r="DH163" i="2"/>
  <c r="DF163" i="2"/>
  <c r="DE163" i="2"/>
  <c r="DD163" i="2"/>
  <c r="DC163" i="2"/>
  <c r="DB163" i="2"/>
  <c r="CZ163" i="2"/>
  <c r="CY163" i="2"/>
  <c r="CX163" i="2"/>
  <c r="CW163" i="2"/>
  <c r="CV163" i="2"/>
  <c r="CT163" i="2"/>
  <c r="CS163" i="2"/>
  <c r="CR163" i="2"/>
  <c r="CQ163" i="2"/>
  <c r="CP163" i="2"/>
  <c r="CN163" i="2"/>
  <c r="CM163" i="2"/>
  <c r="CL163" i="2"/>
  <c r="CK163" i="2"/>
  <c r="CJ163" i="2"/>
  <c r="CH163" i="2"/>
  <c r="CG163" i="2"/>
  <c r="CF163" i="2"/>
  <c r="CE163" i="2"/>
  <c r="CD163" i="2"/>
  <c r="CB163" i="2"/>
  <c r="CA163" i="2"/>
  <c r="BZ163" i="2"/>
  <c r="BY163" i="2"/>
  <c r="BX163" i="2"/>
  <c r="BV163" i="2"/>
  <c r="BU163" i="2"/>
  <c r="BT163" i="2"/>
  <c r="BS163" i="2"/>
  <c r="BR163" i="2"/>
  <c r="BP163" i="2"/>
  <c r="BO163" i="2"/>
  <c r="BN163" i="2"/>
  <c r="BM163" i="2"/>
  <c r="BL163" i="2"/>
  <c r="BJ163" i="2"/>
  <c r="BI163" i="2"/>
  <c r="BH163" i="2"/>
  <c r="BG163" i="2"/>
  <c r="BF163" i="2"/>
  <c r="BD163" i="2"/>
  <c r="BC163" i="2"/>
  <c r="BB163" i="2"/>
  <c r="BA163" i="2"/>
  <c r="AZ163" i="2"/>
  <c r="AX163" i="2"/>
  <c r="AW163" i="2"/>
  <c r="AV163" i="2"/>
  <c r="AU163" i="2"/>
  <c r="AT163" i="2"/>
  <c r="AR163" i="2"/>
  <c r="AQ163" i="2"/>
  <c r="AP163" i="2"/>
  <c r="AO163" i="2"/>
  <c r="AN163" i="2"/>
  <c r="AL163" i="2"/>
  <c r="AK163" i="2"/>
  <c r="AJ163" i="2"/>
  <c r="AI163" i="2"/>
  <c r="AH163" i="2"/>
  <c r="FH162" i="2"/>
  <c r="FG162" i="2"/>
  <c r="FF162" i="2"/>
  <c r="FE162" i="2"/>
  <c r="FD162" i="2"/>
  <c r="FB162" i="2"/>
  <c r="FA162" i="2"/>
  <c r="EZ162" i="2"/>
  <c r="EY162" i="2"/>
  <c r="EX162" i="2"/>
  <c r="EV162" i="2"/>
  <c r="EU162" i="2"/>
  <c r="ET162" i="2"/>
  <c r="ES162" i="2"/>
  <c r="ER162" i="2"/>
  <c r="EP162" i="2"/>
  <c r="EO162" i="2"/>
  <c r="EN162" i="2"/>
  <c r="EM162" i="2"/>
  <c r="EL162" i="2"/>
  <c r="EJ162" i="2"/>
  <c r="EI162" i="2"/>
  <c r="EH162" i="2"/>
  <c r="EG162" i="2"/>
  <c r="EF162" i="2"/>
  <c r="ED162" i="2"/>
  <c r="EC162" i="2"/>
  <c r="EB162" i="2"/>
  <c r="EA162" i="2"/>
  <c r="DZ162" i="2"/>
  <c r="DX162" i="2"/>
  <c r="DW162" i="2"/>
  <c r="DV162" i="2"/>
  <c r="DU162" i="2"/>
  <c r="DT162" i="2"/>
  <c r="DR162" i="2"/>
  <c r="DQ162" i="2"/>
  <c r="DP162" i="2"/>
  <c r="DO162" i="2"/>
  <c r="DN162" i="2"/>
  <c r="DL162" i="2"/>
  <c r="DK162" i="2"/>
  <c r="DJ162" i="2"/>
  <c r="DI162" i="2"/>
  <c r="DH162" i="2"/>
  <c r="DF162" i="2"/>
  <c r="DE162" i="2"/>
  <c r="DD162" i="2"/>
  <c r="DC162" i="2"/>
  <c r="DB162" i="2"/>
  <c r="CZ162" i="2"/>
  <c r="CY162" i="2"/>
  <c r="CX162" i="2"/>
  <c r="CW162" i="2"/>
  <c r="CV162" i="2"/>
  <c r="CT162" i="2"/>
  <c r="CS162" i="2"/>
  <c r="CR162" i="2"/>
  <c r="CQ162" i="2"/>
  <c r="CP162" i="2"/>
  <c r="CN162" i="2"/>
  <c r="CM162" i="2"/>
  <c r="CL162" i="2"/>
  <c r="CK162" i="2"/>
  <c r="CJ162" i="2"/>
  <c r="CH162" i="2"/>
  <c r="CG162" i="2"/>
  <c r="CF162" i="2"/>
  <c r="CE162" i="2"/>
  <c r="CD162" i="2"/>
  <c r="CB162" i="2"/>
  <c r="CA162" i="2"/>
  <c r="BZ162" i="2"/>
  <c r="BY162" i="2"/>
  <c r="BX162" i="2"/>
  <c r="BV162" i="2"/>
  <c r="BU162" i="2"/>
  <c r="BT162" i="2"/>
  <c r="BS162" i="2"/>
  <c r="BR162" i="2"/>
  <c r="BP162" i="2"/>
  <c r="BO162" i="2"/>
  <c r="BN162" i="2"/>
  <c r="BM162" i="2"/>
  <c r="BL162" i="2"/>
  <c r="BJ162" i="2"/>
  <c r="BI162" i="2"/>
  <c r="BH162" i="2"/>
  <c r="BG162" i="2"/>
  <c r="BF162" i="2"/>
  <c r="BD162" i="2"/>
  <c r="BC162" i="2"/>
  <c r="BB162" i="2"/>
  <c r="BA162" i="2"/>
  <c r="AZ162" i="2"/>
  <c r="AX162" i="2"/>
  <c r="AW162" i="2"/>
  <c r="AV162" i="2"/>
  <c r="AU162" i="2"/>
  <c r="AT162" i="2"/>
  <c r="AR162" i="2"/>
  <c r="AQ162" i="2"/>
  <c r="AP162" i="2"/>
  <c r="AO162" i="2"/>
  <c r="AN162" i="2"/>
  <c r="AL162" i="2"/>
  <c r="AK162" i="2"/>
  <c r="AJ162" i="2"/>
  <c r="AI162" i="2"/>
  <c r="AH162" i="2"/>
  <c r="AG162" i="2"/>
  <c r="AF162" i="2"/>
  <c r="AE162" i="2"/>
  <c r="AD162" i="2"/>
  <c r="AC162" i="2"/>
  <c r="AC161" i="2"/>
  <c r="X157" i="2"/>
  <c r="W157" i="2"/>
  <c r="V157" i="2"/>
  <c r="S157" i="2"/>
  <c r="R157" i="2"/>
  <c r="Q157" i="2"/>
  <c r="N157" i="2"/>
  <c r="M157" i="2"/>
  <c r="L157" i="2"/>
  <c r="I157" i="2"/>
  <c r="H157" i="2"/>
  <c r="G157" i="2"/>
  <c r="D157" i="2"/>
  <c r="C157" i="2"/>
  <c r="B157" i="2"/>
  <c r="Y156" i="2"/>
  <c r="T156" i="2"/>
  <c r="O156" i="2"/>
  <c r="J156" i="2"/>
  <c r="E156" i="2"/>
  <c r="Y155" i="2"/>
  <c r="T155" i="2"/>
  <c r="O155" i="2"/>
  <c r="J155" i="2"/>
  <c r="E155" i="2"/>
  <c r="Y154" i="2"/>
  <c r="T154" i="2"/>
  <c r="O154" i="2"/>
  <c r="J154" i="2"/>
  <c r="E154" i="2"/>
  <c r="Y153" i="2"/>
  <c r="T153" i="2"/>
  <c r="O153" i="2"/>
  <c r="J153" i="2"/>
  <c r="E153" i="2"/>
  <c r="Y152" i="2"/>
  <c r="T152" i="2"/>
  <c r="O152" i="2"/>
  <c r="J152" i="2"/>
  <c r="E152" i="2"/>
  <c r="Y151" i="2"/>
  <c r="T151" i="2"/>
  <c r="O151" i="2"/>
  <c r="J151" i="2"/>
  <c r="E151" i="2"/>
  <c r="Y150" i="2"/>
  <c r="T150" i="2"/>
  <c r="O150" i="2"/>
  <c r="J150" i="2"/>
  <c r="E150" i="2"/>
  <c r="Y149" i="2"/>
  <c r="T149" i="2"/>
  <c r="O149" i="2"/>
  <c r="J149" i="2"/>
  <c r="E149" i="2"/>
  <c r="Y148" i="2"/>
  <c r="T148" i="2"/>
  <c r="O148" i="2"/>
  <c r="J148" i="2"/>
  <c r="E148" i="2"/>
  <c r="Y147" i="2"/>
  <c r="T147" i="2"/>
  <c r="O147" i="2"/>
  <c r="J147" i="2"/>
  <c r="E147" i="2"/>
  <c r="Y146" i="2"/>
  <c r="T146" i="2"/>
  <c r="O146" i="2"/>
  <c r="J146" i="2"/>
  <c r="E146" i="2"/>
  <c r="Y145" i="2"/>
  <c r="T145" i="2"/>
  <c r="O145" i="2"/>
  <c r="J145" i="2"/>
  <c r="E145" i="2"/>
  <c r="Y144" i="2"/>
  <c r="T144" i="2"/>
  <c r="O144" i="2"/>
  <c r="J144" i="2"/>
  <c r="E144" i="2"/>
  <c r="Y143" i="2"/>
  <c r="T143" i="2"/>
  <c r="O143" i="2"/>
  <c r="J143" i="2"/>
  <c r="E143" i="2"/>
  <c r="Y142" i="2"/>
  <c r="T142" i="2"/>
  <c r="O142" i="2"/>
  <c r="J142" i="2"/>
  <c r="E142" i="2"/>
  <c r="Y141" i="2"/>
  <c r="T141" i="2"/>
  <c r="O141" i="2"/>
  <c r="J141" i="2"/>
  <c r="E141" i="2"/>
  <c r="Y140" i="2"/>
  <c r="T140" i="2"/>
  <c r="O140" i="2"/>
  <c r="J140" i="2"/>
  <c r="E140" i="2"/>
  <c r="Y139" i="2"/>
  <c r="T139" i="2"/>
  <c r="O139" i="2"/>
  <c r="J139" i="2"/>
  <c r="E139" i="2"/>
  <c r="Y138" i="2"/>
  <c r="T138" i="2"/>
  <c r="O138" i="2"/>
  <c r="J138" i="2"/>
  <c r="E138" i="2"/>
  <c r="Y137" i="2"/>
  <c r="T137" i="2"/>
  <c r="O137" i="2"/>
  <c r="J137" i="2"/>
  <c r="E137" i="2"/>
  <c r="Y136" i="2"/>
  <c r="T136" i="2"/>
  <c r="O136" i="2"/>
  <c r="J136" i="2"/>
  <c r="E136" i="2"/>
  <c r="AG135" i="2"/>
  <c r="AF135" i="2"/>
  <c r="AE135" i="2"/>
  <c r="AD135" i="2"/>
  <c r="AC135" i="2"/>
  <c r="Y135" i="2"/>
  <c r="T135" i="2"/>
  <c r="O135" i="2"/>
  <c r="J135" i="2"/>
  <c r="E135" i="2"/>
  <c r="AC134" i="2"/>
  <c r="X131" i="2"/>
  <c r="W131" i="2"/>
  <c r="V131" i="2"/>
  <c r="S131" i="2"/>
  <c r="R131" i="2"/>
  <c r="Q131" i="2"/>
  <c r="N131" i="2"/>
  <c r="M131" i="2"/>
  <c r="L131" i="2"/>
  <c r="I131" i="2"/>
  <c r="H131" i="2"/>
  <c r="G131" i="2"/>
  <c r="D131" i="2"/>
  <c r="C131" i="2"/>
  <c r="B131" i="2"/>
  <c r="Y130" i="2"/>
  <c r="T130" i="2"/>
  <c r="O130" i="2"/>
  <c r="E130" i="2"/>
  <c r="Y129" i="2"/>
  <c r="T129" i="2"/>
  <c r="O129" i="2"/>
  <c r="J129" i="2"/>
  <c r="E129" i="2"/>
  <c r="Y128" i="2"/>
  <c r="T128" i="2"/>
  <c r="O128" i="2"/>
  <c r="J128" i="2"/>
  <c r="E128" i="2"/>
  <c r="Y127" i="2"/>
  <c r="T127" i="2"/>
  <c r="O127" i="2"/>
  <c r="J127" i="2"/>
  <c r="E127" i="2"/>
  <c r="Y126" i="2"/>
  <c r="T126" i="2"/>
  <c r="O126" i="2"/>
  <c r="J126" i="2"/>
  <c r="E126" i="2"/>
  <c r="Y125" i="2"/>
  <c r="T125" i="2"/>
  <c r="O125" i="2"/>
  <c r="J125" i="2"/>
  <c r="E125" i="2"/>
  <c r="Y124" i="2"/>
  <c r="T124" i="2"/>
  <c r="O124" i="2"/>
  <c r="J124" i="2"/>
  <c r="E124" i="2"/>
  <c r="Y123" i="2"/>
  <c r="T123" i="2"/>
  <c r="O123" i="2"/>
  <c r="J123" i="2"/>
  <c r="E123" i="2"/>
  <c r="Y122" i="2"/>
  <c r="T122" i="2"/>
  <c r="O122" i="2"/>
  <c r="J122" i="2"/>
  <c r="E122" i="2"/>
  <c r="Y121" i="2"/>
  <c r="T121" i="2"/>
  <c r="O121" i="2"/>
  <c r="J121" i="2"/>
  <c r="E121" i="2"/>
  <c r="AG109" i="2"/>
  <c r="AF109" i="2"/>
  <c r="AE109" i="2"/>
  <c r="AD109" i="2"/>
  <c r="AC109" i="2"/>
  <c r="AC108" i="2"/>
  <c r="FH97" i="2"/>
  <c r="FG97" i="2"/>
  <c r="FF97" i="2"/>
  <c r="FE97" i="2"/>
  <c r="FD97" i="2"/>
  <c r="FB97" i="2"/>
  <c r="FA97" i="2"/>
  <c r="EZ97" i="2"/>
  <c r="EY97" i="2"/>
  <c r="EX97" i="2"/>
  <c r="EV97" i="2"/>
  <c r="EU97" i="2"/>
  <c r="ET97" i="2"/>
  <c r="ES97" i="2"/>
  <c r="ER97" i="2"/>
  <c r="EP97" i="2"/>
  <c r="EO97" i="2"/>
  <c r="EN97" i="2"/>
  <c r="EM97" i="2"/>
  <c r="EL97" i="2"/>
  <c r="EJ97" i="2"/>
  <c r="EI97" i="2"/>
  <c r="EH97" i="2"/>
  <c r="EG97" i="2"/>
  <c r="EF97" i="2"/>
  <c r="ED97" i="2"/>
  <c r="EC97" i="2"/>
  <c r="EB97" i="2"/>
  <c r="EA97" i="2"/>
  <c r="DZ97" i="2"/>
  <c r="DX97" i="2"/>
  <c r="DW97" i="2"/>
  <c r="DV97" i="2"/>
  <c r="DU97" i="2"/>
  <c r="DT97" i="2"/>
  <c r="DR97" i="2"/>
  <c r="DQ97" i="2"/>
  <c r="DP97" i="2"/>
  <c r="DO97" i="2"/>
  <c r="DN97" i="2"/>
  <c r="DL97" i="2"/>
  <c r="DK97" i="2"/>
  <c r="DJ97" i="2"/>
  <c r="DI97" i="2"/>
  <c r="DH97" i="2"/>
  <c r="DF97" i="2"/>
  <c r="DE97" i="2"/>
  <c r="DD97" i="2"/>
  <c r="DC97" i="2"/>
  <c r="DB97" i="2"/>
  <c r="CZ97" i="2"/>
  <c r="CY97" i="2"/>
  <c r="CX97" i="2"/>
  <c r="CW97" i="2"/>
  <c r="CV97" i="2"/>
  <c r="CT97" i="2"/>
  <c r="CS97" i="2"/>
  <c r="CR97" i="2"/>
  <c r="CQ97" i="2"/>
  <c r="CP97" i="2"/>
  <c r="CN97" i="2"/>
  <c r="CM97" i="2"/>
  <c r="CL97" i="2"/>
  <c r="CK97" i="2"/>
  <c r="CJ97" i="2"/>
  <c r="CH97" i="2"/>
  <c r="CG97" i="2"/>
  <c r="CF97" i="2"/>
  <c r="CE97" i="2"/>
  <c r="CD97" i="2"/>
  <c r="CB97" i="2"/>
  <c r="CA97" i="2"/>
  <c r="BZ97" i="2"/>
  <c r="BY97" i="2"/>
  <c r="BX97" i="2"/>
  <c r="BV97" i="2"/>
  <c r="BU97" i="2"/>
  <c r="BT97" i="2"/>
  <c r="BS97" i="2"/>
  <c r="BR97" i="2"/>
  <c r="BP97" i="2"/>
  <c r="BO97" i="2"/>
  <c r="BN97" i="2"/>
  <c r="BM97" i="2"/>
  <c r="BL97" i="2"/>
  <c r="BJ97" i="2"/>
  <c r="BI97" i="2"/>
  <c r="BH97" i="2"/>
  <c r="BG97" i="2"/>
  <c r="BF97" i="2"/>
  <c r="BD97" i="2"/>
  <c r="BC97" i="2"/>
  <c r="BB97" i="2"/>
  <c r="BA97" i="2"/>
  <c r="AZ97" i="2"/>
  <c r="AX97" i="2"/>
  <c r="AW97" i="2"/>
  <c r="AV97" i="2"/>
  <c r="AU97" i="2"/>
  <c r="AT97" i="2"/>
  <c r="AR97" i="2"/>
  <c r="AQ97" i="2"/>
  <c r="AP97" i="2"/>
  <c r="AO97" i="2"/>
  <c r="AN97" i="2"/>
  <c r="AL97" i="2"/>
  <c r="AK97" i="2"/>
  <c r="AJ97" i="2"/>
  <c r="AI97" i="2"/>
  <c r="AH97" i="2"/>
  <c r="FH96" i="2"/>
  <c r="FG96" i="2"/>
  <c r="FF96" i="2"/>
  <c r="FE96" i="2"/>
  <c r="FD96" i="2"/>
  <c r="FB96" i="2"/>
  <c r="FA96" i="2"/>
  <c r="EZ96" i="2"/>
  <c r="EY96" i="2"/>
  <c r="EX96" i="2"/>
  <c r="EV96" i="2"/>
  <c r="EU96" i="2"/>
  <c r="ET96" i="2"/>
  <c r="ES96" i="2"/>
  <c r="ER96" i="2"/>
  <c r="EP96" i="2"/>
  <c r="EO96" i="2"/>
  <c r="EN96" i="2"/>
  <c r="EM96" i="2"/>
  <c r="EL96" i="2"/>
  <c r="EJ96" i="2"/>
  <c r="EI96" i="2"/>
  <c r="EH96" i="2"/>
  <c r="EG96" i="2"/>
  <c r="EF96" i="2"/>
  <c r="ED96" i="2"/>
  <c r="EC96" i="2"/>
  <c r="EB96" i="2"/>
  <c r="EA96" i="2"/>
  <c r="DZ96" i="2"/>
  <c r="DX96" i="2"/>
  <c r="DW96" i="2"/>
  <c r="DV96" i="2"/>
  <c r="DU96" i="2"/>
  <c r="DT96" i="2"/>
  <c r="DR96" i="2"/>
  <c r="DQ96" i="2"/>
  <c r="DP96" i="2"/>
  <c r="DO96" i="2"/>
  <c r="DN96" i="2"/>
  <c r="DL96" i="2"/>
  <c r="DK96" i="2"/>
  <c r="DJ96" i="2"/>
  <c r="DI96" i="2"/>
  <c r="DH96" i="2"/>
  <c r="DF96" i="2"/>
  <c r="DE96" i="2"/>
  <c r="DD96" i="2"/>
  <c r="DC96" i="2"/>
  <c r="DB96" i="2"/>
  <c r="CZ96" i="2"/>
  <c r="CY96" i="2"/>
  <c r="CX96" i="2"/>
  <c r="CW96" i="2"/>
  <c r="CV96" i="2"/>
  <c r="CT96" i="2"/>
  <c r="CS96" i="2"/>
  <c r="CR96" i="2"/>
  <c r="CQ96" i="2"/>
  <c r="CP96" i="2"/>
  <c r="CN96" i="2"/>
  <c r="CM96" i="2"/>
  <c r="CL96" i="2"/>
  <c r="CK96" i="2"/>
  <c r="CJ96" i="2"/>
  <c r="CH96" i="2"/>
  <c r="CG96" i="2"/>
  <c r="CF96" i="2"/>
  <c r="CE96" i="2"/>
  <c r="CD96" i="2"/>
  <c r="CB96" i="2"/>
  <c r="CA96" i="2"/>
  <c r="BZ96" i="2"/>
  <c r="BY96" i="2"/>
  <c r="BX96" i="2"/>
  <c r="BV96" i="2"/>
  <c r="BU96" i="2"/>
  <c r="BT96" i="2"/>
  <c r="BS96" i="2"/>
  <c r="BR96" i="2"/>
  <c r="BP96" i="2"/>
  <c r="BO96" i="2"/>
  <c r="BN96" i="2"/>
  <c r="BM96" i="2"/>
  <c r="BL96" i="2"/>
  <c r="BJ96" i="2"/>
  <c r="BI96" i="2"/>
  <c r="BH96" i="2"/>
  <c r="BG96" i="2"/>
  <c r="BF96" i="2"/>
  <c r="BD96" i="2"/>
  <c r="BC96" i="2"/>
  <c r="BB96" i="2"/>
  <c r="BA96" i="2"/>
  <c r="AZ96" i="2"/>
  <c r="AX96" i="2"/>
  <c r="AW96" i="2"/>
  <c r="AV96" i="2"/>
  <c r="AU96" i="2"/>
  <c r="AT96" i="2"/>
  <c r="AR96" i="2"/>
  <c r="AQ96" i="2"/>
  <c r="AP96" i="2"/>
  <c r="AO96" i="2"/>
  <c r="AN96" i="2"/>
  <c r="AL96" i="2"/>
  <c r="AK96" i="2"/>
  <c r="AJ96" i="2"/>
  <c r="AI96" i="2"/>
  <c r="AH96" i="2"/>
  <c r="FH95" i="2"/>
  <c r="FG95" i="2"/>
  <c r="FF95" i="2"/>
  <c r="FE95" i="2"/>
  <c r="FD95" i="2"/>
  <c r="FB95" i="2"/>
  <c r="FA95" i="2"/>
  <c r="EZ95" i="2"/>
  <c r="EY95" i="2"/>
  <c r="EX95" i="2"/>
  <c r="EV95" i="2"/>
  <c r="EU95" i="2"/>
  <c r="ET95" i="2"/>
  <c r="ES95" i="2"/>
  <c r="ER95" i="2"/>
  <c r="EP95" i="2"/>
  <c r="EO95" i="2"/>
  <c r="EN95" i="2"/>
  <c r="EM95" i="2"/>
  <c r="EL95" i="2"/>
  <c r="EJ95" i="2"/>
  <c r="EI95" i="2"/>
  <c r="EH95" i="2"/>
  <c r="EG95" i="2"/>
  <c r="EF95" i="2"/>
  <c r="ED95" i="2"/>
  <c r="EC95" i="2"/>
  <c r="EB95" i="2"/>
  <c r="EA95" i="2"/>
  <c r="DZ95" i="2"/>
  <c r="DX95" i="2"/>
  <c r="DW95" i="2"/>
  <c r="DV95" i="2"/>
  <c r="DU95" i="2"/>
  <c r="DT95" i="2"/>
  <c r="DR95" i="2"/>
  <c r="DQ95" i="2"/>
  <c r="DP95" i="2"/>
  <c r="DO95" i="2"/>
  <c r="DN95" i="2"/>
  <c r="DL95" i="2"/>
  <c r="DK95" i="2"/>
  <c r="DJ95" i="2"/>
  <c r="DI95" i="2"/>
  <c r="DH95" i="2"/>
  <c r="DF95" i="2"/>
  <c r="DE95" i="2"/>
  <c r="DD95" i="2"/>
  <c r="DC95" i="2"/>
  <c r="DB95" i="2"/>
  <c r="CZ95" i="2"/>
  <c r="CY95" i="2"/>
  <c r="CX95" i="2"/>
  <c r="CW95" i="2"/>
  <c r="CV95" i="2"/>
  <c r="CT95" i="2"/>
  <c r="CS95" i="2"/>
  <c r="CR95" i="2"/>
  <c r="CQ95" i="2"/>
  <c r="CP95" i="2"/>
  <c r="CN95" i="2"/>
  <c r="CM95" i="2"/>
  <c r="CL95" i="2"/>
  <c r="CK95" i="2"/>
  <c r="CJ95" i="2"/>
  <c r="CH95" i="2"/>
  <c r="CG95" i="2"/>
  <c r="CF95" i="2"/>
  <c r="CE95" i="2"/>
  <c r="CD95" i="2"/>
  <c r="CB95" i="2"/>
  <c r="CA95" i="2"/>
  <c r="BZ95" i="2"/>
  <c r="BY95" i="2"/>
  <c r="BX95" i="2"/>
  <c r="BV95" i="2"/>
  <c r="BU95" i="2"/>
  <c r="BT95" i="2"/>
  <c r="BS95" i="2"/>
  <c r="BR95" i="2"/>
  <c r="BP95" i="2"/>
  <c r="BO95" i="2"/>
  <c r="BN95" i="2"/>
  <c r="BM95" i="2"/>
  <c r="BL95" i="2"/>
  <c r="BJ95" i="2"/>
  <c r="BI95" i="2"/>
  <c r="BH95" i="2"/>
  <c r="BG95" i="2"/>
  <c r="BF95" i="2"/>
  <c r="BD95" i="2"/>
  <c r="BC95" i="2"/>
  <c r="BB95" i="2"/>
  <c r="BA95" i="2"/>
  <c r="AZ95" i="2"/>
  <c r="AX95" i="2"/>
  <c r="AW95" i="2"/>
  <c r="AV95" i="2"/>
  <c r="AU95" i="2"/>
  <c r="AT95" i="2"/>
  <c r="AR95" i="2"/>
  <c r="AQ95" i="2"/>
  <c r="AP95" i="2"/>
  <c r="AO95" i="2"/>
  <c r="AN95" i="2"/>
  <c r="AL95" i="2"/>
  <c r="AK95" i="2"/>
  <c r="AJ95" i="2"/>
  <c r="AI95" i="2"/>
  <c r="AH95" i="2"/>
  <c r="FH94" i="2"/>
  <c r="FG94" i="2"/>
  <c r="FF94" i="2"/>
  <c r="FE94" i="2"/>
  <c r="FD94" i="2"/>
  <c r="FB94" i="2"/>
  <c r="FA94" i="2"/>
  <c r="EZ94" i="2"/>
  <c r="EY94" i="2"/>
  <c r="EX94" i="2"/>
  <c r="EV94" i="2"/>
  <c r="EU94" i="2"/>
  <c r="ET94" i="2"/>
  <c r="ES94" i="2"/>
  <c r="ER94" i="2"/>
  <c r="EP94" i="2"/>
  <c r="EO94" i="2"/>
  <c r="EN94" i="2"/>
  <c r="EM94" i="2"/>
  <c r="EL94" i="2"/>
  <c r="EJ94" i="2"/>
  <c r="EI94" i="2"/>
  <c r="EH94" i="2"/>
  <c r="EG94" i="2"/>
  <c r="EF94" i="2"/>
  <c r="ED94" i="2"/>
  <c r="EC94" i="2"/>
  <c r="EB94" i="2"/>
  <c r="EA94" i="2"/>
  <c r="DZ94" i="2"/>
  <c r="DX94" i="2"/>
  <c r="DW94" i="2"/>
  <c r="DV94" i="2"/>
  <c r="DU94" i="2"/>
  <c r="DT94" i="2"/>
  <c r="DR94" i="2"/>
  <c r="DQ94" i="2"/>
  <c r="DP94" i="2"/>
  <c r="DO94" i="2"/>
  <c r="DN94" i="2"/>
  <c r="DL94" i="2"/>
  <c r="DK94" i="2"/>
  <c r="DJ94" i="2"/>
  <c r="DI94" i="2"/>
  <c r="DH94" i="2"/>
  <c r="DF94" i="2"/>
  <c r="DE94" i="2"/>
  <c r="DD94" i="2"/>
  <c r="DC94" i="2"/>
  <c r="DB94" i="2"/>
  <c r="CZ94" i="2"/>
  <c r="CY94" i="2"/>
  <c r="CX94" i="2"/>
  <c r="CW94" i="2"/>
  <c r="CV94" i="2"/>
  <c r="CT94" i="2"/>
  <c r="CS94" i="2"/>
  <c r="CR94" i="2"/>
  <c r="CQ94" i="2"/>
  <c r="CP94" i="2"/>
  <c r="CN94" i="2"/>
  <c r="CM94" i="2"/>
  <c r="CL94" i="2"/>
  <c r="CK94" i="2"/>
  <c r="CJ94" i="2"/>
  <c r="CH94" i="2"/>
  <c r="CG94" i="2"/>
  <c r="CF94" i="2"/>
  <c r="CE94" i="2"/>
  <c r="CD94" i="2"/>
  <c r="CB94" i="2"/>
  <c r="CA94" i="2"/>
  <c r="BZ94" i="2"/>
  <c r="BY94" i="2"/>
  <c r="BX94" i="2"/>
  <c r="BV94" i="2"/>
  <c r="BU94" i="2"/>
  <c r="BT94" i="2"/>
  <c r="BS94" i="2"/>
  <c r="BR94" i="2"/>
  <c r="BP94" i="2"/>
  <c r="BO94" i="2"/>
  <c r="BN94" i="2"/>
  <c r="BM94" i="2"/>
  <c r="BL94" i="2"/>
  <c r="BJ94" i="2"/>
  <c r="BI94" i="2"/>
  <c r="BH94" i="2"/>
  <c r="BG94" i="2"/>
  <c r="BF94" i="2"/>
  <c r="BD94" i="2"/>
  <c r="BC94" i="2"/>
  <c r="BB94" i="2"/>
  <c r="BA94" i="2"/>
  <c r="AZ94" i="2"/>
  <c r="AX94" i="2"/>
  <c r="AW94" i="2"/>
  <c r="AV94" i="2"/>
  <c r="AU94" i="2"/>
  <c r="AT94" i="2"/>
  <c r="AR94" i="2"/>
  <c r="AQ94" i="2"/>
  <c r="AP94" i="2"/>
  <c r="AO94" i="2"/>
  <c r="AN94" i="2"/>
  <c r="AL94" i="2"/>
  <c r="AK94" i="2"/>
  <c r="AJ94" i="2"/>
  <c r="AI94" i="2"/>
  <c r="AH94" i="2"/>
  <c r="FH93" i="2"/>
  <c r="FG93" i="2"/>
  <c r="FF93" i="2"/>
  <c r="FE93" i="2"/>
  <c r="FD93" i="2"/>
  <c r="FB93" i="2"/>
  <c r="FA93" i="2"/>
  <c r="EZ93" i="2"/>
  <c r="EY93" i="2"/>
  <c r="EX93" i="2"/>
  <c r="EV93" i="2"/>
  <c r="EU93" i="2"/>
  <c r="ET93" i="2"/>
  <c r="ES93" i="2"/>
  <c r="ER93" i="2"/>
  <c r="EP93" i="2"/>
  <c r="EO93" i="2"/>
  <c r="EN93" i="2"/>
  <c r="EM93" i="2"/>
  <c r="EL93" i="2"/>
  <c r="EJ93" i="2"/>
  <c r="EI93" i="2"/>
  <c r="EH93" i="2"/>
  <c r="EG93" i="2"/>
  <c r="EF93" i="2"/>
  <c r="ED93" i="2"/>
  <c r="EC93" i="2"/>
  <c r="EB93" i="2"/>
  <c r="EA93" i="2"/>
  <c r="DZ93" i="2"/>
  <c r="DX93" i="2"/>
  <c r="DW93" i="2"/>
  <c r="DV93" i="2"/>
  <c r="DU93" i="2"/>
  <c r="DT93" i="2"/>
  <c r="DR93" i="2"/>
  <c r="DQ93" i="2"/>
  <c r="DP93" i="2"/>
  <c r="DO93" i="2"/>
  <c r="DN93" i="2"/>
  <c r="DL93" i="2"/>
  <c r="DK93" i="2"/>
  <c r="DJ93" i="2"/>
  <c r="DI93" i="2"/>
  <c r="DH93" i="2"/>
  <c r="DF93" i="2"/>
  <c r="DE93" i="2"/>
  <c r="DD93" i="2"/>
  <c r="DC93" i="2"/>
  <c r="DB93" i="2"/>
  <c r="CZ93" i="2"/>
  <c r="CY93" i="2"/>
  <c r="CX93" i="2"/>
  <c r="CW93" i="2"/>
  <c r="CV93" i="2"/>
  <c r="CT93" i="2"/>
  <c r="CS93" i="2"/>
  <c r="CR93" i="2"/>
  <c r="CQ93" i="2"/>
  <c r="CP93" i="2"/>
  <c r="CN93" i="2"/>
  <c r="CM93" i="2"/>
  <c r="CL93" i="2"/>
  <c r="CK93" i="2"/>
  <c r="CJ93" i="2"/>
  <c r="CH93" i="2"/>
  <c r="CG93" i="2"/>
  <c r="CF93" i="2"/>
  <c r="CE93" i="2"/>
  <c r="CD93" i="2"/>
  <c r="CB93" i="2"/>
  <c r="CA93" i="2"/>
  <c r="BZ93" i="2"/>
  <c r="BY93" i="2"/>
  <c r="BX93" i="2"/>
  <c r="BV93" i="2"/>
  <c r="BU93" i="2"/>
  <c r="BT93" i="2"/>
  <c r="BS93" i="2"/>
  <c r="BR93" i="2"/>
  <c r="BP93" i="2"/>
  <c r="BO93" i="2"/>
  <c r="BN93" i="2"/>
  <c r="BM93" i="2"/>
  <c r="BL93" i="2"/>
  <c r="BJ93" i="2"/>
  <c r="BI93" i="2"/>
  <c r="BH93" i="2"/>
  <c r="BG93" i="2"/>
  <c r="BF93" i="2"/>
  <c r="BD93" i="2"/>
  <c r="BC93" i="2"/>
  <c r="BB93" i="2"/>
  <c r="BA93" i="2"/>
  <c r="AZ93" i="2"/>
  <c r="AX93" i="2"/>
  <c r="AW93" i="2"/>
  <c r="AV93" i="2"/>
  <c r="AU93" i="2"/>
  <c r="AT93" i="2"/>
  <c r="AR93" i="2"/>
  <c r="AQ93" i="2"/>
  <c r="AP93" i="2"/>
  <c r="AO93" i="2"/>
  <c r="AN93" i="2"/>
  <c r="AL93" i="2"/>
  <c r="AK93" i="2"/>
  <c r="AJ93" i="2"/>
  <c r="AI93" i="2"/>
  <c r="AH93" i="2"/>
  <c r="FH92" i="2"/>
  <c r="FG92" i="2"/>
  <c r="FF92" i="2"/>
  <c r="FE92" i="2"/>
  <c r="FD92" i="2"/>
  <c r="FB92" i="2"/>
  <c r="FA92" i="2"/>
  <c r="EZ92" i="2"/>
  <c r="EY92" i="2"/>
  <c r="EX92" i="2"/>
  <c r="EV92" i="2"/>
  <c r="EU92" i="2"/>
  <c r="ET92" i="2"/>
  <c r="ES92" i="2"/>
  <c r="ER92" i="2"/>
  <c r="EP92" i="2"/>
  <c r="EO92" i="2"/>
  <c r="EN92" i="2"/>
  <c r="EM92" i="2"/>
  <c r="EL92" i="2"/>
  <c r="EJ92" i="2"/>
  <c r="EI92" i="2"/>
  <c r="EH92" i="2"/>
  <c r="EG92" i="2"/>
  <c r="EF92" i="2"/>
  <c r="ED92" i="2"/>
  <c r="EC92" i="2"/>
  <c r="EB92" i="2"/>
  <c r="EA92" i="2"/>
  <c r="DZ92" i="2"/>
  <c r="DX92" i="2"/>
  <c r="DW92" i="2"/>
  <c r="DV92" i="2"/>
  <c r="DU92" i="2"/>
  <c r="DT92" i="2"/>
  <c r="DR92" i="2"/>
  <c r="DQ92" i="2"/>
  <c r="DP92" i="2"/>
  <c r="DO92" i="2"/>
  <c r="DN92" i="2"/>
  <c r="DL92" i="2"/>
  <c r="DK92" i="2"/>
  <c r="DJ92" i="2"/>
  <c r="DI92" i="2"/>
  <c r="DH92" i="2"/>
  <c r="DF92" i="2"/>
  <c r="DE92" i="2"/>
  <c r="DD92" i="2"/>
  <c r="DC92" i="2"/>
  <c r="DB92" i="2"/>
  <c r="CZ92" i="2"/>
  <c r="CY92" i="2"/>
  <c r="CX92" i="2"/>
  <c r="CW92" i="2"/>
  <c r="CV92" i="2"/>
  <c r="CT92" i="2"/>
  <c r="CS92" i="2"/>
  <c r="CR92" i="2"/>
  <c r="CQ92" i="2"/>
  <c r="CP92" i="2"/>
  <c r="CN92" i="2"/>
  <c r="CM92" i="2"/>
  <c r="CL92" i="2"/>
  <c r="CK92" i="2"/>
  <c r="CJ92" i="2"/>
  <c r="CH92" i="2"/>
  <c r="CG92" i="2"/>
  <c r="CF92" i="2"/>
  <c r="CE92" i="2"/>
  <c r="CD92" i="2"/>
  <c r="CB92" i="2"/>
  <c r="CA92" i="2"/>
  <c r="BZ92" i="2"/>
  <c r="BY92" i="2"/>
  <c r="BX92" i="2"/>
  <c r="BV92" i="2"/>
  <c r="BU92" i="2"/>
  <c r="BT92" i="2"/>
  <c r="BS92" i="2"/>
  <c r="BR92" i="2"/>
  <c r="BP92" i="2"/>
  <c r="BO92" i="2"/>
  <c r="BN92" i="2"/>
  <c r="BM92" i="2"/>
  <c r="BL92" i="2"/>
  <c r="BJ92" i="2"/>
  <c r="BI92" i="2"/>
  <c r="BH92" i="2"/>
  <c r="BG92" i="2"/>
  <c r="BF92" i="2"/>
  <c r="BD92" i="2"/>
  <c r="BC92" i="2"/>
  <c r="BB92" i="2"/>
  <c r="BA92" i="2"/>
  <c r="AZ92" i="2"/>
  <c r="AX92" i="2"/>
  <c r="AW92" i="2"/>
  <c r="AV92" i="2"/>
  <c r="AU92" i="2"/>
  <c r="AT92" i="2"/>
  <c r="AR92" i="2"/>
  <c r="AQ92" i="2"/>
  <c r="AP92" i="2"/>
  <c r="AO92" i="2"/>
  <c r="AN92" i="2"/>
  <c r="AL92" i="2"/>
  <c r="AK92" i="2"/>
  <c r="AJ92" i="2"/>
  <c r="AI92" i="2"/>
  <c r="AH92" i="2"/>
  <c r="FH91" i="2"/>
  <c r="FG91" i="2"/>
  <c r="FF91" i="2"/>
  <c r="FE91" i="2"/>
  <c r="FD91" i="2"/>
  <c r="FB91" i="2"/>
  <c r="FA91" i="2"/>
  <c r="EZ91" i="2"/>
  <c r="EY91" i="2"/>
  <c r="EX91" i="2"/>
  <c r="EV91" i="2"/>
  <c r="EU91" i="2"/>
  <c r="ET91" i="2"/>
  <c r="ES91" i="2"/>
  <c r="ER91" i="2"/>
  <c r="EP91" i="2"/>
  <c r="EO91" i="2"/>
  <c r="EN91" i="2"/>
  <c r="EM91" i="2"/>
  <c r="EL91" i="2"/>
  <c r="EJ91" i="2"/>
  <c r="EI91" i="2"/>
  <c r="EH91" i="2"/>
  <c r="EG91" i="2"/>
  <c r="EF91" i="2"/>
  <c r="ED91" i="2"/>
  <c r="EC91" i="2"/>
  <c r="EB91" i="2"/>
  <c r="EA91" i="2"/>
  <c r="DZ91" i="2"/>
  <c r="DX91" i="2"/>
  <c r="DW91" i="2"/>
  <c r="DV91" i="2"/>
  <c r="DU91" i="2"/>
  <c r="DT91" i="2"/>
  <c r="DR91" i="2"/>
  <c r="DQ91" i="2"/>
  <c r="DP91" i="2"/>
  <c r="DO91" i="2"/>
  <c r="DN91" i="2"/>
  <c r="DL91" i="2"/>
  <c r="DK91" i="2"/>
  <c r="DJ91" i="2"/>
  <c r="DI91" i="2"/>
  <c r="DH91" i="2"/>
  <c r="DF91" i="2"/>
  <c r="DE91" i="2"/>
  <c r="DD91" i="2"/>
  <c r="DC91" i="2"/>
  <c r="DB91" i="2"/>
  <c r="CZ91" i="2"/>
  <c r="CY91" i="2"/>
  <c r="CX91" i="2"/>
  <c r="CW91" i="2"/>
  <c r="CV91" i="2"/>
  <c r="CT91" i="2"/>
  <c r="CS91" i="2"/>
  <c r="CR91" i="2"/>
  <c r="CQ91" i="2"/>
  <c r="CP91" i="2"/>
  <c r="CN91" i="2"/>
  <c r="CM91" i="2"/>
  <c r="CL91" i="2"/>
  <c r="CK91" i="2"/>
  <c r="CJ91" i="2"/>
  <c r="CH91" i="2"/>
  <c r="CG91" i="2"/>
  <c r="CF91" i="2"/>
  <c r="CE91" i="2"/>
  <c r="CD91" i="2"/>
  <c r="CB91" i="2"/>
  <c r="CA91" i="2"/>
  <c r="BZ91" i="2"/>
  <c r="BY91" i="2"/>
  <c r="BX91" i="2"/>
  <c r="BV91" i="2"/>
  <c r="BU91" i="2"/>
  <c r="BT91" i="2"/>
  <c r="BS91" i="2"/>
  <c r="BR91" i="2"/>
  <c r="BP91" i="2"/>
  <c r="BO91" i="2"/>
  <c r="BN91" i="2"/>
  <c r="BM91" i="2"/>
  <c r="BL91" i="2"/>
  <c r="BJ91" i="2"/>
  <c r="BI91" i="2"/>
  <c r="BH91" i="2"/>
  <c r="BG91" i="2"/>
  <c r="BF91" i="2"/>
  <c r="BD91" i="2"/>
  <c r="BC91" i="2"/>
  <c r="BB91" i="2"/>
  <c r="BA91" i="2"/>
  <c r="AZ91" i="2"/>
  <c r="AX91" i="2"/>
  <c r="AW91" i="2"/>
  <c r="AV91" i="2"/>
  <c r="AU91" i="2"/>
  <c r="AT91" i="2"/>
  <c r="AR91" i="2"/>
  <c r="AQ91" i="2"/>
  <c r="AP91" i="2"/>
  <c r="AO91" i="2"/>
  <c r="AN91" i="2"/>
  <c r="AL91" i="2"/>
  <c r="AK91" i="2"/>
  <c r="AJ91" i="2"/>
  <c r="AI91" i="2"/>
  <c r="AH91" i="2"/>
  <c r="FH90" i="2"/>
  <c r="FG90" i="2"/>
  <c r="FF90" i="2"/>
  <c r="FE90" i="2"/>
  <c r="FD90" i="2"/>
  <c r="FB90" i="2"/>
  <c r="FA90" i="2"/>
  <c r="EZ90" i="2"/>
  <c r="EY90" i="2"/>
  <c r="EX90" i="2"/>
  <c r="EV90" i="2"/>
  <c r="EU90" i="2"/>
  <c r="ET90" i="2"/>
  <c r="ES90" i="2"/>
  <c r="ER90" i="2"/>
  <c r="EP90" i="2"/>
  <c r="EO90" i="2"/>
  <c r="EN90" i="2"/>
  <c r="EM90" i="2"/>
  <c r="EL90" i="2"/>
  <c r="EJ90" i="2"/>
  <c r="EI90" i="2"/>
  <c r="EH90" i="2"/>
  <c r="EG90" i="2"/>
  <c r="EF90" i="2"/>
  <c r="ED90" i="2"/>
  <c r="EC90" i="2"/>
  <c r="EB90" i="2"/>
  <c r="EA90" i="2"/>
  <c r="DZ90" i="2"/>
  <c r="DX90" i="2"/>
  <c r="DW90" i="2"/>
  <c r="DV90" i="2"/>
  <c r="DU90" i="2"/>
  <c r="DT90" i="2"/>
  <c r="DR90" i="2"/>
  <c r="DQ90" i="2"/>
  <c r="DP90" i="2"/>
  <c r="DO90" i="2"/>
  <c r="DN90" i="2"/>
  <c r="DL90" i="2"/>
  <c r="DK90" i="2"/>
  <c r="DJ90" i="2"/>
  <c r="DI90" i="2"/>
  <c r="DH90" i="2"/>
  <c r="DF90" i="2"/>
  <c r="DE90" i="2"/>
  <c r="DD90" i="2"/>
  <c r="DC90" i="2"/>
  <c r="DB90" i="2"/>
  <c r="CZ90" i="2"/>
  <c r="CY90" i="2"/>
  <c r="CX90" i="2"/>
  <c r="CW90" i="2"/>
  <c r="CV90" i="2"/>
  <c r="CT90" i="2"/>
  <c r="CS90" i="2"/>
  <c r="CR90" i="2"/>
  <c r="CQ90" i="2"/>
  <c r="CP90" i="2"/>
  <c r="CN90" i="2"/>
  <c r="CM90" i="2"/>
  <c r="CL90" i="2"/>
  <c r="CK90" i="2"/>
  <c r="CJ90" i="2"/>
  <c r="CH90" i="2"/>
  <c r="CG90" i="2"/>
  <c r="CF90" i="2"/>
  <c r="CE90" i="2"/>
  <c r="CD90" i="2"/>
  <c r="CB90" i="2"/>
  <c r="CA90" i="2"/>
  <c r="BZ90" i="2"/>
  <c r="BY90" i="2"/>
  <c r="BX90" i="2"/>
  <c r="BV90" i="2"/>
  <c r="BU90" i="2"/>
  <c r="BT90" i="2"/>
  <c r="BS90" i="2"/>
  <c r="BR90" i="2"/>
  <c r="BP90" i="2"/>
  <c r="BO90" i="2"/>
  <c r="BN90" i="2"/>
  <c r="BM90" i="2"/>
  <c r="BL90" i="2"/>
  <c r="BJ90" i="2"/>
  <c r="BI90" i="2"/>
  <c r="BH90" i="2"/>
  <c r="BG90" i="2"/>
  <c r="BF90" i="2"/>
  <c r="BD90" i="2"/>
  <c r="BC90" i="2"/>
  <c r="BB90" i="2"/>
  <c r="BA90" i="2"/>
  <c r="AZ90" i="2"/>
  <c r="AX90" i="2"/>
  <c r="AW90" i="2"/>
  <c r="AV90" i="2"/>
  <c r="AU90" i="2"/>
  <c r="AT90" i="2"/>
  <c r="AR90" i="2"/>
  <c r="AQ90" i="2"/>
  <c r="AP90" i="2"/>
  <c r="AO90" i="2"/>
  <c r="AN90" i="2"/>
  <c r="AL90" i="2"/>
  <c r="AK90" i="2"/>
  <c r="AJ90" i="2"/>
  <c r="AI90" i="2"/>
  <c r="AH90" i="2"/>
  <c r="FH89" i="2"/>
  <c r="FG89" i="2"/>
  <c r="FF89" i="2"/>
  <c r="FE89" i="2"/>
  <c r="FD89" i="2"/>
  <c r="FB89" i="2"/>
  <c r="FA89" i="2"/>
  <c r="EZ89" i="2"/>
  <c r="EY89" i="2"/>
  <c r="EX89" i="2"/>
  <c r="EV89" i="2"/>
  <c r="EU89" i="2"/>
  <c r="ET89" i="2"/>
  <c r="ES89" i="2"/>
  <c r="ER89" i="2"/>
  <c r="EP89" i="2"/>
  <c r="EO89" i="2"/>
  <c r="EN89" i="2"/>
  <c r="EM89" i="2"/>
  <c r="EL89" i="2"/>
  <c r="EJ89" i="2"/>
  <c r="EI89" i="2"/>
  <c r="EH89" i="2"/>
  <c r="EG89" i="2"/>
  <c r="EF89" i="2"/>
  <c r="ED89" i="2"/>
  <c r="EC89" i="2"/>
  <c r="EB89" i="2"/>
  <c r="EA89" i="2"/>
  <c r="DZ89" i="2"/>
  <c r="DX89" i="2"/>
  <c r="DW89" i="2"/>
  <c r="DV89" i="2"/>
  <c r="DU89" i="2"/>
  <c r="DT89" i="2"/>
  <c r="DR89" i="2"/>
  <c r="DQ89" i="2"/>
  <c r="DP89" i="2"/>
  <c r="DO89" i="2"/>
  <c r="DN89" i="2"/>
  <c r="DL89" i="2"/>
  <c r="DK89" i="2"/>
  <c r="DJ89" i="2"/>
  <c r="DI89" i="2"/>
  <c r="DH89" i="2"/>
  <c r="DF89" i="2"/>
  <c r="DE89" i="2"/>
  <c r="DD89" i="2"/>
  <c r="DC89" i="2"/>
  <c r="DB89" i="2"/>
  <c r="CZ89" i="2"/>
  <c r="CY89" i="2"/>
  <c r="CX89" i="2"/>
  <c r="CW89" i="2"/>
  <c r="CV89" i="2"/>
  <c r="CT89" i="2"/>
  <c r="CS89" i="2"/>
  <c r="CR89" i="2"/>
  <c r="CQ89" i="2"/>
  <c r="CP89" i="2"/>
  <c r="CN89" i="2"/>
  <c r="CM89" i="2"/>
  <c r="CL89" i="2"/>
  <c r="CK89" i="2"/>
  <c r="CJ89" i="2"/>
  <c r="CH89" i="2"/>
  <c r="CG89" i="2"/>
  <c r="CF89" i="2"/>
  <c r="CE89" i="2"/>
  <c r="CD89" i="2"/>
  <c r="CB89" i="2"/>
  <c r="CA89" i="2"/>
  <c r="BZ89" i="2"/>
  <c r="BY89" i="2"/>
  <c r="BX89" i="2"/>
  <c r="BV89" i="2"/>
  <c r="BU89" i="2"/>
  <c r="BT89" i="2"/>
  <c r="BS89" i="2"/>
  <c r="BR89" i="2"/>
  <c r="BP89" i="2"/>
  <c r="BO89" i="2"/>
  <c r="BN89" i="2"/>
  <c r="BM89" i="2"/>
  <c r="BL89" i="2"/>
  <c r="BJ89" i="2"/>
  <c r="BI89" i="2"/>
  <c r="BH89" i="2"/>
  <c r="BG89" i="2"/>
  <c r="BF89" i="2"/>
  <c r="BD89" i="2"/>
  <c r="BC89" i="2"/>
  <c r="BB89" i="2"/>
  <c r="BA89" i="2"/>
  <c r="AZ89" i="2"/>
  <c r="AX89" i="2"/>
  <c r="AW89" i="2"/>
  <c r="AV89" i="2"/>
  <c r="AU89" i="2"/>
  <c r="AT89" i="2"/>
  <c r="AR89" i="2"/>
  <c r="AQ89" i="2"/>
  <c r="AP89" i="2"/>
  <c r="AO89" i="2"/>
  <c r="AN89" i="2"/>
  <c r="AL89" i="2"/>
  <c r="AK89" i="2"/>
  <c r="AJ89" i="2"/>
  <c r="AI89" i="2"/>
  <c r="AH89" i="2"/>
  <c r="FH88" i="2"/>
  <c r="FG88" i="2"/>
  <c r="FF88" i="2"/>
  <c r="FE88" i="2"/>
  <c r="FD88" i="2"/>
  <c r="FB88" i="2"/>
  <c r="FA88" i="2"/>
  <c r="EZ88" i="2"/>
  <c r="EY88" i="2"/>
  <c r="EX88" i="2"/>
  <c r="EV88" i="2"/>
  <c r="EU88" i="2"/>
  <c r="ET88" i="2"/>
  <c r="ES88" i="2"/>
  <c r="ER88" i="2"/>
  <c r="EP88" i="2"/>
  <c r="EO88" i="2"/>
  <c r="EN88" i="2"/>
  <c r="EM88" i="2"/>
  <c r="EL88" i="2"/>
  <c r="EJ88" i="2"/>
  <c r="EI88" i="2"/>
  <c r="EH88" i="2"/>
  <c r="EG88" i="2"/>
  <c r="EF88" i="2"/>
  <c r="ED88" i="2"/>
  <c r="EC88" i="2"/>
  <c r="EB88" i="2"/>
  <c r="EA88" i="2"/>
  <c r="DZ88" i="2"/>
  <c r="DX88" i="2"/>
  <c r="DW88" i="2"/>
  <c r="DV88" i="2"/>
  <c r="DU88" i="2"/>
  <c r="DT88" i="2"/>
  <c r="DR88" i="2"/>
  <c r="DQ88" i="2"/>
  <c r="DP88" i="2"/>
  <c r="DO88" i="2"/>
  <c r="DN88" i="2"/>
  <c r="DL88" i="2"/>
  <c r="DK88" i="2"/>
  <c r="DJ88" i="2"/>
  <c r="DI88" i="2"/>
  <c r="DH88" i="2"/>
  <c r="DF88" i="2"/>
  <c r="DE88" i="2"/>
  <c r="DD88" i="2"/>
  <c r="DC88" i="2"/>
  <c r="DB88" i="2"/>
  <c r="CZ88" i="2"/>
  <c r="CY88" i="2"/>
  <c r="CX88" i="2"/>
  <c r="CW88" i="2"/>
  <c r="CV88" i="2"/>
  <c r="CT88" i="2"/>
  <c r="CS88" i="2"/>
  <c r="CR88" i="2"/>
  <c r="CQ88" i="2"/>
  <c r="CP88" i="2"/>
  <c r="CN88" i="2"/>
  <c r="CM88" i="2"/>
  <c r="CL88" i="2"/>
  <c r="CK88" i="2"/>
  <c r="CJ88" i="2"/>
  <c r="CH88" i="2"/>
  <c r="CG88" i="2"/>
  <c r="CF88" i="2"/>
  <c r="CE88" i="2"/>
  <c r="CD88" i="2"/>
  <c r="CB88" i="2"/>
  <c r="CA88" i="2"/>
  <c r="BZ88" i="2"/>
  <c r="BY88" i="2"/>
  <c r="BX88" i="2"/>
  <c r="BV88" i="2"/>
  <c r="BU88" i="2"/>
  <c r="BT88" i="2"/>
  <c r="BS88" i="2"/>
  <c r="BR88" i="2"/>
  <c r="BP88" i="2"/>
  <c r="BO88" i="2"/>
  <c r="BN88" i="2"/>
  <c r="BM88" i="2"/>
  <c r="BL88" i="2"/>
  <c r="BJ88" i="2"/>
  <c r="BI88" i="2"/>
  <c r="BH88" i="2"/>
  <c r="BG88" i="2"/>
  <c r="BF88" i="2"/>
  <c r="BD88" i="2"/>
  <c r="BC88" i="2"/>
  <c r="BB88" i="2"/>
  <c r="BA88" i="2"/>
  <c r="AZ88" i="2"/>
  <c r="AX88" i="2"/>
  <c r="AW88" i="2"/>
  <c r="AV88" i="2"/>
  <c r="AU88" i="2"/>
  <c r="AT88" i="2"/>
  <c r="AR88" i="2"/>
  <c r="AQ88" i="2"/>
  <c r="AP88" i="2"/>
  <c r="AO88" i="2"/>
  <c r="AN88" i="2"/>
  <c r="AL88" i="2"/>
  <c r="AK88" i="2"/>
  <c r="AJ88" i="2"/>
  <c r="AI88" i="2"/>
  <c r="AH88" i="2"/>
  <c r="FH87" i="2"/>
  <c r="FG87" i="2"/>
  <c r="FF87" i="2"/>
  <c r="FE87" i="2"/>
  <c r="FD87" i="2"/>
  <c r="FB87" i="2"/>
  <c r="FA87" i="2"/>
  <c r="EZ87" i="2"/>
  <c r="EY87" i="2"/>
  <c r="EX87" i="2"/>
  <c r="EV87" i="2"/>
  <c r="EU87" i="2"/>
  <c r="ET87" i="2"/>
  <c r="ES87" i="2"/>
  <c r="ER87" i="2"/>
  <c r="EP87" i="2"/>
  <c r="EO87" i="2"/>
  <c r="EN87" i="2"/>
  <c r="EM87" i="2"/>
  <c r="EL87" i="2"/>
  <c r="EJ87" i="2"/>
  <c r="EI87" i="2"/>
  <c r="EH87" i="2"/>
  <c r="EG87" i="2"/>
  <c r="EF87" i="2"/>
  <c r="ED87" i="2"/>
  <c r="EC87" i="2"/>
  <c r="EB87" i="2"/>
  <c r="EA87" i="2"/>
  <c r="DZ87" i="2"/>
  <c r="DX87" i="2"/>
  <c r="DW87" i="2"/>
  <c r="DV87" i="2"/>
  <c r="DU87" i="2"/>
  <c r="DT87" i="2"/>
  <c r="DR87" i="2"/>
  <c r="DQ87" i="2"/>
  <c r="DP87" i="2"/>
  <c r="DO87" i="2"/>
  <c r="DN87" i="2"/>
  <c r="DL87" i="2"/>
  <c r="DK87" i="2"/>
  <c r="DJ87" i="2"/>
  <c r="DI87" i="2"/>
  <c r="DH87" i="2"/>
  <c r="DF87" i="2"/>
  <c r="DE87" i="2"/>
  <c r="DD87" i="2"/>
  <c r="DC87" i="2"/>
  <c r="DB87" i="2"/>
  <c r="CZ87" i="2"/>
  <c r="CY87" i="2"/>
  <c r="CX87" i="2"/>
  <c r="CW87" i="2"/>
  <c r="CV87" i="2"/>
  <c r="CT87" i="2"/>
  <c r="CS87" i="2"/>
  <c r="CR87" i="2"/>
  <c r="CQ87" i="2"/>
  <c r="CP87" i="2"/>
  <c r="CN87" i="2"/>
  <c r="CM87" i="2"/>
  <c r="CL87" i="2"/>
  <c r="CK87" i="2"/>
  <c r="CJ87" i="2"/>
  <c r="CH87" i="2"/>
  <c r="CG87" i="2"/>
  <c r="CF87" i="2"/>
  <c r="CE87" i="2"/>
  <c r="CD87" i="2"/>
  <c r="CB87" i="2"/>
  <c r="CA87" i="2"/>
  <c r="BZ87" i="2"/>
  <c r="BY87" i="2"/>
  <c r="BX87" i="2"/>
  <c r="BV87" i="2"/>
  <c r="BU87" i="2"/>
  <c r="BT87" i="2"/>
  <c r="BS87" i="2"/>
  <c r="BR87" i="2"/>
  <c r="BP87" i="2"/>
  <c r="BO87" i="2"/>
  <c r="BN87" i="2"/>
  <c r="BM87" i="2"/>
  <c r="BL87" i="2"/>
  <c r="BJ87" i="2"/>
  <c r="BI87" i="2"/>
  <c r="BH87" i="2"/>
  <c r="BG87" i="2"/>
  <c r="BF87" i="2"/>
  <c r="BD87" i="2"/>
  <c r="BC87" i="2"/>
  <c r="BB87" i="2"/>
  <c r="BA87" i="2"/>
  <c r="AZ87" i="2"/>
  <c r="AX87" i="2"/>
  <c r="AW87" i="2"/>
  <c r="AV87" i="2"/>
  <c r="AU87" i="2"/>
  <c r="AT87" i="2"/>
  <c r="AR87" i="2"/>
  <c r="AQ87" i="2"/>
  <c r="AP87" i="2"/>
  <c r="AO87" i="2"/>
  <c r="AN87" i="2"/>
  <c r="AL87" i="2"/>
  <c r="AK87" i="2"/>
  <c r="AJ87" i="2"/>
  <c r="AI87" i="2"/>
  <c r="AH87" i="2"/>
  <c r="FH86" i="2"/>
  <c r="FG86" i="2"/>
  <c r="FF86" i="2"/>
  <c r="FE86" i="2"/>
  <c r="FD86" i="2"/>
  <c r="FB86" i="2"/>
  <c r="FA86" i="2"/>
  <c r="EZ86" i="2"/>
  <c r="EY86" i="2"/>
  <c r="EX86" i="2"/>
  <c r="EV86" i="2"/>
  <c r="EU86" i="2"/>
  <c r="ET86" i="2"/>
  <c r="ES86" i="2"/>
  <c r="ER86" i="2"/>
  <c r="EP86" i="2"/>
  <c r="EO86" i="2"/>
  <c r="EN86" i="2"/>
  <c r="EM86" i="2"/>
  <c r="EL86" i="2"/>
  <c r="EJ86" i="2"/>
  <c r="EI86" i="2"/>
  <c r="EH86" i="2"/>
  <c r="EG86" i="2"/>
  <c r="EF86" i="2"/>
  <c r="ED86" i="2"/>
  <c r="EC86" i="2"/>
  <c r="EB86" i="2"/>
  <c r="EA86" i="2"/>
  <c r="DZ86" i="2"/>
  <c r="DX86" i="2"/>
  <c r="DW86" i="2"/>
  <c r="DV86" i="2"/>
  <c r="DU86" i="2"/>
  <c r="DT86" i="2"/>
  <c r="DR86" i="2"/>
  <c r="DQ86" i="2"/>
  <c r="DP86" i="2"/>
  <c r="DO86" i="2"/>
  <c r="DN86" i="2"/>
  <c r="DL86" i="2"/>
  <c r="DK86" i="2"/>
  <c r="DJ86" i="2"/>
  <c r="DI86" i="2"/>
  <c r="DH86" i="2"/>
  <c r="DF86" i="2"/>
  <c r="DE86" i="2"/>
  <c r="DD86" i="2"/>
  <c r="DC86" i="2"/>
  <c r="DB86" i="2"/>
  <c r="CZ86" i="2"/>
  <c r="CY86" i="2"/>
  <c r="CX86" i="2"/>
  <c r="CW86" i="2"/>
  <c r="CV86" i="2"/>
  <c r="CT86" i="2"/>
  <c r="CS86" i="2"/>
  <c r="CR86" i="2"/>
  <c r="CQ86" i="2"/>
  <c r="CP86" i="2"/>
  <c r="CN86" i="2"/>
  <c r="CM86" i="2"/>
  <c r="CL86" i="2"/>
  <c r="CK86" i="2"/>
  <c r="CJ86" i="2"/>
  <c r="CH86" i="2"/>
  <c r="CG86" i="2"/>
  <c r="CF86" i="2"/>
  <c r="CE86" i="2"/>
  <c r="CD86" i="2"/>
  <c r="CB86" i="2"/>
  <c r="CA86" i="2"/>
  <c r="BZ86" i="2"/>
  <c r="BY86" i="2"/>
  <c r="BX86" i="2"/>
  <c r="BV86" i="2"/>
  <c r="BU86" i="2"/>
  <c r="BT86" i="2"/>
  <c r="BS86" i="2"/>
  <c r="BR86" i="2"/>
  <c r="BP86" i="2"/>
  <c r="BO86" i="2"/>
  <c r="BN86" i="2"/>
  <c r="BM86" i="2"/>
  <c r="BL86" i="2"/>
  <c r="BJ86" i="2"/>
  <c r="BI86" i="2"/>
  <c r="BH86" i="2"/>
  <c r="BG86" i="2"/>
  <c r="BF86" i="2"/>
  <c r="BD86" i="2"/>
  <c r="BC86" i="2"/>
  <c r="BB86" i="2"/>
  <c r="BA86" i="2"/>
  <c r="AZ86" i="2"/>
  <c r="AX86" i="2"/>
  <c r="AW86" i="2"/>
  <c r="AV86" i="2"/>
  <c r="AU86" i="2"/>
  <c r="AT86" i="2"/>
  <c r="AR86" i="2"/>
  <c r="AQ86" i="2"/>
  <c r="AP86" i="2"/>
  <c r="AO86" i="2"/>
  <c r="AN86" i="2"/>
  <c r="AL86" i="2"/>
  <c r="AK86" i="2"/>
  <c r="AJ86" i="2"/>
  <c r="AI86" i="2"/>
  <c r="AH86" i="2"/>
  <c r="FH85" i="2"/>
  <c r="FG85" i="2"/>
  <c r="FF85" i="2"/>
  <c r="FE85" i="2"/>
  <c r="FD85" i="2"/>
  <c r="FB85" i="2"/>
  <c r="FA85" i="2"/>
  <c r="EZ85" i="2"/>
  <c r="EY85" i="2"/>
  <c r="EX85" i="2"/>
  <c r="EV85" i="2"/>
  <c r="EU85" i="2"/>
  <c r="ET85" i="2"/>
  <c r="ES85" i="2"/>
  <c r="ER85" i="2"/>
  <c r="EP85" i="2"/>
  <c r="EO85" i="2"/>
  <c r="EN85" i="2"/>
  <c r="EM85" i="2"/>
  <c r="EL85" i="2"/>
  <c r="EJ85" i="2"/>
  <c r="EI85" i="2"/>
  <c r="EH85" i="2"/>
  <c r="EG85" i="2"/>
  <c r="EF85" i="2"/>
  <c r="ED85" i="2"/>
  <c r="EC85" i="2"/>
  <c r="EB85" i="2"/>
  <c r="EA85" i="2"/>
  <c r="DZ85" i="2"/>
  <c r="DX85" i="2"/>
  <c r="DW85" i="2"/>
  <c r="DV85" i="2"/>
  <c r="DU85" i="2"/>
  <c r="DT85" i="2"/>
  <c r="DR85" i="2"/>
  <c r="DQ85" i="2"/>
  <c r="DP85" i="2"/>
  <c r="DO85" i="2"/>
  <c r="DN85" i="2"/>
  <c r="DL85" i="2"/>
  <c r="DK85" i="2"/>
  <c r="DJ85" i="2"/>
  <c r="DI85" i="2"/>
  <c r="DH85" i="2"/>
  <c r="DF85" i="2"/>
  <c r="DE85" i="2"/>
  <c r="DD85" i="2"/>
  <c r="DC85" i="2"/>
  <c r="DB85" i="2"/>
  <c r="CZ85" i="2"/>
  <c r="CY85" i="2"/>
  <c r="CX85" i="2"/>
  <c r="CW85" i="2"/>
  <c r="CV85" i="2"/>
  <c r="CT85" i="2"/>
  <c r="CS85" i="2"/>
  <c r="CR85" i="2"/>
  <c r="CQ85" i="2"/>
  <c r="CP85" i="2"/>
  <c r="CN85" i="2"/>
  <c r="CM85" i="2"/>
  <c r="CL85" i="2"/>
  <c r="CK85" i="2"/>
  <c r="CJ85" i="2"/>
  <c r="CH85" i="2"/>
  <c r="CG85" i="2"/>
  <c r="CF85" i="2"/>
  <c r="CE85" i="2"/>
  <c r="CD85" i="2"/>
  <c r="CB85" i="2"/>
  <c r="CA85" i="2"/>
  <c r="BZ85" i="2"/>
  <c r="BY85" i="2"/>
  <c r="BX85" i="2"/>
  <c r="BV85" i="2"/>
  <c r="BU85" i="2"/>
  <c r="BT85" i="2"/>
  <c r="BS85" i="2"/>
  <c r="BR85" i="2"/>
  <c r="BP85" i="2"/>
  <c r="BO85" i="2"/>
  <c r="BN85" i="2"/>
  <c r="BM85" i="2"/>
  <c r="BL85" i="2"/>
  <c r="BJ85" i="2"/>
  <c r="BI85" i="2"/>
  <c r="BH85" i="2"/>
  <c r="BG85" i="2"/>
  <c r="BF85" i="2"/>
  <c r="BD85" i="2"/>
  <c r="BC85" i="2"/>
  <c r="BB85" i="2"/>
  <c r="BA85" i="2"/>
  <c r="AZ85" i="2"/>
  <c r="AX85" i="2"/>
  <c r="AW85" i="2"/>
  <c r="AV85" i="2"/>
  <c r="AU85" i="2"/>
  <c r="AT85" i="2"/>
  <c r="AR85" i="2"/>
  <c r="AQ85" i="2"/>
  <c r="AP85" i="2"/>
  <c r="AO85" i="2"/>
  <c r="AN85" i="2"/>
  <c r="AL85" i="2"/>
  <c r="AK85" i="2"/>
  <c r="AJ85" i="2"/>
  <c r="AI85" i="2"/>
  <c r="AH85" i="2"/>
  <c r="FH84" i="2"/>
  <c r="FG84" i="2"/>
  <c r="FF84" i="2"/>
  <c r="FE84" i="2"/>
  <c r="FD84" i="2"/>
  <c r="FB84" i="2"/>
  <c r="FA84" i="2"/>
  <c r="EZ84" i="2"/>
  <c r="EY84" i="2"/>
  <c r="EX84" i="2"/>
  <c r="EV84" i="2"/>
  <c r="EU84" i="2"/>
  <c r="ET84" i="2"/>
  <c r="ES84" i="2"/>
  <c r="ER84" i="2"/>
  <c r="EP84" i="2"/>
  <c r="EO84" i="2"/>
  <c r="EN84" i="2"/>
  <c r="EM84" i="2"/>
  <c r="EL84" i="2"/>
  <c r="EJ84" i="2"/>
  <c r="EI84" i="2"/>
  <c r="EH84" i="2"/>
  <c r="EG84" i="2"/>
  <c r="EF84" i="2"/>
  <c r="ED84" i="2"/>
  <c r="EC84" i="2"/>
  <c r="EB84" i="2"/>
  <c r="EA84" i="2"/>
  <c r="DZ84" i="2"/>
  <c r="DX84" i="2"/>
  <c r="DW84" i="2"/>
  <c r="DV84" i="2"/>
  <c r="DU84" i="2"/>
  <c r="DT84" i="2"/>
  <c r="DR84" i="2"/>
  <c r="DQ84" i="2"/>
  <c r="DP84" i="2"/>
  <c r="DO84" i="2"/>
  <c r="DN84" i="2"/>
  <c r="DL84" i="2"/>
  <c r="DK84" i="2"/>
  <c r="DJ84" i="2"/>
  <c r="DI84" i="2"/>
  <c r="DH84" i="2"/>
  <c r="DF84" i="2"/>
  <c r="DE84" i="2"/>
  <c r="DD84" i="2"/>
  <c r="DC84" i="2"/>
  <c r="DB84" i="2"/>
  <c r="CZ84" i="2"/>
  <c r="CY84" i="2"/>
  <c r="CX84" i="2"/>
  <c r="CW84" i="2"/>
  <c r="CV84" i="2"/>
  <c r="CT84" i="2"/>
  <c r="CS84" i="2"/>
  <c r="CR84" i="2"/>
  <c r="CQ84" i="2"/>
  <c r="CP84" i="2"/>
  <c r="CN84" i="2"/>
  <c r="CM84" i="2"/>
  <c r="CL84" i="2"/>
  <c r="CK84" i="2"/>
  <c r="CJ84" i="2"/>
  <c r="CH84" i="2"/>
  <c r="CG84" i="2"/>
  <c r="CF84" i="2"/>
  <c r="CE84" i="2"/>
  <c r="CD84" i="2"/>
  <c r="CB84" i="2"/>
  <c r="CA84" i="2"/>
  <c r="BZ84" i="2"/>
  <c r="BY84" i="2"/>
  <c r="BX84" i="2"/>
  <c r="BV84" i="2"/>
  <c r="BU84" i="2"/>
  <c r="BT84" i="2"/>
  <c r="BS84" i="2"/>
  <c r="BR84" i="2"/>
  <c r="BP84" i="2"/>
  <c r="BO84" i="2"/>
  <c r="BN84" i="2"/>
  <c r="BM84" i="2"/>
  <c r="BL84" i="2"/>
  <c r="BJ84" i="2"/>
  <c r="BI84" i="2"/>
  <c r="BH84" i="2"/>
  <c r="BG84" i="2"/>
  <c r="BF84" i="2"/>
  <c r="BD84" i="2"/>
  <c r="BC84" i="2"/>
  <c r="BB84" i="2"/>
  <c r="BA84" i="2"/>
  <c r="AZ84" i="2"/>
  <c r="AX84" i="2"/>
  <c r="AW84" i="2"/>
  <c r="AV84" i="2"/>
  <c r="AU84" i="2"/>
  <c r="AT84" i="2"/>
  <c r="AR84" i="2"/>
  <c r="AQ84" i="2"/>
  <c r="AP84" i="2"/>
  <c r="AO84" i="2"/>
  <c r="AN84" i="2"/>
  <c r="AL84" i="2"/>
  <c r="AK84" i="2"/>
  <c r="AJ84" i="2"/>
  <c r="AI84" i="2"/>
  <c r="AH84" i="2"/>
  <c r="FH83" i="2"/>
  <c r="FG83" i="2"/>
  <c r="FF83" i="2"/>
  <c r="FE83" i="2"/>
  <c r="FD83" i="2"/>
  <c r="FB83" i="2"/>
  <c r="FA83" i="2"/>
  <c r="EZ83" i="2"/>
  <c r="EY83" i="2"/>
  <c r="EX83" i="2"/>
  <c r="EV83" i="2"/>
  <c r="EU83" i="2"/>
  <c r="ET83" i="2"/>
  <c r="ES83" i="2"/>
  <c r="ER83" i="2"/>
  <c r="EP83" i="2"/>
  <c r="EO83" i="2"/>
  <c r="EN83" i="2"/>
  <c r="EM83" i="2"/>
  <c r="EL83" i="2"/>
  <c r="EJ83" i="2"/>
  <c r="EI83" i="2"/>
  <c r="EH83" i="2"/>
  <c r="EG83" i="2"/>
  <c r="EF83" i="2"/>
  <c r="ED83" i="2"/>
  <c r="EC83" i="2"/>
  <c r="EB83" i="2"/>
  <c r="EA83" i="2"/>
  <c r="DZ83" i="2"/>
  <c r="DX83" i="2"/>
  <c r="DW83" i="2"/>
  <c r="DV83" i="2"/>
  <c r="DU83" i="2"/>
  <c r="DT83" i="2"/>
  <c r="DR83" i="2"/>
  <c r="DQ83" i="2"/>
  <c r="DP83" i="2"/>
  <c r="DO83" i="2"/>
  <c r="DN83" i="2"/>
  <c r="DL83" i="2"/>
  <c r="DK83" i="2"/>
  <c r="DJ83" i="2"/>
  <c r="DI83" i="2"/>
  <c r="DH83" i="2"/>
  <c r="DF83" i="2"/>
  <c r="DE83" i="2"/>
  <c r="DD83" i="2"/>
  <c r="DC83" i="2"/>
  <c r="DB83" i="2"/>
  <c r="CZ83" i="2"/>
  <c r="CY83" i="2"/>
  <c r="CX83" i="2"/>
  <c r="CW83" i="2"/>
  <c r="CV83" i="2"/>
  <c r="CT83" i="2"/>
  <c r="CS83" i="2"/>
  <c r="CR83" i="2"/>
  <c r="CQ83" i="2"/>
  <c r="CP83" i="2"/>
  <c r="CN83" i="2"/>
  <c r="CM83" i="2"/>
  <c r="CL83" i="2"/>
  <c r="CK83" i="2"/>
  <c r="CJ83" i="2"/>
  <c r="CH83" i="2"/>
  <c r="CG83" i="2"/>
  <c r="CF83" i="2"/>
  <c r="CE83" i="2"/>
  <c r="CD83" i="2"/>
  <c r="CB83" i="2"/>
  <c r="CA83" i="2"/>
  <c r="BZ83" i="2"/>
  <c r="BY83" i="2"/>
  <c r="BX83" i="2"/>
  <c r="BV83" i="2"/>
  <c r="BU83" i="2"/>
  <c r="BT83" i="2"/>
  <c r="BS83" i="2"/>
  <c r="BR83" i="2"/>
  <c r="BP83" i="2"/>
  <c r="BO83" i="2"/>
  <c r="BN83" i="2"/>
  <c r="BM83" i="2"/>
  <c r="BL83" i="2"/>
  <c r="BJ83" i="2"/>
  <c r="BI83" i="2"/>
  <c r="BH83" i="2"/>
  <c r="BG83" i="2"/>
  <c r="BF83" i="2"/>
  <c r="BD83" i="2"/>
  <c r="BC83" i="2"/>
  <c r="BB83" i="2"/>
  <c r="BA83" i="2"/>
  <c r="AZ83" i="2"/>
  <c r="AX83" i="2"/>
  <c r="AW83" i="2"/>
  <c r="AV83" i="2"/>
  <c r="AU83" i="2"/>
  <c r="AT83" i="2"/>
  <c r="AR83" i="2"/>
  <c r="AQ83" i="2"/>
  <c r="AP83" i="2"/>
  <c r="AO83" i="2"/>
  <c r="AN83" i="2"/>
  <c r="AL83" i="2"/>
  <c r="AK83" i="2"/>
  <c r="AJ83" i="2"/>
  <c r="AI83" i="2"/>
  <c r="AH83" i="2"/>
  <c r="AG83" i="2"/>
  <c r="AF83" i="2"/>
  <c r="AE83" i="2"/>
  <c r="AD83" i="2"/>
  <c r="AC83" i="2"/>
  <c r="AC82" i="2"/>
  <c r="X78" i="2"/>
  <c r="W78" i="2"/>
  <c r="V78" i="2"/>
  <c r="S78" i="2"/>
  <c r="R78" i="2"/>
  <c r="Q78" i="2"/>
  <c r="N78" i="2"/>
  <c r="M78" i="2"/>
  <c r="L78" i="2"/>
  <c r="I78" i="2"/>
  <c r="H78" i="2"/>
  <c r="G78" i="2"/>
  <c r="D78" i="2"/>
  <c r="C78" i="2"/>
  <c r="B78" i="2"/>
  <c r="Y77" i="2"/>
  <c r="T77" i="2"/>
  <c r="O77" i="2"/>
  <c r="J77" i="2"/>
  <c r="E77" i="2"/>
  <c r="Y76" i="2"/>
  <c r="T76" i="2"/>
  <c r="O76" i="2"/>
  <c r="J76" i="2"/>
  <c r="E76" i="2"/>
  <c r="Y75" i="2"/>
  <c r="T75" i="2"/>
  <c r="O75" i="2"/>
  <c r="J75" i="2"/>
  <c r="E75" i="2"/>
  <c r="Y74" i="2"/>
  <c r="T74" i="2"/>
  <c r="O74" i="2"/>
  <c r="J74" i="2"/>
  <c r="E74" i="2"/>
  <c r="Y73" i="2"/>
  <c r="T73" i="2"/>
  <c r="O73" i="2"/>
  <c r="J73" i="2"/>
  <c r="E73" i="2"/>
  <c r="Y72" i="2"/>
  <c r="T72" i="2"/>
  <c r="O72" i="2"/>
  <c r="J72" i="2"/>
  <c r="E72" i="2"/>
  <c r="Y71" i="2"/>
  <c r="T71" i="2"/>
  <c r="O71" i="2"/>
  <c r="J71" i="2"/>
  <c r="E71" i="2"/>
  <c r="Y70" i="2"/>
  <c r="T70" i="2"/>
  <c r="O70" i="2"/>
  <c r="J70" i="2"/>
  <c r="E70" i="2"/>
  <c r="Y69" i="2"/>
  <c r="T69" i="2"/>
  <c r="O69" i="2"/>
  <c r="J69" i="2"/>
  <c r="E69" i="2"/>
  <c r="Y68" i="2"/>
  <c r="T68" i="2"/>
  <c r="O68" i="2"/>
  <c r="J68" i="2"/>
  <c r="E68" i="2"/>
  <c r="Y67" i="2"/>
  <c r="T67" i="2"/>
  <c r="O67" i="2"/>
  <c r="J67" i="2"/>
  <c r="E67" i="2"/>
  <c r="Y66" i="2"/>
  <c r="T66" i="2"/>
  <c r="O66" i="2"/>
  <c r="J66" i="2"/>
  <c r="E66" i="2"/>
  <c r="Y65" i="2"/>
  <c r="T65" i="2"/>
  <c r="O65" i="2"/>
  <c r="J65" i="2"/>
  <c r="E65" i="2"/>
  <c r="Y64" i="2"/>
  <c r="T64" i="2"/>
  <c r="O64" i="2"/>
  <c r="J64" i="2"/>
  <c r="E64" i="2"/>
  <c r="Y63" i="2"/>
  <c r="T63" i="2"/>
  <c r="O63" i="2"/>
  <c r="J63" i="2"/>
  <c r="E63" i="2"/>
  <c r="Y62" i="2"/>
  <c r="T62" i="2"/>
  <c r="O62" i="2"/>
  <c r="J62" i="2"/>
  <c r="E62" i="2"/>
  <c r="Y61" i="2"/>
  <c r="T61" i="2"/>
  <c r="O61" i="2"/>
  <c r="J61" i="2"/>
  <c r="E61" i="2"/>
  <c r="Y60" i="2"/>
  <c r="T60" i="2"/>
  <c r="O60" i="2"/>
  <c r="J60" i="2"/>
  <c r="E60" i="2"/>
  <c r="Y59" i="2"/>
  <c r="T59" i="2"/>
  <c r="O59" i="2"/>
  <c r="J59" i="2"/>
  <c r="E59" i="2"/>
  <c r="Y58" i="2"/>
  <c r="T58" i="2"/>
  <c r="O58" i="2"/>
  <c r="J58" i="2"/>
  <c r="E58" i="2"/>
  <c r="Y57" i="2"/>
  <c r="T57" i="2"/>
  <c r="O57" i="2"/>
  <c r="J57" i="2"/>
  <c r="E57" i="2"/>
  <c r="AG56" i="2"/>
  <c r="AF56" i="2"/>
  <c r="AE56" i="2"/>
  <c r="AD56" i="2"/>
  <c r="AC56" i="2"/>
  <c r="Y56" i="2"/>
  <c r="T56" i="2"/>
  <c r="O56" i="2"/>
  <c r="J56" i="2"/>
  <c r="E56" i="2"/>
  <c r="AC55" i="2"/>
  <c r="X52" i="2"/>
  <c r="W52" i="2"/>
  <c r="V52" i="2"/>
  <c r="S52" i="2"/>
  <c r="R52" i="2"/>
  <c r="Q52" i="2"/>
  <c r="N52" i="2"/>
  <c r="M52" i="2"/>
  <c r="L52" i="2"/>
  <c r="I52" i="2"/>
  <c r="H52" i="2"/>
  <c r="G52" i="2"/>
  <c r="D52" i="2"/>
  <c r="C52" i="2"/>
  <c r="B52" i="2"/>
  <c r="Y51" i="2"/>
  <c r="T51" i="2"/>
  <c r="O51" i="2"/>
  <c r="J51" i="2"/>
  <c r="E51" i="2"/>
  <c r="Y50" i="2"/>
  <c r="T50" i="2"/>
  <c r="O50" i="2"/>
  <c r="J50" i="2"/>
  <c r="E50" i="2"/>
  <c r="Y49" i="2"/>
  <c r="T49" i="2"/>
  <c r="O49" i="2"/>
  <c r="J49" i="2"/>
  <c r="E15" i="3" s="1"/>
  <c r="E49" i="2"/>
  <c r="Y48" i="2"/>
  <c r="T48" i="2"/>
  <c r="O48" i="2"/>
  <c r="J48" i="2"/>
  <c r="E48" i="2"/>
  <c r="Y47" i="2"/>
  <c r="T47" i="2"/>
  <c r="O47" i="2"/>
  <c r="J47" i="2"/>
  <c r="E47" i="2"/>
  <c r="Y46" i="2"/>
  <c r="T46" i="2"/>
  <c r="O46" i="2"/>
  <c r="J46" i="2"/>
  <c r="E46" i="2"/>
  <c r="Y45" i="2"/>
  <c r="T45" i="2"/>
  <c r="O45" i="2"/>
  <c r="J45" i="2"/>
  <c r="E45" i="2"/>
  <c r="Y44" i="2"/>
  <c r="T44" i="2"/>
  <c r="O44" i="2"/>
  <c r="J44" i="2"/>
  <c r="E44" i="2"/>
  <c r="Y43" i="2"/>
  <c r="T43" i="2"/>
  <c r="O43" i="2"/>
  <c r="J43" i="2"/>
  <c r="E43" i="2"/>
  <c r="Y42" i="2"/>
  <c r="T42" i="2"/>
  <c r="O42" i="2"/>
  <c r="J42" i="2"/>
  <c r="E42" i="2"/>
  <c r="Y41" i="2"/>
  <c r="T41" i="2"/>
  <c r="O41" i="2"/>
  <c r="J41" i="2"/>
  <c r="E41" i="2"/>
  <c r="AG30" i="2"/>
  <c r="AF30" i="2"/>
  <c r="AE30" i="2"/>
  <c r="AD30" i="2"/>
  <c r="AC30" i="2"/>
  <c r="AC29" i="2"/>
  <c r="FH18" i="2"/>
  <c r="FG18" i="2"/>
  <c r="FF18" i="2"/>
  <c r="FE18" i="2"/>
  <c r="FD18" i="2"/>
  <c r="FB18" i="2"/>
  <c r="FA18" i="2"/>
  <c r="EZ18" i="2"/>
  <c r="EY18" i="2"/>
  <c r="EX18" i="2"/>
  <c r="EV18" i="2"/>
  <c r="EU18" i="2"/>
  <c r="ET18" i="2"/>
  <c r="ES18" i="2"/>
  <c r="ER18" i="2"/>
  <c r="EP18" i="2"/>
  <c r="EO18" i="2"/>
  <c r="EN18" i="2"/>
  <c r="EM18" i="2"/>
  <c r="EL18" i="2"/>
  <c r="EJ18" i="2"/>
  <c r="EI18" i="2"/>
  <c r="EH18" i="2"/>
  <c r="EG18" i="2"/>
  <c r="EF18" i="2"/>
  <c r="ED18" i="2"/>
  <c r="EC18" i="2"/>
  <c r="EB18" i="2"/>
  <c r="EA18" i="2"/>
  <c r="DZ18" i="2"/>
  <c r="DX18" i="2"/>
  <c r="DW18" i="2"/>
  <c r="DV18" i="2"/>
  <c r="DU18" i="2"/>
  <c r="DT18" i="2"/>
  <c r="DR18" i="2"/>
  <c r="DQ18" i="2"/>
  <c r="DP18" i="2"/>
  <c r="DO18" i="2"/>
  <c r="DN18" i="2"/>
  <c r="DL18" i="2"/>
  <c r="DK18" i="2"/>
  <c r="DJ18" i="2"/>
  <c r="DI18" i="2"/>
  <c r="DH18" i="2"/>
  <c r="DF18" i="2"/>
  <c r="DE18" i="2"/>
  <c r="DD18" i="2"/>
  <c r="DC18" i="2"/>
  <c r="DB18" i="2"/>
  <c r="CZ18" i="2"/>
  <c r="CY18" i="2"/>
  <c r="CX18" i="2"/>
  <c r="CW18" i="2"/>
  <c r="CV18" i="2"/>
  <c r="CT18" i="2"/>
  <c r="CS18" i="2"/>
  <c r="CR18" i="2"/>
  <c r="CQ18" i="2"/>
  <c r="CP18" i="2"/>
  <c r="CN18" i="2"/>
  <c r="CM18" i="2"/>
  <c r="CL18" i="2"/>
  <c r="CK18" i="2"/>
  <c r="CJ18" i="2"/>
  <c r="CH18" i="2"/>
  <c r="CG18" i="2"/>
  <c r="CF18" i="2"/>
  <c r="CE18" i="2"/>
  <c r="CD18" i="2"/>
  <c r="CB18" i="2"/>
  <c r="CA18" i="2"/>
  <c r="BZ18" i="2"/>
  <c r="BY18" i="2"/>
  <c r="BX18" i="2"/>
  <c r="BV18" i="2"/>
  <c r="BU18" i="2"/>
  <c r="BT18" i="2"/>
  <c r="BS18" i="2"/>
  <c r="BR18" i="2"/>
  <c r="BP18" i="2"/>
  <c r="BO18" i="2"/>
  <c r="BN18" i="2"/>
  <c r="BM18" i="2"/>
  <c r="BL18" i="2"/>
  <c r="BJ18" i="2"/>
  <c r="BI18" i="2"/>
  <c r="BH18" i="2"/>
  <c r="BG18" i="2"/>
  <c r="BF18" i="2"/>
  <c r="BD18" i="2"/>
  <c r="BC18" i="2"/>
  <c r="BB18" i="2"/>
  <c r="BA18" i="2"/>
  <c r="AZ18" i="2"/>
  <c r="AX18" i="2"/>
  <c r="AW18" i="2"/>
  <c r="AV18" i="2"/>
  <c r="AU18" i="2"/>
  <c r="AT18" i="2"/>
  <c r="AR18" i="2"/>
  <c r="AQ18" i="2"/>
  <c r="AP18" i="2"/>
  <c r="AO18" i="2"/>
  <c r="AN18" i="2"/>
  <c r="AL18" i="2"/>
  <c r="AK18" i="2"/>
  <c r="AJ18" i="2"/>
  <c r="AI18" i="2"/>
  <c r="AH18" i="2"/>
  <c r="FH17" i="2"/>
  <c r="FG17" i="2"/>
  <c r="FF17" i="2"/>
  <c r="FE17" i="2"/>
  <c r="FD17" i="2"/>
  <c r="FB17" i="2"/>
  <c r="FA17" i="2"/>
  <c r="EZ17" i="2"/>
  <c r="EY17" i="2"/>
  <c r="EX17" i="2"/>
  <c r="EV17" i="2"/>
  <c r="EU17" i="2"/>
  <c r="ET17" i="2"/>
  <c r="ES17" i="2"/>
  <c r="ER17" i="2"/>
  <c r="EP17" i="2"/>
  <c r="EO17" i="2"/>
  <c r="EN17" i="2"/>
  <c r="EM17" i="2"/>
  <c r="EL17" i="2"/>
  <c r="EJ17" i="2"/>
  <c r="EI17" i="2"/>
  <c r="EH17" i="2"/>
  <c r="EG17" i="2"/>
  <c r="EF17" i="2"/>
  <c r="ED17" i="2"/>
  <c r="EC17" i="2"/>
  <c r="EB17" i="2"/>
  <c r="EA17" i="2"/>
  <c r="DZ17" i="2"/>
  <c r="DX17" i="2"/>
  <c r="DW17" i="2"/>
  <c r="DV17" i="2"/>
  <c r="DU17" i="2"/>
  <c r="DT17" i="2"/>
  <c r="DR17" i="2"/>
  <c r="DQ17" i="2"/>
  <c r="DP17" i="2"/>
  <c r="DO17" i="2"/>
  <c r="DN17" i="2"/>
  <c r="DL17" i="2"/>
  <c r="DK17" i="2"/>
  <c r="DJ17" i="2"/>
  <c r="DI17" i="2"/>
  <c r="DH17" i="2"/>
  <c r="DF17" i="2"/>
  <c r="DE17" i="2"/>
  <c r="DD17" i="2"/>
  <c r="DC17" i="2"/>
  <c r="DB17" i="2"/>
  <c r="CZ17" i="2"/>
  <c r="CY17" i="2"/>
  <c r="CX17" i="2"/>
  <c r="CW17" i="2"/>
  <c r="CV17" i="2"/>
  <c r="CT17" i="2"/>
  <c r="CS17" i="2"/>
  <c r="CR17" i="2"/>
  <c r="CQ17" i="2"/>
  <c r="CP17" i="2"/>
  <c r="CN17" i="2"/>
  <c r="CM17" i="2"/>
  <c r="CL17" i="2"/>
  <c r="CK17" i="2"/>
  <c r="CJ17" i="2"/>
  <c r="CH17" i="2"/>
  <c r="CG17" i="2"/>
  <c r="CF17" i="2"/>
  <c r="CE17" i="2"/>
  <c r="CD17" i="2"/>
  <c r="CB17" i="2"/>
  <c r="CA17" i="2"/>
  <c r="BZ17" i="2"/>
  <c r="BY17" i="2"/>
  <c r="BX17" i="2"/>
  <c r="BV17" i="2"/>
  <c r="BU17" i="2"/>
  <c r="BT17" i="2"/>
  <c r="BS17" i="2"/>
  <c r="BR17" i="2"/>
  <c r="BP17" i="2"/>
  <c r="BO17" i="2"/>
  <c r="BN17" i="2"/>
  <c r="BM17" i="2"/>
  <c r="BL17" i="2"/>
  <c r="BJ17" i="2"/>
  <c r="BI17" i="2"/>
  <c r="BH17" i="2"/>
  <c r="BG17" i="2"/>
  <c r="BF17" i="2"/>
  <c r="BD17" i="2"/>
  <c r="BC17" i="2"/>
  <c r="BB17" i="2"/>
  <c r="BA17" i="2"/>
  <c r="AZ17" i="2"/>
  <c r="AX17" i="2"/>
  <c r="AW17" i="2"/>
  <c r="AV17" i="2"/>
  <c r="AU17" i="2"/>
  <c r="AT17" i="2"/>
  <c r="AR17" i="2"/>
  <c r="AQ17" i="2"/>
  <c r="AP17" i="2"/>
  <c r="AO17" i="2"/>
  <c r="AN17" i="2"/>
  <c r="AL17" i="2"/>
  <c r="AK17" i="2"/>
  <c r="AJ17" i="2"/>
  <c r="AI17" i="2"/>
  <c r="AH17" i="2"/>
  <c r="FH16" i="2"/>
  <c r="FG16" i="2"/>
  <c r="FF16" i="2"/>
  <c r="FE16" i="2"/>
  <c r="FD16" i="2"/>
  <c r="FB16" i="2"/>
  <c r="FA16" i="2"/>
  <c r="EZ16" i="2"/>
  <c r="EY16" i="2"/>
  <c r="EX16" i="2"/>
  <c r="EV16" i="2"/>
  <c r="EU16" i="2"/>
  <c r="ET16" i="2"/>
  <c r="ES16" i="2"/>
  <c r="ER16" i="2"/>
  <c r="EP16" i="2"/>
  <c r="EO16" i="2"/>
  <c r="EN16" i="2"/>
  <c r="EM16" i="2"/>
  <c r="EL16" i="2"/>
  <c r="EJ16" i="2"/>
  <c r="EI16" i="2"/>
  <c r="EH16" i="2"/>
  <c r="EG16" i="2"/>
  <c r="EF16" i="2"/>
  <c r="ED16" i="2"/>
  <c r="EC16" i="2"/>
  <c r="EB16" i="2"/>
  <c r="EA16" i="2"/>
  <c r="DZ16" i="2"/>
  <c r="DX16" i="2"/>
  <c r="DW16" i="2"/>
  <c r="DV16" i="2"/>
  <c r="DU16" i="2"/>
  <c r="DT16" i="2"/>
  <c r="DR16" i="2"/>
  <c r="DQ16" i="2"/>
  <c r="DP16" i="2"/>
  <c r="DO16" i="2"/>
  <c r="DN16" i="2"/>
  <c r="DL16" i="2"/>
  <c r="DK16" i="2"/>
  <c r="DJ16" i="2"/>
  <c r="DI16" i="2"/>
  <c r="DH16" i="2"/>
  <c r="DF16" i="2"/>
  <c r="DE16" i="2"/>
  <c r="DD16" i="2"/>
  <c r="DC16" i="2"/>
  <c r="DB16" i="2"/>
  <c r="CZ16" i="2"/>
  <c r="CY16" i="2"/>
  <c r="CX16" i="2"/>
  <c r="CW16" i="2"/>
  <c r="CV16" i="2"/>
  <c r="CT16" i="2"/>
  <c r="CS16" i="2"/>
  <c r="CR16" i="2"/>
  <c r="CQ16" i="2"/>
  <c r="CP16" i="2"/>
  <c r="CN16" i="2"/>
  <c r="CM16" i="2"/>
  <c r="CL16" i="2"/>
  <c r="CK16" i="2"/>
  <c r="CJ16" i="2"/>
  <c r="CH16" i="2"/>
  <c r="CG16" i="2"/>
  <c r="CF16" i="2"/>
  <c r="CE16" i="2"/>
  <c r="CD16" i="2"/>
  <c r="CB16" i="2"/>
  <c r="CA16" i="2"/>
  <c r="BZ16" i="2"/>
  <c r="BY16" i="2"/>
  <c r="BX16" i="2"/>
  <c r="BV16" i="2"/>
  <c r="BU16" i="2"/>
  <c r="BT16" i="2"/>
  <c r="BS16" i="2"/>
  <c r="BR16" i="2"/>
  <c r="BP16" i="2"/>
  <c r="BO16" i="2"/>
  <c r="BN16" i="2"/>
  <c r="BM16" i="2"/>
  <c r="BL16" i="2"/>
  <c r="BJ16" i="2"/>
  <c r="BI16" i="2"/>
  <c r="BH16" i="2"/>
  <c r="BG16" i="2"/>
  <c r="BF16" i="2"/>
  <c r="BD16" i="2"/>
  <c r="BC16" i="2"/>
  <c r="BB16" i="2"/>
  <c r="BA16" i="2"/>
  <c r="AZ16" i="2"/>
  <c r="AX16" i="2"/>
  <c r="AW16" i="2"/>
  <c r="AV16" i="2"/>
  <c r="AU16" i="2"/>
  <c r="AT16" i="2"/>
  <c r="AR16" i="2"/>
  <c r="AQ16" i="2"/>
  <c r="AP16" i="2"/>
  <c r="AO16" i="2"/>
  <c r="AN16" i="2"/>
  <c r="AL16" i="2"/>
  <c r="AK16" i="2"/>
  <c r="AJ16" i="2"/>
  <c r="AI16" i="2"/>
  <c r="AH16" i="2"/>
  <c r="FH15" i="2"/>
  <c r="FG15" i="2"/>
  <c r="FF15" i="2"/>
  <c r="FE15" i="2"/>
  <c r="FD15" i="2"/>
  <c r="FB15" i="2"/>
  <c r="FA15" i="2"/>
  <c r="EZ15" i="2"/>
  <c r="EY15" i="2"/>
  <c r="EX15" i="2"/>
  <c r="EV15" i="2"/>
  <c r="EU15" i="2"/>
  <c r="ET15" i="2"/>
  <c r="ES15" i="2"/>
  <c r="ER15" i="2"/>
  <c r="EP15" i="2"/>
  <c r="EO15" i="2"/>
  <c r="EN15" i="2"/>
  <c r="EM15" i="2"/>
  <c r="EL15" i="2"/>
  <c r="EJ15" i="2"/>
  <c r="EI15" i="2"/>
  <c r="EH15" i="2"/>
  <c r="EG15" i="2"/>
  <c r="EF15" i="2"/>
  <c r="ED15" i="2"/>
  <c r="EC15" i="2"/>
  <c r="EB15" i="2"/>
  <c r="EA15" i="2"/>
  <c r="DZ15" i="2"/>
  <c r="DX15" i="2"/>
  <c r="DW15" i="2"/>
  <c r="DV15" i="2"/>
  <c r="DU15" i="2"/>
  <c r="DT15" i="2"/>
  <c r="DR15" i="2"/>
  <c r="DQ15" i="2"/>
  <c r="DP15" i="2"/>
  <c r="DO15" i="2"/>
  <c r="DN15" i="2"/>
  <c r="DL15" i="2"/>
  <c r="DK15" i="2"/>
  <c r="DJ15" i="2"/>
  <c r="DI15" i="2"/>
  <c r="DH15" i="2"/>
  <c r="DF15" i="2"/>
  <c r="DE15" i="2"/>
  <c r="DD15" i="2"/>
  <c r="DC15" i="2"/>
  <c r="DB15" i="2"/>
  <c r="CZ15" i="2"/>
  <c r="CY15" i="2"/>
  <c r="CX15" i="2"/>
  <c r="CW15" i="2"/>
  <c r="CV15" i="2"/>
  <c r="CT15" i="2"/>
  <c r="CS15" i="2"/>
  <c r="CR15" i="2"/>
  <c r="CQ15" i="2"/>
  <c r="CP15" i="2"/>
  <c r="CN15" i="2"/>
  <c r="CM15" i="2"/>
  <c r="CL15" i="2"/>
  <c r="CK15" i="2"/>
  <c r="CJ15" i="2"/>
  <c r="CH15" i="2"/>
  <c r="CG15" i="2"/>
  <c r="CF15" i="2"/>
  <c r="CE15" i="2"/>
  <c r="CD15" i="2"/>
  <c r="CB15" i="2"/>
  <c r="CA15" i="2"/>
  <c r="BZ15" i="2"/>
  <c r="BY15" i="2"/>
  <c r="BX15" i="2"/>
  <c r="BV15" i="2"/>
  <c r="BU15" i="2"/>
  <c r="BT15" i="2"/>
  <c r="BS15" i="2"/>
  <c r="BR15" i="2"/>
  <c r="BP15" i="2"/>
  <c r="BO15" i="2"/>
  <c r="BN15" i="2"/>
  <c r="BM15" i="2"/>
  <c r="BL15" i="2"/>
  <c r="BJ15" i="2"/>
  <c r="BI15" i="2"/>
  <c r="BH15" i="2"/>
  <c r="BG15" i="2"/>
  <c r="BF15" i="2"/>
  <c r="BD15" i="2"/>
  <c r="BC15" i="2"/>
  <c r="BB15" i="2"/>
  <c r="BA15" i="2"/>
  <c r="AZ15" i="2"/>
  <c r="AX15" i="2"/>
  <c r="AW15" i="2"/>
  <c r="AV15" i="2"/>
  <c r="AU15" i="2"/>
  <c r="AT15" i="2"/>
  <c r="AR15" i="2"/>
  <c r="AQ15" i="2"/>
  <c r="AP15" i="2"/>
  <c r="AO15" i="2"/>
  <c r="AN15" i="2"/>
  <c r="AL15" i="2"/>
  <c r="AK15" i="2"/>
  <c r="AJ15" i="2"/>
  <c r="AI15" i="2"/>
  <c r="AH15" i="2"/>
  <c r="FH14" i="2"/>
  <c r="FG14" i="2"/>
  <c r="FF14" i="2"/>
  <c r="FE14" i="2"/>
  <c r="FD14" i="2"/>
  <c r="FB14" i="2"/>
  <c r="FA14" i="2"/>
  <c r="EZ14" i="2"/>
  <c r="EY14" i="2"/>
  <c r="EX14" i="2"/>
  <c r="EV14" i="2"/>
  <c r="EU14" i="2"/>
  <c r="ET14" i="2"/>
  <c r="ES14" i="2"/>
  <c r="ER14" i="2"/>
  <c r="EP14" i="2"/>
  <c r="EO14" i="2"/>
  <c r="EN14" i="2"/>
  <c r="EM14" i="2"/>
  <c r="EL14" i="2"/>
  <c r="EJ14" i="2"/>
  <c r="EI14" i="2"/>
  <c r="EH14" i="2"/>
  <c r="EG14" i="2"/>
  <c r="EF14" i="2"/>
  <c r="ED14" i="2"/>
  <c r="EC14" i="2"/>
  <c r="EB14" i="2"/>
  <c r="EA14" i="2"/>
  <c r="DZ14" i="2"/>
  <c r="DX14" i="2"/>
  <c r="DW14" i="2"/>
  <c r="DV14" i="2"/>
  <c r="DU14" i="2"/>
  <c r="DT14" i="2"/>
  <c r="DR14" i="2"/>
  <c r="DQ14" i="2"/>
  <c r="DP14" i="2"/>
  <c r="DO14" i="2"/>
  <c r="DN14" i="2"/>
  <c r="DL14" i="2"/>
  <c r="DK14" i="2"/>
  <c r="DJ14" i="2"/>
  <c r="DI14" i="2"/>
  <c r="DH14" i="2"/>
  <c r="DF14" i="2"/>
  <c r="DE14" i="2"/>
  <c r="DD14" i="2"/>
  <c r="DC14" i="2"/>
  <c r="DB14" i="2"/>
  <c r="CZ14" i="2"/>
  <c r="CY14" i="2"/>
  <c r="CX14" i="2"/>
  <c r="CW14" i="2"/>
  <c r="CV14" i="2"/>
  <c r="CT14" i="2"/>
  <c r="CS14" i="2"/>
  <c r="CR14" i="2"/>
  <c r="CQ14" i="2"/>
  <c r="CP14" i="2"/>
  <c r="CN14" i="2"/>
  <c r="CM14" i="2"/>
  <c r="CL14" i="2"/>
  <c r="CK14" i="2"/>
  <c r="CJ14" i="2"/>
  <c r="CH14" i="2"/>
  <c r="CG14" i="2"/>
  <c r="CF14" i="2"/>
  <c r="CE14" i="2"/>
  <c r="CD14" i="2"/>
  <c r="CB14" i="2"/>
  <c r="CA14" i="2"/>
  <c r="BZ14" i="2"/>
  <c r="BY14" i="2"/>
  <c r="BX14" i="2"/>
  <c r="BV14" i="2"/>
  <c r="BU14" i="2"/>
  <c r="BT14" i="2"/>
  <c r="BS14" i="2"/>
  <c r="BR14" i="2"/>
  <c r="BP14" i="2"/>
  <c r="BO14" i="2"/>
  <c r="BN14" i="2"/>
  <c r="BM14" i="2"/>
  <c r="BL14" i="2"/>
  <c r="BJ14" i="2"/>
  <c r="BI14" i="2"/>
  <c r="BH14" i="2"/>
  <c r="BG14" i="2"/>
  <c r="BF14" i="2"/>
  <c r="BD14" i="2"/>
  <c r="BC14" i="2"/>
  <c r="BB14" i="2"/>
  <c r="BA14" i="2"/>
  <c r="AZ14" i="2"/>
  <c r="AX14" i="2"/>
  <c r="AW14" i="2"/>
  <c r="AV14" i="2"/>
  <c r="AU14" i="2"/>
  <c r="AT14" i="2"/>
  <c r="AR14" i="2"/>
  <c r="AQ14" i="2"/>
  <c r="AP14" i="2"/>
  <c r="AO14" i="2"/>
  <c r="AN14" i="2"/>
  <c r="AL14" i="2"/>
  <c r="AK14" i="2"/>
  <c r="AJ14" i="2"/>
  <c r="AI14" i="2"/>
  <c r="AH14" i="2"/>
  <c r="FH13" i="2"/>
  <c r="FG13" i="2"/>
  <c r="FF13" i="2"/>
  <c r="FE13" i="2"/>
  <c r="FD13" i="2"/>
  <c r="FB13" i="2"/>
  <c r="FA13" i="2"/>
  <c r="EZ13" i="2"/>
  <c r="EY13" i="2"/>
  <c r="EX13" i="2"/>
  <c r="EV13" i="2"/>
  <c r="EU13" i="2"/>
  <c r="ET13" i="2"/>
  <c r="ES13" i="2"/>
  <c r="ER13" i="2"/>
  <c r="EP13" i="2"/>
  <c r="EO13" i="2"/>
  <c r="EN13" i="2"/>
  <c r="EM13" i="2"/>
  <c r="EL13" i="2"/>
  <c r="EJ13" i="2"/>
  <c r="EI13" i="2"/>
  <c r="EH13" i="2"/>
  <c r="EG13" i="2"/>
  <c r="EF13" i="2"/>
  <c r="ED13" i="2"/>
  <c r="EC13" i="2"/>
  <c r="EB13" i="2"/>
  <c r="EA13" i="2"/>
  <c r="DZ13" i="2"/>
  <c r="DX13" i="2"/>
  <c r="DW13" i="2"/>
  <c r="DV13" i="2"/>
  <c r="DU13" i="2"/>
  <c r="DT13" i="2"/>
  <c r="DR13" i="2"/>
  <c r="DQ13" i="2"/>
  <c r="DP13" i="2"/>
  <c r="DO13" i="2"/>
  <c r="DN13" i="2"/>
  <c r="DL13" i="2"/>
  <c r="DK13" i="2"/>
  <c r="DJ13" i="2"/>
  <c r="DI13" i="2"/>
  <c r="DH13" i="2"/>
  <c r="DF13" i="2"/>
  <c r="DE13" i="2"/>
  <c r="DD13" i="2"/>
  <c r="DC13" i="2"/>
  <c r="DB13" i="2"/>
  <c r="CZ13" i="2"/>
  <c r="CY13" i="2"/>
  <c r="CX13" i="2"/>
  <c r="CW13" i="2"/>
  <c r="CV13" i="2"/>
  <c r="CT13" i="2"/>
  <c r="CS13" i="2"/>
  <c r="CR13" i="2"/>
  <c r="CQ13" i="2"/>
  <c r="CP13" i="2"/>
  <c r="CN13" i="2"/>
  <c r="CM13" i="2"/>
  <c r="CL13" i="2"/>
  <c r="CK13" i="2"/>
  <c r="CJ13" i="2"/>
  <c r="CH13" i="2"/>
  <c r="CG13" i="2"/>
  <c r="CF13" i="2"/>
  <c r="CE13" i="2"/>
  <c r="CD13" i="2"/>
  <c r="CB13" i="2"/>
  <c r="CA13" i="2"/>
  <c r="BZ13" i="2"/>
  <c r="BY13" i="2"/>
  <c r="BX13" i="2"/>
  <c r="BV13" i="2"/>
  <c r="BU13" i="2"/>
  <c r="BT13" i="2"/>
  <c r="BS13" i="2"/>
  <c r="BR13" i="2"/>
  <c r="BP13" i="2"/>
  <c r="BO13" i="2"/>
  <c r="BN13" i="2"/>
  <c r="BM13" i="2"/>
  <c r="BL13" i="2"/>
  <c r="BJ13" i="2"/>
  <c r="BI13" i="2"/>
  <c r="BH13" i="2"/>
  <c r="BG13" i="2"/>
  <c r="BF13" i="2"/>
  <c r="BD13" i="2"/>
  <c r="BC13" i="2"/>
  <c r="BB13" i="2"/>
  <c r="BA13" i="2"/>
  <c r="AZ13" i="2"/>
  <c r="AX13" i="2"/>
  <c r="AW13" i="2"/>
  <c r="AV13" i="2"/>
  <c r="AU13" i="2"/>
  <c r="AT13" i="2"/>
  <c r="AR13" i="2"/>
  <c r="AQ13" i="2"/>
  <c r="AP13" i="2"/>
  <c r="AO13" i="2"/>
  <c r="AN13" i="2"/>
  <c r="AL13" i="2"/>
  <c r="AK13" i="2"/>
  <c r="AJ13" i="2"/>
  <c r="AI13" i="2"/>
  <c r="AH13" i="2"/>
  <c r="FH12" i="2"/>
  <c r="FG12" i="2"/>
  <c r="FF12" i="2"/>
  <c r="FE12" i="2"/>
  <c r="FD12" i="2"/>
  <c r="FB12" i="2"/>
  <c r="FA12" i="2"/>
  <c r="EZ12" i="2"/>
  <c r="EY12" i="2"/>
  <c r="EX12" i="2"/>
  <c r="EV12" i="2"/>
  <c r="EU12" i="2"/>
  <c r="ET12" i="2"/>
  <c r="ES12" i="2"/>
  <c r="ER12" i="2"/>
  <c r="EP12" i="2"/>
  <c r="EO12" i="2"/>
  <c r="EN12" i="2"/>
  <c r="EM12" i="2"/>
  <c r="EL12" i="2"/>
  <c r="EJ12" i="2"/>
  <c r="EI12" i="2"/>
  <c r="EH12" i="2"/>
  <c r="EG12" i="2"/>
  <c r="EF12" i="2"/>
  <c r="ED12" i="2"/>
  <c r="EC12" i="2"/>
  <c r="EB12" i="2"/>
  <c r="EA12" i="2"/>
  <c r="DZ12" i="2"/>
  <c r="DX12" i="2"/>
  <c r="DW12" i="2"/>
  <c r="DV12" i="2"/>
  <c r="DU12" i="2"/>
  <c r="DT12" i="2"/>
  <c r="DR12" i="2"/>
  <c r="DQ12" i="2"/>
  <c r="DP12" i="2"/>
  <c r="DO12" i="2"/>
  <c r="DN12" i="2"/>
  <c r="DL12" i="2"/>
  <c r="DK12" i="2"/>
  <c r="DJ12" i="2"/>
  <c r="DI12" i="2"/>
  <c r="DH12" i="2"/>
  <c r="DF12" i="2"/>
  <c r="DE12" i="2"/>
  <c r="DD12" i="2"/>
  <c r="DC12" i="2"/>
  <c r="DB12" i="2"/>
  <c r="CZ12" i="2"/>
  <c r="CY12" i="2"/>
  <c r="CX12" i="2"/>
  <c r="CW12" i="2"/>
  <c r="CV12" i="2"/>
  <c r="CT12" i="2"/>
  <c r="CS12" i="2"/>
  <c r="CR12" i="2"/>
  <c r="CQ12" i="2"/>
  <c r="CP12" i="2"/>
  <c r="CN12" i="2"/>
  <c r="CM12" i="2"/>
  <c r="CL12" i="2"/>
  <c r="CK12" i="2"/>
  <c r="CJ12" i="2"/>
  <c r="CH12" i="2"/>
  <c r="CG12" i="2"/>
  <c r="CF12" i="2"/>
  <c r="CE12" i="2"/>
  <c r="CD12" i="2"/>
  <c r="CB12" i="2"/>
  <c r="CA12" i="2"/>
  <c r="BZ12" i="2"/>
  <c r="BY12" i="2"/>
  <c r="BX12" i="2"/>
  <c r="BV12" i="2"/>
  <c r="BU12" i="2"/>
  <c r="BT12" i="2"/>
  <c r="BS12" i="2"/>
  <c r="BR12" i="2"/>
  <c r="BP12" i="2"/>
  <c r="BO12" i="2"/>
  <c r="BN12" i="2"/>
  <c r="BM12" i="2"/>
  <c r="BL12" i="2"/>
  <c r="BJ12" i="2"/>
  <c r="BI12" i="2"/>
  <c r="BH12" i="2"/>
  <c r="BG12" i="2"/>
  <c r="BF12" i="2"/>
  <c r="BD12" i="2"/>
  <c r="BC12" i="2"/>
  <c r="BB12" i="2"/>
  <c r="BA12" i="2"/>
  <c r="AZ12" i="2"/>
  <c r="AX12" i="2"/>
  <c r="AW12" i="2"/>
  <c r="AV12" i="2"/>
  <c r="AU12" i="2"/>
  <c r="AT12" i="2"/>
  <c r="AR12" i="2"/>
  <c r="AQ12" i="2"/>
  <c r="AP12" i="2"/>
  <c r="AO12" i="2"/>
  <c r="AN12" i="2"/>
  <c r="AL12" i="2"/>
  <c r="AK12" i="2"/>
  <c r="AJ12" i="2"/>
  <c r="AI12" i="2"/>
  <c r="AH12" i="2"/>
  <c r="FH11" i="2"/>
  <c r="FG11" i="2"/>
  <c r="FF11" i="2"/>
  <c r="FE11" i="2"/>
  <c r="FD11" i="2"/>
  <c r="FB11" i="2"/>
  <c r="FA11" i="2"/>
  <c r="EZ11" i="2"/>
  <c r="EY11" i="2"/>
  <c r="EX11" i="2"/>
  <c r="EV11" i="2"/>
  <c r="EU11" i="2"/>
  <c r="ET11" i="2"/>
  <c r="ES11" i="2"/>
  <c r="ER11" i="2"/>
  <c r="EP11" i="2"/>
  <c r="EO11" i="2"/>
  <c r="EN11" i="2"/>
  <c r="EM11" i="2"/>
  <c r="EL11" i="2"/>
  <c r="EJ11" i="2"/>
  <c r="EI11" i="2"/>
  <c r="EH11" i="2"/>
  <c r="EG11" i="2"/>
  <c r="EF11" i="2"/>
  <c r="ED11" i="2"/>
  <c r="EC11" i="2"/>
  <c r="EB11" i="2"/>
  <c r="EA11" i="2"/>
  <c r="DZ11" i="2"/>
  <c r="DX11" i="2"/>
  <c r="DW11" i="2"/>
  <c r="DV11" i="2"/>
  <c r="DU11" i="2"/>
  <c r="DT11" i="2"/>
  <c r="DR11" i="2"/>
  <c r="DQ11" i="2"/>
  <c r="DP11" i="2"/>
  <c r="DO11" i="2"/>
  <c r="DN11" i="2"/>
  <c r="DL11" i="2"/>
  <c r="DK11" i="2"/>
  <c r="DJ11" i="2"/>
  <c r="DI11" i="2"/>
  <c r="DH11" i="2"/>
  <c r="DF11" i="2"/>
  <c r="DE11" i="2"/>
  <c r="DD11" i="2"/>
  <c r="DC11" i="2"/>
  <c r="DB11" i="2"/>
  <c r="CZ11" i="2"/>
  <c r="CY11" i="2"/>
  <c r="CX11" i="2"/>
  <c r="CW11" i="2"/>
  <c r="CV11" i="2"/>
  <c r="CT11" i="2"/>
  <c r="CS11" i="2"/>
  <c r="CR11" i="2"/>
  <c r="CQ11" i="2"/>
  <c r="CP11" i="2"/>
  <c r="CN11" i="2"/>
  <c r="CM11" i="2"/>
  <c r="CL11" i="2"/>
  <c r="CK11" i="2"/>
  <c r="CJ11" i="2"/>
  <c r="CH11" i="2"/>
  <c r="CG11" i="2"/>
  <c r="CF11" i="2"/>
  <c r="CE11" i="2"/>
  <c r="CD11" i="2"/>
  <c r="CB11" i="2"/>
  <c r="CA11" i="2"/>
  <c r="BZ11" i="2"/>
  <c r="BY11" i="2"/>
  <c r="BX11" i="2"/>
  <c r="BV11" i="2"/>
  <c r="BU11" i="2"/>
  <c r="BT11" i="2"/>
  <c r="BS11" i="2"/>
  <c r="BR11" i="2"/>
  <c r="BP11" i="2"/>
  <c r="BO11" i="2"/>
  <c r="BN11" i="2"/>
  <c r="BM11" i="2"/>
  <c r="BL11" i="2"/>
  <c r="BJ11" i="2"/>
  <c r="BI11" i="2"/>
  <c r="BH11" i="2"/>
  <c r="BG11" i="2"/>
  <c r="BF11" i="2"/>
  <c r="BD11" i="2"/>
  <c r="BC11" i="2"/>
  <c r="BB11" i="2"/>
  <c r="BA11" i="2"/>
  <c r="AZ11" i="2"/>
  <c r="AX11" i="2"/>
  <c r="AW11" i="2"/>
  <c r="AV11" i="2"/>
  <c r="AU11" i="2"/>
  <c r="AT11" i="2"/>
  <c r="AR11" i="2"/>
  <c r="AQ11" i="2"/>
  <c r="AP11" i="2"/>
  <c r="AO11" i="2"/>
  <c r="AN11" i="2"/>
  <c r="AL11" i="2"/>
  <c r="AK11" i="2"/>
  <c r="AJ11" i="2"/>
  <c r="AI11" i="2"/>
  <c r="AH11" i="2"/>
  <c r="FH10" i="2"/>
  <c r="FG10" i="2"/>
  <c r="FF10" i="2"/>
  <c r="FE10" i="2"/>
  <c r="FD10" i="2"/>
  <c r="FB10" i="2"/>
  <c r="FA10" i="2"/>
  <c r="EZ10" i="2"/>
  <c r="EY10" i="2"/>
  <c r="EX10" i="2"/>
  <c r="EV10" i="2"/>
  <c r="EU10" i="2"/>
  <c r="ET10" i="2"/>
  <c r="ES10" i="2"/>
  <c r="ER10" i="2"/>
  <c r="EP10" i="2"/>
  <c r="EO10" i="2"/>
  <c r="EN10" i="2"/>
  <c r="EM10" i="2"/>
  <c r="EL10" i="2"/>
  <c r="EJ10" i="2"/>
  <c r="EI10" i="2"/>
  <c r="EH10" i="2"/>
  <c r="EG10" i="2"/>
  <c r="EF10" i="2"/>
  <c r="ED10" i="2"/>
  <c r="EC10" i="2"/>
  <c r="EB10" i="2"/>
  <c r="EA10" i="2"/>
  <c r="DZ10" i="2"/>
  <c r="DX10" i="2"/>
  <c r="DW10" i="2"/>
  <c r="DV10" i="2"/>
  <c r="DU10" i="2"/>
  <c r="DT10" i="2"/>
  <c r="DR10" i="2"/>
  <c r="DQ10" i="2"/>
  <c r="DP10" i="2"/>
  <c r="DO10" i="2"/>
  <c r="DN10" i="2"/>
  <c r="DL10" i="2"/>
  <c r="DK10" i="2"/>
  <c r="DJ10" i="2"/>
  <c r="DI10" i="2"/>
  <c r="DH10" i="2"/>
  <c r="DF10" i="2"/>
  <c r="DE10" i="2"/>
  <c r="DD10" i="2"/>
  <c r="DC10" i="2"/>
  <c r="DB10" i="2"/>
  <c r="CZ10" i="2"/>
  <c r="CY10" i="2"/>
  <c r="CX10" i="2"/>
  <c r="CW10" i="2"/>
  <c r="CV10" i="2"/>
  <c r="CT10" i="2"/>
  <c r="CS10" i="2"/>
  <c r="CR10" i="2"/>
  <c r="CQ10" i="2"/>
  <c r="CP10" i="2"/>
  <c r="CN10" i="2"/>
  <c r="CM10" i="2"/>
  <c r="CL10" i="2"/>
  <c r="CK10" i="2"/>
  <c r="CJ10" i="2"/>
  <c r="CH10" i="2"/>
  <c r="CG10" i="2"/>
  <c r="CF10" i="2"/>
  <c r="CE10" i="2"/>
  <c r="CD10" i="2"/>
  <c r="CB10" i="2"/>
  <c r="CA10" i="2"/>
  <c r="BZ10" i="2"/>
  <c r="BY10" i="2"/>
  <c r="BX10" i="2"/>
  <c r="BV10" i="2"/>
  <c r="BU10" i="2"/>
  <c r="BT10" i="2"/>
  <c r="BS10" i="2"/>
  <c r="BR10" i="2"/>
  <c r="BP10" i="2"/>
  <c r="BO10" i="2"/>
  <c r="BN10" i="2"/>
  <c r="BM10" i="2"/>
  <c r="BL10" i="2"/>
  <c r="BJ10" i="2"/>
  <c r="BI10" i="2"/>
  <c r="BH10" i="2"/>
  <c r="BG10" i="2"/>
  <c r="BF10" i="2"/>
  <c r="BD10" i="2"/>
  <c r="BC10" i="2"/>
  <c r="BB10" i="2"/>
  <c r="BA10" i="2"/>
  <c r="AZ10" i="2"/>
  <c r="AX10" i="2"/>
  <c r="AW10" i="2"/>
  <c r="AV10" i="2"/>
  <c r="AU10" i="2"/>
  <c r="AT10" i="2"/>
  <c r="AR10" i="2"/>
  <c r="AQ10" i="2"/>
  <c r="AP10" i="2"/>
  <c r="AO10" i="2"/>
  <c r="AN10" i="2"/>
  <c r="AL10" i="2"/>
  <c r="AK10" i="2"/>
  <c r="AJ10" i="2"/>
  <c r="AI10" i="2"/>
  <c r="AH10" i="2"/>
  <c r="FH9" i="2"/>
  <c r="FG9" i="2"/>
  <c r="FF9" i="2"/>
  <c r="FE9" i="2"/>
  <c r="FD9" i="2"/>
  <c r="FB9" i="2"/>
  <c r="FA9" i="2"/>
  <c r="EZ9" i="2"/>
  <c r="EY9" i="2"/>
  <c r="EX9" i="2"/>
  <c r="EV9" i="2"/>
  <c r="EU9" i="2"/>
  <c r="ET9" i="2"/>
  <c r="ES9" i="2"/>
  <c r="ER9" i="2"/>
  <c r="EP9" i="2"/>
  <c r="EO9" i="2"/>
  <c r="EN9" i="2"/>
  <c r="EM9" i="2"/>
  <c r="EL9" i="2"/>
  <c r="EJ9" i="2"/>
  <c r="EI9" i="2"/>
  <c r="EH9" i="2"/>
  <c r="EG9" i="2"/>
  <c r="EF9" i="2"/>
  <c r="ED9" i="2"/>
  <c r="EC9" i="2"/>
  <c r="EB9" i="2"/>
  <c r="EA9" i="2"/>
  <c r="DZ9" i="2"/>
  <c r="DX9" i="2"/>
  <c r="DW9" i="2"/>
  <c r="DV9" i="2"/>
  <c r="DU9" i="2"/>
  <c r="DT9" i="2"/>
  <c r="DR9" i="2"/>
  <c r="DQ9" i="2"/>
  <c r="DP9" i="2"/>
  <c r="DO9" i="2"/>
  <c r="DN9" i="2"/>
  <c r="DL9" i="2"/>
  <c r="DK9" i="2"/>
  <c r="DJ9" i="2"/>
  <c r="DI9" i="2"/>
  <c r="DH9" i="2"/>
  <c r="DF9" i="2"/>
  <c r="DE9" i="2"/>
  <c r="DD9" i="2"/>
  <c r="DC9" i="2"/>
  <c r="DB9" i="2"/>
  <c r="CZ9" i="2"/>
  <c r="CY9" i="2"/>
  <c r="CX9" i="2"/>
  <c r="CW9" i="2"/>
  <c r="CV9" i="2"/>
  <c r="CT9" i="2"/>
  <c r="CS9" i="2"/>
  <c r="CR9" i="2"/>
  <c r="CQ9" i="2"/>
  <c r="CP9" i="2"/>
  <c r="CN9" i="2"/>
  <c r="CM9" i="2"/>
  <c r="CL9" i="2"/>
  <c r="CK9" i="2"/>
  <c r="CJ9" i="2"/>
  <c r="CH9" i="2"/>
  <c r="CG9" i="2"/>
  <c r="CF9" i="2"/>
  <c r="CE9" i="2"/>
  <c r="CD9" i="2"/>
  <c r="CB9" i="2"/>
  <c r="CA9" i="2"/>
  <c r="BZ9" i="2"/>
  <c r="BY9" i="2"/>
  <c r="BX9" i="2"/>
  <c r="BV9" i="2"/>
  <c r="BU9" i="2"/>
  <c r="BT9" i="2"/>
  <c r="BS9" i="2"/>
  <c r="BR9" i="2"/>
  <c r="BP9" i="2"/>
  <c r="BO9" i="2"/>
  <c r="BN9" i="2"/>
  <c r="BM9" i="2"/>
  <c r="BL9" i="2"/>
  <c r="BJ9" i="2"/>
  <c r="BI9" i="2"/>
  <c r="BH9" i="2"/>
  <c r="BG9" i="2"/>
  <c r="BF9" i="2"/>
  <c r="BD9" i="2"/>
  <c r="BC9" i="2"/>
  <c r="BB9" i="2"/>
  <c r="BA9" i="2"/>
  <c r="AZ9" i="2"/>
  <c r="AX9" i="2"/>
  <c r="AW9" i="2"/>
  <c r="AV9" i="2"/>
  <c r="AU9" i="2"/>
  <c r="AT9" i="2"/>
  <c r="AR9" i="2"/>
  <c r="AQ9" i="2"/>
  <c r="AP9" i="2"/>
  <c r="AO9" i="2"/>
  <c r="AN9" i="2"/>
  <c r="AL9" i="2"/>
  <c r="AK9" i="2"/>
  <c r="AJ9" i="2"/>
  <c r="AI9" i="2"/>
  <c r="AH9" i="2"/>
  <c r="FH8" i="2"/>
  <c r="FG8" i="2"/>
  <c r="FF8" i="2"/>
  <c r="FE8" i="2"/>
  <c r="FD8" i="2"/>
  <c r="FB8" i="2"/>
  <c r="FA8" i="2"/>
  <c r="EZ8" i="2"/>
  <c r="EY8" i="2"/>
  <c r="EX8" i="2"/>
  <c r="EV8" i="2"/>
  <c r="EU8" i="2"/>
  <c r="ET8" i="2"/>
  <c r="ES8" i="2"/>
  <c r="ER8" i="2"/>
  <c r="EP8" i="2"/>
  <c r="EO8" i="2"/>
  <c r="EN8" i="2"/>
  <c r="EM8" i="2"/>
  <c r="EL8" i="2"/>
  <c r="EJ8" i="2"/>
  <c r="EI8" i="2"/>
  <c r="EH8" i="2"/>
  <c r="EG8" i="2"/>
  <c r="EF8" i="2"/>
  <c r="ED8" i="2"/>
  <c r="EC8" i="2"/>
  <c r="EB8" i="2"/>
  <c r="EA8" i="2"/>
  <c r="DZ8" i="2"/>
  <c r="DX8" i="2"/>
  <c r="DW8" i="2"/>
  <c r="DV8" i="2"/>
  <c r="DU8" i="2"/>
  <c r="DT8" i="2"/>
  <c r="DR8" i="2"/>
  <c r="DQ8" i="2"/>
  <c r="DP8" i="2"/>
  <c r="DO8" i="2"/>
  <c r="DN8" i="2"/>
  <c r="DL8" i="2"/>
  <c r="DK8" i="2"/>
  <c r="DJ8" i="2"/>
  <c r="DI8" i="2"/>
  <c r="DH8" i="2"/>
  <c r="DF8" i="2"/>
  <c r="DE8" i="2"/>
  <c r="DD8" i="2"/>
  <c r="DC8" i="2"/>
  <c r="DB8" i="2"/>
  <c r="CZ8" i="2"/>
  <c r="CY8" i="2"/>
  <c r="CX8" i="2"/>
  <c r="CW8" i="2"/>
  <c r="CV8" i="2"/>
  <c r="CT8" i="2"/>
  <c r="CS8" i="2"/>
  <c r="CR8" i="2"/>
  <c r="CQ8" i="2"/>
  <c r="CP8" i="2"/>
  <c r="CN8" i="2"/>
  <c r="CM8" i="2"/>
  <c r="CL8" i="2"/>
  <c r="CK8" i="2"/>
  <c r="CJ8" i="2"/>
  <c r="CH8" i="2"/>
  <c r="CG8" i="2"/>
  <c r="CF8" i="2"/>
  <c r="CE8" i="2"/>
  <c r="CD8" i="2"/>
  <c r="CB8" i="2"/>
  <c r="CA8" i="2"/>
  <c r="BZ8" i="2"/>
  <c r="BY8" i="2"/>
  <c r="BX8" i="2"/>
  <c r="BV8" i="2"/>
  <c r="BU8" i="2"/>
  <c r="BT8" i="2"/>
  <c r="BS8" i="2"/>
  <c r="BR8" i="2"/>
  <c r="BP8" i="2"/>
  <c r="BO8" i="2"/>
  <c r="BN8" i="2"/>
  <c r="BM8" i="2"/>
  <c r="BL8" i="2"/>
  <c r="BJ8" i="2"/>
  <c r="BI8" i="2"/>
  <c r="BH8" i="2"/>
  <c r="BG8" i="2"/>
  <c r="BF8" i="2"/>
  <c r="BD8" i="2"/>
  <c r="BC8" i="2"/>
  <c r="BB8" i="2"/>
  <c r="BA8" i="2"/>
  <c r="AZ8" i="2"/>
  <c r="AX8" i="2"/>
  <c r="AW8" i="2"/>
  <c r="AV8" i="2"/>
  <c r="AU8" i="2"/>
  <c r="AT8" i="2"/>
  <c r="AR8" i="2"/>
  <c r="AQ8" i="2"/>
  <c r="AP8" i="2"/>
  <c r="AO8" i="2"/>
  <c r="AN8" i="2"/>
  <c r="AL8" i="2"/>
  <c r="AK8" i="2"/>
  <c r="AJ8" i="2"/>
  <c r="AI8" i="2"/>
  <c r="AH8" i="2"/>
  <c r="FH7" i="2"/>
  <c r="FG7" i="2"/>
  <c r="FF7" i="2"/>
  <c r="FE7" i="2"/>
  <c r="FD7" i="2"/>
  <c r="FB7" i="2"/>
  <c r="FA7" i="2"/>
  <c r="EZ7" i="2"/>
  <c r="EY7" i="2"/>
  <c r="EX7" i="2"/>
  <c r="EV7" i="2"/>
  <c r="EU7" i="2"/>
  <c r="ET7" i="2"/>
  <c r="ES7" i="2"/>
  <c r="ER7" i="2"/>
  <c r="EP7" i="2"/>
  <c r="EO7" i="2"/>
  <c r="EN7" i="2"/>
  <c r="EM7" i="2"/>
  <c r="EL7" i="2"/>
  <c r="EJ7" i="2"/>
  <c r="EI7" i="2"/>
  <c r="EH7" i="2"/>
  <c r="EG7" i="2"/>
  <c r="EF7" i="2"/>
  <c r="ED7" i="2"/>
  <c r="EC7" i="2"/>
  <c r="EB7" i="2"/>
  <c r="EA7" i="2"/>
  <c r="DZ7" i="2"/>
  <c r="DX7" i="2"/>
  <c r="DW7" i="2"/>
  <c r="DV7" i="2"/>
  <c r="DU7" i="2"/>
  <c r="DT7" i="2"/>
  <c r="DR7" i="2"/>
  <c r="DQ7" i="2"/>
  <c r="DP7" i="2"/>
  <c r="DO7" i="2"/>
  <c r="DN7" i="2"/>
  <c r="DL7" i="2"/>
  <c r="DK7" i="2"/>
  <c r="DJ7" i="2"/>
  <c r="DI7" i="2"/>
  <c r="DH7" i="2"/>
  <c r="DF7" i="2"/>
  <c r="DE7" i="2"/>
  <c r="DD7" i="2"/>
  <c r="DC7" i="2"/>
  <c r="DB7" i="2"/>
  <c r="CZ7" i="2"/>
  <c r="CY7" i="2"/>
  <c r="CX7" i="2"/>
  <c r="CW7" i="2"/>
  <c r="CV7" i="2"/>
  <c r="CT7" i="2"/>
  <c r="CS7" i="2"/>
  <c r="CR7" i="2"/>
  <c r="CQ7" i="2"/>
  <c r="CP7" i="2"/>
  <c r="CN7" i="2"/>
  <c r="CM7" i="2"/>
  <c r="CL7" i="2"/>
  <c r="CK7" i="2"/>
  <c r="CJ7" i="2"/>
  <c r="CH7" i="2"/>
  <c r="CG7" i="2"/>
  <c r="CF7" i="2"/>
  <c r="CE7" i="2"/>
  <c r="CD7" i="2"/>
  <c r="CB7" i="2"/>
  <c r="CA7" i="2"/>
  <c r="BZ7" i="2"/>
  <c r="BY7" i="2"/>
  <c r="BX7" i="2"/>
  <c r="BV7" i="2"/>
  <c r="BU7" i="2"/>
  <c r="BT7" i="2"/>
  <c r="BS7" i="2"/>
  <c r="BR7" i="2"/>
  <c r="BP7" i="2"/>
  <c r="BO7" i="2"/>
  <c r="BN7" i="2"/>
  <c r="BM7" i="2"/>
  <c r="BL7" i="2"/>
  <c r="BJ7" i="2"/>
  <c r="BI7" i="2"/>
  <c r="BH7" i="2"/>
  <c r="BG7" i="2"/>
  <c r="BF7" i="2"/>
  <c r="BD7" i="2"/>
  <c r="BC7" i="2"/>
  <c r="BB7" i="2"/>
  <c r="BA7" i="2"/>
  <c r="AZ7" i="2"/>
  <c r="AX7" i="2"/>
  <c r="AW7" i="2"/>
  <c r="AV7" i="2"/>
  <c r="AU7" i="2"/>
  <c r="AT7" i="2"/>
  <c r="AR7" i="2"/>
  <c r="AQ7" i="2"/>
  <c r="AP7" i="2"/>
  <c r="AO7" i="2"/>
  <c r="AN7" i="2"/>
  <c r="AL7" i="2"/>
  <c r="AK7" i="2"/>
  <c r="AJ7" i="2"/>
  <c r="AI7" i="2"/>
  <c r="AH7" i="2"/>
  <c r="FH6" i="2"/>
  <c r="FG6" i="2"/>
  <c r="FF6" i="2"/>
  <c r="FE6" i="2"/>
  <c r="FD6" i="2"/>
  <c r="FB6" i="2"/>
  <c r="FA6" i="2"/>
  <c r="EZ6" i="2"/>
  <c r="EY6" i="2"/>
  <c r="EX6" i="2"/>
  <c r="EV6" i="2"/>
  <c r="EU6" i="2"/>
  <c r="ET6" i="2"/>
  <c r="ES6" i="2"/>
  <c r="ER6" i="2"/>
  <c r="EP6" i="2"/>
  <c r="EO6" i="2"/>
  <c r="EN6" i="2"/>
  <c r="EM6" i="2"/>
  <c r="EL6" i="2"/>
  <c r="EJ6" i="2"/>
  <c r="EI6" i="2"/>
  <c r="EH6" i="2"/>
  <c r="EG6" i="2"/>
  <c r="EF6" i="2"/>
  <c r="ED6" i="2"/>
  <c r="EC6" i="2"/>
  <c r="EB6" i="2"/>
  <c r="EA6" i="2"/>
  <c r="DZ6" i="2"/>
  <c r="DX6" i="2"/>
  <c r="DW6" i="2"/>
  <c r="DV6" i="2"/>
  <c r="DU6" i="2"/>
  <c r="DT6" i="2"/>
  <c r="DR6" i="2"/>
  <c r="DQ6" i="2"/>
  <c r="DP6" i="2"/>
  <c r="DO6" i="2"/>
  <c r="DN6" i="2"/>
  <c r="DL6" i="2"/>
  <c r="DK6" i="2"/>
  <c r="DJ6" i="2"/>
  <c r="DI6" i="2"/>
  <c r="DH6" i="2"/>
  <c r="DF6" i="2"/>
  <c r="DE6" i="2"/>
  <c r="DD6" i="2"/>
  <c r="DC6" i="2"/>
  <c r="DB6" i="2"/>
  <c r="CZ6" i="2"/>
  <c r="CY6" i="2"/>
  <c r="CX6" i="2"/>
  <c r="CW6" i="2"/>
  <c r="CV6" i="2"/>
  <c r="CT6" i="2"/>
  <c r="CS6" i="2"/>
  <c r="CR6" i="2"/>
  <c r="CQ6" i="2"/>
  <c r="CP6" i="2"/>
  <c r="CN6" i="2"/>
  <c r="CM6" i="2"/>
  <c r="CL6" i="2"/>
  <c r="CK6" i="2"/>
  <c r="CJ6" i="2"/>
  <c r="CH6" i="2"/>
  <c r="CG6" i="2"/>
  <c r="CF6" i="2"/>
  <c r="CE6" i="2"/>
  <c r="CD6" i="2"/>
  <c r="CB6" i="2"/>
  <c r="CA6" i="2"/>
  <c r="BZ6" i="2"/>
  <c r="BY6" i="2"/>
  <c r="BX6" i="2"/>
  <c r="BV6" i="2"/>
  <c r="BU6" i="2"/>
  <c r="BT6" i="2"/>
  <c r="BS6" i="2"/>
  <c r="BR6" i="2"/>
  <c r="BP6" i="2"/>
  <c r="BO6" i="2"/>
  <c r="BN6" i="2"/>
  <c r="BM6" i="2"/>
  <c r="BL6" i="2"/>
  <c r="BJ6" i="2"/>
  <c r="BI6" i="2"/>
  <c r="BH6" i="2"/>
  <c r="BG6" i="2"/>
  <c r="BF6" i="2"/>
  <c r="BD6" i="2"/>
  <c r="BC6" i="2"/>
  <c r="BB6" i="2"/>
  <c r="BA6" i="2"/>
  <c r="AZ6" i="2"/>
  <c r="AX6" i="2"/>
  <c r="AW6" i="2"/>
  <c r="AV6" i="2"/>
  <c r="AU6" i="2"/>
  <c r="AT6" i="2"/>
  <c r="AR6" i="2"/>
  <c r="AQ6" i="2"/>
  <c r="AP6" i="2"/>
  <c r="AO6" i="2"/>
  <c r="AN6" i="2"/>
  <c r="AL6" i="2"/>
  <c r="AK6" i="2"/>
  <c r="AJ6" i="2"/>
  <c r="AI6" i="2"/>
  <c r="AH6" i="2"/>
  <c r="FH5" i="2"/>
  <c r="FG5" i="2"/>
  <c r="FF5" i="2"/>
  <c r="FE5" i="2"/>
  <c r="FD5" i="2"/>
  <c r="FB5" i="2"/>
  <c r="FA5" i="2"/>
  <c r="EZ5" i="2"/>
  <c r="EY5" i="2"/>
  <c r="EX5" i="2"/>
  <c r="EV5" i="2"/>
  <c r="EU5" i="2"/>
  <c r="ET5" i="2"/>
  <c r="ES5" i="2"/>
  <c r="ER5" i="2"/>
  <c r="EP5" i="2"/>
  <c r="EO5" i="2"/>
  <c r="EN5" i="2"/>
  <c r="EM5" i="2"/>
  <c r="EL5" i="2"/>
  <c r="EJ5" i="2"/>
  <c r="EI5" i="2"/>
  <c r="EH5" i="2"/>
  <c r="EG5" i="2"/>
  <c r="EF5" i="2"/>
  <c r="ED5" i="2"/>
  <c r="EC5" i="2"/>
  <c r="EB5" i="2"/>
  <c r="EA5" i="2"/>
  <c r="DZ5" i="2"/>
  <c r="DX5" i="2"/>
  <c r="DW5" i="2"/>
  <c r="DV5" i="2"/>
  <c r="DU5" i="2"/>
  <c r="DT5" i="2"/>
  <c r="DR5" i="2"/>
  <c r="DQ5" i="2"/>
  <c r="DP5" i="2"/>
  <c r="DO5" i="2"/>
  <c r="DN5" i="2"/>
  <c r="DL5" i="2"/>
  <c r="DK5" i="2"/>
  <c r="DJ5" i="2"/>
  <c r="DI5" i="2"/>
  <c r="DH5" i="2"/>
  <c r="DF5" i="2"/>
  <c r="DE5" i="2"/>
  <c r="DD5" i="2"/>
  <c r="DC5" i="2"/>
  <c r="DB5" i="2"/>
  <c r="CZ5" i="2"/>
  <c r="CY5" i="2"/>
  <c r="CX5" i="2"/>
  <c r="CW5" i="2"/>
  <c r="CV5" i="2"/>
  <c r="CT5" i="2"/>
  <c r="CS5" i="2"/>
  <c r="CR5" i="2"/>
  <c r="CQ5" i="2"/>
  <c r="CP5" i="2"/>
  <c r="CN5" i="2"/>
  <c r="CM5" i="2"/>
  <c r="CL5" i="2"/>
  <c r="CK5" i="2"/>
  <c r="CJ5" i="2"/>
  <c r="CH5" i="2"/>
  <c r="CG5" i="2"/>
  <c r="CF5" i="2"/>
  <c r="CE5" i="2"/>
  <c r="CD5" i="2"/>
  <c r="CB5" i="2"/>
  <c r="CA5" i="2"/>
  <c r="BZ5" i="2"/>
  <c r="BY5" i="2"/>
  <c r="BX5" i="2"/>
  <c r="BV5" i="2"/>
  <c r="BU5" i="2"/>
  <c r="BT5" i="2"/>
  <c r="BS5" i="2"/>
  <c r="BR5" i="2"/>
  <c r="BP5" i="2"/>
  <c r="BO5" i="2"/>
  <c r="BN5" i="2"/>
  <c r="BM5" i="2"/>
  <c r="BL5" i="2"/>
  <c r="BJ5" i="2"/>
  <c r="BI5" i="2"/>
  <c r="BH5" i="2"/>
  <c r="BG5" i="2"/>
  <c r="BF5" i="2"/>
  <c r="BD5" i="2"/>
  <c r="BC5" i="2"/>
  <c r="BB5" i="2"/>
  <c r="BA5" i="2"/>
  <c r="AZ5" i="2"/>
  <c r="AX5" i="2"/>
  <c r="AW5" i="2"/>
  <c r="AV5" i="2"/>
  <c r="AU5" i="2"/>
  <c r="AT5" i="2"/>
  <c r="AR5" i="2"/>
  <c r="AQ5" i="2"/>
  <c r="AP5" i="2"/>
  <c r="AO5" i="2"/>
  <c r="AN5" i="2"/>
  <c r="AL5" i="2"/>
  <c r="AK5" i="2"/>
  <c r="AJ5" i="2"/>
  <c r="AI5" i="2"/>
  <c r="AH5" i="2"/>
  <c r="FH4" i="2"/>
  <c r="FG4" i="2"/>
  <c r="FF4" i="2"/>
  <c r="FE4" i="2"/>
  <c r="FD4" i="2"/>
  <c r="FB4" i="2"/>
  <c r="FA4" i="2"/>
  <c r="EZ4" i="2"/>
  <c r="EY4" i="2"/>
  <c r="EX4" i="2"/>
  <c r="EV4" i="2"/>
  <c r="EU4" i="2"/>
  <c r="ET4" i="2"/>
  <c r="ES4" i="2"/>
  <c r="ER4" i="2"/>
  <c r="EP4" i="2"/>
  <c r="EO4" i="2"/>
  <c r="EN4" i="2"/>
  <c r="EM4" i="2"/>
  <c r="EL4" i="2"/>
  <c r="EJ4" i="2"/>
  <c r="EI4" i="2"/>
  <c r="EH4" i="2"/>
  <c r="EG4" i="2"/>
  <c r="EF4" i="2"/>
  <c r="ED4" i="2"/>
  <c r="EC4" i="2"/>
  <c r="EB4" i="2"/>
  <c r="EA4" i="2"/>
  <c r="DZ4" i="2"/>
  <c r="DX4" i="2"/>
  <c r="DW4" i="2"/>
  <c r="DV4" i="2"/>
  <c r="DU4" i="2"/>
  <c r="DT4" i="2"/>
  <c r="DR4" i="2"/>
  <c r="DQ4" i="2"/>
  <c r="DP4" i="2"/>
  <c r="DO4" i="2"/>
  <c r="DN4" i="2"/>
  <c r="DL4" i="2"/>
  <c r="DK4" i="2"/>
  <c r="DJ4" i="2"/>
  <c r="DI4" i="2"/>
  <c r="DH4" i="2"/>
  <c r="DF4" i="2"/>
  <c r="DE4" i="2"/>
  <c r="DD4" i="2"/>
  <c r="DC4" i="2"/>
  <c r="DB4" i="2"/>
  <c r="CZ4" i="2"/>
  <c r="CY4" i="2"/>
  <c r="CX4" i="2"/>
  <c r="CW4" i="2"/>
  <c r="CV4" i="2"/>
  <c r="CT4" i="2"/>
  <c r="CS4" i="2"/>
  <c r="CR4" i="2"/>
  <c r="CQ4" i="2"/>
  <c r="CP4" i="2"/>
  <c r="CN4" i="2"/>
  <c r="CM4" i="2"/>
  <c r="CL4" i="2"/>
  <c r="CK4" i="2"/>
  <c r="CJ4" i="2"/>
  <c r="CH4" i="2"/>
  <c r="CG4" i="2"/>
  <c r="CF4" i="2"/>
  <c r="CE4" i="2"/>
  <c r="CD4" i="2"/>
  <c r="CB4" i="2"/>
  <c r="CA4" i="2"/>
  <c r="BZ4" i="2"/>
  <c r="BY4" i="2"/>
  <c r="BX4" i="2"/>
  <c r="BV4" i="2"/>
  <c r="BU4" i="2"/>
  <c r="BT4" i="2"/>
  <c r="BS4" i="2"/>
  <c r="BR4" i="2"/>
  <c r="BP4" i="2"/>
  <c r="BO4" i="2"/>
  <c r="BN4" i="2"/>
  <c r="BM4" i="2"/>
  <c r="BL4" i="2"/>
  <c r="BJ4" i="2"/>
  <c r="BI4" i="2"/>
  <c r="BH4" i="2"/>
  <c r="BG4" i="2"/>
  <c r="BF4" i="2"/>
  <c r="BD4" i="2"/>
  <c r="BC4" i="2"/>
  <c r="BB4" i="2"/>
  <c r="BA4" i="2"/>
  <c r="AZ4" i="2"/>
  <c r="AX4" i="2"/>
  <c r="AW4" i="2"/>
  <c r="AV4" i="2"/>
  <c r="AU4" i="2"/>
  <c r="AT4" i="2"/>
  <c r="AR4" i="2"/>
  <c r="AQ4" i="2"/>
  <c r="AP4" i="2"/>
  <c r="AO4" i="2"/>
  <c r="AN4" i="2"/>
  <c r="AL4" i="2"/>
  <c r="AK4" i="2"/>
  <c r="AJ4" i="2"/>
  <c r="AI4" i="2"/>
  <c r="AH4" i="2"/>
  <c r="AG2" i="2"/>
  <c r="AF2" i="2"/>
  <c r="AE2" i="2"/>
  <c r="AD2" i="2"/>
  <c r="AC2" i="2"/>
  <c r="AC1" i="2"/>
  <c r="AA90" i="2" l="1"/>
  <c r="E149" i="3"/>
  <c r="E131" i="3"/>
  <c r="AA1524" i="2"/>
  <c r="E57" i="3"/>
  <c r="J40" i="3"/>
  <c r="D201" i="3"/>
  <c r="D31" i="3"/>
  <c r="D200" i="3"/>
  <c r="D32" i="3"/>
  <c r="D194" i="3"/>
  <c r="E142" i="3"/>
  <c r="E132" i="3"/>
  <c r="J132" i="3"/>
  <c r="E150" i="3"/>
  <c r="J150" i="3"/>
  <c r="E146" i="3"/>
  <c r="J146" i="3"/>
  <c r="E160" i="3"/>
  <c r="J160" i="3"/>
  <c r="E270" i="3"/>
  <c r="J270" i="3"/>
  <c r="E262" i="3"/>
  <c r="J262" i="3"/>
  <c r="D166" i="3"/>
  <c r="D165" i="3"/>
  <c r="D164" i="3"/>
  <c r="D163" i="3"/>
  <c r="D162" i="3"/>
  <c r="E32" i="3"/>
  <c r="E197" i="3"/>
  <c r="J197" i="3"/>
  <c r="E183" i="3"/>
  <c r="E105" i="3"/>
  <c r="E203" i="3"/>
  <c r="J203" i="3"/>
  <c r="E215" i="3"/>
  <c r="J215" i="3"/>
  <c r="J214" i="3"/>
  <c r="E214" i="3"/>
  <c r="D221" i="3"/>
  <c r="D220" i="3"/>
  <c r="D219" i="3"/>
  <c r="D218" i="3"/>
  <c r="D217" i="3"/>
  <c r="E73" i="3"/>
  <c r="D41" i="3"/>
  <c r="D60" i="3"/>
  <c r="D50" i="3"/>
  <c r="D55" i="3"/>
  <c r="D70" i="3"/>
  <c r="E41" i="3"/>
  <c r="J53" i="3"/>
  <c r="E246" i="3"/>
  <c r="J246" i="3"/>
  <c r="E242" i="3"/>
  <c r="J242" i="3"/>
  <c r="E156" i="3"/>
  <c r="J156" i="3"/>
  <c r="E113" i="3"/>
  <c r="J113" i="3"/>
  <c r="E122" i="3"/>
  <c r="J122" i="3"/>
  <c r="E134" i="3"/>
  <c r="J134" i="3"/>
  <c r="E151" i="3"/>
  <c r="J151" i="3"/>
  <c r="E158" i="3"/>
  <c r="J158" i="3"/>
  <c r="E271" i="3"/>
  <c r="J271" i="3"/>
  <c r="J263" i="3"/>
  <c r="E263" i="3"/>
  <c r="D68" i="3"/>
  <c r="D169" i="3"/>
  <c r="D168" i="3"/>
  <c r="D167" i="3"/>
  <c r="D161" i="3"/>
  <c r="E162" i="3"/>
  <c r="E31" i="3"/>
  <c r="J38" i="3"/>
  <c r="E198" i="3"/>
  <c r="J198" i="3"/>
  <c r="E171" i="3"/>
  <c r="J171" i="3"/>
  <c r="E77" i="3"/>
  <c r="J69" i="3"/>
  <c r="E204" i="3"/>
  <c r="J204" i="3"/>
  <c r="E209" i="3"/>
  <c r="J209" i="3"/>
  <c r="D29" i="3"/>
  <c r="D216" i="3"/>
  <c r="D224" i="3"/>
  <c r="D223" i="3"/>
  <c r="D222" i="3"/>
  <c r="E217" i="3"/>
  <c r="J217" i="3"/>
  <c r="J70" i="3"/>
  <c r="E79" i="3"/>
  <c r="D226" i="3"/>
  <c r="D225" i="3"/>
  <c r="D229" i="3"/>
  <c r="D228" i="3"/>
  <c r="D227" i="3"/>
  <c r="E55" i="3"/>
  <c r="E237" i="3"/>
  <c r="J237" i="3"/>
  <c r="E196" i="3"/>
  <c r="J196" i="3"/>
  <c r="E176" i="3"/>
  <c r="J176" i="3"/>
  <c r="D92" i="3"/>
  <c r="D207" i="3"/>
  <c r="D77" i="3"/>
  <c r="D208" i="3"/>
  <c r="D105" i="3"/>
  <c r="E104" i="3"/>
  <c r="J102" i="3"/>
  <c r="E114" i="3"/>
  <c r="J114" i="3"/>
  <c r="E272" i="3"/>
  <c r="J272" i="3"/>
  <c r="E264" i="3"/>
  <c r="J264" i="3"/>
  <c r="E68" i="3"/>
  <c r="J65" i="3"/>
  <c r="E163" i="3"/>
  <c r="J163" i="3"/>
  <c r="E201" i="3"/>
  <c r="J201" i="3"/>
  <c r="E199" i="3"/>
  <c r="J199" i="3"/>
  <c r="E92" i="3"/>
  <c r="J85" i="3"/>
  <c r="E205" i="3"/>
  <c r="J205" i="3"/>
  <c r="E29" i="3"/>
  <c r="J6" i="3"/>
  <c r="E218" i="3"/>
  <c r="J218" i="3"/>
  <c r="E225" i="3"/>
  <c r="J225" i="3"/>
  <c r="E70" i="3"/>
  <c r="J58" i="3"/>
  <c r="D257" i="3"/>
  <c r="D256" i="3"/>
  <c r="D255" i="3"/>
  <c r="D254" i="3"/>
  <c r="D253" i="3"/>
  <c r="E98" i="3"/>
  <c r="J100" i="3"/>
  <c r="E182" i="3"/>
  <c r="J182" i="3"/>
  <c r="D83" i="3"/>
  <c r="D95" i="3"/>
  <c r="D86" i="3"/>
  <c r="D106" i="3"/>
  <c r="D103" i="3"/>
  <c r="D138" i="3"/>
  <c r="D137" i="3"/>
  <c r="D136" i="3"/>
  <c r="D135" i="3"/>
  <c r="D133" i="3"/>
  <c r="E28" i="3"/>
  <c r="E259" i="3"/>
  <c r="J259" i="3"/>
  <c r="E167" i="3"/>
  <c r="J167" i="3"/>
  <c r="E164" i="3"/>
  <c r="J164" i="3"/>
  <c r="J200" i="3"/>
  <c r="E200" i="3"/>
  <c r="E37" i="3"/>
  <c r="E208" i="3"/>
  <c r="J208" i="3"/>
  <c r="E206" i="3"/>
  <c r="J206" i="3"/>
  <c r="E222" i="3"/>
  <c r="J222" i="3"/>
  <c r="E219" i="3"/>
  <c r="J219" i="3"/>
  <c r="E226" i="3"/>
  <c r="J226" i="3"/>
  <c r="D251" i="3"/>
  <c r="D250" i="3"/>
  <c r="D249" i="3"/>
  <c r="D248" i="3"/>
  <c r="D247" i="3"/>
  <c r="D27" i="3"/>
  <c r="D46" i="3"/>
  <c r="D26" i="3"/>
  <c r="D252" i="3"/>
  <c r="D40" i="3"/>
  <c r="E253" i="3"/>
  <c r="J253" i="3"/>
  <c r="E141" i="3"/>
  <c r="J141" i="3"/>
  <c r="E145" i="3"/>
  <c r="J145" i="3"/>
  <c r="E261" i="3"/>
  <c r="J261" i="3"/>
  <c r="E54" i="3"/>
  <c r="D35" i="3"/>
  <c r="D49" i="3"/>
  <c r="D39" i="3"/>
  <c r="D13" i="3"/>
  <c r="D33" i="3"/>
  <c r="D120" i="3"/>
  <c r="D121" i="3"/>
  <c r="D119" i="3"/>
  <c r="D118" i="3"/>
  <c r="D117" i="3"/>
  <c r="E86" i="3"/>
  <c r="J81" i="3"/>
  <c r="D52" i="3"/>
  <c r="D38" i="3"/>
  <c r="D67" i="3"/>
  <c r="D17" i="3"/>
  <c r="D190" i="3"/>
  <c r="D189" i="3"/>
  <c r="D188" i="3"/>
  <c r="D187" i="3"/>
  <c r="D186" i="3"/>
  <c r="J133" i="3"/>
  <c r="E133" i="3"/>
  <c r="J79" i="3"/>
  <c r="E66" i="3"/>
  <c r="J168" i="3"/>
  <c r="E168" i="3"/>
  <c r="E165" i="3"/>
  <c r="J165" i="3"/>
  <c r="J194" i="3"/>
  <c r="E194" i="3"/>
  <c r="E170" i="3"/>
  <c r="E56" i="3"/>
  <c r="J207" i="3"/>
  <c r="E207" i="3"/>
  <c r="E7" i="3"/>
  <c r="E223" i="3"/>
  <c r="J223" i="3"/>
  <c r="E220" i="3"/>
  <c r="J220" i="3"/>
  <c r="D90" i="3"/>
  <c r="D76" i="3"/>
  <c r="D231" i="3"/>
  <c r="D230" i="3"/>
  <c r="D81" i="3"/>
  <c r="E227" i="3"/>
  <c r="J227" i="3"/>
  <c r="D236" i="3"/>
  <c r="D235" i="3"/>
  <c r="D234" i="3"/>
  <c r="D233" i="3"/>
  <c r="D232" i="3"/>
  <c r="E247" i="3"/>
  <c r="J247" i="3"/>
  <c r="E26" i="3"/>
  <c r="E254" i="3"/>
  <c r="J254" i="3"/>
  <c r="E157" i="3"/>
  <c r="J157" i="3"/>
  <c r="D116" i="3"/>
  <c r="D115" i="3"/>
  <c r="D112" i="3"/>
  <c r="D110" i="3"/>
  <c r="D111" i="3"/>
  <c r="E13" i="3"/>
  <c r="J25" i="3"/>
  <c r="D59" i="3"/>
  <c r="D85" i="3"/>
  <c r="D51" i="3"/>
  <c r="D45" i="3"/>
  <c r="D44" i="3"/>
  <c r="E117" i="3"/>
  <c r="J117" i="3"/>
  <c r="J87" i="3"/>
  <c r="E83" i="3"/>
  <c r="D127" i="3"/>
  <c r="D125" i="3"/>
  <c r="D126" i="3"/>
  <c r="D124" i="3"/>
  <c r="D123" i="3"/>
  <c r="E16" i="3"/>
  <c r="E17" i="3"/>
  <c r="J27" i="3"/>
  <c r="D193" i="3"/>
  <c r="D192" i="3"/>
  <c r="D191" i="3"/>
  <c r="D80" i="3"/>
  <c r="D185" i="3"/>
  <c r="J186" i="3"/>
  <c r="E186" i="3"/>
  <c r="J135" i="3"/>
  <c r="E135" i="3"/>
  <c r="E69" i="3"/>
  <c r="J72" i="3"/>
  <c r="D265" i="3"/>
  <c r="D258" i="3"/>
  <c r="D268" i="3"/>
  <c r="D267" i="3"/>
  <c r="D266" i="3"/>
  <c r="E169" i="3"/>
  <c r="J169" i="3"/>
  <c r="E166" i="3"/>
  <c r="J166" i="3"/>
  <c r="E177" i="3"/>
  <c r="J177" i="3"/>
  <c r="D56" i="3"/>
  <c r="D82" i="3"/>
  <c r="D37" i="3"/>
  <c r="D94" i="3"/>
  <c r="E82" i="3"/>
  <c r="J76" i="3"/>
  <c r="E63" i="3"/>
  <c r="J66" i="3"/>
  <c r="E11" i="3"/>
  <c r="E6" i="3"/>
  <c r="E224" i="3"/>
  <c r="J224" i="3"/>
  <c r="E221" i="3"/>
  <c r="E81" i="3"/>
  <c r="J52" i="3"/>
  <c r="E228" i="3"/>
  <c r="J232" i="3"/>
  <c r="E232" i="3"/>
  <c r="E248" i="3"/>
  <c r="J248" i="3"/>
  <c r="E40" i="3"/>
  <c r="J43" i="3"/>
  <c r="E255" i="3"/>
  <c r="J255" i="3"/>
  <c r="D58" i="3"/>
  <c r="D57" i="3"/>
  <c r="D36" i="3"/>
  <c r="D61" i="3"/>
  <c r="D25" i="3"/>
  <c r="E202" i="3"/>
  <c r="J202" i="3"/>
  <c r="J115" i="3"/>
  <c r="E115" i="3"/>
  <c r="E35" i="3"/>
  <c r="J50" i="3"/>
  <c r="E45" i="3"/>
  <c r="J118" i="3"/>
  <c r="E118" i="3"/>
  <c r="J103" i="3"/>
  <c r="J105" i="3"/>
  <c r="J123" i="3"/>
  <c r="E123" i="3"/>
  <c r="J30" i="3"/>
  <c r="E80" i="3"/>
  <c r="J78" i="3"/>
  <c r="E187" i="3"/>
  <c r="E136" i="3"/>
  <c r="J136" i="3"/>
  <c r="D30" i="3"/>
  <c r="D18" i="3"/>
  <c r="D16" i="3"/>
  <c r="D34" i="3"/>
  <c r="D28" i="3"/>
  <c r="D19" i="3"/>
  <c r="D65" i="3"/>
  <c r="D108" i="3"/>
  <c r="D69" i="3"/>
  <c r="D78" i="3"/>
  <c r="D66" i="3"/>
  <c r="J62" i="3"/>
  <c r="E65" i="3"/>
  <c r="D153" i="3"/>
  <c r="D159" i="3"/>
  <c r="D156" i="3"/>
  <c r="D155" i="3"/>
  <c r="D154" i="3"/>
  <c r="E258" i="3"/>
  <c r="J48" i="3"/>
  <c r="E53" i="3"/>
  <c r="E161" i="3"/>
  <c r="J161" i="3"/>
  <c r="J178" i="3"/>
  <c r="E178" i="3"/>
  <c r="D176" i="3"/>
  <c r="D173" i="3"/>
  <c r="D175" i="3"/>
  <c r="D174" i="3"/>
  <c r="D172" i="3"/>
  <c r="J92" i="3"/>
  <c r="E94" i="3"/>
  <c r="E72" i="3"/>
  <c r="D14" i="3"/>
  <c r="D24" i="3"/>
  <c r="D11" i="3"/>
  <c r="D7" i="3"/>
  <c r="D6" i="3"/>
  <c r="E216" i="3"/>
  <c r="J216" i="3"/>
  <c r="J59" i="3"/>
  <c r="E76" i="3"/>
  <c r="E229" i="3"/>
  <c r="J229" i="3"/>
  <c r="E233" i="3"/>
  <c r="J233" i="3"/>
  <c r="E249" i="3"/>
  <c r="J249" i="3"/>
  <c r="D22" i="3"/>
  <c r="D23" i="3"/>
  <c r="D8" i="3"/>
  <c r="D21" i="3"/>
  <c r="D20" i="3"/>
  <c r="E46" i="3"/>
  <c r="J23" i="3"/>
  <c r="E256" i="3"/>
  <c r="J256" i="3"/>
  <c r="E269" i="3"/>
  <c r="J269" i="3"/>
  <c r="J116" i="3"/>
  <c r="E116" i="3"/>
  <c r="E33" i="3"/>
  <c r="E51" i="3"/>
  <c r="E119" i="3"/>
  <c r="E106" i="3"/>
  <c r="E124" i="3"/>
  <c r="J124" i="3"/>
  <c r="E38" i="3"/>
  <c r="E191" i="3"/>
  <c r="E188" i="3"/>
  <c r="J188" i="3"/>
  <c r="E137" i="3"/>
  <c r="D131" i="3"/>
  <c r="D132" i="3"/>
  <c r="D130" i="3"/>
  <c r="D129" i="3"/>
  <c r="D128" i="3"/>
  <c r="E19" i="3"/>
  <c r="J21" i="3"/>
  <c r="D146" i="3"/>
  <c r="D145" i="3"/>
  <c r="D144" i="3"/>
  <c r="D143" i="3"/>
  <c r="D152" i="3"/>
  <c r="E78" i="3"/>
  <c r="E159" i="3"/>
  <c r="J159" i="3"/>
  <c r="E265" i="3"/>
  <c r="J265" i="3"/>
  <c r="E74" i="3"/>
  <c r="J44" i="3"/>
  <c r="E36" i="3"/>
  <c r="E179" i="3"/>
  <c r="J179" i="3"/>
  <c r="J172" i="3"/>
  <c r="E172" i="3"/>
  <c r="E84" i="3"/>
  <c r="D214" i="3"/>
  <c r="D213" i="3"/>
  <c r="D212" i="3"/>
  <c r="D211" i="3"/>
  <c r="D210" i="3"/>
  <c r="E14" i="3"/>
  <c r="J14" i="3"/>
  <c r="J89" i="3"/>
  <c r="E90" i="3"/>
  <c r="D99" i="3"/>
  <c r="D93" i="3"/>
  <c r="D102" i="3"/>
  <c r="D88" i="3"/>
  <c r="D101" i="3"/>
  <c r="D100" i="3"/>
  <c r="E234" i="3"/>
  <c r="J234" i="3"/>
  <c r="E250" i="3"/>
  <c r="J250" i="3"/>
  <c r="D239" i="3"/>
  <c r="D238" i="3"/>
  <c r="D242" i="3"/>
  <c r="D241" i="3"/>
  <c r="D240" i="3"/>
  <c r="E27" i="3"/>
  <c r="J32" i="3"/>
  <c r="E257" i="3"/>
  <c r="J257" i="3"/>
  <c r="E50" i="3"/>
  <c r="J56" i="3"/>
  <c r="E111" i="3"/>
  <c r="J110" i="3"/>
  <c r="E39" i="3"/>
  <c r="J34" i="3"/>
  <c r="J57" i="3"/>
  <c r="E59" i="3"/>
  <c r="E120" i="3"/>
  <c r="J120" i="3"/>
  <c r="E95" i="3"/>
  <c r="J96" i="3"/>
  <c r="D104" i="3"/>
  <c r="D98" i="3"/>
  <c r="D122" i="3"/>
  <c r="D109" i="3"/>
  <c r="D107" i="3"/>
  <c r="E125" i="3"/>
  <c r="J125" i="3"/>
  <c r="E52" i="3"/>
  <c r="J41" i="3"/>
  <c r="E192" i="3"/>
  <c r="J192" i="3"/>
  <c r="E189" i="3"/>
  <c r="E138" i="3"/>
  <c r="J138" i="3"/>
  <c r="D134" i="3"/>
  <c r="D142" i="3"/>
  <c r="D141" i="3"/>
  <c r="D140" i="3"/>
  <c r="D139" i="3"/>
  <c r="E128" i="3"/>
  <c r="J128" i="3"/>
  <c r="E18" i="3"/>
  <c r="J13" i="3"/>
  <c r="E30" i="3"/>
  <c r="D151" i="3"/>
  <c r="D150" i="3"/>
  <c r="D149" i="3"/>
  <c r="D148" i="3"/>
  <c r="D147" i="3"/>
  <c r="E152" i="3"/>
  <c r="J152" i="3"/>
  <c r="E108" i="3"/>
  <c r="J108" i="3"/>
  <c r="E153" i="3"/>
  <c r="J153" i="3"/>
  <c r="E266" i="3"/>
  <c r="J266" i="3"/>
  <c r="D53" i="3"/>
  <c r="D91" i="3"/>
  <c r="D74" i="3"/>
  <c r="D87" i="3"/>
  <c r="D48" i="3"/>
  <c r="J39" i="3"/>
  <c r="E48" i="3"/>
  <c r="E25" i="3"/>
  <c r="D177" i="3"/>
  <c r="D170" i="3"/>
  <c r="D180" i="3"/>
  <c r="D179" i="3"/>
  <c r="D178" i="3"/>
  <c r="J180" i="3"/>
  <c r="E180" i="3"/>
  <c r="D184" i="3"/>
  <c r="D183" i="3"/>
  <c r="D171" i="3"/>
  <c r="D182" i="3"/>
  <c r="D181" i="3"/>
  <c r="E173" i="3"/>
  <c r="J173" i="3"/>
  <c r="E97" i="3"/>
  <c r="J91" i="3"/>
  <c r="D75" i="3"/>
  <c r="D209" i="3"/>
  <c r="D96" i="3"/>
  <c r="D64" i="3"/>
  <c r="D215" i="3"/>
  <c r="E210" i="3"/>
  <c r="J210" i="3"/>
  <c r="E24" i="3"/>
  <c r="E231" i="3"/>
  <c r="J231" i="3"/>
  <c r="E93" i="3"/>
  <c r="J95" i="3"/>
  <c r="E100" i="3"/>
  <c r="E235" i="3"/>
  <c r="J235" i="3"/>
  <c r="E251" i="3"/>
  <c r="J251" i="3"/>
  <c r="D237" i="3"/>
  <c r="D246" i="3"/>
  <c r="D245" i="3"/>
  <c r="D244" i="3"/>
  <c r="D243" i="3"/>
  <c r="E238" i="3"/>
  <c r="E8" i="3"/>
  <c r="E252" i="3"/>
  <c r="J252" i="3"/>
  <c r="E43" i="3"/>
  <c r="J36" i="3"/>
  <c r="E213" i="3"/>
  <c r="J213" i="3"/>
  <c r="D79" i="3"/>
  <c r="D73" i="3"/>
  <c r="D42" i="3"/>
  <c r="D62" i="3"/>
  <c r="D47" i="3"/>
  <c r="E62" i="3"/>
  <c r="J74" i="3"/>
  <c r="D114" i="3"/>
  <c r="D113" i="3"/>
  <c r="D54" i="3"/>
  <c r="D15" i="3"/>
  <c r="E49" i="3"/>
  <c r="O88" i="3"/>
  <c r="E85" i="3"/>
  <c r="E121" i="3"/>
  <c r="J121" i="3"/>
  <c r="E109" i="3"/>
  <c r="E126" i="3"/>
  <c r="J126" i="3"/>
  <c r="E67" i="3"/>
  <c r="E193" i="3"/>
  <c r="J193" i="3"/>
  <c r="E190" i="3"/>
  <c r="J190" i="3"/>
  <c r="E139" i="3"/>
  <c r="J139" i="3"/>
  <c r="E129" i="3"/>
  <c r="J129" i="3"/>
  <c r="E34" i="3"/>
  <c r="E147" i="3"/>
  <c r="J147" i="3"/>
  <c r="E143" i="3"/>
  <c r="J143" i="3"/>
  <c r="D71" i="3"/>
  <c r="D160" i="3"/>
  <c r="D158" i="3"/>
  <c r="D157" i="3"/>
  <c r="D43" i="3"/>
  <c r="E154" i="3"/>
  <c r="J154" i="3"/>
  <c r="E267" i="3"/>
  <c r="J267" i="3"/>
  <c r="D264" i="3"/>
  <c r="D263" i="3"/>
  <c r="D262" i="3"/>
  <c r="D261" i="3"/>
  <c r="D260" i="3"/>
  <c r="J88" i="3"/>
  <c r="E87" i="3"/>
  <c r="J67" i="3"/>
  <c r="E61" i="3"/>
  <c r="D199" i="3"/>
  <c r="D198" i="3"/>
  <c r="D197" i="3"/>
  <c r="D196" i="3"/>
  <c r="D195" i="3"/>
  <c r="E184" i="3"/>
  <c r="J184" i="3"/>
  <c r="E174" i="3"/>
  <c r="J174" i="3"/>
  <c r="D84" i="3"/>
  <c r="D63" i="3"/>
  <c r="D89" i="3"/>
  <c r="D72" i="3"/>
  <c r="D97" i="3"/>
  <c r="E89" i="3"/>
  <c r="J98" i="3"/>
  <c r="E64" i="3"/>
  <c r="J71" i="3"/>
  <c r="E211" i="3"/>
  <c r="J211" i="3"/>
  <c r="E47" i="3"/>
  <c r="J47" i="3"/>
  <c r="E230" i="3"/>
  <c r="J230" i="3"/>
  <c r="E99" i="3"/>
  <c r="J106" i="3"/>
  <c r="E102" i="3"/>
  <c r="E236" i="3"/>
  <c r="J236" i="3"/>
  <c r="E243" i="3"/>
  <c r="J243" i="3"/>
  <c r="E239" i="3"/>
  <c r="E20" i="3"/>
  <c r="J15" i="3"/>
  <c r="E75" i="3"/>
  <c r="J77" i="3"/>
  <c r="J112" i="3"/>
  <c r="E112" i="3"/>
  <c r="E44" i="3"/>
  <c r="J49" i="3"/>
  <c r="E107" i="3"/>
  <c r="J101" i="3"/>
  <c r="E127" i="3"/>
  <c r="J127" i="3"/>
  <c r="E185" i="3"/>
  <c r="J185" i="3"/>
  <c r="E140" i="3"/>
  <c r="J140" i="3"/>
  <c r="E130" i="3"/>
  <c r="J130" i="3"/>
  <c r="E148" i="3"/>
  <c r="J148" i="3"/>
  <c r="E144" i="3"/>
  <c r="J144" i="3"/>
  <c r="E71" i="3"/>
  <c r="J63" i="3"/>
  <c r="E155" i="3"/>
  <c r="J155" i="3"/>
  <c r="E268" i="3"/>
  <c r="J268" i="3"/>
  <c r="D272" i="3"/>
  <c r="D271" i="3"/>
  <c r="D259" i="3"/>
  <c r="D270" i="3"/>
  <c r="D269" i="3"/>
  <c r="E260" i="3"/>
  <c r="J260" i="3"/>
  <c r="J97" i="3"/>
  <c r="E91" i="3"/>
  <c r="E58" i="3"/>
  <c r="J61" i="3"/>
  <c r="E195" i="3"/>
  <c r="J195" i="3"/>
  <c r="E181" i="3"/>
  <c r="J181" i="3"/>
  <c r="J175" i="3"/>
  <c r="E175" i="3"/>
  <c r="D206" i="3"/>
  <c r="D205" i="3"/>
  <c r="D204" i="3"/>
  <c r="D203" i="3"/>
  <c r="D202" i="3"/>
  <c r="E96" i="3"/>
  <c r="J94" i="3"/>
  <c r="E212" i="3"/>
  <c r="J212" i="3"/>
  <c r="E42" i="3"/>
  <c r="J51" i="3"/>
  <c r="J75" i="3"/>
  <c r="E60" i="3"/>
  <c r="E88" i="3"/>
  <c r="J84" i="3"/>
  <c r="E244" i="3"/>
  <c r="J244" i="3"/>
  <c r="J240" i="3"/>
  <c r="E240" i="3"/>
  <c r="E22" i="3"/>
  <c r="J28" i="3"/>
  <c r="E101" i="3"/>
  <c r="E245" i="3"/>
  <c r="J245" i="3"/>
  <c r="E241" i="3"/>
  <c r="J241" i="3"/>
  <c r="E21" i="3"/>
  <c r="AA1193" i="2"/>
  <c r="AA1355" i="2"/>
  <c r="AA409" i="2"/>
  <c r="AA481" i="2"/>
  <c r="AA1195" i="2"/>
  <c r="AA1523" i="2"/>
  <c r="AA1357" i="2"/>
  <c r="AA94" i="2"/>
  <c r="AA643" i="2"/>
  <c r="AA725" i="2"/>
  <c r="AA955" i="2"/>
  <c r="AA245" i="2"/>
  <c r="AA1119" i="2"/>
  <c r="AA405" i="2"/>
  <c r="AA1192" i="2"/>
  <c r="AA1354" i="2"/>
  <c r="AA721" i="2"/>
  <c r="AA1041" i="2"/>
  <c r="AA1194" i="2"/>
  <c r="AA1356" i="2"/>
  <c r="AA485" i="2"/>
  <c r="AA719" i="2"/>
  <c r="AA879" i="2"/>
  <c r="AA1196" i="2"/>
  <c r="AA167" i="2"/>
  <c r="AA86" i="2"/>
  <c r="AA636" i="2"/>
  <c r="AA647" i="2"/>
  <c r="AA959" i="2"/>
  <c r="AA1037" i="2"/>
  <c r="AA1116" i="2"/>
  <c r="AA1118" i="2"/>
  <c r="AA1120" i="2"/>
  <c r="AA1110" i="2"/>
  <c r="AA1121" i="2"/>
  <c r="AA1035" i="2"/>
  <c r="AA1039" i="2"/>
  <c r="AA1036" i="2"/>
  <c r="AA1040" i="2"/>
  <c r="AA1038" i="2"/>
  <c r="AA956" i="2"/>
  <c r="AA960" i="2"/>
  <c r="AA957" i="2"/>
  <c r="AA961" i="2"/>
  <c r="AA954" i="2"/>
  <c r="AA958" i="2"/>
  <c r="AA962" i="2"/>
  <c r="AA881" i="2"/>
  <c r="AA878" i="2"/>
  <c r="AA882" i="2"/>
  <c r="AA876" i="2"/>
  <c r="AA880" i="2"/>
  <c r="AA723" i="2"/>
  <c r="AA720" i="2"/>
  <c r="AA724" i="2"/>
  <c r="AA722" i="2"/>
  <c r="AA726" i="2"/>
  <c r="AA641" i="2"/>
  <c r="AA645" i="2"/>
  <c r="AA642" i="2"/>
  <c r="AA646" i="2"/>
  <c r="AA644" i="2"/>
  <c r="AA648" i="2"/>
  <c r="AA483" i="2"/>
  <c r="AA480" i="2"/>
  <c r="AA484" i="2"/>
  <c r="AA482" i="2"/>
  <c r="AA402" i="2"/>
  <c r="AA406" i="2"/>
  <c r="AA410" i="2"/>
  <c r="AA403" i="2"/>
  <c r="AA407" i="2"/>
  <c r="AA401" i="2"/>
  <c r="AA404" i="2"/>
  <c r="AA408" i="2"/>
  <c r="AA400" i="2"/>
  <c r="AA243" i="2"/>
  <c r="AA244" i="2"/>
  <c r="AA242" i="2"/>
  <c r="AA168" i="2"/>
  <c r="AA172" i="2"/>
  <c r="AA169" i="2"/>
  <c r="AA166" i="2"/>
  <c r="AA170" i="2"/>
  <c r="AA163" i="2"/>
  <c r="AA165" i="2"/>
  <c r="AA164" i="2"/>
  <c r="AA87" i="2"/>
  <c r="AA89" i="2"/>
  <c r="AA93" i="2"/>
  <c r="AA88" i="2"/>
  <c r="AA6" i="2"/>
  <c r="AA13" i="2"/>
  <c r="AA5" i="2"/>
  <c r="AA320" i="2"/>
  <c r="AA329" i="2"/>
  <c r="AA328" i="2"/>
  <c r="AA1522" i="2"/>
  <c r="AA1362" i="2"/>
  <c r="AA1525" i="2"/>
  <c r="CA660" i="2"/>
  <c r="AA12" i="2"/>
  <c r="AA1438" i="2"/>
  <c r="AK1455" i="2"/>
  <c r="BO1455" i="2"/>
  <c r="DE1455" i="2"/>
  <c r="EI1455" i="2"/>
  <c r="EU1455" i="2"/>
  <c r="EO1526" i="2"/>
  <c r="CM1529" i="2"/>
  <c r="AA248" i="2"/>
  <c r="FK640" i="2"/>
  <c r="AA1112" i="2"/>
  <c r="AA241" i="2"/>
  <c r="AA413" i="2"/>
  <c r="AA489" i="2"/>
  <c r="AA875" i="2"/>
  <c r="AA1199" i="2"/>
  <c r="AA9" i="2"/>
  <c r="AA15" i="2"/>
  <c r="AA1115" i="2"/>
  <c r="AA8" i="2"/>
  <c r="AA10" i="2"/>
  <c r="AA491" i="2"/>
  <c r="AA1352" i="2"/>
  <c r="AA17" i="2"/>
  <c r="AA84" i="2"/>
  <c r="AA486" i="2"/>
  <c r="AA638" i="2"/>
  <c r="AA884" i="2"/>
  <c r="AA953" i="2"/>
  <c r="BO1211" i="2"/>
  <c r="CS1211" i="2"/>
  <c r="EI1211" i="2"/>
  <c r="BU1212" i="2"/>
  <c r="CG1212" i="2"/>
  <c r="CY1212" i="2"/>
  <c r="AK1213" i="2"/>
  <c r="BO1218" i="2"/>
  <c r="AA1359" i="2"/>
  <c r="AA1347" i="2"/>
  <c r="AA7" i="2"/>
  <c r="AA19" i="2"/>
  <c r="AA412" i="2"/>
  <c r="AA488" i="2"/>
  <c r="AA874" i="2"/>
  <c r="AA1361" i="2"/>
  <c r="AA1363" i="2"/>
  <c r="AA14" i="2"/>
  <c r="AA253" i="2"/>
  <c r="DE979" i="2"/>
  <c r="AA1031" i="2"/>
  <c r="AA1114" i="2"/>
  <c r="AA479" i="2"/>
  <c r="AA490" i="2"/>
  <c r="AA1515" i="2"/>
  <c r="CY1531" i="2"/>
  <c r="AA1526" i="2"/>
  <c r="AA4" i="2"/>
  <c r="AA16" i="2"/>
  <c r="AA478" i="2"/>
  <c r="AA637" i="2"/>
  <c r="AA718" i="2"/>
  <c r="AA794" i="2"/>
  <c r="AA883" i="2"/>
  <c r="AA952" i="2"/>
  <c r="AA1358" i="2"/>
  <c r="AA11" i="2"/>
  <c r="AA85" i="2"/>
  <c r="AA492" i="2"/>
  <c r="AA1111" i="2"/>
  <c r="AA1189" i="2"/>
  <c r="AA1353" i="2"/>
  <c r="EI1445" i="2"/>
  <c r="CG1448" i="2"/>
  <c r="DW1448" i="2"/>
  <c r="FA1448" i="2"/>
  <c r="FG1449" i="2"/>
  <c r="BI1526" i="2"/>
  <c r="EC1526" i="2"/>
  <c r="AA18" i="2"/>
  <c r="AA411" i="2"/>
  <c r="AA639" i="2"/>
  <c r="AA1279" i="2"/>
  <c r="AA1360" i="2"/>
  <c r="AA252" i="2"/>
  <c r="DW502" i="2"/>
  <c r="DQ737" i="2"/>
  <c r="AA727" i="2"/>
  <c r="AA1113" i="2"/>
  <c r="AA1281" i="2"/>
  <c r="AA1280" i="2"/>
  <c r="AA888" i="2"/>
  <c r="AA1351" i="2"/>
  <c r="AA83" i="2"/>
  <c r="AA162" i="2"/>
  <c r="AA885" i="2"/>
  <c r="AA887" i="2"/>
  <c r="AA886" i="2"/>
  <c r="DK1050" i="2"/>
  <c r="BO499" i="2"/>
  <c r="CG258" i="2"/>
  <c r="EC814" i="2"/>
  <c r="BC1372" i="2"/>
  <c r="DW1372" i="2"/>
  <c r="BC1447" i="2"/>
  <c r="DW1447" i="2"/>
  <c r="CM1534" i="2"/>
  <c r="AF1558" i="2"/>
  <c r="BC816" i="2"/>
  <c r="AK893" i="2"/>
  <c r="CA897" i="2"/>
  <c r="AQ105" i="2"/>
  <c r="BU105" i="2"/>
  <c r="EO105" i="2"/>
  <c r="AW183" i="2"/>
  <c r="AQ187" i="2"/>
  <c r="BU187" i="2"/>
  <c r="DK187" i="2"/>
  <c r="EO187" i="2"/>
  <c r="CG189" i="2"/>
  <c r="FA189" i="2"/>
  <c r="FG419" i="2"/>
  <c r="AK579" i="2"/>
  <c r="BO579" i="2"/>
  <c r="DE579" i="2"/>
  <c r="EI579" i="2"/>
  <c r="AQ580" i="2"/>
  <c r="CM183" i="2"/>
  <c r="EO823" i="2"/>
  <c r="DK1129" i="2"/>
  <c r="BC258" i="2"/>
  <c r="BO337" i="2"/>
  <c r="EI337" i="2"/>
  <c r="AW421" i="2"/>
  <c r="CA421" i="2"/>
  <c r="CM421" i="2"/>
  <c r="EU421" i="2"/>
  <c r="EC426" i="2"/>
  <c r="FA1285" i="2"/>
  <c r="BU107" i="2"/>
  <c r="DE110" i="2"/>
  <c r="DQ112" i="2"/>
  <c r="CA177" i="2"/>
  <c r="DW181" i="2"/>
  <c r="AK185" i="2"/>
  <c r="BO185" i="2"/>
  <c r="CA185" i="2"/>
  <c r="DQ185" i="2"/>
  <c r="EI185" i="2"/>
  <c r="AQ186" i="2"/>
  <c r="AQ189" i="2"/>
  <c r="DK189" i="2"/>
  <c r="CY191" i="2"/>
  <c r="AW578" i="2"/>
  <c r="BO742" i="2"/>
  <c r="AG979" i="2"/>
  <c r="DW1058" i="2"/>
  <c r="AQ258" i="2"/>
  <c r="CY263" i="2"/>
  <c r="AQ265" i="2"/>
  <c r="DK265" i="2"/>
  <c r="DQ266" i="2"/>
  <c r="CA271" i="2"/>
  <c r="BU815" i="2"/>
  <c r="EO815" i="2"/>
  <c r="CG24" i="2"/>
  <c r="DW24" i="2"/>
  <c r="EI24" i="2"/>
  <c r="FA24" i="2"/>
  <c r="DK25" i="2"/>
  <c r="CS26" i="2"/>
  <c r="DQ26" i="2"/>
  <c r="CG27" i="2"/>
  <c r="EU100" i="2"/>
  <c r="BC103" i="2"/>
  <c r="DW103" i="2"/>
  <c r="AW107" i="2"/>
  <c r="DQ107" i="2"/>
  <c r="AK182" i="2"/>
  <c r="CA182" i="2"/>
  <c r="DE182" i="2"/>
  <c r="EI976" i="2"/>
  <c r="AQ979" i="2"/>
  <c r="BU1051" i="2"/>
  <c r="EO1051" i="2"/>
  <c r="AQ1056" i="2"/>
  <c r="DW1215" i="2"/>
  <c r="EC743" i="2"/>
  <c r="DJ809" i="2"/>
  <c r="BU817" i="2"/>
  <c r="DK817" i="2"/>
  <c r="EO817" i="2"/>
  <c r="CS821" i="2"/>
  <c r="CS1050" i="2"/>
  <c r="DQ32" i="2"/>
  <c r="EU341" i="2"/>
  <c r="CM343" i="2"/>
  <c r="CY345" i="2"/>
  <c r="CA423" i="2"/>
  <c r="EU423" i="2"/>
  <c r="CS426" i="2"/>
  <c r="O631" i="2"/>
  <c r="BU653" i="2"/>
  <c r="AW661" i="2"/>
  <c r="EI664" i="2"/>
  <c r="BU971" i="2"/>
  <c r="DE1139" i="2"/>
  <c r="BU1294" i="2"/>
  <c r="EO1294" i="2"/>
  <c r="AW1295" i="2"/>
  <c r="CA1295" i="2"/>
  <c r="CM1295" i="2"/>
  <c r="DQ1295" i="2"/>
  <c r="AC242" i="2"/>
  <c r="DW336" i="2"/>
  <c r="BC421" i="2"/>
  <c r="CS421" i="2"/>
  <c r="AQ662" i="2"/>
  <c r="CG662" i="2"/>
  <c r="DK662" i="2"/>
  <c r="DW664" i="2"/>
  <c r="AQ740" i="2"/>
  <c r="AK743" i="2"/>
  <c r="DQ1126" i="2"/>
  <c r="FA1137" i="2"/>
  <c r="AO1283" i="2"/>
  <c r="BU1284" i="2"/>
  <c r="CF1283" i="2"/>
  <c r="DW1283" i="2"/>
  <c r="EL1283" i="2"/>
  <c r="EZ1283" i="2"/>
  <c r="CA1285" i="2"/>
  <c r="DQ1285" i="2"/>
  <c r="EU1285" i="2"/>
  <c r="AQ1291" i="2"/>
  <c r="CG1291" i="2"/>
  <c r="CG187" i="2"/>
  <c r="FA187" i="2"/>
  <c r="EO576" i="2"/>
  <c r="BU580" i="2"/>
  <c r="DK580" i="2"/>
  <c r="EO580" i="2"/>
  <c r="CA581" i="2"/>
  <c r="EU581" i="2"/>
  <c r="AQ587" i="2"/>
  <c r="CG587" i="2"/>
  <c r="DK587" i="2"/>
  <c r="FA587" i="2"/>
  <c r="AQ816" i="2"/>
  <c r="EC971" i="2"/>
  <c r="DQ976" i="2"/>
  <c r="DW977" i="2"/>
  <c r="BO979" i="2"/>
  <c r="DQ1058" i="2"/>
  <c r="DW30" i="2"/>
  <c r="O842" i="2"/>
  <c r="AT888" i="2"/>
  <c r="BH888" i="2"/>
  <c r="BV888" i="2"/>
  <c r="CY888" i="2"/>
  <c r="EB888" i="2"/>
  <c r="EP888" i="2"/>
  <c r="FE888" i="2"/>
  <c r="AK888" i="2"/>
  <c r="DW890" i="2"/>
  <c r="EV888" i="2"/>
  <c r="FA1059" i="2"/>
  <c r="DW20" i="2"/>
  <c r="AI19" i="2"/>
  <c r="BO22" i="2"/>
  <c r="CA22" i="2"/>
  <c r="DQ22" i="2"/>
  <c r="EI22" i="2"/>
  <c r="EU24" i="2"/>
  <c r="FG26" i="2"/>
  <c r="BU975" i="2"/>
  <c r="CY975" i="2"/>
  <c r="EO975" i="2"/>
  <c r="AQ1047" i="2"/>
  <c r="FA1129" i="2"/>
  <c r="BU1139" i="2"/>
  <c r="FA1139" i="2"/>
  <c r="AC163" i="2"/>
  <c r="CT1283" i="2"/>
  <c r="CS1126" i="2"/>
  <c r="FM162" i="2"/>
  <c r="BO21" i="2"/>
  <c r="CS21" i="2"/>
  <c r="DE21" i="2"/>
  <c r="BU22" i="2"/>
  <c r="BC31" i="2"/>
  <c r="BU98" i="2"/>
  <c r="AK105" i="2"/>
  <c r="AW105" i="2"/>
  <c r="CA105" i="2"/>
  <c r="DE105" i="2"/>
  <c r="FM89" i="2"/>
  <c r="EU105" i="2"/>
  <c r="BC113" i="2"/>
  <c r="DW113" i="2"/>
  <c r="BO183" i="2"/>
  <c r="CG183" i="2"/>
  <c r="AA179" i="2"/>
  <c r="BI261" i="2"/>
  <c r="CY261" i="2"/>
  <c r="EC261" i="2"/>
  <c r="EO261" i="2"/>
  <c r="AQ263" i="2"/>
  <c r="BU263" i="2"/>
  <c r="DK263" i="2"/>
  <c r="EO263" i="2"/>
  <c r="DB98" i="2"/>
  <c r="BO103" i="2"/>
  <c r="DE103" i="2"/>
  <c r="CM182" i="2"/>
  <c r="BU184" i="2"/>
  <c r="AV98" i="2"/>
  <c r="FK88" i="2"/>
  <c r="CR19" i="2"/>
  <c r="AW32" i="2"/>
  <c r="CA32" i="2"/>
  <c r="BO105" i="2"/>
  <c r="EI105" i="2"/>
  <c r="BI263" i="2"/>
  <c r="BJ98" i="2"/>
  <c r="DP98" i="2"/>
  <c r="EI28" i="2"/>
  <c r="FA28" i="2"/>
  <c r="AK30" i="2"/>
  <c r="CA30" i="2"/>
  <c r="CS30" i="2"/>
  <c r="EI30" i="2"/>
  <c r="AK32" i="2"/>
  <c r="DK33" i="2"/>
  <c r="AW34" i="2"/>
  <c r="BI34" i="2"/>
  <c r="DQ34" i="2"/>
  <c r="FG34" i="2"/>
  <c r="EZ177" i="2"/>
  <c r="DQ179" i="2"/>
  <c r="BC180" i="2"/>
  <c r="BU181" i="2"/>
  <c r="CM181" i="2"/>
  <c r="FG181" i="2"/>
  <c r="AK189" i="2"/>
  <c r="BO189" i="2"/>
  <c r="EI189" i="2"/>
  <c r="AD242" i="2"/>
  <c r="CB256" i="2"/>
  <c r="AQ260" i="2"/>
  <c r="DK260" i="2"/>
  <c r="CA261" i="2"/>
  <c r="EU261" i="2"/>
  <c r="CG262" i="2"/>
  <c r="FA262" i="2"/>
  <c r="CM263" i="2"/>
  <c r="FG415" i="2"/>
  <c r="CS101" i="2"/>
  <c r="BI101" i="2"/>
  <c r="BU101" i="2"/>
  <c r="EC101" i="2"/>
  <c r="AQ113" i="2"/>
  <c r="BI113" i="2"/>
  <c r="CY113" i="2"/>
  <c r="EC113" i="2"/>
  <c r="FM97" i="2"/>
  <c r="AA99" i="2"/>
  <c r="DE179" i="2"/>
  <c r="DQ186" i="2"/>
  <c r="O342" i="2"/>
  <c r="CY340" i="2"/>
  <c r="CS341" i="2"/>
  <c r="DE341" i="2"/>
  <c r="BU342" i="2"/>
  <c r="CY342" i="2"/>
  <c r="EO342" i="2"/>
  <c r="DD19" i="2"/>
  <c r="FL6" i="2"/>
  <c r="AQ23" i="2"/>
  <c r="CG23" i="2"/>
  <c r="DK23" i="2"/>
  <c r="DW23" i="2"/>
  <c r="EJ19" i="2"/>
  <c r="AW24" i="2"/>
  <c r="DQ24" i="2"/>
  <c r="AK27" i="2"/>
  <c r="BO27" i="2"/>
  <c r="CA27" i="2"/>
  <c r="DQ27" i="2"/>
  <c r="EI27" i="2"/>
  <c r="BC107" i="2"/>
  <c r="BO107" i="2"/>
  <c r="DW107" i="2"/>
  <c r="BO109" i="2"/>
  <c r="AQ110" i="2"/>
  <c r="CA111" i="2"/>
  <c r="CM111" i="2"/>
  <c r="EC111" i="2"/>
  <c r="BT177" i="2"/>
  <c r="CH177" i="2"/>
  <c r="CW177" i="2"/>
  <c r="DK177" i="2"/>
  <c r="EN177" i="2"/>
  <c r="FB177" i="2"/>
  <c r="BO184" i="2"/>
  <c r="CS184" i="2"/>
  <c r="DE184" i="2"/>
  <c r="FM168" i="2"/>
  <c r="BI190" i="2"/>
  <c r="EC190" i="2"/>
  <c r="ET19" i="2"/>
  <c r="BU496" i="2"/>
  <c r="CY496" i="2"/>
  <c r="BC500" i="2"/>
  <c r="DW500" i="2"/>
  <c r="CA101" i="2"/>
  <c r="FA102" i="2"/>
  <c r="CS104" i="2"/>
  <c r="EC185" i="2"/>
  <c r="CS186" i="2"/>
  <c r="EI186" i="2"/>
  <c r="FA257" i="2"/>
  <c r="BI258" i="2"/>
  <c r="CA258" i="2"/>
  <c r="CM258" i="2"/>
  <c r="DO256" i="2"/>
  <c r="EC258" i="2"/>
  <c r="FF256" i="2"/>
  <c r="CG259" i="2"/>
  <c r="FA259" i="2"/>
  <c r="FM247" i="2"/>
  <c r="FA20" i="2"/>
  <c r="AK31" i="2"/>
  <c r="DE31" i="2"/>
  <c r="CS32" i="2"/>
  <c r="CM33" i="2"/>
  <c r="FG33" i="2"/>
  <c r="AA100" i="2"/>
  <c r="BU180" i="2"/>
  <c r="CM180" i="2"/>
  <c r="AK181" i="2"/>
  <c r="CS181" i="2"/>
  <c r="EU181" i="2"/>
  <c r="CG184" i="2"/>
  <c r="AK265" i="2"/>
  <c r="DE265" i="2"/>
  <c r="EU265" i="2"/>
  <c r="FG265" i="2"/>
  <c r="AW267" i="2"/>
  <c r="DQ267" i="2"/>
  <c r="EC267" i="2"/>
  <c r="BU33" i="2"/>
  <c r="BC29" i="2"/>
  <c r="FM14" i="2"/>
  <c r="BO31" i="2"/>
  <c r="EI31" i="2"/>
  <c r="CY100" i="2"/>
  <c r="DQ101" i="2"/>
  <c r="AA246" i="2"/>
  <c r="AK263" i="2"/>
  <c r="CS340" i="2"/>
  <c r="EI340" i="2"/>
  <c r="CS343" i="2"/>
  <c r="AW426" i="2"/>
  <c r="CS22" i="2"/>
  <c r="CA31" i="2"/>
  <c r="FA25" i="2"/>
  <c r="AK26" i="2"/>
  <c r="EI26" i="2"/>
  <c r="BU27" i="2"/>
  <c r="EO27" i="2"/>
  <c r="CG29" i="2"/>
  <c r="FG30" i="2"/>
  <c r="EU113" i="2"/>
  <c r="EO191" i="2"/>
  <c r="AW192" i="2"/>
  <c r="EU192" i="2"/>
  <c r="AK343" i="2"/>
  <c r="AW345" i="2"/>
  <c r="CM345" i="2"/>
  <c r="DQ345" i="2"/>
  <c r="BC346" i="2"/>
  <c r="CS346" i="2"/>
  <c r="DW346" i="2"/>
  <c r="BO423" i="2"/>
  <c r="CS423" i="2"/>
  <c r="CY424" i="2"/>
  <c r="AK425" i="2"/>
  <c r="DE425" i="2"/>
  <c r="AQ426" i="2"/>
  <c r="CG426" i="2"/>
  <c r="DK426" i="2"/>
  <c r="BC428" i="2"/>
  <c r="CS428" i="2"/>
  <c r="DW428" i="2"/>
  <c r="BI429" i="2"/>
  <c r="EC429" i="2"/>
  <c r="BC499" i="2"/>
  <c r="BI577" i="2"/>
  <c r="CY577" i="2"/>
  <c r="EC577" i="2"/>
  <c r="BO578" i="2"/>
  <c r="EI578" i="2"/>
  <c r="BU579" i="2"/>
  <c r="BO665" i="2"/>
  <c r="EI665" i="2"/>
  <c r="BU666" i="2"/>
  <c r="EO666" i="2"/>
  <c r="FG732" i="2"/>
  <c r="CS733" i="2"/>
  <c r="DE742" i="2"/>
  <c r="AW812" i="2"/>
  <c r="FG812" i="2"/>
  <c r="DW813" i="2"/>
  <c r="BI814" i="2"/>
  <c r="AK815" i="2"/>
  <c r="FM799" i="2"/>
  <c r="DK823" i="2"/>
  <c r="AW895" i="2"/>
  <c r="CA895" i="2"/>
  <c r="DQ895" i="2"/>
  <c r="CM897" i="2"/>
  <c r="FG897" i="2"/>
  <c r="CS898" i="2"/>
  <c r="CY899" i="2"/>
  <c r="AQ976" i="2"/>
  <c r="AW977" i="2"/>
  <c r="CM977" i="2"/>
  <c r="DQ977" i="2"/>
  <c r="FG977" i="2"/>
  <c r="DW978" i="2"/>
  <c r="AA963" i="2"/>
  <c r="BI979" i="2"/>
  <c r="CY979" i="2"/>
  <c r="EC979" i="2"/>
  <c r="DK1047" i="2"/>
  <c r="AW1048" i="2"/>
  <c r="BF1046" i="2"/>
  <c r="EC1050" i="2"/>
  <c r="FM1035" i="2"/>
  <c r="BI1055" i="2"/>
  <c r="CM1055" i="2"/>
  <c r="FG1055" i="2"/>
  <c r="BU1057" i="2"/>
  <c r="CA1129" i="2"/>
  <c r="EU1129" i="2"/>
  <c r="EC1206" i="2"/>
  <c r="FG1216" i="2"/>
  <c r="AA1206" i="2"/>
  <c r="CG1285" i="2"/>
  <c r="AK1289" i="2"/>
  <c r="FK1433" i="2"/>
  <c r="BO1456" i="2"/>
  <c r="EI1456" i="2"/>
  <c r="AW1523" i="2"/>
  <c r="DE1520" i="2"/>
  <c r="DW1524" i="2"/>
  <c r="AW1526" i="2"/>
  <c r="BU1527" i="2"/>
  <c r="AK270" i="2"/>
  <c r="DE270" i="2"/>
  <c r="BU337" i="2"/>
  <c r="AK338" i="2"/>
  <c r="BI338" i="2"/>
  <c r="CA338" i="2"/>
  <c r="DE338" i="2"/>
  <c r="EU338" i="2"/>
  <c r="EI343" i="2"/>
  <c r="AQ421" i="2"/>
  <c r="EI421" i="2"/>
  <c r="BI424" i="2"/>
  <c r="EO426" i="2"/>
  <c r="CA427" i="2"/>
  <c r="EU427" i="2"/>
  <c r="FA428" i="2"/>
  <c r="BC508" i="2"/>
  <c r="DW508" i="2"/>
  <c r="EO574" i="2"/>
  <c r="CG576" i="2"/>
  <c r="CM577" i="2"/>
  <c r="BC731" i="2"/>
  <c r="DK731" i="2"/>
  <c r="AW739" i="2"/>
  <c r="CM739" i="2"/>
  <c r="DQ739" i="2"/>
  <c r="EC739" i="2"/>
  <c r="FG739" i="2"/>
  <c r="AK740" i="2"/>
  <c r="BC740" i="2"/>
  <c r="DE740" i="2"/>
  <c r="DW740" i="2"/>
  <c r="BI741" i="2"/>
  <c r="CY741" i="2"/>
  <c r="EC741" i="2"/>
  <c r="DC809" i="2"/>
  <c r="BC820" i="2"/>
  <c r="DQ822" i="2"/>
  <c r="EI822" i="2"/>
  <c r="AW897" i="2"/>
  <c r="DQ897" i="2"/>
  <c r="BC973" i="2"/>
  <c r="BO973" i="2"/>
  <c r="DE973" i="2"/>
  <c r="DW973" i="2"/>
  <c r="CY981" i="2"/>
  <c r="CM1050" i="2"/>
  <c r="FG1050" i="2"/>
  <c r="CY1128" i="2"/>
  <c r="EC1133" i="2"/>
  <c r="BA1204" i="2"/>
  <c r="CG1205" i="2"/>
  <c r="DF1204" i="2"/>
  <c r="FA1205" i="2"/>
  <c r="EU1216" i="2"/>
  <c r="DE1284" i="2"/>
  <c r="AA1434" i="2"/>
  <c r="BO1451" i="2"/>
  <c r="EI1451" i="2"/>
  <c r="CA1453" i="2"/>
  <c r="DQ1453" i="2"/>
  <c r="EU1453" i="2"/>
  <c r="CA1523" i="2"/>
  <c r="EU1523" i="2"/>
  <c r="AA1511" i="2"/>
  <c r="CY1527" i="2"/>
  <c r="AA1516" i="2"/>
  <c r="BC418" i="2"/>
  <c r="DW418" i="2"/>
  <c r="BI419" i="2"/>
  <c r="FM403" i="2"/>
  <c r="CS425" i="2"/>
  <c r="CG496" i="2"/>
  <c r="BU506" i="2"/>
  <c r="EO506" i="2"/>
  <c r="CA507" i="2"/>
  <c r="EU507" i="2"/>
  <c r="CG508" i="2"/>
  <c r="FA508" i="2"/>
  <c r="CS573" i="2"/>
  <c r="CY574" i="2"/>
  <c r="AK575" i="2"/>
  <c r="AW577" i="2"/>
  <c r="DQ577" i="2"/>
  <c r="EI655" i="2"/>
  <c r="BO660" i="2"/>
  <c r="FM720" i="2"/>
  <c r="AK737" i="2"/>
  <c r="BO737" i="2"/>
  <c r="EI737" i="2"/>
  <c r="BU738" i="2"/>
  <c r="FK722" i="2"/>
  <c r="CG740" i="2"/>
  <c r="AK812" i="2"/>
  <c r="CM892" i="2"/>
  <c r="BC893" i="2"/>
  <c r="CS893" i="2"/>
  <c r="DW893" i="2"/>
  <c r="FM877" i="2"/>
  <c r="BI894" i="2"/>
  <c r="EC894" i="2"/>
  <c r="BO895" i="2"/>
  <c r="EI895" i="2"/>
  <c r="EI970" i="2"/>
  <c r="AO967" i="2"/>
  <c r="EO971" i="2"/>
  <c r="CA972" i="2"/>
  <c r="CM974" i="2"/>
  <c r="FL959" i="2"/>
  <c r="CG978" i="2"/>
  <c r="AK982" i="2"/>
  <c r="BO982" i="2"/>
  <c r="DE982" i="2"/>
  <c r="EI982" i="2"/>
  <c r="DE1048" i="2"/>
  <c r="AK1216" i="2"/>
  <c r="DE1216" i="2"/>
  <c r="AK1291" i="2"/>
  <c r="DQ1293" i="2"/>
  <c r="BO1364" i="2"/>
  <c r="CS1364" i="2"/>
  <c r="DD1362" i="2"/>
  <c r="EI1364" i="2"/>
  <c r="CY1365" i="2"/>
  <c r="AQ1372" i="2"/>
  <c r="CG1372" i="2"/>
  <c r="DK1372" i="2"/>
  <c r="FA1372" i="2"/>
  <c r="BC1374" i="2"/>
  <c r="DW1374" i="2"/>
  <c r="BO1376" i="2"/>
  <c r="EI1376" i="2"/>
  <c r="AC1374" i="2"/>
  <c r="AW1443" i="2"/>
  <c r="DQ1443" i="2"/>
  <c r="BU1447" i="2"/>
  <c r="EO1447" i="2"/>
  <c r="EU1448" i="2"/>
  <c r="BM1520" i="2"/>
  <c r="FK1505" i="2"/>
  <c r="DR1520" i="2"/>
  <c r="EU1520" i="2"/>
  <c r="BC1526" i="2"/>
  <c r="AE268" i="2"/>
  <c r="FK330" i="2"/>
  <c r="BO415" i="2"/>
  <c r="BI417" i="2"/>
  <c r="CA417" i="2"/>
  <c r="DQ417" i="2"/>
  <c r="FK401" i="2"/>
  <c r="Y473" i="2"/>
  <c r="AW502" i="2"/>
  <c r="CA502" i="2"/>
  <c r="CM502" i="2"/>
  <c r="DQ502" i="2"/>
  <c r="BO503" i="2"/>
  <c r="CG503" i="2"/>
  <c r="CS503" i="2"/>
  <c r="EI503" i="2"/>
  <c r="FA503" i="2"/>
  <c r="AQ504" i="2"/>
  <c r="CM504" i="2"/>
  <c r="EC504" i="2"/>
  <c r="EO504" i="2"/>
  <c r="BI574" i="2"/>
  <c r="EC574" i="2"/>
  <c r="AW587" i="2"/>
  <c r="DQ587" i="2"/>
  <c r="BC735" i="2"/>
  <c r="BO735" i="2"/>
  <c r="CG735" i="2"/>
  <c r="DW735" i="2"/>
  <c r="EI735" i="2"/>
  <c r="BU736" i="2"/>
  <c r="CM736" i="2"/>
  <c r="EC736" i="2"/>
  <c r="FG736" i="2"/>
  <c r="DK816" i="2"/>
  <c r="BO817" i="2"/>
  <c r="CA817" i="2"/>
  <c r="CA892" i="2"/>
  <c r="EU892" i="2"/>
  <c r="CM894" i="2"/>
  <c r="AK972" i="2"/>
  <c r="DE972" i="2"/>
  <c r="EC976" i="2"/>
  <c r="AQ978" i="2"/>
  <c r="BU978" i="2"/>
  <c r="DK978" i="2"/>
  <c r="EO978" i="2"/>
  <c r="EU979" i="2"/>
  <c r="CS1053" i="2"/>
  <c r="DW1132" i="2"/>
  <c r="AW1206" i="2"/>
  <c r="DQ1206" i="2"/>
  <c r="DK1210" i="2"/>
  <c r="FA1210" i="2"/>
  <c r="BI1290" i="2"/>
  <c r="CY1290" i="2"/>
  <c r="EC1290" i="2"/>
  <c r="CM1368" i="2"/>
  <c r="CS1369" i="2"/>
  <c r="BI1370" i="2"/>
  <c r="BU1370" i="2"/>
  <c r="CY1370" i="2"/>
  <c r="EC1370" i="2"/>
  <c r="BI1522" i="2"/>
  <c r="EC1522" i="2"/>
  <c r="EI1523" i="2"/>
  <c r="DK348" i="2"/>
  <c r="FA348" i="2"/>
  <c r="FG349" i="2"/>
  <c r="DW350" i="2"/>
  <c r="AE347" i="2"/>
  <c r="J368" i="2"/>
  <c r="FM399" i="2"/>
  <c r="AK417" i="2"/>
  <c r="EC417" i="2"/>
  <c r="DQ419" i="2"/>
  <c r="BU423" i="2"/>
  <c r="DK423" i="2"/>
  <c r="EO423" i="2"/>
  <c r="CA424" i="2"/>
  <c r="DQ424" i="2"/>
  <c r="EU424" i="2"/>
  <c r="CG425" i="2"/>
  <c r="FA425" i="2"/>
  <c r="CM426" i="2"/>
  <c r="BU428" i="2"/>
  <c r="CY428" i="2"/>
  <c r="CA497" i="2"/>
  <c r="EC497" i="2"/>
  <c r="EU497" i="2"/>
  <c r="AL493" i="2"/>
  <c r="FK484" i="2"/>
  <c r="CY501" i="2"/>
  <c r="BU576" i="2"/>
  <c r="CS585" i="2"/>
  <c r="AA655" i="2"/>
  <c r="BO732" i="2"/>
  <c r="CS732" i="2"/>
  <c r="EI732" i="2"/>
  <c r="CY733" i="2"/>
  <c r="EO733" i="2"/>
  <c r="BI738" i="2"/>
  <c r="EC738" i="2"/>
  <c r="EC818" i="2"/>
  <c r="EO888" i="2"/>
  <c r="BU891" i="2"/>
  <c r="CY891" i="2"/>
  <c r="EO891" i="2"/>
  <c r="FA891" i="2"/>
  <c r="EU902" i="2"/>
  <c r="CG968" i="2"/>
  <c r="CS1060" i="2"/>
  <c r="AK1129" i="2"/>
  <c r="BC1129" i="2"/>
  <c r="DW1129" i="2"/>
  <c r="CW1125" i="2"/>
  <c r="BO1131" i="2"/>
  <c r="FG1140" i="2"/>
  <c r="CM1215" i="2"/>
  <c r="BC1296" i="2"/>
  <c r="DW1296" i="2"/>
  <c r="BI1297" i="2"/>
  <c r="CY1297" i="2"/>
  <c r="EC1297" i="2"/>
  <c r="BO1298" i="2"/>
  <c r="EI1298" i="2"/>
  <c r="CS1371" i="2"/>
  <c r="CG1374" i="2"/>
  <c r="FL883" i="2"/>
  <c r="CA1532" i="2"/>
  <c r="AD1532" i="2"/>
  <c r="AK269" i="2"/>
  <c r="CA269" i="2"/>
  <c r="DE269" i="2"/>
  <c r="EU269" i="2"/>
  <c r="AQ270" i="2"/>
  <c r="DK270" i="2"/>
  <c r="DE337" i="2"/>
  <c r="DK338" i="2"/>
  <c r="FA338" i="2"/>
  <c r="FG346" i="2"/>
  <c r="FA415" i="2"/>
  <c r="AD452" i="2"/>
  <c r="BC495" i="2"/>
  <c r="DW495" i="2"/>
  <c r="EC496" i="2"/>
  <c r="BU498" i="2"/>
  <c r="EO498" i="2"/>
  <c r="CA499" i="2"/>
  <c r="EU499" i="2"/>
  <c r="AA494" i="2"/>
  <c r="DW582" i="2"/>
  <c r="FK643" i="2"/>
  <c r="BU660" i="2"/>
  <c r="EO660" i="2"/>
  <c r="CM663" i="2"/>
  <c r="CM733" i="2"/>
  <c r="BI743" i="2"/>
  <c r="BO812" i="2"/>
  <c r="CM813" i="2"/>
  <c r="FG813" i="2"/>
  <c r="DQ823" i="2"/>
  <c r="AW976" i="2"/>
  <c r="CA976" i="2"/>
  <c r="CM976" i="2"/>
  <c r="EU976" i="2"/>
  <c r="CG1053" i="2"/>
  <c r="AK1133" i="2"/>
  <c r="BO1133" i="2"/>
  <c r="CA1133" i="2"/>
  <c r="DE1133" i="2"/>
  <c r="EI1133" i="2"/>
  <c r="EU1133" i="2"/>
  <c r="AQ1134" i="2"/>
  <c r="BC1134" i="2"/>
  <c r="BU1134" i="2"/>
  <c r="DK1134" i="2"/>
  <c r="EO1134" i="2"/>
  <c r="CA1208" i="2"/>
  <c r="ES1204" i="2"/>
  <c r="DK1209" i="2"/>
  <c r="BU1217" i="2"/>
  <c r="CM1217" i="2"/>
  <c r="EC1217" i="2"/>
  <c r="CA1290" i="2"/>
  <c r="BI1292" i="2"/>
  <c r="BU1292" i="2"/>
  <c r="CM1292" i="2"/>
  <c r="CY1292" i="2"/>
  <c r="EO1292" i="2"/>
  <c r="CS1293" i="2"/>
  <c r="FK1277" i="2"/>
  <c r="AQ1296" i="2"/>
  <c r="CG1296" i="2"/>
  <c r="DK1296" i="2"/>
  <c r="FA1296" i="2"/>
  <c r="FK1349" i="2"/>
  <c r="BC1366" i="2"/>
  <c r="BI1367" i="2"/>
  <c r="CY1367" i="2"/>
  <c r="EC1367" i="2"/>
  <c r="BO1453" i="2"/>
  <c r="DI1520" i="2"/>
  <c r="CY1526" i="2"/>
  <c r="AG637" i="2"/>
  <c r="AD689" i="2"/>
  <c r="BC742" i="2"/>
  <c r="DW817" i="2"/>
  <c r="BP888" i="2"/>
  <c r="DW895" i="2"/>
  <c r="AG953" i="2"/>
  <c r="CY1049" i="2"/>
  <c r="AK1126" i="2"/>
  <c r="BO1126" i="2"/>
  <c r="DE1126" i="2"/>
  <c r="AK1206" i="2"/>
  <c r="BO1206" i="2"/>
  <c r="DE1206" i="2"/>
  <c r="BI1285" i="2"/>
  <c r="EU1283" i="2"/>
  <c r="AG1532" i="2"/>
  <c r="AA247" i="2"/>
  <c r="EC263" i="2"/>
  <c r="BO264" i="2"/>
  <c r="EI264" i="2"/>
  <c r="AA260" i="2"/>
  <c r="CM336" i="2"/>
  <c r="CY338" i="2"/>
  <c r="BO419" i="2"/>
  <c r="CS419" i="2"/>
  <c r="DE419" i="2"/>
  <c r="BI578" i="2"/>
  <c r="DE581" i="2"/>
  <c r="AQ585" i="2"/>
  <c r="CY655" i="2"/>
  <c r="AQ657" i="2"/>
  <c r="DK657" i="2"/>
  <c r="DK812" i="2"/>
  <c r="CM818" i="2"/>
  <c r="AK823" i="2"/>
  <c r="EU967" i="2"/>
  <c r="DQ973" i="2"/>
  <c r="BU980" i="2"/>
  <c r="CM980" i="2"/>
  <c r="EC980" i="2"/>
  <c r="AW981" i="2"/>
  <c r="BO981" i="2"/>
  <c r="FL965" i="2"/>
  <c r="AK1215" i="2"/>
  <c r="BO1215" i="2"/>
  <c r="CA1215" i="2"/>
  <c r="EI1215" i="2"/>
  <c r="BI1219" i="2"/>
  <c r="BC1293" i="2"/>
  <c r="CG1293" i="2"/>
  <c r="FA1293" i="2"/>
  <c r="CA346" i="2"/>
  <c r="AF347" i="2"/>
  <c r="FL558" i="2"/>
  <c r="BU582" i="2"/>
  <c r="BU657" i="2"/>
  <c r="FA659" i="2"/>
  <c r="AQ739" i="2"/>
  <c r="DK739" i="2"/>
  <c r="EC740" i="2"/>
  <c r="BC741" i="2"/>
  <c r="BO741" i="2"/>
  <c r="AR809" i="2"/>
  <c r="BU809" i="2"/>
  <c r="CX809" i="2"/>
  <c r="EA809" i="2"/>
  <c r="EO809" i="2"/>
  <c r="FM795" i="2"/>
  <c r="CA903" i="2"/>
  <c r="AW1051" i="2"/>
  <c r="DQ1051" i="2"/>
  <c r="CM1058" i="2"/>
  <c r="CY1058" i="2"/>
  <c r="FG1058" i="2"/>
  <c r="AQ1211" i="2"/>
  <c r="BU1211" i="2"/>
  <c r="DK1211" i="2"/>
  <c r="EO1211" i="2"/>
  <c r="FA1211" i="2"/>
  <c r="CA1212" i="2"/>
  <c r="DQ1212" i="2"/>
  <c r="EC1212" i="2"/>
  <c r="EU1212" i="2"/>
  <c r="DE1372" i="2"/>
  <c r="EU1372" i="2"/>
  <c r="BC1375" i="2"/>
  <c r="CS1375" i="2"/>
  <c r="DW1375" i="2"/>
  <c r="BY1441" i="2"/>
  <c r="CM1533" i="2"/>
  <c r="CY1535" i="2"/>
  <c r="CS269" i="2"/>
  <c r="BO346" i="2"/>
  <c r="DK347" i="2"/>
  <c r="AA339" i="2"/>
  <c r="CG504" i="2"/>
  <c r="BI575" i="2"/>
  <c r="CY575" i="2"/>
  <c r="EC575" i="2"/>
  <c r="AK583" i="2"/>
  <c r="DE583" i="2"/>
  <c r="AW585" i="2"/>
  <c r="CG654" i="2"/>
  <c r="DW654" i="2"/>
  <c r="BI737" i="2"/>
  <c r="EC737" i="2"/>
  <c r="EO814" i="2"/>
  <c r="CA815" i="2"/>
  <c r="EU815" i="2"/>
  <c r="FA816" i="2"/>
  <c r="FL882" i="2"/>
  <c r="AQ899" i="2"/>
  <c r="DK899" i="2"/>
  <c r="BI902" i="2"/>
  <c r="BO903" i="2"/>
  <c r="EU1051" i="2"/>
  <c r="EC1053" i="2"/>
  <c r="AW1058" i="2"/>
  <c r="AK1061" i="2"/>
  <c r="AW1061" i="2"/>
  <c r="BO1061" i="2"/>
  <c r="CA1061" i="2"/>
  <c r="DQ1061" i="2"/>
  <c r="EI1061" i="2"/>
  <c r="AW1139" i="2"/>
  <c r="CA1139" i="2"/>
  <c r="AG1190" i="2"/>
  <c r="CM1209" i="2"/>
  <c r="FG1209" i="2"/>
  <c r="DK1213" i="2"/>
  <c r="CS1365" i="2"/>
  <c r="AQ1368" i="2"/>
  <c r="DK1368" i="2"/>
  <c r="DW1368" i="2"/>
  <c r="DW1370" i="2"/>
  <c r="CS1377" i="2"/>
  <c r="DE1377" i="2"/>
  <c r="EI1377" i="2"/>
  <c r="AA1514" i="2"/>
  <c r="BU347" i="2"/>
  <c r="CY347" i="2"/>
  <c r="AK426" i="2"/>
  <c r="CM500" i="2"/>
  <c r="FG500" i="2"/>
  <c r="AW573" i="2"/>
  <c r="EC572" i="2"/>
  <c r="BC574" i="2"/>
  <c r="CG574" i="2"/>
  <c r="DW574" i="2"/>
  <c r="EI572" i="2"/>
  <c r="AV572" i="2"/>
  <c r="AQ579" i="2"/>
  <c r="CG579" i="2"/>
  <c r="DK579" i="2"/>
  <c r="AW580" i="2"/>
  <c r="CM580" i="2"/>
  <c r="DQ580" i="2"/>
  <c r="EC580" i="2"/>
  <c r="FG580" i="2"/>
  <c r="BC581" i="2"/>
  <c r="CS581" i="2"/>
  <c r="DW581" i="2"/>
  <c r="EI583" i="2"/>
  <c r="EI658" i="2"/>
  <c r="EO662" i="2"/>
  <c r="DE665" i="2"/>
  <c r="CA735" i="2"/>
  <c r="EU735" i="2"/>
  <c r="CG736" i="2"/>
  <c r="CS736" i="2"/>
  <c r="BO745" i="2"/>
  <c r="CS745" i="2"/>
  <c r="DE745" i="2"/>
  <c r="CA813" i="2"/>
  <c r="CY814" i="2"/>
  <c r="FM798" i="2"/>
  <c r="CG901" i="2"/>
  <c r="CM902" i="2"/>
  <c r="FG902" i="2"/>
  <c r="AE926" i="2"/>
  <c r="DK977" i="2"/>
  <c r="Y1000" i="2"/>
  <c r="FL1035" i="2"/>
  <c r="AQ1052" i="2"/>
  <c r="BC1052" i="2"/>
  <c r="CG1052" i="2"/>
  <c r="CS1052" i="2"/>
  <c r="DK1052" i="2"/>
  <c r="FA1052" i="2"/>
  <c r="EC1055" i="2"/>
  <c r="AW1129" i="2"/>
  <c r="DQ1129" i="2"/>
  <c r="BI1131" i="2"/>
  <c r="EC1131" i="2"/>
  <c r="EO1131" i="2"/>
  <c r="AW1132" i="2"/>
  <c r="BO1132" i="2"/>
  <c r="DQ1132" i="2"/>
  <c r="EI1132" i="2"/>
  <c r="BC1133" i="2"/>
  <c r="CY1134" i="2"/>
  <c r="FA1135" i="2"/>
  <c r="FL1121" i="2"/>
  <c r="AW1209" i="2"/>
  <c r="DQ1209" i="2"/>
  <c r="BC1210" i="2"/>
  <c r="DW1210" i="2"/>
  <c r="CS1217" i="2"/>
  <c r="FK1203" i="2"/>
  <c r="BC1285" i="2"/>
  <c r="CS1285" i="2"/>
  <c r="DE1285" i="2"/>
  <c r="CA1289" i="2"/>
  <c r="EU1289" i="2"/>
  <c r="CY1373" i="2"/>
  <c r="DQ1528" i="2"/>
  <c r="CM105" i="2"/>
  <c r="CK888" i="2"/>
  <c r="CM890" i="2"/>
  <c r="CM98" i="2"/>
  <c r="FL796" i="2"/>
  <c r="CM812" i="2"/>
  <c r="FL11" i="2"/>
  <c r="CN19" i="2"/>
  <c r="AD31" i="2"/>
  <c r="BU19" i="2"/>
  <c r="DK22" i="2"/>
  <c r="AQ98" i="2"/>
  <c r="BT98" i="2"/>
  <c r="FB98" i="2"/>
  <c r="FM6" i="2"/>
  <c r="BO33" i="2"/>
  <c r="EI33" i="2"/>
  <c r="AD84" i="2"/>
  <c r="FJ242" i="2"/>
  <c r="FL254" i="2"/>
  <c r="CS33" i="2"/>
  <c r="CB98" i="2"/>
  <c r="EH98" i="2"/>
  <c r="BO106" i="2"/>
  <c r="EI20" i="2"/>
  <c r="BU21" i="2"/>
  <c r="DK21" i="2"/>
  <c r="DW19" i="2"/>
  <c r="EO21" i="2"/>
  <c r="FA21" i="2"/>
  <c r="FK6" i="2"/>
  <c r="BU26" i="2"/>
  <c r="DK26" i="2"/>
  <c r="EO26" i="2"/>
  <c r="FA26" i="2"/>
  <c r="FK11" i="2"/>
  <c r="AQ29" i="2"/>
  <c r="BI29" i="2"/>
  <c r="EC29" i="2"/>
  <c r="BO30" i="2"/>
  <c r="DE30" i="2"/>
  <c r="AQ31" i="2"/>
  <c r="DK31" i="2"/>
  <c r="FA31" i="2"/>
  <c r="BC33" i="2"/>
  <c r="DU98" i="2"/>
  <c r="AC136" i="2"/>
  <c r="AE136" i="2"/>
  <c r="EU22" i="2"/>
  <c r="BO25" i="2"/>
  <c r="CS25" i="2"/>
  <c r="EI25" i="2"/>
  <c r="DE27" i="2"/>
  <c r="EU27" i="2"/>
  <c r="AL19" i="2"/>
  <c r="BO28" i="2"/>
  <c r="CG28" i="2"/>
  <c r="CS28" i="2"/>
  <c r="FK16" i="2"/>
  <c r="BU104" i="2"/>
  <c r="CY104" i="2"/>
  <c r="BC106" i="2"/>
  <c r="DW106" i="2"/>
  <c r="AK108" i="2"/>
  <c r="BO108" i="2"/>
  <c r="DE108" i="2"/>
  <c r="DQ108" i="2"/>
  <c r="EI108" i="2"/>
  <c r="AQ109" i="2"/>
  <c r="BU109" i="2"/>
  <c r="FJ93" i="2"/>
  <c r="AW110" i="2"/>
  <c r="CA110" i="2"/>
  <c r="DQ110" i="2"/>
  <c r="EU110" i="2"/>
  <c r="AF110" i="2"/>
  <c r="FK176" i="2"/>
  <c r="BO19" i="2"/>
  <c r="DF19" i="2"/>
  <c r="FK8" i="2"/>
  <c r="CM26" i="2"/>
  <c r="EC26" i="2"/>
  <c r="CS27" i="2"/>
  <c r="EU29" i="2"/>
  <c r="FK13" i="2"/>
  <c r="CG30" i="2"/>
  <c r="EC31" i="2"/>
  <c r="AG57" i="2"/>
  <c r="AP98" i="2"/>
  <c r="CY99" i="2"/>
  <c r="FA98" i="2"/>
  <c r="AI98" i="2"/>
  <c r="BO100" i="2"/>
  <c r="CA100" i="2"/>
  <c r="CN98" i="2"/>
  <c r="DQ100" i="2"/>
  <c r="EI100" i="2"/>
  <c r="ET98" i="2"/>
  <c r="FK85" i="2"/>
  <c r="FK96" i="2"/>
  <c r="AW184" i="2"/>
  <c r="CM184" i="2"/>
  <c r="DQ184" i="2"/>
  <c r="FG184" i="2"/>
  <c r="AQ20" i="2"/>
  <c r="AW21" i="2"/>
  <c r="BI21" i="2"/>
  <c r="DQ21" i="2"/>
  <c r="EP19" i="2"/>
  <c r="FG21" i="2"/>
  <c r="DW22" i="2"/>
  <c r="AK24" i="2"/>
  <c r="CA24" i="2"/>
  <c r="CM24" i="2"/>
  <c r="DE24" i="2"/>
  <c r="FM8" i="2"/>
  <c r="FL8" i="2"/>
  <c r="DW27" i="2"/>
  <c r="AQ30" i="2"/>
  <c r="AW104" i="2"/>
  <c r="CS105" i="2"/>
  <c r="CA107" i="2"/>
  <c r="EU107" i="2"/>
  <c r="FG107" i="2"/>
  <c r="BI181" i="2"/>
  <c r="CY181" i="2"/>
  <c r="EC181" i="2"/>
  <c r="FM166" i="2"/>
  <c r="FM11" i="2"/>
  <c r="BA19" i="2"/>
  <c r="CD19" i="2"/>
  <c r="DU19" i="2"/>
  <c r="EI19" i="2"/>
  <c r="DK98" i="2"/>
  <c r="FM85" i="2"/>
  <c r="FK163" i="2"/>
  <c r="BU25" i="2"/>
  <c r="EI29" i="2"/>
  <c r="CG20" i="2"/>
  <c r="EU31" i="2"/>
  <c r="BO34" i="2"/>
  <c r="CS34" i="2"/>
  <c r="DE34" i="2"/>
  <c r="DQ99" i="2"/>
  <c r="T157" i="2"/>
  <c r="E157" i="2"/>
  <c r="CJ177" i="2"/>
  <c r="EO177" i="2"/>
  <c r="FL163" i="2"/>
  <c r="FM173" i="2"/>
  <c r="AW33" i="2"/>
  <c r="DQ33" i="2"/>
  <c r="AA101" i="2"/>
  <c r="AG136" i="2"/>
  <c r="FM163" i="2"/>
  <c r="FK170" i="2"/>
  <c r="FM176" i="2"/>
  <c r="AK259" i="2"/>
  <c r="AX19" i="2"/>
  <c r="DE26" i="2"/>
  <c r="DQ28" i="2"/>
  <c r="FK91" i="2"/>
  <c r="FK95" i="2"/>
  <c r="FG113" i="2"/>
  <c r="BO26" i="2"/>
  <c r="DW29" i="2"/>
  <c r="AC31" i="2"/>
  <c r="AF84" i="2"/>
  <c r="CM20" i="2"/>
  <c r="AQ24" i="2"/>
  <c r="DK24" i="2"/>
  <c r="AK101" i="2"/>
  <c r="BY98" i="2"/>
  <c r="DE101" i="2"/>
  <c r="ED98" i="2"/>
  <c r="EU101" i="2"/>
  <c r="FL85" i="2"/>
  <c r="AQ102" i="2"/>
  <c r="CG102" i="2"/>
  <c r="DK102" i="2"/>
  <c r="BC104" i="2"/>
  <c r="BO104" i="2"/>
  <c r="DW104" i="2"/>
  <c r="CY105" i="2"/>
  <c r="CA106" i="2"/>
  <c r="EU106" i="2"/>
  <c r="FK90" i="2"/>
  <c r="BI108" i="2"/>
  <c r="CM108" i="2"/>
  <c r="EC108" i="2"/>
  <c r="AK109" i="2"/>
  <c r="CS109" i="2"/>
  <c r="EI109" i="2"/>
  <c r="BU110" i="2"/>
  <c r="FL94" i="2"/>
  <c r="CY110" i="2"/>
  <c r="EO110" i="2"/>
  <c r="EO109" i="2"/>
  <c r="FL326" i="2"/>
  <c r="CM189" i="2"/>
  <c r="FG189" i="2"/>
  <c r="FL175" i="2"/>
  <c r="FM251" i="2"/>
  <c r="FL322" i="2"/>
  <c r="CM22" i="2"/>
  <c r="EA19" i="2"/>
  <c r="FJ6" i="2"/>
  <c r="AK23" i="2"/>
  <c r="AW23" i="2"/>
  <c r="BO23" i="2"/>
  <c r="CA23" i="2"/>
  <c r="DQ23" i="2"/>
  <c r="EI23" i="2"/>
  <c r="BU24" i="2"/>
  <c r="EO24" i="2"/>
  <c r="AW25" i="2"/>
  <c r="BI25" i="2"/>
  <c r="CM25" i="2"/>
  <c r="DQ25" i="2"/>
  <c r="FG25" i="2"/>
  <c r="AK28" i="2"/>
  <c r="AW28" i="2"/>
  <c r="BY19" i="2"/>
  <c r="CM28" i="2"/>
  <c r="DE28" i="2"/>
  <c r="ED19" i="2"/>
  <c r="AW30" i="2"/>
  <c r="CM30" i="2"/>
  <c r="DQ30" i="2"/>
  <c r="EC30" i="2"/>
  <c r="CY32" i="2"/>
  <c r="EO32" i="2"/>
  <c r="EU33" i="2"/>
  <c r="FK17" i="2"/>
  <c r="AE31" i="2"/>
  <c r="BU100" i="2"/>
  <c r="CM100" i="2"/>
  <c r="EA98" i="2"/>
  <c r="BI103" i="2"/>
  <c r="CA103" i="2"/>
  <c r="DQ103" i="2"/>
  <c r="FK87" i="2"/>
  <c r="BI105" i="2"/>
  <c r="CH98" i="2"/>
  <c r="EC105" i="2"/>
  <c r="EN98" i="2"/>
  <c r="DE106" i="2"/>
  <c r="DK107" i="2"/>
  <c r="BU112" i="2"/>
  <c r="AW113" i="2"/>
  <c r="CM113" i="2"/>
  <c r="DQ113" i="2"/>
  <c r="AK179" i="2"/>
  <c r="BO179" i="2"/>
  <c r="DK180" i="2"/>
  <c r="DW180" i="2"/>
  <c r="AW181" i="2"/>
  <c r="DQ181" i="2"/>
  <c r="AQ183" i="2"/>
  <c r="BU183" i="2"/>
  <c r="DK183" i="2"/>
  <c r="EO183" i="2"/>
  <c r="EC184" i="2"/>
  <c r="FK168" i="2"/>
  <c r="BI186" i="2"/>
  <c r="EC186" i="2"/>
  <c r="EO186" i="2"/>
  <c r="AW189" i="2"/>
  <c r="CM262" i="2"/>
  <c r="FG262" i="2"/>
  <c r="DW263" i="2"/>
  <c r="AK335" i="2"/>
  <c r="AZ335" i="2"/>
  <c r="BN335" i="2"/>
  <c r="CB335" i="2"/>
  <c r="CQ335" i="2"/>
  <c r="DE335" i="2"/>
  <c r="EH335" i="2"/>
  <c r="EV335" i="2"/>
  <c r="AH19" i="2"/>
  <c r="AV19" i="2"/>
  <c r="BJ19" i="2"/>
  <c r="CA20" i="2"/>
  <c r="CM19" i="2"/>
  <c r="DE20" i="2"/>
  <c r="DP19" i="2"/>
  <c r="ES19" i="2"/>
  <c r="FG19" i="2"/>
  <c r="AF3" i="2"/>
  <c r="AW22" i="2"/>
  <c r="CY22" i="2"/>
  <c r="BI27" i="2"/>
  <c r="CM27" i="2"/>
  <c r="EC27" i="2"/>
  <c r="FG27" i="2"/>
  <c r="BI30" i="2"/>
  <c r="EU30" i="2"/>
  <c r="FK14" i="2"/>
  <c r="BI32" i="2"/>
  <c r="BU32" i="2"/>
  <c r="CA33" i="2"/>
  <c r="E52" i="2"/>
  <c r="J78" i="2"/>
  <c r="AQ99" i="2"/>
  <c r="BP98" i="2"/>
  <c r="CG99" i="2"/>
  <c r="CS98" i="2"/>
  <c r="DK99" i="2"/>
  <c r="DV98" i="2"/>
  <c r="EJ98" i="2"/>
  <c r="EY98" i="2"/>
  <c r="CY102" i="2"/>
  <c r="FL86" i="2"/>
  <c r="EI106" i="2"/>
  <c r="AQ107" i="2"/>
  <c r="BI110" i="2"/>
  <c r="CM110" i="2"/>
  <c r="EC110" i="2"/>
  <c r="AA96" i="2"/>
  <c r="CY112" i="2"/>
  <c r="EO112" i="2"/>
  <c r="FA112" i="2"/>
  <c r="AU177" i="2"/>
  <c r="BI177" i="2"/>
  <c r="BX177" i="2"/>
  <c r="CL177" i="2"/>
  <c r="CZ177" i="2"/>
  <c r="DO177" i="2"/>
  <c r="EC177" i="2"/>
  <c r="ER177" i="2"/>
  <c r="FF177" i="2"/>
  <c r="AJ177" i="2"/>
  <c r="AX177" i="2"/>
  <c r="BM177" i="2"/>
  <c r="CP177" i="2"/>
  <c r="DD177" i="2"/>
  <c r="DR177" i="2"/>
  <c r="EI179" i="2"/>
  <c r="EU177" i="2"/>
  <c r="CA181" i="2"/>
  <c r="FK165" i="2"/>
  <c r="FL167" i="2"/>
  <c r="FG186" i="2"/>
  <c r="CS192" i="2"/>
  <c r="EI192" i="2"/>
  <c r="AT256" i="2"/>
  <c r="BH256" i="2"/>
  <c r="BV256" i="2"/>
  <c r="CK256" i="2"/>
  <c r="CY256" i="2"/>
  <c r="DQ257" i="2"/>
  <c r="EB256" i="2"/>
  <c r="EP256" i="2"/>
  <c r="FE256" i="2"/>
  <c r="BI24" i="2"/>
  <c r="CY24" i="2"/>
  <c r="EC24" i="2"/>
  <c r="AQ26" i="2"/>
  <c r="CG26" i="2"/>
  <c r="AW27" i="2"/>
  <c r="CY27" i="2"/>
  <c r="CY29" i="2"/>
  <c r="FL14" i="2"/>
  <c r="CG31" i="2"/>
  <c r="DW31" i="2"/>
  <c r="BU34" i="2"/>
  <c r="DK34" i="2"/>
  <c r="EO34" i="2"/>
  <c r="FA34" i="2"/>
  <c r="AL98" i="2"/>
  <c r="BC101" i="2"/>
  <c r="CG101" i="2"/>
  <c r="CR98" i="2"/>
  <c r="DW101" i="2"/>
  <c r="FA101" i="2"/>
  <c r="BI102" i="2"/>
  <c r="EO104" i="2"/>
  <c r="DQ105" i="2"/>
  <c r="FG105" i="2"/>
  <c r="CY107" i="2"/>
  <c r="EO107" i="2"/>
  <c r="DK109" i="2"/>
  <c r="AK111" i="2"/>
  <c r="BC111" i="2"/>
  <c r="DE111" i="2"/>
  <c r="DW111" i="2"/>
  <c r="EI111" i="2"/>
  <c r="AK113" i="2"/>
  <c r="CA113" i="2"/>
  <c r="DE113" i="2"/>
  <c r="AH177" i="2"/>
  <c r="AV177" i="2"/>
  <c r="BJ177" i="2"/>
  <c r="DE178" i="2"/>
  <c r="DB177" i="2"/>
  <c r="DP177" i="2"/>
  <c r="ED177" i="2"/>
  <c r="ES177" i="2"/>
  <c r="FG177" i="2"/>
  <c r="AA175" i="2"/>
  <c r="AW191" i="2"/>
  <c r="DQ191" i="2"/>
  <c r="FL253" i="2"/>
  <c r="AJ335" i="2"/>
  <c r="CA335" i="2"/>
  <c r="DR335" i="2"/>
  <c r="FL165" i="2"/>
  <c r="EJ256" i="2"/>
  <c r="AF242" i="2"/>
  <c r="FL248" i="2"/>
  <c r="BI256" i="2"/>
  <c r="CZ256" i="2"/>
  <c r="FL255" i="2"/>
  <c r="ER256" i="2"/>
  <c r="FK255" i="2"/>
  <c r="BC30" i="2"/>
  <c r="DE32" i="2"/>
  <c r="FM16" i="2"/>
  <c r="EU32" i="2"/>
  <c r="FL16" i="2"/>
  <c r="EC32" i="2"/>
  <c r="Y52" i="2"/>
  <c r="T78" i="2"/>
  <c r="E78" i="2"/>
  <c r="AR98" i="2"/>
  <c r="BG98" i="2"/>
  <c r="CM99" i="2"/>
  <c r="CX98" i="2"/>
  <c r="DL98" i="2"/>
  <c r="EC99" i="2"/>
  <c r="EO98" i="2"/>
  <c r="FJ83" i="2"/>
  <c r="CY101" i="2"/>
  <c r="EO101" i="2"/>
  <c r="CA102" i="2"/>
  <c r="CM102" i="2"/>
  <c r="EC102" i="2"/>
  <c r="EU102" i="2"/>
  <c r="AQ106" i="2"/>
  <c r="DK106" i="2"/>
  <c r="FA106" i="2"/>
  <c r="AK110" i="2"/>
  <c r="BO110" i="2"/>
  <c r="FM94" i="2"/>
  <c r="AW112" i="2"/>
  <c r="BI112" i="2"/>
  <c r="CA112" i="2"/>
  <c r="EU112" i="2"/>
  <c r="FA184" i="2"/>
  <c r="AW264" i="2"/>
  <c r="CA264" i="2"/>
  <c r="DQ264" i="2"/>
  <c r="EU264" i="2"/>
  <c r="FM248" i="2"/>
  <c r="FJ252" i="2"/>
  <c r="AW337" i="2"/>
  <c r="DQ337" i="2"/>
  <c r="FK321" i="2"/>
  <c r="FM321" i="2"/>
  <c r="AA103" i="2"/>
  <c r="AQ184" i="2"/>
  <c r="DK184" i="2"/>
  <c r="BU185" i="2"/>
  <c r="CM185" i="2"/>
  <c r="CT177" i="2"/>
  <c r="AP256" i="2"/>
  <c r="CG256" i="2"/>
  <c r="CV256" i="2"/>
  <c r="DX256" i="2"/>
  <c r="EM256" i="2"/>
  <c r="FA258" i="2"/>
  <c r="DE259" i="2"/>
  <c r="FL243" i="2"/>
  <c r="BB256" i="2"/>
  <c r="CS256" i="2"/>
  <c r="DV256" i="2"/>
  <c r="AW261" i="2"/>
  <c r="DQ261" i="2"/>
  <c r="BC262" i="2"/>
  <c r="CS113" i="2"/>
  <c r="BU20" i="2"/>
  <c r="BC22" i="2"/>
  <c r="BO24" i="2"/>
  <c r="AW26" i="2"/>
  <c r="BI26" i="2"/>
  <c r="BU28" i="2"/>
  <c r="AK29" i="2"/>
  <c r="CA29" i="2"/>
  <c r="DE29" i="2"/>
  <c r="FL13" i="2"/>
  <c r="BI31" i="2"/>
  <c r="CM31" i="2"/>
  <c r="CY31" i="2"/>
  <c r="AQ33" i="2"/>
  <c r="DW33" i="2"/>
  <c r="EO33" i="2"/>
  <c r="BI98" i="2"/>
  <c r="DO98" i="2"/>
  <c r="FK83" i="2"/>
  <c r="BC100" i="2"/>
  <c r="DF98" i="2"/>
  <c r="EI98" i="2"/>
  <c r="BO102" i="2"/>
  <c r="DE102" i="2"/>
  <c r="EI102" i="2"/>
  <c r="FM86" i="2"/>
  <c r="CA104" i="2"/>
  <c r="DQ104" i="2"/>
  <c r="EU104" i="2"/>
  <c r="FG104" i="2"/>
  <c r="CY106" i="2"/>
  <c r="FL90" i="2"/>
  <c r="CM107" i="2"/>
  <c r="FL91" i="2"/>
  <c r="AQ108" i="2"/>
  <c r="CG108" i="2"/>
  <c r="DK108" i="2"/>
  <c r="FA108" i="2"/>
  <c r="AW109" i="2"/>
  <c r="CM109" i="2"/>
  <c r="DQ109" i="2"/>
  <c r="EC109" i="2"/>
  <c r="BC110" i="2"/>
  <c r="CS110" i="2"/>
  <c r="DW110" i="2"/>
  <c r="EI110" i="2"/>
  <c r="AA95" i="2"/>
  <c r="J157" i="2"/>
  <c r="BP177" i="2"/>
  <c r="DK178" i="2"/>
  <c r="DV177" i="2"/>
  <c r="EU180" i="2"/>
  <c r="AQ181" i="2"/>
  <c r="CG181" i="2"/>
  <c r="DK181" i="2"/>
  <c r="AA176" i="2"/>
  <c r="J236" i="2"/>
  <c r="AD215" i="2"/>
  <c r="T236" i="2"/>
  <c r="AI256" i="2"/>
  <c r="AW259" i="2"/>
  <c r="BO259" i="2"/>
  <c r="BZ256" i="2"/>
  <c r="DC256" i="2"/>
  <c r="DQ259" i="2"/>
  <c r="EI259" i="2"/>
  <c r="ET256" i="2"/>
  <c r="FM243" i="2"/>
  <c r="T289" i="2"/>
  <c r="AQ111" i="2"/>
  <c r="CY111" i="2"/>
  <c r="CG113" i="2"/>
  <c r="AQ22" i="2"/>
  <c r="BB19" i="2"/>
  <c r="DH19" i="2"/>
  <c r="AR19" i="2"/>
  <c r="BU23" i="2"/>
  <c r="CM23" i="2"/>
  <c r="CX19" i="2"/>
  <c r="EC23" i="2"/>
  <c r="FD19" i="2"/>
  <c r="CS24" i="2"/>
  <c r="AQ25" i="2"/>
  <c r="EO25" i="2"/>
  <c r="FK10" i="2"/>
  <c r="BC27" i="2"/>
  <c r="AQ28" i="2"/>
  <c r="BI28" i="2"/>
  <c r="DK19" i="2"/>
  <c r="EC28" i="2"/>
  <c r="FM12" i="2"/>
  <c r="BU30" i="2"/>
  <c r="DK30" i="2"/>
  <c r="EO30" i="2"/>
  <c r="O52" i="2"/>
  <c r="AQ100" i="2"/>
  <c r="BB98" i="2"/>
  <c r="CS100" i="2"/>
  <c r="DK100" i="2"/>
  <c r="DW100" i="2"/>
  <c r="BU103" i="2"/>
  <c r="CG103" i="2"/>
  <c r="CY103" i="2"/>
  <c r="DK103" i="2"/>
  <c r="FA103" i="2"/>
  <c r="BC105" i="2"/>
  <c r="BO98" i="2"/>
  <c r="CG105" i="2"/>
  <c r="DW105" i="2"/>
  <c r="FM91" i="2"/>
  <c r="CG110" i="2"/>
  <c r="BU113" i="2"/>
  <c r="DK113" i="2"/>
  <c r="EO113" i="2"/>
  <c r="FG179" i="2"/>
  <c r="CG191" i="2"/>
  <c r="CM192" i="2"/>
  <c r="CS259" i="2"/>
  <c r="AE321" i="2"/>
  <c r="EC427" i="2"/>
  <c r="FK412" i="2"/>
  <c r="FG109" i="2"/>
  <c r="CG111" i="2"/>
  <c r="EI113" i="2"/>
  <c r="AQ19" i="2"/>
  <c r="BI20" i="2"/>
  <c r="BT19" i="2"/>
  <c r="CH19" i="2"/>
  <c r="CY20" i="2"/>
  <c r="DZ19" i="2"/>
  <c r="EN19" i="2"/>
  <c r="FB19" i="2"/>
  <c r="EO22" i="2"/>
  <c r="BC24" i="2"/>
  <c r="AQ27" i="2"/>
  <c r="DK27" i="2"/>
  <c r="FA27" i="2"/>
  <c r="CY30" i="2"/>
  <c r="FA30" i="2"/>
  <c r="BC32" i="2"/>
  <c r="CG32" i="2"/>
  <c r="DW32" i="2"/>
  <c r="FA32" i="2"/>
  <c r="CY33" i="2"/>
  <c r="T52" i="2"/>
  <c r="O78" i="2"/>
  <c r="Y78" i="2"/>
  <c r="AK99" i="2"/>
  <c r="AW98" i="2"/>
  <c r="BL98" i="2"/>
  <c r="BZ98" i="2"/>
  <c r="DC98" i="2"/>
  <c r="DQ98" i="2"/>
  <c r="EI99" i="2"/>
  <c r="FH98" i="2"/>
  <c r="AW101" i="2"/>
  <c r="AK102" i="2"/>
  <c r="BC102" i="2"/>
  <c r="DW102" i="2"/>
  <c r="DK105" i="2"/>
  <c r="BI106" i="2"/>
  <c r="CM106" i="2"/>
  <c r="FG106" i="2"/>
  <c r="CS107" i="2"/>
  <c r="EI107" i="2"/>
  <c r="DK110" i="2"/>
  <c r="FA110" i="2"/>
  <c r="BC112" i="2"/>
  <c r="CS112" i="2"/>
  <c r="DW112" i="2"/>
  <c r="AA97" i="2"/>
  <c r="FG99" i="2"/>
  <c r="BI184" i="2"/>
  <c r="CG186" i="2"/>
  <c r="DK186" i="2"/>
  <c r="CS188" i="2"/>
  <c r="BU189" i="2"/>
  <c r="EO189" i="2"/>
  <c r="FL173" i="2"/>
  <c r="DQ192" i="2"/>
  <c r="CM427" i="2"/>
  <c r="FG502" i="2"/>
  <c r="FK486" i="2"/>
  <c r="DF493" i="2"/>
  <c r="FM562" i="2"/>
  <c r="CB414" i="2"/>
  <c r="FG422" i="2"/>
  <c r="FK411" i="2"/>
  <c r="CY429" i="2"/>
  <c r="FM413" i="2"/>
  <c r="AA415" i="2"/>
  <c r="E447" i="2"/>
  <c r="T473" i="2"/>
  <c r="FL480" i="2"/>
  <c r="BO500" i="2"/>
  <c r="CS500" i="2"/>
  <c r="EI500" i="2"/>
  <c r="BO182" i="2"/>
  <c r="CG182" i="2"/>
  <c r="DW182" i="2"/>
  <c r="EI182" i="2"/>
  <c r="FA182" i="2"/>
  <c r="BI183" i="2"/>
  <c r="EC183" i="2"/>
  <c r="FL168" i="2"/>
  <c r="BU186" i="2"/>
  <c r="AQ188" i="2"/>
  <c r="BU188" i="2"/>
  <c r="CG188" i="2"/>
  <c r="EO188" i="2"/>
  <c r="FK173" i="2"/>
  <c r="BC190" i="2"/>
  <c r="DW190" i="2"/>
  <c r="BI191" i="2"/>
  <c r="EC191" i="2"/>
  <c r="FL176" i="2"/>
  <c r="AF189" i="2"/>
  <c r="AR256" i="2"/>
  <c r="CX256" i="2"/>
  <c r="FD256" i="2"/>
  <c r="AK261" i="2"/>
  <c r="DE261" i="2"/>
  <c r="FM245" i="2"/>
  <c r="FL245" i="2"/>
  <c r="AW263" i="2"/>
  <c r="DQ263" i="2"/>
  <c r="AK266" i="2"/>
  <c r="CA266" i="2"/>
  <c r="DE266" i="2"/>
  <c r="EU266" i="2"/>
  <c r="FL250" i="2"/>
  <c r="AW268" i="2"/>
  <c r="BI268" i="2"/>
  <c r="CY268" i="2"/>
  <c r="DQ268" i="2"/>
  <c r="EC268" i="2"/>
  <c r="BU270" i="2"/>
  <c r="EO270" i="2"/>
  <c r="DQ346" i="2"/>
  <c r="AG347" i="2"/>
  <c r="BU416" i="2"/>
  <c r="DX414" i="2"/>
  <c r="FL400" i="2"/>
  <c r="DE417" i="2"/>
  <c r="FL401" i="2"/>
  <c r="BO420" i="2"/>
  <c r="EI420" i="2"/>
  <c r="EI425" i="2"/>
  <c r="FL410" i="2"/>
  <c r="CS495" i="2"/>
  <c r="CH493" i="2"/>
  <c r="EO577" i="2"/>
  <c r="O157" i="2"/>
  <c r="Y157" i="2"/>
  <c r="AW177" i="2"/>
  <c r="DC177" i="2"/>
  <c r="FH177" i="2"/>
  <c r="CY180" i="2"/>
  <c r="BO181" i="2"/>
  <c r="DE181" i="2"/>
  <c r="EI181" i="2"/>
  <c r="FM165" i="2"/>
  <c r="DK182" i="2"/>
  <c r="EI184" i="2"/>
  <c r="AQ185" i="2"/>
  <c r="BB177" i="2"/>
  <c r="CG185" i="2"/>
  <c r="CS185" i="2"/>
  <c r="DK185" i="2"/>
  <c r="DW185" i="2"/>
  <c r="BO187" i="2"/>
  <c r="CS187" i="2"/>
  <c r="EI187" i="2"/>
  <c r="BO190" i="2"/>
  <c r="CG190" i="2"/>
  <c r="FM174" i="2"/>
  <c r="EI190" i="2"/>
  <c r="FA190" i="2"/>
  <c r="AA180" i="2"/>
  <c r="Y236" i="2"/>
  <c r="AO256" i="2"/>
  <c r="BC256" i="2"/>
  <c r="CF256" i="2"/>
  <c r="CT256" i="2"/>
  <c r="DI256" i="2"/>
  <c r="DW256" i="2"/>
  <c r="EL256" i="2"/>
  <c r="EZ256" i="2"/>
  <c r="AG242" i="2"/>
  <c r="DK262" i="2"/>
  <c r="CA263" i="2"/>
  <c r="FK247" i="2"/>
  <c r="BI265" i="2"/>
  <c r="CY265" i="2"/>
  <c r="EC265" i="2"/>
  <c r="FK249" i="2"/>
  <c r="FM249" i="2"/>
  <c r="BC267" i="2"/>
  <c r="BU267" i="2"/>
  <c r="CG267" i="2"/>
  <c r="DW267" i="2"/>
  <c r="EO267" i="2"/>
  <c r="CA268" i="2"/>
  <c r="FK252" i="2"/>
  <c r="AA261" i="2"/>
  <c r="AU335" i="2"/>
  <c r="BI335" i="2"/>
  <c r="CL335" i="2"/>
  <c r="CZ335" i="2"/>
  <c r="DQ336" i="2"/>
  <c r="EC335" i="2"/>
  <c r="EU336" i="2"/>
  <c r="FF335" i="2"/>
  <c r="DW337" i="2"/>
  <c r="J342" i="2"/>
  <c r="BT335" i="2"/>
  <c r="DK335" i="2"/>
  <c r="EC338" i="2"/>
  <c r="EN335" i="2"/>
  <c r="AD400" i="2"/>
  <c r="AQ418" i="2"/>
  <c r="CG418" i="2"/>
  <c r="AW419" i="2"/>
  <c r="CM419" i="2"/>
  <c r="BU421" i="2"/>
  <c r="CY421" i="2"/>
  <c r="EO421" i="2"/>
  <c r="AK422" i="2"/>
  <c r="AV414" i="2"/>
  <c r="CA422" i="2"/>
  <c r="DE422" i="2"/>
  <c r="EU422" i="2"/>
  <c r="FL406" i="2"/>
  <c r="AW424" i="2"/>
  <c r="BI426" i="2"/>
  <c r="FM411" i="2"/>
  <c r="EO428" i="2"/>
  <c r="FL247" i="2"/>
  <c r="BC264" i="2"/>
  <c r="CS266" i="2"/>
  <c r="AA251" i="2"/>
  <c r="BC269" i="2"/>
  <c r="BO269" i="2"/>
  <c r="CG269" i="2"/>
  <c r="DW269" i="2"/>
  <c r="EI269" i="2"/>
  <c r="FA269" i="2"/>
  <c r="BI270" i="2"/>
  <c r="CM270" i="2"/>
  <c r="EC270" i="2"/>
  <c r="FG270" i="2"/>
  <c r="E315" i="2"/>
  <c r="BO335" i="2"/>
  <c r="DF335" i="2"/>
  <c r="FA337" i="2"/>
  <c r="BU340" i="2"/>
  <c r="DI335" i="2"/>
  <c r="FJ324" i="2"/>
  <c r="EO340" i="2"/>
  <c r="CG342" i="2"/>
  <c r="BI348" i="2"/>
  <c r="BO349" i="2"/>
  <c r="BU350" i="2"/>
  <c r="AE373" i="2"/>
  <c r="AD373" i="2"/>
  <c r="AQ415" i="2"/>
  <c r="BP414" i="2"/>
  <c r="CG415" i="2"/>
  <c r="CS414" i="2"/>
  <c r="DK415" i="2"/>
  <c r="DV414" i="2"/>
  <c r="EY414" i="2"/>
  <c r="AR414" i="2"/>
  <c r="BU414" i="2"/>
  <c r="CM416" i="2"/>
  <c r="CX414" i="2"/>
  <c r="EA414" i="2"/>
  <c r="FG416" i="2"/>
  <c r="CS417" i="2"/>
  <c r="AG400" i="2"/>
  <c r="DW420" i="2"/>
  <c r="DK421" i="2"/>
  <c r="BC423" i="2"/>
  <c r="DW423" i="2"/>
  <c r="FK408" i="2"/>
  <c r="CM508" i="2"/>
  <c r="AK177" i="2"/>
  <c r="AZ177" i="2"/>
  <c r="BN177" i="2"/>
  <c r="CB177" i="2"/>
  <c r="CQ177" i="2"/>
  <c r="DE177" i="2"/>
  <c r="DT177" i="2"/>
  <c r="EH177" i="2"/>
  <c r="EV177" i="2"/>
  <c r="AQ179" i="2"/>
  <c r="BC177" i="2"/>
  <c r="BU179" i="2"/>
  <c r="CF177" i="2"/>
  <c r="DI177" i="2"/>
  <c r="DW177" i="2"/>
  <c r="EO179" i="2"/>
  <c r="FA179" i="2"/>
  <c r="AK184" i="2"/>
  <c r="AK186" i="2"/>
  <c r="AW186" i="2"/>
  <c r="CM186" i="2"/>
  <c r="DE186" i="2"/>
  <c r="FM170" i="2"/>
  <c r="FL170" i="2"/>
  <c r="CS189" i="2"/>
  <c r="FK175" i="2"/>
  <c r="J210" i="2"/>
  <c r="AQ259" i="2"/>
  <c r="BP256" i="2"/>
  <c r="EY256" i="2"/>
  <c r="BG256" i="2"/>
  <c r="CJ256" i="2"/>
  <c r="CY260" i="2"/>
  <c r="EA256" i="2"/>
  <c r="EO260" i="2"/>
  <c r="BI262" i="2"/>
  <c r="CY262" i="2"/>
  <c r="EC262" i="2"/>
  <c r="AQ264" i="2"/>
  <c r="CS264" i="2"/>
  <c r="DK264" i="2"/>
  <c r="AK268" i="2"/>
  <c r="BC271" i="2"/>
  <c r="BO271" i="2"/>
  <c r="DE271" i="2"/>
  <c r="DW271" i="2"/>
  <c r="EI271" i="2"/>
  <c r="E289" i="2"/>
  <c r="AD268" i="2"/>
  <c r="J315" i="2"/>
  <c r="AQ337" i="2"/>
  <c r="BC337" i="2"/>
  <c r="CS337" i="2"/>
  <c r="DK337" i="2"/>
  <c r="BH335" i="2"/>
  <c r="CY335" i="2"/>
  <c r="FG338" i="2"/>
  <c r="FL325" i="2"/>
  <c r="BC344" i="2"/>
  <c r="CS344" i="2"/>
  <c r="DW344" i="2"/>
  <c r="FM328" i="2"/>
  <c r="E368" i="2"/>
  <c r="BU415" i="2"/>
  <c r="BC417" i="2"/>
  <c r="DW417" i="2"/>
  <c r="AP414" i="2"/>
  <c r="CY418" i="2"/>
  <c r="FA414" i="2"/>
  <c r="ED414" i="2"/>
  <c r="BO422" i="2"/>
  <c r="AW508" i="2"/>
  <c r="AA104" i="2"/>
  <c r="AL177" i="2"/>
  <c r="BA177" i="2"/>
  <c r="BO178" i="2"/>
  <c r="CR177" i="2"/>
  <c r="DF177" i="2"/>
  <c r="DW178" i="2"/>
  <c r="CG179" i="2"/>
  <c r="FA181" i="2"/>
  <c r="AQ182" i="2"/>
  <c r="BI182" i="2"/>
  <c r="EC182" i="2"/>
  <c r="AK183" i="2"/>
  <c r="DE183" i="2"/>
  <c r="DQ183" i="2"/>
  <c r="FG183" i="2"/>
  <c r="BO186" i="2"/>
  <c r="AW188" i="2"/>
  <c r="CM188" i="2"/>
  <c r="DQ188" i="2"/>
  <c r="EC188" i="2"/>
  <c r="FG188" i="2"/>
  <c r="AK191" i="2"/>
  <c r="CA191" i="2"/>
  <c r="DE191" i="2"/>
  <c r="EU191" i="2"/>
  <c r="BL256" i="2"/>
  <c r="DQ256" i="2"/>
  <c r="EI258" i="2"/>
  <c r="BU259" i="2"/>
  <c r="BC261" i="2"/>
  <c r="CG261" i="2"/>
  <c r="CS261" i="2"/>
  <c r="FA261" i="2"/>
  <c r="CS263" i="2"/>
  <c r="EI263" i="2"/>
  <c r="BC266" i="2"/>
  <c r="CG266" i="2"/>
  <c r="DW266" i="2"/>
  <c r="CS268" i="2"/>
  <c r="AQ269" i="2"/>
  <c r="BU269" i="2"/>
  <c r="DK269" i="2"/>
  <c r="E342" i="2"/>
  <c r="FK322" i="2"/>
  <c r="AK339" i="2"/>
  <c r="BC339" i="2"/>
  <c r="CS339" i="2"/>
  <c r="DE339" i="2"/>
  <c r="DW339" i="2"/>
  <c r="EI339" i="2"/>
  <c r="AW343" i="2"/>
  <c r="CA343" i="2"/>
  <c r="DQ343" i="2"/>
  <c r="FL327" i="2"/>
  <c r="EU343" i="2"/>
  <c r="FK327" i="2"/>
  <c r="FK332" i="2"/>
  <c r="BC349" i="2"/>
  <c r="CG349" i="2"/>
  <c r="DW349" i="2"/>
  <c r="FA349" i="2"/>
  <c r="CM350" i="2"/>
  <c r="EC350" i="2"/>
  <c r="AA340" i="2"/>
  <c r="Y394" i="2"/>
  <c r="BI414" i="2"/>
  <c r="CL414" i="2"/>
  <c r="DQ416" i="2"/>
  <c r="EI419" i="2"/>
  <c r="AQ420" i="2"/>
  <c r="DK420" i="2"/>
  <c r="DQ421" i="2"/>
  <c r="FG421" i="2"/>
  <c r="DQ498" i="2"/>
  <c r="FK405" i="2"/>
  <c r="AW428" i="2"/>
  <c r="BI572" i="2"/>
  <c r="FK565" i="2"/>
  <c r="CM179" i="2"/>
  <c r="EC179" i="2"/>
  <c r="AI177" i="2"/>
  <c r="CN177" i="2"/>
  <c r="ET177" i="2"/>
  <c r="BC181" i="2"/>
  <c r="EO181" i="2"/>
  <c r="CS183" i="2"/>
  <c r="EI183" i="2"/>
  <c r="EO184" i="2"/>
  <c r="CS191" i="2"/>
  <c r="AQ192" i="2"/>
  <c r="BC192" i="2"/>
  <c r="BU192" i="2"/>
  <c r="DK192" i="2"/>
  <c r="DW192" i="2"/>
  <c r="EO192" i="2"/>
  <c r="AA177" i="2"/>
  <c r="AA181" i="2"/>
  <c r="AU256" i="2"/>
  <c r="CL256" i="2"/>
  <c r="FK241" i="2"/>
  <c r="AK258" i="2"/>
  <c r="AZ256" i="2"/>
  <c r="BO258" i="2"/>
  <c r="DE258" i="2"/>
  <c r="DW258" i="2"/>
  <c r="FM242" i="2"/>
  <c r="BI259" i="2"/>
  <c r="EC259" i="2"/>
  <c r="EO259" i="2"/>
  <c r="CA260" i="2"/>
  <c r="EU260" i="2"/>
  <c r="CA262" i="2"/>
  <c r="EU262" i="2"/>
  <c r="FK246" i="2"/>
  <c r="CY264" i="2"/>
  <c r="BU266" i="2"/>
  <c r="EO266" i="2"/>
  <c r="BI269" i="2"/>
  <c r="CY269" i="2"/>
  <c r="EC269" i="2"/>
  <c r="FM253" i="2"/>
  <c r="AW270" i="2"/>
  <c r="BO270" i="2"/>
  <c r="DQ270" i="2"/>
  <c r="EI270" i="2"/>
  <c r="FM254" i="2"/>
  <c r="O315" i="2"/>
  <c r="Y315" i="2"/>
  <c r="FM322" i="2"/>
  <c r="AW340" i="2"/>
  <c r="CM340" i="2"/>
  <c r="DQ340" i="2"/>
  <c r="FM327" i="2"/>
  <c r="DK349" i="2"/>
  <c r="CA350" i="2"/>
  <c r="DQ350" i="2"/>
  <c r="CY497" i="2"/>
  <c r="AW500" i="2"/>
  <c r="BO508" i="2"/>
  <c r="EI508" i="2"/>
  <c r="CM573" i="2"/>
  <c r="FK560" i="2"/>
  <c r="CM578" i="2"/>
  <c r="FG578" i="2"/>
  <c r="FK569" i="2"/>
  <c r="AC610" i="2"/>
  <c r="AD136" i="2"/>
  <c r="AP177" i="2"/>
  <c r="BD177" i="2"/>
  <c r="BS177" i="2"/>
  <c r="CG177" i="2"/>
  <c r="CV177" i="2"/>
  <c r="DJ177" i="2"/>
  <c r="DX177" i="2"/>
  <c r="EM177" i="2"/>
  <c r="FA177" i="2"/>
  <c r="AW179" i="2"/>
  <c r="BI179" i="2"/>
  <c r="CK177" i="2"/>
  <c r="CY177" i="2"/>
  <c r="EB177" i="2"/>
  <c r="EP177" i="2"/>
  <c r="FE177" i="2"/>
  <c r="FA186" i="2"/>
  <c r="AK188" i="2"/>
  <c r="BO188" i="2"/>
  <c r="DE188" i="2"/>
  <c r="EI188" i="2"/>
  <c r="BC191" i="2"/>
  <c r="CY192" i="2"/>
  <c r="BU256" i="2"/>
  <c r="CM259" i="2"/>
  <c r="DL256" i="2"/>
  <c r="EO256" i="2"/>
  <c r="AW260" i="2"/>
  <c r="BO260" i="2"/>
  <c r="CN256" i="2"/>
  <c r="DQ260" i="2"/>
  <c r="EI260" i="2"/>
  <c r="FK244" i="2"/>
  <c r="FM244" i="2"/>
  <c r="AK262" i="2"/>
  <c r="DE262" i="2"/>
  <c r="FL246" i="2"/>
  <c r="CM264" i="2"/>
  <c r="EO264" i="2"/>
  <c r="FL251" i="2"/>
  <c r="CG268" i="2"/>
  <c r="FA268" i="2"/>
  <c r="AQ271" i="2"/>
  <c r="BS256" i="2"/>
  <c r="CG271" i="2"/>
  <c r="CY271" i="2"/>
  <c r="DK271" i="2"/>
  <c r="FA271" i="2"/>
  <c r="AF268" i="2"/>
  <c r="Y289" i="2"/>
  <c r="AF294" i="2"/>
  <c r="AE294" i="2"/>
  <c r="T342" i="2"/>
  <c r="BI337" i="2"/>
  <c r="CM337" i="2"/>
  <c r="CY337" i="2"/>
  <c r="EO337" i="2"/>
  <c r="EU335" i="2"/>
  <c r="BC335" i="2"/>
  <c r="CT335" i="2"/>
  <c r="EO339" i="2"/>
  <c r="EU340" i="2"/>
  <c r="FK324" i="2"/>
  <c r="BC341" i="2"/>
  <c r="CR335" i="2"/>
  <c r="FA341" i="2"/>
  <c r="EC342" i="2"/>
  <c r="BU344" i="2"/>
  <c r="CY344" i="2"/>
  <c r="EO344" i="2"/>
  <c r="FA344" i="2"/>
  <c r="EU345" i="2"/>
  <c r="DK346" i="2"/>
  <c r="BO348" i="2"/>
  <c r="CS348" i="2"/>
  <c r="DE348" i="2"/>
  <c r="FL334" i="2"/>
  <c r="DQ415" i="2"/>
  <c r="FA424" i="2"/>
  <c r="AK496" i="2"/>
  <c r="BC496" i="2"/>
  <c r="CS496" i="2"/>
  <c r="DE496" i="2"/>
  <c r="DW496" i="2"/>
  <c r="BO498" i="2"/>
  <c r="EI498" i="2"/>
  <c r="FM482" i="2"/>
  <c r="FL492" i="2"/>
  <c r="AA250" i="2"/>
  <c r="EC266" i="2"/>
  <c r="AK267" i="2"/>
  <c r="DE267" i="2"/>
  <c r="BU268" i="2"/>
  <c r="DW268" i="2"/>
  <c r="EO268" i="2"/>
  <c r="DQ269" i="2"/>
  <c r="FG269" i="2"/>
  <c r="AA255" i="2"/>
  <c r="BI271" i="2"/>
  <c r="AA257" i="2"/>
  <c r="DW338" i="2"/>
  <c r="AQ339" i="2"/>
  <c r="CG339" i="2"/>
  <c r="CY339" i="2"/>
  <c r="BC343" i="2"/>
  <c r="DW343" i="2"/>
  <c r="EI345" i="2"/>
  <c r="FM329" i="2"/>
  <c r="DQ347" i="2"/>
  <c r="FG347" i="2"/>
  <c r="BF335" i="2"/>
  <c r="CY349" i="2"/>
  <c r="EC349" i="2"/>
  <c r="FM333" i="2"/>
  <c r="AK350" i="2"/>
  <c r="BO350" i="2"/>
  <c r="EI350" i="2"/>
  <c r="FM334" i="2"/>
  <c r="AA337" i="2"/>
  <c r="DK424" i="2"/>
  <c r="DE428" i="2"/>
  <c r="BA493" i="2"/>
  <c r="CR493" i="2"/>
  <c r="EU500" i="2"/>
  <c r="FJ558" i="2"/>
  <c r="FA574" i="2"/>
  <c r="CH572" i="2"/>
  <c r="DK575" i="2"/>
  <c r="EN572" i="2"/>
  <c r="AW187" i="2"/>
  <c r="BH177" i="2"/>
  <c r="DQ187" i="2"/>
  <c r="FG187" i="2"/>
  <c r="AA173" i="2"/>
  <c r="BI189" i="2"/>
  <c r="EC189" i="2"/>
  <c r="AK190" i="2"/>
  <c r="CA190" i="2"/>
  <c r="CM190" i="2"/>
  <c r="DE190" i="2"/>
  <c r="EU190" i="2"/>
  <c r="AA183" i="2"/>
  <c r="AC215" i="2"/>
  <c r="O236" i="2"/>
  <c r="AK257" i="2"/>
  <c r="AX256" i="2"/>
  <c r="BM256" i="2"/>
  <c r="CA257" i="2"/>
  <c r="CP256" i="2"/>
  <c r="DD256" i="2"/>
  <c r="DR256" i="2"/>
  <c r="EG256" i="2"/>
  <c r="EU257" i="2"/>
  <c r="DK258" i="2"/>
  <c r="BO262" i="2"/>
  <c r="CG263" i="2"/>
  <c r="FA263" i="2"/>
  <c r="BC265" i="2"/>
  <c r="BO265" i="2"/>
  <c r="CG265" i="2"/>
  <c r="DW265" i="2"/>
  <c r="EI265" i="2"/>
  <c r="FA265" i="2"/>
  <c r="CA267" i="2"/>
  <c r="CS267" i="2"/>
  <c r="EU267" i="2"/>
  <c r="FA270" i="2"/>
  <c r="AA259" i="2"/>
  <c r="AP335" i="2"/>
  <c r="BD335" i="2"/>
  <c r="BS335" i="2"/>
  <c r="CG335" i="2"/>
  <c r="CY336" i="2"/>
  <c r="DJ335" i="2"/>
  <c r="DX335" i="2"/>
  <c r="EM335" i="2"/>
  <c r="FA335" i="2"/>
  <c r="EU337" i="2"/>
  <c r="AL335" i="2"/>
  <c r="BC338" i="2"/>
  <c r="BO338" i="2"/>
  <c r="CG338" i="2"/>
  <c r="FJ322" i="2"/>
  <c r="AO335" i="2"/>
  <c r="BU341" i="2"/>
  <c r="CF335" i="2"/>
  <c r="FJ325" i="2"/>
  <c r="AW342" i="2"/>
  <c r="CA342" i="2"/>
  <c r="DQ342" i="2"/>
  <c r="EU342" i="2"/>
  <c r="BI344" i="2"/>
  <c r="CS345" i="2"/>
  <c r="BU346" i="2"/>
  <c r="CY346" i="2"/>
  <c r="EO346" i="2"/>
  <c r="FL330" i="2"/>
  <c r="CA347" i="2"/>
  <c r="EU347" i="2"/>
  <c r="FK331" i="2"/>
  <c r="DE415" i="2"/>
  <c r="BU424" i="2"/>
  <c r="FA426" i="2"/>
  <c r="AQ429" i="2"/>
  <c r="EO429" i="2"/>
  <c r="AF426" i="2"/>
  <c r="FM488" i="2"/>
  <c r="AK505" i="2"/>
  <c r="AQ506" i="2"/>
  <c r="DK506" i="2"/>
  <c r="AW507" i="2"/>
  <c r="FM724" i="2"/>
  <c r="CA500" i="2"/>
  <c r="BV572" i="2"/>
  <c r="AK576" i="2"/>
  <c r="AQ577" i="2"/>
  <c r="DK577" i="2"/>
  <c r="AA569" i="2"/>
  <c r="BU585" i="2"/>
  <c r="CY585" i="2"/>
  <c r="BL730" i="2"/>
  <c r="FM806" i="2"/>
  <c r="DK660" i="2"/>
  <c r="FL717" i="2"/>
  <c r="AI493" i="2"/>
  <c r="BO495" i="2"/>
  <c r="BZ493" i="2"/>
  <c r="CN493" i="2"/>
  <c r="DQ493" i="2"/>
  <c r="EI495" i="2"/>
  <c r="ET493" i="2"/>
  <c r="FM479" i="2"/>
  <c r="FM484" i="2"/>
  <c r="BU504" i="2"/>
  <c r="AW505" i="2"/>
  <c r="CA505" i="2"/>
  <c r="DQ505" i="2"/>
  <c r="EU505" i="2"/>
  <c r="BI507" i="2"/>
  <c r="CM507" i="2"/>
  <c r="EC507" i="2"/>
  <c r="CS508" i="2"/>
  <c r="AA495" i="2"/>
  <c r="AQ582" i="2"/>
  <c r="DK582" i="2"/>
  <c r="EO582" i="2"/>
  <c r="EU583" i="2"/>
  <c r="BO584" i="2"/>
  <c r="CG584" i="2"/>
  <c r="DW657" i="2"/>
  <c r="FL645" i="2"/>
  <c r="CS662" i="2"/>
  <c r="AW731" i="2"/>
  <c r="CM731" i="2"/>
  <c r="DQ731" i="2"/>
  <c r="FG731" i="2"/>
  <c r="BZ730" i="2"/>
  <c r="FK720" i="2"/>
  <c r="FL566" i="2"/>
  <c r="FL567" i="2"/>
  <c r="FK642" i="2"/>
  <c r="BU730" i="2"/>
  <c r="EA730" i="2"/>
  <c r="FK491" i="2"/>
  <c r="AC531" i="2"/>
  <c r="O552" i="2"/>
  <c r="AX572" i="2"/>
  <c r="DD572" i="2"/>
  <c r="EU572" i="2"/>
  <c r="AA558" i="2"/>
  <c r="EI576" i="2"/>
  <c r="O579" i="2"/>
  <c r="BU577" i="2"/>
  <c r="BI580" i="2"/>
  <c r="FK564" i="2"/>
  <c r="AA566" i="2"/>
  <c r="FM566" i="2"/>
  <c r="O605" i="2"/>
  <c r="CR651" i="2"/>
  <c r="CM658" i="2"/>
  <c r="FL715" i="2"/>
  <c r="Y842" i="2"/>
  <c r="CS890" i="2"/>
  <c r="CQ888" i="2"/>
  <c r="FK874" i="2"/>
  <c r="AU493" i="2"/>
  <c r="CL493" i="2"/>
  <c r="CZ493" i="2"/>
  <c r="DO493" i="2"/>
  <c r="EC493" i="2"/>
  <c r="FK478" i="2"/>
  <c r="FM481" i="2"/>
  <c r="AQ498" i="2"/>
  <c r="DK498" i="2"/>
  <c r="AG479" i="2"/>
  <c r="AW499" i="2"/>
  <c r="DQ499" i="2"/>
  <c r="FK483" i="2"/>
  <c r="J552" i="2"/>
  <c r="T552" i="2"/>
  <c r="CQ572" i="2"/>
  <c r="EH572" i="2"/>
  <c r="AQ572" i="2"/>
  <c r="CW572" i="2"/>
  <c r="FM558" i="2"/>
  <c r="AP572" i="2"/>
  <c r="FA572" i="2"/>
  <c r="FG582" i="2"/>
  <c r="BS651" i="2"/>
  <c r="BY651" i="2"/>
  <c r="ED651" i="2"/>
  <c r="FL637" i="2"/>
  <c r="AC663" i="2"/>
  <c r="CG734" i="2"/>
  <c r="AW339" i="2"/>
  <c r="CM339" i="2"/>
  <c r="EB335" i="2"/>
  <c r="BC340" i="2"/>
  <c r="BI341" i="2"/>
  <c r="CH335" i="2"/>
  <c r="CY341" i="2"/>
  <c r="DZ335" i="2"/>
  <c r="AW344" i="2"/>
  <c r="CA344" i="2"/>
  <c r="EU344" i="2"/>
  <c r="FK328" i="2"/>
  <c r="BC345" i="2"/>
  <c r="FM331" i="2"/>
  <c r="BU348" i="2"/>
  <c r="EO348" i="2"/>
  <c r="CG350" i="2"/>
  <c r="AF373" i="2"/>
  <c r="BG414" i="2"/>
  <c r="CM415" i="2"/>
  <c r="DL414" i="2"/>
  <c r="EC415" i="2"/>
  <c r="EO414" i="2"/>
  <c r="AI414" i="2"/>
  <c r="BO416" i="2"/>
  <c r="CN414" i="2"/>
  <c r="DQ414" i="2"/>
  <c r="EI416" i="2"/>
  <c r="ET414" i="2"/>
  <c r="EO417" i="2"/>
  <c r="BU420" i="2"/>
  <c r="FL404" i="2"/>
  <c r="FL405" i="2"/>
  <c r="AL414" i="2"/>
  <c r="BC422" i="2"/>
  <c r="BO414" i="2"/>
  <c r="CG422" i="2"/>
  <c r="DU414" i="2"/>
  <c r="EX414" i="2"/>
  <c r="CS424" i="2"/>
  <c r="AQ425" i="2"/>
  <c r="AK427" i="2"/>
  <c r="BC427" i="2"/>
  <c r="DW427" i="2"/>
  <c r="EI427" i="2"/>
  <c r="BI428" i="2"/>
  <c r="AK429" i="2"/>
  <c r="AW429" i="2"/>
  <c r="CA429" i="2"/>
  <c r="CM429" i="2"/>
  <c r="DE429" i="2"/>
  <c r="EU429" i="2"/>
  <c r="AA417" i="2"/>
  <c r="BO502" i="2"/>
  <c r="BC505" i="2"/>
  <c r="CS505" i="2"/>
  <c r="DW505" i="2"/>
  <c r="AE558" i="2"/>
  <c r="BA572" i="2"/>
  <c r="DF572" i="2"/>
  <c r="FK561" i="2"/>
  <c r="EI585" i="2"/>
  <c r="CS658" i="2"/>
  <c r="EJ730" i="2"/>
  <c r="CA339" i="2"/>
  <c r="EC339" i="2"/>
  <c r="EU339" i="2"/>
  <c r="AQ343" i="2"/>
  <c r="CG343" i="2"/>
  <c r="CY343" i="2"/>
  <c r="EO343" i="2"/>
  <c r="AQ345" i="2"/>
  <c r="AK349" i="2"/>
  <c r="AV335" i="2"/>
  <c r="CA349" i="2"/>
  <c r="CM335" i="2"/>
  <c r="DE349" i="2"/>
  <c r="ED335" i="2"/>
  <c r="EU349" i="2"/>
  <c r="FL333" i="2"/>
  <c r="AQ350" i="2"/>
  <c r="DK350" i="2"/>
  <c r="O368" i="2"/>
  <c r="Y368" i="2"/>
  <c r="BU417" i="2"/>
  <c r="CG417" i="2"/>
  <c r="CY417" i="2"/>
  <c r="FA417" i="2"/>
  <c r="CA418" i="2"/>
  <c r="CM418" i="2"/>
  <c r="DO414" i="2"/>
  <c r="EC418" i="2"/>
  <c r="EU418" i="2"/>
  <c r="FK402" i="2"/>
  <c r="CR414" i="2"/>
  <c r="AW423" i="2"/>
  <c r="DQ423" i="2"/>
  <c r="FM407" i="2"/>
  <c r="FG423" i="2"/>
  <c r="BC424" i="2"/>
  <c r="BO424" i="2"/>
  <c r="DE424" i="2"/>
  <c r="DW424" i="2"/>
  <c r="DE426" i="2"/>
  <c r="CA496" i="2"/>
  <c r="DQ496" i="2"/>
  <c r="EU496" i="2"/>
  <c r="BC497" i="2"/>
  <c r="DW497" i="2"/>
  <c r="BT493" i="2"/>
  <c r="EI499" i="2"/>
  <c r="AD531" i="2"/>
  <c r="AW574" i="2"/>
  <c r="DJ572" i="2"/>
  <c r="CA587" i="2"/>
  <c r="DK730" i="2"/>
  <c r="AR730" i="2"/>
  <c r="CM737" i="2"/>
  <c r="CX730" i="2"/>
  <c r="FD730" i="2"/>
  <c r="AQ340" i="2"/>
  <c r="AW341" i="2"/>
  <c r="BV335" i="2"/>
  <c r="DQ341" i="2"/>
  <c r="FM325" i="2"/>
  <c r="FE335" i="2"/>
  <c r="AK342" i="2"/>
  <c r="BC342" i="2"/>
  <c r="CS342" i="2"/>
  <c r="DW342" i="2"/>
  <c r="FM326" i="2"/>
  <c r="EC343" i="2"/>
  <c r="DE344" i="2"/>
  <c r="BU345" i="2"/>
  <c r="EO345" i="2"/>
  <c r="AW346" i="2"/>
  <c r="EU346" i="2"/>
  <c r="BC347" i="2"/>
  <c r="BO347" i="2"/>
  <c r="DW347" i="2"/>
  <c r="AA341" i="2"/>
  <c r="DE414" i="2"/>
  <c r="DW416" i="2"/>
  <c r="EH414" i="2"/>
  <c r="AQ419" i="2"/>
  <c r="CM420" i="2"/>
  <c r="FG420" i="2"/>
  <c r="BO421" i="2"/>
  <c r="DK422" i="2"/>
  <c r="BI425" i="2"/>
  <c r="EC425" i="2"/>
  <c r="EO425" i="2"/>
  <c r="FM409" i="2"/>
  <c r="BO426" i="2"/>
  <c r="EI426" i="2"/>
  <c r="DQ428" i="2"/>
  <c r="CS429" i="2"/>
  <c r="EI429" i="2"/>
  <c r="CS499" i="2"/>
  <c r="AQ500" i="2"/>
  <c r="CY500" i="2"/>
  <c r="BI501" i="2"/>
  <c r="CA501" i="2"/>
  <c r="FK485" i="2"/>
  <c r="AQ503" i="2"/>
  <c r="BI503" i="2"/>
  <c r="BU503" i="2"/>
  <c r="DK503" i="2"/>
  <c r="EC503" i="2"/>
  <c r="EN493" i="2"/>
  <c r="AW504" i="2"/>
  <c r="BO504" i="2"/>
  <c r="DQ504" i="2"/>
  <c r="EI504" i="2"/>
  <c r="AW506" i="2"/>
  <c r="CM506" i="2"/>
  <c r="DQ506" i="2"/>
  <c r="EC506" i="2"/>
  <c r="FG506" i="2"/>
  <c r="AQ508" i="2"/>
  <c r="BI508" i="2"/>
  <c r="BU508" i="2"/>
  <c r="CY508" i="2"/>
  <c r="DK508" i="2"/>
  <c r="EC508" i="2"/>
  <c r="EO508" i="2"/>
  <c r="FM492" i="2"/>
  <c r="EO578" i="2"/>
  <c r="AE716" i="2"/>
  <c r="AK735" i="2"/>
  <c r="DE735" i="2"/>
  <c r="AQ736" i="2"/>
  <c r="DK736" i="2"/>
  <c r="FL399" i="2"/>
  <c r="AK418" i="2"/>
  <c r="EI418" i="2"/>
  <c r="BU419" i="2"/>
  <c r="DK419" i="2"/>
  <c r="EO419" i="2"/>
  <c r="FA419" i="2"/>
  <c r="DW421" i="2"/>
  <c r="CA428" i="2"/>
  <c r="EU428" i="2"/>
  <c r="AA419" i="2"/>
  <c r="AK493" i="2"/>
  <c r="BC494" i="2"/>
  <c r="CB493" i="2"/>
  <c r="DW494" i="2"/>
  <c r="AW498" i="2"/>
  <c r="FG498" i="2"/>
  <c r="DW499" i="2"/>
  <c r="FG508" i="2"/>
  <c r="CV572" i="2"/>
  <c r="AA562" i="2"/>
  <c r="CY578" i="2"/>
  <c r="EU579" i="2"/>
  <c r="FK563" i="2"/>
  <c r="EC581" i="2"/>
  <c r="BO582" i="2"/>
  <c r="CG585" i="2"/>
  <c r="AK587" i="2"/>
  <c r="BO587" i="2"/>
  <c r="EI587" i="2"/>
  <c r="CS660" i="2"/>
  <c r="AW732" i="2"/>
  <c r="DQ732" i="2"/>
  <c r="BC733" i="2"/>
  <c r="DW733" i="2"/>
  <c r="AW348" i="2"/>
  <c r="DQ348" i="2"/>
  <c r="FG348" i="2"/>
  <c r="AK415" i="2"/>
  <c r="AW414" i="2"/>
  <c r="BZ414" i="2"/>
  <c r="DC414" i="2"/>
  <c r="EI415" i="2"/>
  <c r="FH414" i="2"/>
  <c r="AQ416" i="2"/>
  <c r="BB414" i="2"/>
  <c r="CE414" i="2"/>
  <c r="DK416" i="2"/>
  <c r="EJ414" i="2"/>
  <c r="AW417" i="2"/>
  <c r="CA420" i="2"/>
  <c r="DQ420" i="2"/>
  <c r="FJ405" i="2"/>
  <c r="BI422" i="2"/>
  <c r="CH414" i="2"/>
  <c r="CY422" i="2"/>
  <c r="DK414" i="2"/>
  <c r="EC422" i="2"/>
  <c r="EN414" i="2"/>
  <c r="EO424" i="2"/>
  <c r="AW425" i="2"/>
  <c r="CM425" i="2"/>
  <c r="AQ427" i="2"/>
  <c r="CG427" i="2"/>
  <c r="CY427" i="2"/>
  <c r="BC429" i="2"/>
  <c r="CG429" i="2"/>
  <c r="DW429" i="2"/>
  <c r="FA429" i="2"/>
  <c r="AR493" i="2"/>
  <c r="BG493" i="2"/>
  <c r="BU493" i="2"/>
  <c r="CM495" i="2"/>
  <c r="CX493" i="2"/>
  <c r="DL493" i="2"/>
  <c r="EA493" i="2"/>
  <c r="BU502" i="2"/>
  <c r="DK502" i="2"/>
  <c r="EO502" i="2"/>
  <c r="BU505" i="2"/>
  <c r="CY505" i="2"/>
  <c r="EO505" i="2"/>
  <c r="FL489" i="2"/>
  <c r="AQ507" i="2"/>
  <c r="CG507" i="2"/>
  <c r="DK507" i="2"/>
  <c r="FA507" i="2"/>
  <c r="DW577" i="2"/>
  <c r="DW583" i="2"/>
  <c r="CM586" i="2"/>
  <c r="BO657" i="2"/>
  <c r="EI657" i="2"/>
  <c r="BU731" i="2"/>
  <c r="EO731" i="2"/>
  <c r="DE737" i="2"/>
  <c r="CG738" i="2"/>
  <c r="FL725" i="2"/>
  <c r="BB493" i="2"/>
  <c r="CE493" i="2"/>
  <c r="CS493" i="2"/>
  <c r="EJ493" i="2"/>
  <c r="EY493" i="2"/>
  <c r="AA498" i="2"/>
  <c r="Y552" i="2"/>
  <c r="BC572" i="2"/>
  <c r="BU573" i="2"/>
  <c r="DK573" i="2"/>
  <c r="DW572" i="2"/>
  <c r="Y579" i="2"/>
  <c r="FK558" i="2"/>
  <c r="AQ576" i="2"/>
  <c r="BI576" i="2"/>
  <c r="DK576" i="2"/>
  <c r="EC576" i="2"/>
  <c r="AK577" i="2"/>
  <c r="DE577" i="2"/>
  <c r="FL561" i="2"/>
  <c r="CG578" i="2"/>
  <c r="DW578" i="2"/>
  <c r="AW582" i="2"/>
  <c r="CM582" i="2"/>
  <c r="CY582" i="2"/>
  <c r="DQ582" i="2"/>
  <c r="BI585" i="2"/>
  <c r="CA585" i="2"/>
  <c r="DQ585" i="2"/>
  <c r="EU585" i="2"/>
  <c r="T579" i="2"/>
  <c r="J605" i="2"/>
  <c r="FA664" i="2"/>
  <c r="BI665" i="2"/>
  <c r="CM665" i="2"/>
  <c r="EC665" i="2"/>
  <c r="CS666" i="2"/>
  <c r="EI666" i="2"/>
  <c r="EI731" i="2"/>
  <c r="BI816" i="2"/>
  <c r="CY816" i="2"/>
  <c r="EC816" i="2"/>
  <c r="BC818" i="2"/>
  <c r="DW818" i="2"/>
  <c r="AW819" i="2"/>
  <c r="CA819" i="2"/>
  <c r="DQ819" i="2"/>
  <c r="EU819" i="2"/>
  <c r="FK803" i="2"/>
  <c r="BU823" i="2"/>
  <c r="AK507" i="2"/>
  <c r="BO507" i="2"/>
  <c r="DE507" i="2"/>
  <c r="DQ507" i="2"/>
  <c r="EI507" i="2"/>
  <c r="AA496" i="2"/>
  <c r="BD572" i="2"/>
  <c r="AK574" i="2"/>
  <c r="BJ572" i="2"/>
  <c r="DE574" i="2"/>
  <c r="DP572" i="2"/>
  <c r="EU574" i="2"/>
  <c r="BO572" i="2"/>
  <c r="CG575" i="2"/>
  <c r="DU572" i="2"/>
  <c r="FA575" i="2"/>
  <c r="BO577" i="2"/>
  <c r="EI577" i="2"/>
  <c r="FM561" i="2"/>
  <c r="AQ578" i="2"/>
  <c r="DK578" i="2"/>
  <c r="FA578" i="2"/>
  <c r="CM579" i="2"/>
  <c r="EC579" i="2"/>
  <c r="AK580" i="2"/>
  <c r="BO580" i="2"/>
  <c r="CS580" i="2"/>
  <c r="EI580" i="2"/>
  <c r="AA565" i="2"/>
  <c r="CY581" i="2"/>
  <c r="FK566" i="2"/>
  <c r="BC583" i="2"/>
  <c r="CS583" i="2"/>
  <c r="FL569" i="2"/>
  <c r="BI587" i="2"/>
  <c r="CM587" i="2"/>
  <c r="CY587" i="2"/>
  <c r="EC587" i="2"/>
  <c r="EO587" i="2"/>
  <c r="FK639" i="2"/>
  <c r="CM657" i="2"/>
  <c r="FG657" i="2"/>
  <c r="AW660" i="2"/>
  <c r="CM660" i="2"/>
  <c r="DQ660" i="2"/>
  <c r="FG660" i="2"/>
  <c r="BO744" i="2"/>
  <c r="CS744" i="2"/>
  <c r="EI744" i="2"/>
  <c r="AA735" i="2"/>
  <c r="CS817" i="2"/>
  <c r="AK819" i="2"/>
  <c r="DE819" i="2"/>
  <c r="AW821" i="2"/>
  <c r="CK809" i="2"/>
  <c r="DQ821" i="2"/>
  <c r="EB809" i="2"/>
  <c r="AE874" i="2"/>
  <c r="FG493" i="2"/>
  <c r="EO500" i="2"/>
  <c r="BC502" i="2"/>
  <c r="AK504" i="2"/>
  <c r="DE504" i="2"/>
  <c r="BT572" i="2"/>
  <c r="DQ576" i="2"/>
  <c r="FG576" i="2"/>
  <c r="BU578" i="2"/>
  <c r="AF558" i="2"/>
  <c r="CG583" i="2"/>
  <c r="FA583" i="2"/>
  <c r="BI584" i="2"/>
  <c r="DK584" i="2"/>
  <c r="EC584" i="2"/>
  <c r="AQ586" i="2"/>
  <c r="DK586" i="2"/>
  <c r="Y631" i="2"/>
  <c r="BV651" i="2"/>
  <c r="CK651" i="2"/>
  <c r="CY651" i="2"/>
  <c r="EB651" i="2"/>
  <c r="EP651" i="2"/>
  <c r="DW653" i="2"/>
  <c r="AK655" i="2"/>
  <c r="CA655" i="2"/>
  <c r="DE655" i="2"/>
  <c r="EU655" i="2"/>
  <c r="FG655" i="2"/>
  <c r="CG656" i="2"/>
  <c r="DK656" i="2"/>
  <c r="BC658" i="2"/>
  <c r="BO658" i="2"/>
  <c r="DW658" i="2"/>
  <c r="CG659" i="2"/>
  <c r="CY659" i="2"/>
  <c r="DK659" i="2"/>
  <c r="FK644" i="2"/>
  <c r="CG661" i="2"/>
  <c r="CS661" i="2"/>
  <c r="EI661" i="2"/>
  <c r="FA661" i="2"/>
  <c r="AK663" i="2"/>
  <c r="AW663" i="2"/>
  <c r="BO663" i="2"/>
  <c r="EU665" i="2"/>
  <c r="J710" i="2"/>
  <c r="T710" i="2"/>
  <c r="DW731" i="2"/>
  <c r="AL730" i="2"/>
  <c r="BC734" i="2"/>
  <c r="DW734" i="2"/>
  <c r="BU737" i="2"/>
  <c r="EO737" i="2"/>
  <c r="AW738" i="2"/>
  <c r="CA738" i="2"/>
  <c r="DQ738" i="2"/>
  <c r="EU738" i="2"/>
  <c r="EI741" i="2"/>
  <c r="AQ742" i="2"/>
  <c r="DK742" i="2"/>
  <c r="FA742" i="2"/>
  <c r="DQ743" i="2"/>
  <c r="CA811" i="2"/>
  <c r="AW814" i="2"/>
  <c r="DQ814" i="2"/>
  <c r="FG816" i="2"/>
  <c r="BI818" i="2"/>
  <c r="CY818" i="2"/>
  <c r="AA576" i="2"/>
  <c r="T605" i="2"/>
  <c r="AL651" i="2"/>
  <c r="FA653" i="2"/>
  <c r="BI654" i="2"/>
  <c r="BU654" i="2"/>
  <c r="EC654" i="2"/>
  <c r="FM639" i="2"/>
  <c r="AR651" i="2"/>
  <c r="CM662" i="2"/>
  <c r="CG731" i="2"/>
  <c r="FA731" i="2"/>
  <c r="BI732" i="2"/>
  <c r="AI730" i="2"/>
  <c r="BO733" i="2"/>
  <c r="CN730" i="2"/>
  <c r="ET730" i="2"/>
  <c r="EY730" i="2"/>
  <c r="AF716" i="2"/>
  <c r="AK738" i="2"/>
  <c r="CG739" i="2"/>
  <c r="BI740" i="2"/>
  <c r="AW743" i="2"/>
  <c r="CA743" i="2"/>
  <c r="EU743" i="2"/>
  <c r="FK727" i="2"/>
  <c r="AP809" i="2"/>
  <c r="BD809" i="2"/>
  <c r="CG809" i="2"/>
  <c r="DX809" i="2"/>
  <c r="FA809" i="2"/>
  <c r="AK811" i="2"/>
  <c r="DE811" i="2"/>
  <c r="CG812" i="2"/>
  <c r="EU901" i="2"/>
  <c r="CK572" i="2"/>
  <c r="EB572" i="2"/>
  <c r="EP572" i="2"/>
  <c r="AW576" i="2"/>
  <c r="CM576" i="2"/>
  <c r="DE576" i="2"/>
  <c r="FL560" i="2"/>
  <c r="CG577" i="2"/>
  <c r="FA577" i="2"/>
  <c r="DQ581" i="2"/>
  <c r="CS582" i="2"/>
  <c r="EI582" i="2"/>
  <c r="BC585" i="2"/>
  <c r="DW585" i="2"/>
  <c r="FM569" i="2"/>
  <c r="DK653" i="2"/>
  <c r="EO661" i="2"/>
  <c r="BI664" i="2"/>
  <c r="AK665" i="2"/>
  <c r="AQ666" i="2"/>
  <c r="DK666" i="2"/>
  <c r="DW666" i="2"/>
  <c r="AA656" i="2"/>
  <c r="AQ731" i="2"/>
  <c r="CM732" i="2"/>
  <c r="EO730" i="2"/>
  <c r="FA736" i="2"/>
  <c r="AW740" i="2"/>
  <c r="CM740" i="2"/>
  <c r="DQ740" i="2"/>
  <c r="FG740" i="2"/>
  <c r="DW741" i="2"/>
  <c r="DE743" i="2"/>
  <c r="AW745" i="2"/>
  <c r="CM745" i="2"/>
  <c r="DQ745" i="2"/>
  <c r="FG745" i="2"/>
  <c r="BI810" i="2"/>
  <c r="AW813" i="2"/>
  <c r="CY813" i="2"/>
  <c r="DQ813" i="2"/>
  <c r="AD795" i="2"/>
  <c r="EC820" i="2"/>
  <c r="AQ822" i="2"/>
  <c r="BU739" i="2"/>
  <c r="FJ723" i="2"/>
  <c r="EO739" i="2"/>
  <c r="CA740" i="2"/>
  <c r="EU740" i="2"/>
  <c r="FK724" i="2"/>
  <c r="CG741" i="2"/>
  <c r="FA741" i="2"/>
  <c r="T789" i="2"/>
  <c r="AO809" i="2"/>
  <c r="BU812" i="2"/>
  <c r="DW809" i="2"/>
  <c r="EO812" i="2"/>
  <c r="FK807" i="2"/>
  <c r="CY502" i="2"/>
  <c r="FK492" i="2"/>
  <c r="CM572" i="2"/>
  <c r="ES572" i="2"/>
  <c r="FL557" i="2"/>
  <c r="BO576" i="2"/>
  <c r="FA580" i="2"/>
  <c r="AQ583" i="2"/>
  <c r="BI583" i="2"/>
  <c r="BU583" i="2"/>
  <c r="DK583" i="2"/>
  <c r="EC583" i="2"/>
  <c r="FM567" i="2"/>
  <c r="AK584" i="2"/>
  <c r="AW584" i="2"/>
  <c r="CA584" i="2"/>
  <c r="CM584" i="2"/>
  <c r="DE584" i="2"/>
  <c r="DQ584" i="2"/>
  <c r="DK585" i="2"/>
  <c r="FA585" i="2"/>
  <c r="EC586" i="2"/>
  <c r="AJ651" i="2"/>
  <c r="AX651" i="2"/>
  <c r="CA651" i="2"/>
  <c r="DD651" i="2"/>
  <c r="DR651" i="2"/>
  <c r="EU651" i="2"/>
  <c r="BC655" i="2"/>
  <c r="BO655" i="2"/>
  <c r="CG655" i="2"/>
  <c r="DW655" i="2"/>
  <c r="BU656" i="2"/>
  <c r="CM656" i="2"/>
  <c r="EC656" i="2"/>
  <c r="AQ658" i="2"/>
  <c r="BU658" i="2"/>
  <c r="CY658" i="2"/>
  <c r="EO658" i="2"/>
  <c r="FL642" i="2"/>
  <c r="BI659" i="2"/>
  <c r="CA659" i="2"/>
  <c r="AQ661" i="2"/>
  <c r="BI661" i="2"/>
  <c r="BU661" i="2"/>
  <c r="DK661" i="2"/>
  <c r="EC661" i="2"/>
  <c r="FM645" i="2"/>
  <c r="AQ663" i="2"/>
  <c r="CG663" i="2"/>
  <c r="DK663" i="2"/>
  <c r="FA663" i="2"/>
  <c r="AW664" i="2"/>
  <c r="CM664" i="2"/>
  <c r="DQ664" i="2"/>
  <c r="FG664" i="2"/>
  <c r="EI733" i="2"/>
  <c r="BU734" i="2"/>
  <c r="EC734" i="2"/>
  <c r="DW738" i="2"/>
  <c r="AQ741" i="2"/>
  <c r="BO816" i="2"/>
  <c r="EI816" i="2"/>
  <c r="AW890" i="2"/>
  <c r="BV967" i="2"/>
  <c r="DK967" i="2"/>
  <c r="FB967" i="2"/>
  <c r="J473" i="2"/>
  <c r="AQ494" i="2"/>
  <c r="BD493" i="2"/>
  <c r="BS493" i="2"/>
  <c r="CG493" i="2"/>
  <c r="DJ493" i="2"/>
  <c r="DX493" i="2"/>
  <c r="EM493" i="2"/>
  <c r="FA494" i="2"/>
  <c r="CM497" i="2"/>
  <c r="CS498" i="2"/>
  <c r="AQ499" i="2"/>
  <c r="BU499" i="2"/>
  <c r="CY499" i="2"/>
  <c r="DK499" i="2"/>
  <c r="EO499" i="2"/>
  <c r="FL483" i="2"/>
  <c r="DQ500" i="2"/>
  <c r="BC501" i="2"/>
  <c r="BO501" i="2"/>
  <c r="DE501" i="2"/>
  <c r="DW501" i="2"/>
  <c r="EI501" i="2"/>
  <c r="AK503" i="2"/>
  <c r="BY493" i="2"/>
  <c r="DE503" i="2"/>
  <c r="DQ503" i="2"/>
  <c r="ES493" i="2"/>
  <c r="FG503" i="2"/>
  <c r="CS504" i="2"/>
  <c r="DK504" i="2"/>
  <c r="AK506" i="2"/>
  <c r="BO506" i="2"/>
  <c r="CA506" i="2"/>
  <c r="CS506" i="2"/>
  <c r="DE506" i="2"/>
  <c r="EI506" i="2"/>
  <c r="EU506" i="2"/>
  <c r="AK508" i="2"/>
  <c r="CA508" i="2"/>
  <c r="DE508" i="2"/>
  <c r="EU508" i="2"/>
  <c r="BU574" i="2"/>
  <c r="AK572" i="2"/>
  <c r="EV572" i="2"/>
  <c r="BC579" i="2"/>
  <c r="CB572" i="2"/>
  <c r="CS579" i="2"/>
  <c r="DW579" i="2"/>
  <c r="AA564" i="2"/>
  <c r="AK581" i="2"/>
  <c r="EO585" i="2"/>
  <c r="AA572" i="2"/>
  <c r="BI653" i="2"/>
  <c r="DK651" i="2"/>
  <c r="AK654" i="2"/>
  <c r="DE654" i="2"/>
  <c r="FM642" i="2"/>
  <c r="AW662" i="2"/>
  <c r="BO662" i="2"/>
  <c r="DQ662" i="2"/>
  <c r="EI662" i="2"/>
  <c r="CM666" i="2"/>
  <c r="EI740" i="2"/>
  <c r="EI745" i="2"/>
  <c r="BO813" i="2"/>
  <c r="EI813" i="2"/>
  <c r="BU814" i="2"/>
  <c r="AW815" i="2"/>
  <c r="DQ815" i="2"/>
  <c r="FM807" i="2"/>
  <c r="DK979" i="2"/>
  <c r="AA657" i="2"/>
  <c r="AW730" i="2"/>
  <c r="DC730" i="2"/>
  <c r="FH730" i="2"/>
  <c r="BU733" i="2"/>
  <c r="DK733" i="2"/>
  <c r="BI736" i="2"/>
  <c r="BO740" i="2"/>
  <c r="CS740" i="2"/>
  <c r="EU742" i="2"/>
  <c r="CG743" i="2"/>
  <c r="EJ809" i="2"/>
  <c r="FL797" i="2"/>
  <c r="AC795" i="2"/>
  <c r="FK799" i="2"/>
  <c r="AG874" i="2"/>
  <c r="FK879" i="2"/>
  <c r="FM725" i="2"/>
  <c r="AW809" i="2"/>
  <c r="BL809" i="2"/>
  <c r="CN809" i="2"/>
  <c r="DQ809" i="2"/>
  <c r="ET809" i="2"/>
  <c r="FH809" i="2"/>
  <c r="BH809" i="2"/>
  <c r="BV809" i="2"/>
  <c r="DN809" i="2"/>
  <c r="EU822" i="2"/>
  <c r="AA808" i="2"/>
  <c r="BI824" i="2"/>
  <c r="EC824" i="2"/>
  <c r="FM962" i="2"/>
  <c r="AK586" i="2"/>
  <c r="BO586" i="2"/>
  <c r="CA586" i="2"/>
  <c r="EI586" i="2"/>
  <c r="E631" i="2"/>
  <c r="BC651" i="2"/>
  <c r="CF651" i="2"/>
  <c r="CT651" i="2"/>
  <c r="DW651" i="2"/>
  <c r="EZ651" i="2"/>
  <c r="AQ655" i="2"/>
  <c r="BI655" i="2"/>
  <c r="EC655" i="2"/>
  <c r="AK656" i="2"/>
  <c r="BO656" i="2"/>
  <c r="DE656" i="2"/>
  <c r="FM640" i="2"/>
  <c r="AW658" i="2"/>
  <c r="CA658" i="2"/>
  <c r="DQ658" i="2"/>
  <c r="EU658" i="2"/>
  <c r="FG658" i="2"/>
  <c r="BC659" i="2"/>
  <c r="DE651" i="2"/>
  <c r="DW659" i="2"/>
  <c r="AK661" i="2"/>
  <c r="DE661" i="2"/>
  <c r="BI663" i="2"/>
  <c r="BU663" i="2"/>
  <c r="EC663" i="2"/>
  <c r="EO663" i="2"/>
  <c r="BO664" i="2"/>
  <c r="CS664" i="2"/>
  <c r="DE664" i="2"/>
  <c r="EU664" i="2"/>
  <c r="AA649" i="2"/>
  <c r="AA653" i="2"/>
  <c r="FA823" i="2"/>
  <c r="BI892" i="2"/>
  <c r="FK876" i="2"/>
  <c r="FM878" i="2"/>
  <c r="FM957" i="2"/>
  <c r="FK1036" i="2"/>
  <c r="CS896" i="2"/>
  <c r="EI896" i="2"/>
  <c r="AK898" i="2"/>
  <c r="AQ888" i="2"/>
  <c r="BI900" i="2"/>
  <c r="BU900" i="2"/>
  <c r="EC900" i="2"/>
  <c r="AW1125" i="2"/>
  <c r="FM1510" i="2"/>
  <c r="FL1112" i="2"/>
  <c r="FK1119" i="2"/>
  <c r="FK1437" i="2"/>
  <c r="J868" i="2"/>
  <c r="CW888" i="2"/>
  <c r="FB888" i="2"/>
  <c r="CY894" i="2"/>
  <c r="EO894" i="2"/>
  <c r="EI898" i="2"/>
  <c r="AA966" i="2"/>
  <c r="AA1034" i="2"/>
  <c r="AC1058" i="2"/>
  <c r="AE1058" i="2"/>
  <c r="E1105" i="2"/>
  <c r="AC1084" i="2"/>
  <c r="EH1125" i="2"/>
  <c r="EV1125" i="2"/>
  <c r="EO736" i="2"/>
  <c r="AW737" i="2"/>
  <c r="BC738" i="2"/>
  <c r="CS738" i="2"/>
  <c r="DE738" i="2"/>
  <c r="DK741" i="2"/>
  <c r="BI742" i="2"/>
  <c r="CM742" i="2"/>
  <c r="EC742" i="2"/>
  <c r="AQ744" i="2"/>
  <c r="BU744" i="2"/>
  <c r="DK744" i="2"/>
  <c r="DW744" i="2"/>
  <c r="EO744" i="2"/>
  <c r="J763" i="2"/>
  <c r="AG742" i="2"/>
  <c r="BC814" i="2"/>
  <c r="CG814" i="2"/>
  <c r="DW814" i="2"/>
  <c r="FA814" i="2"/>
  <c r="AQ815" i="2"/>
  <c r="BI815" i="2"/>
  <c r="CY815" i="2"/>
  <c r="DK815" i="2"/>
  <c r="EC815" i="2"/>
  <c r="FJ802" i="2"/>
  <c r="BU820" i="2"/>
  <c r="EO820" i="2"/>
  <c r="BC822" i="2"/>
  <c r="BO822" i="2"/>
  <c r="CG822" i="2"/>
  <c r="DW822" i="2"/>
  <c r="FA822" i="2"/>
  <c r="BI823" i="2"/>
  <c r="EC823" i="2"/>
  <c r="AI888" i="2"/>
  <c r="AW888" i="2"/>
  <c r="BZ888" i="2"/>
  <c r="CN888" i="2"/>
  <c r="DE889" i="2"/>
  <c r="DQ888" i="2"/>
  <c r="ET888" i="2"/>
  <c r="FH888" i="2"/>
  <c r="EU895" i="2"/>
  <c r="BU899" i="2"/>
  <c r="BC901" i="2"/>
  <c r="BO901" i="2"/>
  <c r="DW901" i="2"/>
  <c r="EI901" i="2"/>
  <c r="BU902" i="2"/>
  <c r="FM886" i="2"/>
  <c r="EC902" i="2"/>
  <c r="EC977" i="2"/>
  <c r="AK978" i="2"/>
  <c r="CG981" i="2"/>
  <c r="DW981" i="2"/>
  <c r="FA981" i="2"/>
  <c r="AA970" i="2"/>
  <c r="EI663" i="2"/>
  <c r="AQ664" i="2"/>
  <c r="BC664" i="2"/>
  <c r="BU664" i="2"/>
  <c r="CG664" i="2"/>
  <c r="DK664" i="2"/>
  <c r="EO664" i="2"/>
  <c r="BI731" i="2"/>
  <c r="BB730" i="2"/>
  <c r="DH730" i="2"/>
  <c r="BG730" i="2"/>
  <c r="DL730" i="2"/>
  <c r="FA738" i="2"/>
  <c r="CY742" i="2"/>
  <c r="BC743" i="2"/>
  <c r="CS743" i="2"/>
  <c r="DW743" i="2"/>
  <c r="AW810" i="2"/>
  <c r="BI809" i="2"/>
  <c r="CL809" i="2"/>
  <c r="CZ809" i="2"/>
  <c r="CG811" i="2"/>
  <c r="DW811" i="2"/>
  <c r="FA811" i="2"/>
  <c r="BI812" i="2"/>
  <c r="EC812" i="2"/>
  <c r="EU813" i="2"/>
  <c r="CM815" i="2"/>
  <c r="AK816" i="2"/>
  <c r="DE816" i="2"/>
  <c r="EU816" i="2"/>
  <c r="BC819" i="2"/>
  <c r="CS819" i="2"/>
  <c r="DW819" i="2"/>
  <c r="CS822" i="2"/>
  <c r="CM823" i="2"/>
  <c r="AK824" i="2"/>
  <c r="CA824" i="2"/>
  <c r="DE824" i="2"/>
  <c r="EU824" i="2"/>
  <c r="AD821" i="2"/>
  <c r="AD847" i="2"/>
  <c r="AJ888" i="2"/>
  <c r="AX888" i="2"/>
  <c r="BM888" i="2"/>
  <c r="CA888" i="2"/>
  <c r="DD888" i="2"/>
  <c r="DR888" i="2"/>
  <c r="EG888" i="2"/>
  <c r="EU888" i="2"/>
  <c r="AW894" i="2"/>
  <c r="DQ894" i="2"/>
  <c r="AQ896" i="2"/>
  <c r="BU896" i="2"/>
  <c r="CG896" i="2"/>
  <c r="DK896" i="2"/>
  <c r="DW896" i="2"/>
  <c r="EO896" i="2"/>
  <c r="FA896" i="2"/>
  <c r="BI899" i="2"/>
  <c r="CS978" i="2"/>
  <c r="EI978" i="2"/>
  <c r="DW979" i="2"/>
  <c r="AF1005" i="2"/>
  <c r="AV1046" i="2"/>
  <c r="BJ1046" i="2"/>
  <c r="BY1046" i="2"/>
  <c r="CM1046" i="2"/>
  <c r="DP1046" i="2"/>
  <c r="ED1046" i="2"/>
  <c r="FM1190" i="2"/>
  <c r="FL1197" i="2"/>
  <c r="BI974" i="2"/>
  <c r="FM1116" i="2"/>
  <c r="FK1123" i="2"/>
  <c r="FM1194" i="2"/>
  <c r="AQ733" i="2"/>
  <c r="FM717" i="2"/>
  <c r="AK734" i="2"/>
  <c r="DE734" i="2"/>
  <c r="EU734" i="2"/>
  <c r="AW736" i="2"/>
  <c r="DQ736" i="2"/>
  <c r="CS737" i="2"/>
  <c r="FL721" i="2"/>
  <c r="CY738" i="2"/>
  <c r="EO738" i="2"/>
  <c r="FL722" i="2"/>
  <c r="CM741" i="2"/>
  <c r="FJ725" i="2"/>
  <c r="AK742" i="2"/>
  <c r="EI742" i="2"/>
  <c r="AW744" i="2"/>
  <c r="CM744" i="2"/>
  <c r="DQ744" i="2"/>
  <c r="FG744" i="2"/>
  <c r="T763" i="2"/>
  <c r="CY811" i="2"/>
  <c r="FK796" i="2"/>
  <c r="DE815" i="2"/>
  <c r="AK818" i="2"/>
  <c r="BO818" i="2"/>
  <c r="DE818" i="2"/>
  <c r="EI818" i="2"/>
  <c r="AW820" i="2"/>
  <c r="DQ820" i="2"/>
  <c r="BI822" i="2"/>
  <c r="CY822" i="2"/>
  <c r="EC822" i="2"/>
  <c r="DE823" i="2"/>
  <c r="FG818" i="2"/>
  <c r="AC926" i="2"/>
  <c r="CK967" i="2"/>
  <c r="DQ969" i="2"/>
  <c r="EB967" i="2"/>
  <c r="AJ967" i="2"/>
  <c r="AX967" i="2"/>
  <c r="BO970" i="2"/>
  <c r="CA970" i="2"/>
  <c r="CS970" i="2"/>
  <c r="EG967" i="2"/>
  <c r="FL954" i="2"/>
  <c r="CY971" i="2"/>
  <c r="CM972" i="2"/>
  <c r="ED967" i="2"/>
  <c r="FL961" i="2"/>
  <c r="BO1060" i="2"/>
  <c r="CA1060" i="2"/>
  <c r="AI1125" i="2"/>
  <c r="BL1125" i="2"/>
  <c r="BZ1125" i="2"/>
  <c r="CN1125" i="2"/>
  <c r="DC1125" i="2"/>
  <c r="DQ1125" i="2"/>
  <c r="ET1125" i="2"/>
  <c r="FH1125" i="2"/>
  <c r="BI1129" i="2"/>
  <c r="FK1113" i="2"/>
  <c r="AK1130" i="2"/>
  <c r="FM722" i="2"/>
  <c r="DE739" i="2"/>
  <c r="FL723" i="2"/>
  <c r="DK740" i="2"/>
  <c r="FA740" i="2"/>
  <c r="CA742" i="2"/>
  <c r="FL726" i="2"/>
  <c r="BU743" i="2"/>
  <c r="CY743" i="2"/>
  <c r="EO743" i="2"/>
  <c r="FA743" i="2"/>
  <c r="AK809" i="2"/>
  <c r="BN809" i="2"/>
  <c r="CB809" i="2"/>
  <c r="CQ809" i="2"/>
  <c r="DE809" i="2"/>
  <c r="EH809" i="2"/>
  <c r="BI811" i="2"/>
  <c r="EC811" i="2"/>
  <c r="DE812" i="2"/>
  <c r="BC813" i="2"/>
  <c r="CG816" i="2"/>
  <c r="DW816" i="2"/>
  <c r="CM817" i="2"/>
  <c r="FG817" i="2"/>
  <c r="CA818" i="2"/>
  <c r="EU818" i="2"/>
  <c r="BU819" i="2"/>
  <c r="CY819" i="2"/>
  <c r="EO819" i="2"/>
  <c r="FL803" i="2"/>
  <c r="CA820" i="2"/>
  <c r="EU820" i="2"/>
  <c r="FK804" i="2"/>
  <c r="AW823" i="2"/>
  <c r="BC824" i="2"/>
  <c r="BO824" i="2"/>
  <c r="CG824" i="2"/>
  <c r="DW824" i="2"/>
  <c r="EI824" i="2"/>
  <c r="T842" i="2"/>
  <c r="E842" i="2"/>
  <c r="AF847" i="2"/>
  <c r="AO888" i="2"/>
  <c r="BC888" i="2"/>
  <c r="CF888" i="2"/>
  <c r="CT888" i="2"/>
  <c r="DI888" i="2"/>
  <c r="DW888" i="2"/>
  <c r="EL888" i="2"/>
  <c r="EZ888" i="2"/>
  <c r="FM875" i="2"/>
  <c r="CS894" i="2"/>
  <c r="AW896" i="2"/>
  <c r="CM896" i="2"/>
  <c r="DQ896" i="2"/>
  <c r="BI898" i="2"/>
  <c r="EC898" i="2"/>
  <c r="FM882" i="2"/>
  <c r="CG900" i="2"/>
  <c r="FA900" i="2"/>
  <c r="CA969" i="2"/>
  <c r="EU969" i="2"/>
  <c r="DW970" i="2"/>
  <c r="AQ967" i="2"/>
  <c r="BI971" i="2"/>
  <c r="CH967" i="2"/>
  <c r="FM960" i="2"/>
  <c r="FK963" i="2"/>
  <c r="DQ1059" i="2"/>
  <c r="AW1127" i="2"/>
  <c r="EC664" i="2"/>
  <c r="AA652" i="2"/>
  <c r="FM715" i="2"/>
  <c r="BP730" i="2"/>
  <c r="DV730" i="2"/>
  <c r="FL720" i="2"/>
  <c r="CG737" i="2"/>
  <c r="BU740" i="2"/>
  <c r="EO740" i="2"/>
  <c r="FK725" i="2"/>
  <c r="FM727" i="2"/>
  <c r="AQ745" i="2"/>
  <c r="CG745" i="2"/>
  <c r="AQ813" i="2"/>
  <c r="DK813" i="2"/>
  <c r="CS815" i="2"/>
  <c r="AW817" i="2"/>
  <c r="CY817" i="2"/>
  <c r="DQ817" i="2"/>
  <c r="EC819" i="2"/>
  <c r="FM803" i="2"/>
  <c r="AK820" i="2"/>
  <c r="DE820" i="2"/>
  <c r="FL804" i="2"/>
  <c r="CA890" i="2"/>
  <c r="DQ890" i="2"/>
  <c r="EC888" i="2"/>
  <c r="BC891" i="2"/>
  <c r="CS891" i="2"/>
  <c r="DW891" i="2"/>
  <c r="CY892" i="2"/>
  <c r="DK892" i="2"/>
  <c r="FA892" i="2"/>
  <c r="AW893" i="2"/>
  <c r="BI893" i="2"/>
  <c r="CA893" i="2"/>
  <c r="CM893" i="2"/>
  <c r="EC893" i="2"/>
  <c r="EU893" i="2"/>
  <c r="CY895" i="2"/>
  <c r="EO895" i="2"/>
  <c r="FL879" i="2"/>
  <c r="BO899" i="2"/>
  <c r="EI899" i="2"/>
  <c r="CY973" i="2"/>
  <c r="CY978" i="2"/>
  <c r="FL963" i="2"/>
  <c r="DB1046" i="2"/>
  <c r="BI1049" i="2"/>
  <c r="CM1049" i="2"/>
  <c r="DQ1049" i="2"/>
  <c r="AW1052" i="2"/>
  <c r="BO1052" i="2"/>
  <c r="EI1052" i="2"/>
  <c r="EU1052" i="2"/>
  <c r="BC1055" i="2"/>
  <c r="BI1056" i="2"/>
  <c r="CY1056" i="2"/>
  <c r="EC1056" i="2"/>
  <c r="FK1042" i="2"/>
  <c r="CS1139" i="2"/>
  <c r="FL648" i="2"/>
  <c r="AQ665" i="2"/>
  <c r="BC665" i="2"/>
  <c r="CG665" i="2"/>
  <c r="CS665" i="2"/>
  <c r="DK665" i="2"/>
  <c r="FA665" i="2"/>
  <c r="AW666" i="2"/>
  <c r="CY666" i="2"/>
  <c r="DQ666" i="2"/>
  <c r="BO731" i="2"/>
  <c r="CS731" i="2"/>
  <c r="DE731" i="2"/>
  <c r="EU731" i="2"/>
  <c r="AQ732" i="2"/>
  <c r="BU732" i="2"/>
  <c r="CG732" i="2"/>
  <c r="DK732" i="2"/>
  <c r="EO732" i="2"/>
  <c r="FA732" i="2"/>
  <c r="AW733" i="2"/>
  <c r="CA733" i="2"/>
  <c r="DQ733" i="2"/>
  <c r="EU733" i="2"/>
  <c r="AQ735" i="2"/>
  <c r="BI735" i="2"/>
  <c r="EC735" i="2"/>
  <c r="AK736" i="2"/>
  <c r="BO736" i="2"/>
  <c r="DE736" i="2"/>
  <c r="EI736" i="2"/>
  <c r="AQ737" i="2"/>
  <c r="CE730" i="2"/>
  <c r="DK737" i="2"/>
  <c r="FA737" i="2"/>
  <c r="AK739" i="2"/>
  <c r="BO739" i="2"/>
  <c r="CS739" i="2"/>
  <c r="EI739" i="2"/>
  <c r="CY740" i="2"/>
  <c r="AK741" i="2"/>
  <c r="CA741" i="2"/>
  <c r="DE741" i="2"/>
  <c r="EU741" i="2"/>
  <c r="FG741" i="2"/>
  <c r="CG742" i="2"/>
  <c r="DW742" i="2"/>
  <c r="BU745" i="2"/>
  <c r="DK745" i="2"/>
  <c r="EO745" i="2"/>
  <c r="J789" i="2"/>
  <c r="BB809" i="2"/>
  <c r="BP809" i="2"/>
  <c r="CE809" i="2"/>
  <c r="DV809" i="2"/>
  <c r="AX809" i="2"/>
  <c r="DD809" i="2"/>
  <c r="EG809" i="2"/>
  <c r="EU809" i="2"/>
  <c r="BU813" i="2"/>
  <c r="EO813" i="2"/>
  <c r="FK798" i="2"/>
  <c r="BC815" i="2"/>
  <c r="FA818" i="2"/>
  <c r="BC809" i="2"/>
  <c r="BU821" i="2"/>
  <c r="CT809" i="2"/>
  <c r="EO821" i="2"/>
  <c r="FA821" i="2"/>
  <c r="FK806" i="2"/>
  <c r="CD888" i="2"/>
  <c r="EI888" i="2"/>
  <c r="BC894" i="2"/>
  <c r="CG894" i="2"/>
  <c r="DW894" i="2"/>
  <c r="FA894" i="2"/>
  <c r="AQ897" i="2"/>
  <c r="DK897" i="2"/>
  <c r="AW898" i="2"/>
  <c r="CM898" i="2"/>
  <c r="DQ898" i="2"/>
  <c r="FA902" i="2"/>
  <c r="CM903" i="2"/>
  <c r="BO969" i="2"/>
  <c r="AQ970" i="2"/>
  <c r="BI973" i="2"/>
  <c r="FM963" i="2"/>
  <c r="CM1051" i="2"/>
  <c r="BU1053" i="2"/>
  <c r="FK1037" i="2"/>
  <c r="FK1110" i="2"/>
  <c r="O763" i="2"/>
  <c r="E763" i="2"/>
  <c r="AF768" i="2"/>
  <c r="AK814" i="2"/>
  <c r="CA814" i="2"/>
  <c r="DE814" i="2"/>
  <c r="EU814" i="2"/>
  <c r="FL798" i="2"/>
  <c r="CG815" i="2"/>
  <c r="DW815" i="2"/>
  <c r="EI815" i="2"/>
  <c r="FA815" i="2"/>
  <c r="AQ818" i="2"/>
  <c r="CG818" i="2"/>
  <c r="DK818" i="2"/>
  <c r="CS820" i="2"/>
  <c r="AK822" i="2"/>
  <c r="CA822" i="2"/>
  <c r="DE822" i="2"/>
  <c r="FL806" i="2"/>
  <c r="CG823" i="2"/>
  <c r="T868" i="2"/>
  <c r="AR888" i="2"/>
  <c r="BU888" i="2"/>
  <c r="CJ888" i="2"/>
  <c r="CX888" i="2"/>
  <c r="DL888" i="2"/>
  <c r="EA888" i="2"/>
  <c r="FJ873" i="2"/>
  <c r="BO890" i="2"/>
  <c r="BU895" i="2"/>
  <c r="CM895" i="2"/>
  <c r="BO896" i="2"/>
  <c r="FM880" i="2"/>
  <c r="FK882" i="2"/>
  <c r="BC899" i="2"/>
  <c r="CS899" i="2"/>
  <c r="DW899" i="2"/>
  <c r="FM883" i="2"/>
  <c r="AK901" i="2"/>
  <c r="DE901" i="2"/>
  <c r="AQ902" i="2"/>
  <c r="CG902" i="2"/>
  <c r="DK902" i="2"/>
  <c r="DN967" i="2"/>
  <c r="DD967" i="2"/>
  <c r="FK953" i="2"/>
  <c r="BU970" i="2"/>
  <c r="DK970" i="2"/>
  <c r="DW967" i="2"/>
  <c r="EO970" i="2"/>
  <c r="EZ967" i="2"/>
  <c r="AW971" i="2"/>
  <c r="CA971" i="2"/>
  <c r="DQ971" i="2"/>
  <c r="EU971" i="2"/>
  <c r="FA975" i="2"/>
  <c r="FG976" i="2"/>
  <c r="FK960" i="2"/>
  <c r="FM1043" i="2"/>
  <c r="AD1111" i="2"/>
  <c r="FK1115" i="2"/>
  <c r="AA1126" i="2"/>
  <c r="AD1137" i="2"/>
  <c r="EO1056" i="2"/>
  <c r="FM1040" i="2"/>
  <c r="BO1057" i="2"/>
  <c r="CA1057" i="2"/>
  <c r="DQ1057" i="2"/>
  <c r="EI1057" i="2"/>
  <c r="FM1041" i="2"/>
  <c r="AQ1058" i="2"/>
  <c r="BU1058" i="2"/>
  <c r="EO1058" i="2"/>
  <c r="BD1125" i="2"/>
  <c r="BU1128" i="2"/>
  <c r="EO1128" i="2"/>
  <c r="EU1205" i="2"/>
  <c r="FK1189" i="2"/>
  <c r="BC1206" i="2"/>
  <c r="DW1206" i="2"/>
  <c r="AA1203" i="2"/>
  <c r="FK1432" i="2"/>
  <c r="AL967" i="2"/>
  <c r="DU967" i="2"/>
  <c r="BU973" i="2"/>
  <c r="EO973" i="2"/>
  <c r="DQ974" i="2"/>
  <c r="BC975" i="2"/>
  <c r="CS975" i="2"/>
  <c r="DW975" i="2"/>
  <c r="BU976" i="2"/>
  <c r="CG976" i="2"/>
  <c r="CY976" i="2"/>
  <c r="EO976" i="2"/>
  <c r="FL960" i="2"/>
  <c r="BI977" i="2"/>
  <c r="FK961" i="2"/>
  <c r="BI982" i="2"/>
  <c r="CM982" i="2"/>
  <c r="EC982" i="2"/>
  <c r="AA1032" i="2"/>
  <c r="AQ1046" i="2"/>
  <c r="BI1048" i="2"/>
  <c r="BT1046" i="2"/>
  <c r="CH1046" i="2"/>
  <c r="CW1046" i="2"/>
  <c r="DK1046" i="2"/>
  <c r="AQ1050" i="2"/>
  <c r="BU1050" i="2"/>
  <c r="CG1050" i="2"/>
  <c r="EO1050" i="2"/>
  <c r="FA1050" i="2"/>
  <c r="FK1035" i="2"/>
  <c r="CY1053" i="2"/>
  <c r="EO1053" i="2"/>
  <c r="FL1037" i="2"/>
  <c r="BI1054" i="2"/>
  <c r="CA1054" i="2"/>
  <c r="CL1046" i="2"/>
  <c r="DO1046" i="2"/>
  <c r="EC1054" i="2"/>
  <c r="DK1058" i="2"/>
  <c r="FL1042" i="2"/>
  <c r="BI1125" i="2"/>
  <c r="CA1126" i="2"/>
  <c r="EC1125" i="2"/>
  <c r="CM1133" i="2"/>
  <c r="BO1134" i="2"/>
  <c r="CS1134" i="2"/>
  <c r="EI1134" i="2"/>
  <c r="EU1134" i="2"/>
  <c r="FM1281" i="2"/>
  <c r="AW967" i="2"/>
  <c r="BO980" i="2"/>
  <c r="EI980" i="2"/>
  <c r="T1026" i="2"/>
  <c r="CD1046" i="2"/>
  <c r="BO1049" i="2"/>
  <c r="EI1049" i="2"/>
  <c r="AK1131" i="2"/>
  <c r="DE1131" i="2"/>
  <c r="FL1115" i="2"/>
  <c r="AQ1132" i="2"/>
  <c r="DK1132" i="2"/>
  <c r="EO1137" i="2"/>
  <c r="BC1139" i="2"/>
  <c r="DW1139" i="2"/>
  <c r="FM1123" i="2"/>
  <c r="BH1204" i="2"/>
  <c r="BV1204" i="2"/>
  <c r="FK1199" i="2"/>
  <c r="T1237" i="2"/>
  <c r="AW1285" i="2"/>
  <c r="BV1283" i="2"/>
  <c r="BC1286" i="2"/>
  <c r="DW1286" i="2"/>
  <c r="BI1287" i="2"/>
  <c r="FM1271" i="2"/>
  <c r="FM1275" i="2"/>
  <c r="BF1441" i="2"/>
  <c r="EI903" i="2"/>
  <c r="AK969" i="2"/>
  <c r="BC969" i="2"/>
  <c r="DE969" i="2"/>
  <c r="DW969" i="2"/>
  <c r="AK971" i="2"/>
  <c r="BJ967" i="2"/>
  <c r="BY967" i="2"/>
  <c r="DP967" i="2"/>
  <c r="FG967" i="2"/>
  <c r="BO967" i="2"/>
  <c r="CG972" i="2"/>
  <c r="EI972" i="2"/>
  <c r="EC973" i="2"/>
  <c r="BO974" i="2"/>
  <c r="EI974" i="2"/>
  <c r="BO977" i="2"/>
  <c r="CS977" i="2"/>
  <c r="EI977" i="2"/>
  <c r="FA978" i="2"/>
  <c r="AK979" i="2"/>
  <c r="CA979" i="2"/>
  <c r="AA965" i="2"/>
  <c r="BI981" i="2"/>
  <c r="EC981" i="2"/>
  <c r="EO1047" i="2"/>
  <c r="EO1127" i="2"/>
  <c r="AW1128" i="2"/>
  <c r="CA1128" i="2"/>
  <c r="DQ1128" i="2"/>
  <c r="EU1128" i="2"/>
  <c r="DQ1135" i="2"/>
  <c r="BC1205" i="2"/>
  <c r="AA1190" i="2"/>
  <c r="BU1206" i="2"/>
  <c r="CY1206" i="2"/>
  <c r="DK1206" i="2"/>
  <c r="EO1206" i="2"/>
  <c r="FA1206" i="2"/>
  <c r="AV1204" i="2"/>
  <c r="ED1204" i="2"/>
  <c r="FG1204" i="2"/>
  <c r="CG1208" i="2"/>
  <c r="EC1209" i="2"/>
  <c r="BO1210" i="2"/>
  <c r="DE1210" i="2"/>
  <c r="FM1198" i="2"/>
  <c r="AK900" i="2"/>
  <c r="DE900" i="2"/>
  <c r="DP888" i="2"/>
  <c r="FL955" i="2"/>
  <c r="AW973" i="2"/>
  <c r="CA973" i="2"/>
  <c r="CM973" i="2"/>
  <c r="EU973" i="2"/>
  <c r="FG973" i="2"/>
  <c r="AK976" i="2"/>
  <c r="AQ980" i="2"/>
  <c r="BC980" i="2"/>
  <c r="CE967" i="2"/>
  <c r="CS980" i="2"/>
  <c r="DK980" i="2"/>
  <c r="DW980" i="2"/>
  <c r="DQ981" i="2"/>
  <c r="AQ1049" i="2"/>
  <c r="BU1049" i="2"/>
  <c r="CG1049" i="2"/>
  <c r="DK1049" i="2"/>
  <c r="DW1046" i="2"/>
  <c r="EO1049" i="2"/>
  <c r="FA1049" i="2"/>
  <c r="CG1131" i="2"/>
  <c r="FA1131" i="2"/>
  <c r="AW1137" i="2"/>
  <c r="AG1163" i="2"/>
  <c r="BD888" i="2"/>
  <c r="CY890" i="2"/>
  <c r="DK890" i="2"/>
  <c r="EO890" i="2"/>
  <c r="FL874" i="2"/>
  <c r="AW891" i="2"/>
  <c r="CA891" i="2"/>
  <c r="DQ891" i="2"/>
  <c r="EU891" i="2"/>
  <c r="BC892" i="2"/>
  <c r="DW892" i="2"/>
  <c r="BU893" i="2"/>
  <c r="CY893" i="2"/>
  <c r="DK893" i="2"/>
  <c r="EO893" i="2"/>
  <c r="FA893" i="2"/>
  <c r="BC967" i="2"/>
  <c r="CT967" i="2"/>
  <c r="AW970" i="2"/>
  <c r="BH967" i="2"/>
  <c r="CM970" i="2"/>
  <c r="CY970" i="2"/>
  <c r="DQ970" i="2"/>
  <c r="EP967" i="2"/>
  <c r="FG970" i="2"/>
  <c r="BC971" i="2"/>
  <c r="CS971" i="2"/>
  <c r="DW971" i="2"/>
  <c r="FM955" i="2"/>
  <c r="AW978" i="2"/>
  <c r="CM978" i="2"/>
  <c r="DQ978" i="2"/>
  <c r="FK965" i="2"/>
  <c r="AA967" i="2"/>
  <c r="FL1034" i="2"/>
  <c r="AQ1051" i="2"/>
  <c r="CS1051" i="2"/>
  <c r="DK1051" i="2"/>
  <c r="BU1052" i="2"/>
  <c r="CM1052" i="2"/>
  <c r="EO1052" i="2"/>
  <c r="AK1053" i="2"/>
  <c r="DE1053" i="2"/>
  <c r="FM1042" i="2"/>
  <c r="AQ1059" i="2"/>
  <c r="AW1060" i="2"/>
  <c r="BI1060" i="2"/>
  <c r="CM1060" i="2"/>
  <c r="CY1060" i="2"/>
  <c r="DQ1060" i="2"/>
  <c r="FG1060" i="2"/>
  <c r="BP1125" i="2"/>
  <c r="CY1129" i="2"/>
  <c r="FL1113" i="2"/>
  <c r="BI1139" i="2"/>
  <c r="AQ1215" i="2"/>
  <c r="BJ888" i="2"/>
  <c r="AK894" i="2"/>
  <c r="CA894" i="2"/>
  <c r="DE894" i="2"/>
  <c r="EU894" i="2"/>
  <c r="BO897" i="2"/>
  <c r="EI897" i="2"/>
  <c r="AQ898" i="2"/>
  <c r="BU898" i="2"/>
  <c r="CG898" i="2"/>
  <c r="DK898" i="2"/>
  <c r="EO898" i="2"/>
  <c r="FA898" i="2"/>
  <c r="FL886" i="2"/>
  <c r="AQ903" i="2"/>
  <c r="DK903" i="2"/>
  <c r="AD900" i="2"/>
  <c r="BU969" i="2"/>
  <c r="CY969" i="2"/>
  <c r="EO969" i="2"/>
  <c r="CG971" i="2"/>
  <c r="CR967" i="2"/>
  <c r="EI967" i="2"/>
  <c r="EX967" i="2"/>
  <c r="AQ972" i="2"/>
  <c r="BI972" i="2"/>
  <c r="CY972" i="2"/>
  <c r="EC972" i="2"/>
  <c r="EN967" i="2"/>
  <c r="AK973" i="2"/>
  <c r="AQ974" i="2"/>
  <c r="CG974" i="2"/>
  <c r="DK974" i="2"/>
  <c r="FA974" i="2"/>
  <c r="AQ977" i="2"/>
  <c r="BU977" i="2"/>
  <c r="EO977" i="2"/>
  <c r="BI978" i="2"/>
  <c r="EC978" i="2"/>
  <c r="FK962" i="2"/>
  <c r="BC979" i="2"/>
  <c r="CG979" i="2"/>
  <c r="EI979" i="2"/>
  <c r="FA979" i="2"/>
  <c r="AK981" i="2"/>
  <c r="CA981" i="2"/>
  <c r="CM981" i="2"/>
  <c r="DE981" i="2"/>
  <c r="FG981" i="2"/>
  <c r="AW1047" i="2"/>
  <c r="AA1033" i="2"/>
  <c r="BO1050" i="2"/>
  <c r="DE1050" i="2"/>
  <c r="BC1056" i="2"/>
  <c r="CG1056" i="2"/>
  <c r="DW1056" i="2"/>
  <c r="EI1056" i="2"/>
  <c r="CM1057" i="2"/>
  <c r="CS1058" i="2"/>
  <c r="EI1058" i="2"/>
  <c r="EO1126" i="2"/>
  <c r="CY1127" i="2"/>
  <c r="AK1125" i="2"/>
  <c r="BC1128" i="2"/>
  <c r="CS1128" i="2"/>
  <c r="DW1128" i="2"/>
  <c r="AK1137" i="2"/>
  <c r="AV1125" i="2"/>
  <c r="BJ1125" i="2"/>
  <c r="DE1137" i="2"/>
  <c r="CG1138" i="2"/>
  <c r="DU1125" i="2"/>
  <c r="EC1139" i="2"/>
  <c r="BO1140" i="2"/>
  <c r="CY1205" i="2"/>
  <c r="CA1206" i="2"/>
  <c r="EU1206" i="2"/>
  <c r="EC1213" i="2"/>
  <c r="FL1200" i="2"/>
  <c r="BB888" i="2"/>
  <c r="CS888" i="2"/>
  <c r="DV888" i="2"/>
  <c r="EJ888" i="2"/>
  <c r="AQ895" i="2"/>
  <c r="BC895" i="2"/>
  <c r="CS895" i="2"/>
  <c r="DK895" i="2"/>
  <c r="FG896" i="2"/>
  <c r="EU897" i="2"/>
  <c r="CA899" i="2"/>
  <c r="DQ899" i="2"/>
  <c r="EU899" i="2"/>
  <c r="AQ901" i="2"/>
  <c r="BI901" i="2"/>
  <c r="CY901" i="2"/>
  <c r="DK901" i="2"/>
  <c r="EC901" i="2"/>
  <c r="AK902" i="2"/>
  <c r="BO902" i="2"/>
  <c r="DE902" i="2"/>
  <c r="EI902" i="2"/>
  <c r="AV967" i="2"/>
  <c r="FK957" i="2"/>
  <c r="BU974" i="2"/>
  <c r="AW975" i="2"/>
  <c r="BI975" i="2"/>
  <c r="CA975" i="2"/>
  <c r="DQ975" i="2"/>
  <c r="EU975" i="2"/>
  <c r="BC976" i="2"/>
  <c r="BO976" i="2"/>
  <c r="CS976" i="2"/>
  <c r="DE976" i="2"/>
  <c r="DW976" i="2"/>
  <c r="CG977" i="2"/>
  <c r="CY977" i="2"/>
  <c r="FA977" i="2"/>
  <c r="AQ982" i="2"/>
  <c r="CG982" i="2"/>
  <c r="DK982" i="2"/>
  <c r="FA982" i="2"/>
  <c r="AA971" i="2"/>
  <c r="AD979" i="2"/>
  <c r="E1026" i="2"/>
  <c r="AE1005" i="2"/>
  <c r="EU1047" i="2"/>
  <c r="AL1046" i="2"/>
  <c r="BO1046" i="2"/>
  <c r="CG1048" i="2"/>
  <c r="DF1046" i="2"/>
  <c r="DW1048" i="2"/>
  <c r="EI1046" i="2"/>
  <c r="EI1050" i="2"/>
  <c r="BC1053" i="2"/>
  <c r="DW1053" i="2"/>
  <c r="AQ1054" i="2"/>
  <c r="BD1046" i="2"/>
  <c r="CG1054" i="2"/>
  <c r="CY1054" i="2"/>
  <c r="EO1054" i="2"/>
  <c r="FA1054" i="2"/>
  <c r="BC1058" i="2"/>
  <c r="BU1059" i="2"/>
  <c r="CG1059" i="2"/>
  <c r="CY1059" i="2"/>
  <c r="BO1130" i="2"/>
  <c r="CS1130" i="2"/>
  <c r="EI1130" i="2"/>
  <c r="CY1131" i="2"/>
  <c r="AQ1133" i="2"/>
  <c r="DK1133" i="2"/>
  <c r="AW1134" i="2"/>
  <c r="CM1134" i="2"/>
  <c r="DQ1134" i="2"/>
  <c r="FG1134" i="2"/>
  <c r="DQ1139" i="2"/>
  <c r="BT1204" i="2"/>
  <c r="BO1216" i="2"/>
  <c r="FG1295" i="2"/>
  <c r="FK1279" i="2"/>
  <c r="AF1348" i="2"/>
  <c r="FK1507" i="2"/>
  <c r="DK1216" i="2"/>
  <c r="FM1351" i="2"/>
  <c r="CM1371" i="2"/>
  <c r="AQ1373" i="2"/>
  <c r="CG1362" i="2"/>
  <c r="FL1357" i="2"/>
  <c r="CH1441" i="2"/>
  <c r="DK1441" i="2"/>
  <c r="BC1521" i="2"/>
  <c r="DB1125" i="2"/>
  <c r="EC1128" i="2"/>
  <c r="EI1129" i="2"/>
  <c r="CY1133" i="2"/>
  <c r="CA1134" i="2"/>
  <c r="FL1118" i="2"/>
  <c r="AQ1135" i="2"/>
  <c r="CG1135" i="2"/>
  <c r="DK1135" i="2"/>
  <c r="AW1136" i="2"/>
  <c r="BI1136" i="2"/>
  <c r="DQ1136" i="2"/>
  <c r="FL1123" i="2"/>
  <c r="BC1140" i="2"/>
  <c r="CG1140" i="2"/>
  <c r="DW1140" i="2"/>
  <c r="FA1140" i="2"/>
  <c r="J1184" i="2"/>
  <c r="BP1204" i="2"/>
  <c r="CE1204" i="2"/>
  <c r="CS1204" i="2"/>
  <c r="DH1204" i="2"/>
  <c r="EJ1204" i="2"/>
  <c r="EY1204" i="2"/>
  <c r="BO1207" i="2"/>
  <c r="CG1210" i="2"/>
  <c r="BI1211" i="2"/>
  <c r="AQ1213" i="2"/>
  <c r="BU1213" i="2"/>
  <c r="CG1213" i="2"/>
  <c r="EO1213" i="2"/>
  <c r="CA1214" i="2"/>
  <c r="CM1214" i="2"/>
  <c r="EC1214" i="2"/>
  <c r="EU1214" i="2"/>
  <c r="CA1217" i="2"/>
  <c r="DQ1217" i="2"/>
  <c r="CG1218" i="2"/>
  <c r="DW1218" i="2"/>
  <c r="BU1219" i="2"/>
  <c r="CM1219" i="2"/>
  <c r="BO1285" i="2"/>
  <c r="EI1285" i="2"/>
  <c r="FM1269" i="2"/>
  <c r="FL1274" i="2"/>
  <c r="AD1269" i="2"/>
  <c r="AW1366" i="2"/>
  <c r="BU1368" i="2"/>
  <c r="EO1368" i="2"/>
  <c r="AK1369" i="2"/>
  <c r="DE1369" i="2"/>
  <c r="AD1506" i="2"/>
  <c r="FM1507" i="2"/>
  <c r="CY1051" i="2"/>
  <c r="DE1052" i="2"/>
  <c r="FA1053" i="2"/>
  <c r="AK1055" i="2"/>
  <c r="BO1055" i="2"/>
  <c r="DE1055" i="2"/>
  <c r="EI1055" i="2"/>
  <c r="EU1055" i="2"/>
  <c r="EU1057" i="2"/>
  <c r="BO1058" i="2"/>
  <c r="AQ1061" i="2"/>
  <c r="CG1061" i="2"/>
  <c r="DK1061" i="2"/>
  <c r="FA1061" i="2"/>
  <c r="FM1110" i="2"/>
  <c r="BB1125" i="2"/>
  <c r="CE1125" i="2"/>
  <c r="CS1125" i="2"/>
  <c r="DK1127" i="2"/>
  <c r="DV1125" i="2"/>
  <c r="EJ1125" i="2"/>
  <c r="EY1125" i="2"/>
  <c r="CS1129" i="2"/>
  <c r="AQ1130" i="2"/>
  <c r="BU1130" i="2"/>
  <c r="DK1130" i="2"/>
  <c r="EO1130" i="2"/>
  <c r="AW1131" i="2"/>
  <c r="CA1131" i="2"/>
  <c r="CM1131" i="2"/>
  <c r="DQ1131" i="2"/>
  <c r="FG1131" i="2"/>
  <c r="FM1118" i="2"/>
  <c r="CG1137" i="2"/>
  <c r="CS1137" i="2"/>
  <c r="AQ1125" i="2"/>
  <c r="BI1138" i="2"/>
  <c r="CH1125" i="2"/>
  <c r="EC1138" i="2"/>
  <c r="FB1125" i="2"/>
  <c r="AK1139" i="2"/>
  <c r="AJ1204" i="2"/>
  <c r="AX1204" i="2"/>
  <c r="BM1204" i="2"/>
  <c r="CA1204" i="2"/>
  <c r="DD1204" i="2"/>
  <c r="DR1204" i="2"/>
  <c r="EG1204" i="2"/>
  <c r="EU1204" i="2"/>
  <c r="BU1208" i="2"/>
  <c r="CY1208" i="2"/>
  <c r="DE1214" i="2"/>
  <c r="AA1200" i="2"/>
  <c r="AQ1204" i="2"/>
  <c r="BI1216" i="2"/>
  <c r="CY1216" i="2"/>
  <c r="EC1216" i="2"/>
  <c r="FB1204" i="2"/>
  <c r="AW1219" i="2"/>
  <c r="AD1216" i="2"/>
  <c r="AQ1362" i="2"/>
  <c r="BT1362" i="2"/>
  <c r="CH1362" i="2"/>
  <c r="CW1362" i="2"/>
  <c r="DK1362" i="2"/>
  <c r="EN1362" i="2"/>
  <c r="AQ1377" i="2"/>
  <c r="AW1376" i="2"/>
  <c r="FM1360" i="2"/>
  <c r="BI1205" i="2"/>
  <c r="EC1205" i="2"/>
  <c r="DZ1204" i="2"/>
  <c r="AL1204" i="2"/>
  <c r="BO1204" i="2"/>
  <c r="CR1204" i="2"/>
  <c r="DU1204" i="2"/>
  <c r="CS1209" i="2"/>
  <c r="EI1209" i="2"/>
  <c r="BU1210" i="2"/>
  <c r="CY1210" i="2"/>
  <c r="EO1210" i="2"/>
  <c r="FG1213" i="2"/>
  <c r="FM1273" i="2"/>
  <c r="CA1059" i="2"/>
  <c r="EU1059" i="2"/>
  <c r="BO1125" i="2"/>
  <c r="AK1128" i="2"/>
  <c r="AQ1129" i="2"/>
  <c r="CS1131" i="2"/>
  <c r="EI1131" i="2"/>
  <c r="DW1134" i="2"/>
  <c r="BI1135" i="2"/>
  <c r="BU1135" i="2"/>
  <c r="CM1135" i="2"/>
  <c r="EC1135" i="2"/>
  <c r="CS1136" i="2"/>
  <c r="DE1136" i="2"/>
  <c r="AA1124" i="2"/>
  <c r="BI1140" i="2"/>
  <c r="CY1140" i="2"/>
  <c r="EC1140" i="2"/>
  <c r="T1184" i="2"/>
  <c r="AC1163" i="2"/>
  <c r="BU1204" i="2"/>
  <c r="CX1204" i="2"/>
  <c r="DL1204" i="2"/>
  <c r="EA1204" i="2"/>
  <c r="EO1204" i="2"/>
  <c r="AW1284" i="2"/>
  <c r="AV1283" i="2"/>
  <c r="DP1283" i="2"/>
  <c r="ED1283" i="2"/>
  <c r="FM1268" i="2"/>
  <c r="CS1366" i="2"/>
  <c r="EI1366" i="2"/>
  <c r="AK1441" i="2"/>
  <c r="CB1441" i="2"/>
  <c r="DE1441" i="2"/>
  <c r="EH1441" i="2"/>
  <c r="EV1441" i="2"/>
  <c r="AA1427" i="2"/>
  <c r="BO1444" i="2"/>
  <c r="EI1444" i="2"/>
  <c r="BU1445" i="2"/>
  <c r="EO1445" i="2"/>
  <c r="CA1446" i="2"/>
  <c r="CM1446" i="2"/>
  <c r="DQ1446" i="2"/>
  <c r="CG1447" i="2"/>
  <c r="BU1450" i="2"/>
  <c r="EO1450" i="2"/>
  <c r="CM1453" i="2"/>
  <c r="FJ1437" i="2"/>
  <c r="BV1520" i="2"/>
  <c r="EB1520" i="2"/>
  <c r="EI1527" i="2"/>
  <c r="BO1051" i="2"/>
  <c r="EI1051" i="2"/>
  <c r="DW1052" i="2"/>
  <c r="BI1053" i="2"/>
  <c r="AQ1055" i="2"/>
  <c r="CG1055" i="2"/>
  <c r="DK1055" i="2"/>
  <c r="FA1055" i="2"/>
  <c r="BI1061" i="2"/>
  <c r="BU1061" i="2"/>
  <c r="CM1061" i="2"/>
  <c r="CY1061" i="2"/>
  <c r="EC1061" i="2"/>
  <c r="EO1061" i="2"/>
  <c r="AE1111" i="2"/>
  <c r="AR1125" i="2"/>
  <c r="BG1125" i="2"/>
  <c r="BU1125" i="2"/>
  <c r="CJ1125" i="2"/>
  <c r="CX1125" i="2"/>
  <c r="DL1125" i="2"/>
  <c r="EA1125" i="2"/>
  <c r="EO1125" i="2"/>
  <c r="FJ1111" i="2"/>
  <c r="BU1129" i="2"/>
  <c r="EO1129" i="2"/>
  <c r="AW1130" i="2"/>
  <c r="CM1130" i="2"/>
  <c r="DQ1130" i="2"/>
  <c r="FG1130" i="2"/>
  <c r="BC1131" i="2"/>
  <c r="DW1131" i="2"/>
  <c r="FM1115" i="2"/>
  <c r="BI1137" i="2"/>
  <c r="EC1137" i="2"/>
  <c r="AK1138" i="2"/>
  <c r="CM1138" i="2"/>
  <c r="DE1138" i="2"/>
  <c r="DP1125" i="2"/>
  <c r="CG1139" i="2"/>
  <c r="AO1204" i="2"/>
  <c r="BC1204" i="2"/>
  <c r="CF1204" i="2"/>
  <c r="CT1204" i="2"/>
  <c r="EZ1204" i="2"/>
  <c r="DQ1208" i="2"/>
  <c r="EC1208" i="2"/>
  <c r="EU1208" i="2"/>
  <c r="AW1213" i="2"/>
  <c r="FA1214" i="2"/>
  <c r="BJ1204" i="2"/>
  <c r="DP1204" i="2"/>
  <c r="EO1285" i="2"/>
  <c r="FL1275" i="2"/>
  <c r="DU1441" i="2"/>
  <c r="DQ1456" i="2"/>
  <c r="FM1440" i="2"/>
  <c r="FK1519" i="2"/>
  <c r="AW1050" i="2"/>
  <c r="BI1050" i="2"/>
  <c r="DQ1050" i="2"/>
  <c r="FM1034" i="2"/>
  <c r="AK1056" i="2"/>
  <c r="CA1056" i="2"/>
  <c r="DE1056" i="2"/>
  <c r="EU1056" i="2"/>
  <c r="AQ1057" i="2"/>
  <c r="DK1057" i="2"/>
  <c r="BU1060" i="2"/>
  <c r="DK1060" i="2"/>
  <c r="EO1060" i="2"/>
  <c r="FA1060" i="2"/>
  <c r="CY1126" i="2"/>
  <c r="DJ1125" i="2"/>
  <c r="BU1132" i="2"/>
  <c r="CM1132" i="2"/>
  <c r="CY1132" i="2"/>
  <c r="EO1132" i="2"/>
  <c r="CY1139" i="2"/>
  <c r="EO1139" i="2"/>
  <c r="AK1205" i="2"/>
  <c r="AH1204" i="2"/>
  <c r="CM1204" i="2"/>
  <c r="DE1205" i="2"/>
  <c r="CG1206" i="2"/>
  <c r="CH1204" i="2"/>
  <c r="DK1204" i="2"/>
  <c r="EN1204" i="2"/>
  <c r="AQ1209" i="2"/>
  <c r="BU1209" i="2"/>
  <c r="CG1209" i="2"/>
  <c r="DW1209" i="2"/>
  <c r="EO1209" i="2"/>
  <c r="AW1210" i="2"/>
  <c r="CA1210" i="2"/>
  <c r="DQ1210" i="2"/>
  <c r="EU1210" i="2"/>
  <c r="BO1213" i="2"/>
  <c r="FM1197" i="2"/>
  <c r="EO1217" i="2"/>
  <c r="AA1204" i="2"/>
  <c r="CY1285" i="2"/>
  <c r="EC1285" i="2"/>
  <c r="AK1286" i="2"/>
  <c r="BO1286" i="2"/>
  <c r="DE1286" i="2"/>
  <c r="EI1286" i="2"/>
  <c r="AQ1287" i="2"/>
  <c r="BC1283" i="2"/>
  <c r="BU1287" i="2"/>
  <c r="DI1283" i="2"/>
  <c r="FJ1271" i="2"/>
  <c r="EO1287" i="2"/>
  <c r="AW1288" i="2"/>
  <c r="BI1283" i="2"/>
  <c r="CA1288" i="2"/>
  <c r="CM1288" i="2"/>
  <c r="EU1288" i="2"/>
  <c r="CG1289" i="2"/>
  <c r="FA1289" i="2"/>
  <c r="CS1291" i="2"/>
  <c r="EI1291" i="2"/>
  <c r="CA1293" i="2"/>
  <c r="EC1295" i="2"/>
  <c r="DE1370" i="2"/>
  <c r="FL1354" i="2"/>
  <c r="AA1366" i="2"/>
  <c r="AG1374" i="2"/>
  <c r="EU1521" i="2"/>
  <c r="FK1516" i="2"/>
  <c r="BC1051" i="2"/>
  <c r="DW1051" i="2"/>
  <c r="AW1053" i="2"/>
  <c r="CA1053" i="2"/>
  <c r="DQ1053" i="2"/>
  <c r="EU1053" i="2"/>
  <c r="AK1054" i="2"/>
  <c r="BC1054" i="2"/>
  <c r="CB1046" i="2"/>
  <c r="CS1054" i="2"/>
  <c r="DW1054" i="2"/>
  <c r="EI1054" i="2"/>
  <c r="EV1046" i="2"/>
  <c r="CA1058" i="2"/>
  <c r="EU1058" i="2"/>
  <c r="BC1059" i="2"/>
  <c r="BO1059" i="2"/>
  <c r="CS1059" i="2"/>
  <c r="DE1059" i="2"/>
  <c r="DW1059" i="2"/>
  <c r="EI1059" i="2"/>
  <c r="EN1125" i="2"/>
  <c r="CA1127" i="2"/>
  <c r="FA1128" i="2"/>
  <c r="AQ1131" i="2"/>
  <c r="BU1131" i="2"/>
  <c r="AK1135" i="2"/>
  <c r="BO1135" i="2"/>
  <c r="DE1135" i="2"/>
  <c r="EI1135" i="2"/>
  <c r="BU1136" i="2"/>
  <c r="EO1136" i="2"/>
  <c r="FA1136" i="2"/>
  <c r="AK1140" i="2"/>
  <c r="CA1140" i="2"/>
  <c r="DE1140" i="2"/>
  <c r="EU1140" i="2"/>
  <c r="AE1163" i="2"/>
  <c r="Y1184" i="2"/>
  <c r="BL1204" i="2"/>
  <c r="CN1204" i="2"/>
  <c r="DC1204" i="2"/>
  <c r="DQ1204" i="2"/>
  <c r="ET1204" i="2"/>
  <c r="AK1210" i="2"/>
  <c r="FL1194" i="2"/>
  <c r="CS1213" i="2"/>
  <c r="EI1213" i="2"/>
  <c r="CY1214" i="2"/>
  <c r="DW1216" i="2"/>
  <c r="AA1201" i="2"/>
  <c r="AK1218" i="2"/>
  <c r="CA1218" i="2"/>
  <c r="DE1218" i="2"/>
  <c r="AQ1219" i="2"/>
  <c r="DK1219" i="2"/>
  <c r="FA1219" i="2"/>
  <c r="AD1242" i="2"/>
  <c r="AF1242" i="2"/>
  <c r="BO1283" i="2"/>
  <c r="DF1283" i="2"/>
  <c r="DW1284" i="2"/>
  <c r="DU1283" i="2"/>
  <c r="EI1283" i="2"/>
  <c r="AW1290" i="2"/>
  <c r="DQ1290" i="2"/>
  <c r="AA1364" i="2"/>
  <c r="CM1523" i="2"/>
  <c r="FK1511" i="2"/>
  <c r="BO1209" i="2"/>
  <c r="FM1193" i="2"/>
  <c r="AW1211" i="2"/>
  <c r="DQ1211" i="2"/>
  <c r="FG1211" i="2"/>
  <c r="BC1212" i="2"/>
  <c r="DW1212" i="2"/>
  <c r="AA1197" i="2"/>
  <c r="CG1215" i="2"/>
  <c r="DK1215" i="2"/>
  <c r="AK1217" i="2"/>
  <c r="BO1217" i="2"/>
  <c r="DE1217" i="2"/>
  <c r="EI1217" i="2"/>
  <c r="BU1218" i="2"/>
  <c r="DK1218" i="2"/>
  <c r="AQ1285" i="2"/>
  <c r="DK1285" i="2"/>
  <c r="AW1292" i="2"/>
  <c r="BO1292" i="2"/>
  <c r="EI1292" i="2"/>
  <c r="AW1294" i="2"/>
  <c r="CM1294" i="2"/>
  <c r="DQ1294" i="2"/>
  <c r="AK1295" i="2"/>
  <c r="BC1295" i="2"/>
  <c r="DW1295" i="2"/>
  <c r="CY1296" i="2"/>
  <c r="AK1297" i="2"/>
  <c r="AW1297" i="2"/>
  <c r="DE1297" i="2"/>
  <c r="AQ1298" i="2"/>
  <c r="BC1298" i="2"/>
  <c r="DK1298" i="2"/>
  <c r="AD1321" i="2"/>
  <c r="BU1366" i="2"/>
  <c r="EO1366" i="2"/>
  <c r="AW1367" i="2"/>
  <c r="AK1370" i="2"/>
  <c r="EU1370" i="2"/>
  <c r="CM1372" i="2"/>
  <c r="CY1374" i="2"/>
  <c r="AQ1376" i="2"/>
  <c r="DK1376" i="2"/>
  <c r="BD1441" i="2"/>
  <c r="CG1441" i="2"/>
  <c r="DX1441" i="2"/>
  <c r="AQ1444" i="2"/>
  <c r="DK1444" i="2"/>
  <c r="DQ1445" i="2"/>
  <c r="BC1446" i="2"/>
  <c r="DW1446" i="2"/>
  <c r="EI1446" i="2"/>
  <c r="BI1447" i="2"/>
  <c r="EC1447" i="2"/>
  <c r="AW1450" i="2"/>
  <c r="DQ1450" i="2"/>
  <c r="EI1453" i="2"/>
  <c r="FM1437" i="2"/>
  <c r="AA1443" i="2"/>
  <c r="CF1520" i="2"/>
  <c r="EO1521" i="2"/>
  <c r="BC1523" i="2"/>
  <c r="DW1523" i="2"/>
  <c r="CY1524" i="2"/>
  <c r="DX1520" i="2"/>
  <c r="CA1530" i="2"/>
  <c r="BO1533" i="2"/>
  <c r="EI1533" i="2"/>
  <c r="CA1535" i="2"/>
  <c r="EU1535" i="2"/>
  <c r="AA1521" i="2"/>
  <c r="AX1283" i="2"/>
  <c r="BO1284" i="2"/>
  <c r="CA1283" i="2"/>
  <c r="CS1284" i="2"/>
  <c r="DD1283" i="2"/>
  <c r="DR1283" i="2"/>
  <c r="EG1283" i="2"/>
  <c r="BU1285" i="2"/>
  <c r="AG1269" i="2"/>
  <c r="CA1286" i="2"/>
  <c r="EU1286" i="2"/>
  <c r="FK1270" i="2"/>
  <c r="CG1287" i="2"/>
  <c r="FA1287" i="2"/>
  <c r="EO1290" i="2"/>
  <c r="AW1291" i="2"/>
  <c r="DQ1291" i="2"/>
  <c r="FG1291" i="2"/>
  <c r="FK1278" i="2"/>
  <c r="AW1364" i="2"/>
  <c r="DQ1364" i="2"/>
  <c r="FG1364" i="2"/>
  <c r="BC1365" i="2"/>
  <c r="DW1365" i="2"/>
  <c r="AA1350" i="2"/>
  <c r="CS1368" i="2"/>
  <c r="BI1369" i="2"/>
  <c r="EC1369" i="2"/>
  <c r="DK1371" i="2"/>
  <c r="BC1373" i="2"/>
  <c r="DE1373" i="2"/>
  <c r="DW1373" i="2"/>
  <c r="AD1348" i="2"/>
  <c r="EC1374" i="2"/>
  <c r="AW1377" i="2"/>
  <c r="DQ1377" i="2"/>
  <c r="FK1361" i="2"/>
  <c r="AE1374" i="2"/>
  <c r="EN1441" i="2"/>
  <c r="CA1445" i="2"/>
  <c r="CM1445" i="2"/>
  <c r="EC1445" i="2"/>
  <c r="EU1445" i="2"/>
  <c r="FG1445" i="2"/>
  <c r="AA1433" i="2"/>
  <c r="AQ1449" i="2"/>
  <c r="CY1449" i="2"/>
  <c r="FK1434" i="2"/>
  <c r="BU1452" i="2"/>
  <c r="CM1452" i="2"/>
  <c r="CS1453" i="2"/>
  <c r="BU1454" i="2"/>
  <c r="DK1454" i="2"/>
  <c r="EO1454" i="2"/>
  <c r="J1527" i="2"/>
  <c r="BO1525" i="2"/>
  <c r="EI1525" i="2"/>
  <c r="DQ1527" i="2"/>
  <c r="AA1513" i="2"/>
  <c r="AK1530" i="2"/>
  <c r="DE1530" i="2"/>
  <c r="EC1210" i="2"/>
  <c r="DE1211" i="2"/>
  <c r="FL1195" i="2"/>
  <c r="CM1213" i="2"/>
  <c r="DQ1213" i="2"/>
  <c r="AK1214" i="2"/>
  <c r="BC1214" i="2"/>
  <c r="DW1214" i="2"/>
  <c r="EI1214" i="2"/>
  <c r="CA1216" i="2"/>
  <c r="FK1200" i="2"/>
  <c r="AA1202" i="2"/>
  <c r="BI1218" i="2"/>
  <c r="CY1218" i="2"/>
  <c r="EC1218" i="2"/>
  <c r="BO1219" i="2"/>
  <c r="DE1219" i="2"/>
  <c r="DQ1219" i="2"/>
  <c r="EI1219" i="2"/>
  <c r="FM1203" i="2"/>
  <c r="BC1289" i="2"/>
  <c r="CS1289" i="2"/>
  <c r="DW1289" i="2"/>
  <c r="FK1275" i="2"/>
  <c r="AQ1293" i="2"/>
  <c r="BI1293" i="2"/>
  <c r="EC1293" i="2"/>
  <c r="FM1277" i="2"/>
  <c r="AG1295" i="2"/>
  <c r="AK1367" i="2"/>
  <c r="CA1367" i="2"/>
  <c r="CM1367" i="2"/>
  <c r="DE1367" i="2"/>
  <c r="BU1371" i="2"/>
  <c r="EO1371" i="2"/>
  <c r="FA1371" i="2"/>
  <c r="CM1374" i="2"/>
  <c r="CA1443" i="2"/>
  <c r="CS1443" i="2"/>
  <c r="FM1427" i="2"/>
  <c r="AW1447" i="2"/>
  <c r="CY1447" i="2"/>
  <c r="DQ1447" i="2"/>
  <c r="BC1448" i="2"/>
  <c r="AQ1451" i="2"/>
  <c r="DK1451" i="2"/>
  <c r="BC1453" i="2"/>
  <c r="DW1453" i="2"/>
  <c r="AQ1456" i="2"/>
  <c r="DK1456" i="2"/>
  <c r="AK1522" i="2"/>
  <c r="AW1522" i="2"/>
  <c r="CM1522" i="2"/>
  <c r="DE1522" i="2"/>
  <c r="AQ1523" i="2"/>
  <c r="CS1525" i="2"/>
  <c r="AA1510" i="2"/>
  <c r="CA1527" i="2"/>
  <c r="EU1527" i="2"/>
  <c r="BC1528" i="2"/>
  <c r="DW1528" i="2"/>
  <c r="EC1532" i="2"/>
  <c r="AC1532" i="2"/>
  <c r="J1553" i="2"/>
  <c r="E1579" i="2"/>
  <c r="EC1215" i="2"/>
  <c r="AQ1217" i="2"/>
  <c r="FK1201" i="2"/>
  <c r="CG1217" i="2"/>
  <c r="DK1217" i="2"/>
  <c r="DW1217" i="2"/>
  <c r="DQ1218" i="2"/>
  <c r="FG1218" i="2"/>
  <c r="CM1285" i="2"/>
  <c r="FG1285" i="2"/>
  <c r="BO1291" i="2"/>
  <c r="DE1291" i="2"/>
  <c r="AQ1292" i="2"/>
  <c r="DK1292" i="2"/>
  <c r="FA1292" i="2"/>
  <c r="AW1293" i="2"/>
  <c r="CS1294" i="2"/>
  <c r="EI1294" i="2"/>
  <c r="CY1295" i="2"/>
  <c r="CA1296" i="2"/>
  <c r="EU1296" i="2"/>
  <c r="FK1280" i="2"/>
  <c r="BC1297" i="2"/>
  <c r="CG1297" i="2"/>
  <c r="DW1297" i="2"/>
  <c r="CM1298" i="2"/>
  <c r="T1342" i="2"/>
  <c r="EO1365" i="2"/>
  <c r="CY1366" i="2"/>
  <c r="DQ1366" i="2"/>
  <c r="FG1366" i="2"/>
  <c r="CG1370" i="2"/>
  <c r="BO1372" i="2"/>
  <c r="EI1372" i="2"/>
  <c r="CA1374" i="2"/>
  <c r="EU1374" i="2"/>
  <c r="CM1376" i="2"/>
  <c r="EO1376" i="2"/>
  <c r="BI1441" i="2"/>
  <c r="CZ1441" i="2"/>
  <c r="EC1441" i="2"/>
  <c r="FA1443" i="2"/>
  <c r="CM1444" i="2"/>
  <c r="EC1444" i="2"/>
  <c r="CS1445" i="2"/>
  <c r="BU1446" i="2"/>
  <c r="CY1446" i="2"/>
  <c r="DK1446" i="2"/>
  <c r="AK1447" i="2"/>
  <c r="DE1447" i="2"/>
  <c r="FL1431" i="2"/>
  <c r="CS1450" i="2"/>
  <c r="AQ1453" i="2"/>
  <c r="AW1521" i="2"/>
  <c r="CY1520" i="2"/>
  <c r="FE1520" i="2"/>
  <c r="AA1507" i="2"/>
  <c r="CY1523" i="2"/>
  <c r="EO1523" i="2"/>
  <c r="FL1507" i="2"/>
  <c r="CA1524" i="2"/>
  <c r="CL1520" i="2"/>
  <c r="FM1511" i="2"/>
  <c r="AQ1533" i="2"/>
  <c r="DK1533" i="2"/>
  <c r="BC1535" i="2"/>
  <c r="DW1535" i="2"/>
  <c r="O1553" i="2"/>
  <c r="AD1400" i="2"/>
  <c r="AK1445" i="2"/>
  <c r="BC1445" i="2"/>
  <c r="BO1445" i="2"/>
  <c r="DW1445" i="2"/>
  <c r="AA1430" i="2"/>
  <c r="CA1449" i="2"/>
  <c r="CM1449" i="2"/>
  <c r="EC1449" i="2"/>
  <c r="EU1449" i="2"/>
  <c r="BO1452" i="2"/>
  <c r="DQ1452" i="2"/>
  <c r="EI1452" i="2"/>
  <c r="EO1453" i="2"/>
  <c r="AW1454" i="2"/>
  <c r="DQ1454" i="2"/>
  <c r="FG1454" i="2"/>
  <c r="AQ1525" i="2"/>
  <c r="DK1525" i="2"/>
  <c r="CG1530" i="2"/>
  <c r="FA1530" i="2"/>
  <c r="O1579" i="2"/>
  <c r="FK1274" i="2"/>
  <c r="AK1293" i="2"/>
  <c r="DE1293" i="2"/>
  <c r="FG1293" i="2"/>
  <c r="EI1296" i="2"/>
  <c r="FM1280" i="2"/>
  <c r="BN1362" i="2"/>
  <c r="BC1367" i="2"/>
  <c r="CG1367" i="2"/>
  <c r="DW1367" i="2"/>
  <c r="AQ1370" i="2"/>
  <c r="AW1371" i="2"/>
  <c r="BI1371" i="2"/>
  <c r="DQ1371" i="2"/>
  <c r="EC1371" i="2"/>
  <c r="EU1376" i="2"/>
  <c r="BU1443" i="2"/>
  <c r="EO1443" i="2"/>
  <c r="CA1447" i="2"/>
  <c r="CS1447" i="2"/>
  <c r="EU1447" i="2"/>
  <c r="AA1432" i="2"/>
  <c r="CY1448" i="2"/>
  <c r="CM1451" i="2"/>
  <c r="FG1451" i="2"/>
  <c r="BU1453" i="2"/>
  <c r="CY1453" i="2"/>
  <c r="DK1453" i="2"/>
  <c r="FL1437" i="2"/>
  <c r="FK1438" i="2"/>
  <c r="BU1456" i="2"/>
  <c r="CM1456" i="2"/>
  <c r="CG1522" i="2"/>
  <c r="DW1522" i="2"/>
  <c r="FA1522" i="2"/>
  <c r="EU1526" i="2"/>
  <c r="FK1510" i="2"/>
  <c r="BC1527" i="2"/>
  <c r="DW1527" i="2"/>
  <c r="CY1528" i="2"/>
  <c r="DE1529" i="2"/>
  <c r="FL1513" i="2"/>
  <c r="AK1532" i="2"/>
  <c r="BC1532" i="2"/>
  <c r="DW1532" i="2"/>
  <c r="AA1517" i="2"/>
  <c r="CY1204" i="2"/>
  <c r="EB1204" i="2"/>
  <c r="EP1204" i="2"/>
  <c r="AK1208" i="2"/>
  <c r="BC1208" i="2"/>
  <c r="DW1208" i="2"/>
  <c r="FM1192" i="2"/>
  <c r="BI1214" i="2"/>
  <c r="BC1216" i="2"/>
  <c r="CG1216" i="2"/>
  <c r="EI1204" i="2"/>
  <c r="EO1219" i="2"/>
  <c r="CH1283" i="2"/>
  <c r="CW1283" i="2"/>
  <c r="DK1283" i="2"/>
  <c r="EN1283" i="2"/>
  <c r="FB1283" i="2"/>
  <c r="AK1285" i="2"/>
  <c r="FL1269" i="2"/>
  <c r="AQ1286" i="2"/>
  <c r="CG1286" i="2"/>
  <c r="DK1286" i="2"/>
  <c r="FA1286" i="2"/>
  <c r="AW1287" i="2"/>
  <c r="CM1287" i="2"/>
  <c r="DQ1287" i="2"/>
  <c r="EC1287" i="2"/>
  <c r="BC1288" i="2"/>
  <c r="CB1283" i="2"/>
  <c r="CS1288" i="2"/>
  <c r="DW1288" i="2"/>
  <c r="EH1283" i="2"/>
  <c r="BI1289" i="2"/>
  <c r="BU1289" i="2"/>
  <c r="EC1289" i="2"/>
  <c r="AK1290" i="2"/>
  <c r="DE1290" i="2"/>
  <c r="BO1293" i="2"/>
  <c r="AA1284" i="2"/>
  <c r="AV1362" i="2"/>
  <c r="BJ1362" i="2"/>
  <c r="BY1362" i="2"/>
  <c r="DP1362" i="2"/>
  <c r="ED1362" i="2"/>
  <c r="ES1362" i="2"/>
  <c r="FL1352" i="2"/>
  <c r="CY1375" i="2"/>
  <c r="EO1375" i="2"/>
  <c r="FA1375" i="2"/>
  <c r="FA1377" i="2"/>
  <c r="AV1441" i="2"/>
  <c r="ED1441" i="2"/>
  <c r="BI1448" i="2"/>
  <c r="BU1448" i="2"/>
  <c r="EC1448" i="2"/>
  <c r="FM1432" i="2"/>
  <c r="BO1449" i="2"/>
  <c r="FM1433" i="2"/>
  <c r="AQ1455" i="2"/>
  <c r="CG1455" i="2"/>
  <c r="DK1455" i="2"/>
  <c r="FA1455" i="2"/>
  <c r="AJ1520" i="2"/>
  <c r="AA1509" i="2"/>
  <c r="AK1526" i="2"/>
  <c r="DE1526" i="2"/>
  <c r="AA1512" i="2"/>
  <c r="BO1529" i="2"/>
  <c r="EI1529" i="2"/>
  <c r="CA1531" i="2"/>
  <c r="EU1531" i="2"/>
  <c r="BO1534" i="2"/>
  <c r="DQ1534" i="2"/>
  <c r="EI1534" i="2"/>
  <c r="Y1579" i="2"/>
  <c r="FL1519" i="2"/>
  <c r="AA1210" i="2"/>
  <c r="AT1283" i="2"/>
  <c r="BH1283" i="2"/>
  <c r="CK1283" i="2"/>
  <c r="CY1283" i="2"/>
  <c r="DQ1284" i="2"/>
  <c r="EP1283" i="2"/>
  <c r="FG1284" i="2"/>
  <c r="DE1287" i="2"/>
  <c r="FL1271" i="2"/>
  <c r="CS1290" i="2"/>
  <c r="BU1291" i="2"/>
  <c r="EO1291" i="2"/>
  <c r="DE1295" i="2"/>
  <c r="FL1279" i="2"/>
  <c r="AA1288" i="2"/>
  <c r="AQ1364" i="2"/>
  <c r="BU1364" i="2"/>
  <c r="DK1364" i="2"/>
  <c r="DW1362" i="2"/>
  <c r="EO1364" i="2"/>
  <c r="CA1365" i="2"/>
  <c r="DQ1365" i="2"/>
  <c r="BO1369" i="2"/>
  <c r="CG1369" i="2"/>
  <c r="EI1369" i="2"/>
  <c r="BI1373" i="2"/>
  <c r="CA1373" i="2"/>
  <c r="EU1373" i="2"/>
  <c r="BU1377" i="2"/>
  <c r="EO1377" i="2"/>
  <c r="AA1367" i="2"/>
  <c r="AF1400" i="2"/>
  <c r="BO1441" i="2"/>
  <c r="AQ1445" i="2"/>
  <c r="CG1445" i="2"/>
  <c r="CY1445" i="2"/>
  <c r="DK1445" i="2"/>
  <c r="FL1429" i="2"/>
  <c r="AK1449" i="2"/>
  <c r="BC1449" i="2"/>
  <c r="DW1449" i="2"/>
  <c r="EI1449" i="2"/>
  <c r="CY1450" i="2"/>
  <c r="AQ1452" i="2"/>
  <c r="FM1436" i="2"/>
  <c r="DK1452" i="2"/>
  <c r="AW1453" i="2"/>
  <c r="BO1454" i="2"/>
  <c r="CS1454" i="2"/>
  <c r="AA1447" i="2"/>
  <c r="AA1506" i="2"/>
  <c r="CM1525" i="2"/>
  <c r="BI1530" i="2"/>
  <c r="CY1530" i="2"/>
  <c r="EC1530" i="2"/>
  <c r="AA1519" i="2"/>
  <c r="FL1511" i="2"/>
  <c r="CA1528" i="2"/>
  <c r="CY1532" i="2"/>
  <c r="EO1532" i="2"/>
  <c r="FJ1269" i="2"/>
  <c r="BI1286" i="2"/>
  <c r="CM1286" i="2"/>
  <c r="CY1286" i="2"/>
  <c r="EC1286" i="2"/>
  <c r="AK1287" i="2"/>
  <c r="CS1287" i="2"/>
  <c r="EI1287" i="2"/>
  <c r="AP1283" i="2"/>
  <c r="BU1288" i="2"/>
  <c r="CY1288" i="2"/>
  <c r="DE1289" i="2"/>
  <c r="DQ1289" i="2"/>
  <c r="BC1290" i="2"/>
  <c r="CG1290" i="2"/>
  <c r="EC1291" i="2"/>
  <c r="BO1295" i="2"/>
  <c r="CS1295" i="2"/>
  <c r="EI1295" i="2"/>
  <c r="AL1362" i="2"/>
  <c r="BA1362" i="2"/>
  <c r="BO1362" i="2"/>
  <c r="CR1362" i="2"/>
  <c r="DF1362" i="2"/>
  <c r="DU1362" i="2"/>
  <c r="EI1362" i="2"/>
  <c r="BO1368" i="2"/>
  <c r="EI1368" i="2"/>
  <c r="FK1354" i="2"/>
  <c r="BI1375" i="2"/>
  <c r="CA1375" i="2"/>
  <c r="EU1375" i="2"/>
  <c r="AL1441" i="2"/>
  <c r="CR1441" i="2"/>
  <c r="EX1441" i="2"/>
  <c r="AK1448" i="2"/>
  <c r="CA1448" i="2"/>
  <c r="DE1448" i="2"/>
  <c r="DK1449" i="2"/>
  <c r="FG1453" i="2"/>
  <c r="BI1455" i="2"/>
  <c r="CM1455" i="2"/>
  <c r="EC1455" i="2"/>
  <c r="FG1455" i="2"/>
  <c r="CS1523" i="2"/>
  <c r="BC1520" i="2"/>
  <c r="CG1526" i="2"/>
  <c r="FA1526" i="2"/>
  <c r="AQ1529" i="2"/>
  <c r="DK1529" i="2"/>
  <c r="BC1531" i="2"/>
  <c r="DW1531" i="2"/>
  <c r="AQ1534" i="2"/>
  <c r="DK1534" i="2"/>
  <c r="AE84" i="2"/>
  <c r="FG103" i="2"/>
  <c r="FJ18" i="2"/>
  <c r="BR19" i="2"/>
  <c r="EU111" i="2"/>
  <c r="FJ95" i="2"/>
  <c r="FL169" i="2"/>
  <c r="EA177" i="2"/>
  <c r="FK5" i="2"/>
  <c r="FL9" i="2"/>
  <c r="FG28" i="2"/>
  <c r="FL12" i="2"/>
  <c r="FL84" i="2"/>
  <c r="FM84" i="2"/>
  <c r="AK103" i="2"/>
  <c r="EC103" i="2"/>
  <c r="FL87" i="2"/>
  <c r="FK92" i="2"/>
  <c r="FJ92" i="2"/>
  <c r="FM92" i="2"/>
  <c r="BI111" i="2"/>
  <c r="FA111" i="2"/>
  <c r="FL95" i="2"/>
  <c r="AF163" i="2"/>
  <c r="AQ180" i="2"/>
  <c r="AN177" i="2"/>
  <c r="AR177" i="2"/>
  <c r="BG177" i="2"/>
  <c r="BO180" i="2"/>
  <c r="BL177" i="2"/>
  <c r="BZ177" i="2"/>
  <c r="CA180" i="2"/>
  <c r="CE177" i="2"/>
  <c r="CS180" i="2"/>
  <c r="CS177" i="2"/>
  <c r="CX177" i="2"/>
  <c r="DL177" i="2"/>
  <c r="DQ177" i="2"/>
  <c r="DQ180" i="2"/>
  <c r="EI180" i="2"/>
  <c r="EF177" i="2"/>
  <c r="EJ177" i="2"/>
  <c r="FL164" i="2"/>
  <c r="EY177" i="2"/>
  <c r="FJ164" i="2"/>
  <c r="FD177" i="2"/>
  <c r="FG180" i="2"/>
  <c r="FM164" i="2"/>
  <c r="AW185" i="2"/>
  <c r="EO185" i="2"/>
  <c r="FJ171" i="2"/>
  <c r="FK174" i="2"/>
  <c r="FG190" i="2"/>
  <c r="FL174" i="2"/>
  <c r="FJ175" i="2"/>
  <c r="FA191" i="2"/>
  <c r="DH177" i="2"/>
  <c r="EG177" i="2"/>
  <c r="FJ5" i="2"/>
  <c r="DQ19" i="2"/>
  <c r="AD3" i="2"/>
  <c r="FK12" i="2"/>
  <c r="FA29" i="2"/>
  <c r="FJ13" i="2"/>
  <c r="AA22" i="2"/>
  <c r="FJ84" i="2"/>
  <c r="FK9" i="2"/>
  <c r="FM10" i="2"/>
  <c r="FJ10" i="2"/>
  <c r="DK28" i="2"/>
  <c r="FL15" i="2"/>
  <c r="FJ15" i="2"/>
  <c r="FM15" i="2"/>
  <c r="BF19" i="2"/>
  <c r="CE19" i="2"/>
  <c r="AA23" i="2"/>
  <c r="AG31" i="2"/>
  <c r="FG31" i="2"/>
  <c r="AF57" i="2"/>
  <c r="AW100" i="2"/>
  <c r="EO100" i="2"/>
  <c r="FA105" i="2"/>
  <c r="FJ89" i="2"/>
  <c r="FL89" i="2"/>
  <c r="AK106" i="2"/>
  <c r="CG106" i="2"/>
  <c r="EC106" i="2"/>
  <c r="AW108" i="2"/>
  <c r="EO108" i="2"/>
  <c r="FA113" i="2"/>
  <c r="FJ97" i="2"/>
  <c r="FL97" i="2"/>
  <c r="DH98" i="2"/>
  <c r="FG98" i="2"/>
  <c r="FG100" i="2"/>
  <c r="O131" i="2"/>
  <c r="AE110" i="2"/>
  <c r="BV177" i="2"/>
  <c r="AW180" i="2"/>
  <c r="EO180" i="2"/>
  <c r="BC182" i="2"/>
  <c r="CY182" i="2"/>
  <c r="EU182" i="2"/>
  <c r="FK167" i="2"/>
  <c r="FK171" i="2"/>
  <c r="FM172" i="2"/>
  <c r="FJ172" i="2"/>
  <c r="AQ190" i="2"/>
  <c r="AO177" i="2"/>
  <c r="BO177" i="2"/>
  <c r="DN177" i="2"/>
  <c r="AC3" i="2"/>
  <c r="AG3" i="2"/>
  <c r="FM5" i="2"/>
  <c r="EO23" i="2"/>
  <c r="FL7" i="2"/>
  <c r="FG23" i="2"/>
  <c r="FJ7" i="2"/>
  <c r="FM7" i="2"/>
  <c r="FM18" i="2"/>
  <c r="EU103" i="2"/>
  <c r="FJ87" i="2"/>
  <c r="CV98" i="2"/>
  <c r="FG185" i="2"/>
  <c r="FJ169" i="2"/>
  <c r="FM169" i="2"/>
  <c r="CS23" i="2"/>
  <c r="FJ9" i="2"/>
  <c r="FK18" i="2"/>
  <c r="EX19" i="2"/>
  <c r="AA21" i="2"/>
  <c r="AA25" i="2"/>
  <c r="AJ19" i="2"/>
  <c r="AO19" i="2"/>
  <c r="AW20" i="2"/>
  <c r="AT19" i="2"/>
  <c r="BC19" i="2"/>
  <c r="BH19" i="2"/>
  <c r="BO20" i="2"/>
  <c r="BM19" i="2"/>
  <c r="BV19" i="2"/>
  <c r="CA19" i="2"/>
  <c r="CF19" i="2"/>
  <c r="CS20" i="2"/>
  <c r="CP19" i="2"/>
  <c r="CT19" i="2"/>
  <c r="CY19" i="2"/>
  <c r="DK20" i="2"/>
  <c r="DI19" i="2"/>
  <c r="DQ20" i="2"/>
  <c r="DN19" i="2"/>
  <c r="DR19" i="2"/>
  <c r="EB19" i="2"/>
  <c r="EG19" i="2"/>
  <c r="EO20" i="2"/>
  <c r="EL19" i="2"/>
  <c r="EU19" i="2"/>
  <c r="FL4" i="2"/>
  <c r="EZ19" i="2"/>
  <c r="FG20" i="2"/>
  <c r="FE19" i="2"/>
  <c r="FJ4" i="2"/>
  <c r="AK21" i="2"/>
  <c r="AQ21" i="2"/>
  <c r="AW19" i="2"/>
  <c r="BG19" i="2"/>
  <c r="BP19" i="2"/>
  <c r="BZ19" i="2"/>
  <c r="CG21" i="2"/>
  <c r="CM21" i="2"/>
  <c r="CS19" i="2"/>
  <c r="DC19" i="2"/>
  <c r="DL19" i="2"/>
  <c r="DV19" i="2"/>
  <c r="EC21" i="2"/>
  <c r="EI21" i="2"/>
  <c r="EO19" i="2"/>
  <c r="EY19" i="2"/>
  <c r="FH19" i="2"/>
  <c r="BC23" i="2"/>
  <c r="BI23" i="2"/>
  <c r="CY23" i="2"/>
  <c r="DE23" i="2"/>
  <c r="EU23" i="2"/>
  <c r="FA23" i="2"/>
  <c r="AK25" i="2"/>
  <c r="CG25" i="2"/>
  <c r="DE25" i="2"/>
  <c r="EC25" i="2"/>
  <c r="BO29" i="2"/>
  <c r="CM29" i="2"/>
  <c r="DK29" i="2"/>
  <c r="FG29" i="2"/>
  <c r="FL17" i="2"/>
  <c r="FJ17" i="2"/>
  <c r="AK34" i="2"/>
  <c r="AQ34" i="2"/>
  <c r="CG34" i="2"/>
  <c r="CM34" i="2"/>
  <c r="EC34" i="2"/>
  <c r="EI34" i="2"/>
  <c r="BL19" i="2"/>
  <c r="CK19" i="2"/>
  <c r="AA20" i="2"/>
  <c r="AA24" i="2"/>
  <c r="EO28" i="2"/>
  <c r="J52" i="2"/>
  <c r="AE57" i="2"/>
  <c r="AC57" i="2"/>
  <c r="AK98" i="2"/>
  <c r="AU98" i="2"/>
  <c r="BC99" i="2"/>
  <c r="AZ98" i="2"/>
  <c r="BD98" i="2"/>
  <c r="BN98" i="2"/>
  <c r="BU99" i="2"/>
  <c r="BS98" i="2"/>
  <c r="CA99" i="2"/>
  <c r="BX98" i="2"/>
  <c r="CG98" i="2"/>
  <c r="CL98" i="2"/>
  <c r="CQ98" i="2"/>
  <c r="CZ98" i="2"/>
  <c r="DE98" i="2"/>
  <c r="DJ98" i="2"/>
  <c r="DW99" i="2"/>
  <c r="DT98" i="2"/>
  <c r="DX98" i="2"/>
  <c r="EC98" i="2"/>
  <c r="EM98" i="2"/>
  <c r="EU99" i="2"/>
  <c r="ER98" i="2"/>
  <c r="EV98" i="2"/>
  <c r="FF98" i="2"/>
  <c r="FK86" i="2"/>
  <c r="AQ103" i="2"/>
  <c r="AW103" i="2"/>
  <c r="CM103" i="2"/>
  <c r="CS103" i="2"/>
  <c r="EI103" i="2"/>
  <c r="EO103" i="2"/>
  <c r="AQ104" i="2"/>
  <c r="CM104" i="2"/>
  <c r="DK104" i="2"/>
  <c r="EI104" i="2"/>
  <c r="FJ88" i="2"/>
  <c r="FM88" i="2"/>
  <c r="FJ90" i="2"/>
  <c r="FM90" i="2"/>
  <c r="BU108" i="2"/>
  <c r="CS108" i="2"/>
  <c r="BI109" i="2"/>
  <c r="CG109" i="2"/>
  <c r="DE109" i="2"/>
  <c r="FA109" i="2"/>
  <c r="FM93" i="2"/>
  <c r="FL93" i="2"/>
  <c r="FK94" i="2"/>
  <c r="BO111" i="2"/>
  <c r="DK111" i="2"/>
  <c r="FG111" i="2"/>
  <c r="AK112" i="2"/>
  <c r="CG112" i="2"/>
  <c r="DE112" i="2"/>
  <c r="EC112" i="2"/>
  <c r="FM96" i="2"/>
  <c r="BO113" i="2"/>
  <c r="BO99" i="2"/>
  <c r="DE99" i="2"/>
  <c r="FG108" i="2"/>
  <c r="AE163" i="2"/>
  <c r="AQ177" i="2"/>
  <c r="AQ178" i="2"/>
  <c r="BI178" i="2"/>
  <c r="BF177" i="2"/>
  <c r="BY177" i="2"/>
  <c r="CA178" i="2"/>
  <c r="CD177" i="2"/>
  <c r="CG178" i="2"/>
  <c r="CM177" i="2"/>
  <c r="CM178" i="2"/>
  <c r="DZ177" i="2"/>
  <c r="EC178" i="2"/>
  <c r="EI177" i="2"/>
  <c r="EI178" i="2"/>
  <c r="FK162" i="2"/>
  <c r="FA178" i="2"/>
  <c r="EX177" i="2"/>
  <c r="FG178" i="2"/>
  <c r="FL162" i="2"/>
  <c r="FK166" i="2"/>
  <c r="FG182" i="2"/>
  <c r="FL166" i="2"/>
  <c r="FJ167" i="2"/>
  <c r="FA183" i="2"/>
  <c r="BC185" i="2"/>
  <c r="BI185" i="2"/>
  <c r="CY185" i="2"/>
  <c r="DE185" i="2"/>
  <c r="EU185" i="2"/>
  <c r="FA185" i="2"/>
  <c r="BI187" i="2"/>
  <c r="DE187" i="2"/>
  <c r="FL171" i="2"/>
  <c r="FK172" i="2"/>
  <c r="BU177" i="2"/>
  <c r="DU177" i="2"/>
  <c r="AK178" i="2"/>
  <c r="AD189" i="2"/>
  <c r="FJ248" i="2"/>
  <c r="AJ256" i="2"/>
  <c r="CA256" i="2"/>
  <c r="EH256" i="2"/>
  <c r="FH256" i="2"/>
  <c r="BC257" i="2"/>
  <c r="CS257" i="2"/>
  <c r="BC260" i="2"/>
  <c r="CS260" i="2"/>
  <c r="CA336" i="2"/>
  <c r="BX335" i="2"/>
  <c r="FM320" i="2"/>
  <c r="FK323" i="2"/>
  <c r="FK326" i="2"/>
  <c r="FJ332" i="2"/>
  <c r="BI349" i="2"/>
  <c r="FL5" i="2"/>
  <c r="FL10" i="2"/>
  <c r="BU29" i="2"/>
  <c r="CS29" i="2"/>
  <c r="DQ29" i="2"/>
  <c r="EO29" i="2"/>
  <c r="AK33" i="2"/>
  <c r="CG33" i="2"/>
  <c r="EC33" i="2"/>
  <c r="FA33" i="2"/>
  <c r="DB19" i="2"/>
  <c r="EC20" i="2"/>
  <c r="AG84" i="2"/>
  <c r="FK84" i="2"/>
  <c r="FM87" i="2"/>
  <c r="CA108" i="2"/>
  <c r="DW108" i="2"/>
  <c r="EU108" i="2"/>
  <c r="FJ94" i="2"/>
  <c r="FM95" i="2"/>
  <c r="BO112" i="2"/>
  <c r="EI112" i="2"/>
  <c r="BF98" i="2"/>
  <c r="CE98" i="2"/>
  <c r="EX98" i="2"/>
  <c r="FA99" i="2"/>
  <c r="E131" i="2"/>
  <c r="BU178" i="2"/>
  <c r="DQ178" i="2"/>
  <c r="FJ163" i="2"/>
  <c r="FK164" i="2"/>
  <c r="AW182" i="2"/>
  <c r="CS182" i="2"/>
  <c r="EO182" i="2"/>
  <c r="FJ168" i="2"/>
  <c r="AK187" i="2"/>
  <c r="EC187" i="2"/>
  <c r="AA174" i="2"/>
  <c r="FJ176" i="2"/>
  <c r="BR177" i="2"/>
  <c r="FK242" i="2"/>
  <c r="DW260" i="2"/>
  <c r="AW262" i="2"/>
  <c r="BU262" i="2"/>
  <c r="CS262" i="2"/>
  <c r="DQ262" i="2"/>
  <c r="EI262" i="2"/>
  <c r="EO262" i="2"/>
  <c r="FJ246" i="2"/>
  <c r="FJ247" i="2"/>
  <c r="FK248" i="2"/>
  <c r="BU265" i="2"/>
  <c r="DQ265" i="2"/>
  <c r="EO265" i="2"/>
  <c r="FJ251" i="2"/>
  <c r="EO269" i="2"/>
  <c r="FJ253" i="2"/>
  <c r="BC270" i="2"/>
  <c r="CA270" i="2"/>
  <c r="CY270" i="2"/>
  <c r="DW270" i="2"/>
  <c r="FK254" i="2"/>
  <c r="FM255" i="2"/>
  <c r="DE256" i="2"/>
  <c r="DN256" i="2"/>
  <c r="EF256" i="2"/>
  <c r="EC257" i="2"/>
  <c r="CY258" i="2"/>
  <c r="FG258" i="2"/>
  <c r="FG271" i="2"/>
  <c r="O289" i="2"/>
  <c r="AF321" i="2"/>
  <c r="AI335" i="2"/>
  <c r="AR335" i="2"/>
  <c r="BB335" i="2"/>
  <c r="BL335" i="2"/>
  <c r="BO336" i="2"/>
  <c r="BU335" i="2"/>
  <c r="CE335" i="2"/>
  <c r="CS335" i="2"/>
  <c r="CX335" i="2"/>
  <c r="DH335" i="2"/>
  <c r="DK336" i="2"/>
  <c r="DQ335" i="2"/>
  <c r="DV335" i="2"/>
  <c r="EF335" i="2"/>
  <c r="EJ335" i="2"/>
  <c r="EO335" i="2"/>
  <c r="ET335" i="2"/>
  <c r="EY335" i="2"/>
  <c r="FD335" i="2"/>
  <c r="FG336" i="2"/>
  <c r="FJ320" i="2"/>
  <c r="FH335" i="2"/>
  <c r="AC321" i="2"/>
  <c r="FG337" i="2"/>
  <c r="FJ321" i="2"/>
  <c r="FM323" i="2"/>
  <c r="AK341" i="2"/>
  <c r="CA341" i="2"/>
  <c r="DW341" i="2"/>
  <c r="DK342" i="2"/>
  <c r="EI342" i="2"/>
  <c r="FG342" i="2"/>
  <c r="FJ326" i="2"/>
  <c r="AK344" i="2"/>
  <c r="BO344" i="2"/>
  <c r="CM344" i="2"/>
  <c r="EC344" i="2"/>
  <c r="FG344" i="2"/>
  <c r="FJ328" i="2"/>
  <c r="BI345" i="2"/>
  <c r="CG345" i="2"/>
  <c r="DE345" i="2"/>
  <c r="DW345" i="2"/>
  <c r="EC345" i="2"/>
  <c r="FA345" i="2"/>
  <c r="FL329" i="2"/>
  <c r="AQ349" i="2"/>
  <c r="AW349" i="2"/>
  <c r="BU349" i="2"/>
  <c r="CS349" i="2"/>
  <c r="DQ349" i="2"/>
  <c r="EI349" i="2"/>
  <c r="EO349" i="2"/>
  <c r="FJ333" i="2"/>
  <c r="AW350" i="2"/>
  <c r="BC350" i="2"/>
  <c r="CS350" i="2"/>
  <c r="CY350" i="2"/>
  <c r="EO350" i="2"/>
  <c r="EU350" i="2"/>
  <c r="FK334" i="2"/>
  <c r="AT335" i="2"/>
  <c r="BA335" i="2"/>
  <c r="EL335" i="2"/>
  <c r="EX335" i="2"/>
  <c r="AW336" i="2"/>
  <c r="AD347" i="2"/>
  <c r="AC373" i="2"/>
  <c r="AG373" i="2"/>
  <c r="E394" i="2"/>
  <c r="J394" i="2"/>
  <c r="O394" i="2"/>
  <c r="T394" i="2"/>
  <c r="O421" i="2"/>
  <c r="AE400" i="2"/>
  <c r="AU414" i="2"/>
  <c r="BN414" i="2"/>
  <c r="CG414" i="2"/>
  <c r="CZ414" i="2"/>
  <c r="EM414" i="2"/>
  <c r="FF414" i="2"/>
  <c r="T421" i="2"/>
  <c r="AK414" i="2"/>
  <c r="AW416" i="2"/>
  <c r="BC416" i="2"/>
  <c r="BD414" i="2"/>
  <c r="BX414" i="2"/>
  <c r="CQ414" i="2"/>
  <c r="CS416" i="2"/>
  <c r="CY416" i="2"/>
  <c r="DJ414" i="2"/>
  <c r="EC414" i="2"/>
  <c r="EO416" i="2"/>
  <c r="EU416" i="2"/>
  <c r="EV414" i="2"/>
  <c r="FK400" i="2"/>
  <c r="BI418" i="2"/>
  <c r="BO418" i="2"/>
  <c r="DE418" i="2"/>
  <c r="DK418" i="2"/>
  <c r="FA418" i="2"/>
  <c r="FJ402" i="2"/>
  <c r="FG418" i="2"/>
  <c r="FM402" i="2"/>
  <c r="AW420" i="2"/>
  <c r="BC420" i="2"/>
  <c r="CS420" i="2"/>
  <c r="CY420" i="2"/>
  <c r="EO420" i="2"/>
  <c r="EU420" i="2"/>
  <c r="FK404" i="2"/>
  <c r="AQ422" i="2"/>
  <c r="AW422" i="2"/>
  <c r="BU422" i="2"/>
  <c r="CM422" i="2"/>
  <c r="CS422" i="2"/>
  <c r="DQ422" i="2"/>
  <c r="EI422" i="2"/>
  <c r="EO422" i="2"/>
  <c r="FJ406" i="2"/>
  <c r="AK423" i="2"/>
  <c r="BI423" i="2"/>
  <c r="CG423" i="2"/>
  <c r="DE423" i="2"/>
  <c r="EC423" i="2"/>
  <c r="FA423" i="2"/>
  <c r="FL407" i="2"/>
  <c r="BU425" i="2"/>
  <c r="DK425" i="2"/>
  <c r="DQ425" i="2"/>
  <c r="FJ409" i="2"/>
  <c r="BU429" i="2"/>
  <c r="DQ429" i="2"/>
  <c r="FJ413" i="2"/>
  <c r="CV414" i="2"/>
  <c r="DH414" i="2"/>
  <c r="FG414" i="2"/>
  <c r="CA416" i="2"/>
  <c r="FA422" i="2"/>
  <c r="Y447" i="2"/>
  <c r="AG426" i="2"/>
  <c r="AC426" i="2"/>
  <c r="AK494" i="2"/>
  <c r="AW493" i="2"/>
  <c r="BP493" i="2"/>
  <c r="CM494" i="2"/>
  <c r="DC493" i="2"/>
  <c r="DV493" i="2"/>
  <c r="EC494" i="2"/>
  <c r="EO493" i="2"/>
  <c r="FH493" i="2"/>
  <c r="AW495" i="2"/>
  <c r="BU495" i="2"/>
  <c r="CA495" i="2"/>
  <c r="CY495" i="2"/>
  <c r="DQ495" i="2"/>
  <c r="EO495" i="2"/>
  <c r="EU495" i="2"/>
  <c r="FL479" i="2"/>
  <c r="FK479" i="2"/>
  <c r="AK497" i="2"/>
  <c r="AQ497" i="2"/>
  <c r="BI497" i="2"/>
  <c r="BO497" i="2"/>
  <c r="CG497" i="2"/>
  <c r="DE497" i="2"/>
  <c r="DK497" i="2"/>
  <c r="EI497" i="2"/>
  <c r="FA497" i="2"/>
  <c r="FJ481" i="2"/>
  <c r="AD479" i="2"/>
  <c r="FJ485" i="2"/>
  <c r="EU501" i="2"/>
  <c r="AW503" i="2"/>
  <c r="EO503" i="2"/>
  <c r="FL487" i="2"/>
  <c r="AQ505" i="2"/>
  <c r="BI505" i="2"/>
  <c r="BO505" i="2"/>
  <c r="CG505" i="2"/>
  <c r="CM505" i="2"/>
  <c r="DK505" i="2"/>
  <c r="EC505" i="2"/>
  <c r="EI505" i="2"/>
  <c r="FA505" i="2"/>
  <c r="FJ489" i="2"/>
  <c r="FG505" i="2"/>
  <c r="FM489" i="2"/>
  <c r="BI506" i="2"/>
  <c r="FA506" i="2"/>
  <c r="FL490" i="2"/>
  <c r="BC507" i="2"/>
  <c r="CY507" i="2"/>
  <c r="DW507" i="2"/>
  <c r="AP493" i="2"/>
  <c r="FF493" i="2"/>
  <c r="FG494" i="2"/>
  <c r="FG497" i="2"/>
  <c r="DE575" i="2"/>
  <c r="DB572" i="2"/>
  <c r="FL559" i="2"/>
  <c r="FG579" i="2"/>
  <c r="FJ563" i="2"/>
  <c r="FM563" i="2"/>
  <c r="FK568" i="2"/>
  <c r="FA584" i="2"/>
  <c r="FJ568" i="2"/>
  <c r="FL568" i="2"/>
  <c r="FG584" i="2"/>
  <c r="FJ570" i="2"/>
  <c r="FG586" i="2"/>
  <c r="FM570" i="2"/>
  <c r="E579" i="2"/>
  <c r="J579" i="2"/>
  <c r="AF610" i="2"/>
  <c r="T631" i="2"/>
  <c r="AD610" i="2"/>
  <c r="J631" i="2"/>
  <c r="AC637" i="2"/>
  <c r="CX651" i="2"/>
  <c r="EJ651" i="2"/>
  <c r="DQ651" i="2"/>
  <c r="AX730" i="2"/>
  <c r="DD730" i="2"/>
  <c r="DW730" i="2"/>
  <c r="EP730" i="2"/>
  <c r="FA735" i="2"/>
  <c r="FJ719" i="2"/>
  <c r="FG735" i="2"/>
  <c r="FL719" i="2"/>
  <c r="AA728" i="2"/>
  <c r="AA729" i="2"/>
  <c r="AA731" i="2"/>
  <c r="BC810" i="2"/>
  <c r="AZ809" i="2"/>
  <c r="BS809" i="2"/>
  <c r="BU810" i="2"/>
  <c r="CA810" i="2"/>
  <c r="BX809" i="2"/>
  <c r="CV809" i="2"/>
  <c r="CY810" i="2"/>
  <c r="DQ810" i="2"/>
  <c r="DO809" i="2"/>
  <c r="DW810" i="2"/>
  <c r="DT809" i="2"/>
  <c r="EC809" i="2"/>
  <c r="EC810" i="2"/>
  <c r="EM809" i="2"/>
  <c r="EO810" i="2"/>
  <c r="EU810" i="2"/>
  <c r="ER809" i="2"/>
  <c r="FM794" i="2"/>
  <c r="EV809" i="2"/>
  <c r="FF809" i="2"/>
  <c r="FK794" i="2"/>
  <c r="AE215" i="2"/>
  <c r="FJ241" i="2"/>
  <c r="FJ244" i="2"/>
  <c r="FJ254" i="2"/>
  <c r="FJ329" i="2"/>
  <c r="FG350" i="2"/>
  <c r="FJ334" i="2"/>
  <c r="CV335" i="2"/>
  <c r="DN335" i="2"/>
  <c r="DU335" i="2"/>
  <c r="T368" i="2"/>
  <c r="FJ400" i="2"/>
  <c r="AE3" i="2"/>
  <c r="FK7" i="2"/>
  <c r="AW29" i="2"/>
  <c r="FJ14" i="2"/>
  <c r="FK15" i="2"/>
  <c r="BI33" i="2"/>
  <c r="DE33" i="2"/>
  <c r="FL18" i="2"/>
  <c r="AK20" i="2"/>
  <c r="FG22" i="2"/>
  <c r="AC84" i="2"/>
  <c r="FJ86" i="2"/>
  <c r="BC108" i="2"/>
  <c r="CY108" i="2"/>
  <c r="AQ112" i="2"/>
  <c r="CM112" i="2"/>
  <c r="DK112" i="2"/>
  <c r="FG112" i="2"/>
  <c r="FD98" i="2"/>
  <c r="BI99" i="2"/>
  <c r="AA102" i="2"/>
  <c r="Y131" i="2"/>
  <c r="AC110" i="2"/>
  <c r="AW178" i="2"/>
  <c r="CS178" i="2"/>
  <c r="EO178" i="2"/>
  <c r="BU182" i="2"/>
  <c r="DQ182" i="2"/>
  <c r="FK169" i="2"/>
  <c r="BI188" i="2"/>
  <c r="FA188" i="2"/>
  <c r="FL172" i="2"/>
  <c r="BU191" i="2"/>
  <c r="AA178" i="2"/>
  <c r="DK179" i="2"/>
  <c r="AA182" i="2"/>
  <c r="BU260" i="2"/>
  <c r="FK245" i="2"/>
  <c r="AQ262" i="2"/>
  <c r="AW265" i="2"/>
  <c r="CS265" i="2"/>
  <c r="BI266" i="2"/>
  <c r="FA266" i="2"/>
  <c r="AW269" i="2"/>
  <c r="CS270" i="2"/>
  <c r="EU270" i="2"/>
  <c r="AW256" i="2"/>
  <c r="BN256" i="2"/>
  <c r="EU256" i="2"/>
  <c r="BI257" i="2"/>
  <c r="CY257" i="2"/>
  <c r="EO257" i="2"/>
  <c r="FG264" i="2"/>
  <c r="J289" i="2"/>
  <c r="AN335" i="2"/>
  <c r="AW335" i="2"/>
  <c r="BG335" i="2"/>
  <c r="BP335" i="2"/>
  <c r="BZ335" i="2"/>
  <c r="CJ335" i="2"/>
  <c r="CN335" i="2"/>
  <c r="DC335" i="2"/>
  <c r="DL335" i="2"/>
  <c r="EA335" i="2"/>
  <c r="CG341" i="2"/>
  <c r="EC341" i="2"/>
  <c r="AQ342" i="2"/>
  <c r="BO342" i="2"/>
  <c r="CM342" i="2"/>
  <c r="AQ344" i="2"/>
  <c r="CG344" i="2"/>
  <c r="DK344" i="2"/>
  <c r="EI344" i="2"/>
  <c r="AK345" i="2"/>
  <c r="CA345" i="2"/>
  <c r="FM4" i="2"/>
  <c r="FJ8" i="2"/>
  <c r="FM9" i="2"/>
  <c r="FJ11" i="2"/>
  <c r="BC28" i="2"/>
  <c r="CA28" i="2"/>
  <c r="CY28" i="2"/>
  <c r="DW28" i="2"/>
  <c r="EU28" i="2"/>
  <c r="AQ32" i="2"/>
  <c r="BO32" i="2"/>
  <c r="CM32" i="2"/>
  <c r="DK32" i="2"/>
  <c r="EI32" i="2"/>
  <c r="FG32" i="2"/>
  <c r="FJ16" i="2"/>
  <c r="FM17" i="2"/>
  <c r="CJ19" i="2"/>
  <c r="CW19" i="2"/>
  <c r="AF31" i="2"/>
  <c r="AD57" i="2"/>
  <c r="AJ98" i="2"/>
  <c r="AO98" i="2"/>
  <c r="AT98" i="2"/>
  <c r="AX98" i="2"/>
  <c r="BC98" i="2"/>
  <c r="BH98" i="2"/>
  <c r="BM98" i="2"/>
  <c r="BR98" i="2"/>
  <c r="BV98" i="2"/>
  <c r="CA98" i="2"/>
  <c r="CF98" i="2"/>
  <c r="CK98" i="2"/>
  <c r="CP98" i="2"/>
  <c r="CT98" i="2"/>
  <c r="CY98" i="2"/>
  <c r="DD98" i="2"/>
  <c r="DI98" i="2"/>
  <c r="DN98" i="2"/>
  <c r="DR98" i="2"/>
  <c r="DW98" i="2"/>
  <c r="EB98" i="2"/>
  <c r="EG98" i="2"/>
  <c r="EL98" i="2"/>
  <c r="EP98" i="2"/>
  <c r="EU98" i="2"/>
  <c r="EZ98" i="2"/>
  <c r="FE98" i="2"/>
  <c r="AK100" i="2"/>
  <c r="BI100" i="2"/>
  <c r="CG100" i="2"/>
  <c r="DE100" i="2"/>
  <c r="EC100" i="2"/>
  <c r="FA100" i="2"/>
  <c r="AQ101" i="2"/>
  <c r="BO101" i="2"/>
  <c r="CM101" i="2"/>
  <c r="DK101" i="2"/>
  <c r="EI101" i="2"/>
  <c r="FG101" i="2"/>
  <c r="FJ85" i="2"/>
  <c r="AW102" i="2"/>
  <c r="BU102" i="2"/>
  <c r="CS102" i="2"/>
  <c r="DQ102" i="2"/>
  <c r="EO102" i="2"/>
  <c r="FK89" i="2"/>
  <c r="AK107" i="2"/>
  <c r="BI107" i="2"/>
  <c r="CG107" i="2"/>
  <c r="DE107" i="2"/>
  <c r="EC107" i="2"/>
  <c r="FA107" i="2"/>
  <c r="FL92" i="2"/>
  <c r="AW111" i="2"/>
  <c r="BU111" i="2"/>
  <c r="CS111" i="2"/>
  <c r="DQ111" i="2"/>
  <c r="EO111" i="2"/>
  <c r="FJ96" i="2"/>
  <c r="FK97" i="2"/>
  <c r="AH98" i="2"/>
  <c r="AN98" i="2"/>
  <c r="BA98" i="2"/>
  <c r="DZ98" i="2"/>
  <c r="EF98" i="2"/>
  <c r="ES98" i="2"/>
  <c r="CS99" i="2"/>
  <c r="FG102" i="2"/>
  <c r="J131" i="2"/>
  <c r="AD110" i="2"/>
  <c r="AG163" i="2"/>
  <c r="BC179" i="2"/>
  <c r="CA179" i="2"/>
  <c r="CY179" i="2"/>
  <c r="DW179" i="2"/>
  <c r="EU179" i="2"/>
  <c r="AK180" i="2"/>
  <c r="BI180" i="2"/>
  <c r="CG180" i="2"/>
  <c r="DE180" i="2"/>
  <c r="EC180" i="2"/>
  <c r="FA180" i="2"/>
  <c r="FJ165" i="2"/>
  <c r="BC183" i="2"/>
  <c r="CA183" i="2"/>
  <c r="CY183" i="2"/>
  <c r="DW183" i="2"/>
  <c r="EU183" i="2"/>
  <c r="BC184" i="2"/>
  <c r="CA184" i="2"/>
  <c r="CY184" i="2"/>
  <c r="DW184" i="2"/>
  <c r="EU184" i="2"/>
  <c r="FJ170" i="2"/>
  <c r="CM187" i="2"/>
  <c r="FM171" i="2"/>
  <c r="DK188" i="2"/>
  <c r="DQ189" i="2"/>
  <c r="FJ173" i="2"/>
  <c r="CY190" i="2"/>
  <c r="DW191" i="2"/>
  <c r="CA192" i="2"/>
  <c r="AT177" i="2"/>
  <c r="EL177" i="2"/>
  <c r="BC178" i="2"/>
  <c r="EU178" i="2"/>
  <c r="CS179" i="2"/>
  <c r="E210" i="2"/>
  <c r="Y210" i="2"/>
  <c r="AG189" i="2"/>
  <c r="AC189" i="2"/>
  <c r="AQ257" i="2"/>
  <c r="BO257" i="2"/>
  <c r="CM257" i="2"/>
  <c r="DK257" i="2"/>
  <c r="EI257" i="2"/>
  <c r="FG257" i="2"/>
  <c r="FM241" i="2"/>
  <c r="FL242" i="2"/>
  <c r="DK259" i="2"/>
  <c r="FJ243" i="2"/>
  <c r="AK260" i="2"/>
  <c r="BI260" i="2"/>
  <c r="CG260" i="2"/>
  <c r="DE260" i="2"/>
  <c r="EC260" i="2"/>
  <c r="FA260" i="2"/>
  <c r="FL244" i="2"/>
  <c r="BU261" i="2"/>
  <c r="DW261" i="2"/>
  <c r="DW262" i="2"/>
  <c r="BC263" i="2"/>
  <c r="EU263" i="2"/>
  <c r="AK264" i="2"/>
  <c r="BI264" i="2"/>
  <c r="CG264" i="2"/>
  <c r="DE264" i="2"/>
  <c r="DW264" i="2"/>
  <c r="EC264" i="2"/>
  <c r="FA264" i="2"/>
  <c r="AA249" i="2"/>
  <c r="CA265" i="2"/>
  <c r="AQ266" i="2"/>
  <c r="BO266" i="2"/>
  <c r="CM266" i="2"/>
  <c r="DK266" i="2"/>
  <c r="EI266" i="2"/>
  <c r="FG266" i="2"/>
  <c r="FM250" i="2"/>
  <c r="CY267" i="2"/>
  <c r="FK251" i="2"/>
  <c r="AQ268" i="2"/>
  <c r="BO268" i="2"/>
  <c r="CM268" i="2"/>
  <c r="DE268" i="2"/>
  <c r="DK268" i="2"/>
  <c r="EI268" i="2"/>
  <c r="FG268" i="2"/>
  <c r="FM252" i="2"/>
  <c r="FK253" i="2"/>
  <c r="CG270" i="2"/>
  <c r="CM271" i="2"/>
  <c r="DH256" i="2"/>
  <c r="AW257" i="2"/>
  <c r="DE257" i="2"/>
  <c r="EU258" i="2"/>
  <c r="FG259" i="2"/>
  <c r="CM260" i="2"/>
  <c r="FG260" i="2"/>
  <c r="AC268" i="2"/>
  <c r="AG268" i="2"/>
  <c r="EU271" i="2"/>
  <c r="AC294" i="2"/>
  <c r="AG321" i="2"/>
  <c r="AX335" i="2"/>
  <c r="BU336" i="2"/>
  <c r="CK335" i="2"/>
  <c r="DD335" i="2"/>
  <c r="DW335" i="2"/>
  <c r="EP335" i="2"/>
  <c r="FK320" i="2"/>
  <c r="AD321" i="2"/>
  <c r="BO339" i="2"/>
  <c r="BU339" i="2"/>
  <c r="DK339" i="2"/>
  <c r="DQ339" i="2"/>
  <c r="FG339" i="2"/>
  <c r="FJ323" i="2"/>
  <c r="CA340" i="2"/>
  <c r="DW340" i="2"/>
  <c r="BI343" i="2"/>
  <c r="BO343" i="2"/>
  <c r="DE343" i="2"/>
  <c r="FA343" i="2"/>
  <c r="FJ327" i="2"/>
  <c r="FG343" i="2"/>
  <c r="DQ344" i="2"/>
  <c r="BO345" i="2"/>
  <c r="DK345" i="2"/>
  <c r="FG345" i="2"/>
  <c r="FL331" i="2"/>
  <c r="AK348" i="2"/>
  <c r="AQ348" i="2"/>
  <c r="CG348" i="2"/>
  <c r="CM348" i="2"/>
  <c r="EC348" i="2"/>
  <c r="EI348" i="2"/>
  <c r="FM332" i="2"/>
  <c r="FK333" i="2"/>
  <c r="BI350" i="2"/>
  <c r="DE350" i="2"/>
  <c r="FA350" i="2"/>
  <c r="BM335" i="2"/>
  <c r="DB335" i="2"/>
  <c r="DT335" i="2"/>
  <c r="BC336" i="2"/>
  <c r="CS336" i="2"/>
  <c r="EI336" i="2"/>
  <c r="EO341" i="2"/>
  <c r="Y342" i="2"/>
  <c r="E421" i="2"/>
  <c r="Y421" i="2"/>
  <c r="BA414" i="2"/>
  <c r="BT414" i="2"/>
  <c r="CM414" i="2"/>
  <c r="DF414" i="2"/>
  <c r="ES414" i="2"/>
  <c r="FJ401" i="2"/>
  <c r="EU417" i="2"/>
  <c r="FJ403" i="2"/>
  <c r="DW422" i="2"/>
  <c r="FK406" i="2"/>
  <c r="AQ423" i="2"/>
  <c r="CM423" i="2"/>
  <c r="EI423" i="2"/>
  <c r="FJ410" i="2"/>
  <c r="FG426" i="2"/>
  <c r="FM410" i="2"/>
  <c r="BI427" i="2"/>
  <c r="DE427" i="2"/>
  <c r="DK427" i="2"/>
  <c r="FA427" i="2"/>
  <c r="FL411" i="2"/>
  <c r="AZ414" i="2"/>
  <c r="BL414" i="2"/>
  <c r="BY414" i="2"/>
  <c r="AV493" i="2"/>
  <c r="CM493" i="2"/>
  <c r="DU493" i="2"/>
  <c r="ED493" i="2"/>
  <c r="FK480" i="2"/>
  <c r="FJ482" i="2"/>
  <c r="CG501" i="2"/>
  <c r="FA501" i="2"/>
  <c r="FL485" i="2"/>
  <c r="EU502" i="2"/>
  <c r="FJ486" i="2"/>
  <c r="FM486" i="2"/>
  <c r="BL493" i="2"/>
  <c r="DK493" i="2"/>
  <c r="CG494" i="2"/>
  <c r="DK494" i="2"/>
  <c r="AA499" i="2"/>
  <c r="AF505" i="2"/>
  <c r="AQ575" i="2"/>
  <c r="EI575" i="2"/>
  <c r="FM559" i="2"/>
  <c r="FJ564" i="2"/>
  <c r="BC586" i="2"/>
  <c r="AJ572" i="2"/>
  <c r="FK638" i="2"/>
  <c r="FA654" i="2"/>
  <c r="FJ638" i="2"/>
  <c r="FL638" i="2"/>
  <c r="EU659" i="2"/>
  <c r="FJ643" i="2"/>
  <c r="FK647" i="2"/>
  <c r="FJ647" i="2"/>
  <c r="FG663" i="2"/>
  <c r="FM647" i="2"/>
  <c r="ER651" i="2"/>
  <c r="BA730" i="2"/>
  <c r="BT730" i="2"/>
  <c r="CM730" i="2"/>
  <c r="DF730" i="2"/>
  <c r="ES730" i="2"/>
  <c r="BI734" i="2"/>
  <c r="BF730" i="2"/>
  <c r="CA734" i="2"/>
  <c r="BY730" i="2"/>
  <c r="CR730" i="2"/>
  <c r="ED730" i="2"/>
  <c r="FA734" i="2"/>
  <c r="EX730" i="2"/>
  <c r="FM718" i="2"/>
  <c r="FL718" i="2"/>
  <c r="CK730" i="2"/>
  <c r="AA805" i="2"/>
  <c r="AA806" i="2"/>
  <c r="AU809" i="2"/>
  <c r="FJ404" i="2"/>
  <c r="FM404" i="2"/>
  <c r="EV493" i="2"/>
  <c r="FM478" i="2"/>
  <c r="FK481" i="2"/>
  <c r="FM487" i="2"/>
  <c r="BO493" i="2"/>
  <c r="EF493" i="2"/>
  <c r="EX493" i="2"/>
  <c r="DQ494" i="2"/>
  <c r="AO651" i="2"/>
  <c r="AQ652" i="2"/>
  <c r="BH651" i="2"/>
  <c r="BI652" i="2"/>
  <c r="BM651" i="2"/>
  <c r="BO652" i="2"/>
  <c r="CP651" i="2"/>
  <c r="CS652" i="2"/>
  <c r="DI651" i="2"/>
  <c r="DK652" i="2"/>
  <c r="Y763" i="2"/>
  <c r="AE768" i="2"/>
  <c r="O789" i="2"/>
  <c r="AC768" i="2"/>
  <c r="E789" i="2"/>
  <c r="Y789" i="2"/>
  <c r="AG768" i="2"/>
  <c r="J842" i="2"/>
  <c r="Y868" i="2"/>
  <c r="AG847" i="2"/>
  <c r="FK964" i="2"/>
  <c r="FG980" i="2"/>
  <c r="FJ964" i="2"/>
  <c r="FM964" i="2"/>
  <c r="BU257" i="2"/>
  <c r="BR256" i="2"/>
  <c r="FL249" i="2"/>
  <c r="AW266" i="2"/>
  <c r="FJ250" i="2"/>
  <c r="ER335" i="2"/>
  <c r="EO336" i="2"/>
  <c r="FM400" i="2"/>
  <c r="FJ407" i="2"/>
  <c r="FL409" i="2"/>
  <c r="FL413" i="2"/>
  <c r="DB414" i="2"/>
  <c r="O447" i="2"/>
  <c r="AE426" i="2"/>
  <c r="BI493" i="2"/>
  <c r="BI494" i="2"/>
  <c r="BO494" i="2"/>
  <c r="BN493" i="2"/>
  <c r="CA494" i="2"/>
  <c r="BX493" i="2"/>
  <c r="CQ493" i="2"/>
  <c r="CS494" i="2"/>
  <c r="CY494" i="2"/>
  <c r="CV493" i="2"/>
  <c r="DE494" i="2"/>
  <c r="DE493" i="2"/>
  <c r="EI494" i="2"/>
  <c r="EH493" i="2"/>
  <c r="EU494" i="2"/>
  <c r="ER493" i="2"/>
  <c r="FJ478" i="2"/>
  <c r="AQ495" i="2"/>
  <c r="AN493" i="2"/>
  <c r="DK495" i="2"/>
  <c r="DH493" i="2"/>
  <c r="FJ479" i="2"/>
  <c r="FG495" i="2"/>
  <c r="FD493" i="2"/>
  <c r="FK489" i="2"/>
  <c r="FJ490" i="2"/>
  <c r="FG507" i="2"/>
  <c r="FJ491" i="2"/>
  <c r="FM491" i="2"/>
  <c r="AH493" i="2"/>
  <c r="AZ493" i="2"/>
  <c r="AT651" i="2"/>
  <c r="AW652" i="2"/>
  <c r="BR651" i="2"/>
  <c r="BU652" i="2"/>
  <c r="DN651" i="2"/>
  <c r="DQ652" i="2"/>
  <c r="EG651" i="2"/>
  <c r="EI652" i="2"/>
  <c r="EL651" i="2"/>
  <c r="EO652" i="2"/>
  <c r="FE651" i="2"/>
  <c r="FG652" i="2"/>
  <c r="FJ636" i="2"/>
  <c r="FK646" i="2"/>
  <c r="FJ646" i="2"/>
  <c r="FG662" i="2"/>
  <c r="FM646" i="2"/>
  <c r="FJ728" i="2"/>
  <c r="FA824" i="2"/>
  <c r="FJ808" i="2"/>
  <c r="FL808" i="2"/>
  <c r="AE847" i="2"/>
  <c r="O868" i="2"/>
  <c r="AC847" i="2"/>
  <c r="E868" i="2"/>
  <c r="AK19" i="2"/>
  <c r="AP19" i="2"/>
  <c r="AU19" i="2"/>
  <c r="AZ19" i="2"/>
  <c r="BD19" i="2"/>
  <c r="BI19" i="2"/>
  <c r="BN19" i="2"/>
  <c r="BS19" i="2"/>
  <c r="BX19" i="2"/>
  <c r="CB19" i="2"/>
  <c r="CG19" i="2"/>
  <c r="CL19" i="2"/>
  <c r="CQ19" i="2"/>
  <c r="CV19" i="2"/>
  <c r="CZ19" i="2"/>
  <c r="DE19" i="2"/>
  <c r="DJ19" i="2"/>
  <c r="DO19" i="2"/>
  <c r="DT19" i="2"/>
  <c r="DX19" i="2"/>
  <c r="EC19" i="2"/>
  <c r="EH19" i="2"/>
  <c r="EM19" i="2"/>
  <c r="ER19" i="2"/>
  <c r="EV19" i="2"/>
  <c r="FA19" i="2"/>
  <c r="FF19" i="2"/>
  <c r="FK4" i="2"/>
  <c r="BC21" i="2"/>
  <c r="CA21" i="2"/>
  <c r="CY21" i="2"/>
  <c r="DW21" i="2"/>
  <c r="EU21" i="2"/>
  <c r="AK22" i="2"/>
  <c r="BI22" i="2"/>
  <c r="CG22" i="2"/>
  <c r="DE22" i="2"/>
  <c r="EC22" i="2"/>
  <c r="FA22" i="2"/>
  <c r="BC25" i="2"/>
  <c r="CA25" i="2"/>
  <c r="CY25" i="2"/>
  <c r="DW25" i="2"/>
  <c r="EU25" i="2"/>
  <c r="BC26" i="2"/>
  <c r="CA26" i="2"/>
  <c r="CY26" i="2"/>
  <c r="DW26" i="2"/>
  <c r="EU26" i="2"/>
  <c r="FJ12" i="2"/>
  <c r="FM13" i="2"/>
  <c r="AW31" i="2"/>
  <c r="BU31" i="2"/>
  <c r="CS31" i="2"/>
  <c r="DQ31" i="2"/>
  <c r="EO31" i="2"/>
  <c r="BC34" i="2"/>
  <c r="CA34" i="2"/>
  <c r="CY34" i="2"/>
  <c r="DW34" i="2"/>
  <c r="EU34" i="2"/>
  <c r="AN19" i="2"/>
  <c r="EF19" i="2"/>
  <c r="BC20" i="2"/>
  <c r="EU20" i="2"/>
  <c r="FG24" i="2"/>
  <c r="FL83" i="2"/>
  <c r="FM83" i="2"/>
  <c r="AK104" i="2"/>
  <c r="BI104" i="2"/>
  <c r="CG104" i="2"/>
  <c r="DE104" i="2"/>
  <c r="EC104" i="2"/>
  <c r="FA104" i="2"/>
  <c r="FL88" i="2"/>
  <c r="AW106" i="2"/>
  <c r="BU106" i="2"/>
  <c r="CS106" i="2"/>
  <c r="DQ106" i="2"/>
  <c r="EO106" i="2"/>
  <c r="FJ91" i="2"/>
  <c r="BC109" i="2"/>
  <c r="CA109" i="2"/>
  <c r="CY109" i="2"/>
  <c r="DW109" i="2"/>
  <c r="EU109" i="2"/>
  <c r="FK93" i="2"/>
  <c r="FL96" i="2"/>
  <c r="AA98" i="2"/>
  <c r="CD98" i="2"/>
  <c r="CJ98" i="2"/>
  <c r="CW98" i="2"/>
  <c r="AW99" i="2"/>
  <c r="EO99" i="2"/>
  <c r="T131" i="2"/>
  <c r="AG110" i="2"/>
  <c r="FG110" i="2"/>
  <c r="AF136" i="2"/>
  <c r="FJ162" i="2"/>
  <c r="FJ166" i="2"/>
  <c r="FM167" i="2"/>
  <c r="BC186" i="2"/>
  <c r="CA186" i="2"/>
  <c r="CY186" i="2"/>
  <c r="DW186" i="2"/>
  <c r="EU186" i="2"/>
  <c r="BC187" i="2"/>
  <c r="CA187" i="2"/>
  <c r="CY187" i="2"/>
  <c r="DW187" i="2"/>
  <c r="EU187" i="2"/>
  <c r="BC188" i="2"/>
  <c r="CA188" i="2"/>
  <c r="CY188" i="2"/>
  <c r="DW188" i="2"/>
  <c r="EU188" i="2"/>
  <c r="DE189" i="2"/>
  <c r="DK190" i="2"/>
  <c r="FJ174" i="2"/>
  <c r="FM175" i="2"/>
  <c r="BO192" i="2"/>
  <c r="FG192" i="2"/>
  <c r="CY178" i="2"/>
  <c r="O210" i="2"/>
  <c r="AE189" i="2"/>
  <c r="AG215" i="2"/>
  <c r="E236" i="2"/>
  <c r="AE242" i="2"/>
  <c r="AK256" i="2"/>
  <c r="BD256" i="2"/>
  <c r="BX256" i="2"/>
  <c r="CQ256" i="2"/>
  <c r="DJ256" i="2"/>
  <c r="DW257" i="2"/>
  <c r="EC256" i="2"/>
  <c r="EV256" i="2"/>
  <c r="AW258" i="2"/>
  <c r="BU258" i="2"/>
  <c r="CS258" i="2"/>
  <c r="DQ258" i="2"/>
  <c r="EO258" i="2"/>
  <c r="BC259" i="2"/>
  <c r="CA259" i="2"/>
  <c r="CY259" i="2"/>
  <c r="DW259" i="2"/>
  <c r="EU259" i="2"/>
  <c r="FK243" i="2"/>
  <c r="BO263" i="2"/>
  <c r="DE263" i="2"/>
  <c r="FG263" i="2"/>
  <c r="BU264" i="2"/>
  <c r="CM265" i="2"/>
  <c r="FJ249" i="2"/>
  <c r="CY266" i="2"/>
  <c r="FK250" i="2"/>
  <c r="AQ267" i="2"/>
  <c r="BI267" i="2"/>
  <c r="BO267" i="2"/>
  <c r="CM267" i="2"/>
  <c r="DK267" i="2"/>
  <c r="EI267" i="2"/>
  <c r="FA267" i="2"/>
  <c r="FG267" i="2"/>
  <c r="BC268" i="2"/>
  <c r="EU268" i="2"/>
  <c r="CM269" i="2"/>
  <c r="AK271" i="2"/>
  <c r="EC271" i="2"/>
  <c r="FJ255" i="2"/>
  <c r="AA256" i="2"/>
  <c r="AN256" i="2"/>
  <c r="DT256" i="2"/>
  <c r="FA256" i="2"/>
  <c r="AG294" i="2"/>
  <c r="T315" i="2"/>
  <c r="AK336" i="2"/>
  <c r="BI336" i="2"/>
  <c r="CG336" i="2"/>
  <c r="DE336" i="2"/>
  <c r="EC336" i="2"/>
  <c r="FA336" i="2"/>
  <c r="FL320" i="2"/>
  <c r="AK337" i="2"/>
  <c r="AQ335" i="2"/>
  <c r="BJ335" i="2"/>
  <c r="CA337" i="2"/>
  <c r="CG337" i="2"/>
  <c r="CD335" i="2"/>
  <c r="CW335" i="2"/>
  <c r="DP335" i="2"/>
  <c r="EC337" i="2"/>
  <c r="EI335" i="2"/>
  <c r="ES335" i="2"/>
  <c r="FB335" i="2"/>
  <c r="FL321" i="2"/>
  <c r="AQ338" i="2"/>
  <c r="AW338" i="2"/>
  <c r="BU338" i="2"/>
  <c r="CM338" i="2"/>
  <c r="CS338" i="2"/>
  <c r="DQ338" i="2"/>
  <c r="EG335" i="2"/>
  <c r="EI338" i="2"/>
  <c r="EO338" i="2"/>
  <c r="EZ335" i="2"/>
  <c r="BI339" i="2"/>
  <c r="FA339" i="2"/>
  <c r="FL323" i="2"/>
  <c r="BO340" i="2"/>
  <c r="DK340" i="2"/>
  <c r="FG340" i="2"/>
  <c r="FM324" i="2"/>
  <c r="FK325" i="2"/>
  <c r="BI342" i="2"/>
  <c r="DE342" i="2"/>
  <c r="FA342" i="2"/>
  <c r="BU343" i="2"/>
  <c r="DK343" i="2"/>
  <c r="FL328" i="2"/>
  <c r="AQ346" i="2"/>
  <c r="CM346" i="2"/>
  <c r="EI346" i="2"/>
  <c r="FJ330" i="2"/>
  <c r="FM330" i="2"/>
  <c r="AQ347" i="2"/>
  <c r="AW347" i="2"/>
  <c r="CM347" i="2"/>
  <c r="CS347" i="2"/>
  <c r="EI347" i="2"/>
  <c r="EO347" i="2"/>
  <c r="FJ331" i="2"/>
  <c r="BC348" i="2"/>
  <c r="CA348" i="2"/>
  <c r="CY348" i="2"/>
  <c r="DW348" i="2"/>
  <c r="EU348" i="2"/>
  <c r="CM349" i="2"/>
  <c r="AH335" i="2"/>
  <c r="BY335" i="2"/>
  <c r="CP335" i="2"/>
  <c r="DO335" i="2"/>
  <c r="FG335" i="2"/>
  <c r="AQ336" i="2"/>
  <c r="AC347" i="2"/>
  <c r="J421" i="2"/>
  <c r="AJ414" i="2"/>
  <c r="AO414" i="2"/>
  <c r="AT414" i="2"/>
  <c r="AW415" i="2"/>
  <c r="AX414" i="2"/>
  <c r="BC414" i="2"/>
  <c r="BH414" i="2"/>
  <c r="BM414" i="2"/>
  <c r="BR414" i="2"/>
  <c r="BV414" i="2"/>
  <c r="CA414" i="2"/>
  <c r="CF414" i="2"/>
  <c r="CK414" i="2"/>
  <c r="CP414" i="2"/>
  <c r="CS415" i="2"/>
  <c r="CT414" i="2"/>
  <c r="CY414" i="2"/>
  <c r="DD414" i="2"/>
  <c r="DI414" i="2"/>
  <c r="DN414" i="2"/>
  <c r="DR414" i="2"/>
  <c r="DW414" i="2"/>
  <c r="EB414" i="2"/>
  <c r="EG414" i="2"/>
  <c r="EL414" i="2"/>
  <c r="EO415" i="2"/>
  <c r="EP414" i="2"/>
  <c r="EU414" i="2"/>
  <c r="EZ414" i="2"/>
  <c r="FE414" i="2"/>
  <c r="FJ399" i="2"/>
  <c r="AQ417" i="2"/>
  <c r="BO417" i="2"/>
  <c r="CM417" i="2"/>
  <c r="DK417" i="2"/>
  <c r="EI417" i="2"/>
  <c r="FG417" i="2"/>
  <c r="FM401" i="2"/>
  <c r="AK419" i="2"/>
  <c r="AQ414" i="2"/>
  <c r="BJ414" i="2"/>
  <c r="CD414" i="2"/>
  <c r="CG419" i="2"/>
  <c r="CW414" i="2"/>
  <c r="DP414" i="2"/>
  <c r="EC419" i="2"/>
  <c r="EI414" i="2"/>
  <c r="FB414" i="2"/>
  <c r="FL403" i="2"/>
  <c r="FM405" i="2"/>
  <c r="CY423" i="2"/>
  <c r="FK407" i="2"/>
  <c r="AK424" i="2"/>
  <c r="AQ424" i="2"/>
  <c r="CG424" i="2"/>
  <c r="CM424" i="2"/>
  <c r="EC424" i="2"/>
  <c r="EI424" i="2"/>
  <c r="FJ408" i="2"/>
  <c r="FM408" i="2"/>
  <c r="BO425" i="2"/>
  <c r="FG425" i="2"/>
  <c r="BC426" i="2"/>
  <c r="BU426" i="2"/>
  <c r="CA426" i="2"/>
  <c r="CY426" i="2"/>
  <c r="DQ426" i="2"/>
  <c r="DW426" i="2"/>
  <c r="EU426" i="2"/>
  <c r="FK410" i="2"/>
  <c r="BO427" i="2"/>
  <c r="FG427" i="2"/>
  <c r="AK428" i="2"/>
  <c r="AQ428" i="2"/>
  <c r="BO428" i="2"/>
  <c r="CG428" i="2"/>
  <c r="CM428" i="2"/>
  <c r="DK428" i="2"/>
  <c r="EC428" i="2"/>
  <c r="EI428" i="2"/>
  <c r="FG428" i="2"/>
  <c r="FJ412" i="2"/>
  <c r="FM412" i="2"/>
  <c r="BO429" i="2"/>
  <c r="DK429" i="2"/>
  <c r="FG429" i="2"/>
  <c r="BF414" i="2"/>
  <c r="BS414" i="2"/>
  <c r="ER414" i="2"/>
  <c r="FD414" i="2"/>
  <c r="BI415" i="2"/>
  <c r="AA416" i="2"/>
  <c r="AA418" i="2"/>
  <c r="AA420" i="2"/>
  <c r="FG424" i="2"/>
  <c r="AC452" i="2"/>
  <c r="AE452" i="2"/>
  <c r="AG452" i="2"/>
  <c r="E473" i="2"/>
  <c r="O473" i="2"/>
  <c r="AE479" i="2"/>
  <c r="AC479" i="2"/>
  <c r="AQ496" i="2"/>
  <c r="BO496" i="2"/>
  <c r="CM496" i="2"/>
  <c r="DK496" i="2"/>
  <c r="EI496" i="2"/>
  <c r="FG496" i="2"/>
  <c r="FM480" i="2"/>
  <c r="AK498" i="2"/>
  <c r="BI498" i="2"/>
  <c r="CG498" i="2"/>
  <c r="DE498" i="2"/>
  <c r="EC498" i="2"/>
  <c r="FA498" i="2"/>
  <c r="FL482" i="2"/>
  <c r="FJ484" i="2"/>
  <c r="AQ501" i="2"/>
  <c r="DK501" i="2"/>
  <c r="FG501" i="2"/>
  <c r="AQ502" i="2"/>
  <c r="EI502" i="2"/>
  <c r="FK488" i="2"/>
  <c r="FJ488" i="2"/>
  <c r="FG504" i="2"/>
  <c r="BC506" i="2"/>
  <c r="CG506" i="2"/>
  <c r="DW506" i="2"/>
  <c r="FK490" i="2"/>
  <c r="CS507" i="2"/>
  <c r="EO507" i="2"/>
  <c r="DB493" i="2"/>
  <c r="DT493" i="2"/>
  <c r="FA493" i="2"/>
  <c r="BU494" i="2"/>
  <c r="DW575" i="2"/>
  <c r="CY584" i="2"/>
  <c r="EO584" i="2"/>
  <c r="DE586" i="2"/>
  <c r="EU586" i="2"/>
  <c r="FK571" i="2"/>
  <c r="FG587" i="2"/>
  <c r="FJ571" i="2"/>
  <c r="FM571" i="2"/>
  <c r="DI572" i="2"/>
  <c r="FG572" i="2"/>
  <c r="AC584" i="2"/>
  <c r="Y605" i="2"/>
  <c r="CL651" i="2"/>
  <c r="DX651" i="2"/>
  <c r="FA652" i="2"/>
  <c r="FG665" i="2"/>
  <c r="FJ649" i="2"/>
  <c r="FM649" i="2"/>
  <c r="FL650" i="2"/>
  <c r="FJ650" i="2"/>
  <c r="AA730" i="2"/>
  <c r="FJ805" i="2"/>
  <c r="AA814" i="2"/>
  <c r="AW1049" i="2"/>
  <c r="AT1046" i="2"/>
  <c r="CS1049" i="2"/>
  <c r="CP1046" i="2"/>
  <c r="FL1033" i="2"/>
  <c r="EU1046" i="2"/>
  <c r="FG1049" i="2"/>
  <c r="FE1046" i="2"/>
  <c r="FJ1033" i="2"/>
  <c r="FL728" i="2"/>
  <c r="AK745" i="2"/>
  <c r="BI745" i="2"/>
  <c r="EC745" i="2"/>
  <c r="FM729" i="2"/>
  <c r="FA745" i="2"/>
  <c r="FK729" i="2"/>
  <c r="AA732" i="2"/>
  <c r="AA733" i="2"/>
  <c r="AA736" i="2"/>
  <c r="AE742" i="2"/>
  <c r="AK810" i="2"/>
  <c r="FL795" i="2"/>
  <c r="J816" i="2"/>
  <c r="FA812" i="2"/>
  <c r="FJ796" i="2"/>
  <c r="FJ800" i="2"/>
  <c r="FL800" i="2"/>
  <c r="AQ824" i="2"/>
  <c r="FG824" i="2"/>
  <c r="AA809" i="2"/>
  <c r="AA810" i="2"/>
  <c r="BI891" i="2"/>
  <c r="FL875" i="2"/>
  <c r="FK877" i="2"/>
  <c r="FL884" i="2"/>
  <c r="FK1045" i="2"/>
  <c r="FG1061" i="2"/>
  <c r="FJ1045" i="2"/>
  <c r="FM1045" i="2"/>
  <c r="AA1052" i="2"/>
  <c r="J526" i="2"/>
  <c r="AD505" i="2"/>
  <c r="AE531" i="2"/>
  <c r="AO572" i="2"/>
  <c r="AQ573" i="2"/>
  <c r="AT572" i="2"/>
  <c r="BH572" i="2"/>
  <c r="BO573" i="2"/>
  <c r="BM572" i="2"/>
  <c r="CA572" i="2"/>
  <c r="CF572" i="2"/>
  <c r="CT572" i="2"/>
  <c r="CY572" i="2"/>
  <c r="DQ573" i="2"/>
  <c r="DN572" i="2"/>
  <c r="DR572" i="2"/>
  <c r="EG572" i="2"/>
  <c r="EI573" i="2"/>
  <c r="EL572" i="2"/>
  <c r="EZ572" i="2"/>
  <c r="FG573" i="2"/>
  <c r="FE572" i="2"/>
  <c r="FJ557" i="2"/>
  <c r="FJ560" i="2"/>
  <c r="AA561" i="2"/>
  <c r="AW579" i="2"/>
  <c r="CA579" i="2"/>
  <c r="CY579" i="2"/>
  <c r="DQ579" i="2"/>
  <c r="EO579" i="2"/>
  <c r="FL563" i="2"/>
  <c r="DE580" i="2"/>
  <c r="FL564" i="2"/>
  <c r="AQ581" i="2"/>
  <c r="BI581" i="2"/>
  <c r="BO581" i="2"/>
  <c r="CG581" i="2"/>
  <c r="CM581" i="2"/>
  <c r="DK581" i="2"/>
  <c r="EI581" i="2"/>
  <c r="FA581" i="2"/>
  <c r="FG581" i="2"/>
  <c r="FM565" i="2"/>
  <c r="AQ584" i="2"/>
  <c r="CS584" i="2"/>
  <c r="EI584" i="2"/>
  <c r="AA570" i="2"/>
  <c r="AA571" i="2"/>
  <c r="BC587" i="2"/>
  <c r="BU587" i="2"/>
  <c r="CS587" i="2"/>
  <c r="DW587" i="2"/>
  <c r="EU587" i="2"/>
  <c r="FL571" i="2"/>
  <c r="CP572" i="2"/>
  <c r="DO572" i="2"/>
  <c r="CY573" i="2"/>
  <c r="EO573" i="2"/>
  <c r="AG584" i="2"/>
  <c r="AF637" i="2"/>
  <c r="AK653" i="2"/>
  <c r="AH651" i="2"/>
  <c r="AQ653" i="2"/>
  <c r="AQ651" i="2"/>
  <c r="AV651" i="2"/>
  <c r="BA651" i="2"/>
  <c r="BJ651" i="2"/>
  <c r="BO651" i="2"/>
  <c r="BT651" i="2"/>
  <c r="CG653" i="2"/>
  <c r="CD651" i="2"/>
  <c r="CH651" i="2"/>
  <c r="CM651" i="2"/>
  <c r="CW651" i="2"/>
  <c r="DE653" i="2"/>
  <c r="DB651" i="2"/>
  <c r="DF651" i="2"/>
  <c r="DP651" i="2"/>
  <c r="DU651" i="2"/>
  <c r="EC653" i="2"/>
  <c r="DZ651" i="2"/>
  <c r="EI653" i="2"/>
  <c r="EI651" i="2"/>
  <c r="EN651" i="2"/>
  <c r="ES651" i="2"/>
  <c r="FB651" i="2"/>
  <c r="FG651" i="2"/>
  <c r="AW654" i="2"/>
  <c r="EO654" i="2"/>
  <c r="AQ656" i="2"/>
  <c r="AN651" i="2"/>
  <c r="BG651" i="2"/>
  <c r="BZ651" i="2"/>
  <c r="CS656" i="2"/>
  <c r="CS651" i="2"/>
  <c r="DL651" i="2"/>
  <c r="EI656" i="2"/>
  <c r="EF651" i="2"/>
  <c r="EY651" i="2"/>
  <c r="FG656" i="2"/>
  <c r="FJ640" i="2"/>
  <c r="FM641" i="2"/>
  <c r="FJ644" i="2"/>
  <c r="BU662" i="2"/>
  <c r="CS663" i="2"/>
  <c r="DQ663" i="2"/>
  <c r="FL647" i="2"/>
  <c r="CY665" i="2"/>
  <c r="DW665" i="2"/>
  <c r="FK649" i="2"/>
  <c r="BC666" i="2"/>
  <c r="CA666" i="2"/>
  <c r="EU666" i="2"/>
  <c r="FM650" i="2"/>
  <c r="BF651" i="2"/>
  <c r="CE651" i="2"/>
  <c r="FD651" i="2"/>
  <c r="BI656" i="2"/>
  <c r="AD716" i="2"/>
  <c r="CM735" i="2"/>
  <c r="DK735" i="2"/>
  <c r="AD163" i="2"/>
  <c r="BC189" i="2"/>
  <c r="CA189" i="2"/>
  <c r="CY189" i="2"/>
  <c r="DW189" i="2"/>
  <c r="EU189" i="2"/>
  <c r="AW190" i="2"/>
  <c r="BU190" i="2"/>
  <c r="CS190" i="2"/>
  <c r="DQ190" i="2"/>
  <c r="EO190" i="2"/>
  <c r="AQ191" i="2"/>
  <c r="BO191" i="2"/>
  <c r="CM191" i="2"/>
  <c r="DK191" i="2"/>
  <c r="EI191" i="2"/>
  <c r="FG191" i="2"/>
  <c r="AK192" i="2"/>
  <c r="BI192" i="2"/>
  <c r="CG192" i="2"/>
  <c r="DE192" i="2"/>
  <c r="EC192" i="2"/>
  <c r="FA192" i="2"/>
  <c r="T210" i="2"/>
  <c r="AF215" i="2"/>
  <c r="AH256" i="2"/>
  <c r="AL256" i="2"/>
  <c r="AQ256" i="2"/>
  <c r="AV256" i="2"/>
  <c r="BA256" i="2"/>
  <c r="BF256" i="2"/>
  <c r="BJ256" i="2"/>
  <c r="BO256" i="2"/>
  <c r="BT256" i="2"/>
  <c r="BY256" i="2"/>
  <c r="CD256" i="2"/>
  <c r="CH256" i="2"/>
  <c r="CM256" i="2"/>
  <c r="CR256" i="2"/>
  <c r="CW256" i="2"/>
  <c r="DB256" i="2"/>
  <c r="DF256" i="2"/>
  <c r="DK256" i="2"/>
  <c r="DP256" i="2"/>
  <c r="DU256" i="2"/>
  <c r="DZ256" i="2"/>
  <c r="ED256" i="2"/>
  <c r="EI256" i="2"/>
  <c r="EN256" i="2"/>
  <c r="ES256" i="2"/>
  <c r="EX256" i="2"/>
  <c r="FB256" i="2"/>
  <c r="FG256" i="2"/>
  <c r="FL241" i="2"/>
  <c r="AQ261" i="2"/>
  <c r="BO261" i="2"/>
  <c r="CM261" i="2"/>
  <c r="DK261" i="2"/>
  <c r="EI261" i="2"/>
  <c r="FG261" i="2"/>
  <c r="FJ245" i="2"/>
  <c r="FM246" i="2"/>
  <c r="FL252" i="2"/>
  <c r="AA254" i="2"/>
  <c r="AW271" i="2"/>
  <c r="BU271" i="2"/>
  <c r="CS271" i="2"/>
  <c r="DQ271" i="2"/>
  <c r="EO271" i="2"/>
  <c r="CE256" i="2"/>
  <c r="CG257" i="2"/>
  <c r="AA258" i="2"/>
  <c r="AA262" i="2"/>
  <c r="AD294" i="2"/>
  <c r="AK340" i="2"/>
  <c r="BI340" i="2"/>
  <c r="CG340" i="2"/>
  <c r="DE340" i="2"/>
  <c r="EC340" i="2"/>
  <c r="FA340" i="2"/>
  <c r="FL324" i="2"/>
  <c r="AQ341" i="2"/>
  <c r="BO341" i="2"/>
  <c r="CM341" i="2"/>
  <c r="DK341" i="2"/>
  <c r="EI341" i="2"/>
  <c r="FG341" i="2"/>
  <c r="FK329" i="2"/>
  <c r="AK346" i="2"/>
  <c r="BI346" i="2"/>
  <c r="CG346" i="2"/>
  <c r="DE346" i="2"/>
  <c r="EC346" i="2"/>
  <c r="FA346" i="2"/>
  <c r="AK347" i="2"/>
  <c r="BI347" i="2"/>
  <c r="CG347" i="2"/>
  <c r="DE347" i="2"/>
  <c r="EC347" i="2"/>
  <c r="FA347" i="2"/>
  <c r="FL332" i="2"/>
  <c r="BR335" i="2"/>
  <c r="AA338" i="2"/>
  <c r="AF400" i="2"/>
  <c r="BC415" i="2"/>
  <c r="CA415" i="2"/>
  <c r="CY415" i="2"/>
  <c r="DW415" i="2"/>
  <c r="EU415" i="2"/>
  <c r="FK399" i="2"/>
  <c r="AC400" i="2"/>
  <c r="AK416" i="2"/>
  <c r="BI416" i="2"/>
  <c r="CG416" i="2"/>
  <c r="DE416" i="2"/>
  <c r="EC416" i="2"/>
  <c r="FA416" i="2"/>
  <c r="FL402" i="2"/>
  <c r="FL408" i="2"/>
  <c r="AW427" i="2"/>
  <c r="BU427" i="2"/>
  <c r="CS427" i="2"/>
  <c r="DQ427" i="2"/>
  <c r="EO427" i="2"/>
  <c r="FJ411" i="2"/>
  <c r="FK413" i="2"/>
  <c r="AH414" i="2"/>
  <c r="AN414" i="2"/>
  <c r="DT414" i="2"/>
  <c r="DZ414" i="2"/>
  <c r="EF414" i="2"/>
  <c r="J447" i="2"/>
  <c r="AD426" i="2"/>
  <c r="AJ493" i="2"/>
  <c r="AO493" i="2"/>
  <c r="AT493" i="2"/>
  <c r="AW494" i="2"/>
  <c r="AX493" i="2"/>
  <c r="BC493" i="2"/>
  <c r="BH493" i="2"/>
  <c r="BM493" i="2"/>
  <c r="BR493" i="2"/>
  <c r="BV493" i="2"/>
  <c r="CA493" i="2"/>
  <c r="CF493" i="2"/>
  <c r="CK493" i="2"/>
  <c r="CP493" i="2"/>
  <c r="CT493" i="2"/>
  <c r="CY493" i="2"/>
  <c r="DD493" i="2"/>
  <c r="DI493" i="2"/>
  <c r="DN493" i="2"/>
  <c r="DR493" i="2"/>
  <c r="DW493" i="2"/>
  <c r="EB493" i="2"/>
  <c r="EG493" i="2"/>
  <c r="EL493" i="2"/>
  <c r="EO494" i="2"/>
  <c r="EP493" i="2"/>
  <c r="EU493" i="2"/>
  <c r="EZ493" i="2"/>
  <c r="FE493" i="2"/>
  <c r="AK495" i="2"/>
  <c r="AQ493" i="2"/>
  <c r="BI495" i="2"/>
  <c r="BJ493" i="2"/>
  <c r="CG495" i="2"/>
  <c r="CD493" i="2"/>
  <c r="CW493" i="2"/>
  <c r="DE495" i="2"/>
  <c r="DP493" i="2"/>
  <c r="EC495" i="2"/>
  <c r="EI493" i="2"/>
  <c r="FA495" i="2"/>
  <c r="FB493" i="2"/>
  <c r="AW496" i="2"/>
  <c r="EO496" i="2"/>
  <c r="FL481" i="2"/>
  <c r="CM499" i="2"/>
  <c r="FJ483" i="2"/>
  <c r="FM483" i="2"/>
  <c r="BU500" i="2"/>
  <c r="DK500" i="2"/>
  <c r="AK501" i="2"/>
  <c r="EC501" i="2"/>
  <c r="AK502" i="2"/>
  <c r="BI502" i="2"/>
  <c r="CG502" i="2"/>
  <c r="DE502" i="2"/>
  <c r="EC502" i="2"/>
  <c r="FA502" i="2"/>
  <c r="FL486" i="2"/>
  <c r="CM503" i="2"/>
  <c r="FJ487" i="2"/>
  <c r="BI504" i="2"/>
  <c r="FA504" i="2"/>
  <c r="FL488" i="2"/>
  <c r="CY506" i="2"/>
  <c r="DQ508" i="2"/>
  <c r="FJ492" i="2"/>
  <c r="BF493" i="2"/>
  <c r="AA497" i="2"/>
  <c r="FG499" i="2"/>
  <c r="O526" i="2"/>
  <c r="AE505" i="2"/>
  <c r="AG531" i="2"/>
  <c r="E552" i="2"/>
  <c r="AU572" i="2"/>
  <c r="BC573" i="2"/>
  <c r="AZ572" i="2"/>
  <c r="BN572" i="2"/>
  <c r="BS572" i="2"/>
  <c r="CA573" i="2"/>
  <c r="CG572" i="2"/>
  <c r="CL572" i="2"/>
  <c r="CZ572" i="2"/>
  <c r="DE572" i="2"/>
  <c r="DT572" i="2"/>
  <c r="DX572" i="2"/>
  <c r="EM572" i="2"/>
  <c r="EU573" i="2"/>
  <c r="ER572" i="2"/>
  <c r="FF572" i="2"/>
  <c r="FK557" i="2"/>
  <c r="CS574" i="2"/>
  <c r="DQ574" i="2"/>
  <c r="BC575" i="2"/>
  <c r="CA575" i="2"/>
  <c r="EU575" i="2"/>
  <c r="FK559" i="2"/>
  <c r="FM560" i="2"/>
  <c r="BC577" i="2"/>
  <c r="CA577" i="2"/>
  <c r="CS577" i="2"/>
  <c r="EU577" i="2"/>
  <c r="CS578" i="2"/>
  <c r="DQ578" i="2"/>
  <c r="FJ562" i="2"/>
  <c r="BI579" i="2"/>
  <c r="FA579" i="2"/>
  <c r="FM564" i="2"/>
  <c r="AW581" i="2"/>
  <c r="BU581" i="2"/>
  <c r="EO581" i="2"/>
  <c r="FJ565" i="2"/>
  <c r="AK582" i="2"/>
  <c r="BC582" i="2"/>
  <c r="BI582" i="2"/>
  <c r="CA582" i="2"/>
  <c r="CG582" i="2"/>
  <c r="DE582" i="2"/>
  <c r="EC582" i="2"/>
  <c r="EU582" i="2"/>
  <c r="FA582" i="2"/>
  <c r="BO583" i="2"/>
  <c r="CM583" i="2"/>
  <c r="FJ567" i="2"/>
  <c r="FG583" i="2"/>
  <c r="AA568" i="2"/>
  <c r="BC584" i="2"/>
  <c r="BU584" i="2"/>
  <c r="DW584" i="2"/>
  <c r="EU584" i="2"/>
  <c r="AK585" i="2"/>
  <c r="BO585" i="2"/>
  <c r="CM585" i="2"/>
  <c r="DE585" i="2"/>
  <c r="EC585" i="2"/>
  <c r="FJ569" i="2"/>
  <c r="FG585" i="2"/>
  <c r="BI586" i="2"/>
  <c r="CG586" i="2"/>
  <c r="CY586" i="2"/>
  <c r="DW586" i="2"/>
  <c r="FA586" i="2"/>
  <c r="FL570" i="2"/>
  <c r="DE587" i="2"/>
  <c r="BR572" i="2"/>
  <c r="CD572" i="2"/>
  <c r="FB572" i="2"/>
  <c r="DW573" i="2"/>
  <c r="AA574" i="2"/>
  <c r="FA576" i="2"/>
  <c r="AA578" i="2"/>
  <c r="E605" i="2"/>
  <c r="AE610" i="2"/>
  <c r="AK652" i="2"/>
  <c r="AW651" i="2"/>
  <c r="BP651" i="2"/>
  <c r="CM652" i="2"/>
  <c r="DC651" i="2"/>
  <c r="DV651" i="2"/>
  <c r="EC652" i="2"/>
  <c r="EO651" i="2"/>
  <c r="FH651" i="2"/>
  <c r="AD637" i="2"/>
  <c r="AI651" i="2"/>
  <c r="BB651" i="2"/>
  <c r="BO653" i="2"/>
  <c r="BU651" i="2"/>
  <c r="CM653" i="2"/>
  <c r="CN651" i="2"/>
  <c r="DH651" i="2"/>
  <c r="EA651" i="2"/>
  <c r="ET651" i="2"/>
  <c r="BC654" i="2"/>
  <c r="CA654" i="2"/>
  <c r="CS654" i="2"/>
  <c r="CY654" i="2"/>
  <c r="DQ654" i="2"/>
  <c r="EU654" i="2"/>
  <c r="CM655" i="2"/>
  <c r="DK655" i="2"/>
  <c r="FL639" i="2"/>
  <c r="AW656" i="2"/>
  <c r="DQ656" i="2"/>
  <c r="EO656" i="2"/>
  <c r="AW657" i="2"/>
  <c r="BC657" i="2"/>
  <c r="CA657" i="2"/>
  <c r="CS657" i="2"/>
  <c r="DQ657" i="2"/>
  <c r="EO657" i="2"/>
  <c r="EU657" i="2"/>
  <c r="FL641" i="2"/>
  <c r="FJ641" i="2"/>
  <c r="DK658" i="2"/>
  <c r="AQ659" i="2"/>
  <c r="AW659" i="2"/>
  <c r="BO659" i="2"/>
  <c r="BU659" i="2"/>
  <c r="CM659" i="2"/>
  <c r="CS659" i="2"/>
  <c r="DQ659" i="2"/>
  <c r="EI659" i="2"/>
  <c r="EO659" i="2"/>
  <c r="FG659" i="2"/>
  <c r="BC660" i="2"/>
  <c r="CY660" i="2"/>
  <c r="DW660" i="2"/>
  <c r="EU660" i="2"/>
  <c r="FM644" i="2"/>
  <c r="BO661" i="2"/>
  <c r="CM661" i="2"/>
  <c r="DQ661" i="2"/>
  <c r="FJ645" i="2"/>
  <c r="AK662" i="2"/>
  <c r="BI662" i="2"/>
  <c r="DE662" i="2"/>
  <c r="EC662" i="2"/>
  <c r="FA662" i="2"/>
  <c r="FL646" i="2"/>
  <c r="DE663" i="2"/>
  <c r="AK664" i="2"/>
  <c r="CA664" i="2"/>
  <c r="CY664" i="2"/>
  <c r="FK648" i="2"/>
  <c r="BO666" i="2"/>
  <c r="FG666" i="2"/>
  <c r="BL651" i="2"/>
  <c r="FA656" i="2"/>
  <c r="E684" i="2"/>
  <c r="Y684" i="2"/>
  <c r="AG663" i="2"/>
  <c r="AF663" i="2"/>
  <c r="AQ730" i="2"/>
  <c r="BJ730" i="2"/>
  <c r="CD730" i="2"/>
  <c r="CW730" i="2"/>
  <c r="DP730" i="2"/>
  <c r="EI730" i="2"/>
  <c r="FB730" i="2"/>
  <c r="AK732" i="2"/>
  <c r="AV730" i="2"/>
  <c r="BO730" i="2"/>
  <c r="CH730" i="2"/>
  <c r="DE732" i="2"/>
  <c r="DU730" i="2"/>
  <c r="EC732" i="2"/>
  <c r="EN730" i="2"/>
  <c r="FM716" i="2"/>
  <c r="FG730" i="2"/>
  <c r="FK717" i="2"/>
  <c r="AW734" i="2"/>
  <c r="CY734" i="2"/>
  <c r="EO734" i="2"/>
  <c r="CY735" i="2"/>
  <c r="FK719" i="2"/>
  <c r="BI739" i="2"/>
  <c r="FA739" i="2"/>
  <c r="FK723" i="2"/>
  <c r="FJ724" i="2"/>
  <c r="FJ726" i="2"/>
  <c r="FM726" i="2"/>
  <c r="AA734" i="2"/>
  <c r="FG742" i="2"/>
  <c r="AC742" i="2"/>
  <c r="E816" i="2"/>
  <c r="Y816" i="2"/>
  <c r="AJ809" i="2"/>
  <c r="BR809" i="2"/>
  <c r="CA809" i="2"/>
  <c r="DI809" i="2"/>
  <c r="EP809" i="2"/>
  <c r="EZ809" i="2"/>
  <c r="T816" i="2"/>
  <c r="AQ811" i="2"/>
  <c r="CM811" i="2"/>
  <c r="DK811" i="2"/>
  <c r="EI811" i="2"/>
  <c r="FK795" i="2"/>
  <c r="FM801" i="2"/>
  <c r="FJ801" i="2"/>
  <c r="FJ804" i="2"/>
  <c r="DK900" i="2"/>
  <c r="EO900" i="2"/>
  <c r="FM884" i="2"/>
  <c r="AA891" i="2"/>
  <c r="CN967" i="2"/>
  <c r="DV967" i="2"/>
  <c r="FG982" i="2"/>
  <c r="FJ966" i="2"/>
  <c r="FM966" i="2"/>
  <c r="AA399" i="2"/>
  <c r="AW418" i="2"/>
  <c r="BU418" i="2"/>
  <c r="CS418" i="2"/>
  <c r="DQ418" i="2"/>
  <c r="EO418" i="2"/>
  <c r="BC419" i="2"/>
  <c r="CA419" i="2"/>
  <c r="CY419" i="2"/>
  <c r="DW419" i="2"/>
  <c r="EU419" i="2"/>
  <c r="FK403" i="2"/>
  <c r="AK420" i="2"/>
  <c r="BI420" i="2"/>
  <c r="CG420" i="2"/>
  <c r="DE420" i="2"/>
  <c r="EC420" i="2"/>
  <c r="FA420" i="2"/>
  <c r="AK421" i="2"/>
  <c r="BI421" i="2"/>
  <c r="CG421" i="2"/>
  <c r="DE421" i="2"/>
  <c r="EC421" i="2"/>
  <c r="FA421" i="2"/>
  <c r="FM406" i="2"/>
  <c r="BC425" i="2"/>
  <c r="CA425" i="2"/>
  <c r="CY425" i="2"/>
  <c r="DW425" i="2"/>
  <c r="EU425" i="2"/>
  <c r="FK409" i="2"/>
  <c r="FL412" i="2"/>
  <c r="AA414" i="2"/>
  <c r="CJ414" i="2"/>
  <c r="T447" i="2"/>
  <c r="AF452" i="2"/>
  <c r="AF479" i="2"/>
  <c r="FL478" i="2"/>
  <c r="BI496" i="2"/>
  <c r="FA496" i="2"/>
  <c r="FJ480" i="2"/>
  <c r="CM498" i="2"/>
  <c r="FL484" i="2"/>
  <c r="AW501" i="2"/>
  <c r="BU501" i="2"/>
  <c r="CM501" i="2"/>
  <c r="CS501" i="2"/>
  <c r="DQ501" i="2"/>
  <c r="EO501" i="2"/>
  <c r="CS502" i="2"/>
  <c r="BC503" i="2"/>
  <c r="CA503" i="2"/>
  <c r="CY503" i="2"/>
  <c r="DW503" i="2"/>
  <c r="EU503" i="2"/>
  <c r="FK487" i="2"/>
  <c r="DE505" i="2"/>
  <c r="FM490" i="2"/>
  <c r="BU507" i="2"/>
  <c r="DZ493" i="2"/>
  <c r="E526" i="2"/>
  <c r="Y526" i="2"/>
  <c r="AG505" i="2"/>
  <c r="AC505" i="2"/>
  <c r="AC558" i="2"/>
  <c r="AA557" i="2"/>
  <c r="AG558" i="2"/>
  <c r="AI572" i="2"/>
  <c r="AN572" i="2"/>
  <c r="AR572" i="2"/>
  <c r="AW572" i="2"/>
  <c r="BB572" i="2"/>
  <c r="BG572" i="2"/>
  <c r="BL572" i="2"/>
  <c r="BP572" i="2"/>
  <c r="BU572" i="2"/>
  <c r="BZ572" i="2"/>
  <c r="CE572" i="2"/>
  <c r="CJ572" i="2"/>
  <c r="CN572" i="2"/>
  <c r="CS572" i="2"/>
  <c r="CX572" i="2"/>
  <c r="DC572" i="2"/>
  <c r="DH572" i="2"/>
  <c r="DL572" i="2"/>
  <c r="DQ572" i="2"/>
  <c r="DV572" i="2"/>
  <c r="EA572" i="2"/>
  <c r="EF572" i="2"/>
  <c r="EJ572" i="2"/>
  <c r="EO572" i="2"/>
  <c r="ET572" i="2"/>
  <c r="EY572" i="2"/>
  <c r="FD572" i="2"/>
  <c r="FH572" i="2"/>
  <c r="AD558" i="2"/>
  <c r="AL572" i="2"/>
  <c r="BF572" i="2"/>
  <c r="CA574" i="2"/>
  <c r="BY572" i="2"/>
  <c r="CR572" i="2"/>
  <c r="DK572" i="2"/>
  <c r="ED572" i="2"/>
  <c r="EX572" i="2"/>
  <c r="BO575" i="2"/>
  <c r="CM575" i="2"/>
  <c r="FJ559" i="2"/>
  <c r="FG575" i="2"/>
  <c r="AA560" i="2"/>
  <c r="BC576" i="2"/>
  <c r="CA576" i="2"/>
  <c r="CS576" i="2"/>
  <c r="CY576" i="2"/>
  <c r="DW576" i="2"/>
  <c r="EU576" i="2"/>
  <c r="FG577" i="2"/>
  <c r="FJ561" i="2"/>
  <c r="AK578" i="2"/>
  <c r="BC578" i="2"/>
  <c r="CA578" i="2"/>
  <c r="DE578" i="2"/>
  <c r="EC578" i="2"/>
  <c r="EU578" i="2"/>
  <c r="FL562" i="2"/>
  <c r="AA563" i="2"/>
  <c r="BC580" i="2"/>
  <c r="CA580" i="2"/>
  <c r="CG580" i="2"/>
  <c r="CY580" i="2"/>
  <c r="DW580" i="2"/>
  <c r="EU580" i="2"/>
  <c r="FJ566" i="2"/>
  <c r="AW583" i="2"/>
  <c r="CA583" i="2"/>
  <c r="CY583" i="2"/>
  <c r="DQ583" i="2"/>
  <c r="EO583" i="2"/>
  <c r="FK567" i="2"/>
  <c r="FM568" i="2"/>
  <c r="AW586" i="2"/>
  <c r="BU586" i="2"/>
  <c r="CS586" i="2"/>
  <c r="DQ586" i="2"/>
  <c r="BX572" i="2"/>
  <c r="AA573" i="2"/>
  <c r="AA575" i="2"/>
  <c r="AA577" i="2"/>
  <c r="AF584" i="2"/>
  <c r="AE584" i="2"/>
  <c r="AG610" i="2"/>
  <c r="AE637" i="2"/>
  <c r="AK651" i="2"/>
  <c r="AP651" i="2"/>
  <c r="AU651" i="2"/>
  <c r="BC652" i="2"/>
  <c r="BD651" i="2"/>
  <c r="BI651" i="2"/>
  <c r="BN651" i="2"/>
  <c r="CA652" i="2"/>
  <c r="BX651" i="2"/>
  <c r="CB651" i="2"/>
  <c r="CG652" i="2"/>
  <c r="CG651" i="2"/>
  <c r="CQ651" i="2"/>
  <c r="CY652" i="2"/>
  <c r="CV651" i="2"/>
  <c r="CZ651" i="2"/>
  <c r="DE652" i="2"/>
  <c r="DJ651" i="2"/>
  <c r="DO651" i="2"/>
  <c r="DW652" i="2"/>
  <c r="DT651" i="2"/>
  <c r="EC651" i="2"/>
  <c r="EH651" i="2"/>
  <c r="EM651" i="2"/>
  <c r="EU652" i="2"/>
  <c r="EV651" i="2"/>
  <c r="FM636" i="2"/>
  <c r="FA651" i="2"/>
  <c r="FF651" i="2"/>
  <c r="FK636" i="2"/>
  <c r="AW653" i="2"/>
  <c r="BC653" i="2"/>
  <c r="CA653" i="2"/>
  <c r="CS653" i="2"/>
  <c r="CY653" i="2"/>
  <c r="DQ653" i="2"/>
  <c r="EO653" i="2"/>
  <c r="EU653" i="2"/>
  <c r="FK637" i="2"/>
  <c r="FM637" i="2"/>
  <c r="FA655" i="2"/>
  <c r="FJ639" i="2"/>
  <c r="FL640" i="2"/>
  <c r="CY657" i="2"/>
  <c r="AK659" i="2"/>
  <c r="DE659" i="2"/>
  <c r="EC659" i="2"/>
  <c r="FL643" i="2"/>
  <c r="AQ660" i="2"/>
  <c r="EI660" i="2"/>
  <c r="BC661" i="2"/>
  <c r="CA661" i="2"/>
  <c r="CY661" i="2"/>
  <c r="DW661" i="2"/>
  <c r="EU661" i="2"/>
  <c r="FK645" i="2"/>
  <c r="FM648" i="2"/>
  <c r="AW665" i="2"/>
  <c r="BU665" i="2"/>
  <c r="CA665" i="2"/>
  <c r="DQ665" i="2"/>
  <c r="EO665" i="2"/>
  <c r="AA650" i="2"/>
  <c r="AZ651" i="2"/>
  <c r="EX651" i="2"/>
  <c r="AA654" i="2"/>
  <c r="AC689" i="2"/>
  <c r="E710" i="2"/>
  <c r="Y710" i="2"/>
  <c r="AG689" i="2"/>
  <c r="AE689" i="2"/>
  <c r="O710" i="2"/>
  <c r="AC716" i="2"/>
  <c r="AA715" i="2"/>
  <c r="AG716" i="2"/>
  <c r="AJ730" i="2"/>
  <c r="AO730" i="2"/>
  <c r="BH730" i="2"/>
  <c r="BV730" i="2"/>
  <c r="CA730" i="2"/>
  <c r="CF730" i="2"/>
  <c r="CT730" i="2"/>
  <c r="CY730" i="2"/>
  <c r="DR730" i="2"/>
  <c r="EB730" i="2"/>
  <c r="EG730" i="2"/>
  <c r="EZ730" i="2"/>
  <c r="AA716" i="2"/>
  <c r="FL716" i="2"/>
  <c r="FJ716" i="2"/>
  <c r="CS734" i="2"/>
  <c r="DQ734" i="2"/>
  <c r="FK718" i="2"/>
  <c r="FJ721" i="2"/>
  <c r="FM721" i="2"/>
  <c r="BC744" i="2"/>
  <c r="CA744" i="2"/>
  <c r="CY744" i="2"/>
  <c r="EU744" i="2"/>
  <c r="FK728" i="2"/>
  <c r="FJ729" i="2"/>
  <c r="BR730" i="2"/>
  <c r="DQ730" i="2"/>
  <c r="FG737" i="2"/>
  <c r="AD742" i="2"/>
  <c r="O816" i="2"/>
  <c r="AE795" i="2"/>
  <c r="BI821" i="2"/>
  <c r="CG821" i="2"/>
  <c r="CY821" i="2"/>
  <c r="DW821" i="2"/>
  <c r="FM805" i="2"/>
  <c r="FK805" i="2"/>
  <c r="AE821" i="2"/>
  <c r="FK875" i="2"/>
  <c r="FA901" i="2"/>
  <c r="FJ885" i="2"/>
  <c r="FL885" i="2"/>
  <c r="J947" i="2"/>
  <c r="AD926" i="2"/>
  <c r="EO586" i="2"/>
  <c r="AD584" i="2"/>
  <c r="FL636" i="2"/>
  <c r="FJ637" i="2"/>
  <c r="AQ654" i="2"/>
  <c r="BO654" i="2"/>
  <c r="CM654" i="2"/>
  <c r="DK654" i="2"/>
  <c r="EI654" i="2"/>
  <c r="FG654" i="2"/>
  <c r="FM638" i="2"/>
  <c r="AW655" i="2"/>
  <c r="BU655" i="2"/>
  <c r="CS655" i="2"/>
  <c r="DQ655" i="2"/>
  <c r="EO655" i="2"/>
  <c r="FK641" i="2"/>
  <c r="AK658" i="2"/>
  <c r="BI658" i="2"/>
  <c r="CG658" i="2"/>
  <c r="DE658" i="2"/>
  <c r="EC658" i="2"/>
  <c r="FA658" i="2"/>
  <c r="AK660" i="2"/>
  <c r="BI660" i="2"/>
  <c r="CG660" i="2"/>
  <c r="DE660" i="2"/>
  <c r="EC660" i="2"/>
  <c r="FA660" i="2"/>
  <c r="FL644" i="2"/>
  <c r="BC663" i="2"/>
  <c r="CA663" i="2"/>
  <c r="CY663" i="2"/>
  <c r="DW663" i="2"/>
  <c r="EU663" i="2"/>
  <c r="AK666" i="2"/>
  <c r="BI666" i="2"/>
  <c r="CG666" i="2"/>
  <c r="DE666" i="2"/>
  <c r="EC666" i="2"/>
  <c r="FA666" i="2"/>
  <c r="FG653" i="2"/>
  <c r="FG661" i="2"/>
  <c r="O684" i="2"/>
  <c r="AE663" i="2"/>
  <c r="AK730" i="2"/>
  <c r="AP730" i="2"/>
  <c r="AU730" i="2"/>
  <c r="AZ730" i="2"/>
  <c r="BD730" i="2"/>
  <c r="BI730" i="2"/>
  <c r="BN730" i="2"/>
  <c r="BS730" i="2"/>
  <c r="BX730" i="2"/>
  <c r="CB730" i="2"/>
  <c r="CG730" i="2"/>
  <c r="CL730" i="2"/>
  <c r="CQ730" i="2"/>
  <c r="CV730" i="2"/>
  <c r="CZ730" i="2"/>
  <c r="DE730" i="2"/>
  <c r="DJ730" i="2"/>
  <c r="DO730" i="2"/>
  <c r="DT730" i="2"/>
  <c r="DX730" i="2"/>
  <c r="EC730" i="2"/>
  <c r="EH730" i="2"/>
  <c r="EM730" i="2"/>
  <c r="ER730" i="2"/>
  <c r="EV730" i="2"/>
  <c r="FA730" i="2"/>
  <c r="FF730" i="2"/>
  <c r="FK715" i="2"/>
  <c r="FJ717" i="2"/>
  <c r="AW735" i="2"/>
  <c r="BU735" i="2"/>
  <c r="CS735" i="2"/>
  <c r="DQ735" i="2"/>
  <c r="EO735" i="2"/>
  <c r="FJ720" i="2"/>
  <c r="BC737" i="2"/>
  <c r="CA737" i="2"/>
  <c r="CY737" i="2"/>
  <c r="DW737" i="2"/>
  <c r="EU737" i="2"/>
  <c r="FK721" i="2"/>
  <c r="FL724" i="2"/>
  <c r="FK726" i="2"/>
  <c r="AK744" i="2"/>
  <c r="BI744" i="2"/>
  <c r="CG744" i="2"/>
  <c r="DE744" i="2"/>
  <c r="EC744" i="2"/>
  <c r="FA744" i="2"/>
  <c r="FL729" i="2"/>
  <c r="DB730" i="2"/>
  <c r="DN730" i="2"/>
  <c r="AK731" i="2"/>
  <c r="CA731" i="2"/>
  <c r="EC731" i="2"/>
  <c r="FG733" i="2"/>
  <c r="AQ810" i="2"/>
  <c r="AN809" i="2"/>
  <c r="BG809" i="2"/>
  <c r="BO810" i="2"/>
  <c r="BZ809" i="2"/>
  <c r="CM810" i="2"/>
  <c r="CS809" i="2"/>
  <c r="DK810" i="2"/>
  <c r="DL809" i="2"/>
  <c r="EI810" i="2"/>
  <c r="EF809" i="2"/>
  <c r="EY809" i="2"/>
  <c r="FG810" i="2"/>
  <c r="CS812" i="2"/>
  <c r="CS813" i="2"/>
  <c r="FJ797" i="2"/>
  <c r="AQ814" i="2"/>
  <c r="BO814" i="2"/>
  <c r="CM814" i="2"/>
  <c r="DK814" i="2"/>
  <c r="EI814" i="2"/>
  <c r="FG814" i="2"/>
  <c r="FJ798" i="2"/>
  <c r="FL799" i="2"/>
  <c r="AW816" i="2"/>
  <c r="BU816" i="2"/>
  <c r="CM816" i="2"/>
  <c r="CS816" i="2"/>
  <c r="DQ816" i="2"/>
  <c r="EO816" i="2"/>
  <c r="AK817" i="2"/>
  <c r="BI817" i="2"/>
  <c r="CG817" i="2"/>
  <c r="DE817" i="2"/>
  <c r="EC817" i="2"/>
  <c r="FA817" i="2"/>
  <c r="FL801" i="2"/>
  <c r="AW818" i="2"/>
  <c r="BU818" i="2"/>
  <c r="CS818" i="2"/>
  <c r="DQ818" i="2"/>
  <c r="EO818" i="2"/>
  <c r="BI819" i="2"/>
  <c r="CG819" i="2"/>
  <c r="FA819" i="2"/>
  <c r="BI820" i="2"/>
  <c r="CG820" i="2"/>
  <c r="FA820" i="2"/>
  <c r="FL805" i="2"/>
  <c r="AW822" i="2"/>
  <c r="CM822" i="2"/>
  <c r="DK822" i="2"/>
  <c r="EO822" i="2"/>
  <c r="FJ806" i="2"/>
  <c r="FL807" i="2"/>
  <c r="AW824" i="2"/>
  <c r="BU824" i="2"/>
  <c r="CM824" i="2"/>
  <c r="CS824" i="2"/>
  <c r="DK824" i="2"/>
  <c r="DQ824" i="2"/>
  <c r="EO824" i="2"/>
  <c r="AI809" i="2"/>
  <c r="CP809" i="2"/>
  <c r="DH809" i="2"/>
  <c r="BR888" i="2"/>
  <c r="BU889" i="2"/>
  <c r="CP888" i="2"/>
  <c r="CS889" i="2"/>
  <c r="DN888" i="2"/>
  <c r="DQ889" i="2"/>
  <c r="AZ888" i="2"/>
  <c r="BC890" i="2"/>
  <c r="BU890" i="2"/>
  <c r="BS888" i="2"/>
  <c r="CL888" i="2"/>
  <c r="DE888" i="2"/>
  <c r="DX888" i="2"/>
  <c r="ER888" i="2"/>
  <c r="EU890" i="2"/>
  <c r="FL876" i="2"/>
  <c r="AQ893" i="2"/>
  <c r="BO893" i="2"/>
  <c r="CG893" i="2"/>
  <c r="DE893" i="2"/>
  <c r="EI893" i="2"/>
  <c r="FG893" i="2"/>
  <c r="FL878" i="2"/>
  <c r="BI896" i="2"/>
  <c r="CA896" i="2"/>
  <c r="CY896" i="2"/>
  <c r="EC896" i="2"/>
  <c r="FK880" i="2"/>
  <c r="BC897" i="2"/>
  <c r="BU897" i="2"/>
  <c r="CS897" i="2"/>
  <c r="EO897" i="2"/>
  <c r="FJ881" i="2"/>
  <c r="FK883" i="2"/>
  <c r="FG901" i="2"/>
  <c r="CA902" i="2"/>
  <c r="CS902" i="2"/>
  <c r="DQ902" i="2"/>
  <c r="AW903" i="2"/>
  <c r="BU903" i="2"/>
  <c r="CY903" i="2"/>
  <c r="DQ903" i="2"/>
  <c r="DW903" i="2"/>
  <c r="EO903" i="2"/>
  <c r="FL887" i="2"/>
  <c r="DC888" i="2"/>
  <c r="AW889" i="2"/>
  <c r="CM889" i="2"/>
  <c r="EC889" i="2"/>
  <c r="AA890" i="2"/>
  <c r="AA894" i="2"/>
  <c r="AF953" i="2"/>
  <c r="AI967" i="2"/>
  <c r="AN967" i="2"/>
  <c r="AQ968" i="2"/>
  <c r="AR967" i="2"/>
  <c r="BB967" i="2"/>
  <c r="BG967" i="2"/>
  <c r="BI968" i="2"/>
  <c r="BO968" i="2"/>
  <c r="BL967" i="2"/>
  <c r="BP967" i="2"/>
  <c r="BU967" i="2"/>
  <c r="BZ967" i="2"/>
  <c r="CM968" i="2"/>
  <c r="CJ967" i="2"/>
  <c r="CS967" i="2"/>
  <c r="CX967" i="2"/>
  <c r="DC967" i="2"/>
  <c r="DH967" i="2"/>
  <c r="DK968" i="2"/>
  <c r="DL967" i="2"/>
  <c r="DQ967" i="2"/>
  <c r="EC968" i="2"/>
  <c r="EA967" i="2"/>
  <c r="EF967" i="2"/>
  <c r="EI968" i="2"/>
  <c r="EJ967" i="2"/>
  <c r="EO967" i="2"/>
  <c r="FK952" i="2"/>
  <c r="ET967" i="2"/>
  <c r="EY967" i="2"/>
  <c r="FA968" i="2"/>
  <c r="FJ952" i="2"/>
  <c r="FG968" i="2"/>
  <c r="FM952" i="2"/>
  <c r="FH967" i="2"/>
  <c r="CW967" i="2"/>
  <c r="CA968" i="2"/>
  <c r="AC1032" i="2"/>
  <c r="AG1032" i="2"/>
  <c r="AX1046" i="2"/>
  <c r="BC1046" i="2"/>
  <c r="BM1046" i="2"/>
  <c r="BV1046" i="2"/>
  <c r="CF1046" i="2"/>
  <c r="CK1046" i="2"/>
  <c r="DD1046" i="2"/>
  <c r="DR1046" i="2"/>
  <c r="EB1046" i="2"/>
  <c r="BU1054" i="2"/>
  <c r="BS1046" i="2"/>
  <c r="DK1054" i="2"/>
  <c r="DJ1046" i="2"/>
  <c r="EU1054" i="2"/>
  <c r="FJ1038" i="2"/>
  <c r="ER1046" i="2"/>
  <c r="FK1038" i="2"/>
  <c r="AK1046" i="2"/>
  <c r="AW497" i="2"/>
  <c r="BU497" i="2"/>
  <c r="CS497" i="2"/>
  <c r="DQ497" i="2"/>
  <c r="EO497" i="2"/>
  <c r="BC498" i="2"/>
  <c r="CA498" i="2"/>
  <c r="CY498" i="2"/>
  <c r="DW498" i="2"/>
  <c r="EU498" i="2"/>
  <c r="FK482" i="2"/>
  <c r="AK499" i="2"/>
  <c r="BI499" i="2"/>
  <c r="CG499" i="2"/>
  <c r="DE499" i="2"/>
  <c r="EC499" i="2"/>
  <c r="FA499" i="2"/>
  <c r="AK500" i="2"/>
  <c r="BI500" i="2"/>
  <c r="CG500" i="2"/>
  <c r="DE500" i="2"/>
  <c r="EC500" i="2"/>
  <c r="FA500" i="2"/>
  <c r="FM485" i="2"/>
  <c r="BC504" i="2"/>
  <c r="CA504" i="2"/>
  <c r="CY504" i="2"/>
  <c r="DW504" i="2"/>
  <c r="EU504" i="2"/>
  <c r="FL491" i="2"/>
  <c r="AA493" i="2"/>
  <c r="CJ493" i="2"/>
  <c r="T526" i="2"/>
  <c r="AF531" i="2"/>
  <c r="AK573" i="2"/>
  <c r="BI573" i="2"/>
  <c r="CG573" i="2"/>
  <c r="DE573" i="2"/>
  <c r="EC573" i="2"/>
  <c r="FA573" i="2"/>
  <c r="AQ574" i="2"/>
  <c r="BO574" i="2"/>
  <c r="CM574" i="2"/>
  <c r="DK574" i="2"/>
  <c r="EI574" i="2"/>
  <c r="FG574" i="2"/>
  <c r="AA559" i="2"/>
  <c r="AW575" i="2"/>
  <c r="BU575" i="2"/>
  <c r="CS575" i="2"/>
  <c r="DQ575" i="2"/>
  <c r="EO575" i="2"/>
  <c r="FK562" i="2"/>
  <c r="FL565" i="2"/>
  <c r="AA567" i="2"/>
  <c r="FK570" i="2"/>
  <c r="AH572" i="2"/>
  <c r="DZ572" i="2"/>
  <c r="BC656" i="2"/>
  <c r="CA656" i="2"/>
  <c r="CY656" i="2"/>
  <c r="DW656" i="2"/>
  <c r="EU656" i="2"/>
  <c r="AK657" i="2"/>
  <c r="BI657" i="2"/>
  <c r="CG657" i="2"/>
  <c r="DE657" i="2"/>
  <c r="EC657" i="2"/>
  <c r="FA657" i="2"/>
  <c r="FJ642" i="2"/>
  <c r="FM643" i="2"/>
  <c r="BC662" i="2"/>
  <c r="CA662" i="2"/>
  <c r="CY662" i="2"/>
  <c r="DW662" i="2"/>
  <c r="EU662" i="2"/>
  <c r="FL649" i="2"/>
  <c r="AA651" i="2"/>
  <c r="CJ651" i="2"/>
  <c r="T684" i="2"/>
  <c r="AF689" i="2"/>
  <c r="AA717" i="2"/>
  <c r="BC736" i="2"/>
  <c r="CA736" i="2"/>
  <c r="CY736" i="2"/>
  <c r="DW736" i="2"/>
  <c r="EU736" i="2"/>
  <c r="AQ738" i="2"/>
  <c r="BO738" i="2"/>
  <c r="CM738" i="2"/>
  <c r="DK738" i="2"/>
  <c r="EI738" i="2"/>
  <c r="FG738" i="2"/>
  <c r="FJ722" i="2"/>
  <c r="FM723" i="2"/>
  <c r="AW741" i="2"/>
  <c r="BU741" i="2"/>
  <c r="CS741" i="2"/>
  <c r="DQ741" i="2"/>
  <c r="EO741" i="2"/>
  <c r="AQ743" i="2"/>
  <c r="BO743" i="2"/>
  <c r="CM743" i="2"/>
  <c r="DK743" i="2"/>
  <c r="EI743" i="2"/>
  <c r="FG743" i="2"/>
  <c r="FJ727" i="2"/>
  <c r="FM728" i="2"/>
  <c r="BC730" i="2"/>
  <c r="CJ730" i="2"/>
  <c r="CP730" i="2"/>
  <c r="DI730" i="2"/>
  <c r="EU730" i="2"/>
  <c r="CY731" i="2"/>
  <c r="AF742" i="2"/>
  <c r="AD768" i="2"/>
  <c r="AT809" i="2"/>
  <c r="BM809" i="2"/>
  <c r="CF809" i="2"/>
  <c r="CS810" i="2"/>
  <c r="CY809" i="2"/>
  <c r="DR809" i="2"/>
  <c r="EL809" i="2"/>
  <c r="FE809" i="2"/>
  <c r="FJ794" i="2"/>
  <c r="AG795" i="2"/>
  <c r="BC811" i="2"/>
  <c r="EU811" i="2"/>
  <c r="BC812" i="2"/>
  <c r="CA812" i="2"/>
  <c r="CY812" i="2"/>
  <c r="DW812" i="2"/>
  <c r="EU812" i="2"/>
  <c r="FK797" i="2"/>
  <c r="CS814" i="2"/>
  <c r="BO815" i="2"/>
  <c r="FJ799" i="2"/>
  <c r="FG815" i="2"/>
  <c r="CA816" i="2"/>
  <c r="FK800" i="2"/>
  <c r="AQ817" i="2"/>
  <c r="EI817" i="2"/>
  <c r="FK802" i="2"/>
  <c r="FL802" i="2"/>
  <c r="AK821" i="2"/>
  <c r="EC821" i="2"/>
  <c r="BU822" i="2"/>
  <c r="AQ823" i="2"/>
  <c r="BO823" i="2"/>
  <c r="CS823" i="2"/>
  <c r="EI823" i="2"/>
  <c r="FJ807" i="2"/>
  <c r="FG823" i="2"/>
  <c r="CY824" i="2"/>
  <c r="FK808" i="2"/>
  <c r="CJ809" i="2"/>
  <c r="CG810" i="2"/>
  <c r="FA810" i="2"/>
  <c r="AA811" i="2"/>
  <c r="AA812" i="2"/>
  <c r="DQ812" i="2"/>
  <c r="AA815" i="2"/>
  <c r="AF821" i="2"/>
  <c r="FG822" i="2"/>
  <c r="AP888" i="2"/>
  <c r="AU888" i="2"/>
  <c r="BI888" i="2"/>
  <c r="BN888" i="2"/>
  <c r="CB888" i="2"/>
  <c r="CG888" i="2"/>
  <c r="CZ888" i="2"/>
  <c r="DO888" i="2"/>
  <c r="EH888" i="2"/>
  <c r="EM888" i="2"/>
  <c r="FA888" i="2"/>
  <c r="FF888" i="2"/>
  <c r="AC874" i="2"/>
  <c r="AQ890" i="2"/>
  <c r="AV888" i="2"/>
  <c r="BA888" i="2"/>
  <c r="BO888" i="2"/>
  <c r="BT888" i="2"/>
  <c r="CH888" i="2"/>
  <c r="CM888" i="2"/>
  <c r="DF888" i="2"/>
  <c r="DU888" i="2"/>
  <c r="EI890" i="2"/>
  <c r="EN888" i="2"/>
  <c r="ES888" i="2"/>
  <c r="FM874" i="2"/>
  <c r="FG888" i="2"/>
  <c r="AK892" i="2"/>
  <c r="AQ892" i="2"/>
  <c r="BO892" i="2"/>
  <c r="CG892" i="2"/>
  <c r="DE892" i="2"/>
  <c r="EC892" i="2"/>
  <c r="EI892" i="2"/>
  <c r="FJ876" i="2"/>
  <c r="FG892" i="2"/>
  <c r="DQ893" i="2"/>
  <c r="AQ894" i="2"/>
  <c r="BO894" i="2"/>
  <c r="BU894" i="2"/>
  <c r="DK894" i="2"/>
  <c r="EI894" i="2"/>
  <c r="FG894" i="2"/>
  <c r="FJ878" i="2"/>
  <c r="FJ879" i="2"/>
  <c r="FG895" i="2"/>
  <c r="FM879" i="2"/>
  <c r="AK896" i="2"/>
  <c r="FL880" i="2"/>
  <c r="CY897" i="2"/>
  <c r="FK881" i="2"/>
  <c r="FJ882" i="2"/>
  <c r="AK899" i="2"/>
  <c r="CG899" i="2"/>
  <c r="DE899" i="2"/>
  <c r="EC899" i="2"/>
  <c r="FA899" i="2"/>
  <c r="FG899" i="2"/>
  <c r="FK885" i="2"/>
  <c r="BC902" i="2"/>
  <c r="DW902" i="2"/>
  <c r="FK886" i="2"/>
  <c r="DJ888" i="2"/>
  <c r="EO889" i="2"/>
  <c r="BI969" i="2"/>
  <c r="CM969" i="2"/>
  <c r="DK969" i="2"/>
  <c r="EC969" i="2"/>
  <c r="FA969" i="2"/>
  <c r="FG969" i="2"/>
  <c r="FK959" i="2"/>
  <c r="CG980" i="2"/>
  <c r="AK968" i="2"/>
  <c r="AA1048" i="2"/>
  <c r="FJ1114" i="2"/>
  <c r="FL1120" i="2"/>
  <c r="FJ1120" i="2"/>
  <c r="FJ648" i="2"/>
  <c r="FK650" i="2"/>
  <c r="J684" i="2"/>
  <c r="AD663" i="2"/>
  <c r="FJ715" i="2"/>
  <c r="BC732" i="2"/>
  <c r="CA732" i="2"/>
  <c r="CY732" i="2"/>
  <c r="DW732" i="2"/>
  <c r="EU732" i="2"/>
  <c r="FK716" i="2"/>
  <c r="AK733" i="2"/>
  <c r="BI733" i="2"/>
  <c r="CG733" i="2"/>
  <c r="DE733" i="2"/>
  <c r="EC733" i="2"/>
  <c r="FA733" i="2"/>
  <c r="AQ734" i="2"/>
  <c r="BO734" i="2"/>
  <c r="CM734" i="2"/>
  <c r="DK734" i="2"/>
  <c r="EI734" i="2"/>
  <c r="FG734" i="2"/>
  <c r="FJ718" i="2"/>
  <c r="FM719" i="2"/>
  <c r="BC739" i="2"/>
  <c r="CA739" i="2"/>
  <c r="CY739" i="2"/>
  <c r="DW739" i="2"/>
  <c r="EU739" i="2"/>
  <c r="AW742" i="2"/>
  <c r="BU742" i="2"/>
  <c r="CS742" i="2"/>
  <c r="DQ742" i="2"/>
  <c r="EO742" i="2"/>
  <c r="FL727" i="2"/>
  <c r="BC745" i="2"/>
  <c r="CA745" i="2"/>
  <c r="CY745" i="2"/>
  <c r="DW745" i="2"/>
  <c r="EU745" i="2"/>
  <c r="AH730" i="2"/>
  <c r="AN730" i="2"/>
  <c r="AT730" i="2"/>
  <c r="BM730" i="2"/>
  <c r="CS730" i="2"/>
  <c r="DZ730" i="2"/>
  <c r="EF730" i="2"/>
  <c r="EL730" i="2"/>
  <c r="FE730" i="2"/>
  <c r="AF795" i="2"/>
  <c r="BO811" i="2"/>
  <c r="FG811" i="2"/>
  <c r="FJ795" i="2"/>
  <c r="AQ812" i="2"/>
  <c r="EI812" i="2"/>
  <c r="FM796" i="2"/>
  <c r="FM797" i="2"/>
  <c r="FM800" i="2"/>
  <c r="BC817" i="2"/>
  <c r="EU817" i="2"/>
  <c r="FK801" i="2"/>
  <c r="FM802" i="2"/>
  <c r="CY820" i="2"/>
  <c r="DW820" i="2"/>
  <c r="BC821" i="2"/>
  <c r="CA821" i="2"/>
  <c r="DE821" i="2"/>
  <c r="EU821" i="2"/>
  <c r="AA807" i="2"/>
  <c r="FM808" i="2"/>
  <c r="FD809" i="2"/>
  <c r="AA813" i="2"/>
  <c r="AD874" i="2"/>
  <c r="AA873" i="2"/>
  <c r="AQ889" i="2"/>
  <c r="AN888" i="2"/>
  <c r="BI889" i="2"/>
  <c r="BG888" i="2"/>
  <c r="BL888" i="2"/>
  <c r="BO889" i="2"/>
  <c r="CE888" i="2"/>
  <c r="CG889" i="2"/>
  <c r="DK889" i="2"/>
  <c r="DH888" i="2"/>
  <c r="EI889" i="2"/>
  <c r="EF888" i="2"/>
  <c r="FA889" i="2"/>
  <c r="EY888" i="2"/>
  <c r="FD888" i="2"/>
  <c r="FG889" i="2"/>
  <c r="FM873" i="2"/>
  <c r="AK891" i="2"/>
  <c r="AL888" i="2"/>
  <c r="BF888" i="2"/>
  <c r="BY888" i="2"/>
  <c r="CG891" i="2"/>
  <c r="CR888" i="2"/>
  <c r="DE891" i="2"/>
  <c r="DK888" i="2"/>
  <c r="EC891" i="2"/>
  <c r="ED888" i="2"/>
  <c r="EX888" i="2"/>
  <c r="FL877" i="2"/>
  <c r="FJ880" i="2"/>
  <c r="FM881" i="2"/>
  <c r="AQ900" i="2"/>
  <c r="AW900" i="2"/>
  <c r="BO900" i="2"/>
  <c r="CM900" i="2"/>
  <c r="DQ900" i="2"/>
  <c r="EI900" i="2"/>
  <c r="FK884" i="2"/>
  <c r="FJ884" i="2"/>
  <c r="FG900" i="2"/>
  <c r="CM901" i="2"/>
  <c r="FM885" i="2"/>
  <c r="FJ887" i="2"/>
  <c r="FG903" i="2"/>
  <c r="FM887" i="2"/>
  <c r="BX888" i="2"/>
  <c r="AA889" i="2"/>
  <c r="AK889" i="2"/>
  <c r="AA893" i="2"/>
  <c r="E921" i="2"/>
  <c r="AC900" i="2"/>
  <c r="Y921" i="2"/>
  <c r="AG900" i="2"/>
  <c r="AF900" i="2"/>
  <c r="AE953" i="2"/>
  <c r="FK956" i="2"/>
  <c r="FA972" i="2"/>
  <c r="FJ956" i="2"/>
  <c r="FL956" i="2"/>
  <c r="FJ958" i="2"/>
  <c r="FG974" i="2"/>
  <c r="FM958" i="2"/>
  <c r="CG975" i="2"/>
  <c r="EC975" i="2"/>
  <c r="BU982" i="2"/>
  <c r="BF967" i="2"/>
  <c r="FD967" i="2"/>
  <c r="FM1044" i="2"/>
  <c r="FJ1044" i="2"/>
  <c r="AA1050" i="2"/>
  <c r="AF874" i="2"/>
  <c r="BC889" i="2"/>
  <c r="CA889" i="2"/>
  <c r="CY889" i="2"/>
  <c r="DW889" i="2"/>
  <c r="EU889" i="2"/>
  <c r="FK873" i="2"/>
  <c r="AK890" i="2"/>
  <c r="BI890" i="2"/>
  <c r="CG890" i="2"/>
  <c r="DE890" i="2"/>
  <c r="EC890" i="2"/>
  <c r="FA890" i="2"/>
  <c r="AQ891" i="2"/>
  <c r="BO891" i="2"/>
  <c r="CM891" i="2"/>
  <c r="DK891" i="2"/>
  <c r="EI891" i="2"/>
  <c r="FG891" i="2"/>
  <c r="FJ875" i="2"/>
  <c r="FM876" i="2"/>
  <c r="BC896" i="2"/>
  <c r="EU896" i="2"/>
  <c r="DW897" i="2"/>
  <c r="DE898" i="2"/>
  <c r="CM899" i="2"/>
  <c r="FJ883" i="2"/>
  <c r="CS900" i="2"/>
  <c r="AW901" i="2"/>
  <c r="BU901" i="2"/>
  <c r="CS901" i="2"/>
  <c r="DQ901" i="2"/>
  <c r="EO901" i="2"/>
  <c r="AW902" i="2"/>
  <c r="EO902" i="2"/>
  <c r="FJ886" i="2"/>
  <c r="BC903" i="2"/>
  <c r="EU903" i="2"/>
  <c r="FK887" i="2"/>
  <c r="AH888" i="2"/>
  <c r="DT888" i="2"/>
  <c r="DZ888" i="2"/>
  <c r="AF926" i="2"/>
  <c r="T947" i="2"/>
  <c r="AK967" i="2"/>
  <c r="AP967" i="2"/>
  <c r="AU967" i="2"/>
  <c r="AZ967" i="2"/>
  <c r="BC968" i="2"/>
  <c r="BD967" i="2"/>
  <c r="BI967" i="2"/>
  <c r="BN967" i="2"/>
  <c r="BS967" i="2"/>
  <c r="BX967" i="2"/>
  <c r="CB967" i="2"/>
  <c r="CG967" i="2"/>
  <c r="CL967" i="2"/>
  <c r="CQ967" i="2"/>
  <c r="CV967" i="2"/>
  <c r="CZ967" i="2"/>
  <c r="DE967" i="2"/>
  <c r="DJ967" i="2"/>
  <c r="DO967" i="2"/>
  <c r="DT967" i="2"/>
  <c r="DX967" i="2"/>
  <c r="EC967" i="2"/>
  <c r="EH967" i="2"/>
  <c r="EM967" i="2"/>
  <c r="ER967" i="2"/>
  <c r="EU968" i="2"/>
  <c r="EV967" i="2"/>
  <c r="FA967" i="2"/>
  <c r="FF967" i="2"/>
  <c r="FL952" i="2"/>
  <c r="AQ969" i="2"/>
  <c r="CG969" i="2"/>
  <c r="EI969" i="2"/>
  <c r="FM953" i="2"/>
  <c r="FK954" i="2"/>
  <c r="DE971" i="2"/>
  <c r="BO972" i="2"/>
  <c r="DK972" i="2"/>
  <c r="FL957" i="2"/>
  <c r="AQ975" i="2"/>
  <c r="BO975" i="2"/>
  <c r="CM975" i="2"/>
  <c r="DK975" i="2"/>
  <c r="EI975" i="2"/>
  <c r="FG975" i="2"/>
  <c r="FJ959" i="2"/>
  <c r="FM959" i="2"/>
  <c r="BC977" i="2"/>
  <c r="CA977" i="2"/>
  <c r="EU977" i="2"/>
  <c r="BC978" i="2"/>
  <c r="CA978" i="2"/>
  <c r="EU978" i="2"/>
  <c r="AA964" i="2"/>
  <c r="CA980" i="2"/>
  <c r="DQ980" i="2"/>
  <c r="EU980" i="2"/>
  <c r="FM965" i="2"/>
  <c r="FK966" i="2"/>
  <c r="BR967" i="2"/>
  <c r="CA967" i="2"/>
  <c r="DB967" i="2"/>
  <c r="DI967" i="2"/>
  <c r="DW968" i="2"/>
  <c r="AA973" i="2"/>
  <c r="O1026" i="2"/>
  <c r="AK1048" i="2"/>
  <c r="AH1046" i="2"/>
  <c r="BA1046" i="2"/>
  <c r="BC1048" i="2"/>
  <c r="CS1048" i="2"/>
  <c r="CR1046" i="2"/>
  <c r="EC1048" i="2"/>
  <c r="DZ1046" i="2"/>
  <c r="EN1046" i="2"/>
  <c r="FK1032" i="2"/>
  <c r="ES1046" i="2"/>
  <c r="EU1048" i="2"/>
  <c r="EX1046" i="2"/>
  <c r="FA1048" i="2"/>
  <c r="FM1032" i="2"/>
  <c r="FG1046" i="2"/>
  <c r="FL1032" i="2"/>
  <c r="BC1049" i="2"/>
  <c r="DE1049" i="2"/>
  <c r="DW1049" i="2"/>
  <c r="EU1049" i="2"/>
  <c r="FM1039" i="2"/>
  <c r="FJ1041" i="2"/>
  <c r="FG1057" i="2"/>
  <c r="AK1060" i="2"/>
  <c r="DE1060" i="2"/>
  <c r="EC1060" i="2"/>
  <c r="EU1060" i="2"/>
  <c r="T1079" i="2"/>
  <c r="EI1125" i="2"/>
  <c r="EI1138" i="2"/>
  <c r="FK1122" i="2"/>
  <c r="FA1138" i="2"/>
  <c r="FJ1122" i="2"/>
  <c r="FL1122" i="2"/>
  <c r="FG1125" i="2"/>
  <c r="FM557" i="2"/>
  <c r="AH809" i="2"/>
  <c r="AL809" i="2"/>
  <c r="AQ809" i="2"/>
  <c r="AV809" i="2"/>
  <c r="BA809" i="2"/>
  <c r="BF809" i="2"/>
  <c r="BJ809" i="2"/>
  <c r="BO809" i="2"/>
  <c r="BT809" i="2"/>
  <c r="BY809" i="2"/>
  <c r="CD809" i="2"/>
  <c r="CH809" i="2"/>
  <c r="CM809" i="2"/>
  <c r="CR809" i="2"/>
  <c r="CW809" i="2"/>
  <c r="DB809" i="2"/>
  <c r="DF809" i="2"/>
  <c r="DK809" i="2"/>
  <c r="DP809" i="2"/>
  <c r="DU809" i="2"/>
  <c r="DZ809" i="2"/>
  <c r="ED809" i="2"/>
  <c r="EI809" i="2"/>
  <c r="EN809" i="2"/>
  <c r="ES809" i="2"/>
  <c r="EX809" i="2"/>
  <c r="FB809" i="2"/>
  <c r="FG809" i="2"/>
  <c r="FL794" i="2"/>
  <c r="AW811" i="2"/>
  <c r="BU811" i="2"/>
  <c r="CS811" i="2"/>
  <c r="DQ811" i="2"/>
  <c r="EO811" i="2"/>
  <c r="AK813" i="2"/>
  <c r="BI813" i="2"/>
  <c r="CG813" i="2"/>
  <c r="DE813" i="2"/>
  <c r="EC813" i="2"/>
  <c r="FA813" i="2"/>
  <c r="AQ819" i="2"/>
  <c r="BO819" i="2"/>
  <c r="CM819" i="2"/>
  <c r="DK819" i="2"/>
  <c r="EI819" i="2"/>
  <c r="FG819" i="2"/>
  <c r="FJ803" i="2"/>
  <c r="AQ820" i="2"/>
  <c r="BO820" i="2"/>
  <c r="CM820" i="2"/>
  <c r="DK820" i="2"/>
  <c r="EI820" i="2"/>
  <c r="FG820" i="2"/>
  <c r="FM804" i="2"/>
  <c r="AQ821" i="2"/>
  <c r="BO821" i="2"/>
  <c r="CM821" i="2"/>
  <c r="DK821" i="2"/>
  <c r="EI821" i="2"/>
  <c r="FG821" i="2"/>
  <c r="BC823" i="2"/>
  <c r="CA823" i="2"/>
  <c r="CY823" i="2"/>
  <c r="DW823" i="2"/>
  <c r="EU823" i="2"/>
  <c r="DE810" i="2"/>
  <c r="AC821" i="2"/>
  <c r="AG821" i="2"/>
  <c r="FL873" i="2"/>
  <c r="FJ874" i="2"/>
  <c r="AW892" i="2"/>
  <c r="BU892" i="2"/>
  <c r="CS892" i="2"/>
  <c r="DQ892" i="2"/>
  <c r="EO892" i="2"/>
  <c r="FJ877" i="2"/>
  <c r="FK878" i="2"/>
  <c r="AK895" i="2"/>
  <c r="BI895" i="2"/>
  <c r="CG895" i="2"/>
  <c r="DE895" i="2"/>
  <c r="EC895" i="2"/>
  <c r="FA895" i="2"/>
  <c r="DE896" i="2"/>
  <c r="FL881" i="2"/>
  <c r="BO898" i="2"/>
  <c r="FG898" i="2"/>
  <c r="AW899" i="2"/>
  <c r="EO899" i="2"/>
  <c r="BC900" i="2"/>
  <c r="CA900" i="2"/>
  <c r="CY900" i="2"/>
  <c r="DW900" i="2"/>
  <c r="EU900" i="2"/>
  <c r="CA901" i="2"/>
  <c r="CY902" i="2"/>
  <c r="AK903" i="2"/>
  <c r="BI903" i="2"/>
  <c r="CG903" i="2"/>
  <c r="DE903" i="2"/>
  <c r="EC903" i="2"/>
  <c r="FA903" i="2"/>
  <c r="CV888" i="2"/>
  <c r="DB888" i="2"/>
  <c r="FG890" i="2"/>
  <c r="T921" i="2"/>
  <c r="E947" i="2"/>
  <c r="Y947" i="2"/>
  <c r="AG926" i="2"/>
  <c r="O947" i="2"/>
  <c r="AH967" i="2"/>
  <c r="BA967" i="2"/>
  <c r="BT967" i="2"/>
  <c r="CM967" i="2"/>
  <c r="DE968" i="2"/>
  <c r="DF967" i="2"/>
  <c r="DZ967" i="2"/>
  <c r="ES967" i="2"/>
  <c r="AT967" i="2"/>
  <c r="BM967" i="2"/>
  <c r="CF967" i="2"/>
  <c r="CS969" i="2"/>
  <c r="CY967" i="2"/>
  <c r="DR967" i="2"/>
  <c r="EL967" i="2"/>
  <c r="FE967" i="2"/>
  <c r="FJ953" i="2"/>
  <c r="AK970" i="2"/>
  <c r="BC970" i="2"/>
  <c r="BI970" i="2"/>
  <c r="CG970" i="2"/>
  <c r="DE970" i="2"/>
  <c r="EC970" i="2"/>
  <c r="EU970" i="2"/>
  <c r="FA970" i="2"/>
  <c r="FM954" i="2"/>
  <c r="AQ971" i="2"/>
  <c r="BO971" i="2"/>
  <c r="CM971" i="2"/>
  <c r="DK971" i="2"/>
  <c r="EI971" i="2"/>
  <c r="FG971" i="2"/>
  <c r="FJ955" i="2"/>
  <c r="BC972" i="2"/>
  <c r="DW972" i="2"/>
  <c r="EU972" i="2"/>
  <c r="AQ973" i="2"/>
  <c r="CG973" i="2"/>
  <c r="DK973" i="2"/>
  <c r="EI973" i="2"/>
  <c r="FA973" i="2"/>
  <c r="FJ957" i="2"/>
  <c r="AK974" i="2"/>
  <c r="DE974" i="2"/>
  <c r="EC974" i="2"/>
  <c r="FL958" i="2"/>
  <c r="BI976" i="2"/>
  <c r="FA976" i="2"/>
  <c r="AK977" i="2"/>
  <c r="DE977" i="2"/>
  <c r="FL962" i="2"/>
  <c r="CM979" i="2"/>
  <c r="FJ963" i="2"/>
  <c r="AK980" i="2"/>
  <c r="BI980" i="2"/>
  <c r="DE980" i="2"/>
  <c r="FA980" i="2"/>
  <c r="FL964" i="2"/>
  <c r="AQ981" i="2"/>
  <c r="BU981" i="2"/>
  <c r="CS981" i="2"/>
  <c r="DK981" i="2"/>
  <c r="EI981" i="2"/>
  <c r="EO981" i="2"/>
  <c r="FJ965" i="2"/>
  <c r="FL966" i="2"/>
  <c r="CD967" i="2"/>
  <c r="AA968" i="2"/>
  <c r="CY968" i="2"/>
  <c r="AA969" i="2"/>
  <c r="AW969" i="2"/>
  <c r="FA971" i="2"/>
  <c r="AA972" i="2"/>
  <c r="AF979" i="2"/>
  <c r="T1000" i="2"/>
  <c r="FG979" i="2"/>
  <c r="AI1046" i="2"/>
  <c r="AN1046" i="2"/>
  <c r="AR1046" i="2"/>
  <c r="AW1046" i="2"/>
  <c r="BB1046" i="2"/>
  <c r="BG1046" i="2"/>
  <c r="BL1046" i="2"/>
  <c r="BO1047" i="2"/>
  <c r="BP1046" i="2"/>
  <c r="BU1046" i="2"/>
  <c r="BZ1046" i="2"/>
  <c r="CE1046" i="2"/>
  <c r="CJ1046" i="2"/>
  <c r="CM1047" i="2"/>
  <c r="CN1046" i="2"/>
  <c r="CS1046" i="2"/>
  <c r="CX1046" i="2"/>
  <c r="DC1046" i="2"/>
  <c r="DH1046" i="2"/>
  <c r="DL1046" i="2"/>
  <c r="DQ1046" i="2"/>
  <c r="DV1046" i="2"/>
  <c r="EA1046" i="2"/>
  <c r="EF1046" i="2"/>
  <c r="EI1047" i="2"/>
  <c r="EJ1046" i="2"/>
  <c r="EO1046" i="2"/>
  <c r="ET1046" i="2"/>
  <c r="EY1046" i="2"/>
  <c r="FD1046" i="2"/>
  <c r="FG1047" i="2"/>
  <c r="FJ1031" i="2"/>
  <c r="FH1046" i="2"/>
  <c r="FM1031" i="2"/>
  <c r="AW1054" i="2"/>
  <c r="CM1054" i="2"/>
  <c r="AW1055" i="2"/>
  <c r="BU1055" i="2"/>
  <c r="CA1055" i="2"/>
  <c r="CS1055" i="2"/>
  <c r="CY1055" i="2"/>
  <c r="DQ1055" i="2"/>
  <c r="EO1055" i="2"/>
  <c r="FJ1039" i="2"/>
  <c r="BU1056" i="2"/>
  <c r="CS1056" i="2"/>
  <c r="DK1056" i="2"/>
  <c r="DK1059" i="2"/>
  <c r="AA1046" i="2"/>
  <c r="DU1046" i="2"/>
  <c r="AA1047" i="2"/>
  <c r="CY1047" i="2"/>
  <c r="AA1051" i="2"/>
  <c r="E1079" i="2"/>
  <c r="Y1079" i="2"/>
  <c r="AF1084" i="2"/>
  <c r="T1105" i="2"/>
  <c r="J1105" i="2"/>
  <c r="AD1084" i="2"/>
  <c r="AQ1138" i="2"/>
  <c r="CS903" i="2"/>
  <c r="AA892" i="2"/>
  <c r="J921" i="2"/>
  <c r="AC953" i="2"/>
  <c r="AW968" i="2"/>
  <c r="BU968" i="2"/>
  <c r="CS968" i="2"/>
  <c r="DQ968" i="2"/>
  <c r="EO968" i="2"/>
  <c r="FJ954" i="2"/>
  <c r="FK955" i="2"/>
  <c r="FM956" i="2"/>
  <c r="AW974" i="2"/>
  <c r="CS974" i="2"/>
  <c r="EO974" i="2"/>
  <c r="AK975" i="2"/>
  <c r="FJ961" i="2"/>
  <c r="FJ962" i="2"/>
  <c r="AW982" i="2"/>
  <c r="CS982" i="2"/>
  <c r="DQ982" i="2"/>
  <c r="EO982" i="2"/>
  <c r="CP967" i="2"/>
  <c r="J1000" i="2"/>
  <c r="E1000" i="2"/>
  <c r="AC979" i="2"/>
  <c r="Y1026" i="2"/>
  <c r="AG1005" i="2"/>
  <c r="AP1046" i="2"/>
  <c r="CV1046" i="2"/>
  <c r="DE1046" i="2"/>
  <c r="EC1046" i="2"/>
  <c r="FA1046" i="2"/>
  <c r="FK1033" i="2"/>
  <c r="FG1052" i="2"/>
  <c r="FJ1036" i="2"/>
  <c r="FM1036" i="2"/>
  <c r="FA1056" i="2"/>
  <c r="FJ1040" i="2"/>
  <c r="FL1040" i="2"/>
  <c r="FK1043" i="2"/>
  <c r="FG1059" i="2"/>
  <c r="AA1044" i="2"/>
  <c r="FB1046" i="2"/>
  <c r="O1079" i="2"/>
  <c r="FK1114" i="2"/>
  <c r="CY1138" i="2"/>
  <c r="AD1032" i="2"/>
  <c r="AJ1046" i="2"/>
  <c r="AO1046" i="2"/>
  <c r="BH1046" i="2"/>
  <c r="BR1046" i="2"/>
  <c r="CA1046" i="2"/>
  <c r="CS1047" i="2"/>
  <c r="CT1046" i="2"/>
  <c r="CY1046" i="2"/>
  <c r="DI1046" i="2"/>
  <c r="DQ1047" i="2"/>
  <c r="DN1046" i="2"/>
  <c r="EG1046" i="2"/>
  <c r="EP1046" i="2"/>
  <c r="EZ1046" i="2"/>
  <c r="AK1049" i="2"/>
  <c r="EC1049" i="2"/>
  <c r="FJ1034" i="2"/>
  <c r="DE1054" i="2"/>
  <c r="FL1038" i="2"/>
  <c r="FK1039" i="2"/>
  <c r="AW1056" i="2"/>
  <c r="CM1056" i="2"/>
  <c r="DQ1056" i="2"/>
  <c r="AW1057" i="2"/>
  <c r="BC1057" i="2"/>
  <c r="CS1057" i="2"/>
  <c r="CY1057" i="2"/>
  <c r="DW1057" i="2"/>
  <c r="EO1057" i="2"/>
  <c r="FK1041" i="2"/>
  <c r="FL1043" i="2"/>
  <c r="BC1060" i="2"/>
  <c r="CG1060" i="2"/>
  <c r="DW1060" i="2"/>
  <c r="FL1044" i="2"/>
  <c r="AA1045" i="2"/>
  <c r="DW1061" i="2"/>
  <c r="FL1045" i="2"/>
  <c r="EL1046" i="2"/>
  <c r="AA1049" i="2"/>
  <c r="AG1058" i="2"/>
  <c r="AC1111" i="2"/>
  <c r="AG1111" i="2"/>
  <c r="BU1127" i="2"/>
  <c r="CS1127" i="2"/>
  <c r="DQ1127" i="2"/>
  <c r="CG1128" i="2"/>
  <c r="EC1130" i="2"/>
  <c r="FL1114" i="2"/>
  <c r="FG1132" i="2"/>
  <c r="FJ1116" i="2"/>
  <c r="FJ1117" i="2"/>
  <c r="FM1117" i="2"/>
  <c r="AK1136" i="2"/>
  <c r="CG1136" i="2"/>
  <c r="EC1136" i="2"/>
  <c r="BO1138" i="2"/>
  <c r="DK1138" i="2"/>
  <c r="FG1138" i="2"/>
  <c r="AQ1140" i="2"/>
  <c r="CM1140" i="2"/>
  <c r="DK1140" i="2"/>
  <c r="EI1140" i="2"/>
  <c r="FJ1124" i="2"/>
  <c r="FM1124" i="2"/>
  <c r="BX1125" i="2"/>
  <c r="CQ1125" i="2"/>
  <c r="DH1125" i="2"/>
  <c r="BO1127" i="2"/>
  <c r="CM1127" i="2"/>
  <c r="AA1128" i="2"/>
  <c r="AW1207" i="2"/>
  <c r="AT1204" i="2"/>
  <c r="BR1204" i="2"/>
  <c r="BU1207" i="2"/>
  <c r="CM1207" i="2"/>
  <c r="CK1204" i="2"/>
  <c r="CS1207" i="2"/>
  <c r="CP1204" i="2"/>
  <c r="DK1207" i="2"/>
  <c r="DI1204" i="2"/>
  <c r="DN1204" i="2"/>
  <c r="DQ1207" i="2"/>
  <c r="DW1207" i="2"/>
  <c r="DW1204" i="2"/>
  <c r="EO1207" i="2"/>
  <c r="EL1204" i="2"/>
  <c r="FG1207" i="2"/>
  <c r="FE1204" i="2"/>
  <c r="FJ1191" i="2"/>
  <c r="AK897" i="2"/>
  <c r="BI897" i="2"/>
  <c r="CG897" i="2"/>
  <c r="DE897" i="2"/>
  <c r="EC897" i="2"/>
  <c r="FA897" i="2"/>
  <c r="BC898" i="2"/>
  <c r="CA898" i="2"/>
  <c r="CY898" i="2"/>
  <c r="DW898" i="2"/>
  <c r="EU898" i="2"/>
  <c r="O921" i="2"/>
  <c r="AE900" i="2"/>
  <c r="FL953" i="2"/>
  <c r="AW972" i="2"/>
  <c r="BU972" i="2"/>
  <c r="CS972" i="2"/>
  <c r="DQ972" i="2"/>
  <c r="EO972" i="2"/>
  <c r="FG972" i="2"/>
  <c r="CS973" i="2"/>
  <c r="BC974" i="2"/>
  <c r="CA974" i="2"/>
  <c r="CY974" i="2"/>
  <c r="DW974" i="2"/>
  <c r="EU974" i="2"/>
  <c r="FK958" i="2"/>
  <c r="DE975" i="2"/>
  <c r="DK976" i="2"/>
  <c r="FJ960" i="2"/>
  <c r="FM961" i="2"/>
  <c r="BO978" i="2"/>
  <c r="DE978" i="2"/>
  <c r="FG978" i="2"/>
  <c r="AW979" i="2"/>
  <c r="BU979" i="2"/>
  <c r="CS979" i="2"/>
  <c r="DQ979" i="2"/>
  <c r="EO979" i="2"/>
  <c r="AW980" i="2"/>
  <c r="CY980" i="2"/>
  <c r="EO980" i="2"/>
  <c r="BC981" i="2"/>
  <c r="EU981" i="2"/>
  <c r="BC982" i="2"/>
  <c r="CA982" i="2"/>
  <c r="CY982" i="2"/>
  <c r="DW982" i="2"/>
  <c r="EU982" i="2"/>
  <c r="O1000" i="2"/>
  <c r="AE979" i="2"/>
  <c r="AD1005" i="2"/>
  <c r="J1026" i="2"/>
  <c r="AU1046" i="2"/>
  <c r="BC1047" i="2"/>
  <c r="AZ1046" i="2"/>
  <c r="BI1046" i="2"/>
  <c r="BN1046" i="2"/>
  <c r="CA1047" i="2"/>
  <c r="CG1046" i="2"/>
  <c r="CQ1046" i="2"/>
  <c r="CZ1046" i="2"/>
  <c r="DT1046" i="2"/>
  <c r="DW1047" i="2"/>
  <c r="DX1046" i="2"/>
  <c r="EH1046" i="2"/>
  <c r="EM1046" i="2"/>
  <c r="FF1046" i="2"/>
  <c r="FK1031" i="2"/>
  <c r="AE1032" i="2"/>
  <c r="BU1048" i="2"/>
  <c r="CY1048" i="2"/>
  <c r="EO1048" i="2"/>
  <c r="AK1050" i="2"/>
  <c r="FK1034" i="2"/>
  <c r="FG1051" i="2"/>
  <c r="FJ1035" i="2"/>
  <c r="AK1052" i="2"/>
  <c r="BI1052" i="2"/>
  <c r="CY1052" i="2"/>
  <c r="EC1052" i="2"/>
  <c r="FL1036" i="2"/>
  <c r="FM1038" i="2"/>
  <c r="FK1040" i="2"/>
  <c r="AK1057" i="2"/>
  <c r="BI1057" i="2"/>
  <c r="CG1057" i="2"/>
  <c r="DE1057" i="2"/>
  <c r="EC1057" i="2"/>
  <c r="FA1057" i="2"/>
  <c r="FL1041" i="2"/>
  <c r="AA1042" i="2"/>
  <c r="AK1059" i="2"/>
  <c r="BI1059" i="2"/>
  <c r="CM1059" i="2"/>
  <c r="EC1059" i="2"/>
  <c r="FJ1043" i="2"/>
  <c r="DE1061" i="2"/>
  <c r="BX1046" i="2"/>
  <c r="BU1047" i="2"/>
  <c r="AD1058" i="2"/>
  <c r="J1079" i="2"/>
  <c r="AE1084" i="2"/>
  <c r="O1105" i="2"/>
  <c r="AP1125" i="2"/>
  <c r="AU1125" i="2"/>
  <c r="AW1126" i="2"/>
  <c r="BC1126" i="2"/>
  <c r="AZ1125" i="2"/>
  <c r="BN1125" i="2"/>
  <c r="BS1125" i="2"/>
  <c r="CB1125" i="2"/>
  <c r="CG1125" i="2"/>
  <c r="CL1125" i="2"/>
  <c r="CZ1125" i="2"/>
  <c r="DE1125" i="2"/>
  <c r="DO1125" i="2"/>
  <c r="DW1126" i="2"/>
  <c r="DT1125" i="2"/>
  <c r="DX1125" i="2"/>
  <c r="EM1125" i="2"/>
  <c r="EU1126" i="2"/>
  <c r="ER1125" i="2"/>
  <c r="FA1125" i="2"/>
  <c r="FF1125" i="2"/>
  <c r="FL1110" i="2"/>
  <c r="FM1111" i="2"/>
  <c r="AQ1128" i="2"/>
  <c r="BI1128" i="2"/>
  <c r="BO1128" i="2"/>
  <c r="CM1128" i="2"/>
  <c r="DE1128" i="2"/>
  <c r="DK1128" i="2"/>
  <c r="EI1128" i="2"/>
  <c r="FG1128" i="2"/>
  <c r="FJ1112" i="2"/>
  <c r="FM1112" i="2"/>
  <c r="CM1129" i="2"/>
  <c r="EC1129" i="2"/>
  <c r="FM1113" i="2"/>
  <c r="EU1131" i="2"/>
  <c r="FJ1115" i="2"/>
  <c r="CS1132" i="2"/>
  <c r="AW1133" i="2"/>
  <c r="BU1133" i="2"/>
  <c r="CS1133" i="2"/>
  <c r="DQ1133" i="2"/>
  <c r="EO1133" i="2"/>
  <c r="FK1117" i="2"/>
  <c r="FJ1118" i="2"/>
  <c r="FG1135" i="2"/>
  <c r="FJ1119" i="2"/>
  <c r="FM1119" i="2"/>
  <c r="FM1121" i="2"/>
  <c r="AA1122" i="2"/>
  <c r="BC1138" i="2"/>
  <c r="CA1138" i="2"/>
  <c r="DW1138" i="2"/>
  <c r="EU1138" i="2"/>
  <c r="AA1125" i="2"/>
  <c r="CD1125" i="2"/>
  <c r="CV1125" i="2"/>
  <c r="FG1126" i="2"/>
  <c r="AA1130" i="2"/>
  <c r="FG1133" i="2"/>
  <c r="T1158" i="2"/>
  <c r="AF1137" i="2"/>
  <c r="E1184" i="2"/>
  <c r="O1184" i="2"/>
  <c r="AE1190" i="2"/>
  <c r="AF1058" i="2"/>
  <c r="Y1105" i="2"/>
  <c r="AG1084" i="2"/>
  <c r="AF1111" i="2"/>
  <c r="AQ1127" i="2"/>
  <c r="AN1125" i="2"/>
  <c r="EI1127" i="2"/>
  <c r="EF1125" i="2"/>
  <c r="FD1125" i="2"/>
  <c r="FG1127" i="2"/>
  <c r="FK1112" i="2"/>
  <c r="BC1130" i="2"/>
  <c r="CA1130" i="2"/>
  <c r="CY1130" i="2"/>
  <c r="DE1130" i="2"/>
  <c r="DW1130" i="2"/>
  <c r="EU1130" i="2"/>
  <c r="BC1136" i="2"/>
  <c r="CA1136" i="2"/>
  <c r="CY1136" i="2"/>
  <c r="DW1136" i="2"/>
  <c r="EU1136" i="2"/>
  <c r="FK1120" i="2"/>
  <c r="FL1124" i="2"/>
  <c r="FM1196" i="2"/>
  <c r="FK1196" i="2"/>
  <c r="FM1201" i="2"/>
  <c r="AC1269" i="2"/>
  <c r="E1158" i="2"/>
  <c r="AC1137" i="2"/>
  <c r="Y1158" i="2"/>
  <c r="AG1137" i="2"/>
  <c r="AI1204" i="2"/>
  <c r="AN1204" i="2"/>
  <c r="AQ1205" i="2"/>
  <c r="AR1204" i="2"/>
  <c r="AW1204" i="2"/>
  <c r="BB1204" i="2"/>
  <c r="BG1204" i="2"/>
  <c r="BZ1204" i="2"/>
  <c r="CA1205" i="2"/>
  <c r="CJ1204" i="2"/>
  <c r="CM1205" i="2"/>
  <c r="DV1204" i="2"/>
  <c r="DW1205" i="2"/>
  <c r="EF1204" i="2"/>
  <c r="EI1205" i="2"/>
  <c r="FJ1189" i="2"/>
  <c r="FD1204" i="2"/>
  <c r="FH1204" i="2"/>
  <c r="FM1189" i="2"/>
  <c r="FL1190" i="2"/>
  <c r="AA1191" i="2"/>
  <c r="CA1207" i="2"/>
  <c r="FK1192" i="2"/>
  <c r="FJ1195" i="2"/>
  <c r="AK1212" i="2"/>
  <c r="FL1198" i="2"/>
  <c r="DK1205" i="2"/>
  <c r="AC1005" i="2"/>
  <c r="CA1048" i="2"/>
  <c r="DQ1048" i="2"/>
  <c r="CA1049" i="2"/>
  <c r="BC1050" i="2"/>
  <c r="CA1050" i="2"/>
  <c r="CY1050" i="2"/>
  <c r="DW1050" i="2"/>
  <c r="EU1050" i="2"/>
  <c r="AK1051" i="2"/>
  <c r="BI1051" i="2"/>
  <c r="CA1051" i="2"/>
  <c r="CG1051" i="2"/>
  <c r="DE1051" i="2"/>
  <c r="EC1051" i="2"/>
  <c r="FA1051" i="2"/>
  <c r="CA1052" i="2"/>
  <c r="DQ1052" i="2"/>
  <c r="AQ1053" i="2"/>
  <c r="BO1053" i="2"/>
  <c r="CM1053" i="2"/>
  <c r="DK1053" i="2"/>
  <c r="EI1053" i="2"/>
  <c r="FG1053" i="2"/>
  <c r="FJ1037" i="2"/>
  <c r="FM1037" i="2"/>
  <c r="BO1054" i="2"/>
  <c r="DQ1054" i="2"/>
  <c r="FG1054" i="2"/>
  <c r="DW1055" i="2"/>
  <c r="BO1056" i="2"/>
  <c r="FG1056" i="2"/>
  <c r="AK1058" i="2"/>
  <c r="BI1058" i="2"/>
  <c r="CG1058" i="2"/>
  <c r="DE1058" i="2"/>
  <c r="EC1058" i="2"/>
  <c r="FA1058" i="2"/>
  <c r="FJ1042" i="2"/>
  <c r="AA1043" i="2"/>
  <c r="AW1059" i="2"/>
  <c r="EO1059" i="2"/>
  <c r="AQ1060" i="2"/>
  <c r="EI1060" i="2"/>
  <c r="BC1061" i="2"/>
  <c r="CS1061" i="2"/>
  <c r="EU1061" i="2"/>
  <c r="AH1125" i="2"/>
  <c r="AL1125" i="2"/>
  <c r="AQ1126" i="2"/>
  <c r="BA1125" i="2"/>
  <c r="BI1126" i="2"/>
  <c r="BF1125" i="2"/>
  <c r="BT1125" i="2"/>
  <c r="BY1125" i="2"/>
  <c r="CG1126" i="2"/>
  <c r="CM1125" i="2"/>
  <c r="CR1125" i="2"/>
  <c r="DF1125" i="2"/>
  <c r="DK1125" i="2"/>
  <c r="DZ1125" i="2"/>
  <c r="ED1125" i="2"/>
  <c r="EI1126" i="2"/>
  <c r="ES1125" i="2"/>
  <c r="FA1126" i="2"/>
  <c r="EX1125" i="2"/>
  <c r="FJ1110" i="2"/>
  <c r="AK1127" i="2"/>
  <c r="BC1127" i="2"/>
  <c r="BI1127" i="2"/>
  <c r="CG1127" i="2"/>
  <c r="DE1127" i="2"/>
  <c r="DW1127" i="2"/>
  <c r="EC1127" i="2"/>
  <c r="EU1127" i="2"/>
  <c r="FA1127" i="2"/>
  <c r="FL1111" i="2"/>
  <c r="BO1129" i="2"/>
  <c r="CG1129" i="2"/>
  <c r="DE1129" i="2"/>
  <c r="FG1129" i="2"/>
  <c r="BI1130" i="2"/>
  <c r="CG1130" i="2"/>
  <c r="FA1130" i="2"/>
  <c r="DK1131" i="2"/>
  <c r="AK1132" i="2"/>
  <c r="BC1132" i="2"/>
  <c r="BI1132" i="2"/>
  <c r="CA1132" i="2"/>
  <c r="CG1132" i="2"/>
  <c r="DE1132" i="2"/>
  <c r="EC1132" i="2"/>
  <c r="EU1132" i="2"/>
  <c r="FA1132" i="2"/>
  <c r="FL1116" i="2"/>
  <c r="BI1133" i="2"/>
  <c r="CG1133" i="2"/>
  <c r="DW1133" i="2"/>
  <c r="FA1133" i="2"/>
  <c r="FL1117" i="2"/>
  <c r="FK1118" i="2"/>
  <c r="AW1135" i="2"/>
  <c r="CS1135" i="2"/>
  <c r="EO1135" i="2"/>
  <c r="FM1120" i="2"/>
  <c r="BC1137" i="2"/>
  <c r="BU1137" i="2"/>
  <c r="CA1137" i="2"/>
  <c r="CY1137" i="2"/>
  <c r="DQ1137" i="2"/>
  <c r="DW1137" i="2"/>
  <c r="EU1137" i="2"/>
  <c r="FK1121" i="2"/>
  <c r="AA1123" i="2"/>
  <c r="EU1139" i="2"/>
  <c r="FJ1123" i="2"/>
  <c r="CM1126" i="2"/>
  <c r="EC1126" i="2"/>
  <c r="AA1127" i="2"/>
  <c r="AA1131" i="2"/>
  <c r="J1158" i="2"/>
  <c r="AD1163" i="2"/>
  <c r="BI1206" i="2"/>
  <c r="AQ1207" i="2"/>
  <c r="EI1207" i="2"/>
  <c r="FM1191" i="2"/>
  <c r="DE1208" i="2"/>
  <c r="FL1192" i="2"/>
  <c r="AK1209" i="2"/>
  <c r="CA1209" i="2"/>
  <c r="FL1193" i="2"/>
  <c r="FK1194" i="2"/>
  <c r="FJ1197" i="2"/>
  <c r="AQ1214" i="2"/>
  <c r="CG1214" i="2"/>
  <c r="FG1215" i="2"/>
  <c r="FJ1199" i="2"/>
  <c r="FM1199" i="2"/>
  <c r="FJ1200" i="2"/>
  <c r="FA1216" i="2"/>
  <c r="FA1218" i="2"/>
  <c r="FJ1202" i="2"/>
  <c r="FL1202" i="2"/>
  <c r="CD1204" i="2"/>
  <c r="BO1205" i="2"/>
  <c r="FG1210" i="2"/>
  <c r="AG1216" i="2"/>
  <c r="DQ1288" i="2"/>
  <c r="DO1283" i="2"/>
  <c r="FL1272" i="2"/>
  <c r="FA1283" i="2"/>
  <c r="FK1272" i="2"/>
  <c r="AC1321" i="2"/>
  <c r="E1342" i="2"/>
  <c r="Y1342" i="2"/>
  <c r="AG1321" i="2"/>
  <c r="AE1321" i="2"/>
  <c r="O1342" i="2"/>
  <c r="FL1189" i="2"/>
  <c r="FK1190" i="2"/>
  <c r="FJ1193" i="2"/>
  <c r="BI1210" i="2"/>
  <c r="CM1211" i="2"/>
  <c r="FM1195" i="2"/>
  <c r="DE1212" i="2"/>
  <c r="FL1196" i="2"/>
  <c r="FK1198" i="2"/>
  <c r="AW1217" i="2"/>
  <c r="CW1204" i="2"/>
  <c r="FG1205" i="2"/>
  <c r="FG1206" i="2"/>
  <c r="FG1298" i="2"/>
  <c r="FJ1282" i="2"/>
  <c r="FM1282" i="2"/>
  <c r="CV1283" i="2"/>
  <c r="AD953" i="2"/>
  <c r="AF1032" i="2"/>
  <c r="AK1047" i="2"/>
  <c r="BI1047" i="2"/>
  <c r="CG1047" i="2"/>
  <c r="DE1047" i="2"/>
  <c r="EC1047" i="2"/>
  <c r="FA1047" i="2"/>
  <c r="FL1031" i="2"/>
  <c r="AQ1048" i="2"/>
  <c r="BO1048" i="2"/>
  <c r="CM1048" i="2"/>
  <c r="DK1048" i="2"/>
  <c r="EI1048" i="2"/>
  <c r="FG1048" i="2"/>
  <c r="FJ1032" i="2"/>
  <c r="FM1033" i="2"/>
  <c r="FL1039" i="2"/>
  <c r="FK1044" i="2"/>
  <c r="AJ1125" i="2"/>
  <c r="AO1125" i="2"/>
  <c r="AT1125" i="2"/>
  <c r="AX1125" i="2"/>
  <c r="BC1125" i="2"/>
  <c r="BH1125" i="2"/>
  <c r="BM1125" i="2"/>
  <c r="BR1125" i="2"/>
  <c r="BV1125" i="2"/>
  <c r="CA1125" i="2"/>
  <c r="CF1125" i="2"/>
  <c r="CK1125" i="2"/>
  <c r="CP1125" i="2"/>
  <c r="CT1125" i="2"/>
  <c r="CY1125" i="2"/>
  <c r="DD1125" i="2"/>
  <c r="DI1125" i="2"/>
  <c r="DN1125" i="2"/>
  <c r="DR1125" i="2"/>
  <c r="DW1125" i="2"/>
  <c r="EB1125" i="2"/>
  <c r="EG1125" i="2"/>
  <c r="EL1125" i="2"/>
  <c r="EP1125" i="2"/>
  <c r="EU1125" i="2"/>
  <c r="EZ1125" i="2"/>
  <c r="FE1125" i="2"/>
  <c r="FK1111" i="2"/>
  <c r="FJ1113" i="2"/>
  <c r="FM1114" i="2"/>
  <c r="BC1135" i="2"/>
  <c r="CA1135" i="2"/>
  <c r="CY1135" i="2"/>
  <c r="DW1135" i="2"/>
  <c r="EU1135" i="2"/>
  <c r="AQ1137" i="2"/>
  <c r="BO1137" i="2"/>
  <c r="CM1137" i="2"/>
  <c r="DK1137" i="2"/>
  <c r="EI1137" i="2"/>
  <c r="FG1137" i="2"/>
  <c r="FJ1121" i="2"/>
  <c r="FM1122" i="2"/>
  <c r="AQ1139" i="2"/>
  <c r="BO1139" i="2"/>
  <c r="CM1139" i="2"/>
  <c r="DK1139" i="2"/>
  <c r="EI1139" i="2"/>
  <c r="FG1139" i="2"/>
  <c r="AW1140" i="2"/>
  <c r="BU1140" i="2"/>
  <c r="CS1140" i="2"/>
  <c r="DQ1140" i="2"/>
  <c r="EO1140" i="2"/>
  <c r="BU1126" i="2"/>
  <c r="DK1126" i="2"/>
  <c r="AA1129" i="2"/>
  <c r="O1158" i="2"/>
  <c r="AE1137" i="2"/>
  <c r="AF1163" i="2"/>
  <c r="AW1205" i="2"/>
  <c r="BU1205" i="2"/>
  <c r="CS1205" i="2"/>
  <c r="DQ1205" i="2"/>
  <c r="EO1205" i="2"/>
  <c r="AC1190" i="2"/>
  <c r="AQ1206" i="2"/>
  <c r="CM1206" i="2"/>
  <c r="EI1206" i="2"/>
  <c r="FJ1190" i="2"/>
  <c r="BC1207" i="2"/>
  <c r="CY1207" i="2"/>
  <c r="EU1207" i="2"/>
  <c r="FK1191" i="2"/>
  <c r="FL1191" i="2"/>
  <c r="AQ1208" i="2"/>
  <c r="BI1208" i="2"/>
  <c r="BO1208" i="2"/>
  <c r="CM1208" i="2"/>
  <c r="DK1208" i="2"/>
  <c r="EI1208" i="2"/>
  <c r="FA1208" i="2"/>
  <c r="FG1208" i="2"/>
  <c r="FJ1192" i="2"/>
  <c r="BC1209" i="2"/>
  <c r="EU1209" i="2"/>
  <c r="FK1193" i="2"/>
  <c r="AQ1210" i="2"/>
  <c r="CM1210" i="2"/>
  <c r="EI1210" i="2"/>
  <c r="FJ1194" i="2"/>
  <c r="FK1195" i="2"/>
  <c r="AQ1212" i="2"/>
  <c r="BI1212" i="2"/>
  <c r="BO1212" i="2"/>
  <c r="CM1212" i="2"/>
  <c r="DK1212" i="2"/>
  <c r="EI1212" i="2"/>
  <c r="FA1212" i="2"/>
  <c r="FG1212" i="2"/>
  <c r="FJ1196" i="2"/>
  <c r="FK1197" i="2"/>
  <c r="BO1214" i="2"/>
  <c r="DK1214" i="2"/>
  <c r="FG1214" i="2"/>
  <c r="FJ1198" i="2"/>
  <c r="BC1215" i="2"/>
  <c r="CY1215" i="2"/>
  <c r="EU1215" i="2"/>
  <c r="CM1216" i="2"/>
  <c r="FM1200" i="2"/>
  <c r="BC1217" i="2"/>
  <c r="CY1217" i="2"/>
  <c r="EU1217" i="2"/>
  <c r="AQ1218" i="2"/>
  <c r="CM1218" i="2"/>
  <c r="EI1218" i="2"/>
  <c r="FM1202" i="2"/>
  <c r="BC1219" i="2"/>
  <c r="CA1219" i="2"/>
  <c r="CS1219" i="2"/>
  <c r="CY1219" i="2"/>
  <c r="DW1219" i="2"/>
  <c r="EU1219" i="2"/>
  <c r="AA1207" i="2"/>
  <c r="AA1209" i="2"/>
  <c r="T1263" i="2"/>
  <c r="AK1284" i="2"/>
  <c r="AH1283" i="2"/>
  <c r="AL1283" i="2"/>
  <c r="AQ1283" i="2"/>
  <c r="BA1283" i="2"/>
  <c r="BC1284" i="2"/>
  <c r="BI1284" i="2"/>
  <c r="BF1283" i="2"/>
  <c r="BJ1283" i="2"/>
  <c r="BT1283" i="2"/>
  <c r="CA1284" i="2"/>
  <c r="BY1283" i="2"/>
  <c r="CG1284" i="2"/>
  <c r="CD1283" i="2"/>
  <c r="CM1283" i="2"/>
  <c r="CR1283" i="2"/>
  <c r="EC1284" i="2"/>
  <c r="DZ1283" i="2"/>
  <c r="ES1283" i="2"/>
  <c r="EU1284" i="2"/>
  <c r="FA1284" i="2"/>
  <c r="EX1283" i="2"/>
  <c r="FJ1268" i="2"/>
  <c r="FL1268" i="2"/>
  <c r="AK1283" i="2"/>
  <c r="AU1283" i="2"/>
  <c r="BD1283" i="2"/>
  <c r="BN1283" i="2"/>
  <c r="BS1283" i="2"/>
  <c r="CG1283" i="2"/>
  <c r="CL1283" i="2"/>
  <c r="CZ1283" i="2"/>
  <c r="DJ1283" i="2"/>
  <c r="DT1283" i="2"/>
  <c r="DX1283" i="2"/>
  <c r="EC1283" i="2"/>
  <c r="EM1283" i="2"/>
  <c r="EV1283" i="2"/>
  <c r="FF1283" i="2"/>
  <c r="BO1287" i="2"/>
  <c r="DK1287" i="2"/>
  <c r="FG1287" i="2"/>
  <c r="FK1273" i="2"/>
  <c r="FL1273" i="2"/>
  <c r="FJ1274" i="2"/>
  <c r="FA1290" i="2"/>
  <c r="CG1292" i="2"/>
  <c r="DW1292" i="2"/>
  <c r="AK1294" i="2"/>
  <c r="FL1278" i="2"/>
  <c r="EU1295" i="2"/>
  <c r="FJ1279" i="2"/>
  <c r="BU1297" i="2"/>
  <c r="EO1297" i="2"/>
  <c r="DB1283" i="2"/>
  <c r="EB1283" i="2"/>
  <c r="CM1284" i="2"/>
  <c r="AG1348" i="2"/>
  <c r="FJ1348" i="2"/>
  <c r="FK1116" i="2"/>
  <c r="AK1134" i="2"/>
  <c r="BI1134" i="2"/>
  <c r="CG1134" i="2"/>
  <c r="DE1134" i="2"/>
  <c r="EC1134" i="2"/>
  <c r="FA1134" i="2"/>
  <c r="FL1119" i="2"/>
  <c r="AQ1136" i="2"/>
  <c r="BO1136" i="2"/>
  <c r="CM1136" i="2"/>
  <c r="DK1136" i="2"/>
  <c r="EI1136" i="2"/>
  <c r="FG1136" i="2"/>
  <c r="AW1138" i="2"/>
  <c r="BU1138" i="2"/>
  <c r="CS1138" i="2"/>
  <c r="DQ1138" i="2"/>
  <c r="EO1138" i="2"/>
  <c r="FK1124" i="2"/>
  <c r="AK1204" i="2"/>
  <c r="AP1204" i="2"/>
  <c r="AU1204" i="2"/>
  <c r="AZ1204" i="2"/>
  <c r="BD1204" i="2"/>
  <c r="BI1204" i="2"/>
  <c r="BN1204" i="2"/>
  <c r="BS1204" i="2"/>
  <c r="BX1204" i="2"/>
  <c r="CB1204" i="2"/>
  <c r="CG1204" i="2"/>
  <c r="CL1204" i="2"/>
  <c r="CQ1204" i="2"/>
  <c r="CV1204" i="2"/>
  <c r="CZ1204" i="2"/>
  <c r="DE1204" i="2"/>
  <c r="DJ1204" i="2"/>
  <c r="DO1204" i="2"/>
  <c r="DT1204" i="2"/>
  <c r="DX1204" i="2"/>
  <c r="EC1204" i="2"/>
  <c r="EH1204" i="2"/>
  <c r="EM1204" i="2"/>
  <c r="ER1204" i="2"/>
  <c r="EV1204" i="2"/>
  <c r="FA1204" i="2"/>
  <c r="FF1204" i="2"/>
  <c r="CS1206" i="2"/>
  <c r="AK1207" i="2"/>
  <c r="BI1207" i="2"/>
  <c r="CG1207" i="2"/>
  <c r="DE1207" i="2"/>
  <c r="EC1207" i="2"/>
  <c r="FA1207" i="2"/>
  <c r="AW1208" i="2"/>
  <c r="CS1208" i="2"/>
  <c r="EO1208" i="2"/>
  <c r="BI1209" i="2"/>
  <c r="CY1209" i="2"/>
  <c r="DE1209" i="2"/>
  <c r="FA1209" i="2"/>
  <c r="CS1210" i="2"/>
  <c r="AK1211" i="2"/>
  <c r="CG1211" i="2"/>
  <c r="EC1211" i="2"/>
  <c r="AW1212" i="2"/>
  <c r="CS1212" i="2"/>
  <c r="EO1212" i="2"/>
  <c r="BI1213" i="2"/>
  <c r="DE1213" i="2"/>
  <c r="FA1213" i="2"/>
  <c r="AA1198" i="2"/>
  <c r="BI1215" i="2"/>
  <c r="DE1215" i="2"/>
  <c r="FA1215" i="2"/>
  <c r="FL1199" i="2"/>
  <c r="AQ1216" i="2"/>
  <c r="AW1216" i="2"/>
  <c r="BU1216" i="2"/>
  <c r="CS1216" i="2"/>
  <c r="DQ1216" i="2"/>
  <c r="EI1216" i="2"/>
  <c r="EO1216" i="2"/>
  <c r="BI1217" i="2"/>
  <c r="FA1217" i="2"/>
  <c r="FL1201" i="2"/>
  <c r="AW1218" i="2"/>
  <c r="CS1218" i="2"/>
  <c r="EO1218" i="2"/>
  <c r="AK1219" i="2"/>
  <c r="CG1219" i="2"/>
  <c r="EC1219" i="2"/>
  <c r="FL1203" i="2"/>
  <c r="BF1204" i="2"/>
  <c r="BY1204" i="2"/>
  <c r="DB1204" i="2"/>
  <c r="EX1204" i="2"/>
  <c r="J1237" i="2"/>
  <c r="E1237" i="2"/>
  <c r="AC1216" i="2"/>
  <c r="Y1237" i="2"/>
  <c r="AE1242" i="2"/>
  <c r="T1290" i="2"/>
  <c r="AF1269" i="2"/>
  <c r="FG1286" i="2"/>
  <c r="FJ1270" i="2"/>
  <c r="FM1270" i="2"/>
  <c r="AQ1288" i="2"/>
  <c r="BO1288" i="2"/>
  <c r="DK1288" i="2"/>
  <c r="EI1288" i="2"/>
  <c r="FG1288" i="2"/>
  <c r="FM1272" i="2"/>
  <c r="FL1276" i="2"/>
  <c r="FG1292" i="2"/>
  <c r="FJ1276" i="2"/>
  <c r="FM1276" i="2"/>
  <c r="CS1298" i="2"/>
  <c r="FL1282" i="2"/>
  <c r="FK1282" i="2"/>
  <c r="AA1283" i="2"/>
  <c r="AJ1283" i="2"/>
  <c r="FG1283" i="2"/>
  <c r="CY1284" i="2"/>
  <c r="EO1284" i="2"/>
  <c r="AA1285" i="2"/>
  <c r="AA1287" i="2"/>
  <c r="FG1217" i="2"/>
  <c r="FJ1201" i="2"/>
  <c r="BC1218" i="2"/>
  <c r="EU1218" i="2"/>
  <c r="FK1202" i="2"/>
  <c r="FJ1203" i="2"/>
  <c r="AA1205" i="2"/>
  <c r="AA1208" i="2"/>
  <c r="AE1216" i="2"/>
  <c r="O1237" i="2"/>
  <c r="FG1219" i="2"/>
  <c r="J1263" i="2"/>
  <c r="FJ1278" i="2"/>
  <c r="FA1297" i="2"/>
  <c r="FJ1281" i="2"/>
  <c r="FL1281" i="2"/>
  <c r="CP1283" i="2"/>
  <c r="AA1289" i="2"/>
  <c r="J1342" i="2"/>
  <c r="AE1348" i="2"/>
  <c r="AK1363" i="2"/>
  <c r="AH1362" i="2"/>
  <c r="BI1363" i="2"/>
  <c r="BF1362" i="2"/>
  <c r="CG1363" i="2"/>
  <c r="CD1362" i="2"/>
  <c r="CM1362" i="2"/>
  <c r="CM1363" i="2"/>
  <c r="DE1363" i="2"/>
  <c r="DB1362" i="2"/>
  <c r="DZ1362" i="2"/>
  <c r="EC1363" i="2"/>
  <c r="EX1362" i="2"/>
  <c r="FA1363" i="2"/>
  <c r="FJ1347" i="2"/>
  <c r="FB1362" i="2"/>
  <c r="FM1347" i="2"/>
  <c r="FG1362" i="2"/>
  <c r="FL1347" i="2"/>
  <c r="FK1357" i="2"/>
  <c r="AF1190" i="2"/>
  <c r="BC1213" i="2"/>
  <c r="CA1213" i="2"/>
  <c r="CY1213" i="2"/>
  <c r="DW1213" i="2"/>
  <c r="EU1213" i="2"/>
  <c r="AW1214" i="2"/>
  <c r="BU1214" i="2"/>
  <c r="CS1214" i="2"/>
  <c r="DQ1214" i="2"/>
  <c r="EO1214" i="2"/>
  <c r="AW1215" i="2"/>
  <c r="BU1215" i="2"/>
  <c r="CS1215" i="2"/>
  <c r="DQ1215" i="2"/>
  <c r="EO1215" i="2"/>
  <c r="O1263" i="2"/>
  <c r="E1290" i="2"/>
  <c r="Y1290" i="2"/>
  <c r="AI1283" i="2"/>
  <c r="AN1283" i="2"/>
  <c r="AR1283" i="2"/>
  <c r="AW1283" i="2"/>
  <c r="BB1283" i="2"/>
  <c r="BG1283" i="2"/>
  <c r="BL1283" i="2"/>
  <c r="BP1283" i="2"/>
  <c r="BU1283" i="2"/>
  <c r="BZ1283" i="2"/>
  <c r="CE1283" i="2"/>
  <c r="CJ1283" i="2"/>
  <c r="CN1283" i="2"/>
  <c r="CS1283" i="2"/>
  <c r="CX1283" i="2"/>
  <c r="DC1283" i="2"/>
  <c r="DH1283" i="2"/>
  <c r="DL1283" i="2"/>
  <c r="DQ1283" i="2"/>
  <c r="DV1283" i="2"/>
  <c r="EA1283" i="2"/>
  <c r="EF1283" i="2"/>
  <c r="EJ1283" i="2"/>
  <c r="EO1283" i="2"/>
  <c r="ET1283" i="2"/>
  <c r="EY1283" i="2"/>
  <c r="FD1283" i="2"/>
  <c r="FH1283" i="2"/>
  <c r="AW1286" i="2"/>
  <c r="BU1286" i="2"/>
  <c r="CS1286" i="2"/>
  <c r="DQ1286" i="2"/>
  <c r="EO1286" i="2"/>
  <c r="BC1287" i="2"/>
  <c r="CA1287" i="2"/>
  <c r="CY1287" i="2"/>
  <c r="DW1287" i="2"/>
  <c r="EU1287" i="2"/>
  <c r="FK1271" i="2"/>
  <c r="AK1288" i="2"/>
  <c r="BI1288" i="2"/>
  <c r="CG1288" i="2"/>
  <c r="DE1288" i="2"/>
  <c r="EC1288" i="2"/>
  <c r="FA1288" i="2"/>
  <c r="AQ1289" i="2"/>
  <c r="BO1289" i="2"/>
  <c r="CM1289" i="2"/>
  <c r="DK1289" i="2"/>
  <c r="EI1289" i="2"/>
  <c r="FG1289" i="2"/>
  <c r="FJ1273" i="2"/>
  <c r="FM1274" i="2"/>
  <c r="BI1291" i="2"/>
  <c r="CM1291" i="2"/>
  <c r="DK1291" i="2"/>
  <c r="FA1291" i="2"/>
  <c r="CS1292" i="2"/>
  <c r="DQ1292" i="2"/>
  <c r="BU1293" i="2"/>
  <c r="CY1293" i="2"/>
  <c r="DW1293" i="2"/>
  <c r="EO1293" i="2"/>
  <c r="EU1293" i="2"/>
  <c r="FL1277" i="2"/>
  <c r="BC1294" i="2"/>
  <c r="CA1294" i="2"/>
  <c r="CY1294" i="2"/>
  <c r="DW1294" i="2"/>
  <c r="EU1294" i="2"/>
  <c r="BI1295" i="2"/>
  <c r="CG1295" i="2"/>
  <c r="FA1295" i="2"/>
  <c r="BI1296" i="2"/>
  <c r="EC1296" i="2"/>
  <c r="FL1280" i="2"/>
  <c r="AQ1297" i="2"/>
  <c r="BO1297" i="2"/>
  <c r="CM1297" i="2"/>
  <c r="DK1297" i="2"/>
  <c r="EI1297" i="2"/>
  <c r="FG1297" i="2"/>
  <c r="AA1282" i="2"/>
  <c r="EO1298" i="2"/>
  <c r="BR1283" i="2"/>
  <c r="BX1283" i="2"/>
  <c r="CQ1283" i="2"/>
  <c r="DK1284" i="2"/>
  <c r="DW1285" i="2"/>
  <c r="AA1286" i="2"/>
  <c r="AF1295" i="2"/>
  <c r="AK1362" i="2"/>
  <c r="AP1362" i="2"/>
  <c r="AU1362" i="2"/>
  <c r="BC1364" i="2"/>
  <c r="BD1362" i="2"/>
  <c r="BI1362" i="2"/>
  <c r="CA1364" i="2"/>
  <c r="BX1362" i="2"/>
  <c r="CB1362" i="2"/>
  <c r="CG1364" i="2"/>
  <c r="CQ1362" i="2"/>
  <c r="CY1364" i="2"/>
  <c r="CV1362" i="2"/>
  <c r="CZ1362" i="2"/>
  <c r="DE1364" i="2"/>
  <c r="DJ1362" i="2"/>
  <c r="DO1362" i="2"/>
  <c r="DW1364" i="2"/>
  <c r="DT1362" i="2"/>
  <c r="EC1362" i="2"/>
  <c r="EH1362" i="2"/>
  <c r="EM1362" i="2"/>
  <c r="EU1364" i="2"/>
  <c r="EV1362" i="2"/>
  <c r="FA1364" i="2"/>
  <c r="FA1362" i="2"/>
  <c r="FF1362" i="2"/>
  <c r="FK1348" i="2"/>
  <c r="AQ1365" i="2"/>
  <c r="BO1365" i="2"/>
  <c r="EC1365" i="2"/>
  <c r="BO1366" i="2"/>
  <c r="CM1366" i="2"/>
  <c r="FA1367" i="2"/>
  <c r="FJ1351" i="2"/>
  <c r="FL1351" i="2"/>
  <c r="BC1369" i="2"/>
  <c r="CA1369" i="2"/>
  <c r="CY1369" i="2"/>
  <c r="DQ1369" i="2"/>
  <c r="DW1369" i="2"/>
  <c r="EU1369" i="2"/>
  <c r="FK1353" i="2"/>
  <c r="FA1370" i="2"/>
  <c r="FJ1354" i="2"/>
  <c r="BO1373" i="2"/>
  <c r="CG1373" i="2"/>
  <c r="EI1373" i="2"/>
  <c r="FM1357" i="2"/>
  <c r="FL1359" i="2"/>
  <c r="AP1441" i="2"/>
  <c r="AQ1442" i="2"/>
  <c r="AW1442" i="2"/>
  <c r="AU1441" i="2"/>
  <c r="BC1442" i="2"/>
  <c r="AZ1441" i="2"/>
  <c r="BN1441" i="2"/>
  <c r="BO1442" i="2"/>
  <c r="BS1441" i="2"/>
  <c r="BU1442" i="2"/>
  <c r="CA1442" i="2"/>
  <c r="BX1441" i="2"/>
  <c r="CM1442" i="2"/>
  <c r="CL1441" i="2"/>
  <c r="CS1442" i="2"/>
  <c r="CQ1441" i="2"/>
  <c r="CY1442" i="2"/>
  <c r="CV1441" i="2"/>
  <c r="DK1442" i="2"/>
  <c r="DJ1441" i="2"/>
  <c r="DQ1442" i="2"/>
  <c r="DO1441" i="2"/>
  <c r="DW1442" i="2"/>
  <c r="DT1441" i="2"/>
  <c r="EO1442" i="2"/>
  <c r="EM1441" i="2"/>
  <c r="EU1442" i="2"/>
  <c r="ER1441" i="2"/>
  <c r="FA1441" i="2"/>
  <c r="FL1426" i="2"/>
  <c r="FF1441" i="2"/>
  <c r="FK1426" i="2"/>
  <c r="J1290" i="2"/>
  <c r="AA1268" i="2"/>
  <c r="FK1269" i="2"/>
  <c r="FJ1272" i="2"/>
  <c r="AW1289" i="2"/>
  <c r="EO1289" i="2"/>
  <c r="BU1290" i="2"/>
  <c r="FJ1275" i="2"/>
  <c r="BC1292" i="2"/>
  <c r="EU1292" i="2"/>
  <c r="FK1276" i="2"/>
  <c r="BI1294" i="2"/>
  <c r="CG1294" i="2"/>
  <c r="DE1294" i="2"/>
  <c r="EC1294" i="2"/>
  <c r="FA1294" i="2"/>
  <c r="AQ1295" i="2"/>
  <c r="FM1279" i="2"/>
  <c r="AK1296" i="2"/>
  <c r="BO1296" i="2"/>
  <c r="CM1296" i="2"/>
  <c r="FG1296" i="2"/>
  <c r="CS1297" i="2"/>
  <c r="DQ1297" i="2"/>
  <c r="AW1298" i="2"/>
  <c r="CA1298" i="2"/>
  <c r="CY1298" i="2"/>
  <c r="DQ1298" i="2"/>
  <c r="DW1298" i="2"/>
  <c r="EU1298" i="2"/>
  <c r="AZ1283" i="2"/>
  <c r="BM1283" i="2"/>
  <c r="DE1283" i="2"/>
  <c r="ER1283" i="2"/>
  <c r="FE1283" i="2"/>
  <c r="AQ1284" i="2"/>
  <c r="EI1284" i="2"/>
  <c r="O1316" i="2"/>
  <c r="AE1295" i="2"/>
  <c r="AO1362" i="2"/>
  <c r="AX1362" i="2"/>
  <c r="BC1362" i="2"/>
  <c r="CP1362" i="2"/>
  <c r="CT1362" i="2"/>
  <c r="EB1362" i="2"/>
  <c r="FL1350" i="2"/>
  <c r="FJ1350" i="2"/>
  <c r="FG1368" i="2"/>
  <c r="FJ1352" i="2"/>
  <c r="FM1352" i="2"/>
  <c r="FA1369" i="2"/>
  <c r="FJ1353" i="2"/>
  <c r="FG1369" i="2"/>
  <c r="FL1353" i="2"/>
  <c r="FK1358" i="2"/>
  <c r="FK1359" i="2"/>
  <c r="AD1190" i="2"/>
  <c r="BC1211" i="2"/>
  <c r="CA1211" i="2"/>
  <c r="CY1211" i="2"/>
  <c r="DW1211" i="2"/>
  <c r="EU1211" i="2"/>
  <c r="AF1216" i="2"/>
  <c r="E1263" i="2"/>
  <c r="AC1242" i="2"/>
  <c r="Y1263" i="2"/>
  <c r="AG1242" i="2"/>
  <c r="O1290" i="2"/>
  <c r="FK1268" i="2"/>
  <c r="FL1270" i="2"/>
  <c r="EO1288" i="2"/>
  <c r="CY1289" i="2"/>
  <c r="DW1290" i="2"/>
  <c r="EU1290" i="2"/>
  <c r="BC1291" i="2"/>
  <c r="CA1291" i="2"/>
  <c r="CY1291" i="2"/>
  <c r="DW1291" i="2"/>
  <c r="EU1291" i="2"/>
  <c r="AK1292" i="2"/>
  <c r="CA1292" i="2"/>
  <c r="DE1292" i="2"/>
  <c r="EC1292" i="2"/>
  <c r="CM1293" i="2"/>
  <c r="DK1293" i="2"/>
  <c r="EI1293" i="2"/>
  <c r="FJ1277" i="2"/>
  <c r="AQ1294" i="2"/>
  <c r="DK1294" i="2"/>
  <c r="FM1278" i="2"/>
  <c r="BU1295" i="2"/>
  <c r="EO1295" i="2"/>
  <c r="AW1296" i="2"/>
  <c r="BU1296" i="2"/>
  <c r="CS1296" i="2"/>
  <c r="DQ1296" i="2"/>
  <c r="EO1296" i="2"/>
  <c r="FJ1280" i="2"/>
  <c r="EU1297" i="2"/>
  <c r="FK1281" i="2"/>
  <c r="AK1298" i="2"/>
  <c r="BI1298" i="2"/>
  <c r="CG1298" i="2"/>
  <c r="DE1298" i="2"/>
  <c r="EC1298" i="2"/>
  <c r="FA1298" i="2"/>
  <c r="DN1283" i="2"/>
  <c r="T1316" i="2"/>
  <c r="AA1348" i="2"/>
  <c r="EU1365" i="2"/>
  <c r="FJ1349" i="2"/>
  <c r="FM1355" i="2"/>
  <c r="FJ1355" i="2"/>
  <c r="AK1374" i="2"/>
  <c r="BI1374" i="2"/>
  <c r="BO1374" i="2"/>
  <c r="DE1374" i="2"/>
  <c r="FA1374" i="2"/>
  <c r="FL1358" i="2"/>
  <c r="EC1375" i="2"/>
  <c r="EU1366" i="2"/>
  <c r="AE1269" i="2"/>
  <c r="AQ1290" i="2"/>
  <c r="BO1290" i="2"/>
  <c r="CM1290" i="2"/>
  <c r="DK1290" i="2"/>
  <c r="EI1290" i="2"/>
  <c r="FG1290" i="2"/>
  <c r="BO1294" i="2"/>
  <c r="FG1294" i="2"/>
  <c r="DK1295" i="2"/>
  <c r="DE1296" i="2"/>
  <c r="CA1297" i="2"/>
  <c r="BU1298" i="2"/>
  <c r="E1316" i="2"/>
  <c r="Y1316" i="2"/>
  <c r="AC1295" i="2"/>
  <c r="AI1362" i="2"/>
  <c r="AN1362" i="2"/>
  <c r="AQ1363" i="2"/>
  <c r="AR1362" i="2"/>
  <c r="AW1362" i="2"/>
  <c r="BB1362" i="2"/>
  <c r="BG1362" i="2"/>
  <c r="BL1362" i="2"/>
  <c r="BO1363" i="2"/>
  <c r="BP1362" i="2"/>
  <c r="BU1362" i="2"/>
  <c r="BZ1362" i="2"/>
  <c r="CE1362" i="2"/>
  <c r="CJ1362" i="2"/>
  <c r="CN1362" i="2"/>
  <c r="CS1362" i="2"/>
  <c r="CX1362" i="2"/>
  <c r="DC1362" i="2"/>
  <c r="DH1362" i="2"/>
  <c r="DK1363" i="2"/>
  <c r="DL1362" i="2"/>
  <c r="DQ1362" i="2"/>
  <c r="DV1362" i="2"/>
  <c r="EA1362" i="2"/>
  <c r="EF1362" i="2"/>
  <c r="EJ1362" i="2"/>
  <c r="EO1362" i="2"/>
  <c r="ET1362" i="2"/>
  <c r="EY1362" i="2"/>
  <c r="FD1362" i="2"/>
  <c r="FG1363" i="2"/>
  <c r="FH1362" i="2"/>
  <c r="FL1348" i="2"/>
  <c r="CG1365" i="2"/>
  <c r="CM1365" i="2"/>
  <c r="DE1365" i="2"/>
  <c r="DK1365" i="2"/>
  <c r="EI1365" i="2"/>
  <c r="FG1365" i="2"/>
  <c r="FM1349" i="2"/>
  <c r="DW1366" i="2"/>
  <c r="FK1350" i="2"/>
  <c r="DK1367" i="2"/>
  <c r="AW1368" i="2"/>
  <c r="BC1368" i="2"/>
  <c r="CA1368" i="2"/>
  <c r="CY1368" i="2"/>
  <c r="EU1368" i="2"/>
  <c r="FK1352" i="2"/>
  <c r="CM1369" i="2"/>
  <c r="FM1353" i="2"/>
  <c r="CG1371" i="2"/>
  <c r="FL1355" i="2"/>
  <c r="BI1372" i="2"/>
  <c r="CY1372" i="2"/>
  <c r="AK1373" i="2"/>
  <c r="DK1373" i="2"/>
  <c r="EC1373" i="2"/>
  <c r="FA1373" i="2"/>
  <c r="AQ1374" i="2"/>
  <c r="DK1374" i="2"/>
  <c r="EI1374" i="2"/>
  <c r="FJ1358" i="2"/>
  <c r="FM1358" i="2"/>
  <c r="FL1360" i="2"/>
  <c r="AK1377" i="2"/>
  <c r="BI1377" i="2"/>
  <c r="CG1377" i="2"/>
  <c r="EC1377" i="2"/>
  <c r="FL1361" i="2"/>
  <c r="EI1363" i="2"/>
  <c r="AA1365" i="2"/>
  <c r="AF1321" i="2"/>
  <c r="AC1348" i="2"/>
  <c r="AJ1362" i="2"/>
  <c r="AT1362" i="2"/>
  <c r="BH1362" i="2"/>
  <c r="BM1362" i="2"/>
  <c r="BU1363" i="2"/>
  <c r="BR1362" i="2"/>
  <c r="BV1362" i="2"/>
  <c r="CA1362" i="2"/>
  <c r="CF1362" i="2"/>
  <c r="CK1362" i="2"/>
  <c r="CS1363" i="2"/>
  <c r="CY1362" i="2"/>
  <c r="DI1362" i="2"/>
  <c r="DQ1363" i="2"/>
  <c r="DR1362" i="2"/>
  <c r="EG1362" i="2"/>
  <c r="EL1362" i="2"/>
  <c r="EO1363" i="2"/>
  <c r="EP1362" i="2"/>
  <c r="EU1362" i="2"/>
  <c r="EZ1362" i="2"/>
  <c r="FE1362" i="2"/>
  <c r="CM1364" i="2"/>
  <c r="FM1348" i="2"/>
  <c r="AA1349" i="2"/>
  <c r="AW1365" i="2"/>
  <c r="BU1365" i="2"/>
  <c r="AK1366" i="2"/>
  <c r="BI1366" i="2"/>
  <c r="CA1366" i="2"/>
  <c r="CG1366" i="2"/>
  <c r="BO1367" i="2"/>
  <c r="BU1367" i="2"/>
  <c r="CS1367" i="2"/>
  <c r="DQ1367" i="2"/>
  <c r="EO1367" i="2"/>
  <c r="FG1367" i="2"/>
  <c r="AW1370" i="2"/>
  <c r="CS1370" i="2"/>
  <c r="DQ1370" i="2"/>
  <c r="EO1370" i="2"/>
  <c r="AK1371" i="2"/>
  <c r="AQ1371" i="2"/>
  <c r="BO1371" i="2"/>
  <c r="DE1371" i="2"/>
  <c r="FG1371" i="2"/>
  <c r="FG1372" i="2"/>
  <c r="FJ1356" i="2"/>
  <c r="FM1356" i="2"/>
  <c r="AW1375" i="2"/>
  <c r="DQ1375" i="2"/>
  <c r="FG1376" i="2"/>
  <c r="FJ1360" i="2"/>
  <c r="BO1377" i="2"/>
  <c r="DN1362" i="2"/>
  <c r="FG1374" i="2"/>
  <c r="AW1363" i="2"/>
  <c r="T1448" i="2"/>
  <c r="AF1427" i="2"/>
  <c r="EU1446" i="2"/>
  <c r="FJ1430" i="2"/>
  <c r="FK1430" i="2"/>
  <c r="FG1446" i="2"/>
  <c r="J1316" i="2"/>
  <c r="AD1295" i="2"/>
  <c r="BC1363" i="2"/>
  <c r="BS1362" i="2"/>
  <c r="CL1362" i="2"/>
  <c r="DE1362" i="2"/>
  <c r="DX1362" i="2"/>
  <c r="FK1347" i="2"/>
  <c r="AK1364" i="2"/>
  <c r="BI1364" i="2"/>
  <c r="EC1364" i="2"/>
  <c r="FA1365" i="2"/>
  <c r="FL1349" i="2"/>
  <c r="AQ1366" i="2"/>
  <c r="DK1366" i="2"/>
  <c r="FM1350" i="2"/>
  <c r="EU1367" i="2"/>
  <c r="FK1351" i="2"/>
  <c r="AK1368" i="2"/>
  <c r="BI1368" i="2"/>
  <c r="CG1368" i="2"/>
  <c r="DE1368" i="2"/>
  <c r="EC1368" i="2"/>
  <c r="FA1368" i="2"/>
  <c r="AQ1369" i="2"/>
  <c r="BU1369" i="2"/>
  <c r="DK1369" i="2"/>
  <c r="FM1354" i="2"/>
  <c r="FK1355" i="2"/>
  <c r="AW1372" i="2"/>
  <c r="BU1372" i="2"/>
  <c r="CS1372" i="2"/>
  <c r="DQ1372" i="2"/>
  <c r="EO1372" i="2"/>
  <c r="FL1356" i="2"/>
  <c r="FM1359" i="2"/>
  <c r="BC1376" i="2"/>
  <c r="BU1376" i="2"/>
  <c r="CA1376" i="2"/>
  <c r="CY1376" i="2"/>
  <c r="DW1376" i="2"/>
  <c r="FK1360" i="2"/>
  <c r="AA1368" i="2"/>
  <c r="AF1374" i="2"/>
  <c r="T1395" i="2"/>
  <c r="T1421" i="2"/>
  <c r="DW1443" i="2"/>
  <c r="FK1427" i="2"/>
  <c r="AE1400" i="2"/>
  <c r="AK1443" i="2"/>
  <c r="BI1443" i="2"/>
  <c r="CG1443" i="2"/>
  <c r="DE1443" i="2"/>
  <c r="EC1443" i="2"/>
  <c r="FL1427" i="2"/>
  <c r="AA1428" i="2"/>
  <c r="CG1444" i="2"/>
  <c r="CY1444" i="2"/>
  <c r="FK1512" i="2"/>
  <c r="FG1444" i="2"/>
  <c r="FJ1428" i="2"/>
  <c r="FM1428" i="2"/>
  <c r="AA1431" i="2"/>
  <c r="AC1427" i="2"/>
  <c r="E1448" i="2"/>
  <c r="AG1427" i="2"/>
  <c r="Y1448" i="2"/>
  <c r="BC1524" i="2"/>
  <c r="AZ1520" i="2"/>
  <c r="BU1524" i="2"/>
  <c r="BS1520" i="2"/>
  <c r="EU1524" i="2"/>
  <c r="ER1520" i="2"/>
  <c r="FJ1508" i="2"/>
  <c r="FK1508" i="2"/>
  <c r="AD1427" i="2"/>
  <c r="AA1426" i="2"/>
  <c r="AJ1441" i="2"/>
  <c r="AO1441" i="2"/>
  <c r="AT1441" i="2"/>
  <c r="AX1441" i="2"/>
  <c r="BC1441" i="2"/>
  <c r="BH1441" i="2"/>
  <c r="BM1441" i="2"/>
  <c r="BR1441" i="2"/>
  <c r="BV1441" i="2"/>
  <c r="CA1441" i="2"/>
  <c r="CF1441" i="2"/>
  <c r="CK1441" i="2"/>
  <c r="CP1441" i="2"/>
  <c r="CT1441" i="2"/>
  <c r="CY1441" i="2"/>
  <c r="DD1441" i="2"/>
  <c r="DI1441" i="2"/>
  <c r="DN1441" i="2"/>
  <c r="DR1441" i="2"/>
  <c r="DW1441" i="2"/>
  <c r="EB1441" i="2"/>
  <c r="EG1441" i="2"/>
  <c r="EL1441" i="2"/>
  <c r="EP1441" i="2"/>
  <c r="EU1441" i="2"/>
  <c r="EZ1441" i="2"/>
  <c r="FE1441" i="2"/>
  <c r="AE1427" i="2"/>
  <c r="AA1429" i="2"/>
  <c r="AW1445" i="2"/>
  <c r="FK1429" i="2"/>
  <c r="AK1446" i="2"/>
  <c r="BI1446" i="2"/>
  <c r="CG1446" i="2"/>
  <c r="DE1446" i="2"/>
  <c r="EC1446" i="2"/>
  <c r="FA1446" i="2"/>
  <c r="FL1430" i="2"/>
  <c r="FL1432" i="2"/>
  <c r="FL1433" i="2"/>
  <c r="FJ1438" i="2"/>
  <c r="FM1439" i="2"/>
  <c r="FG1456" i="2"/>
  <c r="FJ1440" i="2"/>
  <c r="J1448" i="2"/>
  <c r="O1448" i="2"/>
  <c r="FM1506" i="2"/>
  <c r="FL1506" i="2"/>
  <c r="FJ1427" i="2"/>
  <c r="FK1428" i="2"/>
  <c r="FJ1434" i="2"/>
  <c r="FM1435" i="2"/>
  <c r="FJ1436" i="2"/>
  <c r="FG1452" i="2"/>
  <c r="BC1454" i="2"/>
  <c r="BI1454" i="2"/>
  <c r="CA1454" i="2"/>
  <c r="CY1454" i="2"/>
  <c r="DE1454" i="2"/>
  <c r="DW1454" i="2"/>
  <c r="EU1454" i="2"/>
  <c r="FA1454" i="2"/>
  <c r="AW1455" i="2"/>
  <c r="BC1455" i="2"/>
  <c r="BU1455" i="2"/>
  <c r="CS1455" i="2"/>
  <c r="CY1455" i="2"/>
  <c r="DQ1455" i="2"/>
  <c r="EO1455" i="2"/>
  <c r="FJ1439" i="2"/>
  <c r="AA1444" i="2"/>
  <c r="J1474" i="2"/>
  <c r="AD1453" i="2"/>
  <c r="EI1371" i="2"/>
  <c r="CA1372" i="2"/>
  <c r="FK1356" i="2"/>
  <c r="AK1375" i="2"/>
  <c r="CG1375" i="2"/>
  <c r="DE1375" i="2"/>
  <c r="FJ1359" i="2"/>
  <c r="CS1376" i="2"/>
  <c r="CM1377" i="2"/>
  <c r="DK1377" i="2"/>
  <c r="FJ1361" i="2"/>
  <c r="FG1377" i="2"/>
  <c r="FM1361" i="2"/>
  <c r="O1395" i="2"/>
  <c r="E1395" i="2"/>
  <c r="Y1395" i="2"/>
  <c r="E1421" i="2"/>
  <c r="AC1400" i="2"/>
  <c r="Y1421" i="2"/>
  <c r="AG1400" i="2"/>
  <c r="FG1442" i="2"/>
  <c r="BC1443" i="2"/>
  <c r="CY1443" i="2"/>
  <c r="EU1443" i="2"/>
  <c r="AK1444" i="2"/>
  <c r="BC1444" i="2"/>
  <c r="BI1444" i="2"/>
  <c r="CA1444" i="2"/>
  <c r="DE1444" i="2"/>
  <c r="DW1444" i="2"/>
  <c r="EU1444" i="2"/>
  <c r="FA1444" i="2"/>
  <c r="FL1428" i="2"/>
  <c r="BI1445" i="2"/>
  <c r="DE1445" i="2"/>
  <c r="FA1445" i="2"/>
  <c r="AQ1446" i="2"/>
  <c r="BO1446" i="2"/>
  <c r="FJ1431" i="2"/>
  <c r="BC1450" i="2"/>
  <c r="CA1450" i="2"/>
  <c r="DW1450" i="2"/>
  <c r="EU1450" i="2"/>
  <c r="AW1451" i="2"/>
  <c r="BU1451" i="2"/>
  <c r="CS1451" i="2"/>
  <c r="DQ1451" i="2"/>
  <c r="EO1451" i="2"/>
  <c r="FJ1435" i="2"/>
  <c r="FG1441" i="2"/>
  <c r="AA1446" i="2"/>
  <c r="AC1479" i="2"/>
  <c r="E1500" i="2"/>
  <c r="Y1500" i="2"/>
  <c r="AG1479" i="2"/>
  <c r="BO1524" i="2"/>
  <c r="FL1434" i="2"/>
  <c r="AA1435" i="2"/>
  <c r="AA1436" i="2"/>
  <c r="FK1436" i="2"/>
  <c r="AA1437" i="2"/>
  <c r="FL1439" i="2"/>
  <c r="AK1456" i="2"/>
  <c r="BI1456" i="2"/>
  <c r="CA1456" i="2"/>
  <c r="CG1456" i="2"/>
  <c r="DE1456" i="2"/>
  <c r="DW1456" i="2"/>
  <c r="EC1456" i="2"/>
  <c r="FA1456" i="2"/>
  <c r="FL1440" i="2"/>
  <c r="T1500" i="2"/>
  <c r="O1500" i="2"/>
  <c r="J1500" i="2"/>
  <c r="AF1506" i="2"/>
  <c r="T1527" i="2"/>
  <c r="CM1528" i="2"/>
  <c r="FL1515" i="2"/>
  <c r="FK1515" i="2"/>
  <c r="FG1534" i="2"/>
  <c r="FJ1518" i="2"/>
  <c r="FM1518" i="2"/>
  <c r="EU1528" i="2"/>
  <c r="FJ1512" i="2"/>
  <c r="FL1514" i="2"/>
  <c r="CG1531" i="2"/>
  <c r="FG1533" i="2"/>
  <c r="FJ1517" i="2"/>
  <c r="FM1517" i="2"/>
  <c r="AD1479" i="2"/>
  <c r="O1527" i="2"/>
  <c r="AE1506" i="2"/>
  <c r="CY1522" i="2"/>
  <c r="FK1506" i="2"/>
  <c r="AA1508" i="2"/>
  <c r="AW1524" i="2"/>
  <c r="CS1524" i="2"/>
  <c r="CP1520" i="2"/>
  <c r="DQ1524" i="2"/>
  <c r="EO1524" i="2"/>
  <c r="FG1524" i="2"/>
  <c r="FG1525" i="2"/>
  <c r="FJ1509" i="2"/>
  <c r="FM1509" i="2"/>
  <c r="DE1366" i="2"/>
  <c r="EC1366" i="2"/>
  <c r="FA1366" i="2"/>
  <c r="AQ1367" i="2"/>
  <c r="EI1367" i="2"/>
  <c r="DQ1368" i="2"/>
  <c r="AW1369" i="2"/>
  <c r="EO1369" i="2"/>
  <c r="BC1370" i="2"/>
  <c r="CA1370" i="2"/>
  <c r="BC1371" i="2"/>
  <c r="CA1371" i="2"/>
  <c r="CY1371" i="2"/>
  <c r="DW1371" i="2"/>
  <c r="EU1371" i="2"/>
  <c r="AK1372" i="2"/>
  <c r="EC1372" i="2"/>
  <c r="CM1373" i="2"/>
  <c r="FJ1357" i="2"/>
  <c r="BU1375" i="2"/>
  <c r="DQ1376" i="2"/>
  <c r="J1395" i="2"/>
  <c r="AD1374" i="2"/>
  <c r="FG1373" i="2"/>
  <c r="J1421" i="2"/>
  <c r="AK1442" i="2"/>
  <c r="AH1441" i="2"/>
  <c r="AQ1441" i="2"/>
  <c r="BA1441" i="2"/>
  <c r="BI1442" i="2"/>
  <c r="BJ1441" i="2"/>
  <c r="BT1441" i="2"/>
  <c r="CG1442" i="2"/>
  <c r="CD1441" i="2"/>
  <c r="CM1441" i="2"/>
  <c r="CW1441" i="2"/>
  <c r="DE1442" i="2"/>
  <c r="DF1441" i="2"/>
  <c r="DP1441" i="2"/>
  <c r="EC1442" i="2"/>
  <c r="DZ1441" i="2"/>
  <c r="EI1441" i="2"/>
  <c r="ES1441" i="2"/>
  <c r="FA1442" i="2"/>
  <c r="FB1441" i="2"/>
  <c r="FM1426" i="2"/>
  <c r="FJ1429" i="2"/>
  <c r="FM1429" i="2"/>
  <c r="AW1446" i="2"/>
  <c r="CS1446" i="2"/>
  <c r="EO1446" i="2"/>
  <c r="AQ1447" i="2"/>
  <c r="BO1447" i="2"/>
  <c r="CM1447" i="2"/>
  <c r="DK1447" i="2"/>
  <c r="EI1447" i="2"/>
  <c r="FG1447" i="2"/>
  <c r="FM1431" i="2"/>
  <c r="AQ1448" i="2"/>
  <c r="BO1448" i="2"/>
  <c r="CM1448" i="2"/>
  <c r="DK1448" i="2"/>
  <c r="DQ1448" i="2"/>
  <c r="EI1448" i="2"/>
  <c r="FG1448" i="2"/>
  <c r="FJ1432" i="2"/>
  <c r="CG1449" i="2"/>
  <c r="FL1435" i="2"/>
  <c r="AK1452" i="2"/>
  <c r="BI1452" i="2"/>
  <c r="CG1452" i="2"/>
  <c r="DE1452" i="2"/>
  <c r="EC1452" i="2"/>
  <c r="FA1452" i="2"/>
  <c r="FL1436" i="2"/>
  <c r="AK1454" i="2"/>
  <c r="CG1454" i="2"/>
  <c r="EC1454" i="2"/>
  <c r="FL1438" i="2"/>
  <c r="AA1439" i="2"/>
  <c r="AA1440" i="2"/>
  <c r="BC1456" i="2"/>
  <c r="CY1456" i="2"/>
  <c r="EU1456" i="2"/>
  <c r="FK1440" i="2"/>
  <c r="AA1441" i="2"/>
  <c r="DB1441" i="2"/>
  <c r="AA1442" i="2"/>
  <c r="EI1442" i="2"/>
  <c r="O1474" i="2"/>
  <c r="AC1453" i="2"/>
  <c r="AG1453" i="2"/>
  <c r="Y1527" i="2"/>
  <c r="FL1509" i="2"/>
  <c r="AA1520" i="2"/>
  <c r="CA1363" i="2"/>
  <c r="CY1363" i="2"/>
  <c r="DW1363" i="2"/>
  <c r="EU1363" i="2"/>
  <c r="AK1365" i="2"/>
  <c r="BI1365" i="2"/>
  <c r="BO1370" i="2"/>
  <c r="CM1370" i="2"/>
  <c r="DK1370" i="2"/>
  <c r="EI1370" i="2"/>
  <c r="FG1370" i="2"/>
  <c r="AW1373" i="2"/>
  <c r="BU1373" i="2"/>
  <c r="CS1373" i="2"/>
  <c r="DQ1373" i="2"/>
  <c r="EO1373" i="2"/>
  <c r="AW1374" i="2"/>
  <c r="BU1374" i="2"/>
  <c r="CS1374" i="2"/>
  <c r="DQ1374" i="2"/>
  <c r="EO1374" i="2"/>
  <c r="AQ1375" i="2"/>
  <c r="BO1375" i="2"/>
  <c r="CM1375" i="2"/>
  <c r="DK1375" i="2"/>
  <c r="EI1375" i="2"/>
  <c r="FG1375" i="2"/>
  <c r="AK1376" i="2"/>
  <c r="BI1376" i="2"/>
  <c r="CG1376" i="2"/>
  <c r="DE1376" i="2"/>
  <c r="EC1376" i="2"/>
  <c r="FA1376" i="2"/>
  <c r="BC1377" i="2"/>
  <c r="CA1377" i="2"/>
  <c r="CY1377" i="2"/>
  <c r="DW1377" i="2"/>
  <c r="EU1377" i="2"/>
  <c r="AZ1362" i="2"/>
  <c r="ER1362" i="2"/>
  <c r="O1421" i="2"/>
  <c r="AI1441" i="2"/>
  <c r="AN1441" i="2"/>
  <c r="AR1441" i="2"/>
  <c r="AW1441" i="2"/>
  <c r="BB1441" i="2"/>
  <c r="BG1441" i="2"/>
  <c r="BL1441" i="2"/>
  <c r="BP1441" i="2"/>
  <c r="BU1441" i="2"/>
  <c r="BZ1441" i="2"/>
  <c r="CE1441" i="2"/>
  <c r="CJ1441" i="2"/>
  <c r="CN1441" i="2"/>
  <c r="CS1441" i="2"/>
  <c r="CX1441" i="2"/>
  <c r="DC1441" i="2"/>
  <c r="DH1441" i="2"/>
  <c r="DL1441" i="2"/>
  <c r="DQ1441" i="2"/>
  <c r="DV1441" i="2"/>
  <c r="EA1441" i="2"/>
  <c r="EF1441" i="2"/>
  <c r="EJ1441" i="2"/>
  <c r="EO1441" i="2"/>
  <c r="ET1441" i="2"/>
  <c r="EY1441" i="2"/>
  <c r="FJ1426" i="2"/>
  <c r="FD1441" i="2"/>
  <c r="FH1441" i="2"/>
  <c r="AQ1443" i="2"/>
  <c r="BO1443" i="2"/>
  <c r="CM1443" i="2"/>
  <c r="DK1443" i="2"/>
  <c r="EI1443" i="2"/>
  <c r="FG1443" i="2"/>
  <c r="AW1444" i="2"/>
  <c r="BU1444" i="2"/>
  <c r="CS1444" i="2"/>
  <c r="DQ1444" i="2"/>
  <c r="EO1444" i="2"/>
  <c r="FM1430" i="2"/>
  <c r="FK1431" i="2"/>
  <c r="AW1448" i="2"/>
  <c r="CS1448" i="2"/>
  <c r="EO1448" i="2"/>
  <c r="BI1449" i="2"/>
  <c r="DE1449" i="2"/>
  <c r="FA1449" i="2"/>
  <c r="FM1434" i="2"/>
  <c r="FK1435" i="2"/>
  <c r="AW1452" i="2"/>
  <c r="CS1452" i="2"/>
  <c r="EO1452" i="2"/>
  <c r="AK1453" i="2"/>
  <c r="BI1453" i="2"/>
  <c r="CG1453" i="2"/>
  <c r="DE1453" i="2"/>
  <c r="EC1453" i="2"/>
  <c r="FA1453" i="2"/>
  <c r="AQ1454" i="2"/>
  <c r="CM1454" i="2"/>
  <c r="EI1454" i="2"/>
  <c r="FM1438" i="2"/>
  <c r="CA1455" i="2"/>
  <c r="DW1455" i="2"/>
  <c r="FK1439" i="2"/>
  <c r="AW1456" i="2"/>
  <c r="CS1456" i="2"/>
  <c r="EO1456" i="2"/>
  <c r="AA1445" i="2"/>
  <c r="AF1453" i="2"/>
  <c r="AE1479" i="2"/>
  <c r="AK1520" i="2"/>
  <c r="AP1520" i="2"/>
  <c r="AU1520" i="2"/>
  <c r="BD1520" i="2"/>
  <c r="BI1520" i="2"/>
  <c r="BN1520" i="2"/>
  <c r="CA1521" i="2"/>
  <c r="BX1520" i="2"/>
  <c r="CB1520" i="2"/>
  <c r="CG1520" i="2"/>
  <c r="CQ1520" i="2"/>
  <c r="CY1521" i="2"/>
  <c r="CV1520" i="2"/>
  <c r="CZ1520" i="2"/>
  <c r="DJ1520" i="2"/>
  <c r="DO1520" i="2"/>
  <c r="DW1521" i="2"/>
  <c r="DT1520" i="2"/>
  <c r="EC1520" i="2"/>
  <c r="EH1520" i="2"/>
  <c r="EM1520" i="2"/>
  <c r="FJ1505" i="2"/>
  <c r="EV1520" i="2"/>
  <c r="FA1520" i="2"/>
  <c r="FF1520" i="2"/>
  <c r="FL1510" i="2"/>
  <c r="AW1528" i="2"/>
  <c r="BU1528" i="2"/>
  <c r="CS1528" i="2"/>
  <c r="EO1528" i="2"/>
  <c r="FG1528" i="2"/>
  <c r="FG1529" i="2"/>
  <c r="FJ1513" i="2"/>
  <c r="FM1513" i="2"/>
  <c r="AW1533" i="2"/>
  <c r="BU1533" i="2"/>
  <c r="CS1533" i="2"/>
  <c r="DQ1533" i="2"/>
  <c r="EO1533" i="2"/>
  <c r="CS1521" i="2"/>
  <c r="E1527" i="2"/>
  <c r="AK1450" i="2"/>
  <c r="BI1450" i="2"/>
  <c r="CG1450" i="2"/>
  <c r="DE1450" i="2"/>
  <c r="EC1450" i="2"/>
  <c r="FA1450" i="2"/>
  <c r="BC1451" i="2"/>
  <c r="CA1451" i="2"/>
  <c r="CY1451" i="2"/>
  <c r="DW1451" i="2"/>
  <c r="EU1451" i="2"/>
  <c r="T1474" i="2"/>
  <c r="AF1479" i="2"/>
  <c r="AC1506" i="2"/>
  <c r="AG1506" i="2"/>
  <c r="AQ1522" i="2"/>
  <c r="BO1522" i="2"/>
  <c r="DK1522" i="2"/>
  <c r="EI1522" i="2"/>
  <c r="FJ1506" i="2"/>
  <c r="FL1508" i="2"/>
  <c r="AW1525" i="2"/>
  <c r="BU1525" i="2"/>
  <c r="DQ1525" i="2"/>
  <c r="EO1525" i="2"/>
  <c r="AQ1526" i="2"/>
  <c r="BO1526" i="2"/>
  <c r="CM1526" i="2"/>
  <c r="DK1526" i="2"/>
  <c r="EI1526" i="2"/>
  <c r="FG1526" i="2"/>
  <c r="FJ1510" i="2"/>
  <c r="FL1512" i="2"/>
  <c r="AW1529" i="2"/>
  <c r="BU1529" i="2"/>
  <c r="CS1529" i="2"/>
  <c r="DQ1529" i="2"/>
  <c r="EO1529" i="2"/>
  <c r="AQ1530" i="2"/>
  <c r="BO1530" i="2"/>
  <c r="CM1530" i="2"/>
  <c r="DK1530" i="2"/>
  <c r="EI1530" i="2"/>
  <c r="FG1530" i="2"/>
  <c r="FJ1514" i="2"/>
  <c r="FM1514" i="2"/>
  <c r="EU1532" i="2"/>
  <c r="FJ1516" i="2"/>
  <c r="FA1447" i="2"/>
  <c r="AW1449" i="2"/>
  <c r="BU1449" i="2"/>
  <c r="CS1449" i="2"/>
  <c r="DQ1449" i="2"/>
  <c r="EO1449" i="2"/>
  <c r="FJ1433" i="2"/>
  <c r="AQ1450" i="2"/>
  <c r="BO1450" i="2"/>
  <c r="CM1450" i="2"/>
  <c r="DK1450" i="2"/>
  <c r="EI1450" i="2"/>
  <c r="FG1450" i="2"/>
  <c r="AK1451" i="2"/>
  <c r="BI1451" i="2"/>
  <c r="CG1451" i="2"/>
  <c r="DE1451" i="2"/>
  <c r="EC1451" i="2"/>
  <c r="FA1451" i="2"/>
  <c r="BC1452" i="2"/>
  <c r="CA1452" i="2"/>
  <c r="CY1452" i="2"/>
  <c r="DW1452" i="2"/>
  <c r="EU1452" i="2"/>
  <c r="E1474" i="2"/>
  <c r="Y1474" i="2"/>
  <c r="AO1520" i="2"/>
  <c r="AX1520" i="2"/>
  <c r="BH1520" i="2"/>
  <c r="BR1520" i="2"/>
  <c r="BU1521" i="2"/>
  <c r="CA1520" i="2"/>
  <c r="CK1520" i="2"/>
  <c r="CT1520" i="2"/>
  <c r="DD1520" i="2"/>
  <c r="DN1520" i="2"/>
  <c r="DQ1521" i="2"/>
  <c r="DW1520" i="2"/>
  <c r="EG1520" i="2"/>
  <c r="EP1520" i="2"/>
  <c r="EZ1520" i="2"/>
  <c r="BU1522" i="2"/>
  <c r="AK1523" i="2"/>
  <c r="BI1523" i="2"/>
  <c r="CG1523" i="2"/>
  <c r="DE1523" i="2"/>
  <c r="EC1523" i="2"/>
  <c r="FA1523" i="2"/>
  <c r="DK1524" i="2"/>
  <c r="FM1508" i="2"/>
  <c r="FK1509" i="2"/>
  <c r="CS1526" i="2"/>
  <c r="AK1527" i="2"/>
  <c r="BI1527" i="2"/>
  <c r="CG1527" i="2"/>
  <c r="DE1527" i="2"/>
  <c r="EC1527" i="2"/>
  <c r="FA1527" i="2"/>
  <c r="FM1512" i="2"/>
  <c r="EU1529" i="2"/>
  <c r="FK1513" i="2"/>
  <c r="CG1532" i="2"/>
  <c r="FL1516" i="2"/>
  <c r="AK1534" i="2"/>
  <c r="BI1534" i="2"/>
  <c r="CG1534" i="2"/>
  <c r="DE1534" i="2"/>
  <c r="EC1534" i="2"/>
  <c r="FA1534" i="2"/>
  <c r="FL1518" i="2"/>
  <c r="CG1535" i="2"/>
  <c r="AT1520" i="2"/>
  <c r="EL1520" i="2"/>
  <c r="FG1522" i="2"/>
  <c r="T1553" i="2"/>
  <c r="AF1532" i="2"/>
  <c r="AK1521" i="2"/>
  <c r="AH1520" i="2"/>
  <c r="AL1520" i="2"/>
  <c r="AQ1520" i="2"/>
  <c r="AV1520" i="2"/>
  <c r="BA1520" i="2"/>
  <c r="BI1521" i="2"/>
  <c r="BF1520" i="2"/>
  <c r="BJ1520" i="2"/>
  <c r="BO1520" i="2"/>
  <c r="BT1520" i="2"/>
  <c r="BY1520" i="2"/>
  <c r="CG1521" i="2"/>
  <c r="CD1520" i="2"/>
  <c r="CH1520" i="2"/>
  <c r="CM1520" i="2"/>
  <c r="CR1520" i="2"/>
  <c r="CW1520" i="2"/>
  <c r="DE1521" i="2"/>
  <c r="DB1520" i="2"/>
  <c r="DF1520" i="2"/>
  <c r="DK1520" i="2"/>
  <c r="DP1520" i="2"/>
  <c r="DU1520" i="2"/>
  <c r="EC1521" i="2"/>
  <c r="DZ1520" i="2"/>
  <c r="ED1520" i="2"/>
  <c r="EI1520" i="2"/>
  <c r="EN1520" i="2"/>
  <c r="ES1520" i="2"/>
  <c r="FA1521" i="2"/>
  <c r="EX1520" i="2"/>
  <c r="FB1520" i="2"/>
  <c r="FG1520" i="2"/>
  <c r="FL1505" i="2"/>
  <c r="CS1522" i="2"/>
  <c r="DQ1522" i="2"/>
  <c r="EO1522" i="2"/>
  <c r="BO1523" i="2"/>
  <c r="DK1523" i="2"/>
  <c r="FG1523" i="2"/>
  <c r="AK1524" i="2"/>
  <c r="BI1524" i="2"/>
  <c r="CG1524" i="2"/>
  <c r="DE1524" i="2"/>
  <c r="EC1524" i="2"/>
  <c r="FA1524" i="2"/>
  <c r="BC1525" i="2"/>
  <c r="CA1525" i="2"/>
  <c r="CY1525" i="2"/>
  <c r="DW1525" i="2"/>
  <c r="EU1525" i="2"/>
  <c r="BU1526" i="2"/>
  <c r="DQ1526" i="2"/>
  <c r="AQ1527" i="2"/>
  <c r="BO1527" i="2"/>
  <c r="CM1527" i="2"/>
  <c r="DK1527" i="2"/>
  <c r="FG1527" i="2"/>
  <c r="AK1528" i="2"/>
  <c r="BI1528" i="2"/>
  <c r="CG1528" i="2"/>
  <c r="DE1528" i="2"/>
  <c r="EC1528" i="2"/>
  <c r="FA1528" i="2"/>
  <c r="BC1529" i="2"/>
  <c r="CA1529" i="2"/>
  <c r="CY1529" i="2"/>
  <c r="DW1529" i="2"/>
  <c r="AW1530" i="2"/>
  <c r="BU1530" i="2"/>
  <c r="CS1530" i="2"/>
  <c r="AK1531" i="2"/>
  <c r="BI1531" i="2"/>
  <c r="DE1531" i="2"/>
  <c r="EC1531" i="2"/>
  <c r="FA1531" i="2"/>
  <c r="FJ1515" i="2"/>
  <c r="FM1516" i="2"/>
  <c r="CA1533" i="2"/>
  <c r="FK1517" i="2"/>
  <c r="AK1535" i="2"/>
  <c r="BI1535" i="2"/>
  <c r="DE1535" i="2"/>
  <c r="EC1535" i="2"/>
  <c r="FA1535" i="2"/>
  <c r="FJ1519" i="2"/>
  <c r="AE1453" i="2"/>
  <c r="AA1505" i="2"/>
  <c r="AI1520" i="2"/>
  <c r="AN1520" i="2"/>
  <c r="AQ1521" i="2"/>
  <c r="AR1520" i="2"/>
  <c r="AW1520" i="2"/>
  <c r="BB1520" i="2"/>
  <c r="BG1520" i="2"/>
  <c r="BL1520" i="2"/>
  <c r="BO1521" i="2"/>
  <c r="BP1520" i="2"/>
  <c r="BU1520" i="2"/>
  <c r="BZ1520" i="2"/>
  <c r="CE1520" i="2"/>
  <c r="CJ1520" i="2"/>
  <c r="CM1521" i="2"/>
  <c r="CN1520" i="2"/>
  <c r="CS1520" i="2"/>
  <c r="CX1520" i="2"/>
  <c r="DC1520" i="2"/>
  <c r="DH1520" i="2"/>
  <c r="DK1521" i="2"/>
  <c r="DL1520" i="2"/>
  <c r="DQ1520" i="2"/>
  <c r="DV1520" i="2"/>
  <c r="EA1520" i="2"/>
  <c r="EF1520" i="2"/>
  <c r="EI1521" i="2"/>
  <c r="EJ1520" i="2"/>
  <c r="EO1520" i="2"/>
  <c r="ET1520" i="2"/>
  <c r="EY1520" i="2"/>
  <c r="FD1520" i="2"/>
  <c r="FG1521" i="2"/>
  <c r="FH1520" i="2"/>
  <c r="FM1505" i="2"/>
  <c r="BC1522" i="2"/>
  <c r="CA1522" i="2"/>
  <c r="EU1522" i="2"/>
  <c r="BU1523" i="2"/>
  <c r="DQ1523" i="2"/>
  <c r="FJ1507" i="2"/>
  <c r="AQ1524" i="2"/>
  <c r="CM1524" i="2"/>
  <c r="EI1524" i="2"/>
  <c r="AK1525" i="2"/>
  <c r="BI1525" i="2"/>
  <c r="CG1525" i="2"/>
  <c r="DE1525" i="2"/>
  <c r="EC1525" i="2"/>
  <c r="FA1525" i="2"/>
  <c r="CA1526" i="2"/>
  <c r="DW1526" i="2"/>
  <c r="AW1527" i="2"/>
  <c r="CS1527" i="2"/>
  <c r="EO1527" i="2"/>
  <c r="FJ1511" i="2"/>
  <c r="AQ1528" i="2"/>
  <c r="BO1528" i="2"/>
  <c r="DK1528" i="2"/>
  <c r="EI1528" i="2"/>
  <c r="AK1529" i="2"/>
  <c r="BI1529" i="2"/>
  <c r="CG1529" i="2"/>
  <c r="EC1529" i="2"/>
  <c r="FA1529" i="2"/>
  <c r="BC1530" i="2"/>
  <c r="EU1530" i="2"/>
  <c r="FK1514" i="2"/>
  <c r="FM1515" i="2"/>
  <c r="AW1532" i="2"/>
  <c r="BU1532" i="2"/>
  <c r="CS1532" i="2"/>
  <c r="DQ1532" i="2"/>
  <c r="FL1517" i="2"/>
  <c r="AA1518" i="2"/>
  <c r="FK1518" i="2"/>
  <c r="DK1535" i="2"/>
  <c r="FM1519" i="2"/>
  <c r="DQ1530" i="2"/>
  <c r="EO1530" i="2"/>
  <c r="AQ1531" i="2"/>
  <c r="BO1531" i="2"/>
  <c r="CM1531" i="2"/>
  <c r="DK1531" i="2"/>
  <c r="EI1531" i="2"/>
  <c r="FG1531" i="2"/>
  <c r="BI1532" i="2"/>
  <c r="DE1532" i="2"/>
  <c r="FA1532" i="2"/>
  <c r="BC1533" i="2"/>
  <c r="CY1533" i="2"/>
  <c r="DW1533" i="2"/>
  <c r="EU1533" i="2"/>
  <c r="AW1534" i="2"/>
  <c r="BU1534" i="2"/>
  <c r="CS1534" i="2"/>
  <c r="EO1534" i="2"/>
  <c r="AQ1535" i="2"/>
  <c r="BO1535" i="2"/>
  <c r="CM1535" i="2"/>
  <c r="EI1535" i="2"/>
  <c r="FG1535" i="2"/>
  <c r="DW1530" i="2"/>
  <c r="AW1531" i="2"/>
  <c r="BU1531" i="2"/>
  <c r="CS1531" i="2"/>
  <c r="DQ1531" i="2"/>
  <c r="EO1531" i="2"/>
  <c r="AQ1532" i="2"/>
  <c r="BO1532" i="2"/>
  <c r="CM1532" i="2"/>
  <c r="DK1532" i="2"/>
  <c r="EI1532" i="2"/>
  <c r="FG1532" i="2"/>
  <c r="AK1533" i="2"/>
  <c r="BI1533" i="2"/>
  <c r="CG1533" i="2"/>
  <c r="DE1533" i="2"/>
  <c r="EC1533" i="2"/>
  <c r="FA1533" i="2"/>
  <c r="BC1534" i="2"/>
  <c r="CA1534" i="2"/>
  <c r="CY1534" i="2"/>
  <c r="DW1534" i="2"/>
  <c r="EU1534" i="2"/>
  <c r="AW1535" i="2"/>
  <c r="BU1535" i="2"/>
  <c r="CS1535" i="2"/>
  <c r="DQ1535" i="2"/>
  <c r="EO1535" i="2"/>
  <c r="AE1532" i="2"/>
  <c r="J1579" i="2"/>
  <c r="AD1558" i="2"/>
  <c r="E1553" i="2"/>
  <c r="Y1553" i="2"/>
  <c r="T1579" i="2"/>
  <c r="AE1558" i="2"/>
  <c r="AC1558" i="2"/>
  <c r="AG1558" i="2"/>
  <c r="AL587" i="2" l="1"/>
  <c r="CH257" i="2"/>
  <c r="EP271" i="2"/>
  <c r="ED586" i="2"/>
  <c r="EJ741" i="2"/>
  <c r="BJ1363" i="2"/>
  <c r="EV1058" i="2"/>
  <c r="CN578" i="2"/>
  <c r="DX109" i="2"/>
  <c r="EJ496" i="2"/>
  <c r="EP31" i="2"/>
  <c r="DR31" i="2"/>
  <c r="FB732" i="2"/>
  <c r="FB21" i="2"/>
  <c r="ED271" i="2"/>
  <c r="ED22" i="2"/>
  <c r="BJ732" i="2"/>
  <c r="DL1450" i="2"/>
  <c r="BP1450" i="2"/>
  <c r="FB267" i="2"/>
  <c r="AX1443" i="2"/>
  <c r="EJ261" i="2"/>
  <c r="ED819" i="2"/>
  <c r="DR347" i="2"/>
  <c r="EJ191" i="2"/>
  <c r="AR269" i="2"/>
  <c r="FH110" i="2"/>
  <c r="FB104" i="2"/>
  <c r="BP191" i="2"/>
  <c r="DX189" i="2"/>
  <c r="EP190" i="2"/>
  <c r="ED192" i="2"/>
  <c r="EV348" i="2"/>
  <c r="DX348" i="2"/>
  <c r="FH341" i="2"/>
  <c r="CZ345" i="2"/>
  <c r="DL578" i="2"/>
  <c r="BJ584" i="2"/>
  <c r="DF579" i="2"/>
  <c r="DX898" i="2"/>
  <c r="CB1206" i="2"/>
  <c r="DL1215" i="2"/>
  <c r="AL1138" i="2"/>
  <c r="BJ818" i="2"/>
  <c r="DF733" i="2"/>
  <c r="AX497" i="2"/>
  <c r="BP503" i="2"/>
  <c r="CT496" i="2"/>
  <c r="AX418" i="2"/>
  <c r="BV420" i="2"/>
  <c r="CN428" i="2"/>
  <c r="BD348" i="2"/>
  <c r="DL341" i="2"/>
  <c r="CN261" i="2"/>
  <c r="CB268" i="2"/>
  <c r="DF192" i="2"/>
  <c r="CT190" i="2"/>
  <c r="DL191" i="2"/>
  <c r="CH192" i="2"/>
  <c r="BJ192" i="2"/>
  <c r="CN191" i="2"/>
  <c r="AR191" i="2"/>
  <c r="BV190" i="2"/>
  <c r="AX190" i="2"/>
  <c r="BJ104" i="2"/>
  <c r="CZ109" i="2"/>
  <c r="CB109" i="2"/>
  <c r="DR106" i="2"/>
  <c r="BP32" i="2"/>
  <c r="CT31" i="2"/>
  <c r="BD20" i="2"/>
  <c r="AX31" i="2"/>
  <c r="BJ20" i="2"/>
  <c r="AL22" i="2"/>
  <c r="AR32" i="2"/>
  <c r="BV31" i="2"/>
  <c r="DL32" i="2"/>
  <c r="CT742" i="2"/>
  <c r="BP508" i="2"/>
  <c r="CN976" i="2"/>
  <c r="CH1298" i="2"/>
  <c r="FH499" i="2"/>
  <c r="EP112" i="2"/>
  <c r="DL1058" i="2"/>
  <c r="CH1134" i="2"/>
  <c r="FH1136" i="2"/>
  <c r="CH22" i="2"/>
  <c r="CH657" i="2"/>
  <c r="CN1452" i="2"/>
  <c r="BJ1447" i="2"/>
  <c r="DR1365" i="2"/>
  <c r="DL1295" i="2"/>
  <c r="CT1296" i="2"/>
  <c r="ED1292" i="2"/>
  <c r="EP1288" i="2"/>
  <c r="CZ1211" i="2"/>
  <c r="DL732" i="2"/>
  <c r="CB498" i="2"/>
  <c r="CB895" i="2"/>
  <c r="DR1053" i="2"/>
  <c r="BP664" i="2"/>
  <c r="FB1289" i="2"/>
  <c r="BV976" i="2"/>
  <c r="CH973" i="2"/>
  <c r="CZ504" i="2"/>
  <c r="FB421" i="2"/>
  <c r="EJ426" i="2"/>
  <c r="CZ1126" i="2"/>
  <c r="EP1129" i="2"/>
  <c r="CB898" i="2"/>
  <c r="DX419" i="2"/>
  <c r="FH1284" i="2"/>
  <c r="BP1059" i="2"/>
  <c r="CB580" i="2"/>
  <c r="EJ1216" i="2"/>
  <c r="AL1213" i="2"/>
  <c r="BP898" i="2"/>
  <c r="AR421" i="2"/>
  <c r="CT418" i="2"/>
  <c r="CT271" i="2"/>
  <c r="CT1138" i="2"/>
  <c r="CB823" i="2"/>
  <c r="BP1208" i="2"/>
  <c r="CB1135" i="2"/>
  <c r="CB1054" i="2"/>
  <c r="CZ899" i="2"/>
  <c r="EV734" i="2"/>
  <c r="CN981" i="2"/>
  <c r="FH1450" i="2"/>
  <c r="BV1128" i="2"/>
  <c r="DX969" i="2"/>
  <c r="AR743" i="2"/>
  <c r="AL736" i="2"/>
  <c r="BV499" i="2"/>
  <c r="CH496" i="2"/>
  <c r="CT337" i="2"/>
  <c r="AL264" i="2"/>
  <c r="BJ260" i="2"/>
  <c r="CH100" i="2"/>
  <c r="DX1449" i="2"/>
  <c r="CN1292" i="2"/>
  <c r="DR1206" i="2"/>
  <c r="AL500" i="2"/>
  <c r="DF346" i="2"/>
  <c r="EP1443" i="2"/>
  <c r="EP1376" i="2"/>
  <c r="CH1205" i="2"/>
  <c r="FB896" i="2"/>
  <c r="BJ898" i="2"/>
  <c r="CN657" i="2"/>
  <c r="CZ259" i="2"/>
  <c r="BD1534" i="2"/>
  <c r="EJ1531" i="2"/>
  <c r="CN1216" i="2"/>
  <c r="BD740" i="2"/>
  <c r="FB742" i="2"/>
  <c r="DF902" i="2"/>
  <c r="BV741" i="2"/>
  <c r="CT1523" i="2"/>
  <c r="BV1374" i="2"/>
  <c r="BJ1365" i="2"/>
  <c r="DR1139" i="2"/>
  <c r="EP973" i="2"/>
  <c r="CZ819" i="2"/>
  <c r="EV1055" i="2"/>
  <c r="AX902" i="2"/>
  <c r="BD896" i="2"/>
  <c r="DX817" i="2"/>
  <c r="DL102" i="2"/>
  <c r="DF1294" i="2"/>
  <c r="CZ1295" i="2"/>
  <c r="AX980" i="2"/>
  <c r="BD662" i="2"/>
  <c r="BD268" i="2"/>
  <c r="EJ20" i="2"/>
  <c r="AR22" i="2"/>
  <c r="EP1367" i="2"/>
  <c r="DF1290" i="2"/>
  <c r="EV815" i="2"/>
  <c r="CT581" i="2"/>
  <c r="BV338" i="2"/>
  <c r="DR1449" i="2"/>
  <c r="BP1136" i="2"/>
  <c r="FH1213" i="2"/>
  <c r="AR1219" i="2"/>
  <c r="FB1133" i="2"/>
  <c r="DL890" i="2"/>
  <c r="DL499" i="2"/>
  <c r="FH424" i="2"/>
  <c r="DL417" i="2"/>
  <c r="BP348" i="2"/>
  <c r="FH263" i="2"/>
  <c r="AX99" i="2"/>
  <c r="CB34" i="2"/>
  <c r="EV104" i="2"/>
  <c r="CZ1365" i="2"/>
  <c r="BP1294" i="2"/>
  <c r="CZ1290" i="2"/>
  <c r="AL822" i="2"/>
  <c r="EV814" i="2"/>
  <c r="CT736" i="2"/>
  <c r="FH184" i="2"/>
  <c r="CB190" i="2"/>
  <c r="CN1445" i="2"/>
  <c r="AX1376" i="2"/>
  <c r="EV1140" i="2"/>
  <c r="BV979" i="2"/>
  <c r="CZ974" i="2"/>
  <c r="CH974" i="2"/>
  <c r="DL891" i="2"/>
  <c r="BV745" i="2"/>
  <c r="BP655" i="2"/>
  <c r="AL745" i="2"/>
  <c r="CT585" i="2"/>
  <c r="EV25" i="2"/>
  <c r="CN101" i="2"/>
  <c r="CN25" i="2"/>
  <c r="CN32" i="2"/>
  <c r="CN1454" i="2"/>
  <c r="BV1456" i="2"/>
  <c r="EJ1444" i="2"/>
  <c r="DX1376" i="2"/>
  <c r="EV1367" i="2"/>
  <c r="FB1136" i="2"/>
  <c r="BV1134" i="2"/>
  <c r="CZ1048" i="2"/>
  <c r="DX971" i="2"/>
  <c r="BJ897" i="2"/>
  <c r="CZ1138" i="2"/>
  <c r="CZ978" i="2"/>
  <c r="AL903" i="2"/>
  <c r="DR892" i="2"/>
  <c r="CN820" i="2"/>
  <c r="EP898" i="2"/>
  <c r="BD496" i="2"/>
  <c r="AX816" i="2"/>
  <c r="CH731" i="2"/>
  <c r="EP735" i="2"/>
  <c r="CB663" i="2"/>
  <c r="CT743" i="2"/>
  <c r="CN498" i="2"/>
  <c r="BJ421" i="2"/>
  <c r="CB419" i="2"/>
  <c r="BJ742" i="2"/>
  <c r="ED340" i="2"/>
  <c r="CN419" i="2"/>
  <c r="AR339" i="2"/>
  <c r="BD349" i="2"/>
  <c r="DX181" i="2"/>
  <c r="BJ101" i="2"/>
  <c r="EJ32" i="2"/>
  <c r="AL31" i="2"/>
  <c r="DR506" i="2"/>
  <c r="DR179" i="2"/>
  <c r="EV108" i="2"/>
  <c r="EJ26" i="2"/>
  <c r="FB1375" i="2"/>
  <c r="FH1521" i="2"/>
  <c r="DL1533" i="2"/>
  <c r="EJ1525" i="2"/>
  <c r="AL1454" i="2"/>
  <c r="EJ1448" i="2"/>
  <c r="FH1371" i="2"/>
  <c r="CT1367" i="2"/>
  <c r="AX1296" i="2"/>
  <c r="EP1212" i="2"/>
  <c r="AL1294" i="2"/>
  <c r="DR1054" i="2"/>
  <c r="CN1129" i="2"/>
  <c r="DR1127" i="2"/>
  <c r="DR1049" i="2"/>
  <c r="CB1056" i="2"/>
  <c r="CT814" i="2"/>
  <c r="EV662" i="2"/>
  <c r="FB499" i="2"/>
  <c r="EP497" i="2"/>
  <c r="BP658" i="2"/>
  <c r="BP666" i="2"/>
  <c r="BP657" i="2"/>
  <c r="AL425" i="2"/>
  <c r="DL581" i="2"/>
  <c r="AL824" i="2"/>
  <c r="CH506" i="2"/>
  <c r="BP420" i="2"/>
  <c r="DL267" i="2"/>
  <c r="BP263" i="2"/>
  <c r="BD188" i="2"/>
  <c r="DR189" i="2"/>
  <c r="AL100" i="2"/>
  <c r="BJ112" i="2"/>
  <c r="AL505" i="2"/>
  <c r="BV183" i="2"/>
  <c r="FB187" i="2"/>
  <c r="CB100" i="2"/>
  <c r="DR21" i="2"/>
  <c r="BP31" i="2"/>
  <c r="BV1531" i="2"/>
  <c r="BJ1528" i="2"/>
  <c r="CH1522" i="2"/>
  <c r="DF1451" i="2"/>
  <c r="AX1526" i="2"/>
  <c r="EJ1456" i="2"/>
  <c r="DX1296" i="2"/>
  <c r="AX1293" i="2"/>
  <c r="EP1290" i="2"/>
  <c r="CZ1205" i="2"/>
  <c r="EP1128" i="2"/>
  <c r="BJ980" i="2"/>
  <c r="FB585" i="2"/>
  <c r="FH976" i="2"/>
  <c r="ED817" i="2"/>
  <c r="FH664" i="2"/>
  <c r="CN654" i="2"/>
  <c r="BJ821" i="2"/>
  <c r="CB655" i="2"/>
  <c r="DR583" i="2"/>
  <c r="EV425" i="2"/>
  <c r="EP418" i="2"/>
  <c r="CT659" i="2"/>
  <c r="BV427" i="2"/>
  <c r="FB347" i="2"/>
  <c r="CH340" i="2"/>
  <c r="AX271" i="2"/>
  <c r="FH191" i="2"/>
  <c r="DR587" i="2"/>
  <c r="BP499" i="2"/>
  <c r="AR504" i="2"/>
  <c r="AR419" i="2"/>
  <c r="EJ347" i="2"/>
  <c r="CZ192" i="2"/>
  <c r="CZ30" i="2"/>
  <c r="EJ420" i="2"/>
  <c r="CB182" i="2"/>
  <c r="FH105" i="2"/>
  <c r="DF33" i="2"/>
  <c r="CB339" i="2"/>
  <c r="EV344" i="2"/>
  <c r="BJ191" i="2"/>
  <c r="EJ33" i="2"/>
  <c r="AR29" i="2"/>
  <c r="EV1526" i="2"/>
  <c r="FB1366" i="2"/>
  <c r="AR1446" i="2"/>
  <c r="CB1372" i="2"/>
  <c r="DL1374" i="2"/>
  <c r="DL1364" i="2"/>
  <c r="BV1295" i="2"/>
  <c r="EP1366" i="2"/>
  <c r="AL1219" i="2"/>
  <c r="AX1216" i="2"/>
  <c r="CT1208" i="2"/>
  <c r="CN1288" i="2"/>
  <c r="BP1295" i="2"/>
  <c r="CB1218" i="2"/>
  <c r="CB1209" i="2"/>
  <c r="BP1052" i="2"/>
  <c r="CB980" i="2"/>
  <c r="EJ975" i="2"/>
  <c r="EJ979" i="2"/>
  <c r="BV901" i="2"/>
  <c r="EJ891" i="2"/>
  <c r="EV899" i="2"/>
  <c r="DR1126" i="2"/>
  <c r="DL898" i="2"/>
  <c r="AL821" i="2"/>
  <c r="EV812" i="2"/>
  <c r="DR577" i="2"/>
  <c r="ED893" i="2"/>
  <c r="ED741" i="2"/>
  <c r="BV740" i="2"/>
  <c r="DL901" i="2"/>
  <c r="ED417" i="2"/>
  <c r="DR423" i="2"/>
  <c r="FB739" i="2"/>
  <c r="ED428" i="2"/>
  <c r="DR426" i="2"/>
  <c r="CH424" i="2"/>
  <c r="EV259" i="2"/>
  <c r="DX257" i="2"/>
  <c r="BV106" i="2"/>
  <c r="FH24" i="2"/>
  <c r="CZ25" i="2"/>
  <c r="CB29" i="2"/>
  <c r="AR189" i="2"/>
  <c r="CN192" i="2"/>
  <c r="EJ423" i="2"/>
  <c r="DX339" i="2"/>
  <c r="CB265" i="2"/>
  <c r="EP268" i="2"/>
  <c r="CZ350" i="2"/>
  <c r="BV21" i="2"/>
  <c r="BD341" i="2"/>
  <c r="EJ183" i="2"/>
  <c r="AR181" i="2"/>
  <c r="DR25" i="2"/>
  <c r="CH1533" i="2"/>
  <c r="BJ1451" i="2"/>
  <c r="BV1449" i="2"/>
  <c r="EP1456" i="2"/>
  <c r="EP1445" i="2"/>
  <c r="EJ1375" i="2"/>
  <c r="BJ1455" i="2"/>
  <c r="DX1443" i="2"/>
  <c r="BD1376" i="2"/>
  <c r="AR1369" i="2"/>
  <c r="CZ1446" i="2"/>
  <c r="BD1445" i="2"/>
  <c r="BJ1212" i="2"/>
  <c r="FB1208" i="2"/>
  <c r="EJ1139" i="2"/>
  <c r="AR1129" i="2"/>
  <c r="FB1052" i="2"/>
  <c r="EV981" i="2"/>
  <c r="FH972" i="2"/>
  <c r="EJ1057" i="2"/>
  <c r="FH890" i="2"/>
  <c r="DL821" i="2"/>
  <c r="DL903" i="2"/>
  <c r="DX816" i="2"/>
  <c r="CH507" i="2"/>
  <c r="BV497" i="2"/>
  <c r="BJ972" i="2"/>
  <c r="CT902" i="2"/>
  <c r="CT893" i="2"/>
  <c r="FB819" i="2"/>
  <c r="CH817" i="2"/>
  <c r="EJ814" i="2"/>
  <c r="EJ813" i="2"/>
  <c r="CB743" i="2"/>
  <c r="ED666" i="2"/>
  <c r="FB660" i="2"/>
  <c r="CZ661" i="2"/>
  <c r="CT502" i="2"/>
  <c r="CZ425" i="2"/>
  <c r="DF420" i="2"/>
  <c r="ED732" i="2"/>
  <c r="CT583" i="2"/>
  <c r="EV424" i="2"/>
  <c r="AL340" i="2"/>
  <c r="EP338" i="2"/>
  <c r="FB344" i="2"/>
  <c r="EV31" i="2"/>
  <c r="DR496" i="2"/>
  <c r="CN186" i="2"/>
  <c r="DL112" i="2"/>
  <c r="AL187" i="2"/>
  <c r="FB102" i="2"/>
  <c r="DX104" i="2"/>
  <c r="BP178" i="2"/>
  <c r="DR1535" i="2"/>
  <c r="EV1534" i="2"/>
  <c r="DL1535" i="2"/>
  <c r="AX1527" i="2"/>
  <c r="EV1456" i="2"/>
  <c r="CZ1443" i="2"/>
  <c r="CN1290" i="2"/>
  <c r="CZ1297" i="2"/>
  <c r="BJ1130" i="2"/>
  <c r="EJ1134" i="2"/>
  <c r="DF1054" i="2"/>
  <c r="DR982" i="2"/>
  <c r="EP977" i="2"/>
  <c r="DL1056" i="2"/>
  <c r="AX1048" i="2"/>
  <c r="CZ889" i="2"/>
  <c r="BD821" i="2"/>
  <c r="DX735" i="2"/>
  <c r="BJ499" i="2"/>
  <c r="AX891" i="2"/>
  <c r="CZ892" i="2"/>
  <c r="DX423" i="2"/>
  <c r="CN658" i="2"/>
  <c r="CT573" i="2"/>
  <c r="ED349" i="2"/>
  <c r="AR267" i="2"/>
  <c r="CB187" i="2"/>
  <c r="BP506" i="2"/>
  <c r="EJ416" i="2"/>
  <c r="AR423" i="2"/>
  <c r="BV340" i="2"/>
  <c r="AX259" i="2"/>
  <c r="FH265" i="2"/>
  <c r="EV181" i="2"/>
  <c r="FB182" i="2"/>
  <c r="BJ269" i="2"/>
  <c r="BV188" i="2"/>
  <c r="DL349" i="2"/>
  <c r="ED189" i="2"/>
  <c r="CN28" i="2"/>
  <c r="AX34" i="2"/>
  <c r="CN31" i="2"/>
  <c r="AR25" i="2"/>
  <c r="EJ192" i="2"/>
  <c r="FB1532" i="2"/>
  <c r="DX1529" i="2"/>
  <c r="CN1527" i="2"/>
  <c r="DF1524" i="2"/>
  <c r="DR1528" i="2"/>
  <c r="FB1447" i="2"/>
  <c r="EJ1449" i="2"/>
  <c r="BV1289" i="2"/>
  <c r="DX1370" i="2"/>
  <c r="FB1295" i="2"/>
  <c r="CZ1293" i="2"/>
  <c r="CH1293" i="2"/>
  <c r="DL1214" i="2"/>
  <c r="DL1210" i="2"/>
  <c r="AX1133" i="2"/>
  <c r="EP980" i="2"/>
  <c r="EP1213" i="2"/>
  <c r="CB897" i="2"/>
  <c r="DX824" i="2"/>
  <c r="DR1136" i="2"/>
  <c r="AX580" i="2"/>
  <c r="FH575" i="2"/>
  <c r="DR502" i="2"/>
  <c r="AX659" i="2"/>
  <c r="EP656" i="2"/>
  <c r="FB576" i="2"/>
  <c r="BJ586" i="2"/>
  <c r="DR508" i="2"/>
  <c r="BJ347" i="2"/>
  <c r="AX419" i="2"/>
  <c r="CN349" i="2"/>
  <c r="AR347" i="2"/>
  <c r="BP494" i="2"/>
  <c r="DL656" i="2"/>
  <c r="EJ270" i="2"/>
  <c r="BD191" i="2"/>
  <c r="ED184" i="2"/>
  <c r="CT267" i="2"/>
  <c r="DL31" i="2"/>
  <c r="BJ23" i="2"/>
  <c r="EJ23" i="2"/>
  <c r="EP100" i="2"/>
  <c r="AA26" i="2"/>
  <c r="DF1375" i="2"/>
  <c r="CZ1534" i="2"/>
  <c r="EJ1523" i="2"/>
  <c r="CN1525" i="2"/>
  <c r="AR1534" i="2"/>
  <c r="CT1528" i="2"/>
  <c r="BD1456" i="2"/>
  <c r="CN1377" i="2"/>
  <c r="BD1532" i="2"/>
  <c r="ED1377" i="2"/>
  <c r="BD1375" i="2"/>
  <c r="AR1290" i="2"/>
  <c r="EV1297" i="2"/>
  <c r="BD1285" i="2"/>
  <c r="DF1215" i="2"/>
  <c r="AL1211" i="2"/>
  <c r="EV1139" i="2"/>
  <c r="BD1134" i="2"/>
  <c r="DL1213" i="2"/>
  <c r="DF1130" i="2"/>
  <c r="BV819" i="2"/>
  <c r="AR975" i="2"/>
  <c r="EV903" i="2"/>
  <c r="AR891" i="2"/>
  <c r="DL897" i="2"/>
  <c r="DF894" i="2"/>
  <c r="EJ743" i="2"/>
  <c r="CT891" i="2"/>
  <c r="EV580" i="2"/>
  <c r="BD578" i="2"/>
  <c r="CB894" i="2"/>
  <c r="CB429" i="2"/>
  <c r="CZ587" i="2"/>
  <c r="FH582" i="2"/>
  <c r="AR502" i="2"/>
  <c r="BP428" i="2"/>
  <c r="BD426" i="2"/>
  <c r="AL419" i="2"/>
  <c r="CH349" i="2"/>
  <c r="DL186" i="2"/>
  <c r="EP339" i="2"/>
  <c r="DR344" i="2"/>
  <c r="CT184" i="2"/>
  <c r="CZ107" i="2"/>
  <c r="AX336" i="2"/>
  <c r="BD264" i="2"/>
  <c r="CN183" i="2"/>
  <c r="CZ102" i="2"/>
  <c r="CT22" i="2"/>
  <c r="BJ1526" i="2"/>
  <c r="DX1522" i="2"/>
  <c r="EJ1364" i="2"/>
  <c r="CH1456" i="2"/>
  <c r="DR1372" i="2"/>
  <c r="CH1368" i="2"/>
  <c r="CN1449" i="2"/>
  <c r="EV1217" i="2"/>
  <c r="AR1139" i="2"/>
  <c r="FB1135" i="2"/>
  <c r="BP1051" i="2"/>
  <c r="DX1058" i="2"/>
  <c r="DF975" i="2"/>
  <c r="BV975" i="2"/>
  <c r="BV973" i="2"/>
  <c r="AL977" i="2"/>
  <c r="AR970" i="2"/>
  <c r="ED903" i="2"/>
  <c r="EP899" i="2"/>
  <c r="AR735" i="2"/>
  <c r="DL969" i="2"/>
  <c r="EV820" i="2"/>
  <c r="CB899" i="2"/>
  <c r="EP822" i="2"/>
  <c r="DR818" i="2"/>
  <c r="AR814" i="2"/>
  <c r="CZ737" i="2"/>
  <c r="AL666" i="2"/>
  <c r="FB736" i="2"/>
  <c r="DR665" i="2"/>
  <c r="CZ666" i="2"/>
  <c r="CT586" i="2"/>
  <c r="CN575" i="2"/>
  <c r="CN501" i="2"/>
  <c r="FB419" i="2"/>
  <c r="BD424" i="2"/>
  <c r="BP341" i="2"/>
  <c r="FB192" i="2"/>
  <c r="BV737" i="2"/>
  <c r="EP423" i="2"/>
  <c r="CT338" i="2"/>
  <c r="BJ348" i="2"/>
  <c r="DF34" i="2"/>
  <c r="DL337" i="2"/>
  <c r="CN259" i="2"/>
  <c r="CH184" i="2"/>
  <c r="AX181" i="2"/>
  <c r="BD108" i="2"/>
  <c r="FH349" i="2"/>
  <c r="FB33" i="2"/>
  <c r="DF102" i="2"/>
  <c r="CZ99" i="2"/>
  <c r="EP25" i="2"/>
  <c r="CN20" i="2"/>
  <c r="AR30" i="2"/>
  <c r="EP1534" i="2"/>
  <c r="AL1529" i="2"/>
  <c r="ED1525" i="2"/>
  <c r="CB1522" i="2"/>
  <c r="EJ1446" i="2"/>
  <c r="AX1370" i="2"/>
  <c r="FH1364" i="2"/>
  <c r="DR1298" i="2"/>
  <c r="BV1135" i="2"/>
  <c r="CB1127" i="2"/>
  <c r="CH1131" i="2"/>
  <c r="FH1056" i="2"/>
  <c r="BP1060" i="2"/>
  <c r="EV1052" i="2"/>
  <c r="AX1127" i="2"/>
  <c r="ED1059" i="2"/>
  <c r="AL1057" i="2"/>
  <c r="BV1131" i="2"/>
  <c r="CT1057" i="2"/>
  <c r="FH816" i="2"/>
  <c r="DX739" i="2"/>
  <c r="CB814" i="2"/>
  <c r="CN731" i="2"/>
  <c r="DL738" i="2"/>
  <c r="DF500" i="2"/>
  <c r="DR1128" i="2"/>
  <c r="EP661" i="2"/>
  <c r="CZ580" i="2"/>
  <c r="ED823" i="2"/>
  <c r="ED422" i="2"/>
  <c r="FH416" i="2"/>
  <c r="CN343" i="2"/>
  <c r="AL339" i="2"/>
  <c r="DR258" i="2"/>
  <c r="EV188" i="2"/>
  <c r="CZ186" i="2"/>
  <c r="DF104" i="2"/>
  <c r="DX34" i="2"/>
  <c r="AX661" i="2"/>
  <c r="CZ339" i="2"/>
  <c r="DF260" i="2"/>
  <c r="BP264" i="2"/>
  <c r="BJ183" i="2"/>
  <c r="CT113" i="2"/>
  <c r="DR104" i="2"/>
  <c r="ED100" i="2"/>
  <c r="CZ343" i="2"/>
  <c r="DL181" i="2"/>
  <c r="ED265" i="2"/>
  <c r="CH185" i="2"/>
  <c r="BP99" i="2"/>
  <c r="EP113" i="2"/>
  <c r="BV26" i="2"/>
  <c r="CN22" i="2"/>
  <c r="DF1522" i="2"/>
  <c r="AR1532" i="2"/>
  <c r="CB1452" i="2"/>
  <c r="ED1446" i="2"/>
  <c r="FB1292" i="2"/>
  <c r="DX1213" i="2"/>
  <c r="FH1212" i="2"/>
  <c r="AR1210" i="2"/>
  <c r="DR1212" i="2"/>
  <c r="DX1214" i="2"/>
  <c r="CH1139" i="2"/>
  <c r="DX823" i="2"/>
  <c r="DF901" i="2"/>
  <c r="AL900" i="2"/>
  <c r="DL896" i="2"/>
  <c r="DL895" i="2"/>
  <c r="BJ974" i="2"/>
  <c r="BJ978" i="2"/>
  <c r="FH659" i="2"/>
  <c r="DL655" i="2"/>
  <c r="DF585" i="2"/>
  <c r="BP583" i="2"/>
  <c r="DL500" i="2"/>
  <c r="ED495" i="2"/>
  <c r="CB348" i="2"/>
  <c r="FH500" i="2"/>
  <c r="AR270" i="2"/>
  <c r="DF113" i="2"/>
  <c r="CH890" i="2"/>
  <c r="CH418" i="2"/>
  <c r="FH21" i="2"/>
  <c r="BP338" i="2"/>
  <c r="EV102" i="2"/>
  <c r="EV1533" i="2"/>
  <c r="AR1528" i="2"/>
  <c r="ED1535" i="2"/>
  <c r="AL1531" i="2"/>
  <c r="CB1525" i="2"/>
  <c r="DR1522" i="2"/>
  <c r="AL1521" i="2"/>
  <c r="AL1526" i="2"/>
  <c r="AL1522" i="2"/>
  <c r="AL1532" i="2"/>
  <c r="CH1523" i="2"/>
  <c r="CN1530" i="2"/>
  <c r="AX1525" i="2"/>
  <c r="DF1450" i="2"/>
  <c r="DR1527" i="2"/>
  <c r="CH1531" i="2"/>
  <c r="FB1456" i="2"/>
  <c r="DR1447" i="2"/>
  <c r="DF1444" i="2"/>
  <c r="FH1442" i="2"/>
  <c r="FH1453" i="2"/>
  <c r="FH1454" i="2"/>
  <c r="DR1450" i="2"/>
  <c r="AL1446" i="2"/>
  <c r="CB1524" i="2"/>
  <c r="BP1444" i="2"/>
  <c r="CH1444" i="2"/>
  <c r="DF1443" i="2"/>
  <c r="AL1364" i="2"/>
  <c r="AL1369" i="2"/>
  <c r="AL1371" i="2"/>
  <c r="CB1366" i="2"/>
  <c r="AX1365" i="2"/>
  <c r="CN1364" i="2"/>
  <c r="CT1363" i="2"/>
  <c r="CT1364" i="2"/>
  <c r="CT1365" i="2"/>
  <c r="CT1375" i="2"/>
  <c r="CT1377" i="2"/>
  <c r="DL1373" i="2"/>
  <c r="DX1366" i="2"/>
  <c r="BP1363" i="2"/>
  <c r="BP1364" i="2"/>
  <c r="BP1368" i="2"/>
  <c r="BP1372" i="2"/>
  <c r="BP1376" i="2"/>
  <c r="EJ1290" i="2"/>
  <c r="EJ1295" i="2"/>
  <c r="ED1371" i="2"/>
  <c r="EV1365" i="2"/>
  <c r="EV1291" i="2"/>
  <c r="EV1288" i="2"/>
  <c r="EV1289" i="2"/>
  <c r="CB1375" i="2"/>
  <c r="DL1371" i="2"/>
  <c r="AR1368" i="2"/>
  <c r="EV1442" i="2"/>
  <c r="EV1447" i="2"/>
  <c r="EV1449" i="2"/>
  <c r="EV1453" i="2"/>
  <c r="EV1445" i="2"/>
  <c r="DX1442" i="2"/>
  <c r="DX1446" i="2"/>
  <c r="DX1447" i="2"/>
  <c r="DX1453" i="2"/>
  <c r="DL1442" i="2"/>
  <c r="DL1445" i="2"/>
  <c r="DL1446" i="2"/>
  <c r="DL1455" i="2"/>
  <c r="DL1452" i="2"/>
  <c r="DL1449" i="2"/>
  <c r="CT1442" i="2"/>
  <c r="CT1454" i="2"/>
  <c r="CT1445" i="2"/>
  <c r="CT1450" i="2"/>
  <c r="CB1442" i="2"/>
  <c r="CB1448" i="2"/>
  <c r="CB1445" i="2"/>
  <c r="CB1447" i="2"/>
  <c r="CB1449" i="2"/>
  <c r="AX1442" i="2"/>
  <c r="AX1453" i="2"/>
  <c r="AX1450" i="2"/>
  <c r="AX1454" i="2"/>
  <c r="BP1373" i="2"/>
  <c r="CH1370" i="2"/>
  <c r="DF1367" i="2"/>
  <c r="CB1373" i="2"/>
  <c r="AR1296" i="2"/>
  <c r="CT1294" i="2"/>
  <c r="BD1296" i="2"/>
  <c r="CH1286" i="2"/>
  <c r="DF1213" i="2"/>
  <c r="AX1212" i="2"/>
  <c r="AX1210" i="2"/>
  <c r="DF1209" i="2"/>
  <c r="ED1207" i="2"/>
  <c r="ED1215" i="2"/>
  <c r="ED1214" i="2"/>
  <c r="ED1212" i="2"/>
  <c r="ED1216" i="2"/>
  <c r="ED1213" i="2"/>
  <c r="ED1217" i="2"/>
  <c r="ED1210" i="2"/>
  <c r="ED1208" i="2"/>
  <c r="ED1134" i="2"/>
  <c r="ED1131" i="2"/>
  <c r="FH1287" i="2"/>
  <c r="FH1285" i="2"/>
  <c r="FH1291" i="2"/>
  <c r="CB1284" i="2"/>
  <c r="CB1293" i="2"/>
  <c r="CB1289" i="2"/>
  <c r="CB1290" i="2"/>
  <c r="CB1286" i="2"/>
  <c r="CB1288" i="2"/>
  <c r="CB1296" i="2"/>
  <c r="BJ1284" i="2"/>
  <c r="BJ1292" i="2"/>
  <c r="BJ1287" i="2"/>
  <c r="BJ1289" i="2"/>
  <c r="BJ1297" i="2"/>
  <c r="CZ1219" i="2"/>
  <c r="EJ1212" i="2"/>
  <c r="EJ1210" i="2"/>
  <c r="EJ1215" i="2"/>
  <c r="EV1209" i="2"/>
  <c r="EV1216" i="2"/>
  <c r="BV1205" i="2"/>
  <c r="BV1211" i="2"/>
  <c r="BV1217" i="2"/>
  <c r="BV1219" i="2"/>
  <c r="BV1213" i="2"/>
  <c r="BV1206" i="2"/>
  <c r="BV1209" i="2"/>
  <c r="DL1126" i="2"/>
  <c r="DL1129" i="2"/>
  <c r="DL1133" i="2"/>
  <c r="DL1135" i="2"/>
  <c r="DL1127" i="2"/>
  <c r="DL1134" i="2"/>
  <c r="CT1140" i="2"/>
  <c r="EJ1137" i="2"/>
  <c r="CN1048" i="2"/>
  <c r="CN1058" i="2"/>
  <c r="CN1055" i="2"/>
  <c r="CN1052" i="2"/>
  <c r="CN1051" i="2"/>
  <c r="CN1061" i="2"/>
  <c r="BJ1047" i="2"/>
  <c r="BJ1054" i="2"/>
  <c r="BJ1048" i="2"/>
  <c r="BJ1049" i="2"/>
  <c r="BJ1050" i="2"/>
  <c r="BJ1061" i="2"/>
  <c r="BJ1060" i="2"/>
  <c r="BJ1056" i="2"/>
  <c r="BD1298" i="2"/>
  <c r="EJ1214" i="2"/>
  <c r="EJ1209" i="2"/>
  <c r="BJ1216" i="2"/>
  <c r="DF1208" i="2"/>
  <c r="DF1211" i="2"/>
  <c r="DF1214" i="2"/>
  <c r="BJ1206" i="2"/>
  <c r="BJ1211" i="2"/>
  <c r="BJ1214" i="2"/>
  <c r="BJ1205" i="2"/>
  <c r="BJ1218" i="2"/>
  <c r="AR1130" i="2"/>
  <c r="ED1286" i="2"/>
  <c r="BP1211" i="2"/>
  <c r="EJ1213" i="2"/>
  <c r="CN1215" i="2"/>
  <c r="EV1286" i="2"/>
  <c r="EV1136" i="2"/>
  <c r="BD1136" i="2"/>
  <c r="BD1139" i="2"/>
  <c r="BD1293" i="2"/>
  <c r="ED1137" i="2"/>
  <c r="AX1131" i="2"/>
  <c r="EJ1128" i="2"/>
  <c r="BP1128" i="2"/>
  <c r="BP1131" i="2"/>
  <c r="BP1135" i="2"/>
  <c r="BP1134" i="2"/>
  <c r="EV1126" i="2"/>
  <c r="EV1128" i="2"/>
  <c r="EV1134" i="2"/>
  <c r="EV1133" i="2"/>
  <c r="DX1126" i="2"/>
  <c r="DX1139" i="2"/>
  <c r="DX1132" i="2"/>
  <c r="DX1140" i="2"/>
  <c r="DX1129" i="2"/>
  <c r="DX1131" i="2"/>
  <c r="DX1128" i="2"/>
  <c r="DX1134" i="2"/>
  <c r="BV1047" i="2"/>
  <c r="BV1061" i="2"/>
  <c r="BV1053" i="2"/>
  <c r="BV1057" i="2"/>
  <c r="BV1060" i="2"/>
  <c r="BV1052" i="2"/>
  <c r="BV1059" i="2"/>
  <c r="BV1051" i="2"/>
  <c r="BV1049" i="2"/>
  <c r="ED1057" i="2"/>
  <c r="BP1132" i="2"/>
  <c r="EV1129" i="2"/>
  <c r="CT1130" i="2"/>
  <c r="BV1058" i="2"/>
  <c r="CN1056" i="2"/>
  <c r="AL1126" i="2"/>
  <c r="ED1056" i="2"/>
  <c r="CT974" i="2"/>
  <c r="CT976" i="2"/>
  <c r="AX1219" i="2"/>
  <c r="BP1133" i="2"/>
  <c r="BD1048" i="2"/>
  <c r="BD1055" i="2"/>
  <c r="BD1056" i="2"/>
  <c r="BP972" i="2"/>
  <c r="BP976" i="2"/>
  <c r="BD1528" i="2"/>
  <c r="FH1522" i="2"/>
  <c r="CH1534" i="2"/>
  <c r="CH1532" i="2"/>
  <c r="DX1535" i="2"/>
  <c r="CB1527" i="2"/>
  <c r="CT1533" i="2"/>
  <c r="FH1528" i="2"/>
  <c r="AX1528" i="2"/>
  <c r="CB1521" i="2"/>
  <c r="CB1523" i="2"/>
  <c r="AX1456" i="2"/>
  <c r="FB1453" i="2"/>
  <c r="BJ1453" i="2"/>
  <c r="AX1452" i="2"/>
  <c r="DF1449" i="2"/>
  <c r="AX1448" i="2"/>
  <c r="DR1444" i="2"/>
  <c r="FH1443" i="2"/>
  <c r="BP1443" i="2"/>
  <c r="BP1452" i="2"/>
  <c r="BP1445" i="2"/>
  <c r="BP1449" i="2"/>
  <c r="BP1456" i="2"/>
  <c r="BP1451" i="2"/>
  <c r="CZ1377" i="2"/>
  <c r="ED1376" i="2"/>
  <c r="AL1376" i="2"/>
  <c r="CN1375" i="2"/>
  <c r="DR1374" i="2"/>
  <c r="EP1373" i="2"/>
  <c r="AX1373" i="2"/>
  <c r="CN1370" i="2"/>
  <c r="EV1363" i="2"/>
  <c r="EV1375" i="2"/>
  <c r="EV1370" i="2"/>
  <c r="EV1374" i="2"/>
  <c r="EV1372" i="2"/>
  <c r="BD1521" i="2"/>
  <c r="CB1453" i="2"/>
  <c r="DF1452" i="2"/>
  <c r="BP1448" i="2"/>
  <c r="EJ1447" i="2"/>
  <c r="AR1447" i="2"/>
  <c r="FB1442" i="2"/>
  <c r="FB1443" i="2"/>
  <c r="ED1442" i="2"/>
  <c r="ED1448" i="2"/>
  <c r="ED1449" i="2"/>
  <c r="FH1373" i="2"/>
  <c r="BV1375" i="2"/>
  <c r="AL1372" i="2"/>
  <c r="CB1371" i="2"/>
  <c r="EP1369" i="2"/>
  <c r="EJ1367" i="2"/>
  <c r="EJ1377" i="2"/>
  <c r="EJ1372" i="2"/>
  <c r="DF1366" i="2"/>
  <c r="FH1533" i="2"/>
  <c r="AL1530" i="2"/>
  <c r="CB1531" i="2"/>
  <c r="CN1528" i="2"/>
  <c r="DL1453" i="2"/>
  <c r="EP1451" i="2"/>
  <c r="AX1451" i="2"/>
  <c r="BD1450" i="2"/>
  <c r="CT1447" i="2"/>
  <c r="CZ1455" i="2"/>
  <c r="AX1455" i="2"/>
  <c r="DF1454" i="2"/>
  <c r="BD1454" i="2"/>
  <c r="EJ1452" i="2"/>
  <c r="FH1451" i="2"/>
  <c r="BV1450" i="2"/>
  <c r="DL1456" i="2"/>
  <c r="FB1455" i="2"/>
  <c r="BP1453" i="2"/>
  <c r="FB1448" i="2"/>
  <c r="AA1448" i="2"/>
  <c r="FH1455" i="2"/>
  <c r="FH1449" i="2"/>
  <c r="BV1447" i="2"/>
  <c r="AX1363" i="2"/>
  <c r="AX1371" i="2"/>
  <c r="AX1377" i="2"/>
  <c r="AX1367" i="2"/>
  <c r="DR1375" i="2"/>
  <c r="FH1372" i="2"/>
  <c r="EP1368" i="2"/>
  <c r="DR1364" i="2"/>
  <c r="ED1375" i="2"/>
  <c r="BP1374" i="2"/>
  <c r="CT1371" i="2"/>
  <c r="DX1374" i="2"/>
  <c r="EJ1369" i="2"/>
  <c r="DR1366" i="2"/>
  <c r="AR1284" i="2"/>
  <c r="AR1298" i="2"/>
  <c r="AR1291" i="2"/>
  <c r="AR1285" i="2"/>
  <c r="AR1293" i="2"/>
  <c r="DR1297" i="2"/>
  <c r="BP1296" i="2"/>
  <c r="FB1294" i="2"/>
  <c r="BJ1294" i="2"/>
  <c r="BD1292" i="2"/>
  <c r="CZ1369" i="2"/>
  <c r="CN1367" i="2"/>
  <c r="BP1366" i="2"/>
  <c r="CZ1364" i="2"/>
  <c r="BD1364" i="2"/>
  <c r="CN1297" i="2"/>
  <c r="ED1296" i="2"/>
  <c r="BJ1295" i="2"/>
  <c r="CB1294" i="2"/>
  <c r="EP1293" i="2"/>
  <c r="DR1292" i="2"/>
  <c r="CN1291" i="2"/>
  <c r="FH1289" i="2"/>
  <c r="BP1289" i="2"/>
  <c r="DF1288" i="2"/>
  <c r="DF1293" i="2"/>
  <c r="DF1295" i="2"/>
  <c r="DF1297" i="2"/>
  <c r="DF1289" i="2"/>
  <c r="DF1287" i="2"/>
  <c r="DF1286" i="2"/>
  <c r="DF1291" i="2"/>
  <c r="CB1287" i="2"/>
  <c r="CT1286" i="2"/>
  <c r="CT1295" i="2"/>
  <c r="CT1288" i="2"/>
  <c r="CT1284" i="2"/>
  <c r="DR1215" i="2"/>
  <c r="EP1214" i="2"/>
  <c r="AX1214" i="2"/>
  <c r="CB1213" i="2"/>
  <c r="BD1373" i="2"/>
  <c r="BD1366" i="2"/>
  <c r="ED1363" i="2"/>
  <c r="ED1367" i="2"/>
  <c r="ED1369" i="2"/>
  <c r="ED1374" i="2"/>
  <c r="CN1363" i="2"/>
  <c r="CN1368" i="2"/>
  <c r="CN1372" i="2"/>
  <c r="CN1371" i="2"/>
  <c r="BJ1290" i="2"/>
  <c r="BD1297" i="2"/>
  <c r="BV1294" i="2"/>
  <c r="BV1284" i="2"/>
  <c r="CT1368" i="2"/>
  <c r="BP1292" i="2"/>
  <c r="FH1288" i="2"/>
  <c r="AR1288" i="2"/>
  <c r="AR1286" i="2"/>
  <c r="AX1364" i="2"/>
  <c r="CB1295" i="2"/>
  <c r="DX1292" i="2"/>
  <c r="BD1290" i="2"/>
  <c r="DR1285" i="2"/>
  <c r="CT1285" i="2"/>
  <c r="FB1284" i="2"/>
  <c r="FB1286" i="2"/>
  <c r="FB1296" i="2"/>
  <c r="FB1293" i="2"/>
  <c r="FB1285" i="2"/>
  <c r="ED1284" i="2"/>
  <c r="ED1297" i="2"/>
  <c r="ED1290" i="2"/>
  <c r="ED1291" i="2"/>
  <c r="ED1287" i="2"/>
  <c r="ED1295" i="2"/>
  <c r="ED1293" i="2"/>
  <c r="ED1285" i="2"/>
  <c r="BD1289" i="2"/>
  <c r="EV1212" i="2"/>
  <c r="EP1211" i="2"/>
  <c r="AX1211" i="2"/>
  <c r="ED1054" i="2"/>
  <c r="BJ1219" i="2"/>
  <c r="FH1206" i="2"/>
  <c r="CN1211" i="2"/>
  <c r="DR1209" i="2"/>
  <c r="EV1206" i="2"/>
  <c r="BP1206" i="2"/>
  <c r="FB1219" i="2"/>
  <c r="AL1215" i="2"/>
  <c r="DF1136" i="2"/>
  <c r="AL1139" i="2"/>
  <c r="CB1053" i="2"/>
  <c r="BJ1286" i="2"/>
  <c r="DR1217" i="2"/>
  <c r="AA1211" i="2"/>
  <c r="W11" i="3" s="1"/>
  <c r="DF1217" i="2"/>
  <c r="EP1126" i="2"/>
  <c r="CH1140" i="2"/>
  <c r="FH1126" i="2"/>
  <c r="FH1140" i="2"/>
  <c r="FH1131" i="2"/>
  <c r="FH1134" i="2"/>
  <c r="AL1137" i="2"/>
  <c r="EJ1135" i="2"/>
  <c r="ED1052" i="2"/>
  <c r="AL1061" i="2"/>
  <c r="AA974" i="2"/>
  <c r="W15" i="3" s="1"/>
  <c r="CN1127" i="2"/>
  <c r="DL1140" i="2"/>
  <c r="CB1133" i="2"/>
  <c r="BD1129" i="2"/>
  <c r="BV1127" i="2"/>
  <c r="BV1132" i="2"/>
  <c r="BV1129" i="2"/>
  <c r="EJ1050" i="2"/>
  <c r="DL979" i="2"/>
  <c r="CH981" i="2"/>
  <c r="CT977" i="2"/>
  <c r="DL1132" i="2"/>
  <c r="FH1060" i="2"/>
  <c r="AX977" i="2"/>
  <c r="DF973" i="2"/>
  <c r="FB823" i="2"/>
  <c r="EJ1055" i="2"/>
  <c r="DF1049" i="2"/>
  <c r="ED1048" i="2"/>
  <c r="ED1055" i="2"/>
  <c r="ED1050" i="2"/>
  <c r="ED1061" i="2"/>
  <c r="EJ978" i="2"/>
  <c r="EJ972" i="2"/>
  <c r="BP900" i="2"/>
  <c r="BJ902" i="2"/>
  <c r="CN739" i="2"/>
  <c r="BP1130" i="2"/>
  <c r="DX975" i="2"/>
  <c r="ED976" i="2"/>
  <c r="DR814" i="2"/>
  <c r="CH824" i="2"/>
  <c r="CZ743" i="2"/>
  <c r="EJ1054" i="2"/>
  <c r="BJ1053" i="2"/>
  <c r="AX1047" i="2"/>
  <c r="FB978" i="2"/>
  <c r="DL982" i="2"/>
  <c r="AR974" i="2"/>
  <c r="CN894" i="2"/>
  <c r="CT897" i="2"/>
  <c r="CT890" i="2"/>
  <c r="ED896" i="2"/>
  <c r="CZ744" i="2"/>
  <c r="CN733" i="2"/>
  <c r="CZ657" i="2"/>
  <c r="EV658" i="2"/>
  <c r="DF661" i="2"/>
  <c r="AR822" i="2"/>
  <c r="AX744" i="2"/>
  <c r="EJ662" i="2"/>
  <c r="BV654" i="2"/>
  <c r="EP814" i="2"/>
  <c r="BV812" i="2"/>
  <c r="EJ1532" i="2"/>
  <c r="EJ1535" i="2"/>
  <c r="DR1532" i="2"/>
  <c r="BP1521" i="2"/>
  <c r="BP1534" i="2"/>
  <c r="BP1525" i="2"/>
  <c r="BP1529" i="2"/>
  <c r="ED1521" i="2"/>
  <c r="ED1532" i="2"/>
  <c r="ED1522" i="2"/>
  <c r="ED1530" i="2"/>
  <c r="ED1526" i="2"/>
  <c r="DL1524" i="2"/>
  <c r="AR1526" i="2"/>
  <c r="CB1451" i="2"/>
  <c r="CN1529" i="2"/>
  <c r="DF1526" i="2"/>
  <c r="AX1524" i="2"/>
  <c r="CH1530" i="2"/>
  <c r="AL1444" i="2"/>
  <c r="BV1535" i="2"/>
  <c r="AL1533" i="2"/>
  <c r="DR1531" i="2"/>
  <c r="BP1535" i="2"/>
  <c r="CZ1533" i="2"/>
  <c r="CN1531" i="2"/>
  <c r="BV1532" i="2"/>
  <c r="CH1529" i="2"/>
  <c r="EP1527" i="2"/>
  <c r="CB1526" i="2"/>
  <c r="CN1524" i="2"/>
  <c r="EJ1521" i="2"/>
  <c r="EJ1527" i="2"/>
  <c r="EJ1533" i="2"/>
  <c r="AR1521" i="2"/>
  <c r="AR1529" i="2"/>
  <c r="AR1523" i="2"/>
  <c r="AR1533" i="2"/>
  <c r="BJ1535" i="2"/>
  <c r="CB1529" i="2"/>
  <c r="DF1528" i="2"/>
  <c r="AR1527" i="2"/>
  <c r="DX1525" i="2"/>
  <c r="FB1524" i="2"/>
  <c r="BJ1524" i="2"/>
  <c r="BP1523" i="2"/>
  <c r="FB1521" i="2"/>
  <c r="DF1521" i="2"/>
  <c r="DF1529" i="2"/>
  <c r="BJ1521" i="2"/>
  <c r="BJ1522" i="2"/>
  <c r="BJ1530" i="2"/>
  <c r="CH1527" i="2"/>
  <c r="ED1523" i="2"/>
  <c r="AL1523" i="2"/>
  <c r="BV1521" i="2"/>
  <c r="BV1527" i="2"/>
  <c r="DX1452" i="2"/>
  <c r="FB1451" i="2"/>
  <c r="CB1535" i="2"/>
  <c r="DX1532" i="2"/>
  <c r="EJ1530" i="2"/>
  <c r="AR1530" i="2"/>
  <c r="BV1529" i="2"/>
  <c r="CN1526" i="2"/>
  <c r="DR1525" i="2"/>
  <c r="EV1523" i="2"/>
  <c r="DL1522" i="2"/>
  <c r="DX1451" i="2"/>
  <c r="FB1450" i="2"/>
  <c r="BJ1450" i="2"/>
  <c r="AR1444" i="2"/>
  <c r="DX1368" i="2"/>
  <c r="ED1454" i="2"/>
  <c r="AX1523" i="2"/>
  <c r="AR1525" i="2"/>
  <c r="FB1530" i="2"/>
  <c r="DX1528" i="2"/>
  <c r="CB1530" i="2"/>
  <c r="DX1456" i="2"/>
  <c r="BJ1456" i="2"/>
  <c r="BD1449" i="2"/>
  <c r="BP1524" i="2"/>
  <c r="BD1447" i="2"/>
  <c r="DF1445" i="2"/>
  <c r="EV1444" i="2"/>
  <c r="BJ1444" i="2"/>
  <c r="AL1375" i="2"/>
  <c r="CN1453" i="2"/>
  <c r="DL1451" i="2"/>
  <c r="FH1445" i="2"/>
  <c r="ED1455" i="2"/>
  <c r="EP1454" i="2"/>
  <c r="CH1448" i="2"/>
  <c r="CH1446" i="2"/>
  <c r="BV1524" i="2"/>
  <c r="BP1455" i="2"/>
  <c r="DX1448" i="2"/>
  <c r="FH1444" i="2"/>
  <c r="CB1528" i="2"/>
  <c r="EV1455" i="2"/>
  <c r="EV1448" i="2"/>
  <c r="AX1447" i="2"/>
  <c r="BJ1443" i="2"/>
  <c r="DR1452" i="2"/>
  <c r="CB1376" i="2"/>
  <c r="BV1372" i="2"/>
  <c r="DL1369" i="2"/>
  <c r="ED1368" i="2"/>
  <c r="AL1368" i="2"/>
  <c r="DL1366" i="2"/>
  <c r="ED1364" i="2"/>
  <c r="CB1446" i="2"/>
  <c r="ED1445" i="2"/>
  <c r="DR1377" i="2"/>
  <c r="EJ1376" i="2"/>
  <c r="DL1372" i="2"/>
  <c r="BP1371" i="2"/>
  <c r="DR1370" i="2"/>
  <c r="BP1367" i="2"/>
  <c r="AL1366" i="2"/>
  <c r="BV1363" i="2"/>
  <c r="BV1370" i="2"/>
  <c r="BV1368" i="2"/>
  <c r="BV1366" i="2"/>
  <c r="BV1371" i="2"/>
  <c r="BJ1377" i="2"/>
  <c r="FB1373" i="2"/>
  <c r="CZ1372" i="2"/>
  <c r="CZ1368" i="2"/>
  <c r="DL1367" i="2"/>
  <c r="FH1365" i="2"/>
  <c r="CN1365" i="2"/>
  <c r="FH1363" i="2"/>
  <c r="AR1363" i="2"/>
  <c r="AR1364" i="2"/>
  <c r="AR1376" i="2"/>
  <c r="AR1373" i="2"/>
  <c r="CB1297" i="2"/>
  <c r="AR1377" i="2"/>
  <c r="BJ1371" i="2"/>
  <c r="AA1369" i="2"/>
  <c r="ED1298" i="2"/>
  <c r="AL1298" i="2"/>
  <c r="EP1296" i="2"/>
  <c r="DL1294" i="2"/>
  <c r="DL1293" i="2"/>
  <c r="CB1292" i="2"/>
  <c r="CZ1291" i="2"/>
  <c r="CZ1286" i="2"/>
  <c r="CZ1288" i="2"/>
  <c r="DX1290" i="2"/>
  <c r="EV1211" i="2"/>
  <c r="BD1211" i="2"/>
  <c r="BD1208" i="2"/>
  <c r="EP1375" i="2"/>
  <c r="CB1374" i="2"/>
  <c r="DF1369" i="2"/>
  <c r="FH1368" i="2"/>
  <c r="FH1366" i="2"/>
  <c r="CT1366" i="2"/>
  <c r="BJ1293" i="2"/>
  <c r="AX1289" i="2"/>
  <c r="EP1442" i="2"/>
  <c r="EP1450" i="2"/>
  <c r="EP1453" i="2"/>
  <c r="DR1442" i="2"/>
  <c r="DR1445" i="2"/>
  <c r="DR1454" i="2"/>
  <c r="DR1443" i="2"/>
  <c r="DR1456" i="2"/>
  <c r="DR1453" i="2"/>
  <c r="CZ1453" i="2"/>
  <c r="CZ1442" i="2"/>
  <c r="CZ1445" i="2"/>
  <c r="CZ1447" i="2"/>
  <c r="CZ1449" i="2"/>
  <c r="CZ1448" i="2"/>
  <c r="CN1442" i="2"/>
  <c r="CN1444" i="2"/>
  <c r="CN1456" i="2"/>
  <c r="CN1446" i="2"/>
  <c r="CN1451" i="2"/>
  <c r="CN1455" i="2"/>
  <c r="BD1442" i="2"/>
  <c r="BD1453" i="2"/>
  <c r="EJ1373" i="2"/>
  <c r="FB1370" i="2"/>
  <c r="CB1367" i="2"/>
  <c r="EV1285" i="2"/>
  <c r="BV1288" i="2"/>
  <c r="EV1373" i="2"/>
  <c r="CT1290" i="2"/>
  <c r="EJ1285" i="2"/>
  <c r="EV1218" i="2"/>
  <c r="EJ1217" i="2"/>
  <c r="EP1284" i="2"/>
  <c r="EP1287" i="2"/>
  <c r="EP1292" i="2"/>
  <c r="EP1294" i="2"/>
  <c r="AR1292" i="2"/>
  <c r="CT1287" i="2"/>
  <c r="FH1293" i="2"/>
  <c r="ED1219" i="2"/>
  <c r="CT1218" i="2"/>
  <c r="BJ1217" i="2"/>
  <c r="CT1216" i="2"/>
  <c r="ED1211" i="2"/>
  <c r="BJ1209" i="2"/>
  <c r="CH1207" i="2"/>
  <c r="CH1218" i="2"/>
  <c r="CH1210" i="2"/>
  <c r="CH1212" i="2"/>
  <c r="CH1216" i="2"/>
  <c r="CH1208" i="2"/>
  <c r="CH1215" i="2"/>
  <c r="CH1217" i="2"/>
  <c r="CH1206" i="2"/>
  <c r="EP1138" i="2"/>
  <c r="AX1138" i="2"/>
  <c r="DL1136" i="2"/>
  <c r="CT1369" i="2"/>
  <c r="CN1374" i="2"/>
  <c r="AL1295" i="2"/>
  <c r="FB1290" i="2"/>
  <c r="ED1289" i="2"/>
  <c r="BP1287" i="2"/>
  <c r="BP1293" i="2"/>
  <c r="BP1286" i="2"/>
  <c r="BP1284" i="2"/>
  <c r="BP1298" i="2"/>
  <c r="DF1284" i="2"/>
  <c r="CH1284" i="2"/>
  <c r="CH1291" i="2"/>
  <c r="CH1296" i="2"/>
  <c r="CH1287" i="2"/>
  <c r="CH1289" i="2"/>
  <c r="CH1290" i="2"/>
  <c r="CH1285" i="2"/>
  <c r="AL1284" i="2"/>
  <c r="AL1286" i="2"/>
  <c r="AL1290" i="2"/>
  <c r="AL1297" i="2"/>
  <c r="AL1285" i="2"/>
  <c r="AL1287" i="2"/>
  <c r="AL1293" i="2"/>
  <c r="EV1219" i="2"/>
  <c r="CB1219" i="2"/>
  <c r="CN1218" i="2"/>
  <c r="BD1217" i="2"/>
  <c r="CZ1215" i="2"/>
  <c r="CN1212" i="2"/>
  <c r="DL1208" i="2"/>
  <c r="AR1208" i="2"/>
  <c r="AR1211" i="2"/>
  <c r="AR1213" i="2"/>
  <c r="CZ1207" i="2"/>
  <c r="CZ1208" i="2"/>
  <c r="CZ1216" i="2"/>
  <c r="CZ1206" i="2"/>
  <c r="CZ1210" i="2"/>
  <c r="CZ1218" i="2"/>
  <c r="CZ1212" i="2"/>
  <c r="CZ1214" i="2"/>
  <c r="CN1206" i="2"/>
  <c r="DR1205" i="2"/>
  <c r="DR1210" i="2"/>
  <c r="DR1213" i="2"/>
  <c r="DR1219" i="2"/>
  <c r="DR1211" i="2"/>
  <c r="DR1208" i="2"/>
  <c r="EP1140" i="2"/>
  <c r="AX1140" i="2"/>
  <c r="CN1139" i="2"/>
  <c r="CN1137" i="2"/>
  <c r="DX1135" i="2"/>
  <c r="EJ1048" i="2"/>
  <c r="AR1048" i="2"/>
  <c r="AR1061" i="2"/>
  <c r="AR1058" i="2"/>
  <c r="AR1052" i="2"/>
  <c r="AR1049" i="2"/>
  <c r="AR1054" i="2"/>
  <c r="AR1055" i="2"/>
  <c r="AR1056" i="2"/>
  <c r="DF1047" i="2"/>
  <c r="DF1053" i="2"/>
  <c r="DF1048" i="2"/>
  <c r="DF1059" i="2"/>
  <c r="DF1052" i="2"/>
  <c r="DF1056" i="2"/>
  <c r="DF1055" i="2"/>
  <c r="EJ1298" i="2"/>
  <c r="FH1211" i="2"/>
  <c r="DR1218" i="2"/>
  <c r="FH1216" i="2"/>
  <c r="CN1214" i="2"/>
  <c r="CH1209" i="2"/>
  <c r="DX1206" i="2"/>
  <c r="DF1219" i="2"/>
  <c r="FB1216" i="2"/>
  <c r="CH1213" i="2"/>
  <c r="BV1210" i="2"/>
  <c r="CN1130" i="2"/>
  <c r="CZ1137" i="2"/>
  <c r="CH1133" i="2"/>
  <c r="EV1132" i="2"/>
  <c r="CB1132" i="2"/>
  <c r="CB1134" i="2"/>
  <c r="BP1129" i="2"/>
  <c r="EV1127" i="2"/>
  <c r="CH1127" i="2"/>
  <c r="AA1132" i="2"/>
  <c r="W10" i="3" s="1"/>
  <c r="CH1126" i="2"/>
  <c r="CH1137" i="2"/>
  <c r="CH1138" i="2"/>
  <c r="BJ1126" i="2"/>
  <c r="BJ1138" i="2"/>
  <c r="BJ1129" i="2"/>
  <c r="BJ1135" i="2"/>
  <c r="BJ1139" i="2"/>
  <c r="BJ1131" i="2"/>
  <c r="BJ1137" i="2"/>
  <c r="BJ1140" i="2"/>
  <c r="EJ1060" i="2"/>
  <c r="DF1058" i="2"/>
  <c r="FH1053" i="2"/>
  <c r="BP1053" i="2"/>
  <c r="BP1058" i="2"/>
  <c r="BP1061" i="2"/>
  <c r="CH1051" i="2"/>
  <c r="CH1055" i="2"/>
  <c r="CH1052" i="2"/>
  <c r="EV1050" i="2"/>
  <c r="EV1056" i="2"/>
  <c r="EV1051" i="2"/>
  <c r="BD1050" i="2"/>
  <c r="CT1289" i="2"/>
  <c r="BP1218" i="2"/>
  <c r="EV1208" i="2"/>
  <c r="DX1205" i="2"/>
  <c r="DX1215" i="2"/>
  <c r="DX1212" i="2"/>
  <c r="DX1217" i="2"/>
  <c r="DX1210" i="2"/>
  <c r="DX1208" i="2"/>
  <c r="DX1216" i="2"/>
  <c r="DX1218" i="2"/>
  <c r="DX1209" i="2"/>
  <c r="CB1205" i="2"/>
  <c r="CB1212" i="2"/>
  <c r="CB1216" i="2"/>
  <c r="CB1210" i="2"/>
  <c r="CB1214" i="2"/>
  <c r="CB1215" i="2"/>
  <c r="CB1208" i="2"/>
  <c r="CB1217" i="2"/>
  <c r="AL1217" i="2"/>
  <c r="BV1212" i="2"/>
  <c r="CZ1131" i="2"/>
  <c r="CB1129" i="2"/>
  <c r="AX1213" i="2"/>
  <c r="CH1135" i="2"/>
  <c r="CT1136" i="2"/>
  <c r="EP1061" i="2"/>
  <c r="CT971" i="2"/>
  <c r="EP1207" i="2"/>
  <c r="EP1210" i="2"/>
  <c r="CT1207" i="2"/>
  <c r="AX1137" i="2"/>
  <c r="BD1060" i="2"/>
  <c r="ED1049" i="2"/>
  <c r="AR1047" i="2"/>
  <c r="AL1053" i="2"/>
  <c r="AR1050" i="2"/>
  <c r="DR968" i="2"/>
  <c r="DR969" i="2"/>
  <c r="DR970" i="2"/>
  <c r="DR977" i="2"/>
  <c r="DR974" i="2"/>
  <c r="DR976" i="2"/>
  <c r="DR978" i="2"/>
  <c r="DR981" i="2"/>
  <c r="DR971" i="2"/>
  <c r="DR975" i="2"/>
  <c r="AR1138" i="2"/>
  <c r="AX1129" i="2"/>
  <c r="CZ1054" i="2"/>
  <c r="CN1049" i="2"/>
  <c r="ED1133" i="2"/>
  <c r="DF1138" i="2"/>
  <c r="DF1060" i="2"/>
  <c r="BJ1055" i="2"/>
  <c r="EV978" i="2"/>
  <c r="CB977" i="2"/>
  <c r="CB971" i="2"/>
  <c r="CB975" i="2"/>
  <c r="AR977" i="2"/>
  <c r="CN902" i="2"/>
  <c r="AL898" i="2"/>
  <c r="DR1059" i="2"/>
  <c r="AR1057" i="2"/>
  <c r="AR978" i="2"/>
  <c r="FH974" i="2"/>
  <c r="CH971" i="2"/>
  <c r="BV896" i="2"/>
  <c r="FB902" i="2"/>
  <c r="BP903" i="2"/>
  <c r="FB822" i="2"/>
  <c r="AR812" i="2"/>
  <c r="CZ745" i="2"/>
  <c r="EP742" i="2"/>
  <c r="AX742" i="2"/>
  <c r="CB739" i="2"/>
  <c r="FH734" i="2"/>
  <c r="FH740" i="2"/>
  <c r="BP734" i="2"/>
  <c r="BP739" i="2"/>
  <c r="BP745" i="2"/>
  <c r="BP744" i="2"/>
  <c r="BP742" i="2"/>
  <c r="BP736" i="2"/>
  <c r="BP735" i="2"/>
  <c r="BP741" i="2"/>
  <c r="BP740" i="2"/>
  <c r="BP732" i="2"/>
  <c r="BP733" i="2"/>
  <c r="BP737" i="2"/>
  <c r="CB732" i="2"/>
  <c r="BJ1136" i="2"/>
  <c r="DF1050" i="2"/>
  <c r="DR973" i="2"/>
  <c r="CH980" i="2"/>
  <c r="EP889" i="2"/>
  <c r="EP895" i="2"/>
  <c r="EP894" i="2"/>
  <c r="EP896" i="2"/>
  <c r="EP890" i="2"/>
  <c r="EP893" i="2"/>
  <c r="DX902" i="2"/>
  <c r="FH899" i="2"/>
  <c r="CH899" i="2"/>
  <c r="CT819" i="2"/>
  <c r="BV1050" i="2"/>
  <c r="AR1051" i="2"/>
  <c r="ED977" i="2"/>
  <c r="AX889" i="2"/>
  <c r="AX893" i="2"/>
  <c r="AX897" i="2"/>
  <c r="AX898" i="2"/>
  <c r="AX894" i="2"/>
  <c r="AX896" i="2"/>
  <c r="AX890" i="2"/>
  <c r="AX895" i="2"/>
  <c r="EP903" i="2"/>
  <c r="BV903" i="2"/>
  <c r="DX892" i="2"/>
  <c r="DR889" i="2"/>
  <c r="DR895" i="2"/>
  <c r="DR896" i="2"/>
  <c r="DR891" i="2"/>
  <c r="DR899" i="2"/>
  <c r="DR890" i="2"/>
  <c r="DR897" i="2"/>
  <c r="DR898" i="2"/>
  <c r="BV889" i="2"/>
  <c r="BV895" i="2"/>
  <c r="BV891" i="2"/>
  <c r="BV899" i="2"/>
  <c r="BV898" i="2"/>
  <c r="BV900" i="2"/>
  <c r="BV893" i="2"/>
  <c r="CT824" i="2"/>
  <c r="DL813" i="2"/>
  <c r="BP812" i="2"/>
  <c r="FH744" i="2"/>
  <c r="AR1059" i="2"/>
  <c r="AX971" i="2"/>
  <c r="FB901" i="2"/>
  <c r="FB815" i="2"/>
  <c r="DL737" i="2"/>
  <c r="FH731" i="2"/>
  <c r="BP731" i="2"/>
  <c r="AR660" i="2"/>
  <c r="AL659" i="2"/>
  <c r="DR653" i="2"/>
  <c r="DR666" i="2"/>
  <c r="DR658" i="2"/>
  <c r="DR662" i="2"/>
  <c r="DR664" i="2"/>
  <c r="BD653" i="2"/>
  <c r="DX652" i="2"/>
  <c r="DX654" i="2"/>
  <c r="DX657" i="2"/>
  <c r="DX666" i="2"/>
  <c r="DX664" i="2"/>
  <c r="DX653" i="2"/>
  <c r="DX655" i="2"/>
  <c r="DX658" i="2"/>
  <c r="DX659" i="2"/>
  <c r="CB652" i="2"/>
  <c r="CB660" i="2"/>
  <c r="CB658" i="2"/>
  <c r="CB659" i="2"/>
  <c r="BD652" i="2"/>
  <c r="BD659" i="2"/>
  <c r="BD655" i="2"/>
  <c r="BD665" i="2"/>
  <c r="BD664" i="2"/>
  <c r="BD658" i="2"/>
  <c r="AX586" i="2"/>
  <c r="AX576" i="2"/>
  <c r="AX587" i="2"/>
  <c r="DX576" i="2"/>
  <c r="DX582" i="2"/>
  <c r="BD576" i="2"/>
  <c r="DX503" i="2"/>
  <c r="ED654" i="2"/>
  <c r="DX574" i="2"/>
  <c r="EV585" i="2"/>
  <c r="CB586" i="2"/>
  <c r="BD579" i="2"/>
  <c r="FB494" i="2"/>
  <c r="DF506" i="2"/>
  <c r="EP502" i="2"/>
  <c r="AR579" i="2"/>
  <c r="AR1531" i="2"/>
  <c r="AL1525" i="2"/>
  <c r="DL1521" i="2"/>
  <c r="DL1529" i="2"/>
  <c r="DL1525" i="2"/>
  <c r="FB1531" i="2"/>
  <c r="FB1528" i="2"/>
  <c r="BV1526" i="2"/>
  <c r="FH1523" i="2"/>
  <c r="AL1527" i="2"/>
  <c r="DR1521" i="2"/>
  <c r="DR1534" i="2"/>
  <c r="EJ1526" i="2"/>
  <c r="AR1522" i="2"/>
  <c r="CB1532" i="2"/>
  <c r="EP1524" i="2"/>
  <c r="DL1534" i="2"/>
  <c r="DX1531" i="2"/>
  <c r="ED1533" i="2"/>
  <c r="CN1532" i="2"/>
  <c r="DX1530" i="2"/>
  <c r="BV1534" i="2"/>
  <c r="BJ1532" i="2"/>
  <c r="DR1530" i="2"/>
  <c r="EV1530" i="2"/>
  <c r="DL1528" i="2"/>
  <c r="CH1525" i="2"/>
  <c r="BV1523" i="2"/>
  <c r="CN1521" i="2"/>
  <c r="CN1522" i="2"/>
  <c r="CN1534" i="2"/>
  <c r="CN1523" i="2"/>
  <c r="CN1533" i="2"/>
  <c r="DF1531" i="2"/>
  <c r="BV1530" i="2"/>
  <c r="FH1527" i="2"/>
  <c r="ED1534" i="2"/>
  <c r="AL1534" i="2"/>
  <c r="CZ1523" i="2"/>
  <c r="EP1533" i="2"/>
  <c r="AX1533" i="2"/>
  <c r="EJ1529" i="2"/>
  <c r="FB1526" i="2"/>
  <c r="DX1521" i="2"/>
  <c r="DX1527" i="2"/>
  <c r="DX1523" i="2"/>
  <c r="DX1455" i="2"/>
  <c r="DF1453" i="2"/>
  <c r="EP1452" i="2"/>
  <c r="EP1448" i="2"/>
  <c r="BV1444" i="2"/>
  <c r="BV1443" i="2"/>
  <c r="BV1446" i="2"/>
  <c r="BV1448" i="2"/>
  <c r="BV1452" i="2"/>
  <c r="BV1445" i="2"/>
  <c r="BV1454" i="2"/>
  <c r="BV1453" i="2"/>
  <c r="DL1443" i="2"/>
  <c r="EV1377" i="2"/>
  <c r="BD1377" i="2"/>
  <c r="CH1376" i="2"/>
  <c r="AR1375" i="2"/>
  <c r="CT1373" i="2"/>
  <c r="EJ1370" i="2"/>
  <c r="CZ1363" i="2"/>
  <c r="CZ1367" i="2"/>
  <c r="CZ1370" i="2"/>
  <c r="CZ1374" i="2"/>
  <c r="CZ1373" i="2"/>
  <c r="CZ1366" i="2"/>
  <c r="EP1523" i="2"/>
  <c r="FB1452" i="2"/>
  <c r="BJ1452" i="2"/>
  <c r="DL1448" i="2"/>
  <c r="CN1447" i="2"/>
  <c r="CT1446" i="2"/>
  <c r="BJ1442" i="2"/>
  <c r="AL1442" i="2"/>
  <c r="AL1455" i="2"/>
  <c r="AL1445" i="2"/>
  <c r="AL1449" i="2"/>
  <c r="AL1447" i="2"/>
  <c r="AL1448" i="2"/>
  <c r="CN1373" i="2"/>
  <c r="DX1371" i="2"/>
  <c r="CB1370" i="2"/>
  <c r="DR1368" i="2"/>
  <c r="EP1532" i="2"/>
  <c r="BP1533" i="2"/>
  <c r="DF1530" i="2"/>
  <c r="EP1526" i="2"/>
  <c r="EJ1534" i="2"/>
  <c r="CZ1527" i="2"/>
  <c r="AX1521" i="2"/>
  <c r="CT1453" i="2"/>
  <c r="CT1451" i="2"/>
  <c r="DX1450" i="2"/>
  <c r="EP1447" i="2"/>
  <c r="EP1455" i="2"/>
  <c r="BV1455" i="2"/>
  <c r="EV1454" i="2"/>
  <c r="CB1454" i="2"/>
  <c r="FH1452" i="2"/>
  <c r="AR1452" i="2"/>
  <c r="DX1445" i="2"/>
  <c r="AX1522" i="2"/>
  <c r="AR1456" i="2"/>
  <c r="DF1455" i="2"/>
  <c r="DL1454" i="2"/>
  <c r="AR1449" i="2"/>
  <c r="BJ1448" i="2"/>
  <c r="AX1445" i="2"/>
  <c r="DX1524" i="2"/>
  <c r="DL1444" i="2"/>
  <c r="AR1451" i="2"/>
  <c r="BD1448" i="2"/>
  <c r="CZ1450" i="2"/>
  <c r="BJ1370" i="2"/>
  <c r="BD1365" i="2"/>
  <c r="FH1446" i="2"/>
  <c r="BD1446" i="2"/>
  <c r="CH1445" i="2"/>
  <c r="CT1443" i="2"/>
  <c r="BV1377" i="2"/>
  <c r="CN1376" i="2"/>
  <c r="CH1372" i="2"/>
  <c r="AR1372" i="2"/>
  <c r="FB1374" i="2"/>
  <c r="AL1374" i="2"/>
  <c r="AR1370" i="2"/>
  <c r="EV1376" i="2"/>
  <c r="CZ1375" i="2"/>
  <c r="DX1372" i="2"/>
  <c r="BJ1369" i="2"/>
  <c r="DL1368" i="2"/>
  <c r="EP1365" i="2"/>
  <c r="EV1298" i="2"/>
  <c r="CB1298" i="2"/>
  <c r="FH1296" i="2"/>
  <c r="EP1291" i="2"/>
  <c r="EP1377" i="2"/>
  <c r="ED1370" i="2"/>
  <c r="DX1369" i="2"/>
  <c r="BD1369" i="2"/>
  <c r="FB1367" i="2"/>
  <c r="AL1367" i="2"/>
  <c r="BP1365" i="2"/>
  <c r="DX1364" i="2"/>
  <c r="CH1364" i="2"/>
  <c r="CH1374" i="2"/>
  <c r="CH1367" i="2"/>
  <c r="CH1369" i="2"/>
  <c r="DX1285" i="2"/>
  <c r="DX1289" i="2"/>
  <c r="DX1288" i="2"/>
  <c r="DX1284" i="2"/>
  <c r="DX1286" i="2"/>
  <c r="EJ1297" i="2"/>
  <c r="AR1297" i="2"/>
  <c r="DX1294" i="2"/>
  <c r="FB1291" i="2"/>
  <c r="DL1289" i="2"/>
  <c r="FB1288" i="2"/>
  <c r="BJ1288" i="2"/>
  <c r="DX1287" i="2"/>
  <c r="EP1286" i="2"/>
  <c r="AX1286" i="2"/>
  <c r="AX1284" i="2"/>
  <c r="AX1288" i="2"/>
  <c r="AX1292" i="2"/>
  <c r="AX1291" i="2"/>
  <c r="AX1287" i="2"/>
  <c r="AX1294" i="2"/>
  <c r="AX1297" i="2"/>
  <c r="AX1290" i="2"/>
  <c r="AX1285" i="2"/>
  <c r="BV1215" i="2"/>
  <c r="CT1214" i="2"/>
  <c r="DF1373" i="2"/>
  <c r="FB1363" i="2"/>
  <c r="FB1371" i="2"/>
  <c r="FB1372" i="2"/>
  <c r="FB1377" i="2"/>
  <c r="DX1297" i="2"/>
  <c r="EJ1294" i="2"/>
  <c r="EJ1291" i="2"/>
  <c r="BP1285" i="2"/>
  <c r="CB1443" i="2"/>
  <c r="CT1293" i="2"/>
  <c r="CZ1292" i="2"/>
  <c r="CZ1296" i="2"/>
  <c r="EJ1292" i="2"/>
  <c r="BP1291" i="2"/>
  <c r="DL1288" i="2"/>
  <c r="DL1296" i="2"/>
  <c r="AR1287" i="2"/>
  <c r="EJ1286" i="2"/>
  <c r="FB1214" i="2"/>
  <c r="AX1366" i="2"/>
  <c r="AL1370" i="2"/>
  <c r="CN1284" i="2"/>
  <c r="CN1286" i="2"/>
  <c r="CN1295" i="2"/>
  <c r="CN1294" i="2"/>
  <c r="BV1297" i="2"/>
  <c r="DX1295" i="2"/>
  <c r="DF1285" i="2"/>
  <c r="EP1285" i="2"/>
  <c r="CN1298" i="2"/>
  <c r="AX1295" i="2"/>
  <c r="BV1218" i="2"/>
  <c r="DF1212" i="2"/>
  <c r="AX1209" i="2"/>
  <c r="DF1206" i="2"/>
  <c r="ED1205" i="2"/>
  <c r="BJ1285" i="2"/>
  <c r="CN1285" i="2"/>
  <c r="BP1209" i="2"/>
  <c r="ED1218" i="2"/>
  <c r="CN1287" i="2"/>
  <c r="FB1211" i="2"/>
  <c r="BV1208" i="2"/>
  <c r="ED1206" i="2"/>
  <c r="FB1287" i="2"/>
  <c r="BD1206" i="2"/>
  <c r="ED1209" i="2"/>
  <c r="EJ1127" i="2"/>
  <c r="EJ1130" i="2"/>
  <c r="EJ1131" i="2"/>
  <c r="CT1053" i="2"/>
  <c r="CN1213" i="2"/>
  <c r="AL1135" i="2"/>
  <c r="EV1131" i="2"/>
  <c r="BD1128" i="2"/>
  <c r="DX1051" i="2"/>
  <c r="DX1047" i="2"/>
  <c r="DX1053" i="2"/>
  <c r="DX1054" i="2"/>
  <c r="DX1048" i="2"/>
  <c r="DX1059" i="2"/>
  <c r="DX1052" i="2"/>
  <c r="DX1056" i="2"/>
  <c r="DX982" i="2"/>
  <c r="DX976" i="2"/>
  <c r="DX981" i="2"/>
  <c r="DX970" i="2"/>
  <c r="DX973" i="2"/>
  <c r="BP978" i="2"/>
  <c r="BV972" i="2"/>
  <c r="FB897" i="2"/>
  <c r="FB893" i="2"/>
  <c r="FB892" i="2"/>
  <c r="FB900" i="2"/>
  <c r="CN1209" i="2"/>
  <c r="BP1138" i="2"/>
  <c r="FH1132" i="2"/>
  <c r="CZ1059" i="2"/>
  <c r="CT1052" i="2"/>
  <c r="AX978" i="2"/>
  <c r="DF1126" i="2"/>
  <c r="EP1055" i="2"/>
  <c r="EP1053" i="2"/>
  <c r="EP1047" i="2"/>
  <c r="EP1050" i="2"/>
  <c r="CB1055" i="2"/>
  <c r="CB1060" i="2"/>
  <c r="CB1059" i="2"/>
  <c r="AX1054" i="2"/>
  <c r="AX1053" i="2"/>
  <c r="AX1060" i="2"/>
  <c r="EJ1047" i="2"/>
  <c r="EJ1061" i="2"/>
  <c r="EJ1059" i="2"/>
  <c r="EJ1052" i="2"/>
  <c r="EJ1058" i="2"/>
  <c r="EJ1051" i="2"/>
  <c r="EJ1056" i="2"/>
  <c r="EJ1049" i="2"/>
  <c r="CZ968" i="2"/>
  <c r="CZ976" i="2"/>
  <c r="CZ981" i="2"/>
  <c r="CZ973" i="2"/>
  <c r="CZ975" i="2"/>
  <c r="CZ979" i="2"/>
  <c r="CZ970" i="2"/>
  <c r="CZ977" i="2"/>
  <c r="CZ971" i="2"/>
  <c r="CZ969" i="2"/>
  <c r="CZ972" i="2"/>
  <c r="CT981" i="2"/>
  <c r="FB980" i="2"/>
  <c r="FB982" i="2"/>
  <c r="BD972" i="2"/>
  <c r="EJ971" i="2"/>
  <c r="AR971" i="2"/>
  <c r="AR982" i="2"/>
  <c r="ED970" i="2"/>
  <c r="ED972" i="2"/>
  <c r="ED982" i="2"/>
  <c r="ED978" i="2"/>
  <c r="ED973" i="2"/>
  <c r="ED971" i="2"/>
  <c r="ED981" i="2"/>
  <c r="ED980" i="2"/>
  <c r="BD970" i="2"/>
  <c r="DX900" i="2"/>
  <c r="ED895" i="2"/>
  <c r="AL895" i="2"/>
  <c r="DF810" i="2"/>
  <c r="DF820" i="2"/>
  <c r="DF816" i="2"/>
  <c r="DF819" i="2"/>
  <c r="DF824" i="2"/>
  <c r="DF822" i="2"/>
  <c r="DF814" i="2"/>
  <c r="DF823" i="2"/>
  <c r="DF812" i="2"/>
  <c r="DF811" i="2"/>
  <c r="DF818" i="2"/>
  <c r="FH819" i="2"/>
  <c r="FH813" i="2"/>
  <c r="FH818" i="2"/>
  <c r="BP819" i="2"/>
  <c r="BP822" i="2"/>
  <c r="DF813" i="2"/>
  <c r="EP811" i="2"/>
  <c r="EP819" i="2"/>
  <c r="EP813" i="2"/>
  <c r="EP815" i="2"/>
  <c r="EP823" i="2"/>
  <c r="EP812" i="2"/>
  <c r="EP821" i="2"/>
  <c r="AX811" i="2"/>
  <c r="AX810" i="2"/>
  <c r="AX815" i="2"/>
  <c r="AX812" i="2"/>
  <c r="AX813" i="2"/>
  <c r="AX820" i="2"/>
  <c r="AX817" i="2"/>
  <c r="AX819" i="2"/>
  <c r="AX823" i="2"/>
  <c r="AX814" i="2"/>
  <c r="AX821" i="2"/>
  <c r="BP1057" i="2"/>
  <c r="EV1059" i="2"/>
  <c r="DX980" i="2"/>
  <c r="EV976" i="2"/>
  <c r="BP897" i="2"/>
  <c r="AX1051" i="2"/>
  <c r="EP1060" i="2"/>
  <c r="AR903" i="2"/>
  <c r="DF891" i="2"/>
  <c r="DF900" i="2"/>
  <c r="FH889" i="2"/>
  <c r="FH896" i="2"/>
  <c r="FH897" i="2"/>
  <c r="FH902" i="2"/>
  <c r="DF889" i="2"/>
  <c r="AR889" i="2"/>
  <c r="AR901" i="2"/>
  <c r="AR898" i="2"/>
  <c r="AR899" i="2"/>
  <c r="AR896" i="2"/>
  <c r="AR897" i="2"/>
  <c r="AR902" i="2"/>
  <c r="AR895" i="2"/>
  <c r="CH745" i="2"/>
  <c r="CZ1133" i="2"/>
  <c r="FH1130" i="2"/>
  <c r="AA1053" i="2"/>
  <c r="W4" i="3" s="1"/>
  <c r="AL978" i="2"/>
  <c r="AX976" i="2"/>
  <c r="EV973" i="2"/>
  <c r="CH898" i="2"/>
  <c r="EJ895" i="2"/>
  <c r="EJ894" i="2"/>
  <c r="AR894" i="2"/>
  <c r="CH892" i="2"/>
  <c r="EJ890" i="2"/>
  <c r="EJ902" i="2"/>
  <c r="EJ903" i="2"/>
  <c r="EJ899" i="2"/>
  <c r="EJ823" i="2"/>
  <c r="BV822" i="2"/>
  <c r="BV817" i="2"/>
  <c r="CB816" i="2"/>
  <c r="CB819" i="2"/>
  <c r="CZ812" i="2"/>
  <c r="CZ818" i="2"/>
  <c r="CZ817" i="2"/>
  <c r="CZ822" i="2"/>
  <c r="CZ815" i="2"/>
  <c r="CZ814" i="2"/>
  <c r="CZ816" i="2"/>
  <c r="BD811" i="2"/>
  <c r="BD824" i="2"/>
  <c r="BD819" i="2"/>
  <c r="BD822" i="2"/>
  <c r="BD814" i="2"/>
  <c r="BD815" i="2"/>
  <c r="BD820" i="2"/>
  <c r="BD818" i="2"/>
  <c r="CN743" i="2"/>
  <c r="CN740" i="2"/>
  <c r="DR741" i="2"/>
  <c r="DR738" i="2"/>
  <c r="EV736" i="2"/>
  <c r="EV738" i="2"/>
  <c r="EV731" i="2"/>
  <c r="EV741" i="2"/>
  <c r="EV742" i="2"/>
  <c r="EV733" i="2"/>
  <c r="BD736" i="2"/>
  <c r="BD741" i="2"/>
  <c r="BD731" i="2"/>
  <c r="BD743" i="2"/>
  <c r="BD738" i="2"/>
  <c r="BD733" i="2"/>
  <c r="ED657" i="2"/>
  <c r="ED655" i="2"/>
  <c r="ED656" i="2"/>
  <c r="ED661" i="2"/>
  <c r="ED664" i="2"/>
  <c r="AL657" i="2"/>
  <c r="CB656" i="2"/>
  <c r="BV575" i="2"/>
  <c r="BV578" i="2"/>
  <c r="BV582" i="2"/>
  <c r="BV573" i="2"/>
  <c r="BV576" i="2"/>
  <c r="BV583" i="2"/>
  <c r="BV579" i="2"/>
  <c r="BV585" i="2"/>
  <c r="BV577" i="2"/>
  <c r="BV580" i="2"/>
  <c r="BV574" i="2"/>
  <c r="EJ574" i="2"/>
  <c r="EJ578" i="2"/>
  <c r="EJ587" i="2"/>
  <c r="EJ582" i="2"/>
  <c r="EJ580" i="2"/>
  <c r="EJ583" i="2"/>
  <c r="EJ576" i="2"/>
  <c r="AR574" i="2"/>
  <c r="AR576" i="2"/>
  <c r="AR582" i="2"/>
  <c r="AR586" i="2"/>
  <c r="AR585" i="2"/>
  <c r="AR577" i="2"/>
  <c r="CH573" i="2"/>
  <c r="CH579" i="2"/>
  <c r="CH577" i="2"/>
  <c r="CH587" i="2"/>
  <c r="CH584" i="2"/>
  <c r="CH576" i="2"/>
  <c r="CH574" i="2"/>
  <c r="CH575" i="2"/>
  <c r="CH583" i="2"/>
  <c r="CH585" i="2"/>
  <c r="CH578" i="2"/>
  <c r="EV504" i="2"/>
  <c r="EV505" i="2"/>
  <c r="EV496" i="2"/>
  <c r="EV497" i="2"/>
  <c r="BD504" i="2"/>
  <c r="BD505" i="2"/>
  <c r="BD500" i="2"/>
  <c r="DX498" i="2"/>
  <c r="DX502" i="2"/>
  <c r="DX499" i="2"/>
  <c r="DX495" i="2"/>
  <c r="DX500" i="2"/>
  <c r="DX508" i="2"/>
  <c r="DX494" i="2"/>
  <c r="DX505" i="2"/>
  <c r="DX496" i="2"/>
  <c r="DX501" i="2"/>
  <c r="DX497" i="2"/>
  <c r="DL1054" i="2"/>
  <c r="BD1054" i="2"/>
  <c r="BP977" i="2"/>
  <c r="FH968" i="2"/>
  <c r="FH973" i="2"/>
  <c r="FH977" i="2"/>
  <c r="FH970" i="2"/>
  <c r="EJ968" i="2"/>
  <c r="EJ970" i="2"/>
  <c r="EJ980" i="2"/>
  <c r="EJ976" i="2"/>
  <c r="EJ977" i="2"/>
  <c r="EJ974" i="2"/>
  <c r="EJ982" i="2"/>
  <c r="CN968" i="2"/>
  <c r="CN977" i="2"/>
  <c r="CN973" i="2"/>
  <c r="CN974" i="2"/>
  <c r="CN970" i="2"/>
  <c r="CN978" i="2"/>
  <c r="CN980" i="2"/>
  <c r="CN972" i="2"/>
  <c r="CN982" i="2"/>
  <c r="FH893" i="2"/>
  <c r="BP893" i="2"/>
  <c r="BP902" i="2"/>
  <c r="BP896" i="2"/>
  <c r="BP969" i="2"/>
  <c r="DL970" i="2"/>
  <c r="BV902" i="2"/>
  <c r="EP891" i="2"/>
  <c r="BD816" i="2"/>
  <c r="DF815" i="2"/>
  <c r="CZ811" i="2"/>
  <c r="FH736" i="2"/>
  <c r="DR739" i="2"/>
  <c r="DF731" i="2"/>
  <c r="CZ658" i="2"/>
  <c r="BD585" i="2"/>
  <c r="BJ501" i="2"/>
  <c r="AX498" i="2"/>
  <c r="FB1529" i="2"/>
  <c r="CH1521" i="2"/>
  <c r="CH1526" i="2"/>
  <c r="ED1527" i="2"/>
  <c r="DR1529" i="2"/>
  <c r="FB1522" i="2"/>
  <c r="BP1454" i="2"/>
  <c r="ED1447" i="2"/>
  <c r="BD1524" i="2"/>
  <c r="DR1446" i="2"/>
  <c r="AR1445" i="2"/>
  <c r="ED1444" i="2"/>
  <c r="BD1368" i="2"/>
  <c r="DL1365" i="2"/>
  <c r="DL1376" i="2"/>
  <c r="BD1291" i="2"/>
  <c r="BD1288" i="2"/>
  <c r="BV1290" i="2"/>
  <c r="BV1285" i="2"/>
  <c r="CH1297" i="2"/>
  <c r="CT1291" i="2"/>
  <c r="BP1369" i="2"/>
  <c r="AL1207" i="2"/>
  <c r="AL1210" i="2"/>
  <c r="AL1205" i="2"/>
  <c r="AL1208" i="2"/>
  <c r="AL1214" i="2"/>
  <c r="AL1216" i="2"/>
  <c r="AL1218" i="2"/>
  <c r="AL1206" i="2"/>
  <c r="AL1134" i="2"/>
  <c r="AL1129" i="2"/>
  <c r="AL1128" i="2"/>
  <c r="AL1131" i="2"/>
  <c r="AL1133" i="2"/>
  <c r="BV1364" i="2"/>
  <c r="AL1291" i="2"/>
  <c r="AR1137" i="2"/>
  <c r="FB1047" i="2"/>
  <c r="FB1053" i="2"/>
  <c r="FB1054" i="2"/>
  <c r="FB1055" i="2"/>
  <c r="FB1059" i="2"/>
  <c r="FB1050" i="2"/>
  <c r="FB1060" i="2"/>
  <c r="FB1049" i="2"/>
  <c r="FB1061" i="2"/>
  <c r="AL1289" i="2"/>
  <c r="CB1285" i="2"/>
  <c r="CT1217" i="2"/>
  <c r="FB1210" i="2"/>
  <c r="CB1138" i="2"/>
  <c r="EP1133" i="2"/>
  <c r="EP1136" i="2"/>
  <c r="EP1131" i="2"/>
  <c r="EP1127" i="2"/>
  <c r="EP1134" i="2"/>
  <c r="EP1132" i="2"/>
  <c r="EP1137" i="2"/>
  <c r="EP1130" i="2"/>
  <c r="EP1139" i="2"/>
  <c r="AX1126" i="2"/>
  <c r="AX1134" i="2"/>
  <c r="AX1132" i="2"/>
  <c r="AX1139" i="2"/>
  <c r="AX1128" i="2"/>
  <c r="AX1130" i="2"/>
  <c r="AX1136" i="2"/>
  <c r="EJ969" i="2"/>
  <c r="BD968" i="2"/>
  <c r="BD971" i="2"/>
  <c r="BD979" i="2"/>
  <c r="BD976" i="2"/>
  <c r="BD969" i="2"/>
  <c r="BD980" i="2"/>
  <c r="BD973" i="2"/>
  <c r="BD975" i="2"/>
  <c r="CN899" i="2"/>
  <c r="CN897" i="2"/>
  <c r="EV889" i="2"/>
  <c r="EV901" i="2"/>
  <c r="EV893" i="2"/>
  <c r="EV891" i="2"/>
  <c r="EV892" i="2"/>
  <c r="EV895" i="2"/>
  <c r="EV894" i="2"/>
  <c r="EV902" i="2"/>
  <c r="EV897" i="2"/>
  <c r="BD889" i="2"/>
  <c r="BD891" i="2"/>
  <c r="BD894" i="2"/>
  <c r="BD893" i="2"/>
  <c r="BD901" i="2"/>
  <c r="BD892" i="2"/>
  <c r="BD899" i="2"/>
  <c r="CT1060" i="2"/>
  <c r="DL1130" i="2"/>
  <c r="FH981" i="2"/>
  <c r="DX977" i="2"/>
  <c r="BP973" i="2"/>
  <c r="BD895" i="2"/>
  <c r="AR979" i="2"/>
  <c r="BP970" i="2"/>
  <c r="EV890" i="2"/>
  <c r="DR816" i="2"/>
  <c r="DR820" i="2"/>
  <c r="DR819" i="2"/>
  <c r="EJ810" i="2"/>
  <c r="EJ824" i="2"/>
  <c r="EJ822" i="2"/>
  <c r="EJ818" i="2"/>
  <c r="EJ815" i="2"/>
  <c r="EJ816" i="2"/>
  <c r="CN810" i="2"/>
  <c r="CN815" i="2"/>
  <c r="CN812" i="2"/>
  <c r="CN817" i="2"/>
  <c r="CN818" i="2"/>
  <c r="CN813" i="2"/>
  <c r="CN823" i="2"/>
  <c r="CB731" i="2"/>
  <c r="CB740" i="2"/>
  <c r="CB738" i="2"/>
  <c r="CB733" i="2"/>
  <c r="CB735" i="2"/>
  <c r="CB742" i="2"/>
  <c r="CB741" i="2"/>
  <c r="CH744" i="2"/>
  <c r="CH737" i="2"/>
  <c r="CH738" i="2"/>
  <c r="CH741" i="2"/>
  <c r="AX735" i="2"/>
  <c r="AX740" i="2"/>
  <c r="BJ660" i="2"/>
  <c r="BJ664" i="2"/>
  <c r="BJ665" i="2"/>
  <c r="DF658" i="2"/>
  <c r="DF656" i="2"/>
  <c r="BV655" i="2"/>
  <c r="BV666" i="2"/>
  <c r="BV660" i="2"/>
  <c r="BV653" i="2"/>
  <c r="BV656" i="2"/>
  <c r="BV661" i="2"/>
  <c r="BV657" i="2"/>
  <c r="EJ654" i="2"/>
  <c r="EJ657" i="2"/>
  <c r="EJ661" i="2"/>
  <c r="EJ658" i="2"/>
  <c r="EJ663" i="2"/>
  <c r="EJ664" i="2"/>
  <c r="EJ655" i="2"/>
  <c r="AR654" i="2"/>
  <c r="AR657" i="2"/>
  <c r="AR666" i="2"/>
  <c r="AR661" i="2"/>
  <c r="EP586" i="2"/>
  <c r="EP578" i="2"/>
  <c r="BV970" i="2"/>
  <c r="BP901" i="2"/>
  <c r="DR894" i="2"/>
  <c r="CH732" i="2"/>
  <c r="AA737" i="2"/>
  <c r="W9" i="3" s="1"/>
  <c r="FB655" i="2"/>
  <c r="FB665" i="2"/>
  <c r="EV655" i="2"/>
  <c r="EV578" i="2"/>
  <c r="EJ577" i="2"/>
  <c r="DF740" i="2"/>
  <c r="AR655" i="2"/>
  <c r="EP582" i="2"/>
  <c r="EV500" i="2"/>
  <c r="DF501" i="2"/>
  <c r="EP734" i="2"/>
  <c r="EP736" i="2"/>
  <c r="EP732" i="2"/>
  <c r="DF662" i="2"/>
  <c r="DR661" i="2"/>
  <c r="EV660" i="2"/>
  <c r="CT657" i="2"/>
  <c r="CZ654" i="2"/>
  <c r="AL652" i="2"/>
  <c r="FB586" i="2"/>
  <c r="EV584" i="2"/>
  <c r="DF582" i="2"/>
  <c r="BD582" i="2"/>
  <c r="BV581" i="2"/>
  <c r="BJ579" i="2"/>
  <c r="EV577" i="2"/>
  <c r="BD575" i="2"/>
  <c r="BJ504" i="2"/>
  <c r="FB502" i="2"/>
  <c r="BJ502" i="2"/>
  <c r="CN499" i="2"/>
  <c r="AX496" i="2"/>
  <c r="DF416" i="2"/>
  <c r="CZ415" i="2"/>
  <c r="CZ424" i="2"/>
  <c r="CN735" i="2"/>
  <c r="CT658" i="2"/>
  <c r="CB666" i="2"/>
  <c r="CZ665" i="2"/>
  <c r="DR663" i="2"/>
  <c r="DL660" i="2"/>
  <c r="FH656" i="2"/>
  <c r="CT656" i="2"/>
  <c r="EP654" i="2"/>
  <c r="AL653" i="2"/>
  <c r="DX587" i="2"/>
  <c r="AR584" i="2"/>
  <c r="BJ581" i="2"/>
  <c r="CB579" i="2"/>
  <c r="BP578" i="2"/>
  <c r="BP573" i="2"/>
  <c r="BP580" i="2"/>
  <c r="DF969" i="2"/>
  <c r="BJ900" i="2"/>
  <c r="CZ893" i="2"/>
  <c r="AL893" i="2"/>
  <c r="BJ814" i="2"/>
  <c r="AR824" i="2"/>
  <c r="AL818" i="2"/>
  <c r="FB812" i="2"/>
  <c r="FB745" i="2"/>
  <c r="EJ739" i="2"/>
  <c r="AX1049" i="2"/>
  <c r="CT898" i="2"/>
  <c r="AR816" i="2"/>
  <c r="AA816" i="2"/>
  <c r="EP739" i="2"/>
  <c r="EP666" i="2"/>
  <c r="DL666" i="2"/>
  <c r="CT665" i="2"/>
  <c r="FB652" i="2"/>
  <c r="FB664" i="2"/>
  <c r="FB653" i="2"/>
  <c r="FB574" i="2"/>
  <c r="DL587" i="2"/>
  <c r="BP587" i="2"/>
  <c r="EV586" i="2"/>
  <c r="EV583" i="2"/>
  <c r="BJ577" i="2"/>
  <c r="CN576" i="2"/>
  <c r="CT507" i="2"/>
  <c r="DL504" i="2"/>
  <c r="CT500" i="2"/>
  <c r="DF498" i="2"/>
  <c r="CN496" i="2"/>
  <c r="BJ415" i="2"/>
  <c r="BP427" i="2"/>
  <c r="CZ423" i="2"/>
  <c r="CH419" i="2"/>
  <c r="CT415" i="2"/>
  <c r="CT419" i="2"/>
  <c r="CN346" i="2"/>
  <c r="DL343" i="2"/>
  <c r="BJ342" i="2"/>
  <c r="DL340" i="2"/>
  <c r="BJ339" i="2"/>
  <c r="CB337" i="2"/>
  <c r="AA342" i="2"/>
  <c r="W17" i="3" s="1"/>
  <c r="DF336" i="2"/>
  <c r="CN265" i="2"/>
  <c r="DX26" i="2"/>
  <c r="BD25" i="2"/>
  <c r="DX21" i="2"/>
  <c r="BJ899" i="2"/>
  <c r="EV824" i="2"/>
  <c r="BJ824" i="2"/>
  <c r="DR745" i="2"/>
  <c r="DX744" i="2"/>
  <c r="CN744" i="2"/>
  <c r="DF739" i="2"/>
  <c r="CN663" i="2"/>
  <c r="EP662" i="2"/>
  <c r="CN662" i="2"/>
  <c r="AR662" i="2"/>
  <c r="EP576" i="2"/>
  <c r="CN582" i="2"/>
  <c r="CT579" i="2"/>
  <c r="AX500" i="2"/>
  <c r="FB508" i="2"/>
  <c r="CB508" i="2"/>
  <c r="EJ507" i="2"/>
  <c r="FH506" i="2"/>
  <c r="ED506" i="2"/>
  <c r="CT505" i="2"/>
  <c r="FB503" i="2"/>
  <c r="CH503" i="2"/>
  <c r="AR503" i="2"/>
  <c r="ED496" i="2"/>
  <c r="EJ494" i="2"/>
  <c r="EJ504" i="2"/>
  <c r="CZ494" i="2"/>
  <c r="CZ499" i="2"/>
  <c r="CB494" i="2"/>
  <c r="BJ428" i="2"/>
  <c r="FH415" i="2"/>
  <c r="FB429" i="2"/>
  <c r="DF425" i="2"/>
  <c r="CN420" i="2"/>
  <c r="EJ343" i="2"/>
  <c r="EJ350" i="2"/>
  <c r="AX266" i="2"/>
  <c r="BV257" i="2"/>
  <c r="BV263" i="2"/>
  <c r="FB184" i="2"/>
  <c r="DL1209" i="2"/>
  <c r="AR980" i="2"/>
  <c r="BV813" i="2"/>
  <c r="DR581" i="2"/>
  <c r="DL508" i="2"/>
  <c r="EP505" i="2"/>
  <c r="EJ503" i="2"/>
  <c r="DR499" i="2"/>
  <c r="AL426" i="2"/>
  <c r="BJ429" i="2"/>
  <c r="DF339" i="2"/>
  <c r="DF737" i="2"/>
  <c r="ED740" i="2"/>
  <c r="CH663" i="2"/>
  <c r="AR663" i="2"/>
  <c r="EV659" i="2"/>
  <c r="CH654" i="2"/>
  <c r="CB587" i="2"/>
  <c r="CZ578" i="2"/>
  <c r="AL581" i="2"/>
  <c r="AR575" i="2"/>
  <c r="FH502" i="2"/>
  <c r="AX502" i="2"/>
  <c r="CH501" i="2"/>
  <c r="CT498" i="2"/>
  <c r="DL415" i="2"/>
  <c r="BV428" i="2"/>
  <c r="DF427" i="2"/>
  <c r="DX424" i="2"/>
  <c r="EV417" i="2"/>
  <c r="EP341" i="2"/>
  <c r="DF350" i="2"/>
  <c r="EJ348" i="2"/>
  <c r="AR348" i="2"/>
  <c r="DL345" i="2"/>
  <c r="FH343" i="2"/>
  <c r="BP343" i="2"/>
  <c r="BV339" i="2"/>
  <c r="EV258" i="2"/>
  <c r="CN271" i="2"/>
  <c r="FH268" i="2"/>
  <c r="CN268" i="2"/>
  <c r="CZ267" i="2"/>
  <c r="DL266" i="2"/>
  <c r="DX264" i="2"/>
  <c r="DX261" i="2"/>
  <c r="FB260" i="2"/>
  <c r="DL257" i="2"/>
  <c r="AA263" i="2"/>
  <c r="W8" i="3" s="1"/>
  <c r="CZ190" i="2"/>
  <c r="DX184" i="2"/>
  <c r="EV183" i="2"/>
  <c r="BD183" i="2"/>
  <c r="DF180" i="2"/>
  <c r="EV179" i="2"/>
  <c r="BD179" i="2"/>
  <c r="DR111" i="2"/>
  <c r="DF107" i="2"/>
  <c r="BV102" i="2"/>
  <c r="EJ101" i="2"/>
  <c r="EJ106" i="2"/>
  <c r="AR101" i="2"/>
  <c r="AR108" i="2"/>
  <c r="FH32" i="2"/>
  <c r="CZ28" i="2"/>
  <c r="CB345" i="2"/>
  <c r="CH344" i="2"/>
  <c r="CN342" i="2"/>
  <c r="CH341" i="2"/>
  <c r="CZ257" i="2"/>
  <c r="EP267" i="2"/>
  <c r="AX265" i="2"/>
  <c r="BJ188" i="2"/>
  <c r="EP178" i="2"/>
  <c r="AR112" i="2"/>
  <c r="AX29" i="2"/>
  <c r="CN416" i="2"/>
  <c r="CN350" i="2"/>
  <c r="ED267" i="2"/>
  <c r="AL269" i="2"/>
  <c r="BJ971" i="2"/>
  <c r="AL812" i="2"/>
  <c r="ED810" i="2"/>
  <c r="ED811" i="2"/>
  <c r="ED739" i="2"/>
  <c r="AX739" i="2"/>
  <c r="AR737" i="2"/>
  <c r="ED735" i="2"/>
  <c r="FB738" i="2"/>
  <c r="DF665" i="2"/>
  <c r="FH660" i="2"/>
  <c r="DL586" i="2"/>
  <c r="FB584" i="2"/>
  <c r="DL584" i="2"/>
  <c r="DL583" i="2"/>
  <c r="ED579" i="2"/>
  <c r="BP579" i="2"/>
  <c r="CZ575" i="2"/>
  <c r="CH504" i="2"/>
  <c r="FH497" i="2"/>
  <c r="DX507" i="2"/>
  <c r="FB506" i="2"/>
  <c r="DL505" i="2"/>
  <c r="BJ505" i="2"/>
  <c r="AX503" i="2"/>
  <c r="BP502" i="2"/>
  <c r="BD501" i="2"/>
  <c r="DF497" i="2"/>
  <c r="AR497" i="2"/>
  <c r="EV495" i="2"/>
  <c r="CB495" i="2"/>
  <c r="CN494" i="2"/>
  <c r="ED426" i="2"/>
  <c r="FB422" i="2"/>
  <c r="DF419" i="2"/>
  <c r="DF415" i="2"/>
  <c r="DR428" i="2"/>
  <c r="BD427" i="2"/>
  <c r="FB426" i="2"/>
  <c r="DR425" i="2"/>
  <c r="FB423" i="2"/>
  <c r="BJ423" i="2"/>
  <c r="EJ422" i="2"/>
  <c r="BV422" i="2"/>
  <c r="BP421" i="2"/>
  <c r="CZ420" i="2"/>
  <c r="DL418" i="2"/>
  <c r="EP417" i="2"/>
  <c r="FH346" i="2"/>
  <c r="CZ338" i="2"/>
  <c r="EV350" i="2"/>
  <c r="BD350" i="2"/>
  <c r="EJ349" i="2"/>
  <c r="AX349" i="2"/>
  <c r="FB345" i="2"/>
  <c r="CH345" i="2"/>
  <c r="ED344" i="2"/>
  <c r="EV343" i="2"/>
  <c r="EJ342" i="2"/>
  <c r="AL341" i="2"/>
  <c r="FH337" i="2"/>
  <c r="BD270" i="2"/>
  <c r="AX267" i="2"/>
  <c r="EP262" i="2"/>
  <c r="BV262" i="2"/>
  <c r="EP182" i="2"/>
  <c r="CB108" i="2"/>
  <c r="ED20" i="2"/>
  <c r="CH33" i="2"/>
  <c r="CT29" i="2"/>
  <c r="AL415" i="2"/>
  <c r="CZ340" i="2"/>
  <c r="BD339" i="2"/>
  <c r="CZ263" i="2"/>
  <c r="AL259" i="2"/>
  <c r="DR181" i="2"/>
  <c r="DL659" i="2"/>
  <c r="DF584" i="2"/>
  <c r="BD502" i="2"/>
  <c r="BD495" i="2"/>
  <c r="DX429" i="2"/>
  <c r="EJ427" i="2"/>
  <c r="AR427" i="2"/>
  <c r="CN425" i="2"/>
  <c r="CT424" i="2"/>
  <c r="CZ422" i="2"/>
  <c r="AL422" i="2"/>
  <c r="EJ419" i="2"/>
  <c r="CH350" i="2"/>
  <c r="DR348" i="2"/>
  <c r="BD345" i="2"/>
  <c r="DX344" i="2"/>
  <c r="BD344" i="2"/>
  <c r="CZ341" i="2"/>
  <c r="BD340" i="2"/>
  <c r="FH338" i="2"/>
  <c r="BJ271" i="2"/>
  <c r="FH269" i="2"/>
  <c r="DR268" i="2"/>
  <c r="AX268" i="2"/>
  <c r="ED266" i="2"/>
  <c r="CB266" i="2"/>
  <c r="AX263" i="2"/>
  <c r="ED261" i="2"/>
  <c r="CH261" i="2"/>
  <c r="BV259" i="2"/>
  <c r="DL189" i="2"/>
  <c r="AL178" i="2"/>
  <c r="EP192" i="2"/>
  <c r="DL192" i="2"/>
  <c r="AR192" i="2"/>
  <c r="AX191" i="2"/>
  <c r="EV185" i="2"/>
  <c r="BD185" i="2"/>
  <c r="ED183" i="2"/>
  <c r="BP183" i="2"/>
  <c r="FH182" i="2"/>
  <c r="ED182" i="2"/>
  <c r="CH182" i="2"/>
  <c r="AR182" i="2"/>
  <c r="BJ181" i="2"/>
  <c r="DF178" i="2"/>
  <c r="DX107" i="2"/>
  <c r="BP113" i="2"/>
  <c r="CH112" i="2"/>
  <c r="BP111" i="2"/>
  <c r="DR110" i="2"/>
  <c r="AX110" i="2"/>
  <c r="DF109" i="2"/>
  <c r="BV108" i="2"/>
  <c r="CN106" i="2"/>
  <c r="AR104" i="2"/>
  <c r="CN103" i="2"/>
  <c r="FB101" i="2"/>
  <c r="EP28" i="2"/>
  <c r="CH34" i="2"/>
  <c r="FH33" i="2"/>
  <c r="CT33" i="2"/>
  <c r="EP32" i="2"/>
  <c r="CT30" i="2"/>
  <c r="AL30" i="2"/>
  <c r="BP29" i="2"/>
  <c r="AX27" i="2"/>
  <c r="AL25" i="2"/>
  <c r="DF23" i="2"/>
  <c r="EV22" i="2"/>
  <c r="CH21" i="2"/>
  <c r="ED32" i="2"/>
  <c r="BV22" i="2"/>
  <c r="ED31" i="2"/>
  <c r="AL29" i="2"/>
  <c r="EV24" i="2"/>
  <c r="FH185" i="2"/>
  <c r="BV185" i="2"/>
  <c r="BD180" i="2"/>
  <c r="AL101" i="2"/>
  <c r="DR112" i="2"/>
  <c r="CB107" i="2"/>
  <c r="AX104" i="2"/>
  <c r="CH103" i="2"/>
  <c r="AL32" i="2"/>
  <c r="AR20" i="2"/>
  <c r="EV33" i="2"/>
  <c r="CT24" i="2"/>
  <c r="AL23" i="2"/>
  <c r="DF21" i="2"/>
  <c r="DF507" i="2"/>
  <c r="DR505" i="2"/>
  <c r="DX428" i="2"/>
  <c r="EP421" i="2"/>
  <c r="AX421" i="2"/>
  <c r="DX350" i="2"/>
  <c r="DL348" i="2"/>
  <c r="CZ337" i="2"/>
  <c r="BD337" i="2"/>
  <c r="EJ259" i="2"/>
  <c r="DL271" i="2"/>
  <c r="BP271" i="2"/>
  <c r="CH268" i="2"/>
  <c r="EJ264" i="2"/>
  <c r="CB264" i="2"/>
  <c r="FB262" i="2"/>
  <c r="CH262" i="2"/>
  <c r="EV261" i="2"/>
  <c r="EP260" i="2"/>
  <c r="BP260" i="2"/>
  <c r="AL181" i="2"/>
  <c r="CN189" i="2"/>
  <c r="FH188" i="2"/>
  <c r="DR188" i="2"/>
  <c r="FB186" i="2"/>
  <c r="CZ182" i="2"/>
  <c r="AR179" i="2"/>
  <c r="BV107" i="2"/>
  <c r="AL113" i="2"/>
  <c r="CH106" i="2"/>
  <c r="FB105" i="2"/>
  <c r="CH105" i="2"/>
  <c r="CZ101" i="2"/>
  <c r="FH30" i="2"/>
  <c r="FH27" i="2"/>
  <c r="CN27" i="2"/>
  <c r="AL27" i="2"/>
  <c r="EP26" i="2"/>
  <c r="AX26" i="2"/>
  <c r="CZ24" i="2"/>
  <c r="AR102" i="2"/>
  <c r="CN100" i="2"/>
  <c r="DF31" i="2"/>
  <c r="FB29" i="2"/>
  <c r="CH28" i="2"/>
  <c r="AL26" i="2"/>
  <c r="CB257" i="2"/>
  <c r="DX185" i="2"/>
  <c r="BD106" i="2"/>
  <c r="CH111" i="2"/>
  <c r="FB103" i="2"/>
  <c r="BV27" i="2"/>
  <c r="FB34" i="2"/>
  <c r="EV30" i="2"/>
  <c r="CB23" i="2"/>
  <c r="EJ495" i="2"/>
  <c r="CT429" i="2"/>
  <c r="CT426" i="2"/>
  <c r="ED425" i="2"/>
  <c r="DL422" i="2"/>
  <c r="DL420" i="2"/>
  <c r="DX416" i="2"/>
  <c r="CB347" i="2"/>
  <c r="DX346" i="2"/>
  <c r="EP345" i="2"/>
  <c r="CN345" i="2"/>
  <c r="BJ344" i="2"/>
  <c r="EV342" i="2"/>
  <c r="CB342" i="2"/>
  <c r="EV341" i="2"/>
  <c r="AR340" i="2"/>
  <c r="FH270" i="2"/>
  <c r="DL270" i="2"/>
  <c r="AX270" i="2"/>
  <c r="EJ269" i="2"/>
  <c r="CT269" i="2"/>
  <c r="CT266" i="2"/>
  <c r="CZ264" i="2"/>
  <c r="CB262" i="2"/>
  <c r="ED259" i="2"/>
  <c r="ED258" i="2"/>
  <c r="BP258" i="2"/>
  <c r="AX192" i="2"/>
  <c r="ED181" i="2"/>
  <c r="ED191" i="2"/>
  <c r="FB190" i="2"/>
  <c r="ED190" i="2"/>
  <c r="BP188" i="2"/>
  <c r="DL187" i="2"/>
  <c r="BP187" i="2"/>
  <c r="EP183" i="2"/>
  <c r="BD181" i="2"/>
  <c r="DR180" i="2"/>
  <c r="AL179" i="2"/>
  <c r="CH110" i="2"/>
  <c r="BP106" i="2"/>
  <c r="ED101" i="2"/>
  <c r="CT112" i="2"/>
  <c r="BJ111" i="2"/>
  <c r="BP110" i="2"/>
  <c r="CT109" i="2"/>
  <c r="DL108" i="2"/>
  <c r="AL108" i="2"/>
  <c r="CB106" i="2"/>
  <c r="DX100" i="2"/>
  <c r="CH99" i="2"/>
  <c r="DX27" i="2"/>
  <c r="FB28" i="2"/>
  <c r="ED26" i="2"/>
  <c r="EV257" i="2"/>
  <c r="DX190" i="2"/>
  <c r="CB101" i="2"/>
  <c r="CZ111" i="2"/>
  <c r="EJ105" i="2"/>
  <c r="CB103" i="2"/>
  <c r="BV25" i="2"/>
  <c r="BJ32" i="2"/>
  <c r="ED23" i="2"/>
  <c r="DL662" i="2"/>
  <c r="AX507" i="2"/>
  <c r="EV499" i="2"/>
  <c r="DF428" i="2"/>
  <c r="BP424" i="2"/>
  <c r="CT423" i="2"/>
  <c r="BD423" i="2"/>
  <c r="DX418" i="2"/>
  <c r="DX417" i="2"/>
  <c r="BJ417" i="2"/>
  <c r="DL350" i="2"/>
  <c r="EV349" i="2"/>
  <c r="DX343" i="2"/>
  <c r="AX343" i="2"/>
  <c r="ED339" i="2"/>
  <c r="EV346" i="2"/>
  <c r="CZ336" i="2"/>
  <c r="FB270" i="2"/>
  <c r="BD267" i="2"/>
  <c r="EJ265" i="2"/>
  <c r="CZ265" i="2"/>
  <c r="BD265" i="2"/>
  <c r="CH263" i="2"/>
  <c r="DR257" i="2"/>
  <c r="AR184" i="2"/>
  <c r="EP109" i="2"/>
  <c r="EV107" i="2"/>
  <c r="CB32" i="2"/>
  <c r="ED111" i="2"/>
  <c r="AL111" i="2"/>
  <c r="EV101" i="2"/>
  <c r="DR34" i="2"/>
  <c r="CH31" i="2"/>
  <c r="FB112" i="2"/>
  <c r="CB102" i="2"/>
  <c r="EV32" i="2"/>
  <c r="CN105" i="2"/>
  <c r="DR103" i="2"/>
  <c r="DR100" i="2"/>
  <c r="ED28" i="2"/>
  <c r="AX25" i="2"/>
  <c r="CH23" i="2"/>
  <c r="CN109" i="2"/>
  <c r="DR108" i="2"/>
  <c r="DX29" i="2"/>
  <c r="BP26" i="2"/>
  <c r="CN102" i="2"/>
  <c r="BJ30" i="2"/>
  <c r="AX33" i="2"/>
  <c r="BJ496" i="2"/>
  <c r="AR811" i="2"/>
  <c r="DF663" i="2"/>
  <c r="EP1535" i="2"/>
  <c r="AX1535" i="2"/>
  <c r="CB1534" i="2"/>
  <c r="DF1533" i="2"/>
  <c r="FH1532" i="2"/>
  <c r="BP1532" i="2"/>
  <c r="CT1531" i="2"/>
  <c r="FH1535" i="2"/>
  <c r="AR1535" i="2"/>
  <c r="AX1534" i="2"/>
  <c r="BD1533" i="2"/>
  <c r="FH1531" i="2"/>
  <c r="BP1531" i="2"/>
  <c r="AX1532" i="2"/>
  <c r="BD1530" i="2"/>
  <c r="BJ1529" i="2"/>
  <c r="BP1528" i="2"/>
  <c r="CT1527" i="2"/>
  <c r="FB1525" i="2"/>
  <c r="BJ1525" i="2"/>
  <c r="AR1524" i="2"/>
  <c r="EV1522" i="2"/>
  <c r="FB1535" i="2"/>
  <c r="AL1535" i="2"/>
  <c r="BJ1531" i="2"/>
  <c r="AX1530" i="2"/>
  <c r="BD1529" i="2"/>
  <c r="CH1528" i="2"/>
  <c r="DL1527" i="2"/>
  <c r="DR1526" i="2"/>
  <c r="CZ1525" i="2"/>
  <c r="ED1524" i="2"/>
  <c r="AL1524" i="2"/>
  <c r="EP1522" i="2"/>
  <c r="CH1535" i="2"/>
  <c r="DF1534" i="2"/>
  <c r="EV1529" i="2"/>
  <c r="DF1527" i="2"/>
  <c r="CT1526" i="2"/>
  <c r="FB1523" i="2"/>
  <c r="BJ1523" i="2"/>
  <c r="EV1452" i="2"/>
  <c r="BD1452" i="2"/>
  <c r="CH1451" i="2"/>
  <c r="EJ1450" i="2"/>
  <c r="AR1450" i="2"/>
  <c r="CT1449" i="2"/>
  <c r="EV1535" i="2"/>
  <c r="BD1535" i="2"/>
  <c r="EV1532" i="2"/>
  <c r="FH1530" i="2"/>
  <c r="BP1530" i="2"/>
  <c r="CT1529" i="2"/>
  <c r="EV1527" i="2"/>
  <c r="FH1526" i="2"/>
  <c r="BP1526" i="2"/>
  <c r="BV1525" i="2"/>
  <c r="EJ1522" i="2"/>
  <c r="EV1451" i="2"/>
  <c r="BD1451" i="2"/>
  <c r="CH1450" i="2"/>
  <c r="CT1521" i="2"/>
  <c r="BV1533" i="2"/>
  <c r="FH1529" i="2"/>
  <c r="BV1528" i="2"/>
  <c r="CZ1521" i="2"/>
  <c r="CT1456" i="2"/>
  <c r="CB1455" i="2"/>
  <c r="AR1454" i="2"/>
  <c r="CH1453" i="2"/>
  <c r="CT1452" i="2"/>
  <c r="FB1449" i="2"/>
  <c r="CT1448" i="2"/>
  <c r="EP1444" i="2"/>
  <c r="AX1444" i="2"/>
  <c r="CN1443" i="2"/>
  <c r="DX1377" i="2"/>
  <c r="FB1376" i="2"/>
  <c r="BJ1376" i="2"/>
  <c r="DL1375" i="2"/>
  <c r="EP1374" i="2"/>
  <c r="AX1374" i="2"/>
  <c r="BV1373" i="2"/>
  <c r="DL1370" i="2"/>
  <c r="AL1365" i="2"/>
  <c r="CB1363" i="2"/>
  <c r="CZ1456" i="2"/>
  <c r="ED1452" i="2"/>
  <c r="AL1452" i="2"/>
  <c r="FH1448" i="2"/>
  <c r="CN1448" i="2"/>
  <c r="FH1447" i="2"/>
  <c r="BP1447" i="2"/>
  <c r="AX1446" i="2"/>
  <c r="DF1442" i="2"/>
  <c r="DF1448" i="2"/>
  <c r="CH1442" i="2"/>
  <c r="DR1376" i="2"/>
  <c r="ED1372" i="2"/>
  <c r="CZ1371" i="2"/>
  <c r="BD1370" i="2"/>
  <c r="ED1366" i="2"/>
  <c r="EV1521" i="2"/>
  <c r="FH1524" i="2"/>
  <c r="CT1524" i="2"/>
  <c r="CZ1522" i="2"/>
  <c r="EV1528" i="2"/>
  <c r="CZ1531" i="2"/>
  <c r="DF1456" i="2"/>
  <c r="AL1456" i="2"/>
  <c r="CT1525" i="2"/>
  <c r="DR1451" i="2"/>
  <c r="EV1450" i="2"/>
  <c r="FB1445" i="2"/>
  <c r="FB1444" i="2"/>
  <c r="CB1444" i="2"/>
  <c r="EV1443" i="2"/>
  <c r="FH1377" i="2"/>
  <c r="CT1376" i="2"/>
  <c r="CH1375" i="2"/>
  <c r="EJ1371" i="2"/>
  <c r="DR1455" i="2"/>
  <c r="BD1455" i="2"/>
  <c r="DX1454" i="2"/>
  <c r="BJ1454" i="2"/>
  <c r="AR1453" i="2"/>
  <c r="EJ1455" i="2"/>
  <c r="DF1446" i="2"/>
  <c r="CZ1524" i="2"/>
  <c r="CH1455" i="2"/>
  <c r="CZ1444" i="2"/>
  <c r="ED1443" i="2"/>
  <c r="AL1443" i="2"/>
  <c r="CZ1376" i="2"/>
  <c r="CT1372" i="2"/>
  <c r="FB1368" i="2"/>
  <c r="BJ1368" i="2"/>
  <c r="FB1365" i="2"/>
  <c r="FH1374" i="2"/>
  <c r="FH1376" i="2"/>
  <c r="AX1375" i="2"/>
  <c r="AR1371" i="2"/>
  <c r="CT1370" i="2"/>
  <c r="DR1367" i="2"/>
  <c r="CH1366" i="2"/>
  <c r="BV1365" i="2"/>
  <c r="EJ1363" i="2"/>
  <c r="CH1377" i="2"/>
  <c r="AR1374" i="2"/>
  <c r="AL1373" i="2"/>
  <c r="CH1371" i="2"/>
  <c r="EV1368" i="2"/>
  <c r="AX1368" i="2"/>
  <c r="DF1365" i="2"/>
  <c r="DL1363" i="2"/>
  <c r="BV1298" i="2"/>
  <c r="FH1294" i="2"/>
  <c r="DL1290" i="2"/>
  <c r="EV1366" i="2"/>
  <c r="DF1374" i="2"/>
  <c r="EP1371" i="2"/>
  <c r="DX1365" i="2"/>
  <c r="DF1298" i="2"/>
  <c r="DR1296" i="2"/>
  <c r="EP1295" i="2"/>
  <c r="AR1294" i="2"/>
  <c r="CN1293" i="2"/>
  <c r="AL1292" i="2"/>
  <c r="CB1291" i="2"/>
  <c r="CZ1289" i="2"/>
  <c r="DX1211" i="2"/>
  <c r="DX1375" i="2"/>
  <c r="BJ1375" i="2"/>
  <c r="BD1374" i="2"/>
  <c r="FB1369" i="2"/>
  <c r="EJ1284" i="2"/>
  <c r="DX1298" i="2"/>
  <c r="AX1298" i="2"/>
  <c r="CN1296" i="2"/>
  <c r="AR1295" i="2"/>
  <c r="CH1294" i="2"/>
  <c r="EP1289" i="2"/>
  <c r="AA1290" i="2"/>
  <c r="BV1442" i="2"/>
  <c r="AR1442" i="2"/>
  <c r="DF1377" i="2"/>
  <c r="CH1373" i="2"/>
  <c r="DR1369" i="2"/>
  <c r="DX1367" i="2"/>
  <c r="CN1366" i="2"/>
  <c r="AR1365" i="2"/>
  <c r="FB1364" i="2"/>
  <c r="DL1284" i="2"/>
  <c r="EP1298" i="2"/>
  <c r="DL1297" i="2"/>
  <c r="CH1295" i="2"/>
  <c r="CZ1294" i="2"/>
  <c r="EV1293" i="2"/>
  <c r="BV1293" i="2"/>
  <c r="DL1291" i="2"/>
  <c r="CN1289" i="2"/>
  <c r="ED1288" i="2"/>
  <c r="AL1288" i="2"/>
  <c r="CZ1287" i="2"/>
  <c r="DR1286" i="2"/>
  <c r="DR1284" i="2"/>
  <c r="EP1215" i="2"/>
  <c r="AX1215" i="2"/>
  <c r="BV1214" i="2"/>
  <c r="CZ1213" i="2"/>
  <c r="DR1293" i="2"/>
  <c r="FB1297" i="2"/>
  <c r="BV1291" i="2"/>
  <c r="DL1285" i="2"/>
  <c r="FH1219" i="2"/>
  <c r="BD1218" i="2"/>
  <c r="CN1217" i="2"/>
  <c r="CT1298" i="2"/>
  <c r="BV1292" i="2"/>
  <c r="EJ1288" i="2"/>
  <c r="EJ1287" i="2"/>
  <c r="EP1218" i="2"/>
  <c r="FB1217" i="2"/>
  <c r="DR1216" i="2"/>
  <c r="AR1216" i="2"/>
  <c r="BJ1215" i="2"/>
  <c r="BJ1213" i="2"/>
  <c r="CT1210" i="2"/>
  <c r="CZ1209" i="2"/>
  <c r="AX1208" i="2"/>
  <c r="DF1207" i="2"/>
  <c r="DF1218" i="2"/>
  <c r="CT1206" i="2"/>
  <c r="BV1138" i="2"/>
  <c r="EJ1136" i="2"/>
  <c r="AR1136" i="2"/>
  <c r="DF1134" i="2"/>
  <c r="EP1297" i="2"/>
  <c r="EV1295" i="2"/>
  <c r="CH1292" i="2"/>
  <c r="DL1287" i="2"/>
  <c r="DX1219" i="2"/>
  <c r="BD1219" i="2"/>
  <c r="AR1218" i="2"/>
  <c r="BD1215" i="2"/>
  <c r="BP1214" i="2"/>
  <c r="FB1212" i="2"/>
  <c r="BP1212" i="2"/>
  <c r="FH1208" i="2"/>
  <c r="CN1208" i="2"/>
  <c r="BD1207" i="2"/>
  <c r="AR1206" i="2"/>
  <c r="CT1205" i="2"/>
  <c r="DR1140" i="2"/>
  <c r="FH1139" i="2"/>
  <c r="BP1139" i="2"/>
  <c r="FH1137" i="2"/>
  <c r="BP1137" i="2"/>
  <c r="CZ1135" i="2"/>
  <c r="DL1048" i="2"/>
  <c r="CH1047" i="2"/>
  <c r="FH1298" i="2"/>
  <c r="FH1205" i="2"/>
  <c r="DL1218" i="2"/>
  <c r="AX1217" i="2"/>
  <c r="EV1214" i="2"/>
  <c r="BJ1210" i="2"/>
  <c r="FB1206" i="2"/>
  <c r="DL1206" i="2"/>
  <c r="FB1205" i="2"/>
  <c r="EJ1296" i="2"/>
  <c r="DR1289" i="2"/>
  <c r="DR1288" i="2"/>
  <c r="EJ1219" i="2"/>
  <c r="CN1219" i="2"/>
  <c r="BD1216" i="2"/>
  <c r="FH1215" i="2"/>
  <c r="CH1214" i="2"/>
  <c r="EV1210" i="2"/>
  <c r="DF1210" i="2"/>
  <c r="BP1210" i="2"/>
  <c r="AL1209" i="2"/>
  <c r="ED1126" i="2"/>
  <c r="CZ1139" i="2"/>
  <c r="EV1137" i="2"/>
  <c r="CB1137" i="2"/>
  <c r="EP1135" i="2"/>
  <c r="BJ1133" i="2"/>
  <c r="ED1132" i="2"/>
  <c r="BJ1132" i="2"/>
  <c r="DL1131" i="2"/>
  <c r="FH1129" i="2"/>
  <c r="ED1127" i="2"/>
  <c r="BJ1127" i="2"/>
  <c r="EJ1133" i="2"/>
  <c r="EJ1126" i="2"/>
  <c r="EV1061" i="2"/>
  <c r="AR1060" i="2"/>
  <c r="CH1058" i="2"/>
  <c r="BP1056" i="2"/>
  <c r="BP1054" i="2"/>
  <c r="EJ1053" i="2"/>
  <c r="AR1053" i="2"/>
  <c r="FB1051" i="2"/>
  <c r="CB1051" i="2"/>
  <c r="DX1050" i="2"/>
  <c r="CB1049" i="2"/>
  <c r="DL1286" i="2"/>
  <c r="DF1216" i="2"/>
  <c r="CB1207" i="2"/>
  <c r="DF1139" i="2"/>
  <c r="BD1212" i="2"/>
  <c r="ED1140" i="2"/>
  <c r="DX1136" i="2"/>
  <c r="CZ1130" i="2"/>
  <c r="CT1129" i="2"/>
  <c r="FH1127" i="2"/>
  <c r="AX1058" i="2"/>
  <c r="CZ1285" i="2"/>
  <c r="BV1139" i="2"/>
  <c r="BD1138" i="2"/>
  <c r="DF1137" i="2"/>
  <c r="ED1135" i="2"/>
  <c r="DR1134" i="2"/>
  <c r="DR1133" i="2"/>
  <c r="CT1132" i="2"/>
  <c r="DL1128" i="2"/>
  <c r="BJ1128" i="2"/>
  <c r="CN1059" i="2"/>
  <c r="DF1057" i="2"/>
  <c r="CZ1052" i="2"/>
  <c r="FH1051" i="2"/>
  <c r="BV1048" i="2"/>
  <c r="CB1047" i="2"/>
  <c r="BD1047" i="2"/>
  <c r="BD1058" i="2"/>
  <c r="CZ982" i="2"/>
  <c r="BD981" i="2"/>
  <c r="EP979" i="2"/>
  <c r="AX979" i="2"/>
  <c r="CB974" i="2"/>
  <c r="EP972" i="2"/>
  <c r="AX972" i="2"/>
  <c r="CZ898" i="2"/>
  <c r="ED897" i="2"/>
  <c r="AL897" i="2"/>
  <c r="BP1213" i="2"/>
  <c r="BD1205" i="2"/>
  <c r="DR1135" i="2"/>
  <c r="BP1127" i="2"/>
  <c r="CN1140" i="2"/>
  <c r="ED1136" i="2"/>
  <c r="AR1133" i="2"/>
  <c r="EJ1132" i="2"/>
  <c r="AR1132" i="2"/>
  <c r="AR1131" i="2"/>
  <c r="CH1128" i="2"/>
  <c r="EP1057" i="2"/>
  <c r="BD1057" i="2"/>
  <c r="AX1056" i="2"/>
  <c r="BD1051" i="2"/>
  <c r="AL1049" i="2"/>
  <c r="FB1139" i="2"/>
  <c r="DF1140" i="2"/>
  <c r="CH1059" i="2"/>
  <c r="BD1059" i="2"/>
  <c r="FB1056" i="2"/>
  <c r="EP1052" i="2"/>
  <c r="AX1052" i="2"/>
  <c r="CH1050" i="2"/>
  <c r="CT982" i="2"/>
  <c r="AX974" i="2"/>
  <c r="CT968" i="2"/>
  <c r="CT970" i="2"/>
  <c r="CT903" i="2"/>
  <c r="AR1134" i="2"/>
  <c r="CZ1132" i="2"/>
  <c r="DL1050" i="2"/>
  <c r="CT1056" i="2"/>
  <c r="DR1055" i="2"/>
  <c r="BV1055" i="2"/>
  <c r="CZ1053" i="2"/>
  <c r="BP1047" i="2"/>
  <c r="FH979" i="2"/>
  <c r="FB971" i="2"/>
  <c r="EP981" i="2"/>
  <c r="BV981" i="2"/>
  <c r="DF980" i="2"/>
  <c r="CN979" i="2"/>
  <c r="FB976" i="2"/>
  <c r="ED974" i="2"/>
  <c r="FB973" i="2"/>
  <c r="AR973" i="2"/>
  <c r="DL971" i="2"/>
  <c r="DF970" i="2"/>
  <c r="AL970" i="2"/>
  <c r="DF903" i="2"/>
  <c r="CZ902" i="2"/>
  <c r="CZ900" i="2"/>
  <c r="AX899" i="2"/>
  <c r="DF895" i="2"/>
  <c r="CT892" i="2"/>
  <c r="EV823" i="2"/>
  <c r="BD823" i="2"/>
  <c r="CN821" i="2"/>
  <c r="FH820" i="2"/>
  <c r="BP820" i="2"/>
  <c r="EJ819" i="2"/>
  <c r="AR819" i="2"/>
  <c r="CH813" i="2"/>
  <c r="DR811" i="2"/>
  <c r="FB1129" i="2"/>
  <c r="EJ1138" i="2"/>
  <c r="CN1138" i="2"/>
  <c r="FB1131" i="2"/>
  <c r="FB1128" i="2"/>
  <c r="AL1060" i="2"/>
  <c r="DR1057" i="2"/>
  <c r="DL1055" i="2"/>
  <c r="BD1049" i="2"/>
  <c r="FB1048" i="2"/>
  <c r="CB978" i="2"/>
  <c r="BD977" i="2"/>
  <c r="DL975" i="2"/>
  <c r="DF971" i="2"/>
  <c r="CH969" i="2"/>
  <c r="BD903" i="2"/>
  <c r="EP901" i="2"/>
  <c r="AX901" i="2"/>
  <c r="DF898" i="2"/>
  <c r="FB890" i="2"/>
  <c r="BJ890" i="2"/>
  <c r="DX889" i="2"/>
  <c r="EP1058" i="2"/>
  <c r="DR1060" i="2"/>
  <c r="CN1060" i="2"/>
  <c r="DL978" i="2"/>
  <c r="ED975" i="2"/>
  <c r="BP974" i="2"/>
  <c r="AL971" i="2"/>
  <c r="CN901" i="2"/>
  <c r="EJ900" i="2"/>
  <c r="AX900" i="2"/>
  <c r="CT896" i="2"/>
  <c r="EJ889" i="2"/>
  <c r="CH889" i="2"/>
  <c r="AA895" i="2"/>
  <c r="W14" i="3" s="1"/>
  <c r="ED822" i="2"/>
  <c r="EV821" i="2"/>
  <c r="DX820" i="2"/>
  <c r="EV817" i="2"/>
  <c r="AR813" i="2"/>
  <c r="CB745" i="2"/>
  <c r="DR742" i="2"/>
  <c r="EV739" i="2"/>
  <c r="BD739" i="2"/>
  <c r="EJ734" i="2"/>
  <c r="AR734" i="2"/>
  <c r="CH733" i="2"/>
  <c r="CH742" i="2"/>
  <c r="EV732" i="2"/>
  <c r="EV743" i="2"/>
  <c r="BD732" i="2"/>
  <c r="BD1052" i="2"/>
  <c r="BP1050" i="2"/>
  <c r="DL977" i="2"/>
  <c r="CB981" i="2"/>
  <c r="BP979" i="2"/>
  <c r="CH976" i="2"/>
  <c r="FH969" i="2"/>
  <c r="CN969" i="2"/>
  <c r="BD902" i="2"/>
  <c r="FB899" i="2"/>
  <c r="AL899" i="2"/>
  <c r="CZ897" i="2"/>
  <c r="FH895" i="2"/>
  <c r="CT895" i="2"/>
  <c r="DL894" i="2"/>
  <c r="DR893" i="2"/>
  <c r="EJ892" i="2"/>
  <c r="BP892" i="2"/>
  <c r="AR890" i="2"/>
  <c r="FB810" i="2"/>
  <c r="CZ824" i="2"/>
  <c r="CT823" i="2"/>
  <c r="ED821" i="2"/>
  <c r="EJ817" i="2"/>
  <c r="FH815" i="2"/>
  <c r="CB812" i="2"/>
  <c r="CZ731" i="2"/>
  <c r="CZ733" i="2"/>
  <c r="CZ738" i="2"/>
  <c r="FH743" i="2"/>
  <c r="BP743" i="2"/>
  <c r="CT741" i="2"/>
  <c r="CN738" i="2"/>
  <c r="DX736" i="2"/>
  <c r="DX662" i="2"/>
  <c r="DF657" i="2"/>
  <c r="EV656" i="2"/>
  <c r="BD656" i="2"/>
  <c r="EP575" i="2"/>
  <c r="AX575" i="2"/>
  <c r="DL574" i="2"/>
  <c r="FB573" i="2"/>
  <c r="BJ573" i="2"/>
  <c r="BJ583" i="2"/>
  <c r="DX504" i="2"/>
  <c r="CH500" i="2"/>
  <c r="ED499" i="2"/>
  <c r="AL499" i="2"/>
  <c r="CZ498" i="2"/>
  <c r="DR497" i="2"/>
  <c r="AA500" i="2"/>
  <c r="W12" i="3" s="1"/>
  <c r="CZ1058" i="2"/>
  <c r="CB1058" i="2"/>
  <c r="DX979" i="2"/>
  <c r="CB968" i="2"/>
  <c r="CB976" i="2"/>
  <c r="CB973" i="2"/>
  <c r="CH979" i="2"/>
  <c r="AL979" i="2"/>
  <c r="CH968" i="2"/>
  <c r="DX903" i="2"/>
  <c r="AX903" i="2"/>
  <c r="CB902" i="2"/>
  <c r="DX899" i="2"/>
  <c r="BV897" i="2"/>
  <c r="CZ896" i="2"/>
  <c r="FB894" i="2"/>
  <c r="CH894" i="2"/>
  <c r="EJ893" i="2"/>
  <c r="AR893" i="2"/>
  <c r="CB892" i="2"/>
  <c r="BV890" i="2"/>
  <c r="EP824" i="2"/>
  <c r="CN824" i="2"/>
  <c r="DL822" i="2"/>
  <c r="FB820" i="2"/>
  <c r="CH819" i="2"/>
  <c r="CT818" i="2"/>
  <c r="FB817" i="2"/>
  <c r="BJ817" i="2"/>
  <c r="CT816" i="2"/>
  <c r="DL814" i="2"/>
  <c r="FH810" i="2"/>
  <c r="AR810" i="2"/>
  <c r="AL731" i="2"/>
  <c r="FB744" i="2"/>
  <c r="BJ744" i="2"/>
  <c r="CB737" i="2"/>
  <c r="DR735" i="2"/>
  <c r="FH661" i="2"/>
  <c r="DF666" i="2"/>
  <c r="EV663" i="2"/>
  <c r="BD663" i="2"/>
  <c r="ED660" i="2"/>
  <c r="AL660" i="2"/>
  <c r="CH658" i="2"/>
  <c r="EP655" i="2"/>
  <c r="AX655" i="2"/>
  <c r="DL654" i="2"/>
  <c r="CH1048" i="2"/>
  <c r="EJ901" i="2"/>
  <c r="BJ901" i="2"/>
  <c r="CT894" i="2"/>
  <c r="BJ892" i="2"/>
  <c r="DX891" i="2"/>
  <c r="CB891" i="2"/>
  <c r="ED820" i="2"/>
  <c r="DX821" i="2"/>
  <c r="AL820" i="2"/>
  <c r="DX814" i="2"/>
  <c r="AL743" i="2"/>
  <c r="EJ740" i="2"/>
  <c r="DL736" i="2"/>
  <c r="AR731" i="2"/>
  <c r="EP745" i="2"/>
  <c r="AX745" i="2"/>
  <c r="CB744" i="2"/>
  <c r="CN737" i="2"/>
  <c r="EJ736" i="2"/>
  <c r="CH736" i="2"/>
  <c r="EJ732" i="2"/>
  <c r="CB665" i="2"/>
  <c r="CB661" i="2"/>
  <c r="FH658" i="2"/>
  <c r="CZ653" i="2"/>
  <c r="AX653" i="2"/>
  <c r="CH652" i="2"/>
  <c r="DR586" i="2"/>
  <c r="CZ583" i="2"/>
  <c r="DX580" i="2"/>
  <c r="BD580" i="2"/>
  <c r="ED578" i="2"/>
  <c r="AL578" i="2"/>
  <c r="BP577" i="2"/>
  <c r="CZ576" i="2"/>
  <c r="BP575" i="2"/>
  <c r="CB574" i="2"/>
  <c r="DF505" i="2"/>
  <c r="CZ503" i="2"/>
  <c r="EP501" i="2"/>
  <c r="BV501" i="2"/>
  <c r="CB425" i="2"/>
  <c r="ED421" i="2"/>
  <c r="AL421" i="2"/>
  <c r="CH420" i="2"/>
  <c r="EV419" i="2"/>
  <c r="BD419" i="2"/>
  <c r="BV418" i="2"/>
  <c r="CH982" i="2"/>
  <c r="AL982" i="2"/>
  <c r="BJ975" i="2"/>
  <c r="BP899" i="2"/>
  <c r="AL894" i="2"/>
  <c r="AL815" i="2"/>
  <c r="BJ823" i="2"/>
  <c r="CT820" i="2"/>
  <c r="EV818" i="2"/>
  <c r="DL817" i="2"/>
  <c r="EJ811" i="2"/>
  <c r="ED742" i="2"/>
  <c r="AL742" i="2"/>
  <c r="EP740" i="2"/>
  <c r="BJ739" i="2"/>
  <c r="CZ734" i="2"/>
  <c r="DR733" i="2"/>
  <c r="FH666" i="2"/>
  <c r="CZ664" i="2"/>
  <c r="BJ662" i="2"/>
  <c r="CN661" i="2"/>
  <c r="DX660" i="2"/>
  <c r="EP659" i="2"/>
  <c r="CN659" i="2"/>
  <c r="AR659" i="2"/>
  <c r="EV657" i="2"/>
  <c r="CB657" i="2"/>
  <c r="DR656" i="2"/>
  <c r="CN655" i="2"/>
  <c r="CT654" i="2"/>
  <c r="CN653" i="2"/>
  <c r="CN652" i="2"/>
  <c r="DX586" i="2"/>
  <c r="FH585" i="2"/>
  <c r="CN585" i="2"/>
  <c r="DX584" i="2"/>
  <c r="FH583" i="2"/>
  <c r="FB582" i="2"/>
  <c r="CH582" i="2"/>
  <c r="AL582" i="2"/>
  <c r="AX581" i="2"/>
  <c r="CT577" i="2"/>
  <c r="DR574" i="2"/>
  <c r="CZ506" i="2"/>
  <c r="ED502" i="2"/>
  <c r="AL502" i="2"/>
  <c r="BV500" i="2"/>
  <c r="CH495" i="2"/>
  <c r="AL495" i="2"/>
  <c r="EP427" i="2"/>
  <c r="AX427" i="2"/>
  <c r="CH416" i="2"/>
  <c r="CB415" i="2"/>
  <c r="CB428" i="2"/>
  <c r="ED347" i="2"/>
  <c r="AL347" i="2"/>
  <c r="CH346" i="2"/>
  <c r="CN341" i="2"/>
  <c r="FB340" i="2"/>
  <c r="BJ340" i="2"/>
  <c r="DR271" i="2"/>
  <c r="FH261" i="2"/>
  <c r="BP261" i="2"/>
  <c r="CZ189" i="2"/>
  <c r="AR739" i="2"/>
  <c r="DF738" i="2"/>
  <c r="AX738" i="2"/>
  <c r="AX737" i="2"/>
  <c r="BD666" i="2"/>
  <c r="DF664" i="2"/>
  <c r="CT663" i="2"/>
  <c r="AL661" i="2"/>
  <c r="CN660" i="2"/>
  <c r="CH656" i="2"/>
  <c r="AX654" i="2"/>
  <c r="ED653" i="2"/>
  <c r="AX574" i="2"/>
  <c r="CT587" i="2"/>
  <c r="ED583" i="2"/>
  <c r="FH581" i="2"/>
  <c r="CN581" i="2"/>
  <c r="AR581" i="2"/>
  <c r="EP579" i="2"/>
  <c r="AX579" i="2"/>
  <c r="AR578" i="2"/>
  <c r="DF576" i="2"/>
  <c r="EJ573" i="2"/>
  <c r="DR573" i="2"/>
  <c r="DR1061" i="2"/>
  <c r="CH1061" i="2"/>
  <c r="CB969" i="2"/>
  <c r="ED900" i="2"/>
  <c r="BJ893" i="2"/>
  <c r="EV819" i="2"/>
  <c r="DR823" i="2"/>
  <c r="CH818" i="2"/>
  <c r="FH817" i="2"/>
  <c r="EV816" i="2"/>
  <c r="BJ816" i="2"/>
  <c r="ED812" i="2"/>
  <c r="CH811" i="2"/>
  <c r="DF742" i="2"/>
  <c r="AR741" i="2"/>
  <c r="DL739" i="2"/>
  <c r="CT1049" i="2"/>
  <c r="BP1049" i="2"/>
  <c r="DR821" i="2"/>
  <c r="ED815" i="2"/>
  <c r="BJ738" i="2"/>
  <c r="FB743" i="2"/>
  <c r="AX743" i="2"/>
  <c r="FB740" i="2"/>
  <c r="CN732" i="2"/>
  <c r="EJ666" i="2"/>
  <c r="EJ665" i="2"/>
  <c r="CN665" i="2"/>
  <c r="BJ578" i="2"/>
  <c r="CN573" i="2"/>
  <c r="EP587" i="2"/>
  <c r="BJ587" i="2"/>
  <c r="DF586" i="2"/>
  <c r="CB581" i="2"/>
  <c r="FB577" i="2"/>
  <c r="AL577" i="2"/>
  <c r="BJ576" i="2"/>
  <c r="BV494" i="2"/>
  <c r="FH508" i="2"/>
  <c r="BD506" i="2"/>
  <c r="EP504" i="2"/>
  <c r="CN504" i="2"/>
  <c r="FH501" i="2"/>
  <c r="EJ500" i="2"/>
  <c r="BP500" i="2"/>
  <c r="CH498" i="2"/>
  <c r="FH496" i="2"/>
  <c r="BP496" i="2"/>
  <c r="FH429" i="2"/>
  <c r="DL428" i="2"/>
  <c r="AR428" i="2"/>
  <c r="CZ426" i="2"/>
  <c r="FH425" i="2"/>
  <c r="EJ424" i="2"/>
  <c r="AR424" i="2"/>
  <c r="ED419" i="2"/>
  <c r="CN417" i="2"/>
  <c r="EP415" i="2"/>
  <c r="CT347" i="2"/>
  <c r="AR346" i="2"/>
  <c r="BV343" i="2"/>
  <c r="BP340" i="2"/>
  <c r="DR338" i="2"/>
  <c r="AX338" i="2"/>
  <c r="CH336" i="2"/>
  <c r="AL271" i="2"/>
  <c r="FH267" i="2"/>
  <c r="CN267" i="2"/>
  <c r="BV264" i="2"/>
  <c r="CB259" i="2"/>
  <c r="CT258" i="2"/>
  <c r="CZ178" i="2"/>
  <c r="DX188" i="2"/>
  <c r="EV187" i="2"/>
  <c r="BD187" i="2"/>
  <c r="CB186" i="2"/>
  <c r="EP99" i="2"/>
  <c r="EV109" i="2"/>
  <c r="BD109" i="2"/>
  <c r="CT106" i="2"/>
  <c r="CH104" i="2"/>
  <c r="CZ34" i="2"/>
  <c r="CZ26" i="2"/>
  <c r="DX25" i="2"/>
  <c r="FB22" i="2"/>
  <c r="BJ22" i="2"/>
  <c r="CZ21" i="2"/>
  <c r="CZ33" i="2"/>
  <c r="CZ22" i="2"/>
  <c r="ED824" i="2"/>
  <c r="DR813" i="2"/>
  <c r="DF745" i="2"/>
  <c r="DR744" i="2"/>
  <c r="BV744" i="2"/>
  <c r="CH739" i="2"/>
  <c r="FB659" i="2"/>
  <c r="FH662" i="2"/>
  <c r="CH662" i="2"/>
  <c r="EP652" i="2"/>
  <c r="DR652" i="2"/>
  <c r="AX652" i="2"/>
  <c r="BJ574" i="2"/>
  <c r="EV508" i="2"/>
  <c r="BV508" i="2"/>
  <c r="BP507" i="2"/>
  <c r="EV506" i="2"/>
  <c r="BV505" i="2"/>
  <c r="DL503" i="2"/>
  <c r="BV503" i="2"/>
  <c r="CZ497" i="2"/>
  <c r="DL495" i="2"/>
  <c r="CT494" i="2"/>
  <c r="CT504" i="2"/>
  <c r="ED427" i="2"/>
  <c r="DR419" i="2"/>
  <c r="EJ415" i="2"/>
  <c r="DF429" i="2"/>
  <c r="BJ425" i="2"/>
  <c r="EV418" i="2"/>
  <c r="EV337" i="2"/>
  <c r="DX349" i="2"/>
  <c r="CB271" i="2"/>
  <c r="FB189" i="2"/>
  <c r="BP816" i="2"/>
  <c r="FH812" i="2"/>
  <c r="CT652" i="2"/>
  <c r="BJ652" i="2"/>
  <c r="CN586" i="2"/>
  <c r="BJ580" i="2"/>
  <c r="DL507" i="2"/>
  <c r="CN506" i="2"/>
  <c r="ED503" i="2"/>
  <c r="CB499" i="2"/>
  <c r="CN495" i="2"/>
  <c r="DL424" i="2"/>
  <c r="CB422" i="2"/>
  <c r="AR420" i="2"/>
  <c r="CT343" i="2"/>
  <c r="BV337" i="2"/>
  <c r="DR817" i="2"/>
  <c r="FB741" i="2"/>
  <c r="AL740" i="2"/>
  <c r="BJ734" i="2"/>
  <c r="EJ733" i="2"/>
  <c r="FH663" i="2"/>
  <c r="EP663" i="2"/>
  <c r="BV663" i="2"/>
  <c r="AL663" i="2"/>
  <c r="BJ661" i="2"/>
  <c r="BJ659" i="2"/>
  <c r="EJ585" i="2"/>
  <c r="AX577" i="2"/>
  <c r="BD586" i="2"/>
  <c r="DR580" i="2"/>
  <c r="AR580" i="2"/>
  <c r="BP576" i="2"/>
  <c r="CT508" i="2"/>
  <c r="DL494" i="2"/>
  <c r="CZ502" i="2"/>
  <c r="BV498" i="2"/>
  <c r="CB496" i="2"/>
  <c r="BV415" i="2"/>
  <c r="BJ427" i="2"/>
  <c r="CB424" i="2"/>
  <c r="EJ336" i="2"/>
  <c r="BJ350" i="2"/>
  <c r="ED348" i="2"/>
  <c r="AL348" i="2"/>
  <c r="BP345" i="2"/>
  <c r="BJ343" i="2"/>
  <c r="FH339" i="2"/>
  <c r="BP339" i="2"/>
  <c r="BV336" i="2"/>
  <c r="FH260" i="2"/>
  <c r="DF257" i="2"/>
  <c r="CH270" i="2"/>
  <c r="EJ268" i="2"/>
  <c r="BP268" i="2"/>
  <c r="CN266" i="2"/>
  <c r="DF264" i="2"/>
  <c r="EV263" i="2"/>
  <c r="BV261" i="2"/>
  <c r="ED260" i="2"/>
  <c r="AL260" i="2"/>
  <c r="CN257" i="2"/>
  <c r="CT179" i="2"/>
  <c r="CN187" i="2"/>
  <c r="CZ184" i="2"/>
  <c r="DX183" i="2"/>
  <c r="CH180" i="2"/>
  <c r="DX179" i="2"/>
  <c r="FH102" i="2"/>
  <c r="CT111" i="2"/>
  <c r="CH107" i="2"/>
  <c r="EP102" i="2"/>
  <c r="AX102" i="2"/>
  <c r="DL101" i="2"/>
  <c r="DL110" i="2"/>
  <c r="FB100" i="2"/>
  <c r="BJ100" i="2"/>
  <c r="CB28" i="2"/>
  <c r="AL345" i="2"/>
  <c r="AR344" i="2"/>
  <c r="BP342" i="2"/>
  <c r="DX338" i="2"/>
  <c r="BJ257" i="2"/>
  <c r="EV270" i="2"/>
  <c r="FB266" i="2"/>
  <c r="AR262" i="2"/>
  <c r="BJ259" i="2"/>
  <c r="BV191" i="2"/>
  <c r="CT178" i="2"/>
  <c r="FH112" i="2"/>
  <c r="CZ108" i="2"/>
  <c r="FH22" i="2"/>
  <c r="BJ33" i="2"/>
  <c r="ED415" i="2"/>
  <c r="BV347" i="2"/>
  <c r="CB349" i="2"/>
  <c r="DF259" i="2"/>
  <c r="EP266" i="2"/>
  <c r="CH189" i="2"/>
  <c r="EV810" i="2"/>
  <c r="DR810" i="2"/>
  <c r="DR815" i="2"/>
  <c r="CB810" i="2"/>
  <c r="CB817" i="2"/>
  <c r="BD810" i="2"/>
  <c r="BD813" i="2"/>
  <c r="CH734" i="2"/>
  <c r="AL739" i="2"/>
  <c r="CN736" i="2"/>
  <c r="FB735" i="2"/>
  <c r="AL735" i="2"/>
  <c r="AX732" i="2"/>
  <c r="DL657" i="2"/>
  <c r="DR660" i="2"/>
  <c r="FH586" i="2"/>
  <c r="FH584" i="2"/>
  <c r="CN584" i="2"/>
  <c r="AX584" i="2"/>
  <c r="CB500" i="2"/>
  <c r="FH494" i="2"/>
  <c r="CZ507" i="2"/>
  <c r="BJ506" i="2"/>
  <c r="FB505" i="2"/>
  <c r="CN505" i="2"/>
  <c r="AR505" i="2"/>
  <c r="EV501" i="2"/>
  <c r="FB497" i="2"/>
  <c r="CH497" i="2"/>
  <c r="AL497" i="2"/>
  <c r="EP495" i="2"/>
  <c r="BV495" i="2"/>
  <c r="ED494" i="2"/>
  <c r="ED508" i="2"/>
  <c r="CN426" i="2"/>
  <c r="EJ421" i="2"/>
  <c r="BP419" i="2"/>
  <c r="BP415" i="2"/>
  <c r="DF426" i="2"/>
  <c r="DL425" i="2"/>
  <c r="ED423" i="2"/>
  <c r="AL423" i="2"/>
  <c r="DR422" i="2"/>
  <c r="AX422" i="2"/>
  <c r="CT420" i="2"/>
  <c r="FH418" i="2"/>
  <c r="DF418" i="2"/>
  <c r="CT417" i="2"/>
  <c r="EV416" i="2"/>
  <c r="CZ416" i="2"/>
  <c r="DR346" i="2"/>
  <c r="BJ338" i="2"/>
  <c r="EP350" i="2"/>
  <c r="AX350" i="2"/>
  <c r="DR349" i="2"/>
  <c r="AR349" i="2"/>
  <c r="ED345" i="2"/>
  <c r="BJ345" i="2"/>
  <c r="CN344" i="2"/>
  <c r="DL342" i="2"/>
  <c r="BP336" i="2"/>
  <c r="FH271" i="2"/>
  <c r="FH258" i="2"/>
  <c r="DX270" i="2"/>
  <c r="EP265" i="2"/>
  <c r="EJ262" i="2"/>
  <c r="AX262" i="2"/>
  <c r="DX258" i="2"/>
  <c r="ED187" i="2"/>
  <c r="CT182" i="2"/>
  <c r="AL33" i="2"/>
  <c r="BV29" i="2"/>
  <c r="BJ349" i="2"/>
  <c r="FB338" i="2"/>
  <c r="EP342" i="2"/>
  <c r="CT257" i="2"/>
  <c r="DL264" i="2"/>
  <c r="BP584" i="2"/>
  <c r="CZ429" i="2"/>
  <c r="BD429" i="2"/>
  <c r="DX427" i="2"/>
  <c r="AL427" i="2"/>
  <c r="AX425" i="2"/>
  <c r="EV422" i="2"/>
  <c r="CH422" i="2"/>
  <c r="DX420" i="2"/>
  <c r="CN415" i="2"/>
  <c r="DF348" i="2"/>
  <c r="AX348" i="2"/>
  <c r="CZ344" i="2"/>
  <c r="AX344" i="2"/>
  <c r="BJ341" i="2"/>
  <c r="CN263" i="2"/>
  <c r="DR269" i="2"/>
  <c r="CZ268" i="2"/>
  <c r="DF267" i="2"/>
  <c r="DX266" i="2"/>
  <c r="BD266" i="2"/>
  <c r="EJ263" i="2"/>
  <c r="AR263" i="2"/>
  <c r="DF261" i="2"/>
  <c r="BJ261" i="2"/>
  <c r="EJ258" i="2"/>
  <c r="AR186" i="2"/>
  <c r="CT192" i="2"/>
  <c r="EP191" i="2"/>
  <c r="BV186" i="2"/>
  <c r="DF185" i="2"/>
  <c r="FH183" i="2"/>
  <c r="DR183" i="2"/>
  <c r="DX182" i="2"/>
  <c r="AL182" i="2"/>
  <c r="CH179" i="2"/>
  <c r="FB178" i="2"/>
  <c r="ED178" i="2"/>
  <c r="CN178" i="2"/>
  <c r="CB178" i="2"/>
  <c r="BJ178" i="2"/>
  <c r="DF99" i="2"/>
  <c r="AL112" i="2"/>
  <c r="CZ110" i="2"/>
  <c r="CH109" i="2"/>
  <c r="EJ107" i="2"/>
  <c r="BJ106" i="2"/>
  <c r="EJ104" i="2"/>
  <c r="EP103" i="2"/>
  <c r="AX103" i="2"/>
  <c r="DX102" i="2"/>
  <c r="DX101" i="2"/>
  <c r="AA105" i="2"/>
  <c r="EV99" i="2"/>
  <c r="BV99" i="2"/>
  <c r="BV110" i="2"/>
  <c r="BD99" i="2"/>
  <c r="BD104" i="2"/>
  <c r="EJ34" i="2"/>
  <c r="AR34" i="2"/>
  <c r="CN33" i="2"/>
  <c r="CZ32" i="2"/>
  <c r="EP30" i="2"/>
  <c r="CN30" i="2"/>
  <c r="FH29" i="2"/>
  <c r="ED25" i="2"/>
  <c r="BP24" i="2"/>
  <c r="CZ23" i="2"/>
  <c r="BD22" i="2"/>
  <c r="EJ21" i="2"/>
  <c r="EJ31" i="2"/>
  <c r="AR21" i="2"/>
  <c r="FH20" i="2"/>
  <c r="DL20" i="2"/>
  <c r="DL30" i="2"/>
  <c r="DL27" i="2"/>
  <c r="CT20" i="2"/>
  <c r="CB31" i="2"/>
  <c r="DF28" i="2"/>
  <c r="FH25" i="2"/>
  <c r="CT23" i="2"/>
  <c r="AL257" i="2"/>
  <c r="EJ185" i="2"/>
  <c r="AL185" i="2"/>
  <c r="DX111" i="2"/>
  <c r="BJ103" i="2"/>
  <c r="FH26" i="2"/>
  <c r="DX32" i="2"/>
  <c r="EP23" i="2"/>
  <c r="EJ22" i="2"/>
  <c r="DL579" i="2"/>
  <c r="CN507" i="2"/>
  <c r="CB505" i="2"/>
  <c r="BV496" i="2"/>
  <c r="CT428" i="2"/>
  <c r="CZ421" i="2"/>
  <c r="BV419" i="2"/>
  <c r="AR418" i="2"/>
  <c r="DR350" i="2"/>
  <c r="EJ340" i="2"/>
  <c r="AX340" i="2"/>
  <c r="AX337" i="2"/>
  <c r="FB271" i="2"/>
  <c r="DF271" i="2"/>
  <c r="BD271" i="2"/>
  <c r="AL268" i="2"/>
  <c r="DR264" i="2"/>
  <c r="ED262" i="2"/>
  <c r="BJ262" i="2"/>
  <c r="DR261" i="2"/>
  <c r="EJ260" i="2"/>
  <c r="AX260" i="2"/>
  <c r="AR190" i="2"/>
  <c r="BP189" i="2"/>
  <c r="CT188" i="2"/>
  <c r="AX188" i="2"/>
  <c r="EP186" i="2"/>
  <c r="BJ186" i="2"/>
  <c r="AL184" i="2"/>
  <c r="BD182" i="2"/>
  <c r="FB179" i="2"/>
  <c r="BV179" i="2"/>
  <c r="FH100" i="2"/>
  <c r="CZ113" i="2"/>
  <c r="EP108" i="2"/>
  <c r="AL106" i="2"/>
  <c r="EV105" i="2"/>
  <c r="BJ105" i="2"/>
  <c r="AX101" i="2"/>
  <c r="FH31" i="2"/>
  <c r="DX22" i="2"/>
  <c r="CZ31" i="2"/>
  <c r="DF30" i="2"/>
  <c r="EJ27" i="2"/>
  <c r="CB27" i="2"/>
  <c r="DL26" i="2"/>
  <c r="CN24" i="2"/>
  <c r="AR100" i="2"/>
  <c r="CH30" i="2"/>
  <c r="CB33" i="2"/>
  <c r="ED29" i="2"/>
  <c r="AR28" i="2"/>
  <c r="EJ25" i="2"/>
  <c r="CZ20" i="2"/>
  <c r="BP179" i="2"/>
  <c r="CT185" i="2"/>
  <c r="FH99" i="2"/>
  <c r="FH107" i="2"/>
  <c r="CZ103" i="2"/>
  <c r="DX24" i="2"/>
  <c r="DR24" i="2"/>
  <c r="AR23" i="2"/>
  <c r="CT21" i="2"/>
  <c r="BP495" i="2"/>
  <c r="AR429" i="2"/>
  <c r="CH426" i="2"/>
  <c r="CH425" i="2"/>
  <c r="BP422" i="2"/>
  <c r="DR416" i="2"/>
  <c r="EV347" i="2"/>
  <c r="BP347" i="2"/>
  <c r="CZ346" i="2"/>
  <c r="DR345" i="2"/>
  <c r="BV345" i="2"/>
  <c r="ED343" i="2"/>
  <c r="DX342" i="2"/>
  <c r="BV342" i="2"/>
  <c r="DF341" i="2"/>
  <c r="EV338" i="2"/>
  <c r="BD338" i="2"/>
  <c r="CN270" i="2"/>
  <c r="DX269" i="2"/>
  <c r="CH269" i="2"/>
  <c r="BD269" i="2"/>
  <c r="BV266" i="2"/>
  <c r="EV260" i="2"/>
  <c r="CH259" i="2"/>
  <c r="DF258" i="2"/>
  <c r="BJ258" i="2"/>
  <c r="BV189" i="2"/>
  <c r="FB191" i="2"/>
  <c r="DF191" i="2"/>
  <c r="AL191" i="2"/>
  <c r="EV190" i="2"/>
  <c r="DF190" i="2"/>
  <c r="BP190" i="2"/>
  <c r="BJ189" i="2"/>
  <c r="AL188" i="2"/>
  <c r="EP187" i="2"/>
  <c r="CT187" i="2"/>
  <c r="AX187" i="2"/>
  <c r="EP185" i="2"/>
  <c r="EP184" i="2"/>
  <c r="CN184" i="2"/>
  <c r="CB180" i="2"/>
  <c r="BP180" i="2"/>
  <c r="AR180" i="2"/>
  <c r="AR110" i="2"/>
  <c r="BD112" i="2"/>
  <c r="FB110" i="2"/>
  <c r="BJ110" i="2"/>
  <c r="BV109" i="2"/>
  <c r="FB108" i="2"/>
  <c r="CN108" i="2"/>
  <c r="CN107" i="2"/>
  <c r="ED103" i="2"/>
  <c r="CH102" i="2"/>
  <c r="DL100" i="2"/>
  <c r="DL33" i="2"/>
  <c r="DL22" i="2"/>
  <c r="CT28" i="2"/>
  <c r="BP185" i="2"/>
  <c r="DR99" i="2"/>
  <c r="AR111" i="2"/>
  <c r="BP105" i="2"/>
  <c r="BJ102" i="2"/>
  <c r="AR24" i="2"/>
  <c r="EP34" i="2"/>
  <c r="EV29" i="2"/>
  <c r="CN23" i="2"/>
  <c r="DL506" i="2"/>
  <c r="BP504" i="2"/>
  <c r="CZ501" i="2"/>
  <c r="FH498" i="2"/>
  <c r="CB423" i="2"/>
  <c r="AX423" i="2"/>
  <c r="CN418" i="2"/>
  <c r="CZ417" i="2"/>
  <c r="BP350" i="2"/>
  <c r="EJ345" i="2"/>
  <c r="DR343" i="2"/>
  <c r="AR343" i="2"/>
  <c r="EV336" i="2"/>
  <c r="DF270" i="2"/>
  <c r="EV267" i="2"/>
  <c r="CH267" i="2"/>
  <c r="CH265" i="2"/>
  <c r="AL265" i="2"/>
  <c r="CB263" i="2"/>
  <c r="EP189" i="2"/>
  <c r="CN181" i="2"/>
  <c r="FH103" i="2"/>
  <c r="EJ29" i="2"/>
  <c r="CZ29" i="2"/>
  <c r="CH113" i="2"/>
  <c r="DF111" i="2"/>
  <c r="FH109" i="2"/>
  <c r="AX107" i="2"/>
  <c r="DF101" i="2"/>
  <c r="CZ27" i="2"/>
  <c r="FB24" i="2"/>
  <c r="EP21" i="2"/>
  <c r="BJ21" i="2"/>
  <c r="CZ112" i="2"/>
  <c r="BD32" i="2"/>
  <c r="CB105" i="2"/>
  <c r="DF103" i="2"/>
  <c r="BV24" i="2"/>
  <c r="BV23" i="2"/>
  <c r="EJ110" i="2"/>
  <c r="AX109" i="2"/>
  <c r="DF108" i="2"/>
  <c r="BP102" i="2"/>
  <c r="BJ29" i="2"/>
  <c r="DL24" i="2"/>
  <c r="AL102" i="2"/>
  <c r="BJ27" i="2"/>
  <c r="ED109" i="2"/>
  <c r="CH29" i="2"/>
  <c r="BP1205" i="2"/>
  <c r="AR1214" i="2"/>
  <c r="EJ1207" i="2"/>
  <c r="DX1137" i="2"/>
  <c r="CT1135" i="2"/>
  <c r="DF1132" i="2"/>
  <c r="DF1129" i="2"/>
  <c r="DX1127" i="2"/>
  <c r="CT1061" i="2"/>
  <c r="FB1058" i="2"/>
  <c r="DX1055" i="2"/>
  <c r="DL1053" i="2"/>
  <c r="ED1051" i="2"/>
  <c r="CZ1050" i="2"/>
  <c r="DL1205" i="2"/>
  <c r="DL1217" i="2"/>
  <c r="CN1205" i="2"/>
  <c r="BD1133" i="2"/>
  <c r="BD1140" i="2"/>
  <c r="CB1130" i="2"/>
  <c r="FH1133" i="2"/>
  <c r="CT1134" i="2"/>
  <c r="AR1128" i="2"/>
  <c r="CH1057" i="2"/>
  <c r="BJ1052" i="2"/>
  <c r="CB982" i="2"/>
  <c r="DR979" i="2"/>
  <c r="EV974" i="2"/>
  <c r="DR972" i="2"/>
  <c r="DF897" i="2"/>
  <c r="FH1207" i="2"/>
  <c r="DX1207" i="2"/>
  <c r="DL1207" i="2"/>
  <c r="AX1207" i="2"/>
  <c r="AR1140" i="2"/>
  <c r="FH1138" i="2"/>
  <c r="CH1136" i="2"/>
  <c r="CZ1129" i="2"/>
  <c r="DX1060" i="2"/>
  <c r="DX1057" i="2"/>
  <c r="AX1057" i="2"/>
  <c r="DR1047" i="2"/>
  <c r="CT1047" i="2"/>
  <c r="CN1133" i="2"/>
  <c r="CB1140" i="2"/>
  <c r="DR1131" i="2"/>
  <c r="CT1126" i="2"/>
  <c r="DR1058" i="2"/>
  <c r="AX982" i="2"/>
  <c r="AL975" i="2"/>
  <c r="BV968" i="2"/>
  <c r="BV977" i="2"/>
  <c r="BP1207" i="2"/>
  <c r="CZ1047" i="2"/>
  <c r="DL1059" i="2"/>
  <c r="BV1056" i="2"/>
  <c r="CZ1055" i="2"/>
  <c r="AX1055" i="2"/>
  <c r="FH1047" i="2"/>
  <c r="AX969" i="2"/>
  <c r="EJ981" i="2"/>
  <c r="AR981" i="2"/>
  <c r="BJ976" i="2"/>
  <c r="DF974" i="2"/>
  <c r="EJ973" i="2"/>
  <c r="EV972" i="2"/>
  <c r="CN971" i="2"/>
  <c r="FB970" i="2"/>
  <c r="CH970" i="2"/>
  <c r="DF968" i="2"/>
  <c r="CH903" i="2"/>
  <c r="CB901" i="2"/>
  <c r="CB900" i="2"/>
  <c r="DF896" i="2"/>
  <c r="CH895" i="2"/>
  <c r="BV892" i="2"/>
  <c r="FH821" i="2"/>
  <c r="BP821" i="2"/>
  <c r="EJ820" i="2"/>
  <c r="AR820" i="2"/>
  <c r="DL819" i="2"/>
  <c r="FB813" i="2"/>
  <c r="BJ813" i="2"/>
  <c r="CT811" i="2"/>
  <c r="CB1126" i="2"/>
  <c r="EV1060" i="2"/>
  <c r="FH1057" i="2"/>
  <c r="DL1057" i="2"/>
  <c r="FH1055" i="2"/>
  <c r="EV1049" i="2"/>
  <c r="CT1048" i="2"/>
  <c r="EV980" i="2"/>
  <c r="BD978" i="2"/>
  <c r="EP976" i="2"/>
  <c r="CN975" i="2"/>
  <c r="AR969" i="2"/>
  <c r="DR901" i="2"/>
  <c r="CT900" i="2"/>
  <c r="DX897" i="2"/>
  <c r="CN891" i="2"/>
  <c r="ED890" i="2"/>
  <c r="AL890" i="2"/>
  <c r="EV1053" i="2"/>
  <c r="DL1060" i="2"/>
  <c r="CZ1056" i="2"/>
  <c r="BV982" i="2"/>
  <c r="CH975" i="2"/>
  <c r="FB972" i="2"/>
  <c r="CH972" i="2"/>
  <c r="BV969" i="2"/>
  <c r="FH900" i="2"/>
  <c r="DR900" i="2"/>
  <c r="AR900" i="2"/>
  <c r="DX896" i="2"/>
  <c r="CN896" i="2"/>
  <c r="ED891" i="2"/>
  <c r="CH891" i="2"/>
  <c r="AL891" i="2"/>
  <c r="BJ889" i="2"/>
  <c r="DF821" i="2"/>
  <c r="CZ820" i="2"/>
  <c r="BD817" i="2"/>
  <c r="FH811" i="2"/>
  <c r="EV745" i="2"/>
  <c r="BD745" i="2"/>
  <c r="DL734" i="2"/>
  <c r="FB733" i="2"/>
  <c r="BJ733" i="2"/>
  <c r="BJ741" i="2"/>
  <c r="DX732" i="2"/>
  <c r="CB1139" i="2"/>
  <c r="EV1057" i="2"/>
  <c r="DR1051" i="2"/>
  <c r="BJ981" i="2"/>
  <c r="CH977" i="2"/>
  <c r="EV975" i="2"/>
  <c r="AX975" i="2"/>
  <c r="AX973" i="2"/>
  <c r="FB969" i="2"/>
  <c r="BJ969" i="2"/>
  <c r="ED899" i="2"/>
  <c r="CN895" i="2"/>
  <c r="BV894" i="2"/>
  <c r="ED892" i="2"/>
  <c r="AR892" i="2"/>
  <c r="DR812" i="2"/>
  <c r="CH810" i="2"/>
  <c r="CH822" i="2"/>
  <c r="FH823" i="2"/>
  <c r="BP823" i="2"/>
  <c r="AR817" i="2"/>
  <c r="BD812" i="2"/>
  <c r="FH738" i="2"/>
  <c r="BP738" i="2"/>
  <c r="CZ736" i="2"/>
  <c r="CZ662" i="2"/>
  <c r="DX656" i="2"/>
  <c r="AA658" i="2"/>
  <c r="W13" i="3" s="1"/>
  <c r="DR575" i="2"/>
  <c r="CN574" i="2"/>
  <c r="ED574" i="2"/>
  <c r="ED577" i="2"/>
  <c r="ED575" i="2"/>
  <c r="ED573" i="2"/>
  <c r="AL573" i="2"/>
  <c r="AL574" i="2"/>
  <c r="FB500" i="2"/>
  <c r="BJ500" i="2"/>
  <c r="DF499" i="2"/>
  <c r="CT497" i="2"/>
  <c r="CB1128" i="2"/>
  <c r="EV1054" i="2"/>
  <c r="CT1054" i="2"/>
  <c r="BV1054" i="2"/>
  <c r="CH978" i="2"/>
  <c r="BJ979" i="2"/>
  <c r="FB968" i="2"/>
  <c r="DL968" i="2"/>
  <c r="BP968" i="2"/>
  <c r="ED889" i="2"/>
  <c r="ED894" i="2"/>
  <c r="DR903" i="2"/>
  <c r="FH901" i="2"/>
  <c r="BD897" i="2"/>
  <c r="CB896" i="2"/>
  <c r="BJ894" i="2"/>
  <c r="DF893" i="2"/>
  <c r="BD890" i="2"/>
  <c r="CT889" i="2"/>
  <c r="DR824" i="2"/>
  <c r="BV824" i="2"/>
  <c r="CH823" i="2"/>
  <c r="CN822" i="2"/>
  <c r="CH820" i="2"/>
  <c r="BJ819" i="2"/>
  <c r="BV818" i="2"/>
  <c r="AL817" i="2"/>
  <c r="CN816" i="2"/>
  <c r="CN814" i="2"/>
  <c r="CT813" i="2"/>
  <c r="DL810" i="2"/>
  <c r="BP810" i="2"/>
  <c r="FH733" i="2"/>
  <c r="ED744" i="2"/>
  <c r="AL744" i="2"/>
  <c r="EV737" i="2"/>
  <c r="BD737" i="2"/>
  <c r="CT735" i="2"/>
  <c r="FH653" i="2"/>
  <c r="CH666" i="2"/>
  <c r="DX663" i="2"/>
  <c r="DF660" i="2"/>
  <c r="FB658" i="2"/>
  <c r="BJ658" i="2"/>
  <c r="DR655" i="2"/>
  <c r="DL1047" i="2"/>
  <c r="EP970" i="2"/>
  <c r="AX970" i="2"/>
  <c r="CN890" i="2"/>
  <c r="ED901" i="2"/>
  <c r="CZ901" i="2"/>
  <c r="BV823" i="2"/>
  <c r="ED818" i="2"/>
  <c r="DX813" i="2"/>
  <c r="CZ821" i="2"/>
  <c r="FB818" i="2"/>
  <c r="DX815" i="2"/>
  <c r="CH815" i="2"/>
  <c r="AL814" i="2"/>
  <c r="EJ742" i="2"/>
  <c r="BV738" i="2"/>
  <c r="BV736" i="2"/>
  <c r="DL745" i="2"/>
  <c r="BD744" i="2"/>
  <c r="FB737" i="2"/>
  <c r="BJ737" i="2"/>
  <c r="ED736" i="2"/>
  <c r="DR734" i="2"/>
  <c r="DR732" i="2"/>
  <c r="AR732" i="2"/>
  <c r="BV665" i="2"/>
  <c r="EV661" i="2"/>
  <c r="BD661" i="2"/>
  <c r="ED659" i="2"/>
  <c r="EP658" i="2"/>
  <c r="FH655" i="2"/>
  <c r="EV653" i="2"/>
  <c r="CT653" i="2"/>
  <c r="CZ652" i="2"/>
  <c r="DR585" i="2"/>
  <c r="CB583" i="2"/>
  <c r="CT582" i="2"/>
  <c r="DF578" i="2"/>
  <c r="CT576" i="2"/>
  <c r="DF574" i="2"/>
  <c r="DF508" i="2"/>
  <c r="CB503" i="2"/>
  <c r="DR501" i="2"/>
  <c r="AX501" i="2"/>
  <c r="BD425" i="2"/>
  <c r="DF421" i="2"/>
  <c r="FB420" i="2"/>
  <c r="BJ420" i="2"/>
  <c r="DF979" i="2"/>
  <c r="BP982" i="2"/>
  <c r="EP900" i="2"/>
  <c r="ED814" i="2"/>
  <c r="BV820" i="2"/>
  <c r="DX818" i="2"/>
  <c r="CT815" i="2"/>
  <c r="DL811" i="2"/>
  <c r="DL742" i="2"/>
  <c r="CN741" i="2"/>
  <c r="DR740" i="2"/>
  <c r="ED738" i="2"/>
  <c r="AX734" i="2"/>
  <c r="AX733" i="2"/>
  <c r="CT733" i="2"/>
  <c r="DF732" i="2"/>
  <c r="DF743" i="2"/>
  <c r="AL732" i="2"/>
  <c r="CB664" i="2"/>
  <c r="FB662" i="2"/>
  <c r="AL662" i="2"/>
  <c r="BP661" i="2"/>
  <c r="CZ660" i="2"/>
  <c r="EJ659" i="2"/>
  <c r="BV659" i="2"/>
  <c r="DL658" i="2"/>
  <c r="EP657" i="2"/>
  <c r="BD657" i="2"/>
  <c r="AX656" i="2"/>
  <c r="EV654" i="2"/>
  <c r="CB654" i="2"/>
  <c r="ED652" i="2"/>
  <c r="DX573" i="2"/>
  <c r="DX585" i="2"/>
  <c r="DX581" i="2"/>
  <c r="DF587" i="2"/>
  <c r="CZ586" i="2"/>
  <c r="BP585" i="2"/>
  <c r="BV584" i="2"/>
  <c r="EV582" i="2"/>
  <c r="CB582" i="2"/>
  <c r="DR578" i="2"/>
  <c r="CB577" i="2"/>
  <c r="EV575" i="2"/>
  <c r="CT574" i="2"/>
  <c r="EV573" i="2"/>
  <c r="CB573" i="2"/>
  <c r="BD573" i="2"/>
  <c r="CN503" i="2"/>
  <c r="DF502" i="2"/>
  <c r="ED501" i="2"/>
  <c r="FB495" i="2"/>
  <c r="DF495" i="2"/>
  <c r="EP494" i="2"/>
  <c r="EP499" i="2"/>
  <c r="DR427" i="2"/>
  <c r="FB416" i="2"/>
  <c r="BJ416" i="2"/>
  <c r="EV415" i="2"/>
  <c r="BD415" i="2"/>
  <c r="BD417" i="2"/>
  <c r="DF347" i="2"/>
  <c r="FB346" i="2"/>
  <c r="BJ346" i="2"/>
  <c r="AR261" i="2"/>
  <c r="CB189" i="2"/>
  <c r="CT738" i="2"/>
  <c r="DR736" i="2"/>
  <c r="BJ656" i="2"/>
  <c r="EV664" i="2"/>
  <c r="CT664" i="2"/>
  <c r="AX664" i="2"/>
  <c r="BV662" i="2"/>
  <c r="CT661" i="2"/>
  <c r="FH657" i="2"/>
  <c r="AR656" i="2"/>
  <c r="DF653" i="2"/>
  <c r="AR653" i="2"/>
  <c r="EP573" i="2"/>
  <c r="BV587" i="2"/>
  <c r="EJ584" i="2"/>
  <c r="DF583" i="2"/>
  <c r="FB581" i="2"/>
  <c r="CH581" i="2"/>
  <c r="DR579" i="2"/>
  <c r="FH578" i="2"/>
  <c r="FH573" i="2"/>
  <c r="CN508" i="2"/>
  <c r="DL1061" i="2"/>
  <c r="CB1061" i="2"/>
  <c r="AX1061" i="2"/>
  <c r="FB974" i="2"/>
  <c r="AL972" i="2"/>
  <c r="AL969" i="2"/>
  <c r="DX893" i="2"/>
  <c r="CN893" i="2"/>
  <c r="BJ891" i="2"/>
  <c r="BP818" i="2"/>
  <c r="ED816" i="2"/>
  <c r="AL816" i="2"/>
  <c r="EV813" i="2"/>
  <c r="CH812" i="2"/>
  <c r="FB811" i="2"/>
  <c r="AL810" i="2"/>
  <c r="DL733" i="2"/>
  <c r="EJ731" i="2"/>
  <c r="ED745" i="2"/>
  <c r="DX742" i="2"/>
  <c r="DF741" i="2"/>
  <c r="CT739" i="2"/>
  <c r="DL1049" i="2"/>
  <c r="BP981" i="2"/>
  <c r="AL901" i="2"/>
  <c r="CT821" i="2"/>
  <c r="BJ815" i="2"/>
  <c r="AR742" i="2"/>
  <c r="BJ736" i="2"/>
  <c r="EP743" i="2"/>
  <c r="BV743" i="2"/>
  <c r="DL740" i="2"/>
  <c r="CT666" i="2"/>
  <c r="ED665" i="2"/>
  <c r="CH665" i="2"/>
  <c r="AR665" i="2"/>
  <c r="EP577" i="2"/>
  <c r="FH587" i="2"/>
  <c r="CN587" i="2"/>
  <c r="EP584" i="2"/>
  <c r="BD583" i="2"/>
  <c r="BD581" i="2"/>
  <c r="DF577" i="2"/>
  <c r="ED576" i="2"/>
  <c r="FH504" i="2"/>
  <c r="ED504" i="2"/>
  <c r="AX504" i="2"/>
  <c r="DL501" i="2"/>
  <c r="FB498" i="2"/>
  <c r="BJ498" i="2"/>
  <c r="AR496" i="2"/>
  <c r="DL429" i="2"/>
  <c r="FH428" i="2"/>
  <c r="AL428" i="2"/>
  <c r="EV426" i="2"/>
  <c r="CB426" i="2"/>
  <c r="BP425" i="2"/>
  <c r="ED424" i="2"/>
  <c r="AL424" i="2"/>
  <c r="FH417" i="2"/>
  <c r="BP417" i="2"/>
  <c r="AR336" i="2"/>
  <c r="AR337" i="2"/>
  <c r="CN347" i="2"/>
  <c r="FB342" i="2"/>
  <c r="AR338" i="2"/>
  <c r="FB336" i="2"/>
  <c r="BJ336" i="2"/>
  <c r="CN269" i="2"/>
  <c r="BP267" i="2"/>
  <c r="CZ266" i="2"/>
  <c r="BD259" i="2"/>
  <c r="BV258" i="2"/>
  <c r="FH192" i="2"/>
  <c r="DL190" i="2"/>
  <c r="CZ188" i="2"/>
  <c r="DX187" i="2"/>
  <c r="EV186" i="2"/>
  <c r="BD186" i="2"/>
  <c r="CB26" i="2"/>
  <c r="CB21" i="2"/>
  <c r="CB813" i="2"/>
  <c r="CH740" i="2"/>
  <c r="CT745" i="2"/>
  <c r="EP744" i="2"/>
  <c r="DL744" i="2"/>
  <c r="BP662" i="2"/>
  <c r="CZ585" i="2"/>
  <c r="DR582" i="2"/>
  <c r="FB580" i="2"/>
  <c r="DX577" i="2"/>
  <c r="DL573" i="2"/>
  <c r="CZ508" i="2"/>
  <c r="AR508" i="2"/>
  <c r="FH507" i="2"/>
  <c r="AR507" i="2"/>
  <c r="EP506" i="2"/>
  <c r="CT506" i="2"/>
  <c r="DF503" i="2"/>
  <c r="CB497" i="2"/>
  <c r="FH495" i="2"/>
  <c r="EV494" i="2"/>
  <c r="DF494" i="2"/>
  <c r="EP428" i="2"/>
  <c r="CN427" i="2"/>
  <c r="FB424" i="2"/>
  <c r="DR417" i="2"/>
  <c r="DR415" i="2"/>
  <c r="BD418" i="2"/>
  <c r="CH415" i="2"/>
  <c r="EP336" i="2"/>
  <c r="BV344" i="2"/>
  <c r="ED269" i="2"/>
  <c r="DL260" i="2"/>
  <c r="CT1211" i="2"/>
  <c r="FH980" i="2"/>
  <c r="CT980" i="2"/>
  <c r="BJ810" i="2"/>
  <c r="BP824" i="2"/>
  <c r="DR822" i="2"/>
  <c r="DL812" i="2"/>
  <c r="DX579" i="2"/>
  <c r="BD499" i="2"/>
  <c r="AX506" i="2"/>
  <c r="DF504" i="2"/>
  <c r="AL503" i="2"/>
  <c r="AX499" i="2"/>
  <c r="EV421" i="2"/>
  <c r="CT342" i="2"/>
  <c r="CZ890" i="2"/>
  <c r="CB811" i="2"/>
  <c r="BP817" i="2"/>
  <c r="CZ740" i="2"/>
  <c r="CT737" i="2"/>
  <c r="ED734" i="2"/>
  <c r="CB734" i="2"/>
  <c r="BD734" i="2"/>
  <c r="AR733" i="2"/>
  <c r="CH664" i="2"/>
  <c r="BP663" i="2"/>
  <c r="FB661" i="2"/>
  <c r="CZ659" i="2"/>
  <c r="AL654" i="2"/>
  <c r="DX583" i="2"/>
  <c r="AL576" i="2"/>
  <c r="EP585" i="2"/>
  <c r="BP582" i="2"/>
  <c r="FH580" i="2"/>
  <c r="DL580" i="2"/>
  <c r="AL580" i="2"/>
  <c r="BD508" i="2"/>
  <c r="CN500" i="2"/>
  <c r="CH494" i="2"/>
  <c r="BV504" i="2"/>
  <c r="CN502" i="2"/>
  <c r="EP498" i="2"/>
  <c r="AR498" i="2"/>
  <c r="DF496" i="2"/>
  <c r="AL496" i="2"/>
  <c r="FB427" i="2"/>
  <c r="DX422" i="2"/>
  <c r="CT336" i="2"/>
  <c r="CT346" i="2"/>
  <c r="CN348" i="2"/>
  <c r="FB343" i="2"/>
  <c r="DX340" i="2"/>
  <c r="DR339" i="2"/>
  <c r="CB338" i="2"/>
  <c r="EV271" i="2"/>
  <c r="CN260" i="2"/>
  <c r="AX257" i="2"/>
  <c r="DL268" i="2"/>
  <c r="AR268" i="2"/>
  <c r="FH266" i="2"/>
  <c r="BP266" i="2"/>
  <c r="FB264" i="2"/>
  <c r="CH264" i="2"/>
  <c r="BD263" i="2"/>
  <c r="FH257" i="2"/>
  <c r="BP257" i="2"/>
  <c r="EV178" i="2"/>
  <c r="CB192" i="2"/>
  <c r="CB184" i="2"/>
  <c r="CZ183" i="2"/>
  <c r="FB180" i="2"/>
  <c r="BJ180" i="2"/>
  <c r="CZ179" i="2"/>
  <c r="CT99" i="2"/>
  <c r="CT100" i="2"/>
  <c r="BV111" i="2"/>
  <c r="FB107" i="2"/>
  <c r="BJ107" i="2"/>
  <c r="DR102" i="2"/>
  <c r="EV28" i="2"/>
  <c r="BD28" i="2"/>
  <c r="EJ344" i="2"/>
  <c r="AR342" i="2"/>
  <c r="DR337" i="2"/>
  <c r="FH264" i="2"/>
  <c r="CT270" i="2"/>
  <c r="BJ266" i="2"/>
  <c r="DR182" i="2"/>
  <c r="AX178" i="2"/>
  <c r="AL20" i="2"/>
  <c r="EP340" i="2"/>
  <c r="DL338" i="2"/>
  <c r="BD258" i="2"/>
  <c r="FH186" i="2"/>
  <c r="CH816" i="2"/>
  <c r="BJ811" i="2"/>
  <c r="EP810" i="2"/>
  <c r="CZ810" i="2"/>
  <c r="BV810" i="2"/>
  <c r="DL731" i="2"/>
  <c r="EJ737" i="2"/>
  <c r="EV735" i="2"/>
  <c r="DF735" i="2"/>
  <c r="BJ735" i="2"/>
  <c r="DL741" i="2"/>
  <c r="DL653" i="2"/>
  <c r="CT660" i="2"/>
  <c r="AR658" i="2"/>
  <c r="CH655" i="2"/>
  <c r="CZ577" i="2"/>
  <c r="ED584" i="2"/>
  <c r="AL584" i="2"/>
  <c r="FH579" i="2"/>
  <c r="CN579" i="2"/>
  <c r="AL579" i="2"/>
  <c r="AX578" i="2"/>
  <c r="BJ575" i="2"/>
  <c r="EJ508" i="2"/>
  <c r="EJ499" i="2"/>
  <c r="BD507" i="2"/>
  <c r="EJ505" i="2"/>
  <c r="CH505" i="2"/>
  <c r="DL502" i="2"/>
  <c r="CB501" i="2"/>
  <c r="EJ498" i="2"/>
  <c r="EJ497" i="2"/>
  <c r="BP497" i="2"/>
  <c r="DR495" i="2"/>
  <c r="AX495" i="2"/>
  <c r="FB428" i="2"/>
  <c r="BP426" i="2"/>
  <c r="CT421" i="2"/>
  <c r="DR429" i="2"/>
  <c r="EV427" i="2"/>
  <c r="BJ426" i="2"/>
  <c r="BV425" i="2"/>
  <c r="DF423" i="2"/>
  <c r="CT422" i="2"/>
  <c r="AR422" i="2"/>
  <c r="EV420" i="2"/>
  <c r="BD420" i="2"/>
  <c r="BP418" i="2"/>
  <c r="AX417" i="2"/>
  <c r="EP416" i="2"/>
  <c r="CT416" i="2"/>
  <c r="BD416" i="2"/>
  <c r="CB346" i="2"/>
  <c r="CT349" i="2"/>
  <c r="DX345" i="2"/>
  <c r="BP344" i="2"/>
  <c r="DX341" i="2"/>
  <c r="BP337" i="2"/>
  <c r="FH336" i="2"/>
  <c r="CZ258" i="2"/>
  <c r="CZ270" i="2"/>
  <c r="EP269" i="2"/>
  <c r="DR265" i="2"/>
  <c r="CT263" i="2"/>
  <c r="DR262" i="2"/>
  <c r="DX260" i="2"/>
  <c r="AX182" i="2"/>
  <c r="DR178" i="2"/>
  <c r="FB99" i="2"/>
  <c r="EJ112" i="2"/>
  <c r="EP29" i="2"/>
  <c r="CZ418" i="2"/>
  <c r="BP346" i="2"/>
  <c r="DF337" i="2"/>
  <c r="AR350" i="2"/>
  <c r="AX342" i="2"/>
  <c r="CT260" i="2"/>
  <c r="BD257" i="2"/>
  <c r="ED663" i="2"/>
  <c r="BP586" i="2"/>
  <c r="FH576" i="2"/>
  <c r="EV429" i="2"/>
  <c r="CN429" i="2"/>
  <c r="AX429" i="2"/>
  <c r="CH427" i="2"/>
  <c r="EJ425" i="2"/>
  <c r="AR425" i="2"/>
  <c r="BJ422" i="2"/>
  <c r="DR420" i="2"/>
  <c r="DL416" i="2"/>
  <c r="AR415" i="2"/>
  <c r="FH348" i="2"/>
  <c r="CT348" i="2"/>
  <c r="DL346" i="2"/>
  <c r="CT344" i="2"/>
  <c r="ED342" i="2"/>
  <c r="CN339" i="2"/>
  <c r="BP259" i="2"/>
  <c r="EP270" i="2"/>
  <c r="DL269" i="2"/>
  <c r="ED268" i="2"/>
  <c r="BV268" i="2"/>
  <c r="AL267" i="2"/>
  <c r="DF266" i="2"/>
  <c r="AL266" i="2"/>
  <c r="DR263" i="2"/>
  <c r="FB261" i="2"/>
  <c r="CZ261" i="2"/>
  <c r="BD261" i="2"/>
  <c r="CH258" i="2"/>
  <c r="CB181" i="2"/>
  <c r="DX192" i="2"/>
  <c r="BV192" i="2"/>
  <c r="DR191" i="2"/>
  <c r="CT189" i="2"/>
  <c r="DF187" i="2"/>
  <c r="BP186" i="2"/>
  <c r="CZ185" i="2"/>
  <c r="FB183" i="2"/>
  <c r="DF183" i="2"/>
  <c r="AL183" i="2"/>
  <c r="DF182" i="2"/>
  <c r="BP182" i="2"/>
  <c r="FB181" i="2"/>
  <c r="AR178" i="2"/>
  <c r="ED112" i="2"/>
  <c r="FH111" i="2"/>
  <c r="EV110" i="2"/>
  <c r="CB110" i="2"/>
  <c r="BJ109" i="2"/>
  <c r="CT107" i="2"/>
  <c r="FB106" i="2"/>
  <c r="DL105" i="2"/>
  <c r="DL104" i="2"/>
  <c r="EJ103" i="2"/>
  <c r="AR103" i="2"/>
  <c r="CH101" i="2"/>
  <c r="DX99" i="2"/>
  <c r="DX110" i="2"/>
  <c r="ED34" i="2"/>
  <c r="AL34" i="2"/>
  <c r="BP33" i="2"/>
  <c r="AX32" i="2"/>
  <c r="ED30" i="2"/>
  <c r="CB30" i="2"/>
  <c r="DL29" i="2"/>
  <c r="EP27" i="2"/>
  <c r="DF25" i="2"/>
  <c r="FB23" i="2"/>
  <c r="ED21" i="2"/>
  <c r="AL21" i="2"/>
  <c r="EP20" i="2"/>
  <c r="EP22" i="2"/>
  <c r="EP33" i="2"/>
  <c r="CN99" i="2"/>
  <c r="EV27" i="2"/>
  <c r="DF20" i="2"/>
  <c r="DR185" i="2"/>
  <c r="DL182" i="2"/>
  <c r="EV113" i="2"/>
  <c r="BD111" i="2"/>
  <c r="CT105" i="2"/>
  <c r="EV103" i="2"/>
  <c r="CT101" i="2"/>
  <c r="DL25" i="2"/>
  <c r="DL34" i="2"/>
  <c r="BD30" i="2"/>
  <c r="CB22" i="2"/>
  <c r="ED580" i="2"/>
  <c r="FB575" i="2"/>
  <c r="ED507" i="2"/>
  <c r="AL507" i="2"/>
  <c r="AX505" i="2"/>
  <c r="BD428" i="2"/>
  <c r="CN421" i="2"/>
  <c r="EP419" i="2"/>
  <c r="AL418" i="2"/>
  <c r="CB350" i="2"/>
  <c r="BP349" i="2"/>
  <c r="CT340" i="2"/>
  <c r="EP337" i="2"/>
  <c r="CN337" i="2"/>
  <c r="CN336" i="2"/>
  <c r="EJ271" i="2"/>
  <c r="CZ271" i="2"/>
  <c r="AR271" i="2"/>
  <c r="EV264" i="2"/>
  <c r="CT264" i="2"/>
  <c r="AX264" i="2"/>
  <c r="DF262" i="2"/>
  <c r="BD262" i="2"/>
  <c r="CB261" i="2"/>
  <c r="DR260" i="2"/>
  <c r="AR260" i="2"/>
  <c r="AR259" i="2"/>
  <c r="FH189" i="2"/>
  <c r="AL189" i="2"/>
  <c r="EP188" i="2"/>
  <c r="CN188" i="2"/>
  <c r="AR188" i="2"/>
  <c r="ED186" i="2"/>
  <c r="AX186" i="2"/>
  <c r="EP180" i="2"/>
  <c r="EP179" i="2"/>
  <c r="BJ179" i="2"/>
  <c r="FB113" i="2"/>
  <c r="CB113" i="2"/>
  <c r="AX108" i="2"/>
  <c r="DX105" i="2"/>
  <c r="BD105" i="2"/>
  <c r="FB31" i="2"/>
  <c r="BP30" i="2"/>
  <c r="ED27" i="2"/>
  <c r="BP27" i="2"/>
  <c r="FB26" i="2"/>
  <c r="ED24" i="2"/>
  <c r="CB24" i="2"/>
  <c r="ED99" i="2"/>
  <c r="CH27" i="2"/>
  <c r="DX31" i="2"/>
  <c r="BD27" i="2"/>
  <c r="CN262" i="2"/>
  <c r="CZ191" i="2"/>
  <c r="CB185" i="2"/>
  <c r="DF181" i="2"/>
  <c r="DR113" i="2"/>
  <c r="BP107" i="2"/>
  <c r="BV103" i="2"/>
  <c r="DX20" i="2"/>
  <c r="FB32" i="2"/>
  <c r="AX24" i="2"/>
  <c r="AX582" i="2"/>
  <c r="EP429" i="2"/>
  <c r="AR426" i="2"/>
  <c r="DR421" i="2"/>
  <c r="BV421" i="2"/>
  <c r="DX347" i="2"/>
  <c r="BD347" i="2"/>
  <c r="BV346" i="2"/>
  <c r="AX345" i="2"/>
  <c r="DR342" i="2"/>
  <c r="BD342" i="2"/>
  <c r="CT341" i="2"/>
  <c r="DF338" i="2"/>
  <c r="FB337" i="2"/>
  <c r="ED270" i="2"/>
  <c r="BP270" i="2"/>
  <c r="FB269" i="2"/>
  <c r="DF269" i="2"/>
  <c r="CB269" i="2"/>
  <c r="DL265" i="2"/>
  <c r="CB260" i="2"/>
  <c r="CN258" i="2"/>
  <c r="AL258" i="2"/>
  <c r="CT186" i="2"/>
  <c r="CH191" i="2"/>
  <c r="CN190" i="2"/>
  <c r="BJ190" i="2"/>
  <c r="EJ188" i="2"/>
  <c r="EJ187" i="2"/>
  <c r="CH187" i="2"/>
  <c r="AR187" i="2"/>
  <c r="AX185" i="2"/>
  <c r="DR184" i="2"/>
  <c r="BP184" i="2"/>
  <c r="DL183" i="2"/>
  <c r="AX183" i="2"/>
  <c r="EP181" i="2"/>
  <c r="EJ180" i="2"/>
  <c r="CT180" i="2"/>
  <c r="ED179" i="2"/>
  <c r="AA184" i="2"/>
  <c r="EV106" i="2"/>
  <c r="EV112" i="2"/>
  <c r="ED110" i="2"/>
  <c r="AL110" i="2"/>
  <c r="AR109" i="2"/>
  <c r="CH108" i="2"/>
  <c r="DX106" i="2"/>
  <c r="CZ104" i="2"/>
  <c r="AL103" i="2"/>
  <c r="BV100" i="2"/>
  <c r="BJ28" i="2"/>
  <c r="CT25" i="2"/>
  <c r="CB20" i="2"/>
  <c r="ED185" i="2"/>
  <c r="EJ184" i="2"/>
  <c r="EV180" i="2"/>
  <c r="DL113" i="2"/>
  <c r="EV111" i="2"/>
  <c r="DR107" i="2"/>
  <c r="EP104" i="2"/>
  <c r="BD31" i="2"/>
  <c r="CH20" i="2"/>
  <c r="BV34" i="2"/>
  <c r="BV28" i="2"/>
  <c r="AX23" i="2"/>
  <c r="BP980" i="2"/>
  <c r="BJ654" i="2"/>
  <c r="EV507" i="2"/>
  <c r="BV506" i="2"/>
  <c r="FH503" i="2"/>
  <c r="DR424" i="2"/>
  <c r="FH423" i="2"/>
  <c r="BV423" i="2"/>
  <c r="BJ419" i="2"/>
  <c r="CB418" i="2"/>
  <c r="CH417" i="2"/>
  <c r="AL350" i="2"/>
  <c r="DF349" i="2"/>
  <c r="AL349" i="2"/>
  <c r="AR345" i="2"/>
  <c r="CH343" i="2"/>
  <c r="CT339" i="2"/>
  <c r="DX336" i="2"/>
  <c r="CT259" i="2"/>
  <c r="AL270" i="2"/>
  <c r="DX267" i="2"/>
  <c r="CB267" i="2"/>
  <c r="FB265" i="2"/>
  <c r="DX265" i="2"/>
  <c r="BP265" i="2"/>
  <c r="FB263" i="2"/>
  <c r="AL263" i="2"/>
  <c r="BV184" i="2"/>
  <c r="BV181" i="2"/>
  <c r="DR101" i="2"/>
  <c r="FB25" i="2"/>
  <c r="BP22" i="2"/>
  <c r="EJ113" i="2"/>
  <c r="BD113" i="2"/>
  <c r="CN111" i="2"/>
  <c r="BP109" i="2"/>
  <c r="DR105" i="2"/>
  <c r="BD101" i="2"/>
  <c r="CT34" i="2"/>
  <c r="BJ24" i="2"/>
  <c r="DL21" i="2"/>
  <c r="AX21" i="2"/>
  <c r="FH106" i="2"/>
  <c r="EJ99" i="2"/>
  <c r="FB30" i="2"/>
  <c r="BV113" i="2"/>
  <c r="AX105" i="2"/>
  <c r="BP103" i="2"/>
  <c r="BP100" i="2"/>
  <c r="AX28" i="2"/>
  <c r="DX23" i="2"/>
  <c r="CT110" i="2"/>
  <c r="AL109" i="2"/>
  <c r="BP108" i="2"/>
  <c r="CB104" i="2"/>
  <c r="BD100" i="2"/>
  <c r="AX112" i="2"/>
  <c r="AX22" i="2"/>
  <c r="EV100" i="2"/>
  <c r="DR28" i="2"/>
  <c r="CN1126" i="2"/>
  <c r="CN1135" i="2"/>
  <c r="BV1137" i="2"/>
  <c r="BD1132" i="2"/>
  <c r="FB1130" i="2"/>
  <c r="BD1127" i="2"/>
  <c r="AR1126" i="2"/>
  <c r="EP1059" i="2"/>
  <c r="BJ1058" i="2"/>
  <c r="DR1052" i="2"/>
  <c r="BJ1051" i="2"/>
  <c r="DR1048" i="2"/>
  <c r="AL1212" i="2"/>
  <c r="DL1211" i="2"/>
  <c r="EJ1205" i="2"/>
  <c r="EJ1211" i="2"/>
  <c r="AR1205" i="2"/>
  <c r="BP1217" i="2"/>
  <c r="CZ1136" i="2"/>
  <c r="EV1130" i="2"/>
  <c r="CZ1128" i="2"/>
  <c r="EV1138" i="2"/>
  <c r="CT1137" i="2"/>
  <c r="CT1133" i="2"/>
  <c r="CN1131" i="2"/>
  <c r="DF1128" i="2"/>
  <c r="DF1061" i="2"/>
  <c r="BJ1059" i="2"/>
  <c r="AL1050" i="2"/>
  <c r="FH978" i="2"/>
  <c r="BD974" i="2"/>
  <c r="CN1207" i="2"/>
  <c r="CT1535" i="2"/>
  <c r="DX1534" i="2"/>
  <c r="FB1533" i="2"/>
  <c r="BJ1533" i="2"/>
  <c r="DL1532" i="2"/>
  <c r="EP1531" i="2"/>
  <c r="AX1531" i="2"/>
  <c r="CN1535" i="2"/>
  <c r="CT1534" i="2"/>
  <c r="DX1533" i="2"/>
  <c r="DF1532" i="2"/>
  <c r="DL1531" i="2"/>
  <c r="EP1530" i="2"/>
  <c r="CT1532" i="2"/>
  <c r="ED1529" i="2"/>
  <c r="EJ1528" i="2"/>
  <c r="DX1526" i="2"/>
  <c r="DF1525" i="2"/>
  <c r="EJ1524" i="2"/>
  <c r="DR1523" i="2"/>
  <c r="BD1522" i="2"/>
  <c r="AA1527" i="2"/>
  <c r="DF1535" i="2"/>
  <c r="CB1533" i="2"/>
  <c r="ED1531" i="2"/>
  <c r="CT1530" i="2"/>
  <c r="CZ1529" i="2"/>
  <c r="ED1528" i="2"/>
  <c r="AL1528" i="2"/>
  <c r="BP1527" i="2"/>
  <c r="EV1525" i="2"/>
  <c r="BD1525" i="2"/>
  <c r="CH1524" i="2"/>
  <c r="DL1523" i="2"/>
  <c r="CT1522" i="2"/>
  <c r="FB1534" i="2"/>
  <c r="BJ1534" i="2"/>
  <c r="FB1527" i="2"/>
  <c r="BJ1527" i="2"/>
  <c r="DF1523" i="2"/>
  <c r="BV1522" i="2"/>
  <c r="CZ1452" i="2"/>
  <c r="ED1451" i="2"/>
  <c r="AL1451" i="2"/>
  <c r="CN1450" i="2"/>
  <c r="EP1449" i="2"/>
  <c r="AX1449" i="2"/>
  <c r="CZ1535" i="2"/>
  <c r="CZ1532" i="2"/>
  <c r="DL1530" i="2"/>
  <c r="EP1529" i="2"/>
  <c r="AX1529" i="2"/>
  <c r="BD1527" i="2"/>
  <c r="DL1526" i="2"/>
  <c r="EP1525" i="2"/>
  <c r="BD1523" i="2"/>
  <c r="BP1522" i="2"/>
  <c r="CZ1451" i="2"/>
  <c r="ED1450" i="2"/>
  <c r="AL1450" i="2"/>
  <c r="DR1533" i="2"/>
  <c r="EP1528" i="2"/>
  <c r="EJ1454" i="2"/>
  <c r="ED1453" i="2"/>
  <c r="AL1453" i="2"/>
  <c r="BJ1449" i="2"/>
  <c r="CT1444" i="2"/>
  <c r="EJ1443" i="2"/>
  <c r="AR1443" i="2"/>
  <c r="CB1377" i="2"/>
  <c r="DF1376" i="2"/>
  <c r="FH1375" i="2"/>
  <c r="BP1375" i="2"/>
  <c r="CT1374" i="2"/>
  <c r="DR1373" i="2"/>
  <c r="FH1370" i="2"/>
  <c r="BP1370" i="2"/>
  <c r="DX1363" i="2"/>
  <c r="EJ1442" i="2"/>
  <c r="CH1454" i="2"/>
  <c r="CH1452" i="2"/>
  <c r="CH1449" i="2"/>
  <c r="DR1448" i="2"/>
  <c r="AR1448" i="2"/>
  <c r="DL1447" i="2"/>
  <c r="EP1446" i="2"/>
  <c r="EV1371" i="2"/>
  <c r="BD1371" i="2"/>
  <c r="AX1369" i="2"/>
  <c r="AR1367" i="2"/>
  <c r="FH1525" i="2"/>
  <c r="DR1524" i="2"/>
  <c r="CZ1530" i="2"/>
  <c r="FH1534" i="2"/>
  <c r="EV1531" i="2"/>
  <c r="BD1531" i="2"/>
  <c r="CZ1526" i="2"/>
  <c r="ED1456" i="2"/>
  <c r="CB1456" i="2"/>
  <c r="BD1526" i="2"/>
  <c r="EP1521" i="2"/>
  <c r="BV1451" i="2"/>
  <c r="CB1450" i="2"/>
  <c r="BP1446" i="2"/>
  <c r="BJ1445" i="2"/>
  <c r="DX1444" i="2"/>
  <c r="BD1444" i="2"/>
  <c r="BD1443" i="2"/>
  <c r="DL1377" i="2"/>
  <c r="CT1455" i="2"/>
  <c r="FB1454" i="2"/>
  <c r="CZ1454" i="2"/>
  <c r="EJ1453" i="2"/>
  <c r="EJ1451" i="2"/>
  <c r="FH1456" i="2"/>
  <c r="AR1455" i="2"/>
  <c r="CH1447" i="2"/>
  <c r="FB1446" i="2"/>
  <c r="BJ1446" i="2"/>
  <c r="EV1524" i="2"/>
  <c r="EJ1445" i="2"/>
  <c r="CZ1528" i="2"/>
  <c r="CH1443" i="2"/>
  <c r="BV1376" i="2"/>
  <c r="EP1372" i="2"/>
  <c r="AX1372" i="2"/>
  <c r="BV1369" i="2"/>
  <c r="DF1368" i="2"/>
  <c r="AR1366" i="2"/>
  <c r="BJ1364" i="2"/>
  <c r="BD1363" i="2"/>
  <c r="DF1447" i="2"/>
  <c r="EV1446" i="2"/>
  <c r="BP1377" i="2"/>
  <c r="DF1371" i="2"/>
  <c r="EP1370" i="2"/>
  <c r="FH1367" i="2"/>
  <c r="BV1367" i="2"/>
  <c r="BJ1366" i="2"/>
  <c r="EP1363" i="2"/>
  <c r="DR1363" i="2"/>
  <c r="AL1377" i="2"/>
  <c r="EJ1374" i="2"/>
  <c r="ED1373" i="2"/>
  <c r="BJ1372" i="2"/>
  <c r="CN1369" i="2"/>
  <c r="CB1368" i="2"/>
  <c r="EJ1365" i="2"/>
  <c r="CH1365" i="2"/>
  <c r="DF1296" i="2"/>
  <c r="FH1290" i="2"/>
  <c r="BP1290" i="2"/>
  <c r="BJ1374" i="2"/>
  <c r="DR1371" i="2"/>
  <c r="CB1365" i="2"/>
  <c r="FB1298" i="2"/>
  <c r="BJ1298" i="2"/>
  <c r="BV1296" i="2"/>
  <c r="EJ1293" i="2"/>
  <c r="DF1292" i="2"/>
  <c r="DX1291" i="2"/>
  <c r="EV1290" i="2"/>
  <c r="CB1211" i="2"/>
  <c r="BD1372" i="2"/>
  <c r="FH1369" i="2"/>
  <c r="EJ1368" i="2"/>
  <c r="EJ1366" i="2"/>
  <c r="CZ1298" i="2"/>
  <c r="CT1297" i="2"/>
  <c r="AL1296" i="2"/>
  <c r="ED1294" i="2"/>
  <c r="EV1292" i="2"/>
  <c r="BP1442" i="2"/>
  <c r="DF1372" i="2"/>
  <c r="EV1369" i="2"/>
  <c r="CB1369" i="2"/>
  <c r="BD1367" i="2"/>
  <c r="ED1365" i="2"/>
  <c r="EV1364" i="2"/>
  <c r="DF1364" i="2"/>
  <c r="CB1364" i="2"/>
  <c r="FH1297" i="2"/>
  <c r="BP1297" i="2"/>
  <c r="BJ1296" i="2"/>
  <c r="EV1294" i="2"/>
  <c r="BD1294" i="2"/>
  <c r="DX1293" i="2"/>
  <c r="CT1292" i="2"/>
  <c r="BJ1291" i="2"/>
  <c r="EJ1289" i="2"/>
  <c r="AR1289" i="2"/>
  <c r="CH1288" i="2"/>
  <c r="EV1287" i="2"/>
  <c r="BD1287" i="2"/>
  <c r="BV1286" i="2"/>
  <c r="CT1215" i="2"/>
  <c r="DR1214" i="2"/>
  <c r="EV1213" i="2"/>
  <c r="BD1213" i="2"/>
  <c r="DX1373" i="2"/>
  <c r="BJ1373" i="2"/>
  <c r="BJ1367" i="2"/>
  <c r="DF1363" i="2"/>
  <c r="CH1363" i="2"/>
  <c r="AL1363" i="2"/>
  <c r="DR1294" i="2"/>
  <c r="DR1291" i="2"/>
  <c r="DR1290" i="2"/>
  <c r="FH1217" i="2"/>
  <c r="DF1370" i="2"/>
  <c r="CZ1284" i="2"/>
  <c r="EV1296" i="2"/>
  <c r="FH1292" i="2"/>
  <c r="DL1292" i="2"/>
  <c r="BP1288" i="2"/>
  <c r="BV1287" i="2"/>
  <c r="FH1286" i="2"/>
  <c r="CH1219" i="2"/>
  <c r="AX1218" i="2"/>
  <c r="EP1216" i="2"/>
  <c r="BV1216" i="2"/>
  <c r="FB1215" i="2"/>
  <c r="FB1213" i="2"/>
  <c r="CT1212" i="2"/>
  <c r="CH1211" i="2"/>
  <c r="FB1209" i="2"/>
  <c r="EP1208" i="2"/>
  <c r="FB1207" i="2"/>
  <c r="BJ1207" i="2"/>
  <c r="DR1138" i="2"/>
  <c r="CN1136" i="2"/>
  <c r="FB1134" i="2"/>
  <c r="BJ1134" i="2"/>
  <c r="EP1364" i="2"/>
  <c r="DR1295" i="2"/>
  <c r="BD1295" i="2"/>
  <c r="EV1284" i="2"/>
  <c r="BD1284" i="2"/>
  <c r="CT1219" i="2"/>
  <c r="EJ1218" i="2"/>
  <c r="CZ1217" i="2"/>
  <c r="EV1215" i="2"/>
  <c r="FH1214" i="2"/>
  <c r="DL1212" i="2"/>
  <c r="AR1212" i="2"/>
  <c r="CN1210" i="2"/>
  <c r="BD1209" i="2"/>
  <c r="EJ1208" i="2"/>
  <c r="BJ1208" i="2"/>
  <c r="EV1207" i="2"/>
  <c r="EJ1206" i="2"/>
  <c r="EP1205" i="2"/>
  <c r="AX1205" i="2"/>
  <c r="BV1126" i="2"/>
  <c r="BV1140" i="2"/>
  <c r="DL1139" i="2"/>
  <c r="DL1137" i="2"/>
  <c r="EV1135" i="2"/>
  <c r="BD1135" i="2"/>
  <c r="FH1048" i="2"/>
  <c r="BP1048" i="2"/>
  <c r="ED1047" i="2"/>
  <c r="AL1047" i="2"/>
  <c r="DL1298" i="2"/>
  <c r="FH1295" i="2"/>
  <c r="FH1218" i="2"/>
  <c r="EP1217" i="2"/>
  <c r="DL1216" i="2"/>
  <c r="BD1214" i="2"/>
  <c r="EP1209" i="2"/>
  <c r="CT1209" i="2"/>
  <c r="AR1209" i="2"/>
  <c r="EP1206" i="2"/>
  <c r="AX1206" i="2"/>
  <c r="DF1205" i="2"/>
  <c r="FH1210" i="2"/>
  <c r="DL1219" i="2"/>
  <c r="BP1219" i="2"/>
  <c r="FB1218" i="2"/>
  <c r="BP1215" i="2"/>
  <c r="CT1213" i="2"/>
  <c r="AR1207" i="2"/>
  <c r="DR1137" i="2"/>
  <c r="BD1137" i="2"/>
  <c r="AX1135" i="2"/>
  <c r="DX1133" i="2"/>
  <c r="FB1132" i="2"/>
  <c r="CH1132" i="2"/>
  <c r="AL1132" i="2"/>
  <c r="CH1130" i="2"/>
  <c r="CH1129" i="2"/>
  <c r="FB1127" i="2"/>
  <c r="DF1127" i="2"/>
  <c r="AL1127" i="2"/>
  <c r="FB1126" i="2"/>
  <c r="BD1061" i="2"/>
  <c r="AX1059" i="2"/>
  <c r="ED1058" i="2"/>
  <c r="AL1058" i="2"/>
  <c r="FH1054" i="2"/>
  <c r="CN1053" i="2"/>
  <c r="CB1052" i="2"/>
  <c r="DF1051" i="2"/>
  <c r="AL1051" i="2"/>
  <c r="CB1050" i="2"/>
  <c r="CB1048" i="2"/>
  <c r="DR1287" i="2"/>
  <c r="BD1286" i="2"/>
  <c r="BP1216" i="2"/>
  <c r="AR1217" i="2"/>
  <c r="BD1210" i="2"/>
  <c r="FB1137" i="2"/>
  <c r="FB1140" i="2"/>
  <c r="CZ1140" i="2"/>
  <c r="AL1140" i="2"/>
  <c r="CB1136" i="2"/>
  <c r="DX1130" i="2"/>
  <c r="BD1130" i="2"/>
  <c r="CT1128" i="2"/>
  <c r="AR1127" i="2"/>
  <c r="FH1058" i="2"/>
  <c r="ED1053" i="2"/>
  <c r="CT1050" i="2"/>
  <c r="DX1138" i="2"/>
  <c r="FH1135" i="2"/>
  <c r="DF1135" i="2"/>
  <c r="AR1135" i="2"/>
  <c r="CN1134" i="2"/>
  <c r="BV1133" i="2"/>
  <c r="BD1131" i="2"/>
  <c r="ED1129" i="2"/>
  <c r="FH1128" i="2"/>
  <c r="CN1128" i="2"/>
  <c r="BD1126" i="2"/>
  <c r="AL1059" i="2"/>
  <c r="FB1057" i="2"/>
  <c r="BJ1057" i="2"/>
  <c r="AL1052" i="2"/>
  <c r="CT1051" i="2"/>
  <c r="EP1048" i="2"/>
  <c r="EV982" i="2"/>
  <c r="BD982" i="2"/>
  <c r="CZ980" i="2"/>
  <c r="CT979" i="2"/>
  <c r="DF978" i="2"/>
  <c r="DL976" i="2"/>
  <c r="DX974" i="2"/>
  <c r="CT973" i="2"/>
  <c r="CT972" i="2"/>
  <c r="EV898" i="2"/>
  <c r="BD898" i="2"/>
  <c r="CH897" i="2"/>
  <c r="AR1215" i="2"/>
  <c r="DR1207" i="2"/>
  <c r="BV1207" i="2"/>
  <c r="EV1205" i="2"/>
  <c r="EJ1140" i="2"/>
  <c r="ED1139" i="2"/>
  <c r="DL1138" i="2"/>
  <c r="AL1136" i="2"/>
  <c r="CN1132" i="2"/>
  <c r="CT1131" i="2"/>
  <c r="ED1130" i="2"/>
  <c r="CT1127" i="2"/>
  <c r="DL1051" i="2"/>
  <c r="DX1061" i="2"/>
  <c r="CH1060" i="2"/>
  <c r="CZ1057" i="2"/>
  <c r="DR1056" i="2"/>
  <c r="DR1050" i="2"/>
  <c r="CB1131" i="2"/>
  <c r="BP1126" i="2"/>
  <c r="CH1053" i="2"/>
  <c r="FH1059" i="2"/>
  <c r="EP1056" i="2"/>
  <c r="CH1056" i="2"/>
  <c r="AL1056" i="2"/>
  <c r="FH1052" i="2"/>
  <c r="DL1052" i="2"/>
  <c r="AX1050" i="2"/>
  <c r="EV979" i="2"/>
  <c r="EP982" i="2"/>
  <c r="FB981" i="2"/>
  <c r="CT978" i="2"/>
  <c r="EP974" i="2"/>
  <c r="EP968" i="2"/>
  <c r="AX968" i="2"/>
  <c r="EP1219" i="2"/>
  <c r="CT1139" i="2"/>
  <c r="DR1132" i="2"/>
  <c r="DR1129" i="2"/>
  <c r="BD1053" i="2"/>
  <c r="CT1058" i="2"/>
  <c r="CT1055" i="2"/>
  <c r="CN1054" i="2"/>
  <c r="CN1047" i="2"/>
  <c r="DL981" i="2"/>
  <c r="AL980" i="2"/>
  <c r="DF977" i="2"/>
  <c r="AL974" i="2"/>
  <c r="DL973" i="2"/>
  <c r="DX972" i="2"/>
  <c r="FH971" i="2"/>
  <c r="BP971" i="2"/>
  <c r="EV970" i="2"/>
  <c r="BJ970" i="2"/>
  <c r="CT969" i="2"/>
  <c r="FB903" i="2"/>
  <c r="BJ903" i="2"/>
  <c r="EV900" i="2"/>
  <c r="BD900" i="2"/>
  <c r="FH898" i="2"/>
  <c r="FB895" i="2"/>
  <c r="BJ895" i="2"/>
  <c r="EP892" i="2"/>
  <c r="AX892" i="2"/>
  <c r="CZ823" i="2"/>
  <c r="EJ821" i="2"/>
  <c r="AR821" i="2"/>
  <c r="DL820" i="2"/>
  <c r="CN819" i="2"/>
  <c r="ED813" i="2"/>
  <c r="AL813" i="2"/>
  <c r="BV811" i="2"/>
  <c r="BP1140" i="2"/>
  <c r="FB1138" i="2"/>
  <c r="ED1138" i="2"/>
  <c r="DF1133" i="2"/>
  <c r="DF1131" i="2"/>
  <c r="EJ1129" i="2"/>
  <c r="ED1060" i="2"/>
  <c r="CN1057" i="2"/>
  <c r="BP1055" i="2"/>
  <c r="DX1049" i="2"/>
  <c r="EV1048" i="2"/>
  <c r="AL1048" i="2"/>
  <c r="DX968" i="2"/>
  <c r="DR980" i="2"/>
  <c r="CB979" i="2"/>
  <c r="EV977" i="2"/>
  <c r="FH975" i="2"/>
  <c r="BP975" i="2"/>
  <c r="DL972" i="2"/>
  <c r="EV968" i="2"/>
  <c r="EP902" i="2"/>
  <c r="CT901" i="2"/>
  <c r="EV896" i="2"/>
  <c r="FH891" i="2"/>
  <c r="BP891" i="2"/>
  <c r="DF890" i="2"/>
  <c r="CB889" i="2"/>
  <c r="CB903" i="2"/>
  <c r="CZ1134" i="2"/>
  <c r="EP1051" i="2"/>
  <c r="EV1047" i="2"/>
  <c r="CZ1060" i="2"/>
  <c r="CB1057" i="2"/>
  <c r="BV971" i="2"/>
  <c r="EP978" i="2"/>
  <c r="BV978" i="2"/>
  <c r="AL973" i="2"/>
  <c r="AR972" i="2"/>
  <c r="EP969" i="2"/>
  <c r="AL889" i="2"/>
  <c r="FH903" i="2"/>
  <c r="CN903" i="2"/>
  <c r="ED902" i="2"/>
  <c r="AL902" i="2"/>
  <c r="CN900" i="2"/>
  <c r="ED898" i="2"/>
  <c r="EJ897" i="2"/>
  <c r="CH896" i="2"/>
  <c r="FB889" i="2"/>
  <c r="DL889" i="2"/>
  <c r="DL899" i="2"/>
  <c r="DL902" i="2"/>
  <c r="BP889" i="2"/>
  <c r="AL823" i="2"/>
  <c r="BJ822" i="2"/>
  <c r="CB821" i="2"/>
  <c r="EJ812" i="2"/>
  <c r="BP811" i="2"/>
  <c r="DX745" i="2"/>
  <c r="BV742" i="2"/>
  <c r="CZ739" i="2"/>
  <c r="CN734" i="2"/>
  <c r="ED733" i="2"/>
  <c r="AL733" i="2"/>
  <c r="CZ732" i="2"/>
  <c r="BV1136" i="2"/>
  <c r="DR1130" i="2"/>
  <c r="BV1130" i="2"/>
  <c r="CN1050" i="2"/>
  <c r="AL1055" i="2"/>
  <c r="FH1050" i="2"/>
  <c r="AX981" i="2"/>
  <c r="AR976" i="2"/>
  <c r="AL968" i="2"/>
  <c r="DF981" i="2"/>
  <c r="AL981" i="2"/>
  <c r="FB977" i="2"/>
  <c r="BJ977" i="2"/>
  <c r="DF976" i="2"/>
  <c r="EP975" i="2"/>
  <c r="CT975" i="2"/>
  <c r="ED969" i="2"/>
  <c r="DF899" i="2"/>
  <c r="FB898" i="2"/>
  <c r="CN898" i="2"/>
  <c r="AL896" i="2"/>
  <c r="BP895" i="2"/>
  <c r="FH894" i="2"/>
  <c r="BP894" i="2"/>
  <c r="FH892" i="2"/>
  <c r="DF892" i="2"/>
  <c r="AL892" i="2"/>
  <c r="FH822" i="2"/>
  <c r="AR823" i="2"/>
  <c r="BP815" i="2"/>
  <c r="DX812" i="2"/>
  <c r="EV811" i="2"/>
  <c r="CT810" i="2"/>
  <c r="DL743" i="2"/>
  <c r="EP741" i="2"/>
  <c r="AX741" i="2"/>
  <c r="EJ738" i="2"/>
  <c r="AR738" i="2"/>
  <c r="CB736" i="2"/>
  <c r="CB662" i="2"/>
  <c r="FB657" i="2"/>
  <c r="BJ657" i="2"/>
  <c r="CZ656" i="2"/>
  <c r="CT575" i="2"/>
  <c r="FH574" i="2"/>
  <c r="BP574" i="2"/>
  <c r="DF573" i="2"/>
  <c r="CB504" i="2"/>
  <c r="ED500" i="2"/>
  <c r="CH499" i="2"/>
  <c r="EV498" i="2"/>
  <c r="BD498" i="2"/>
  <c r="ED1128" i="2"/>
  <c r="CT1059" i="2"/>
  <c r="EP1054" i="2"/>
  <c r="CH1054" i="2"/>
  <c r="CZ1051" i="2"/>
  <c r="EP971" i="2"/>
  <c r="FB979" i="2"/>
  <c r="DX978" i="2"/>
  <c r="BV974" i="2"/>
  <c r="ED979" i="2"/>
  <c r="ED968" i="2"/>
  <c r="BJ968" i="2"/>
  <c r="AR968" i="2"/>
  <c r="CN889" i="2"/>
  <c r="CN892" i="2"/>
  <c r="CZ903" i="2"/>
  <c r="DR902" i="2"/>
  <c r="CT899" i="2"/>
  <c r="EP897" i="2"/>
  <c r="BJ896" i="2"/>
  <c r="DX894" i="2"/>
  <c r="CH893" i="2"/>
  <c r="DX890" i="2"/>
  <c r="DL824" i="2"/>
  <c r="AX824" i="2"/>
  <c r="AX822" i="2"/>
  <c r="BJ820" i="2"/>
  <c r="EP818" i="2"/>
  <c r="AX818" i="2"/>
  <c r="DF817" i="2"/>
  <c r="EP816" i="2"/>
  <c r="BV816" i="2"/>
  <c r="FH814" i="2"/>
  <c r="BP814" i="2"/>
  <c r="CT812" i="2"/>
  <c r="ED731" i="2"/>
  <c r="DF744" i="2"/>
  <c r="DX737" i="2"/>
  <c r="BV735" i="2"/>
  <c r="BV731" i="2"/>
  <c r="FB666" i="2"/>
  <c r="BJ666" i="2"/>
  <c r="CZ663" i="2"/>
  <c r="CH660" i="2"/>
  <c r="ED658" i="2"/>
  <c r="AL658" i="2"/>
  <c r="CT655" i="2"/>
  <c r="FH654" i="2"/>
  <c r="BP654" i="2"/>
  <c r="CZ1127" i="2"/>
  <c r="AL1054" i="2"/>
  <c r="EV971" i="2"/>
  <c r="CB970" i="2"/>
  <c r="CH902" i="2"/>
  <c r="DX901" i="2"/>
  <c r="CH901" i="2"/>
  <c r="EJ896" i="2"/>
  <c r="DL892" i="2"/>
  <c r="CZ891" i="2"/>
  <c r="EV822" i="2"/>
  <c r="DL816" i="2"/>
  <c r="CH821" i="2"/>
  <c r="DL815" i="2"/>
  <c r="AR815" i="2"/>
  <c r="CH814" i="2"/>
  <c r="DR743" i="2"/>
  <c r="BD742" i="2"/>
  <c r="FH737" i="2"/>
  <c r="DX731" i="2"/>
  <c r="CN745" i="2"/>
  <c r="EV744" i="2"/>
  <c r="CH743" i="2"/>
  <c r="ED737" i="2"/>
  <c r="AL737" i="2"/>
  <c r="DF736" i="2"/>
  <c r="AR736" i="2"/>
  <c r="CT734" i="2"/>
  <c r="FH732" i="2"/>
  <c r="CT732" i="2"/>
  <c r="EP731" i="2"/>
  <c r="DR731" i="2"/>
  <c r="CT731" i="2"/>
  <c r="AX731" i="2"/>
  <c r="EP665" i="2"/>
  <c r="AX665" i="2"/>
  <c r="DX661" i="2"/>
  <c r="EJ660" i="2"/>
  <c r="DF659" i="2"/>
  <c r="AX658" i="2"/>
  <c r="DF655" i="2"/>
  <c r="AL655" i="2"/>
  <c r="EP653" i="2"/>
  <c r="CB653" i="2"/>
  <c r="EV652" i="2"/>
  <c r="DF652" i="2"/>
  <c r="BV586" i="2"/>
  <c r="CB585" i="2"/>
  <c r="EP583" i="2"/>
  <c r="AX583" i="2"/>
  <c r="CH580" i="2"/>
  <c r="CB578" i="2"/>
  <c r="FH577" i="2"/>
  <c r="EV576" i="2"/>
  <c r="CB576" i="2"/>
  <c r="EV574" i="2"/>
  <c r="BD574" i="2"/>
  <c r="AA579" i="2"/>
  <c r="BV507" i="2"/>
  <c r="EV503" i="2"/>
  <c r="BD503" i="2"/>
  <c r="CT501" i="2"/>
  <c r="FB496" i="2"/>
  <c r="DX425" i="2"/>
  <c r="CH421" i="2"/>
  <c r="ED420" i="2"/>
  <c r="AL420" i="2"/>
  <c r="CZ419" i="2"/>
  <c r="DR418" i="2"/>
  <c r="AA421" i="2"/>
  <c r="W6" i="3" s="1"/>
  <c r="CB972" i="2"/>
  <c r="FH982" i="2"/>
  <c r="DF982" i="2"/>
  <c r="BJ982" i="2"/>
  <c r="FB975" i="2"/>
  <c r="DL900" i="2"/>
  <c r="CZ894" i="2"/>
  <c r="DL823" i="2"/>
  <c r="BV814" i="2"/>
  <c r="CB822" i="2"/>
  <c r="EP820" i="2"/>
  <c r="CB818" i="2"/>
  <c r="EP817" i="2"/>
  <c r="CT817" i="2"/>
  <c r="BV815" i="2"/>
  <c r="BP813" i="2"/>
  <c r="CN811" i="2"/>
  <c r="FH742" i="2"/>
  <c r="CN742" i="2"/>
  <c r="CT740" i="2"/>
  <c r="AL738" i="2"/>
  <c r="CZ735" i="2"/>
  <c r="FB656" i="2"/>
  <c r="AL664" i="2"/>
  <c r="ED662" i="2"/>
  <c r="BD660" i="2"/>
  <c r="DR659" i="2"/>
  <c r="BP659" i="2"/>
  <c r="DR657" i="2"/>
  <c r="AX657" i="2"/>
  <c r="DR654" i="2"/>
  <c r="BD654" i="2"/>
  <c r="BP653" i="2"/>
  <c r="CH586" i="2"/>
  <c r="ED585" i="2"/>
  <c r="AL585" i="2"/>
  <c r="BD584" i="2"/>
  <c r="CN583" i="2"/>
  <c r="ED582" i="2"/>
  <c r="BJ582" i="2"/>
  <c r="EP581" i="2"/>
  <c r="FB579" i="2"/>
  <c r="CT578" i="2"/>
  <c r="BD577" i="2"/>
  <c r="CB575" i="2"/>
  <c r="FB504" i="2"/>
  <c r="CH502" i="2"/>
  <c r="AL501" i="2"/>
  <c r="EP496" i="2"/>
  <c r="BJ495" i="2"/>
  <c r="AX494" i="2"/>
  <c r="CT427" i="2"/>
  <c r="ED416" i="2"/>
  <c r="AL416" i="2"/>
  <c r="DX415" i="2"/>
  <c r="DX421" i="2"/>
  <c r="CH347" i="2"/>
  <c r="ED346" i="2"/>
  <c r="AL346" i="2"/>
  <c r="EJ341" i="2"/>
  <c r="AR341" i="2"/>
  <c r="DF340" i="2"/>
  <c r="BV271" i="2"/>
  <c r="DL261" i="2"/>
  <c r="AL192" i="2"/>
  <c r="DR190" i="2"/>
  <c r="EV189" i="2"/>
  <c r="BD189" i="2"/>
  <c r="EP738" i="2"/>
  <c r="EP737" i="2"/>
  <c r="DL735" i="2"/>
  <c r="EV666" i="2"/>
  <c r="DX665" i="2"/>
  <c r="EP664" i="2"/>
  <c r="CN664" i="2"/>
  <c r="CH661" i="2"/>
  <c r="EP660" i="2"/>
  <c r="AX660" i="2"/>
  <c r="EJ656" i="2"/>
  <c r="BP656" i="2"/>
  <c r="AL656" i="2"/>
  <c r="EJ653" i="2"/>
  <c r="CH653" i="2"/>
  <c r="CZ573" i="2"/>
  <c r="EV587" i="2"/>
  <c r="BD587" i="2"/>
  <c r="CT584" i="2"/>
  <c r="AL583" i="2"/>
  <c r="EJ581" i="2"/>
  <c r="BP581" i="2"/>
  <c r="DF580" i="2"/>
  <c r="CZ579" i="2"/>
  <c r="AR573" i="2"/>
  <c r="AL1130" i="2"/>
  <c r="FH1061" i="2"/>
  <c r="CZ1061" i="2"/>
  <c r="BJ973" i="2"/>
  <c r="DL974" i="2"/>
  <c r="DF972" i="2"/>
  <c r="EV969" i="2"/>
  <c r="CH900" i="2"/>
  <c r="CZ895" i="2"/>
  <c r="DL893" i="2"/>
  <c r="CB893" i="2"/>
  <c r="BP890" i="2"/>
  <c r="CB815" i="2"/>
  <c r="FH824" i="2"/>
  <c r="DL818" i="2"/>
  <c r="AR818" i="2"/>
  <c r="BJ812" i="2"/>
  <c r="DX811" i="2"/>
  <c r="ED743" i="2"/>
  <c r="DX741" i="2"/>
  <c r="DX738" i="2"/>
  <c r="BV733" i="2"/>
  <c r="BJ745" i="2"/>
  <c r="FH741" i="2"/>
  <c r="CZ741" i="2"/>
  <c r="AL741" i="2"/>
  <c r="BV739" i="2"/>
  <c r="FH1049" i="2"/>
  <c r="EP1049" i="2"/>
  <c r="CZ1049" i="2"/>
  <c r="CH1049" i="2"/>
  <c r="FB816" i="2"/>
  <c r="FB821" i="2"/>
  <c r="BV821" i="2"/>
  <c r="FB814" i="2"/>
  <c r="DX740" i="2"/>
  <c r="FB731" i="2"/>
  <c r="DX743" i="2"/>
  <c r="BJ743" i="2"/>
  <c r="CZ742" i="2"/>
  <c r="BJ740" i="2"/>
  <c r="BP660" i="2"/>
  <c r="FH665" i="2"/>
  <c r="DL665" i="2"/>
  <c r="BP665" i="2"/>
  <c r="AL665" i="2"/>
  <c r="CZ655" i="2"/>
  <c r="DL582" i="2"/>
  <c r="CN577" i="2"/>
  <c r="FB587" i="2"/>
  <c r="ED587" i="2"/>
  <c r="AR587" i="2"/>
  <c r="CZ584" i="2"/>
  <c r="CZ581" i="2"/>
  <c r="DX578" i="2"/>
  <c r="DL576" i="2"/>
  <c r="DX575" i="2"/>
  <c r="EP507" i="2"/>
  <c r="DX506" i="2"/>
  <c r="DR504" i="2"/>
  <c r="EJ502" i="2"/>
  <c r="AR501" i="2"/>
  <c r="CZ500" i="2"/>
  <c r="AR500" i="2"/>
  <c r="ED498" i="2"/>
  <c r="AL498" i="2"/>
  <c r="DL496" i="2"/>
  <c r="BP429" i="2"/>
  <c r="EJ428" i="2"/>
  <c r="CH428" i="2"/>
  <c r="FH427" i="2"/>
  <c r="DX426" i="2"/>
  <c r="BV426" i="2"/>
  <c r="CN424" i="2"/>
  <c r="EJ417" i="2"/>
  <c r="AR417" i="2"/>
  <c r="AX424" i="2"/>
  <c r="AX415" i="2"/>
  <c r="CZ348" i="2"/>
  <c r="EP347" i="2"/>
  <c r="AX347" i="2"/>
  <c r="EJ346" i="2"/>
  <c r="DF342" i="2"/>
  <c r="FH340" i="2"/>
  <c r="FB339" i="2"/>
  <c r="EJ338" i="2"/>
  <c r="CN338" i="2"/>
  <c r="ED337" i="2"/>
  <c r="CH337" i="2"/>
  <c r="AL337" i="2"/>
  <c r="ED338" i="2"/>
  <c r="ED336" i="2"/>
  <c r="AL336" i="2"/>
  <c r="AL338" i="2"/>
  <c r="EV268" i="2"/>
  <c r="EJ267" i="2"/>
  <c r="BJ267" i="2"/>
  <c r="DF263" i="2"/>
  <c r="DX259" i="2"/>
  <c r="EP258" i="2"/>
  <c r="AX258" i="2"/>
  <c r="BP192" i="2"/>
  <c r="DF189" i="2"/>
  <c r="CB188" i="2"/>
  <c r="CZ187" i="2"/>
  <c r="DX186" i="2"/>
  <c r="EP106" i="2"/>
  <c r="AX106" i="2"/>
  <c r="ED104" i="2"/>
  <c r="AL104" i="2"/>
  <c r="EV20" i="2"/>
  <c r="EV34" i="2"/>
  <c r="BD34" i="2"/>
  <c r="EV26" i="2"/>
  <c r="BD26" i="2"/>
  <c r="CB25" i="2"/>
  <c r="DF22" i="2"/>
  <c r="EV21" i="2"/>
  <c r="BD21" i="2"/>
  <c r="DL980" i="2"/>
  <c r="AL976" i="2"/>
  <c r="EJ898" i="2"/>
  <c r="FB824" i="2"/>
  <c r="CB824" i="2"/>
  <c r="CT822" i="2"/>
  <c r="FH745" i="2"/>
  <c r="EJ744" i="2"/>
  <c r="CT744" i="2"/>
  <c r="AR744" i="2"/>
  <c r="BJ731" i="2"/>
  <c r="CT662" i="2"/>
  <c r="AX662" i="2"/>
  <c r="FH652" i="2"/>
  <c r="EJ652" i="2"/>
  <c r="BV652" i="2"/>
  <c r="BV658" i="2"/>
  <c r="BV664" i="2"/>
  <c r="EV581" i="2"/>
  <c r="BJ585" i="2"/>
  <c r="CZ582" i="2"/>
  <c r="EV579" i="2"/>
  <c r="CH508" i="2"/>
  <c r="AL508" i="2"/>
  <c r="FB507" i="2"/>
  <c r="EJ506" i="2"/>
  <c r="CB506" i="2"/>
  <c r="CZ505" i="2"/>
  <c r="AL504" i="2"/>
  <c r="CT503" i="2"/>
  <c r="BJ503" i="2"/>
  <c r="AR499" i="2"/>
  <c r="BD497" i="2"/>
  <c r="AR495" i="2"/>
  <c r="BJ494" i="2"/>
  <c r="BJ508" i="2"/>
  <c r="CZ428" i="2"/>
  <c r="EP426" i="2"/>
  <c r="BV424" i="2"/>
  <c r="AL417" i="2"/>
  <c r="FB425" i="2"/>
  <c r="DL421" i="2"/>
  <c r="DL347" i="2"/>
  <c r="BV341" i="2"/>
  <c r="CH186" i="2"/>
  <c r="FH1209" i="2"/>
  <c r="BV980" i="2"/>
  <c r="CZ813" i="2"/>
  <c r="DL652" i="2"/>
  <c r="DL664" i="2"/>
  <c r="BP652" i="2"/>
  <c r="AR652" i="2"/>
  <c r="EP574" i="2"/>
  <c r="DR494" i="2"/>
  <c r="EP508" i="2"/>
  <c r="BJ507" i="2"/>
  <c r="AL506" i="2"/>
  <c r="EP500" i="2"/>
  <c r="FH419" i="2"/>
  <c r="CB417" i="2"/>
  <c r="DR341" i="2"/>
  <c r="FB891" i="2"/>
  <c r="CB890" i="2"/>
  <c r="CB820" i="2"/>
  <c r="AL819" i="2"/>
  <c r="AR740" i="2"/>
  <c r="EJ745" i="2"/>
  <c r="EV740" i="2"/>
  <c r="AX736" i="2"/>
  <c r="FB734" i="2"/>
  <c r="DF734" i="2"/>
  <c r="BV734" i="2"/>
  <c r="AL734" i="2"/>
  <c r="EV665" i="2"/>
  <c r="AR664" i="2"/>
  <c r="FB663" i="2"/>
  <c r="DL663" i="2"/>
  <c r="BJ663" i="2"/>
  <c r="DL661" i="2"/>
  <c r="CH659" i="2"/>
  <c r="FB654" i="2"/>
  <c r="DF654" i="2"/>
  <c r="BJ653" i="2"/>
  <c r="AX573" i="2"/>
  <c r="AX585" i="2"/>
  <c r="ED581" i="2"/>
  <c r="EP580" i="2"/>
  <c r="CT580" i="2"/>
  <c r="EJ575" i="2"/>
  <c r="CT499" i="2"/>
  <c r="BD494" i="2"/>
  <c r="EV502" i="2"/>
  <c r="CB502" i="2"/>
  <c r="FB501" i="2"/>
  <c r="DL498" i="2"/>
  <c r="CZ496" i="2"/>
  <c r="FB415" i="2"/>
  <c r="DL427" i="2"/>
  <c r="FH426" i="2"/>
  <c r="CN423" i="2"/>
  <c r="BD336" i="2"/>
  <c r="BD346" i="2"/>
  <c r="FB350" i="2"/>
  <c r="CH348" i="2"/>
  <c r="FH345" i="2"/>
  <c r="DF343" i="2"/>
  <c r="CB340" i="2"/>
  <c r="DL339" i="2"/>
  <c r="FH259" i="2"/>
  <c r="DF268" i="2"/>
  <c r="EJ266" i="2"/>
  <c r="AR266" i="2"/>
  <c r="ED264" i="2"/>
  <c r="BJ264" i="2"/>
  <c r="DX262" i="2"/>
  <c r="CH260" i="2"/>
  <c r="DL259" i="2"/>
  <c r="EJ257" i="2"/>
  <c r="AR257" i="2"/>
  <c r="BD178" i="2"/>
  <c r="DX191" i="2"/>
  <c r="DL188" i="2"/>
  <c r="EV184" i="2"/>
  <c r="BD184" i="2"/>
  <c r="CB183" i="2"/>
  <c r="ED180" i="2"/>
  <c r="AL180" i="2"/>
  <c r="CB179" i="2"/>
  <c r="EP111" i="2"/>
  <c r="AX111" i="2"/>
  <c r="ED107" i="2"/>
  <c r="AL107" i="2"/>
  <c r="CT102" i="2"/>
  <c r="FH101" i="2"/>
  <c r="BP101" i="2"/>
  <c r="DF100" i="2"/>
  <c r="DX28" i="2"/>
  <c r="DL344" i="2"/>
  <c r="BD343" i="2"/>
  <c r="ED341" i="2"/>
  <c r="EP257" i="2"/>
  <c r="EP263" i="2"/>
  <c r="AX269" i="2"/>
  <c r="CT265" i="2"/>
  <c r="BV260" i="2"/>
  <c r="DL179" i="2"/>
  <c r="FB188" i="2"/>
  <c r="BV182" i="2"/>
  <c r="BJ99" i="2"/>
  <c r="CN112" i="2"/>
  <c r="FH350" i="2"/>
  <c r="EV339" i="2"/>
  <c r="DF179" i="2"/>
  <c r="DX895" i="2"/>
  <c r="AL811" i="2"/>
  <c r="DX810" i="2"/>
  <c r="DX819" i="2"/>
  <c r="DX822" i="2"/>
  <c r="FH739" i="2"/>
  <c r="DR737" i="2"/>
  <c r="FH735" i="2"/>
  <c r="EJ735" i="2"/>
  <c r="CH735" i="2"/>
  <c r="BD735" i="2"/>
  <c r="DX733" i="2"/>
  <c r="EP733" i="2"/>
  <c r="BV732" i="2"/>
  <c r="CN666" i="2"/>
  <c r="CN656" i="2"/>
  <c r="BJ655" i="2"/>
  <c r="DF581" i="2"/>
  <c r="CZ574" i="2"/>
  <c r="EJ586" i="2"/>
  <c r="AL586" i="2"/>
  <c r="DR584" i="2"/>
  <c r="CB584" i="2"/>
  <c r="FB583" i="2"/>
  <c r="AR583" i="2"/>
  <c r="EJ579" i="2"/>
  <c r="FB578" i="2"/>
  <c r="DL577" i="2"/>
  <c r="DF575" i="2"/>
  <c r="AL575" i="2"/>
  <c r="AX508" i="2"/>
  <c r="DR498" i="2"/>
  <c r="FH505" i="2"/>
  <c r="ED505" i="2"/>
  <c r="BP505" i="2"/>
  <c r="EP503" i="2"/>
  <c r="BV502" i="2"/>
  <c r="EJ501" i="2"/>
  <c r="BP501" i="2"/>
  <c r="BP498" i="2"/>
  <c r="DL497" i="2"/>
  <c r="BJ497" i="2"/>
  <c r="CZ495" i="2"/>
  <c r="AL494" i="2"/>
  <c r="AX428" i="2"/>
  <c r="AX426" i="2"/>
  <c r="BJ424" i="2"/>
  <c r="BD421" i="2"/>
  <c r="CB416" i="2"/>
  <c r="BV429" i="2"/>
  <c r="CZ427" i="2"/>
  <c r="CH423" i="2"/>
  <c r="EP422" i="2"/>
  <c r="CN422" i="2"/>
  <c r="FH421" i="2"/>
  <c r="EP420" i="2"/>
  <c r="AX420" i="2"/>
  <c r="FB418" i="2"/>
  <c r="BJ418" i="2"/>
  <c r="AX416" i="2"/>
  <c r="CT350" i="2"/>
  <c r="EP349" i="2"/>
  <c r="BV349" i="2"/>
  <c r="DF345" i="2"/>
  <c r="FH344" i="2"/>
  <c r="AL344" i="2"/>
  <c r="FH342" i="2"/>
  <c r="CB341" i="2"/>
  <c r="DL336" i="2"/>
  <c r="ED257" i="2"/>
  <c r="CB270" i="2"/>
  <c r="BV265" i="2"/>
  <c r="CT262" i="2"/>
  <c r="FB259" i="2"/>
  <c r="BV178" i="2"/>
  <c r="BP112" i="2"/>
  <c r="DX108" i="2"/>
  <c r="ED33" i="2"/>
  <c r="DR29" i="2"/>
  <c r="AR416" i="2"/>
  <c r="DR340" i="2"/>
  <c r="CB336" i="2"/>
  <c r="BD260" i="2"/>
  <c r="CT268" i="2"/>
  <c r="BJ184" i="2"/>
  <c r="AX663" i="2"/>
  <c r="DL585" i="2"/>
  <c r="DR576" i="2"/>
  <c r="CT495" i="2"/>
  <c r="ED429" i="2"/>
  <c r="CH429" i="2"/>
  <c r="AL429" i="2"/>
  <c r="CB427" i="2"/>
  <c r="CT425" i="2"/>
  <c r="EP424" i="2"/>
  <c r="DF422" i="2"/>
  <c r="BD422" i="2"/>
  <c r="CB420" i="2"/>
  <c r="BP416" i="2"/>
  <c r="EP348" i="2"/>
  <c r="BV348" i="2"/>
  <c r="EV345" i="2"/>
  <c r="EP344" i="2"/>
  <c r="CB344" i="2"/>
  <c r="FB341" i="2"/>
  <c r="EV340" i="2"/>
  <c r="AX339" i="2"/>
  <c r="BV270" i="2"/>
  <c r="BV269" i="2"/>
  <c r="DX268" i="2"/>
  <c r="BJ268" i="2"/>
  <c r="EV266" i="2"/>
  <c r="CH266" i="2"/>
  <c r="DL263" i="2"/>
  <c r="EP261" i="2"/>
  <c r="CT261" i="2"/>
  <c r="AL261" i="2"/>
  <c r="AR258" i="2"/>
  <c r="FH179" i="2"/>
  <c r="DR192" i="2"/>
  <c r="BD192" i="2"/>
  <c r="CT191" i="2"/>
  <c r="AX189" i="2"/>
  <c r="BJ187" i="2"/>
  <c r="FB185" i="2"/>
  <c r="BJ185" i="2"/>
  <c r="CH183" i="2"/>
  <c r="EJ182" i="2"/>
  <c r="CN182" i="2"/>
  <c r="BJ182" i="2"/>
  <c r="CZ181" i="2"/>
  <c r="FH178" i="2"/>
  <c r="FH181" i="2"/>
  <c r="EJ178" i="2"/>
  <c r="DX178" i="2"/>
  <c r="CH178" i="2"/>
  <c r="BP181" i="2"/>
  <c r="FH108" i="2"/>
  <c r="FH113" i="2"/>
  <c r="DF112" i="2"/>
  <c r="DL111" i="2"/>
  <c r="EP110" i="2"/>
  <c r="BD110" i="2"/>
  <c r="FB109" i="2"/>
  <c r="CT108" i="2"/>
  <c r="AR107" i="2"/>
  <c r="DL106" i="2"/>
  <c r="CN104" i="2"/>
  <c r="CT103" i="2"/>
  <c r="BD102" i="2"/>
  <c r="BV101" i="2"/>
  <c r="CB99" i="2"/>
  <c r="CB112" i="2"/>
  <c r="AR31" i="2"/>
  <c r="CN34" i="2"/>
  <c r="DR33" i="2"/>
  <c r="AR33" i="2"/>
  <c r="DR30" i="2"/>
  <c r="AX30" i="2"/>
  <c r="CN29" i="2"/>
  <c r="CT27" i="2"/>
  <c r="CH25" i="2"/>
  <c r="EV23" i="2"/>
  <c r="BD23" i="2"/>
  <c r="CN21" i="2"/>
  <c r="DR20" i="2"/>
  <c r="BP20" i="2"/>
  <c r="BP28" i="2"/>
  <c r="AX20" i="2"/>
  <c r="AL99" i="2"/>
  <c r="DF29" i="2"/>
  <c r="CH26" i="2"/>
  <c r="BP25" i="2"/>
  <c r="FH262" i="2"/>
  <c r="CN185" i="2"/>
  <c r="CH181" i="2"/>
  <c r="EP105" i="2"/>
  <c r="CN113" i="2"/>
  <c r="DL109" i="2"/>
  <c r="AR105" i="2"/>
  <c r="DX103" i="2"/>
  <c r="CZ100" i="2"/>
  <c r="CH24" i="2"/>
  <c r="BJ34" i="2"/>
  <c r="BD29" i="2"/>
  <c r="FH23" i="2"/>
  <c r="BP23" i="2"/>
  <c r="DX734" i="2"/>
  <c r="CN580" i="2"/>
  <c r="DL575" i="2"/>
  <c r="DR507" i="2"/>
  <c r="ED497" i="2"/>
  <c r="EV428" i="2"/>
  <c r="CB421" i="2"/>
  <c r="DL419" i="2"/>
  <c r="EJ418" i="2"/>
  <c r="BV350" i="2"/>
  <c r="FB348" i="2"/>
  <c r="CH342" i="2"/>
  <c r="CN340" i="2"/>
  <c r="EJ337" i="2"/>
  <c r="BJ337" i="2"/>
  <c r="BJ263" i="2"/>
  <c r="DX271" i="2"/>
  <c r="CH271" i="2"/>
  <c r="FB268" i="2"/>
  <c r="EP264" i="2"/>
  <c r="CN264" i="2"/>
  <c r="AR264" i="2"/>
  <c r="CZ262" i="2"/>
  <c r="AL262" i="2"/>
  <c r="AX261" i="2"/>
  <c r="CZ260" i="2"/>
  <c r="DR259" i="2"/>
  <c r="EJ186" i="2"/>
  <c r="EJ189" i="2"/>
  <c r="ED188" i="2"/>
  <c r="CH188" i="2"/>
  <c r="DF186" i="2"/>
  <c r="AL186" i="2"/>
  <c r="EV182" i="2"/>
  <c r="AX180" i="2"/>
  <c r="EJ179" i="2"/>
  <c r="AX179" i="2"/>
  <c r="DL107" i="2"/>
  <c r="ED113" i="2"/>
  <c r="BJ113" i="2"/>
  <c r="ED106" i="2"/>
  <c r="DF105" i="2"/>
  <c r="EP101" i="2"/>
  <c r="AX100" i="2"/>
  <c r="EJ30" i="2"/>
  <c r="BJ31" i="2"/>
  <c r="DL28" i="2"/>
  <c r="DR27" i="2"/>
  <c r="AR27" i="2"/>
  <c r="BJ26" i="2"/>
  <c r="DF24" i="2"/>
  <c r="AL24" i="2"/>
  <c r="EJ100" i="2"/>
  <c r="BV33" i="2"/>
  <c r="EJ24" i="2"/>
  <c r="EJ28" i="2"/>
  <c r="CN26" i="2"/>
  <c r="DL258" i="2"/>
  <c r="BD190" i="2"/>
  <c r="AR185" i="2"/>
  <c r="CZ180" i="2"/>
  <c r="BV112" i="2"/>
  <c r="BV105" i="2"/>
  <c r="DR32" i="2"/>
  <c r="CH32" i="2"/>
  <c r="DR23" i="2"/>
  <c r="AX666" i="2"/>
  <c r="EJ429" i="2"/>
  <c r="DL426" i="2"/>
  <c r="EP425" i="2"/>
  <c r="FH422" i="2"/>
  <c r="FH420" i="2"/>
  <c r="DF417" i="2"/>
  <c r="BV416" i="2"/>
  <c r="CZ347" i="2"/>
  <c r="EP346" i="2"/>
  <c r="AX346" i="2"/>
  <c r="CT345" i="2"/>
  <c r="DF344" i="2"/>
  <c r="AL343" i="2"/>
  <c r="CZ342" i="2"/>
  <c r="AL342" i="2"/>
  <c r="AX341" i="2"/>
  <c r="CH338" i="2"/>
  <c r="ED263" i="2"/>
  <c r="DR270" i="2"/>
  <c r="BJ270" i="2"/>
  <c r="EV269" i="2"/>
  <c r="CZ269" i="2"/>
  <c r="BP269" i="2"/>
  <c r="DR266" i="2"/>
  <c r="AR265" i="2"/>
  <c r="EV262" i="2"/>
  <c r="EP259" i="2"/>
  <c r="FB258" i="2"/>
  <c r="CB258" i="2"/>
  <c r="FB257" i="2"/>
  <c r="DL184" i="2"/>
  <c r="EV191" i="2"/>
  <c r="CB191" i="2"/>
  <c r="FH190" i="2"/>
  <c r="EJ190" i="2"/>
  <c r="CH190" i="2"/>
  <c r="AL190" i="2"/>
  <c r="DF188" i="2"/>
  <c r="FH187" i="2"/>
  <c r="DR187" i="2"/>
  <c r="BV187" i="2"/>
  <c r="DR186" i="2"/>
  <c r="DF184" i="2"/>
  <c r="AX184" i="2"/>
  <c r="CT183" i="2"/>
  <c r="AR183" i="2"/>
  <c r="CT181" i="2"/>
  <c r="FH180" i="2"/>
  <c r="DX180" i="2"/>
  <c r="DL180" i="2"/>
  <c r="CN180" i="2"/>
  <c r="BV180" i="2"/>
  <c r="CN179" i="2"/>
  <c r="DF106" i="2"/>
  <c r="DX112" i="2"/>
  <c r="FB111" i="2"/>
  <c r="CN110" i="2"/>
  <c r="EJ109" i="2"/>
  <c r="ED108" i="2"/>
  <c r="BJ108" i="2"/>
  <c r="CZ106" i="2"/>
  <c r="BV104" i="2"/>
  <c r="EJ102" i="2"/>
  <c r="DL99" i="2"/>
  <c r="DX30" i="2"/>
  <c r="CT32" i="2"/>
  <c r="FH28" i="2"/>
  <c r="DF27" i="2"/>
  <c r="BD24" i="2"/>
  <c r="DL262" i="2"/>
  <c r="EV192" i="2"/>
  <c r="DL185" i="2"/>
  <c r="EJ181" i="2"/>
  <c r="CZ105" i="2"/>
  <c r="AX113" i="2"/>
  <c r="EJ111" i="2"/>
  <c r="BD107" i="2"/>
  <c r="DL103" i="2"/>
  <c r="DR26" i="2"/>
  <c r="BD33" i="2"/>
  <c r="EP24" i="2"/>
  <c r="DR22" i="2"/>
  <c r="AR745" i="2"/>
  <c r="CB507" i="2"/>
  <c r="AR506" i="2"/>
  <c r="DR503" i="2"/>
  <c r="DR500" i="2"/>
  <c r="CN497" i="2"/>
  <c r="AR494" i="2"/>
  <c r="DF424" i="2"/>
  <c r="EV423" i="2"/>
  <c r="DL423" i="2"/>
  <c r="BP423" i="2"/>
  <c r="ED418" i="2"/>
  <c r="FB417" i="2"/>
  <c r="BV417" i="2"/>
  <c r="ED350" i="2"/>
  <c r="FB349" i="2"/>
  <c r="CZ349" i="2"/>
  <c r="FH347" i="2"/>
  <c r="EP343" i="2"/>
  <c r="CB343" i="2"/>
  <c r="EJ339" i="2"/>
  <c r="CH339" i="2"/>
  <c r="DX337" i="2"/>
  <c r="DR336" i="2"/>
  <c r="DR267" i="2"/>
  <c r="BV267" i="2"/>
  <c r="EV265" i="2"/>
  <c r="DF265" i="2"/>
  <c r="BJ265" i="2"/>
  <c r="DX263" i="2"/>
  <c r="BP262" i="2"/>
  <c r="DL178" i="2"/>
  <c r="DF110" i="2"/>
  <c r="BV32" i="2"/>
  <c r="BP21" i="2"/>
  <c r="DX113" i="2"/>
  <c r="AR113" i="2"/>
  <c r="CB111" i="2"/>
  <c r="EP107" i="2"/>
  <c r="CT104" i="2"/>
  <c r="FH34" i="2"/>
  <c r="BP34" i="2"/>
  <c r="AR26" i="2"/>
  <c r="FB27" i="2"/>
  <c r="BV30" i="2"/>
  <c r="ED102" i="2"/>
  <c r="AR99" i="2"/>
  <c r="ED105" i="2"/>
  <c r="AL105" i="2"/>
  <c r="BD103" i="2"/>
  <c r="AL28" i="2"/>
  <c r="BJ25" i="2"/>
  <c r="DL23" i="2"/>
  <c r="DR109" i="2"/>
  <c r="EJ108" i="2"/>
  <c r="FH104" i="2"/>
  <c r="BP104" i="2"/>
  <c r="DX33" i="2"/>
  <c r="CT26" i="2"/>
  <c r="BV20" i="2"/>
  <c r="AR106" i="2"/>
  <c r="DF32" i="2"/>
  <c r="FB20" i="2"/>
  <c r="DF26" i="2"/>
  <c r="M9" i="3"/>
  <c r="M10" i="3"/>
  <c r="M5" i="3"/>
  <c r="M3" i="3"/>
  <c r="R21" i="3"/>
  <c r="R12" i="3"/>
  <c r="R7" i="3"/>
  <c r="R6" i="3"/>
  <c r="R4" i="3"/>
  <c r="AS1524" i="2" l="1"/>
  <c r="DG1447" i="2"/>
  <c r="DY1444" i="2"/>
  <c r="CO1450" i="2"/>
  <c r="BW1451" i="2"/>
  <c r="BW1522" i="2"/>
  <c r="FI1209" i="2"/>
  <c r="DS980" i="2"/>
  <c r="EQ733" i="2"/>
  <c r="DS737" i="2"/>
  <c r="EW740" i="2"/>
  <c r="EE33" i="2"/>
  <c r="FC734" i="2"/>
  <c r="EE495" i="2"/>
  <c r="BK1367" i="2"/>
  <c r="EQ1049" i="2"/>
  <c r="EE263" i="2"/>
  <c r="BK1369" i="2"/>
  <c r="BK1364" i="2"/>
  <c r="BK1368" i="2"/>
  <c r="BK1370" i="2"/>
  <c r="BK1366" i="2"/>
  <c r="BK1363" i="2"/>
  <c r="BK1365" i="2"/>
  <c r="AM1528" i="2"/>
  <c r="CC584" i="2"/>
  <c r="EW502" i="2"/>
  <c r="EQ24" i="2"/>
  <c r="EE1294" i="2"/>
  <c r="EW1446" i="2"/>
  <c r="DM1447" i="2"/>
  <c r="FC1057" i="2"/>
  <c r="CC1533" i="2"/>
  <c r="DS1130" i="2"/>
  <c r="EE1060" i="2"/>
  <c r="DS1448" i="2"/>
  <c r="AY1449" i="2"/>
  <c r="CI1524" i="2"/>
  <c r="DY506" i="2"/>
  <c r="CO1535" i="2"/>
  <c r="DY1207" i="2"/>
  <c r="FI1456" i="2"/>
  <c r="FC975" i="2"/>
  <c r="FC27" i="2"/>
  <c r="EE662" i="2"/>
  <c r="EK812" i="2"/>
  <c r="FI824" i="2"/>
  <c r="FC1298" i="2"/>
  <c r="DY895" i="2"/>
  <c r="DS902" i="2"/>
  <c r="DY337" i="2"/>
  <c r="FI104" i="2"/>
  <c r="DY180" i="2"/>
  <c r="EE188" i="2"/>
  <c r="CO580" i="2"/>
  <c r="AS583" i="2"/>
  <c r="BW586" i="2"/>
  <c r="EK898" i="2"/>
  <c r="EW1135" i="2"/>
  <c r="AM1363" i="2"/>
  <c r="DM1377" i="2"/>
  <c r="DM1298" i="2"/>
  <c r="CI1288" i="2"/>
  <c r="AS1289" i="2"/>
  <c r="AM1296" i="2"/>
  <c r="AY1298" i="2"/>
  <c r="DA1217" i="2"/>
  <c r="AM1212" i="2"/>
  <c r="DG1205" i="2"/>
  <c r="CC1211" i="2"/>
  <c r="AM1130" i="2"/>
  <c r="AY1135" i="2"/>
  <c r="BK1134" i="2"/>
  <c r="DM1138" i="2"/>
  <c r="DG1051" i="2"/>
  <c r="BQ1055" i="2"/>
  <c r="DA980" i="2"/>
  <c r="BE982" i="2"/>
  <c r="CC972" i="2"/>
  <c r="BE900" i="2"/>
  <c r="AY892" i="2"/>
  <c r="DS822" i="2"/>
  <c r="BK812" i="2"/>
  <c r="DG817" i="2"/>
  <c r="DM735" i="2"/>
  <c r="AY736" i="2"/>
  <c r="BE735" i="2"/>
  <c r="CC736" i="2"/>
  <c r="BQ738" i="2"/>
  <c r="BQ655" i="2"/>
  <c r="DA495" i="2"/>
  <c r="AY508" i="2"/>
  <c r="CO497" i="2"/>
  <c r="BQ423" i="2"/>
  <c r="CI429" i="2"/>
  <c r="BK418" i="2"/>
  <c r="DS336" i="2"/>
  <c r="AS341" i="2"/>
  <c r="BW350" i="2"/>
  <c r="DM336" i="2"/>
  <c r="CI271" i="2"/>
  <c r="DG265" i="2"/>
  <c r="CO264" i="2"/>
  <c r="CC25" i="2"/>
  <c r="AY20" i="2"/>
  <c r="DA180" i="2"/>
  <c r="DA1127" i="2"/>
  <c r="DA25" i="2"/>
  <c r="CC191" i="2"/>
  <c r="DS1533" i="2"/>
  <c r="FC188" i="2"/>
  <c r="FI1061" i="2"/>
  <c r="CI653" i="2"/>
  <c r="CI502" i="2"/>
  <c r="CO745" i="2"/>
  <c r="DM898" i="2"/>
  <c r="BQ814" i="2"/>
  <c r="DG892" i="2"/>
  <c r="EW1058" i="2"/>
  <c r="BQ1288" i="2"/>
  <c r="BE1376" i="2"/>
  <c r="BW894" i="2"/>
  <c r="CI975" i="2"/>
  <c r="CO975" i="2"/>
  <c r="EK23" i="2"/>
  <c r="AS1053" i="2"/>
  <c r="BW20" i="2"/>
  <c r="DY113" i="2"/>
  <c r="CU104" i="2"/>
  <c r="CU1374" i="2"/>
  <c r="CU425" i="2"/>
  <c r="CO1369" i="2"/>
  <c r="CO1210" i="2"/>
  <c r="CC343" i="2"/>
  <c r="AM658" i="2"/>
  <c r="CC1365" i="2"/>
  <c r="DY348" i="2"/>
  <c r="AS1532" i="2"/>
  <c r="DS503" i="2"/>
  <c r="DA105" i="2"/>
  <c r="DY819" i="2"/>
  <c r="AY585" i="2"/>
  <c r="DS1056" i="2"/>
  <c r="EK1140" i="2"/>
  <c r="BK1373" i="2"/>
  <c r="AM811" i="2"/>
  <c r="DA1284" i="2"/>
  <c r="BE812" i="2"/>
  <c r="AM340" i="2"/>
  <c r="BE1131" i="2"/>
  <c r="DY1363" i="2"/>
  <c r="EE418" i="2"/>
  <c r="DS22" i="2"/>
  <c r="DM262" i="2"/>
  <c r="EK109" i="2"/>
  <c r="AS183" i="2"/>
  <c r="FI190" i="2"/>
  <c r="DA269" i="2"/>
  <c r="AY346" i="2"/>
  <c r="CI32" i="2"/>
  <c r="EQ257" i="2"/>
  <c r="FC654" i="2"/>
  <c r="EE340" i="2"/>
  <c r="DS657" i="2"/>
  <c r="DG659" i="2"/>
  <c r="FC896" i="2"/>
  <c r="DY968" i="2"/>
  <c r="BQ1140" i="2"/>
  <c r="CU1139" i="2"/>
  <c r="AM1056" i="2"/>
  <c r="DM1051" i="2"/>
  <c r="DG1130" i="2"/>
  <c r="CU1213" i="2"/>
  <c r="BE1214" i="2"/>
  <c r="BW1216" i="2"/>
  <c r="CI1365" i="2"/>
  <c r="FI1367" i="2"/>
  <c r="AY1369" i="2"/>
  <c r="BE1527" i="2"/>
  <c r="DG496" i="2"/>
  <c r="DG1292" i="2"/>
  <c r="DA1454" i="2"/>
  <c r="AY1529" i="2"/>
  <c r="EE1525" i="2"/>
  <c r="EK1528" i="2"/>
  <c r="AS900" i="2"/>
  <c r="DA27" i="2"/>
  <c r="EE105" i="2"/>
  <c r="AY184" i="2"/>
  <c r="DM575" i="2"/>
  <c r="AY418" i="2"/>
  <c r="DG972" i="2"/>
  <c r="CI821" i="2"/>
  <c r="FC1218" i="2"/>
  <c r="AY1218" i="2"/>
  <c r="EK1293" i="2"/>
  <c r="CI1443" i="2"/>
  <c r="EQ105" i="2"/>
  <c r="BK663" i="2"/>
  <c r="BW664" i="2"/>
  <c r="CU822" i="2"/>
  <c r="BK740" i="2"/>
  <c r="EE1128" i="2"/>
  <c r="EQ980" i="2"/>
  <c r="DA1528" i="2"/>
  <c r="CU1455" i="2"/>
  <c r="EQ1446" i="2"/>
  <c r="CO811" i="2"/>
  <c r="CO21" i="2"/>
  <c r="CC507" i="2"/>
  <c r="EQ113" i="2"/>
  <c r="DA107" i="2"/>
  <c r="AS107" i="2"/>
  <c r="EK178" i="2"/>
  <c r="CU191" i="2"/>
  <c r="DY268" i="2"/>
  <c r="CC420" i="2"/>
  <c r="AY663" i="2"/>
  <c r="AS267" i="2"/>
  <c r="BK499" i="2"/>
  <c r="BK742" i="2"/>
  <c r="DM893" i="2"/>
  <c r="DG580" i="2"/>
  <c r="EK656" i="2"/>
  <c r="DY423" i="2"/>
  <c r="DA894" i="2"/>
  <c r="FI732" i="2"/>
  <c r="CI902" i="2"/>
  <c r="BQ895" i="2"/>
  <c r="EE733" i="2"/>
  <c r="CC899" i="2"/>
  <c r="DS1139" i="2"/>
  <c r="DS1295" i="2"/>
  <c r="DY1293" i="2"/>
  <c r="BW1369" i="2"/>
  <c r="CC1450" i="2"/>
  <c r="EK1449" i="2"/>
  <c r="DS260" i="2"/>
  <c r="EQ337" i="2"/>
  <c r="EE580" i="2"/>
  <c r="DG34" i="2"/>
  <c r="BE261" i="2"/>
  <c r="FI500" i="2"/>
  <c r="BE186" i="2"/>
  <c r="FC344" i="2"/>
  <c r="DY656" i="2"/>
  <c r="CC1135" i="2"/>
  <c r="EK981" i="2"/>
  <c r="BQ1208" i="2"/>
  <c r="EW102" i="2"/>
  <c r="DG113" i="2"/>
  <c r="CI340" i="2"/>
  <c r="AM736" i="2"/>
  <c r="EK1134" i="2"/>
  <c r="EW1456" i="2"/>
  <c r="AM1529" i="2"/>
  <c r="CC265" i="2"/>
  <c r="EK813" i="2"/>
  <c r="EE1446" i="2"/>
  <c r="EW1139" i="2"/>
  <c r="EW428" i="2"/>
  <c r="AY111" i="2"/>
  <c r="EK257" i="2"/>
  <c r="DG343" i="2"/>
  <c r="FC501" i="2"/>
  <c r="EQ500" i="2"/>
  <c r="AS495" i="2"/>
  <c r="EW579" i="2"/>
  <c r="DY575" i="2"/>
  <c r="BQ665" i="2"/>
  <c r="FC821" i="2"/>
  <c r="DY738" i="2"/>
  <c r="DY425" i="2"/>
  <c r="DA1051" i="2"/>
  <c r="FI574" i="2"/>
  <c r="CU814" i="2"/>
  <c r="AM977" i="2"/>
  <c r="DM896" i="2"/>
  <c r="DS1207" i="2"/>
  <c r="DG1372" i="2"/>
  <c r="DG1296" i="2"/>
  <c r="EK1451" i="2"/>
  <c r="BK1449" i="2"/>
  <c r="DG1525" i="2"/>
  <c r="EQ1531" i="2"/>
  <c r="EW27" i="2"/>
  <c r="EE22" i="2"/>
  <c r="FC106" i="2"/>
  <c r="CU664" i="2"/>
  <c r="BE578" i="2"/>
  <c r="EE893" i="2"/>
  <c r="BK500" i="2"/>
  <c r="EE892" i="2"/>
  <c r="EW1057" i="2"/>
  <c r="AS969" i="2"/>
  <c r="CI113" i="2"/>
  <c r="CU502" i="2"/>
  <c r="DS665" i="2"/>
  <c r="AS814" i="2"/>
  <c r="DS258" i="2"/>
  <c r="CI100" i="2"/>
  <c r="CO498" i="2"/>
  <c r="EQ1137" i="2"/>
  <c r="EK1049" i="2"/>
  <c r="DM1535" i="2"/>
  <c r="DS1206" i="2"/>
  <c r="BK1528" i="2"/>
  <c r="EQ581" i="2"/>
  <c r="BW745" i="2"/>
  <c r="DM973" i="2"/>
  <c r="CO1129" i="2"/>
  <c r="DS105" i="2"/>
  <c r="BQ265" i="2"/>
  <c r="BQ980" i="2"/>
  <c r="FI349" i="2"/>
  <c r="BE420" i="2"/>
  <c r="BK575" i="2"/>
  <c r="EK741" i="2"/>
  <c r="EQ656" i="2"/>
  <c r="FI816" i="2"/>
  <c r="EW1526" i="2"/>
  <c r="FI424" i="2"/>
  <c r="CO981" i="2"/>
  <c r="BQ31" i="2"/>
  <c r="AY336" i="2"/>
  <c r="CC270" i="2"/>
  <c r="CC182" i="2"/>
  <c r="EE338" i="2"/>
  <c r="CO892" i="2"/>
  <c r="BW978" i="2"/>
  <c r="CC1136" i="2"/>
  <c r="BQ103" i="2"/>
  <c r="CC29" i="2"/>
  <c r="DM34" i="2"/>
  <c r="CU737" i="2"/>
  <c r="FI110" i="2"/>
  <c r="CO186" i="2"/>
  <c r="AY1296" i="2"/>
  <c r="EE1377" i="2"/>
  <c r="DS21" i="2"/>
  <c r="AS31" i="2"/>
  <c r="BK182" i="2"/>
  <c r="EW340" i="2"/>
  <c r="CC339" i="2"/>
  <c r="BE343" i="2"/>
  <c r="CU584" i="2"/>
  <c r="AY497" i="2"/>
  <c r="BE503" i="2"/>
  <c r="DY739" i="2"/>
  <c r="AY822" i="2"/>
  <c r="DG899" i="2"/>
  <c r="BW1286" i="2"/>
  <c r="EW1371" i="2"/>
  <c r="AY264" i="2"/>
  <c r="AM418" i="2"/>
  <c r="BQ186" i="2"/>
  <c r="AM266" i="2"/>
  <c r="BQ494" i="2"/>
  <c r="AM822" i="2"/>
  <c r="FC416" i="2"/>
  <c r="DA666" i="2"/>
  <c r="DM821" i="2"/>
  <c r="CU889" i="2"/>
  <c r="CI890" i="2"/>
  <c r="EE189" i="2"/>
  <c r="CO731" i="2"/>
  <c r="CC429" i="2"/>
  <c r="EW899" i="2"/>
  <c r="DG733" i="2"/>
  <c r="CO1452" i="2"/>
  <c r="FC1292" i="2"/>
  <c r="BW1295" i="2"/>
  <c r="AY420" i="2"/>
  <c r="BK264" i="2"/>
  <c r="AS740" i="2"/>
  <c r="CU503" i="2"/>
  <c r="EE498" i="2"/>
  <c r="AS975" i="2"/>
  <c r="AS823" i="2"/>
  <c r="EW898" i="2"/>
  <c r="BW1126" i="2"/>
  <c r="BQ1377" i="2"/>
  <c r="EE1456" i="2"/>
  <c r="CU1532" i="2"/>
  <c r="BW421" i="2"/>
  <c r="EQ31" i="2"/>
  <c r="BQ344" i="2"/>
  <c r="EW734" i="2"/>
  <c r="AM31" i="2"/>
  <c r="BQ263" i="2"/>
  <c r="DS426" i="2"/>
  <c r="DM811" i="2"/>
  <c r="EE586" i="2"/>
  <c r="BK969" i="2"/>
  <c r="DY1127" i="2"/>
  <c r="DA186" i="2"/>
  <c r="FC819" i="2"/>
  <c r="DG894" i="2"/>
  <c r="AY1526" i="2"/>
  <c r="DS1528" i="2"/>
  <c r="DG1054" i="2"/>
  <c r="DY1443" i="2"/>
  <c r="FI184" i="2"/>
  <c r="DM178" i="2"/>
  <c r="DG424" i="2"/>
  <c r="DM103" i="2"/>
  <c r="CU32" i="2"/>
  <c r="DG106" i="2"/>
  <c r="DS186" i="2"/>
  <c r="FC257" i="2"/>
  <c r="CC100" i="2"/>
  <c r="CU261" i="2"/>
  <c r="BK99" i="2"/>
  <c r="DY28" i="2"/>
  <c r="BE348" i="2"/>
  <c r="EK575" i="2"/>
  <c r="BE584" i="2"/>
  <c r="EQ817" i="2"/>
  <c r="EE741" i="2"/>
  <c r="BK972" i="2"/>
  <c r="CU975" i="2"/>
  <c r="CC1057" i="2"/>
  <c r="BK903" i="2"/>
  <c r="EQ974" i="2"/>
  <c r="CI1053" i="2"/>
  <c r="CO1132" i="2"/>
  <c r="DM1219" i="2"/>
  <c r="FI1295" i="2"/>
  <c r="AY1216" i="2"/>
  <c r="BK1207" i="2"/>
  <c r="EW1287" i="2"/>
  <c r="BK1534" i="2"/>
  <c r="EE1531" i="2"/>
  <c r="EK20" i="2"/>
  <c r="AM21" i="2"/>
  <c r="AS415" i="2"/>
  <c r="CC811" i="2"/>
  <c r="CI740" i="2"/>
  <c r="AS339" i="2"/>
  <c r="CC654" i="2"/>
  <c r="CU1057" i="2"/>
  <c r="EK1364" i="2"/>
  <c r="CI731" i="2"/>
  <c r="CO1288" i="2"/>
  <c r="CO185" i="2"/>
  <c r="FI342" i="2"/>
  <c r="FI421" i="2"/>
  <c r="DA574" i="2"/>
  <c r="CO423" i="2"/>
  <c r="EW31" i="2"/>
  <c r="CO338" i="2"/>
  <c r="EK417" i="2"/>
  <c r="DA580" i="2"/>
  <c r="EE968" i="2"/>
  <c r="AM902" i="2"/>
  <c r="CO1047" i="2"/>
  <c r="BQ1136" i="2"/>
  <c r="FC1137" i="2"/>
  <c r="CI1132" i="2"/>
  <c r="EQ1212" i="2"/>
  <c r="EW1524" i="2"/>
  <c r="BE1443" i="2"/>
  <c r="AM1450" i="2"/>
  <c r="FC1534" i="2"/>
  <c r="DM1531" i="2"/>
  <c r="DY104" i="2"/>
  <c r="BE268" i="2"/>
  <c r="DM738" i="2"/>
  <c r="BW504" i="2"/>
  <c r="DA659" i="2"/>
  <c r="DA892" i="2"/>
  <c r="BK818" i="2"/>
  <c r="EW813" i="2"/>
  <c r="DS578" i="2"/>
  <c r="DS1054" i="2"/>
  <c r="EQ423" i="2"/>
  <c r="FC576" i="2"/>
  <c r="EK891" i="2"/>
  <c r="DA1376" i="2"/>
  <c r="CU1523" i="2"/>
  <c r="FC1295" i="2"/>
  <c r="DA1205" i="2"/>
  <c r="EQ1443" i="2"/>
  <c r="EQ1128" i="2"/>
  <c r="AM104" i="2"/>
  <c r="CU736" i="2"/>
  <c r="AM1057" i="2"/>
  <c r="CC104" i="2"/>
  <c r="AM189" i="2"/>
  <c r="AS181" i="2"/>
  <c r="CI507" i="2"/>
  <c r="AS665" i="2"/>
  <c r="CC896" i="2"/>
  <c r="CO1216" i="2"/>
  <c r="BQ499" i="2"/>
  <c r="DM1295" i="2"/>
  <c r="DA345" i="2"/>
  <c r="EK1057" i="2"/>
  <c r="EE1206" i="2"/>
  <c r="DM102" i="2"/>
  <c r="BE102" i="2"/>
  <c r="FI34" i="2"/>
  <c r="AM342" i="2"/>
  <c r="EW182" i="2"/>
  <c r="AS264" i="2"/>
  <c r="BE29" i="2"/>
  <c r="BQ25" i="2"/>
  <c r="DM497" i="2"/>
  <c r="EW665" i="2"/>
  <c r="FC891" i="2"/>
  <c r="DM664" i="2"/>
  <c r="EQ426" i="2"/>
  <c r="EK506" i="2"/>
  <c r="FI652" i="2"/>
  <c r="AM976" i="2"/>
  <c r="FC732" i="2"/>
  <c r="DA741" i="2"/>
  <c r="CI586" i="2"/>
  <c r="DA425" i="2"/>
  <c r="CC663" i="2"/>
  <c r="EK738" i="2"/>
  <c r="FI892" i="2"/>
  <c r="CU1055" i="2"/>
  <c r="AS1217" i="2"/>
  <c r="EE1059" i="2"/>
  <c r="EW1207" i="2"/>
  <c r="BE1285" i="2"/>
  <c r="EE1365" i="2"/>
  <c r="EK1368" i="2"/>
  <c r="DS1371" i="2"/>
  <c r="FC1446" i="2"/>
  <c r="FI1534" i="2"/>
  <c r="DY1533" i="2"/>
  <c r="EQ181" i="2"/>
  <c r="CI191" i="2"/>
  <c r="DA819" i="2"/>
  <c r="DM578" i="2"/>
  <c r="FI582" i="2"/>
  <c r="EE814" i="2"/>
  <c r="DY1057" i="2"/>
  <c r="CU190" i="2"/>
  <c r="EK426" i="2"/>
  <c r="DS892" i="2"/>
  <c r="FI1213" i="2"/>
  <c r="FC1364" i="2"/>
  <c r="FC1052" i="2"/>
  <c r="CC1298" i="2"/>
  <c r="AY1048" i="2"/>
  <c r="AM1138" i="2"/>
  <c r="DG26" i="2"/>
  <c r="BW104" i="2"/>
  <c r="DG188" i="2"/>
  <c r="DA342" i="2"/>
  <c r="CO104" i="2"/>
  <c r="CI185" i="2"/>
  <c r="BW260" i="2"/>
  <c r="FC419" i="2"/>
  <c r="CI347" i="2"/>
  <c r="AM738" i="2"/>
  <c r="BW814" i="2"/>
  <c r="EQ653" i="2"/>
  <c r="BQ898" i="2"/>
  <c r="FI975" i="2"/>
  <c r="DG1131" i="2"/>
  <c r="DA823" i="2"/>
  <c r="EW970" i="2"/>
  <c r="BQ1216" i="2"/>
  <c r="EQ1206" i="2"/>
  <c r="CI1211" i="2"/>
  <c r="BK1291" i="2"/>
  <c r="DS1365" i="2"/>
  <c r="AS1366" i="2"/>
  <c r="BQ1522" i="2"/>
  <c r="AS1219" i="2"/>
  <c r="BW181" i="2"/>
  <c r="CU339" i="2"/>
  <c r="FI503" i="2"/>
  <c r="EW111" i="2"/>
  <c r="CO343" i="2"/>
  <c r="CU418" i="2"/>
  <c r="DS429" i="2"/>
  <c r="FI264" i="2"/>
  <c r="DG500" i="2"/>
  <c r="DM1214" i="2"/>
  <c r="BQ348" i="2"/>
  <c r="CC1054" i="2"/>
  <c r="EQ1297" i="2"/>
  <c r="DM1364" i="2"/>
  <c r="AM425" i="2"/>
  <c r="AY1127" i="2"/>
  <c r="CI1533" i="2"/>
  <c r="DA1365" i="2"/>
  <c r="CI1293" i="2"/>
  <c r="EQ1288" i="2"/>
  <c r="AS1290" i="2"/>
  <c r="EK337" i="2"/>
  <c r="BK25" i="2"/>
  <c r="FC349" i="2"/>
  <c r="EW262" i="2"/>
  <c r="DM426" i="2"/>
  <c r="EK28" i="2"/>
  <c r="DY181" i="2"/>
  <c r="BW188" i="2"/>
  <c r="DA427" i="2"/>
  <c r="BQ501" i="2"/>
  <c r="FC578" i="2"/>
  <c r="CO666" i="2"/>
  <c r="DY816" i="2"/>
  <c r="BE188" i="2"/>
  <c r="BW734" i="2"/>
  <c r="AM508" i="2"/>
  <c r="BE20" i="2"/>
  <c r="BE654" i="2"/>
  <c r="EQ897" i="2"/>
  <c r="DG579" i="2"/>
  <c r="AM889" i="2"/>
  <c r="AY1050" i="2"/>
  <c r="EW1217" i="2"/>
  <c r="FI1128" i="2"/>
  <c r="AS1127" i="2"/>
  <c r="BE1286" i="2"/>
  <c r="BE1061" i="2"/>
  <c r="CU1292" i="2"/>
  <c r="BE1372" i="2"/>
  <c r="EQ1363" i="2"/>
  <c r="AS1455" i="2"/>
  <c r="BQ1446" i="2"/>
  <c r="BK1059" i="2"/>
  <c r="EK1211" i="2"/>
  <c r="FC585" i="2"/>
  <c r="CU337" i="2"/>
  <c r="AM580" i="2"/>
  <c r="AS743" i="2"/>
  <c r="CC34" i="2"/>
  <c r="BK336" i="2"/>
  <c r="DG741" i="2"/>
  <c r="BQ585" i="2"/>
  <c r="AY970" i="2"/>
  <c r="DS818" i="2"/>
  <c r="CU659" i="2"/>
  <c r="BW1048" i="2"/>
  <c r="CO1287" i="2"/>
  <c r="FI1450" i="2"/>
  <c r="DM180" i="2"/>
  <c r="BK31" i="2"/>
  <c r="BK424" i="2"/>
  <c r="BQ505" i="2"/>
  <c r="EE180" i="2"/>
  <c r="DA496" i="2"/>
  <c r="DS494" i="2"/>
  <c r="DM421" i="2"/>
  <c r="DG189" i="2"/>
  <c r="FI427" i="2"/>
  <c r="DA584" i="2"/>
  <c r="AM737" i="2"/>
  <c r="DG976" i="2"/>
  <c r="CI896" i="2"/>
  <c r="FC895" i="2"/>
  <c r="DM976" i="2"/>
  <c r="BE1126" i="2"/>
  <c r="FI1054" i="2"/>
  <c r="BE1137" i="2"/>
  <c r="BQ1048" i="2"/>
  <c r="FI1292" i="2"/>
  <c r="EQ1372" i="2"/>
  <c r="FI1525" i="2"/>
  <c r="EK1443" i="2"/>
  <c r="BE974" i="2"/>
  <c r="EW1130" i="2"/>
  <c r="BE1132" i="2"/>
  <c r="AY22" i="2"/>
  <c r="EK99" i="2"/>
  <c r="EK113" i="2"/>
  <c r="DY267" i="2"/>
  <c r="BK419" i="2"/>
  <c r="CI20" i="2"/>
  <c r="EE110" i="2"/>
  <c r="EK187" i="2"/>
  <c r="EE99" i="2"/>
  <c r="BK179" i="2"/>
  <c r="DM182" i="2"/>
  <c r="DG25" i="2"/>
  <c r="DY110" i="2"/>
  <c r="AS350" i="2"/>
  <c r="DA350" i="2"/>
  <c r="DG423" i="2"/>
  <c r="EK498" i="2"/>
  <c r="CI655" i="2"/>
  <c r="BE258" i="2"/>
  <c r="CU99" i="2"/>
  <c r="EW178" i="2"/>
  <c r="AY257" i="2"/>
  <c r="CO348" i="2"/>
  <c r="AY499" i="2"/>
  <c r="BQ824" i="2"/>
  <c r="BW344" i="2"/>
  <c r="EQ428" i="2"/>
  <c r="DG503" i="2"/>
  <c r="DY577" i="2"/>
  <c r="BQ662" i="2"/>
  <c r="BW106" i="2"/>
  <c r="DM190" i="2"/>
  <c r="BQ267" i="2"/>
  <c r="EQ338" i="2"/>
  <c r="FI417" i="2"/>
  <c r="FI428" i="2"/>
  <c r="EK496" i="2"/>
  <c r="EE576" i="2"/>
  <c r="EQ584" i="2"/>
  <c r="DM740" i="2"/>
  <c r="DM733" i="2"/>
  <c r="AM969" i="2"/>
  <c r="EQ573" i="2"/>
  <c r="FI657" i="2"/>
  <c r="AS261" i="2"/>
  <c r="BE417" i="2"/>
  <c r="EQ494" i="2"/>
  <c r="DG502" i="2"/>
  <c r="EW573" i="2"/>
  <c r="DY585" i="2"/>
  <c r="EQ657" i="2"/>
  <c r="CC664" i="2"/>
  <c r="DG732" i="2"/>
  <c r="EE738" i="2"/>
  <c r="FC420" i="2"/>
  <c r="AY501" i="2"/>
  <c r="DG574" i="2"/>
  <c r="DS585" i="2"/>
  <c r="CU653" i="2"/>
  <c r="EQ658" i="2"/>
  <c r="BW665" i="2"/>
  <c r="DS734" i="2"/>
  <c r="BE744" i="2"/>
  <c r="EK742" i="2"/>
  <c r="FC818" i="2"/>
  <c r="BW823" i="2"/>
  <c r="DS655" i="2"/>
  <c r="CU735" i="2"/>
  <c r="EE744" i="2"/>
  <c r="CU813" i="2"/>
  <c r="EE817" i="2"/>
  <c r="CO822" i="2"/>
  <c r="DM968" i="2"/>
  <c r="CC1128" i="2"/>
  <c r="AM574" i="2"/>
  <c r="EE577" i="2"/>
  <c r="DS575" i="2"/>
  <c r="DA736" i="2"/>
  <c r="AS817" i="2"/>
  <c r="CI822" i="2"/>
  <c r="EW975" i="2"/>
  <c r="BK741" i="2"/>
  <c r="FI811" i="2"/>
  <c r="DG821" i="2"/>
  <c r="EE891" i="2"/>
  <c r="EW1053" i="2"/>
  <c r="CO891" i="2"/>
  <c r="EW980" i="2"/>
  <c r="DM1057" i="2"/>
  <c r="CU811" i="2"/>
  <c r="AS820" i="2"/>
  <c r="DY823" i="2"/>
  <c r="DG968" i="2"/>
  <c r="EW972" i="2"/>
  <c r="BK980" i="2"/>
  <c r="FI1047" i="2"/>
  <c r="DM1059" i="2"/>
  <c r="BW968" i="2"/>
  <c r="DS1058" i="2"/>
  <c r="CO1133" i="2"/>
  <c r="CI1136" i="2"/>
  <c r="DM1207" i="2"/>
  <c r="CC898" i="2"/>
  <c r="CC982" i="2"/>
  <c r="CU1134" i="2"/>
  <c r="BE1140" i="2"/>
  <c r="DM1217" i="2"/>
  <c r="DM1053" i="2"/>
  <c r="DY1137" i="2"/>
  <c r="CI29" i="2"/>
  <c r="DM24" i="2"/>
  <c r="AY109" i="2"/>
  <c r="DG103" i="2"/>
  <c r="BK21" i="2"/>
  <c r="DG101" i="2"/>
  <c r="CO181" i="2"/>
  <c r="CI265" i="2"/>
  <c r="EW336" i="2"/>
  <c r="BQ350" i="2"/>
  <c r="CC423" i="2"/>
  <c r="DM506" i="2"/>
  <c r="AS24" i="2"/>
  <c r="DS99" i="2"/>
  <c r="DM33" i="2"/>
  <c r="CO107" i="2"/>
  <c r="BK110" i="2"/>
  <c r="AS180" i="2"/>
  <c r="EQ184" i="2"/>
  <c r="EQ187" i="2"/>
  <c r="DG190" i="2"/>
  <c r="FC191" i="2"/>
  <c r="CI259" i="2"/>
  <c r="CI269" i="2"/>
  <c r="EW338" i="2"/>
  <c r="EE343" i="2"/>
  <c r="BQ347" i="2"/>
  <c r="CI425" i="2"/>
  <c r="CU21" i="2"/>
  <c r="DA103" i="2"/>
  <c r="BQ179" i="2"/>
  <c r="EE29" i="2"/>
  <c r="CO24" i="2"/>
  <c r="DG30" i="2"/>
  <c r="AY101" i="2"/>
  <c r="EQ108" i="2"/>
  <c r="FC179" i="2"/>
  <c r="EQ186" i="2"/>
  <c r="AS190" i="2"/>
  <c r="BK262" i="2"/>
  <c r="BE271" i="2"/>
  <c r="AY340" i="2"/>
  <c r="BW419" i="2"/>
  <c r="CC505" i="2"/>
  <c r="EQ23" i="2"/>
  <c r="DY111" i="2"/>
  <c r="CU23" i="2"/>
  <c r="DM30" i="2"/>
  <c r="EK31" i="2"/>
  <c r="BQ24" i="2"/>
  <c r="CO30" i="2"/>
  <c r="AS34" i="2"/>
  <c r="BE99" i="2"/>
  <c r="EQ103" i="2"/>
  <c r="CI109" i="2"/>
  <c r="BK178" i="2"/>
  <c r="FC178" i="2"/>
  <c r="DS183" i="2"/>
  <c r="EQ191" i="2"/>
  <c r="BK261" i="2"/>
  <c r="BE266" i="2"/>
  <c r="DS269" i="2"/>
  <c r="DA344" i="2"/>
  <c r="DY420" i="2"/>
  <c r="AM427" i="2"/>
  <c r="BQ584" i="2"/>
  <c r="FC338" i="2"/>
  <c r="CU182" i="2"/>
  <c r="EK262" i="2"/>
  <c r="FI271" i="2"/>
  <c r="CO344" i="2"/>
  <c r="DS349" i="2"/>
  <c r="DS346" i="2"/>
  <c r="DG418" i="2"/>
  <c r="DS422" i="2"/>
  <c r="DG426" i="2"/>
  <c r="EK421" i="2"/>
  <c r="BW495" i="2"/>
  <c r="FC497" i="2"/>
  <c r="FC505" i="2"/>
  <c r="CC500" i="2"/>
  <c r="FI586" i="2"/>
  <c r="AM735" i="2"/>
  <c r="CC817" i="2"/>
  <c r="EW810" i="2"/>
  <c r="CC349" i="2"/>
  <c r="FI22" i="2"/>
  <c r="BW191" i="2"/>
  <c r="EW270" i="2"/>
  <c r="AS344" i="2"/>
  <c r="EK32" i="2"/>
  <c r="DM101" i="2"/>
  <c r="CU111" i="2"/>
  <c r="DY183" i="2"/>
  <c r="CO257" i="2"/>
  <c r="EW263" i="2"/>
  <c r="BQ268" i="2"/>
  <c r="FI260" i="2"/>
  <c r="BK343" i="2"/>
  <c r="BK350" i="2"/>
  <c r="BW415" i="2"/>
  <c r="DA502" i="2"/>
  <c r="AS580" i="2"/>
  <c r="EK585" i="2"/>
  <c r="BW663" i="2"/>
  <c r="BK734" i="2"/>
  <c r="AS420" i="2"/>
  <c r="CC499" i="2"/>
  <c r="BK580" i="2"/>
  <c r="FI812" i="2"/>
  <c r="DY349" i="2"/>
  <c r="BK425" i="2"/>
  <c r="EE427" i="2"/>
  <c r="DA497" i="2"/>
  <c r="EW506" i="2"/>
  <c r="BK574" i="2"/>
  <c r="CI662" i="2"/>
  <c r="BW744" i="2"/>
  <c r="EE824" i="2"/>
  <c r="BK22" i="2"/>
  <c r="DS31" i="2"/>
  <c r="BE109" i="2"/>
  <c r="BE187" i="2"/>
  <c r="CU258" i="2"/>
  <c r="FI267" i="2"/>
  <c r="DS338" i="2"/>
  <c r="CU347" i="2"/>
  <c r="CO417" i="2"/>
  <c r="FI425" i="2"/>
  <c r="FI429" i="2"/>
  <c r="BQ500" i="2"/>
  <c r="EQ504" i="2"/>
  <c r="BW494" i="2"/>
  <c r="CC581" i="2"/>
  <c r="CO573" i="2"/>
  <c r="EK666" i="2"/>
  <c r="FC743" i="2"/>
  <c r="CI811" i="2"/>
  <c r="FI817" i="2"/>
  <c r="EW819" i="2"/>
  <c r="CI1061" i="2"/>
  <c r="DG576" i="2"/>
  <c r="AS581" i="2"/>
  <c r="AY654" i="2"/>
  <c r="CU663" i="2"/>
  <c r="AY738" i="2"/>
  <c r="BW190" i="2"/>
  <c r="BQ261" i="2"/>
  <c r="CO341" i="2"/>
  <c r="EE347" i="2"/>
  <c r="AY427" i="2"/>
  <c r="DA506" i="2"/>
  <c r="AY581" i="2"/>
  <c r="FI583" i="2"/>
  <c r="DY586" i="2"/>
  <c r="CO653" i="2"/>
  <c r="CC657" i="2"/>
  <c r="EQ659" i="2"/>
  <c r="DA664" i="2"/>
  <c r="EE742" i="2"/>
  <c r="EW818" i="2"/>
  <c r="AM894" i="2"/>
  <c r="AM982" i="2"/>
  <c r="BE419" i="2"/>
  <c r="EE421" i="2"/>
  <c r="EQ501" i="2"/>
  <c r="BQ575" i="2"/>
  <c r="AM578" i="2"/>
  <c r="DA583" i="2"/>
  <c r="AY653" i="2"/>
  <c r="CC665" i="2"/>
  <c r="CO737" i="2"/>
  <c r="AS731" i="2"/>
  <c r="DY814" i="2"/>
  <c r="CC891" i="2"/>
  <c r="BK901" i="2"/>
  <c r="AY655" i="2"/>
  <c r="EE660" i="2"/>
  <c r="FI661" i="2"/>
  <c r="FC744" i="2"/>
  <c r="DM814" i="2"/>
  <c r="CU818" i="2"/>
  <c r="CO824" i="2"/>
  <c r="AS893" i="2"/>
  <c r="DA896" i="2"/>
  <c r="AY903" i="2"/>
  <c r="CI968" i="2"/>
  <c r="CC976" i="2"/>
  <c r="DA1058" i="2"/>
  <c r="DA498" i="2"/>
  <c r="DY504" i="2"/>
  <c r="DM574" i="2"/>
  <c r="EW656" i="2"/>
  <c r="DY736" i="2"/>
  <c r="FI743" i="2"/>
  <c r="CC812" i="2"/>
  <c r="CU823" i="2"/>
  <c r="BQ892" i="2"/>
  <c r="CU895" i="2"/>
  <c r="FC899" i="2"/>
  <c r="CI976" i="2"/>
  <c r="BQ1050" i="2"/>
  <c r="BE732" i="2"/>
  <c r="CI733" i="2"/>
  <c r="EW739" i="2"/>
  <c r="EW817" i="2"/>
  <c r="CO901" i="2"/>
  <c r="DM978" i="2"/>
  <c r="EQ1058" i="2"/>
  <c r="DM891" i="2"/>
  <c r="BE903" i="2"/>
  <c r="DM975" i="2"/>
  <c r="FC1048" i="2"/>
  <c r="AM1060" i="2"/>
  <c r="EK1138" i="2"/>
  <c r="AS819" i="2"/>
  <c r="CO821" i="2"/>
  <c r="DG895" i="2"/>
  <c r="DG903" i="2"/>
  <c r="FC976" i="2"/>
  <c r="EQ981" i="2"/>
  <c r="BQ1047" i="2"/>
  <c r="CU1056" i="2"/>
  <c r="AS1134" i="2"/>
  <c r="AY974" i="2"/>
  <c r="EQ1052" i="2"/>
  <c r="BE1051" i="2"/>
  <c r="CI1128" i="2"/>
  <c r="AS1133" i="2"/>
  <c r="DS1135" i="2"/>
  <c r="EE897" i="2"/>
  <c r="CC974" i="2"/>
  <c r="DA982" i="2"/>
  <c r="EE1135" i="2"/>
  <c r="DA1285" i="2"/>
  <c r="DA1130" i="2"/>
  <c r="DG1139" i="2"/>
  <c r="CC1049" i="2"/>
  <c r="CI1058" i="2"/>
  <c r="EK1133" i="2"/>
  <c r="FI1129" i="2"/>
  <c r="BK1133" i="2"/>
  <c r="DA1139" i="2"/>
  <c r="DG1210" i="2"/>
  <c r="BE1216" i="2"/>
  <c r="DS1289" i="2"/>
  <c r="FC1206" i="2"/>
  <c r="DM1218" i="2"/>
  <c r="DM1048" i="2"/>
  <c r="BQ1139" i="2"/>
  <c r="CU1205" i="2"/>
  <c r="FI1208" i="2"/>
  <c r="BE1215" i="2"/>
  <c r="DM1287" i="2"/>
  <c r="BW1138" i="2"/>
  <c r="AY1208" i="2"/>
  <c r="BK1213" i="2"/>
  <c r="FC1217" i="2"/>
  <c r="BW1292" i="2"/>
  <c r="CO1217" i="2"/>
  <c r="DM1285" i="2"/>
  <c r="EQ1215" i="2"/>
  <c r="DA1287" i="2"/>
  <c r="DM1291" i="2"/>
  <c r="CI1295" i="2"/>
  <c r="AS1442" i="2"/>
  <c r="EQ1289" i="2"/>
  <c r="BE1374" i="2"/>
  <c r="DA1289" i="2"/>
  <c r="AS1294" i="2"/>
  <c r="DY1365" i="2"/>
  <c r="DM1290" i="2"/>
  <c r="DG1365" i="2"/>
  <c r="AM1373" i="2"/>
  <c r="BW1365" i="2"/>
  <c r="AS1371" i="2"/>
  <c r="FC1365" i="2"/>
  <c r="DA1444" i="2"/>
  <c r="DG1446" i="2"/>
  <c r="DY1454" i="2"/>
  <c r="CI1375" i="2"/>
  <c r="CC1444" i="2"/>
  <c r="DS1451" i="2"/>
  <c r="AM1456" i="2"/>
  <c r="DA1522" i="2"/>
  <c r="EE1366" i="2"/>
  <c r="EE1372" i="2"/>
  <c r="DG1442" i="2"/>
  <c r="CO1448" i="2"/>
  <c r="DA1456" i="2"/>
  <c r="BW1373" i="2"/>
  <c r="BK1376" i="2"/>
  <c r="AY1444" i="2"/>
  <c r="CU1452" i="2"/>
  <c r="CU1456" i="2"/>
  <c r="BW1533" i="2"/>
  <c r="EW1451" i="2"/>
  <c r="FI1526" i="2"/>
  <c r="FI1530" i="2"/>
  <c r="CU1449" i="2"/>
  <c r="BE1452" i="2"/>
  <c r="CU1526" i="2"/>
  <c r="CI1535" i="2"/>
  <c r="DA1525" i="2"/>
  <c r="BE1529" i="2"/>
  <c r="FC1535" i="2"/>
  <c r="FC1525" i="2"/>
  <c r="BE1530" i="2"/>
  <c r="BE1533" i="2"/>
  <c r="CU1531" i="2"/>
  <c r="CC1534" i="2"/>
  <c r="DY817" i="2"/>
  <c r="CO102" i="2"/>
  <c r="CO109" i="2"/>
  <c r="DS100" i="2"/>
  <c r="CC102" i="2"/>
  <c r="EW101" i="2"/>
  <c r="EW107" i="2"/>
  <c r="CI263" i="2"/>
  <c r="BE267" i="2"/>
  <c r="EE339" i="2"/>
  <c r="DM350" i="2"/>
  <c r="BE423" i="2"/>
  <c r="EW499" i="2"/>
  <c r="BK32" i="2"/>
  <c r="DA111" i="2"/>
  <c r="EE26" i="2"/>
  <c r="DY100" i="2"/>
  <c r="CU109" i="2"/>
  <c r="EE101" i="2"/>
  <c r="DS180" i="2"/>
  <c r="DM187" i="2"/>
  <c r="EE191" i="2"/>
  <c r="EE258" i="2"/>
  <c r="CU266" i="2"/>
  <c r="DM270" i="2"/>
  <c r="CC342" i="2"/>
  <c r="EQ345" i="2"/>
  <c r="DM420" i="2"/>
  <c r="CU429" i="2"/>
  <c r="FC34" i="2"/>
  <c r="BE106" i="2"/>
  <c r="CI28" i="2"/>
  <c r="CO100" i="2"/>
  <c r="EQ26" i="2"/>
  <c r="FI30" i="2"/>
  <c r="FC105" i="2"/>
  <c r="AS179" i="2"/>
  <c r="FI188" i="2"/>
  <c r="EQ260" i="2"/>
  <c r="CC264" i="2"/>
  <c r="DM271" i="2"/>
  <c r="DM348" i="2"/>
  <c r="DY428" i="2"/>
  <c r="AM23" i="2"/>
  <c r="AM32" i="2"/>
  <c r="DS112" i="2"/>
  <c r="FI185" i="2"/>
  <c r="BW22" i="2"/>
  <c r="DG23" i="2"/>
  <c r="AM30" i="2"/>
  <c r="CU33" i="2"/>
  <c r="FC101" i="2"/>
  <c r="BW108" i="2"/>
  <c r="BQ111" i="2"/>
  <c r="DG178" i="2"/>
  <c r="EE182" i="2"/>
  <c r="BE185" i="2"/>
  <c r="DM192" i="2"/>
  <c r="BW259" i="2"/>
  <c r="CC266" i="2"/>
  <c r="FI269" i="2"/>
  <c r="DA341" i="2"/>
  <c r="DS348" i="2"/>
  <c r="DA422" i="2"/>
  <c r="EK427" i="2"/>
  <c r="DG584" i="2"/>
  <c r="DA263" i="2"/>
  <c r="CU29" i="2"/>
  <c r="EQ182" i="2"/>
  <c r="AY267" i="2"/>
  <c r="EK342" i="2"/>
  <c r="FC345" i="2"/>
  <c r="EW350" i="2"/>
  <c r="DM418" i="2"/>
  <c r="EK422" i="2"/>
  <c r="FC426" i="2"/>
  <c r="DG419" i="2"/>
  <c r="CC495" i="2"/>
  <c r="BE501" i="2"/>
  <c r="DM505" i="2"/>
  <c r="CI504" i="2"/>
  <c r="DM583" i="2"/>
  <c r="FI660" i="2"/>
  <c r="AS737" i="2"/>
  <c r="EE811" i="2"/>
  <c r="AM269" i="2"/>
  <c r="AY29" i="2"/>
  <c r="BK188" i="2"/>
  <c r="EQ267" i="2"/>
  <c r="CI344" i="2"/>
  <c r="FI32" i="2"/>
  <c r="EK106" i="2"/>
  <c r="DG180" i="2"/>
  <c r="DA190" i="2"/>
  <c r="BK260" i="2"/>
  <c r="DY264" i="2"/>
  <c r="CO268" i="2"/>
  <c r="BW339" i="2"/>
  <c r="AS348" i="2"/>
  <c r="EW417" i="2"/>
  <c r="BW428" i="2"/>
  <c r="AY502" i="2"/>
  <c r="DA578" i="2"/>
  <c r="AS663" i="2"/>
  <c r="EK420" i="2"/>
  <c r="EK503" i="2"/>
  <c r="BW813" i="2"/>
  <c r="BW263" i="2"/>
  <c r="EK350" i="2"/>
  <c r="DG425" i="2"/>
  <c r="BK428" i="2"/>
  <c r="EK504" i="2"/>
  <c r="CI503" i="2"/>
  <c r="EE506" i="2"/>
  <c r="FC508" i="2"/>
  <c r="EQ576" i="2"/>
  <c r="CO663" i="2"/>
  <c r="DS745" i="2"/>
  <c r="DY21" i="2"/>
  <c r="DY26" i="2"/>
  <c r="CC109" i="2"/>
  <c r="DM340" i="2"/>
  <c r="AS347" i="2"/>
  <c r="CU419" i="2"/>
  <c r="CI419" i="2"/>
  <c r="BK415" i="2"/>
  <c r="CI506" i="2"/>
  <c r="BK577" i="2"/>
  <c r="BQ587" i="2"/>
  <c r="FC653" i="2"/>
  <c r="DM666" i="2"/>
  <c r="AY1049" i="2"/>
  <c r="BK814" i="2"/>
  <c r="DG969" i="2"/>
  <c r="BQ578" i="2"/>
  <c r="AS584" i="2"/>
  <c r="EQ654" i="2"/>
  <c r="CO658" i="2"/>
  <c r="DA665" i="2"/>
  <c r="BW737" i="2"/>
  <c r="FI191" i="2"/>
  <c r="EQ271" i="2"/>
  <c r="BK347" i="2"/>
  <c r="DA415" i="2"/>
  <c r="BK502" i="2"/>
  <c r="FI499" i="2"/>
  <c r="BW581" i="2"/>
  <c r="FC586" i="2"/>
  <c r="DA654" i="2"/>
  <c r="AY659" i="2"/>
  <c r="DS661" i="2"/>
  <c r="EQ736" i="2"/>
  <c r="CC894" i="2"/>
  <c r="CU267" i="2"/>
  <c r="EK270" i="2"/>
  <c r="EQ112" i="2"/>
  <c r="AS419" i="2"/>
  <c r="EQ582" i="2"/>
  <c r="EK577" i="2"/>
  <c r="EW580" i="2"/>
  <c r="FC655" i="2"/>
  <c r="CU743" i="2"/>
  <c r="DS894" i="2"/>
  <c r="EQ586" i="2"/>
  <c r="AS654" i="2"/>
  <c r="EK658" i="2"/>
  <c r="BW657" i="2"/>
  <c r="BW660" i="2"/>
  <c r="DG658" i="2"/>
  <c r="FC660" i="2"/>
  <c r="AY740" i="2"/>
  <c r="CI741" i="2"/>
  <c r="CC741" i="2"/>
  <c r="CC738" i="2"/>
  <c r="CO813" i="2"/>
  <c r="CO815" i="2"/>
  <c r="EK818" i="2"/>
  <c r="DS819" i="2"/>
  <c r="EW890" i="2"/>
  <c r="AS979" i="2"/>
  <c r="BK974" i="2"/>
  <c r="EW1055" i="2"/>
  <c r="DY824" i="2"/>
  <c r="AM900" i="2"/>
  <c r="BE899" i="2"/>
  <c r="BE894" i="2"/>
  <c r="EW902" i="2"/>
  <c r="EW891" i="2"/>
  <c r="CO897" i="2"/>
  <c r="EW903" i="2"/>
  <c r="BE969" i="2"/>
  <c r="BE968" i="2"/>
  <c r="AY1130" i="2"/>
  <c r="AY1134" i="2"/>
  <c r="EQ1131" i="2"/>
  <c r="CC1218" i="2"/>
  <c r="AM1289" i="2"/>
  <c r="FC1050" i="2"/>
  <c r="FC1053" i="2"/>
  <c r="FC1208" i="2"/>
  <c r="BW1364" i="2"/>
  <c r="AM1129" i="2"/>
  <c r="AM1218" i="2"/>
  <c r="AM1205" i="2"/>
  <c r="AM1211" i="2"/>
  <c r="CI1297" i="2"/>
  <c r="DA1211" i="2"/>
  <c r="CU1296" i="2"/>
  <c r="BE1368" i="2"/>
  <c r="EE1444" i="2"/>
  <c r="AS1369" i="2"/>
  <c r="BQ1454" i="2"/>
  <c r="CO1445" i="2"/>
  <c r="CC1452" i="2"/>
  <c r="AY34" i="2"/>
  <c r="BW183" i="2"/>
  <c r="BK112" i="2"/>
  <c r="DS104" i="2"/>
  <c r="EW181" i="2"/>
  <c r="BW340" i="2"/>
  <c r="AM824" i="2"/>
  <c r="AY498" i="2"/>
  <c r="DS583" i="2"/>
  <c r="DS739" i="2"/>
  <c r="BE816" i="2"/>
  <c r="DM970" i="2"/>
  <c r="BQ893" i="2"/>
  <c r="CO980" i="2"/>
  <c r="CO973" i="2"/>
  <c r="EK974" i="2"/>
  <c r="EK970" i="2"/>
  <c r="FI973" i="2"/>
  <c r="DM1054" i="2"/>
  <c r="DY501" i="2"/>
  <c r="DY508" i="2"/>
  <c r="DY502" i="2"/>
  <c r="EW497" i="2"/>
  <c r="CI578" i="2"/>
  <c r="CI574" i="2"/>
  <c r="CI577" i="2"/>
  <c r="AS585" i="2"/>
  <c r="AS574" i="2"/>
  <c r="EK582" i="2"/>
  <c r="BW574" i="2"/>
  <c r="BW579" i="2"/>
  <c r="BW582" i="2"/>
  <c r="AM657" i="2"/>
  <c r="EE655" i="2"/>
  <c r="BE733" i="2"/>
  <c r="BE741" i="2"/>
  <c r="EW741" i="2"/>
  <c r="CO743" i="2"/>
  <c r="BE814" i="2"/>
  <c r="BE811" i="2"/>
  <c r="DA822" i="2"/>
  <c r="BW822" i="2"/>
  <c r="EK899" i="2"/>
  <c r="CI892" i="2"/>
  <c r="CI898" i="2"/>
  <c r="AS896" i="2"/>
  <c r="AS889" i="2"/>
  <c r="FI896" i="2"/>
  <c r="CC895" i="2"/>
  <c r="CC897" i="2"/>
  <c r="DY980" i="2"/>
  <c r="AY814" i="2"/>
  <c r="AY820" i="2"/>
  <c r="AY810" i="2"/>
  <c r="EQ823" i="2"/>
  <c r="EQ811" i="2"/>
  <c r="FI818" i="2"/>
  <c r="DG812" i="2"/>
  <c r="DG824" i="2"/>
  <c r="DG810" i="2"/>
  <c r="EE903" i="2"/>
  <c r="EE981" i="2"/>
  <c r="EE982" i="2"/>
  <c r="AS971" i="2"/>
  <c r="DA972" i="2"/>
  <c r="DA970" i="2"/>
  <c r="DA981" i="2"/>
  <c r="EK1052" i="2"/>
  <c r="AY1060" i="2"/>
  <c r="CC1060" i="2"/>
  <c r="EQ1053" i="2"/>
  <c r="AY978" i="2"/>
  <c r="BQ1138" i="2"/>
  <c r="FC892" i="2"/>
  <c r="BW972" i="2"/>
  <c r="BQ978" i="2"/>
  <c r="DY973" i="2"/>
  <c r="DY982" i="2"/>
  <c r="DY1048" i="2"/>
  <c r="DY1051" i="2"/>
  <c r="BE1128" i="2"/>
  <c r="CU1053" i="2"/>
  <c r="BW1128" i="2"/>
  <c r="CO1285" i="2"/>
  <c r="AY1209" i="2"/>
  <c r="CO1298" i="2"/>
  <c r="DY1295" i="2"/>
  <c r="CO1286" i="2"/>
  <c r="FC1214" i="2"/>
  <c r="DM1288" i="2"/>
  <c r="DA1292" i="2"/>
  <c r="EK1291" i="2"/>
  <c r="FC1372" i="2"/>
  <c r="DY1213" i="2"/>
  <c r="AY1290" i="2"/>
  <c r="AY1291" i="2"/>
  <c r="AY1286" i="2"/>
  <c r="FC1288" i="2"/>
  <c r="DY1294" i="2"/>
  <c r="DY1286" i="2"/>
  <c r="DY1285" i="2"/>
  <c r="CI1364" i="2"/>
  <c r="FC1367" i="2"/>
  <c r="EQ1377" i="2"/>
  <c r="AS1370" i="2"/>
  <c r="CI1372" i="2"/>
  <c r="CI1445" i="2"/>
  <c r="BE1365" i="2"/>
  <c r="AS1451" i="2"/>
  <c r="AY1445" i="2"/>
  <c r="DG1455" i="2"/>
  <c r="AS1452" i="2"/>
  <c r="BW1455" i="2"/>
  <c r="CU1451" i="2"/>
  <c r="BQ1533" i="2"/>
  <c r="CC1370" i="2"/>
  <c r="AM1447" i="2"/>
  <c r="AM1442" i="2"/>
  <c r="DM1448" i="2"/>
  <c r="EQ1523" i="2"/>
  <c r="DA1370" i="2"/>
  <c r="CU1373" i="2"/>
  <c r="CI1376" i="2"/>
  <c r="BW1453" i="2"/>
  <c r="BW1448" i="2"/>
  <c r="EQ1448" i="2"/>
  <c r="DY1455" i="2"/>
  <c r="DY1521" i="2"/>
  <c r="AY1533" i="2"/>
  <c r="EE1534" i="2"/>
  <c r="CO1533" i="2"/>
  <c r="CO1521" i="2"/>
  <c r="EW1530" i="2"/>
  <c r="BW1534" i="2"/>
  <c r="CO1377" i="2"/>
  <c r="EQ1524" i="2"/>
  <c r="EK1526" i="2"/>
  <c r="AM1527" i="2"/>
  <c r="FC1531" i="2"/>
  <c r="AM1525" i="2"/>
  <c r="BK101" i="2"/>
  <c r="DS496" i="2"/>
  <c r="AS579" i="2"/>
  <c r="BE579" i="2"/>
  <c r="DY574" i="2"/>
  <c r="DY582" i="2"/>
  <c r="AY586" i="2"/>
  <c r="BE655" i="2"/>
  <c r="CC658" i="2"/>
  <c r="DY658" i="2"/>
  <c r="DY666" i="2"/>
  <c r="BE653" i="2"/>
  <c r="DS666" i="2"/>
  <c r="DA661" i="2"/>
  <c r="DM737" i="2"/>
  <c r="FC901" i="2"/>
  <c r="FI744" i="2"/>
  <c r="BW893" i="2"/>
  <c r="BW891" i="2"/>
  <c r="DS897" i="2"/>
  <c r="DS896" i="2"/>
  <c r="AY890" i="2"/>
  <c r="AY897" i="2"/>
  <c r="BK978" i="2"/>
  <c r="EQ893" i="2"/>
  <c r="EQ895" i="2"/>
  <c r="CI980" i="2"/>
  <c r="DS1126" i="2"/>
  <c r="BQ733" i="2"/>
  <c r="BQ735" i="2"/>
  <c r="BQ745" i="2"/>
  <c r="FI734" i="2"/>
  <c r="DA745" i="2"/>
  <c r="BW896" i="2"/>
  <c r="AS978" i="2"/>
  <c r="CO902" i="2"/>
  <c r="CC977" i="2"/>
  <c r="DG1138" i="2"/>
  <c r="CO1049" i="2"/>
  <c r="DS978" i="2"/>
  <c r="DS970" i="2"/>
  <c r="AS1050" i="2"/>
  <c r="BE1060" i="2"/>
  <c r="CU1207" i="2"/>
  <c r="EQ1061" i="2"/>
  <c r="AY1213" i="2"/>
  <c r="AM1217" i="2"/>
  <c r="CC1214" i="2"/>
  <c r="CC1205" i="2"/>
  <c r="DY1208" i="2"/>
  <c r="DY1215" i="2"/>
  <c r="CU1289" i="2"/>
  <c r="EW1050" i="2"/>
  <c r="FI1053" i="2"/>
  <c r="BK1131" i="2"/>
  <c r="BK1138" i="2"/>
  <c r="CI1126" i="2"/>
  <c r="EW1127" i="2"/>
  <c r="CC1134" i="2"/>
  <c r="DA1137" i="2"/>
  <c r="FC1216" i="2"/>
  <c r="CO1214" i="2"/>
  <c r="EK1298" i="2"/>
  <c r="DG1059" i="2"/>
  <c r="AS1056" i="2"/>
  <c r="AS1052" i="2"/>
  <c r="EK1048" i="2"/>
  <c r="AY1140" i="2"/>
  <c r="DS1219" i="2"/>
  <c r="CO1206" i="2"/>
  <c r="DA1210" i="2"/>
  <c r="DA1207" i="2"/>
  <c r="DM1208" i="2"/>
  <c r="CC1219" i="2"/>
  <c r="AM1285" i="2"/>
  <c r="AM1284" i="2"/>
  <c r="CI1287" i="2"/>
  <c r="DG1284" i="2"/>
  <c r="BQ1293" i="2"/>
  <c r="FC1290" i="2"/>
  <c r="CI1134" i="2"/>
  <c r="CI1206" i="2"/>
  <c r="CI1216" i="2"/>
  <c r="CI1207" i="2"/>
  <c r="EE1211" i="2"/>
  <c r="BK1217" i="2"/>
  <c r="CU1287" i="2"/>
  <c r="EQ1294" i="2"/>
  <c r="EK1217" i="2"/>
  <c r="CU1290" i="2"/>
  <c r="EW1285" i="2"/>
  <c r="BE1453" i="2"/>
  <c r="CO1446" i="2"/>
  <c r="DA1448" i="2"/>
  <c r="DA1442" i="2"/>
  <c r="DS1443" i="2"/>
  <c r="EQ1453" i="2"/>
  <c r="BK1293" i="2"/>
  <c r="DG1369" i="2"/>
  <c r="BE1211" i="2"/>
  <c r="DA1286" i="2"/>
  <c r="DM1294" i="2"/>
  <c r="EE1298" i="2"/>
  <c r="AS1377" i="2"/>
  <c r="AS1373" i="2"/>
  <c r="FI1363" i="2"/>
  <c r="DA1368" i="2"/>
  <c r="BW1371" i="2"/>
  <c r="BW1363" i="2"/>
  <c r="DS1370" i="2"/>
  <c r="DS1377" i="2"/>
  <c r="DM1366" i="2"/>
  <c r="BW1372" i="2"/>
  <c r="BK1443" i="2"/>
  <c r="CC1528" i="2"/>
  <c r="BW1524" i="2"/>
  <c r="EE1455" i="2"/>
  <c r="AM1375" i="2"/>
  <c r="EW1444" i="2"/>
  <c r="BE1449" i="2"/>
  <c r="CC1530" i="2"/>
  <c r="AY1523" i="2"/>
  <c r="DY1368" i="2"/>
  <c r="DY1451" i="2"/>
  <c r="CO1526" i="2"/>
  <c r="DY1532" i="2"/>
  <c r="BK1451" i="2"/>
  <c r="BW1521" i="2"/>
  <c r="BK1530" i="2"/>
  <c r="DG1521" i="2"/>
  <c r="FC1524" i="2"/>
  <c r="CC1529" i="2"/>
  <c r="AS1529" i="2"/>
  <c r="EK1521" i="2"/>
  <c r="CI1529" i="2"/>
  <c r="BQ1535" i="2"/>
  <c r="BW1535" i="2"/>
  <c r="CI1530" i="2"/>
  <c r="CO1529" i="2"/>
  <c r="DG1451" i="2"/>
  <c r="EE1522" i="2"/>
  <c r="CO1527" i="2"/>
  <c r="BQ1534" i="2"/>
  <c r="DS1532" i="2"/>
  <c r="EW1534" i="2"/>
  <c r="EW104" i="2"/>
  <c r="EK183" i="2"/>
  <c r="BQ338" i="2"/>
  <c r="EK662" i="2"/>
  <c r="AS822" i="2"/>
  <c r="EW658" i="2"/>
  <c r="CU897" i="2"/>
  <c r="BK1053" i="2"/>
  <c r="CI824" i="2"/>
  <c r="BK902" i="2"/>
  <c r="EK972" i="2"/>
  <c r="EE1055" i="2"/>
  <c r="FI1060" i="2"/>
  <c r="CU977" i="2"/>
  <c r="BW1129" i="2"/>
  <c r="BW1131" i="2"/>
  <c r="AM1137" i="2"/>
  <c r="FI1140" i="2"/>
  <c r="DG1217" i="2"/>
  <c r="BK1286" i="2"/>
  <c r="DG1136" i="2"/>
  <c r="EW1206" i="2"/>
  <c r="BK1219" i="2"/>
  <c r="EQ1211" i="2"/>
  <c r="EE1293" i="2"/>
  <c r="EE1290" i="2"/>
  <c r="FC1293" i="2"/>
  <c r="CU1285" i="2"/>
  <c r="CC1295" i="2"/>
  <c r="FI1288" i="2"/>
  <c r="BW1294" i="2"/>
  <c r="CO1372" i="2"/>
  <c r="EE1369" i="2"/>
  <c r="BE1373" i="2"/>
  <c r="DS1215" i="2"/>
  <c r="CU1286" i="2"/>
  <c r="DG1287" i="2"/>
  <c r="DG1293" i="2"/>
  <c r="CO1291" i="2"/>
  <c r="BK1295" i="2"/>
  <c r="BE1364" i="2"/>
  <c r="DA1369" i="2"/>
  <c r="BQ1296" i="2"/>
  <c r="AS1285" i="2"/>
  <c r="DS1366" i="2"/>
  <c r="BQ1374" i="2"/>
  <c r="FI1372" i="2"/>
  <c r="AY1371" i="2"/>
  <c r="FI1455" i="2"/>
  <c r="BQ1453" i="2"/>
  <c r="FI1451" i="2"/>
  <c r="AY1455" i="2"/>
  <c r="BE1450" i="2"/>
  <c r="CO1528" i="2"/>
  <c r="DG1366" i="2"/>
  <c r="EQ1369" i="2"/>
  <c r="FI1373" i="2"/>
  <c r="FC1443" i="2"/>
  <c r="BQ1448" i="2"/>
  <c r="BE1521" i="2"/>
  <c r="EW1375" i="2"/>
  <c r="EQ1373" i="2"/>
  <c r="EE1376" i="2"/>
  <c r="BQ1449" i="2"/>
  <c r="FI1443" i="2"/>
  <c r="AY1452" i="2"/>
  <c r="CC1523" i="2"/>
  <c r="CU1533" i="2"/>
  <c r="CI1534" i="2"/>
  <c r="BQ972" i="2"/>
  <c r="BE1055" i="2"/>
  <c r="BW973" i="2"/>
  <c r="EE1056" i="2"/>
  <c r="DS1049" i="2"/>
  <c r="CU1130" i="2"/>
  <c r="EE1057" i="2"/>
  <c r="BW1059" i="2"/>
  <c r="BW1053" i="2"/>
  <c r="DY1134" i="2"/>
  <c r="DY1140" i="2"/>
  <c r="EW1133" i="2"/>
  <c r="BQ1134" i="2"/>
  <c r="EK1128" i="2"/>
  <c r="EE1137" i="2"/>
  <c r="BE1139" i="2"/>
  <c r="EW1286" i="2"/>
  <c r="BE1134" i="2"/>
  <c r="BK1218" i="2"/>
  <c r="BK1206" i="2"/>
  <c r="CC1209" i="2"/>
  <c r="EK1209" i="2"/>
  <c r="BK1060" i="2"/>
  <c r="BK1048" i="2"/>
  <c r="CO1051" i="2"/>
  <c r="CO1048" i="2"/>
  <c r="CU1140" i="2"/>
  <c r="DM1133" i="2"/>
  <c r="BW1206" i="2"/>
  <c r="BW1211" i="2"/>
  <c r="EW1209" i="2"/>
  <c r="BK1297" i="2"/>
  <c r="BK1284" i="2"/>
  <c r="CC1290" i="2"/>
  <c r="FI1291" i="2"/>
  <c r="DG1290" i="2"/>
  <c r="EE1217" i="2"/>
  <c r="EE1214" i="2"/>
  <c r="AY1210" i="2"/>
  <c r="BE1296" i="2"/>
  <c r="AS1296" i="2"/>
  <c r="BQ1373" i="2"/>
  <c r="AY1442" i="2"/>
  <c r="CC1448" i="2"/>
  <c r="CU1454" i="2"/>
  <c r="DM1455" i="2"/>
  <c r="DY1453" i="2"/>
  <c r="EW1445" i="2"/>
  <c r="EW1442" i="2"/>
  <c r="CC1375" i="2"/>
  <c r="EW1291" i="2"/>
  <c r="EE1371" i="2"/>
  <c r="BQ1364" i="2"/>
  <c r="CU1364" i="2"/>
  <c r="CC1366" i="2"/>
  <c r="AY1443" i="2"/>
  <c r="DS1372" i="2"/>
  <c r="CI1444" i="2"/>
  <c r="FI1454" i="2"/>
  <c r="DS1447" i="2"/>
  <c r="DS1527" i="2"/>
  <c r="AM1526" i="2"/>
  <c r="AS1528" i="2"/>
  <c r="EQ1213" i="2"/>
  <c r="AY1293" i="2"/>
  <c r="BW1289" i="2"/>
  <c r="CC1127" i="2"/>
  <c r="DM1533" i="2"/>
  <c r="CI1131" i="2"/>
  <c r="DA1446" i="2"/>
  <c r="EQ1445" i="2"/>
  <c r="DG417" i="2"/>
  <c r="BW33" i="2"/>
  <c r="DG105" i="2"/>
  <c r="AS258" i="2"/>
  <c r="BW349" i="2"/>
  <c r="FI101" i="2"/>
  <c r="FC350" i="2"/>
  <c r="AS744" i="2"/>
  <c r="DG22" i="2"/>
  <c r="DA348" i="2"/>
  <c r="CO577" i="2"/>
  <c r="FC731" i="2"/>
  <c r="EQ496" i="2"/>
  <c r="AY583" i="2"/>
  <c r="DS731" i="2"/>
  <c r="EE500" i="2"/>
  <c r="CU810" i="2"/>
  <c r="DM902" i="2"/>
  <c r="BQ891" i="2"/>
  <c r="CO819" i="2"/>
  <c r="AM1051" i="2"/>
  <c r="FC1127" i="2"/>
  <c r="EW1215" i="2"/>
  <c r="FC1134" i="2"/>
  <c r="FI1286" i="2"/>
  <c r="EW1294" i="2"/>
  <c r="CC1368" i="2"/>
  <c r="CU1133" i="2"/>
  <c r="EQ1059" i="2"/>
  <c r="EE185" i="2"/>
  <c r="CC260" i="2"/>
  <c r="AY345" i="2"/>
  <c r="DG181" i="2"/>
  <c r="AS25" i="2"/>
  <c r="DA271" i="2"/>
  <c r="AM183" i="2"/>
  <c r="EW344" i="2"/>
  <c r="AS425" i="2"/>
  <c r="DS265" i="2"/>
  <c r="EK737" i="2"/>
  <c r="DS182" i="2"/>
  <c r="EK344" i="2"/>
  <c r="AM100" i="2"/>
  <c r="DA183" i="2"/>
  <c r="BQ266" i="2"/>
  <c r="DS339" i="2"/>
  <c r="DY422" i="2"/>
  <c r="AS733" i="2"/>
  <c r="BE499" i="2"/>
  <c r="CU1211" i="2"/>
  <c r="DS415" i="2"/>
  <c r="FI495" i="2"/>
  <c r="FI507" i="2"/>
  <c r="BE259" i="2"/>
  <c r="CC426" i="2"/>
  <c r="AY504" i="2"/>
  <c r="BK736" i="2"/>
  <c r="AM901" i="2"/>
  <c r="CC1061" i="2"/>
  <c r="FC581" i="2"/>
  <c r="EQ190" i="2"/>
  <c r="BK346" i="2"/>
  <c r="DA660" i="2"/>
  <c r="FC20" i="2"/>
  <c r="CU26" i="2"/>
  <c r="EK108" i="2"/>
  <c r="AM28" i="2"/>
  <c r="AS99" i="2"/>
  <c r="AS26" i="2"/>
  <c r="EQ107" i="2"/>
  <c r="BQ21" i="2"/>
  <c r="BQ262" i="2"/>
  <c r="EW265" i="2"/>
  <c r="EQ343" i="2"/>
  <c r="EE350" i="2"/>
  <c r="AS494" i="2"/>
  <c r="AS506" i="2"/>
  <c r="BE107" i="2"/>
  <c r="EK181" i="2"/>
  <c r="BE24" i="2"/>
  <c r="DY30" i="2"/>
  <c r="DA106" i="2"/>
  <c r="CO110" i="2"/>
  <c r="CO179" i="2"/>
  <c r="CU183" i="2"/>
  <c r="BW187" i="2"/>
  <c r="AM190" i="2"/>
  <c r="CC258" i="2"/>
  <c r="AS265" i="2"/>
  <c r="EW269" i="2"/>
  <c r="CI338" i="2"/>
  <c r="AM343" i="2"/>
  <c r="EQ346" i="2"/>
  <c r="FI420" i="2"/>
  <c r="EK429" i="2"/>
  <c r="DS32" i="2"/>
  <c r="AS185" i="2"/>
  <c r="CO26" i="2"/>
  <c r="EK100" i="2"/>
  <c r="AS27" i="2"/>
  <c r="EK30" i="2"/>
  <c r="EE106" i="2"/>
  <c r="AY179" i="2"/>
  <c r="AM186" i="2"/>
  <c r="EK189" i="2"/>
  <c r="AY261" i="2"/>
  <c r="DY271" i="2"/>
  <c r="CO340" i="2"/>
  <c r="EK418" i="2"/>
  <c r="EE497" i="2"/>
  <c r="DY734" i="2"/>
  <c r="BK34" i="2"/>
  <c r="AS105" i="2"/>
  <c r="CI181" i="2"/>
  <c r="CI26" i="2"/>
  <c r="BQ28" i="2"/>
  <c r="BE23" i="2"/>
  <c r="CO29" i="2"/>
  <c r="AS33" i="2"/>
  <c r="CC112" i="2"/>
  <c r="CU103" i="2"/>
  <c r="CU108" i="2"/>
  <c r="DM111" i="2"/>
  <c r="BQ181" i="2"/>
  <c r="FI181" i="2"/>
  <c r="CO182" i="2"/>
  <c r="FC185" i="2"/>
  <c r="BE192" i="2"/>
  <c r="AM261" i="2"/>
  <c r="CI266" i="2"/>
  <c r="BW269" i="2"/>
  <c r="FC341" i="2"/>
  <c r="BW348" i="2"/>
  <c r="BE422" i="2"/>
  <c r="CC427" i="2"/>
  <c r="CU495" i="2"/>
  <c r="BK184" i="2"/>
  <c r="DS340" i="2"/>
  <c r="DY108" i="2"/>
  <c r="FC259" i="2"/>
  <c r="EE257" i="2"/>
  <c r="AM344" i="2"/>
  <c r="EQ349" i="2"/>
  <c r="FC418" i="2"/>
  <c r="CO422" i="2"/>
  <c r="BW429" i="2"/>
  <c r="AY426" i="2"/>
  <c r="BK497" i="2"/>
  <c r="EK501" i="2"/>
  <c r="EE505" i="2"/>
  <c r="AM575" i="2"/>
  <c r="EK579" i="2"/>
  <c r="DS584" i="2"/>
  <c r="DG581" i="2"/>
  <c r="BW732" i="2"/>
  <c r="CI735" i="2"/>
  <c r="FI739" i="2"/>
  <c r="DY810" i="2"/>
  <c r="EW339" i="2"/>
  <c r="BW182" i="2"/>
  <c r="CU265" i="2"/>
  <c r="EE341" i="2"/>
  <c r="CO32" i="2"/>
  <c r="CU102" i="2"/>
  <c r="EQ111" i="2"/>
  <c r="CC183" i="2"/>
  <c r="DY191" i="2"/>
  <c r="DM259" i="2"/>
  <c r="EE264" i="2"/>
  <c r="FI259" i="2"/>
  <c r="BE346" i="2"/>
  <c r="FI426" i="2"/>
  <c r="DM498" i="2"/>
  <c r="CU580" i="2"/>
  <c r="AY573" i="2"/>
  <c r="DM663" i="2"/>
  <c r="AM734" i="2"/>
  <c r="AM819" i="2"/>
  <c r="DS341" i="2"/>
  <c r="AM506" i="2"/>
  <c r="EQ574" i="2"/>
  <c r="DM652" i="2"/>
  <c r="CI186" i="2"/>
  <c r="FC425" i="2"/>
  <c r="DA428" i="2"/>
  <c r="BE497" i="2"/>
  <c r="AM504" i="2"/>
  <c r="FC507" i="2"/>
  <c r="DA582" i="2"/>
  <c r="BW658" i="2"/>
  <c r="AY662" i="2"/>
  <c r="CU744" i="2"/>
  <c r="CC824" i="2"/>
  <c r="DM980" i="2"/>
  <c r="BE34" i="2"/>
  <c r="EE104" i="2"/>
  <c r="DY186" i="2"/>
  <c r="BQ192" i="2"/>
  <c r="DG263" i="2"/>
  <c r="AM338" i="2"/>
  <c r="AM337" i="2"/>
  <c r="EK338" i="2"/>
  <c r="EK346" i="2"/>
  <c r="AY415" i="2"/>
  <c r="CO424" i="2"/>
  <c r="CI428" i="2"/>
  <c r="AS500" i="2"/>
  <c r="DS504" i="2"/>
  <c r="DM576" i="2"/>
  <c r="AS587" i="2"/>
  <c r="DM582" i="2"/>
  <c r="DM665" i="2"/>
  <c r="DA742" i="2"/>
  <c r="DY740" i="2"/>
  <c r="FC816" i="2"/>
  <c r="FI1049" i="2"/>
  <c r="FI741" i="2"/>
  <c r="DY741" i="2"/>
  <c r="CC815" i="2"/>
  <c r="DA895" i="2"/>
  <c r="DM974" i="2"/>
  <c r="BQ581" i="2"/>
  <c r="BE587" i="2"/>
  <c r="EK653" i="2"/>
  <c r="AY660" i="2"/>
  <c r="EQ664" i="2"/>
  <c r="EQ737" i="2"/>
  <c r="DS190" i="2"/>
  <c r="DM261" i="2"/>
  <c r="EK341" i="2"/>
  <c r="DY421" i="2"/>
  <c r="CU427" i="2"/>
  <c r="AM501" i="2"/>
  <c r="BE577" i="2"/>
  <c r="BK582" i="2"/>
  <c r="AM585" i="2"/>
  <c r="BQ659" i="2"/>
  <c r="AM664" i="2"/>
  <c r="CU740" i="2"/>
  <c r="BQ813" i="2"/>
  <c r="CC818" i="2"/>
  <c r="DM823" i="2"/>
  <c r="BK982" i="2"/>
  <c r="AM420" i="2"/>
  <c r="EW503" i="2"/>
  <c r="BE574" i="2"/>
  <c r="FI577" i="2"/>
  <c r="EQ583" i="2"/>
  <c r="DG652" i="2"/>
  <c r="AM655" i="2"/>
  <c r="EK660" i="2"/>
  <c r="EQ731" i="2"/>
  <c r="CU734" i="2"/>
  <c r="EE737" i="2"/>
  <c r="DY731" i="2"/>
  <c r="CI814" i="2"/>
  <c r="DM816" i="2"/>
  <c r="EK896" i="2"/>
  <c r="CC970" i="2"/>
  <c r="BQ654" i="2"/>
  <c r="EE658" i="2"/>
  <c r="FC666" i="2"/>
  <c r="DG744" i="2"/>
  <c r="FI814" i="2"/>
  <c r="AY818" i="2"/>
  <c r="AY824" i="2"/>
  <c r="CI893" i="2"/>
  <c r="CU899" i="2"/>
  <c r="CO889" i="2"/>
  <c r="EE979" i="2"/>
  <c r="EQ971" i="2"/>
  <c r="CU1059" i="2"/>
  <c r="EW498" i="2"/>
  <c r="CC504" i="2"/>
  <c r="CU575" i="2"/>
  <c r="CC662" i="2"/>
  <c r="AY741" i="2"/>
  <c r="EW811" i="2"/>
  <c r="AM896" i="2"/>
  <c r="EE969" i="2"/>
  <c r="BK977" i="2"/>
  <c r="AM968" i="2"/>
  <c r="AM1055" i="2"/>
  <c r="BW1136" i="2"/>
  <c r="CO734" i="2"/>
  <c r="BQ811" i="2"/>
  <c r="DM899" i="2"/>
  <c r="EK897" i="2"/>
  <c r="EE902" i="2"/>
  <c r="EQ969" i="2"/>
  <c r="EQ978" i="2"/>
  <c r="DA1060" i="2"/>
  <c r="CC903" i="2"/>
  <c r="FI891" i="2"/>
  <c r="EW968" i="2"/>
  <c r="EW977" i="2"/>
  <c r="AM1048" i="2"/>
  <c r="CO1057" i="2"/>
  <c r="DG1133" i="2"/>
  <c r="BW811" i="2"/>
  <c r="DM820" i="2"/>
  <c r="FI898" i="2"/>
  <c r="FC903" i="2"/>
  <c r="BQ971" i="2"/>
  <c r="AM974" i="2"/>
  <c r="DM981" i="2"/>
  <c r="CO1054" i="2"/>
  <c r="BE1053" i="2"/>
  <c r="EQ1219" i="2"/>
  <c r="CU978" i="2"/>
  <c r="CI1056" i="2"/>
  <c r="BQ1126" i="2"/>
  <c r="DA1057" i="2"/>
  <c r="CU1127" i="2"/>
  <c r="AM1136" i="2"/>
  <c r="AS1215" i="2"/>
  <c r="CU972" i="2"/>
  <c r="DG978" i="2"/>
  <c r="EW982" i="2"/>
  <c r="BK1057" i="2"/>
  <c r="CO1128" i="2"/>
  <c r="BW1133" i="2"/>
  <c r="FI1135" i="2"/>
  <c r="CU1050" i="2"/>
  <c r="CU1128" i="2"/>
  <c r="AM1140" i="2"/>
  <c r="BE1210" i="2"/>
  <c r="DS1287" i="2"/>
  <c r="AM1058" i="2"/>
  <c r="FC1126" i="2"/>
  <c r="CI1129" i="2"/>
  <c r="FC1132" i="2"/>
  <c r="DS1137" i="2"/>
  <c r="BQ1215" i="2"/>
  <c r="FI1210" i="2"/>
  <c r="AS1209" i="2"/>
  <c r="DM1216" i="2"/>
  <c r="FI1048" i="2"/>
  <c r="DM1137" i="2"/>
  <c r="AY1205" i="2"/>
  <c r="BK1208" i="2"/>
  <c r="AS1212" i="2"/>
  <c r="BE1284" i="2"/>
  <c r="CO1136" i="2"/>
  <c r="FC1207" i="2"/>
  <c r="CU1212" i="2"/>
  <c r="EQ1216" i="2"/>
  <c r="BW1287" i="2"/>
  <c r="EW1296" i="2"/>
  <c r="DS1290" i="2"/>
  <c r="CI1363" i="2"/>
  <c r="DY1373" i="2"/>
  <c r="CU1215" i="2"/>
  <c r="BK1296" i="2"/>
  <c r="CC1364" i="2"/>
  <c r="BE1367" i="2"/>
  <c r="BQ1442" i="2"/>
  <c r="CU1297" i="2"/>
  <c r="FI1369" i="2"/>
  <c r="EW1290" i="2"/>
  <c r="BW1296" i="2"/>
  <c r="AM1377" i="2"/>
  <c r="EQ1370" i="2"/>
  <c r="DG1368" i="2"/>
  <c r="BW1376" i="2"/>
  <c r="EK1445" i="2"/>
  <c r="CI1447" i="2"/>
  <c r="EK1453" i="2"/>
  <c r="BK1445" i="2"/>
  <c r="EQ1521" i="2"/>
  <c r="DA1526" i="2"/>
  <c r="DA1530" i="2"/>
  <c r="AS1367" i="2"/>
  <c r="CI1449" i="2"/>
  <c r="EK1442" i="2"/>
  <c r="DS1373" i="2"/>
  <c r="DG1376" i="2"/>
  <c r="CU1444" i="2"/>
  <c r="EK1454" i="2"/>
  <c r="BE1523" i="2"/>
  <c r="DA1535" i="2"/>
  <c r="AM1451" i="2"/>
  <c r="DG1523" i="2"/>
  <c r="BE1525" i="2"/>
  <c r="EE1528" i="2"/>
  <c r="BE1522" i="2"/>
  <c r="DY1526" i="2"/>
  <c r="EQ1530" i="2"/>
  <c r="CU1534" i="2"/>
  <c r="DM1532" i="2"/>
  <c r="CU1535" i="2"/>
  <c r="FI978" i="2"/>
  <c r="DG1061" i="2"/>
  <c r="CU1137" i="2"/>
  <c r="DA1136" i="2"/>
  <c r="EK1205" i="2"/>
  <c r="BK1051" i="2"/>
  <c r="AS1126" i="2"/>
  <c r="FC1133" i="2"/>
  <c r="AY112" i="2"/>
  <c r="BQ108" i="2"/>
  <c r="CO25" i="2"/>
  <c r="AY105" i="2"/>
  <c r="FI106" i="2"/>
  <c r="EK26" i="2"/>
  <c r="BQ109" i="2"/>
  <c r="BQ22" i="2"/>
  <c r="BW184" i="2"/>
  <c r="DY265" i="2"/>
  <c r="AM270" i="2"/>
  <c r="CI343" i="2"/>
  <c r="AM350" i="2"/>
  <c r="BW423" i="2"/>
  <c r="BW506" i="2"/>
  <c r="AY23" i="2"/>
  <c r="BE31" i="2"/>
  <c r="DM113" i="2"/>
  <c r="CC20" i="2"/>
  <c r="BW100" i="2"/>
  <c r="CI108" i="2"/>
  <c r="EW112" i="2"/>
  <c r="EE179" i="2"/>
  <c r="AY183" i="2"/>
  <c r="AY185" i="2"/>
  <c r="EK188" i="2"/>
  <c r="CU186" i="2"/>
  <c r="DM265" i="2"/>
  <c r="BQ270" i="2"/>
  <c r="CU341" i="2"/>
  <c r="BW346" i="2"/>
  <c r="DS421" i="2"/>
  <c r="CO22" i="2"/>
  <c r="BW103" i="2"/>
  <c r="CC185" i="2"/>
  <c r="BE27" i="2"/>
  <c r="CC24" i="2"/>
  <c r="BQ27" i="2"/>
  <c r="FC31" i="2"/>
  <c r="AY108" i="2"/>
  <c r="EQ179" i="2"/>
  <c r="AS188" i="2"/>
  <c r="FI189" i="2"/>
  <c r="CC261" i="2"/>
  <c r="CU264" i="2"/>
  <c r="EK271" i="2"/>
  <c r="CU340" i="2"/>
  <c r="EQ419" i="2"/>
  <c r="AM507" i="2"/>
  <c r="CC22" i="2"/>
  <c r="DM25" i="2"/>
  <c r="BE111" i="2"/>
  <c r="DS185" i="2"/>
  <c r="EQ33" i="2"/>
  <c r="EE21" i="2"/>
  <c r="EQ27" i="2"/>
  <c r="AY32" i="2"/>
  <c r="EE34" i="2"/>
  <c r="DY99" i="2"/>
  <c r="EK103" i="2"/>
  <c r="CU107" i="2"/>
  <c r="FI111" i="2"/>
  <c r="FC181" i="2"/>
  <c r="DG183" i="2"/>
  <c r="DG187" i="2"/>
  <c r="DY192" i="2"/>
  <c r="DA261" i="2"/>
  <c r="DG266" i="2"/>
  <c r="DM269" i="2"/>
  <c r="BE341" i="2"/>
  <c r="DM346" i="2"/>
  <c r="DM416" i="2"/>
  <c r="EK425" i="2"/>
  <c r="EW429" i="2"/>
  <c r="BE257" i="2"/>
  <c r="DG337" i="2"/>
  <c r="EQ29" i="2"/>
  <c r="FC99" i="2"/>
  <c r="DY260" i="2"/>
  <c r="EQ269" i="2"/>
  <c r="BQ337" i="2"/>
  <c r="DY345" i="2"/>
  <c r="EQ416" i="2"/>
  <c r="EW420" i="2"/>
  <c r="BW425" i="2"/>
  <c r="CU421" i="2"/>
  <c r="DS495" i="2"/>
  <c r="CC501" i="2"/>
  <c r="BE507" i="2"/>
  <c r="AY578" i="2"/>
  <c r="AM584" i="2"/>
  <c r="AS658" i="2"/>
  <c r="BK735" i="2"/>
  <c r="DM731" i="2"/>
  <c r="BK811" i="2"/>
  <c r="DM338" i="2"/>
  <c r="DM112" i="2"/>
  <c r="DS337" i="2"/>
  <c r="BE28" i="2"/>
  <c r="EE100" i="2"/>
  <c r="FC107" i="2"/>
  <c r="DA179" i="2"/>
  <c r="CC184" i="2"/>
  <c r="BQ257" i="2"/>
  <c r="BE263" i="2"/>
  <c r="FI266" i="2"/>
  <c r="CO260" i="2"/>
  <c r="DY340" i="2"/>
  <c r="CU346" i="2"/>
  <c r="EK423" i="2"/>
  <c r="AS498" i="2"/>
  <c r="CI494" i="2"/>
  <c r="DM580" i="2"/>
  <c r="AM576" i="2"/>
  <c r="FC661" i="2"/>
  <c r="BE734" i="2"/>
  <c r="DA740" i="2"/>
  <c r="DA890" i="2"/>
  <c r="AM503" i="2"/>
  <c r="DY579" i="2"/>
  <c r="BK810" i="2"/>
  <c r="AS189" i="2"/>
  <c r="EQ336" i="2"/>
  <c r="DS417" i="2"/>
  <c r="CC497" i="2"/>
  <c r="CU506" i="2"/>
  <c r="AS508" i="2"/>
  <c r="FC580" i="2"/>
  <c r="DM744" i="2"/>
  <c r="CC813" i="2"/>
  <c r="FI24" i="2"/>
  <c r="DY109" i="2"/>
  <c r="EW186" i="2"/>
  <c r="FI192" i="2"/>
  <c r="EW259" i="2"/>
  <c r="FC267" i="2"/>
  <c r="FC336" i="2"/>
  <c r="FC342" i="2"/>
  <c r="AS337" i="2"/>
  <c r="AM424" i="2"/>
  <c r="EW426" i="2"/>
  <c r="DM429" i="2"/>
  <c r="BK498" i="2"/>
  <c r="EE504" i="2"/>
  <c r="DG577" i="2"/>
  <c r="CO587" i="2"/>
  <c r="CI665" i="2"/>
  <c r="AS742" i="2"/>
  <c r="BQ981" i="2"/>
  <c r="DY742" i="2"/>
  <c r="AM810" i="2"/>
  <c r="AM816" i="2"/>
  <c r="BK891" i="2"/>
  <c r="AM972" i="2"/>
  <c r="DM1061" i="2"/>
  <c r="FI578" i="2"/>
  <c r="DG583" i="2"/>
  <c r="AS653" i="2"/>
  <c r="CU661" i="2"/>
  <c r="EW664" i="2"/>
  <c r="CU738" i="2"/>
  <c r="DM191" i="2"/>
  <c r="EK261" i="2"/>
  <c r="FC346" i="2"/>
  <c r="BE415" i="2"/>
  <c r="DG495" i="2"/>
  <c r="CO503" i="2"/>
  <c r="CU574" i="2"/>
  <c r="CC582" i="2"/>
  <c r="DA586" i="2"/>
  <c r="DY573" i="2"/>
  <c r="EW654" i="2"/>
  <c r="DM658" i="2"/>
  <c r="BQ661" i="2"/>
  <c r="BQ666" i="2"/>
  <c r="CU733" i="2"/>
  <c r="DS740" i="2"/>
  <c r="CU815" i="2"/>
  <c r="EQ900" i="2"/>
  <c r="EQ418" i="2"/>
  <c r="DG421" i="2"/>
  <c r="DS501" i="2"/>
  <c r="FI575" i="2"/>
  <c r="CU586" i="2"/>
  <c r="EW653" i="2"/>
  <c r="EE659" i="2"/>
  <c r="EE736" i="2"/>
  <c r="DM745" i="2"/>
  <c r="AM814" i="2"/>
  <c r="DA821" i="2"/>
  <c r="DA901" i="2"/>
  <c r="EQ970" i="2"/>
  <c r="BK658" i="2"/>
  <c r="DY663" i="2"/>
  <c r="BE737" i="2"/>
  <c r="FI733" i="2"/>
  <c r="CO814" i="2"/>
  <c r="BW818" i="2"/>
  <c r="CI823" i="2"/>
  <c r="BE890" i="2"/>
  <c r="BE897" i="2"/>
  <c r="EE894" i="2"/>
  <c r="FC968" i="2"/>
  <c r="BW1054" i="2"/>
  <c r="CU497" i="2"/>
  <c r="FC500" i="2"/>
  <c r="AM573" i="2"/>
  <c r="EE574" i="2"/>
  <c r="CI657" i="2"/>
  <c r="EK743" i="2"/>
  <c r="AM821" i="2"/>
  <c r="CI810" i="2"/>
  <c r="EE899" i="2"/>
  <c r="FC969" i="2"/>
  <c r="CI977" i="2"/>
  <c r="BK733" i="2"/>
  <c r="CU742" i="2"/>
  <c r="BK889" i="2"/>
  <c r="DS900" i="2"/>
  <c r="BW969" i="2"/>
  <c r="BW982" i="2"/>
  <c r="DA889" i="2"/>
  <c r="DY897" i="2"/>
  <c r="CU1048" i="2"/>
  <c r="FI1057" i="2"/>
  <c r="BK813" i="2"/>
  <c r="EK820" i="2"/>
  <c r="BW892" i="2"/>
  <c r="CC900" i="2"/>
  <c r="CI970" i="2"/>
  <c r="EK973" i="2"/>
  <c r="AS981" i="2"/>
  <c r="AY1055" i="2"/>
  <c r="DA1047" i="2"/>
  <c r="AM975" i="2"/>
  <c r="CU1126" i="2"/>
  <c r="CU1047" i="2"/>
  <c r="DY1060" i="2"/>
  <c r="FI1138" i="2"/>
  <c r="DS972" i="2"/>
  <c r="BK1052" i="2"/>
  <c r="BE1133" i="2"/>
  <c r="DM1205" i="2"/>
  <c r="DY1055" i="2"/>
  <c r="DG1129" i="2"/>
  <c r="EK1207" i="2"/>
  <c r="EE109" i="2"/>
  <c r="BK29" i="2"/>
  <c r="EK110" i="2"/>
  <c r="CC105" i="2"/>
  <c r="EQ21" i="2"/>
  <c r="AY107" i="2"/>
  <c r="DA29" i="2"/>
  <c r="EQ189" i="2"/>
  <c r="CI267" i="2"/>
  <c r="AS343" i="2"/>
  <c r="DA417" i="2"/>
  <c r="FI498" i="2"/>
  <c r="CO23" i="2"/>
  <c r="BK102" i="2"/>
  <c r="BQ185" i="2"/>
  <c r="DM100" i="2"/>
  <c r="CO108" i="2"/>
  <c r="FC110" i="2"/>
  <c r="BQ180" i="2"/>
  <c r="EQ185" i="2"/>
  <c r="AM188" i="2"/>
  <c r="EW190" i="2"/>
  <c r="BW189" i="2"/>
  <c r="EW260" i="2"/>
  <c r="DY269" i="2"/>
  <c r="DG341" i="2"/>
  <c r="BW345" i="2"/>
  <c r="EW347" i="2"/>
  <c r="CI426" i="2"/>
  <c r="AS23" i="2"/>
  <c r="FI107" i="2"/>
  <c r="DA20" i="2"/>
  <c r="CC33" i="2"/>
  <c r="DM26" i="2"/>
  <c r="DA31" i="2"/>
  <c r="BK105" i="2"/>
  <c r="DA113" i="2"/>
  <c r="BE182" i="2"/>
  <c r="AY188" i="2"/>
  <c r="AY260" i="2"/>
  <c r="EE262" i="2"/>
  <c r="DG271" i="2"/>
  <c r="EK340" i="2"/>
  <c r="DA421" i="2"/>
  <c r="CO507" i="2"/>
  <c r="DY32" i="2"/>
  <c r="AM185" i="2"/>
  <c r="FI25" i="2"/>
  <c r="DM20" i="2"/>
  <c r="EK21" i="2"/>
  <c r="EE25" i="2"/>
  <c r="EQ30" i="2"/>
  <c r="EK34" i="2"/>
  <c r="BW110" i="2"/>
  <c r="DY101" i="2"/>
  <c r="EK104" i="2"/>
  <c r="DA110" i="2"/>
  <c r="CC178" i="2"/>
  <c r="CI179" i="2"/>
  <c r="FI183" i="2"/>
  <c r="CU192" i="2"/>
  <c r="DG261" i="2"/>
  <c r="DY266" i="2"/>
  <c r="CO263" i="2"/>
  <c r="AY348" i="2"/>
  <c r="CI422" i="2"/>
  <c r="DY427" i="2"/>
  <c r="DM264" i="2"/>
  <c r="BK349" i="2"/>
  <c r="EE187" i="2"/>
  <c r="EQ265" i="2"/>
  <c r="BQ336" i="2"/>
  <c r="BK345" i="2"/>
  <c r="AY350" i="2"/>
  <c r="DA416" i="2"/>
  <c r="FI418" i="2"/>
  <c r="AM423" i="2"/>
  <c r="CO426" i="2"/>
  <c r="EQ495" i="2"/>
  <c r="EW501" i="2"/>
  <c r="BK506" i="2"/>
  <c r="AY584" i="2"/>
  <c r="DS660" i="2"/>
  <c r="FC735" i="2"/>
  <c r="CI734" i="2"/>
  <c r="CC810" i="2"/>
  <c r="CI189" i="2"/>
  <c r="BW347" i="2"/>
  <c r="DA108" i="2"/>
  <c r="BK259" i="2"/>
  <c r="BK257" i="2"/>
  <c r="AM345" i="2"/>
  <c r="BK100" i="2"/>
  <c r="AY102" i="2"/>
  <c r="FI102" i="2"/>
  <c r="DA184" i="2"/>
  <c r="AM260" i="2"/>
  <c r="DG264" i="2"/>
  <c r="EK268" i="2"/>
  <c r="BW336" i="2"/>
  <c r="BQ345" i="2"/>
  <c r="EK336" i="2"/>
  <c r="CC496" i="2"/>
  <c r="DM494" i="2"/>
  <c r="DS580" i="2"/>
  <c r="BK659" i="2"/>
  <c r="EQ663" i="2"/>
  <c r="AM740" i="2"/>
  <c r="CC422" i="2"/>
  <c r="EE503" i="2"/>
  <c r="CO586" i="2"/>
  <c r="BQ816" i="2"/>
  <c r="EW337" i="2"/>
  <c r="DG429" i="2"/>
  <c r="CU504" i="2"/>
  <c r="BW503" i="2"/>
  <c r="BQ507" i="2"/>
  <c r="AY652" i="2"/>
  <c r="FI662" i="2"/>
  <c r="DS744" i="2"/>
  <c r="DA22" i="2"/>
  <c r="FC22" i="2"/>
  <c r="DA34" i="2"/>
  <c r="EW109" i="2"/>
  <c r="EW187" i="2"/>
  <c r="CC259" i="2"/>
  <c r="AM271" i="2"/>
  <c r="BQ340" i="2"/>
  <c r="EE419" i="2"/>
  <c r="DA426" i="2"/>
  <c r="BQ496" i="2"/>
  <c r="EK500" i="2"/>
  <c r="BE506" i="2"/>
  <c r="BK576" i="2"/>
  <c r="DG586" i="2"/>
  <c r="BK578" i="2"/>
  <c r="CO732" i="2"/>
  <c r="BK738" i="2"/>
  <c r="BQ1049" i="2"/>
  <c r="EE812" i="2"/>
  <c r="CI818" i="2"/>
  <c r="BK893" i="2"/>
  <c r="DS1061" i="2"/>
  <c r="AS578" i="2"/>
  <c r="CO581" i="2"/>
  <c r="CU587" i="2"/>
  <c r="CI656" i="2"/>
  <c r="DG664" i="2"/>
  <c r="DG738" i="2"/>
  <c r="AS191" i="2"/>
  <c r="FI261" i="2"/>
  <c r="CC428" i="2"/>
  <c r="EQ427" i="2"/>
  <c r="BW500" i="2"/>
  <c r="AM582" i="2"/>
  <c r="DY584" i="2"/>
  <c r="CU654" i="2"/>
  <c r="EW657" i="2"/>
  <c r="DY660" i="2"/>
  <c r="FI666" i="2"/>
  <c r="BK739" i="2"/>
  <c r="CU820" i="2"/>
  <c r="CI982" i="2"/>
  <c r="EW419" i="2"/>
  <c r="CC425" i="2"/>
  <c r="DA503" i="2"/>
  <c r="EE578" i="2"/>
  <c r="DS586" i="2"/>
  <c r="DA653" i="2"/>
  <c r="EK732" i="2"/>
  <c r="CC744" i="2"/>
  <c r="DM736" i="2"/>
  <c r="AM820" i="2"/>
  <c r="DY891" i="2"/>
  <c r="EK901" i="2"/>
  <c r="EQ655" i="2"/>
  <c r="BE663" i="2"/>
  <c r="DS735" i="2"/>
  <c r="AM731" i="2"/>
  <c r="CU816" i="2"/>
  <c r="CI819" i="2"/>
  <c r="EQ824" i="2"/>
  <c r="EK893" i="2"/>
  <c r="BW897" i="2"/>
  <c r="DY903" i="2"/>
  <c r="AM979" i="2"/>
  <c r="CC968" i="2"/>
  <c r="AM499" i="2"/>
  <c r="BK583" i="2"/>
  <c r="AY575" i="2"/>
  <c r="DG657" i="2"/>
  <c r="CO738" i="2"/>
  <c r="DA738" i="2"/>
  <c r="FI815" i="2"/>
  <c r="DA824" i="2"/>
  <c r="EK892" i="2"/>
  <c r="FI895" i="2"/>
  <c r="BE902" i="2"/>
  <c r="BQ979" i="2"/>
  <c r="BE1052" i="2"/>
  <c r="EW743" i="2"/>
  <c r="AS734" i="2"/>
  <c r="DS742" i="2"/>
  <c r="DY820" i="2"/>
  <c r="CU896" i="2"/>
  <c r="AM971" i="2"/>
  <c r="CO1060" i="2"/>
  <c r="DY889" i="2"/>
  <c r="DG898" i="2"/>
  <c r="CI969" i="2"/>
  <c r="BE977" i="2"/>
  <c r="BE1049" i="2"/>
  <c r="FC1128" i="2"/>
  <c r="FC1129" i="2"/>
  <c r="EK819" i="2"/>
  <c r="BE823" i="2"/>
  <c r="AY899" i="2"/>
  <c r="AM970" i="2"/>
  <c r="AS973" i="2"/>
  <c r="CO979" i="2"/>
  <c r="DA1053" i="2"/>
  <c r="CU903" i="2"/>
  <c r="CU982" i="2"/>
  <c r="FC1056" i="2"/>
  <c r="DG1140" i="2"/>
  <c r="AY1056" i="2"/>
  <c r="AS1131" i="2"/>
  <c r="EE1136" i="2"/>
  <c r="BE1205" i="2"/>
  <c r="DA898" i="2"/>
  <c r="AY979" i="2"/>
  <c r="BE1058" i="2"/>
  <c r="FI1051" i="2"/>
  <c r="CO1059" i="2"/>
  <c r="CU1132" i="2"/>
  <c r="DG1137" i="2"/>
  <c r="AY1058" i="2"/>
  <c r="DY1136" i="2"/>
  <c r="CC1207" i="2"/>
  <c r="DY1050" i="2"/>
  <c r="EK1053" i="2"/>
  <c r="AS1060" i="2"/>
  <c r="BK1127" i="2"/>
  <c r="DM1131" i="2"/>
  <c r="EQ1135" i="2"/>
  <c r="EE1126" i="2"/>
  <c r="EW1210" i="2"/>
  <c r="CO1219" i="2"/>
  <c r="EK1296" i="2"/>
  <c r="BK1210" i="2"/>
  <c r="FI1205" i="2"/>
  <c r="DA1135" i="2"/>
  <c r="FI1139" i="2"/>
  <c r="AS1206" i="2"/>
  <c r="BQ1212" i="2"/>
  <c r="AS1218" i="2"/>
  <c r="DG1134" i="2"/>
  <c r="CU1206" i="2"/>
  <c r="DA1209" i="2"/>
  <c r="BK1215" i="2"/>
  <c r="EQ1218" i="2"/>
  <c r="CU1298" i="2"/>
  <c r="BE1218" i="2"/>
  <c r="BW1291" i="2"/>
  <c r="DA1213" i="2"/>
  <c r="AM1288" i="2"/>
  <c r="BW1293" i="2"/>
  <c r="DM1297" i="2"/>
  <c r="AS1365" i="2"/>
  <c r="DS1369" i="2"/>
  <c r="BW1442" i="2"/>
  <c r="CI1294" i="2"/>
  <c r="DY1298" i="2"/>
  <c r="BK1375" i="2"/>
  <c r="CC1291" i="2"/>
  <c r="EQ1295" i="2"/>
  <c r="EQ1371" i="2"/>
  <c r="FI1294" i="2"/>
  <c r="AY1368" i="2"/>
  <c r="AS1374" i="2"/>
  <c r="CI1366" i="2"/>
  <c r="AY1375" i="2"/>
  <c r="CI1455" i="2"/>
  <c r="EK1455" i="2"/>
  <c r="BE1455" i="2"/>
  <c r="CU1376" i="2"/>
  <c r="FC1444" i="2"/>
  <c r="DG1456" i="2"/>
  <c r="CU1524" i="2"/>
  <c r="DS1376" i="2"/>
  <c r="AY1446" i="2"/>
  <c r="FI1448" i="2"/>
  <c r="CC1363" i="2"/>
  <c r="AY1374" i="2"/>
  <c r="FC1376" i="2"/>
  <c r="EQ1444" i="2"/>
  <c r="CI1453" i="2"/>
  <c r="DA1521" i="2"/>
  <c r="CU1521" i="2"/>
  <c r="EK1522" i="2"/>
  <c r="EW1527" i="2"/>
  <c r="EW1532" i="2"/>
  <c r="AS1450" i="2"/>
  <c r="EW1452" i="2"/>
  <c r="DG1527" i="2"/>
  <c r="EQ1522" i="2"/>
  <c r="DS1526" i="2"/>
  <c r="AY1530" i="2"/>
  <c r="EW1522" i="2"/>
  <c r="CU1527" i="2"/>
  <c r="AY1532" i="2"/>
  <c r="AY1534" i="2"/>
  <c r="BQ1532" i="2"/>
  <c r="AY1535" i="2"/>
  <c r="FC742" i="2"/>
  <c r="DG420" i="2"/>
  <c r="BK496" i="2"/>
  <c r="BQ26" i="2"/>
  <c r="CI23" i="2"/>
  <c r="DS103" i="2"/>
  <c r="FC112" i="2"/>
  <c r="AM111" i="2"/>
  <c r="EQ109" i="2"/>
  <c r="BE265" i="2"/>
  <c r="FC270" i="2"/>
  <c r="AY343" i="2"/>
  <c r="BK417" i="2"/>
  <c r="CU423" i="2"/>
  <c r="AY507" i="2"/>
  <c r="BW25" i="2"/>
  <c r="CC101" i="2"/>
  <c r="FC28" i="2"/>
  <c r="CC106" i="2"/>
  <c r="BQ110" i="2"/>
  <c r="BQ106" i="2"/>
  <c r="BE181" i="2"/>
  <c r="BQ188" i="2"/>
  <c r="EE181" i="2"/>
  <c r="EE259" i="2"/>
  <c r="CU269" i="2"/>
  <c r="FI270" i="2"/>
  <c r="EW342" i="2"/>
  <c r="DY346" i="2"/>
  <c r="DM422" i="2"/>
  <c r="EK495" i="2"/>
  <c r="BW27" i="2"/>
  <c r="DY185" i="2"/>
  <c r="FC29" i="2"/>
  <c r="AS102" i="2"/>
  <c r="AM27" i="2"/>
  <c r="CI106" i="2"/>
  <c r="DA182" i="2"/>
  <c r="CO189" i="2"/>
  <c r="EW261" i="2"/>
  <c r="EK264" i="2"/>
  <c r="EK259" i="2"/>
  <c r="DY350" i="2"/>
  <c r="DS505" i="2"/>
  <c r="CU24" i="2"/>
  <c r="CI103" i="2"/>
  <c r="AM101" i="2"/>
  <c r="EW24" i="2"/>
  <c r="EE32" i="2"/>
  <c r="AM25" i="2"/>
  <c r="CU30" i="2"/>
  <c r="FI33" i="2"/>
  <c r="CO103" i="2"/>
  <c r="DG109" i="2"/>
  <c r="CI112" i="2"/>
  <c r="BK181" i="2"/>
  <c r="FI182" i="2"/>
  <c r="EW185" i="2"/>
  <c r="EQ192" i="2"/>
  <c r="CI261" i="2"/>
  <c r="EE266" i="2"/>
  <c r="BK271" i="2"/>
  <c r="BE344" i="2"/>
  <c r="CI350" i="2"/>
  <c r="CU424" i="2"/>
  <c r="DY429" i="2"/>
  <c r="DM659" i="2"/>
  <c r="BE339" i="2"/>
  <c r="CI33" i="2"/>
  <c r="BE270" i="2"/>
  <c r="EW343" i="2"/>
  <c r="AY349" i="2"/>
  <c r="DA338" i="2"/>
  <c r="DA420" i="2"/>
  <c r="BK423" i="2"/>
  <c r="BE427" i="2"/>
  <c r="FC422" i="2"/>
  <c r="EW495" i="2"/>
  <c r="BQ502" i="2"/>
  <c r="FC506" i="2"/>
  <c r="DA575" i="2"/>
  <c r="DM584" i="2"/>
  <c r="DG665" i="2"/>
  <c r="AY739" i="2"/>
  <c r="EE810" i="2"/>
  <c r="EE267" i="2"/>
  <c r="DG33" i="2"/>
  <c r="DA257" i="2"/>
  <c r="CC345" i="2"/>
  <c r="EK101" i="2"/>
  <c r="DS111" i="2"/>
  <c r="BE183" i="2"/>
  <c r="FC260" i="2"/>
  <c r="FI268" i="2"/>
  <c r="BQ343" i="2"/>
  <c r="EK348" i="2"/>
  <c r="AS423" i="2"/>
  <c r="DM415" i="2"/>
  <c r="FI502" i="2"/>
  <c r="CC587" i="2"/>
  <c r="CI663" i="2"/>
  <c r="BK429" i="2"/>
  <c r="EQ505" i="2"/>
  <c r="AS980" i="2"/>
  <c r="BW257" i="2"/>
  <c r="EK343" i="2"/>
  <c r="FC429" i="2"/>
  <c r="CC494" i="2"/>
  <c r="EK494" i="2"/>
  <c r="FC503" i="2"/>
  <c r="FI506" i="2"/>
  <c r="AY500" i="2"/>
  <c r="AS662" i="2"/>
  <c r="DG739" i="2"/>
  <c r="BK824" i="2"/>
  <c r="CI22" i="2"/>
  <c r="AY31" i="2"/>
  <c r="DG104" i="2"/>
  <c r="EW188" i="2"/>
  <c r="CO265" i="2"/>
  <c r="EE271" i="2"/>
  <c r="CC337" i="2"/>
  <c r="BK342" i="2"/>
  <c r="EK347" i="2"/>
  <c r="CU415" i="2"/>
  <c r="DA423" i="2"/>
  <c r="BQ427" i="2"/>
  <c r="CU500" i="2"/>
  <c r="CU507" i="2"/>
  <c r="CU581" i="2"/>
  <c r="DM587" i="2"/>
  <c r="FC664" i="2"/>
  <c r="EQ666" i="2"/>
  <c r="EK739" i="2"/>
  <c r="FC812" i="2"/>
  <c r="AM893" i="2"/>
  <c r="BQ580" i="2"/>
  <c r="CC579" i="2"/>
  <c r="CU656" i="2"/>
  <c r="DM660" i="2"/>
  <c r="CC666" i="2"/>
  <c r="DY189" i="2"/>
  <c r="DG192" i="2"/>
  <c r="FC347" i="2"/>
  <c r="DG416" i="2"/>
  <c r="AY496" i="2"/>
  <c r="FC502" i="2"/>
  <c r="BE575" i="2"/>
  <c r="BE582" i="2"/>
  <c r="EW584" i="2"/>
  <c r="DM655" i="2"/>
  <c r="DG662" i="2"/>
  <c r="EQ734" i="2"/>
  <c r="CC419" i="2"/>
  <c r="EE184" i="2"/>
  <c r="DM656" i="2"/>
  <c r="DA30" i="2"/>
  <c r="DA192" i="2"/>
  <c r="AS655" i="2"/>
  <c r="BQ901" i="2"/>
  <c r="AS661" i="2"/>
  <c r="EK655" i="2"/>
  <c r="EK661" i="2"/>
  <c r="BW661" i="2"/>
  <c r="BW666" i="2"/>
  <c r="BK665" i="2"/>
  <c r="AY735" i="2"/>
  <c r="CI738" i="2"/>
  <c r="CC742" i="2"/>
  <c r="CC740" i="2"/>
  <c r="CO818" i="2"/>
  <c r="CO810" i="2"/>
  <c r="EK822" i="2"/>
  <c r="DS820" i="2"/>
  <c r="BQ973" i="2"/>
  <c r="DM1130" i="2"/>
  <c r="DM732" i="2"/>
  <c r="DY969" i="2"/>
  <c r="BE892" i="2"/>
  <c r="BE891" i="2"/>
  <c r="EW894" i="2"/>
  <c r="EW893" i="2"/>
  <c r="AS891" i="2"/>
  <c r="CO899" i="2"/>
  <c r="BE975" i="2"/>
  <c r="BE976" i="2"/>
  <c r="EK969" i="2"/>
  <c r="AY1128" i="2"/>
  <c r="AY1126" i="2"/>
  <c r="EQ1132" i="2"/>
  <c r="EQ1136" i="2"/>
  <c r="EW1140" i="2"/>
  <c r="CI1205" i="2"/>
  <c r="FC1061" i="2"/>
  <c r="FC1059" i="2"/>
  <c r="FC1047" i="2"/>
  <c r="BK1212" i="2"/>
  <c r="AM1133" i="2"/>
  <c r="AM1134" i="2"/>
  <c r="AM1216" i="2"/>
  <c r="AM1210" i="2"/>
  <c r="CO1292" i="2"/>
  <c r="EQ1376" i="2"/>
  <c r="BE1288" i="2"/>
  <c r="CI1298" i="2"/>
  <c r="DM1374" i="2"/>
  <c r="AS1445" i="2"/>
  <c r="BK1455" i="2"/>
  <c r="CC1372" i="2"/>
  <c r="EE1527" i="2"/>
  <c r="FC1529" i="2"/>
  <c r="EE265" i="2"/>
  <c r="CU113" i="2"/>
  <c r="BQ264" i="2"/>
  <c r="AY661" i="2"/>
  <c r="BK501" i="2"/>
  <c r="BE585" i="2"/>
  <c r="FI736" i="2"/>
  <c r="EQ891" i="2"/>
  <c r="BQ969" i="2"/>
  <c r="DM890" i="2"/>
  <c r="FI893" i="2"/>
  <c r="CO978" i="2"/>
  <c r="CO977" i="2"/>
  <c r="EK977" i="2"/>
  <c r="EK968" i="2"/>
  <c r="FI968" i="2"/>
  <c r="DY496" i="2"/>
  <c r="DY500" i="2"/>
  <c r="DY498" i="2"/>
  <c r="BE500" i="2"/>
  <c r="EW496" i="2"/>
  <c r="CI585" i="2"/>
  <c r="CI576" i="2"/>
  <c r="CI579" i="2"/>
  <c r="AS586" i="2"/>
  <c r="EK576" i="2"/>
  <c r="EK587" i="2"/>
  <c r="BW580" i="2"/>
  <c r="BW583" i="2"/>
  <c r="BW578" i="2"/>
  <c r="EE664" i="2"/>
  <c r="EE657" i="2"/>
  <c r="BE738" i="2"/>
  <c r="BE736" i="2"/>
  <c r="EW731" i="2"/>
  <c r="DS738" i="2"/>
  <c r="BE818" i="2"/>
  <c r="BE822" i="2"/>
  <c r="DA816" i="2"/>
  <c r="DA817" i="2"/>
  <c r="CC819" i="2"/>
  <c r="EK823" i="2"/>
  <c r="EK903" i="2"/>
  <c r="AS894" i="2"/>
  <c r="EW973" i="2"/>
  <c r="FI1130" i="2"/>
  <c r="CI745" i="2"/>
  <c r="AS895" i="2"/>
  <c r="AS899" i="2"/>
  <c r="DG889" i="2"/>
  <c r="FI889" i="2"/>
  <c r="AS903" i="2"/>
  <c r="DG901" i="2"/>
  <c r="EW1059" i="2"/>
  <c r="AY823" i="2"/>
  <c r="AY813" i="2"/>
  <c r="AY811" i="2"/>
  <c r="EQ815" i="2"/>
  <c r="DG813" i="2"/>
  <c r="FI813" i="2"/>
  <c r="CC823" i="2"/>
  <c r="DG823" i="2"/>
  <c r="DG819" i="2"/>
  <c r="EQ899" i="2"/>
  <c r="FI890" i="2"/>
  <c r="EE971" i="2"/>
  <c r="EE972" i="2"/>
  <c r="EK971" i="2"/>
  <c r="FC982" i="2"/>
  <c r="DA969" i="2"/>
  <c r="DA979" i="2"/>
  <c r="DA976" i="2"/>
  <c r="EK1056" i="2"/>
  <c r="EK1059" i="2"/>
  <c r="AY1053" i="2"/>
  <c r="CC1055" i="2"/>
  <c r="EQ1055" i="2"/>
  <c r="CU1052" i="2"/>
  <c r="CO1209" i="2"/>
  <c r="FC893" i="2"/>
  <c r="FI972" i="2"/>
  <c r="BW979" i="2"/>
  <c r="DY970" i="2"/>
  <c r="DY1056" i="2"/>
  <c r="DY1054" i="2"/>
  <c r="DA1048" i="2"/>
  <c r="EW1131" i="2"/>
  <c r="EK1131" i="2"/>
  <c r="EE1209" i="2"/>
  <c r="BW1208" i="2"/>
  <c r="EE1218" i="2"/>
  <c r="BK1285" i="2"/>
  <c r="DG1212" i="2"/>
  <c r="EQ1285" i="2"/>
  <c r="BW1297" i="2"/>
  <c r="CO1284" i="2"/>
  <c r="EK1286" i="2"/>
  <c r="BQ1291" i="2"/>
  <c r="CU1293" i="2"/>
  <c r="EK1294" i="2"/>
  <c r="FC1371" i="2"/>
  <c r="CU1214" i="2"/>
  <c r="AY1297" i="2"/>
  <c r="AY1292" i="2"/>
  <c r="EQ1286" i="2"/>
  <c r="DM1289" i="2"/>
  <c r="DY1284" i="2"/>
  <c r="CI1369" i="2"/>
  <c r="DY1364" i="2"/>
  <c r="BE1369" i="2"/>
  <c r="EQ1291" i="2"/>
  <c r="EW1298" i="2"/>
  <c r="DY1372" i="2"/>
  <c r="AM1374" i="2"/>
  <c r="CO1376" i="2"/>
  <c r="BE1446" i="2"/>
  <c r="DM1444" i="2"/>
  <c r="BK1448" i="2"/>
  <c r="AS1456" i="2"/>
  <c r="FI1452" i="2"/>
  <c r="EQ1455" i="2"/>
  <c r="CU1453" i="2"/>
  <c r="EK1534" i="2"/>
  <c r="EQ1532" i="2"/>
  <c r="DY1371" i="2"/>
  <c r="AM1449" i="2"/>
  <c r="BK1442" i="2"/>
  <c r="BK1452" i="2"/>
  <c r="DA1366" i="2"/>
  <c r="DA1367" i="2"/>
  <c r="BW1374" i="2"/>
  <c r="BE1377" i="2"/>
  <c r="BW1454" i="2"/>
  <c r="BW1446" i="2"/>
  <c r="EQ1452" i="2"/>
  <c r="EQ1456" i="2"/>
  <c r="FC1526" i="2"/>
  <c r="EQ1533" i="2"/>
  <c r="FI1527" i="2"/>
  <c r="CO1523" i="2"/>
  <c r="BW1523" i="2"/>
  <c r="DY1530" i="2"/>
  <c r="AS1446" i="2"/>
  <c r="DS1449" i="2"/>
  <c r="FI1523" i="2"/>
  <c r="DM1525" i="2"/>
  <c r="BE1534" i="2"/>
  <c r="DG102" i="2"/>
  <c r="DS506" i="2"/>
  <c r="CO259" i="2"/>
  <c r="AS269" i="2"/>
  <c r="EQ502" i="2"/>
  <c r="CC586" i="2"/>
  <c r="EE654" i="2"/>
  <c r="DY503" i="2"/>
  <c r="DY576" i="2"/>
  <c r="BE658" i="2"/>
  <c r="BE659" i="2"/>
  <c r="CC660" i="2"/>
  <c r="DY655" i="2"/>
  <c r="DY657" i="2"/>
  <c r="DS664" i="2"/>
  <c r="DS653" i="2"/>
  <c r="AY971" i="2"/>
  <c r="BQ812" i="2"/>
  <c r="BW900" i="2"/>
  <c r="BW895" i="2"/>
  <c r="DS890" i="2"/>
  <c r="DS895" i="2"/>
  <c r="BW903" i="2"/>
  <c r="AY896" i="2"/>
  <c r="AY893" i="2"/>
  <c r="AS1051" i="2"/>
  <c r="CI899" i="2"/>
  <c r="EQ890" i="2"/>
  <c r="EQ889" i="2"/>
  <c r="DS973" i="2"/>
  <c r="CC732" i="2"/>
  <c r="BQ732" i="2"/>
  <c r="BQ736" i="2"/>
  <c r="BQ739" i="2"/>
  <c r="CC739" i="2"/>
  <c r="AS812" i="2"/>
  <c r="BQ903" i="2"/>
  <c r="DM897" i="2"/>
  <c r="AS1057" i="2"/>
  <c r="AS977" i="2"/>
  <c r="EW978" i="2"/>
  <c r="EE1133" i="2"/>
  <c r="DA1054" i="2"/>
  <c r="DS975" i="2"/>
  <c r="DS976" i="2"/>
  <c r="DS969" i="2"/>
  <c r="AM1053" i="2"/>
  <c r="EQ1210" i="2"/>
  <c r="CU1136" i="2"/>
  <c r="CC1129" i="2"/>
  <c r="CC1217" i="2"/>
  <c r="CC1210" i="2"/>
  <c r="DY1209" i="2"/>
  <c r="DY1210" i="2"/>
  <c r="DY1205" i="2"/>
  <c r="BE1050" i="2"/>
  <c r="CI1052" i="2"/>
  <c r="BQ1061" i="2"/>
  <c r="EK1060" i="2"/>
  <c r="BK1139" i="2"/>
  <c r="BK1126" i="2"/>
  <c r="BQ1129" i="2"/>
  <c r="CC1132" i="2"/>
  <c r="CO1130" i="2"/>
  <c r="DG1219" i="2"/>
  <c r="FI1216" i="2"/>
  <c r="DG1055" i="2"/>
  <c r="DG1048" i="2"/>
  <c r="AS1055" i="2"/>
  <c r="AS1058" i="2"/>
  <c r="DY1135" i="2"/>
  <c r="EQ1140" i="2"/>
  <c r="DS1213" i="2"/>
  <c r="DA1214" i="2"/>
  <c r="DA1206" i="2"/>
  <c r="AS1213" i="2"/>
  <c r="AS1210" i="2"/>
  <c r="DA1215" i="2"/>
  <c r="EW1219" i="2"/>
  <c r="AM1297" i="2"/>
  <c r="CI1285" i="2"/>
  <c r="CI1296" i="2"/>
  <c r="BQ1298" i="2"/>
  <c r="BQ1287" i="2"/>
  <c r="AM1295" i="2"/>
  <c r="DM1136" i="2"/>
  <c r="CI1217" i="2"/>
  <c r="CI1212" i="2"/>
  <c r="CU1218" i="2"/>
  <c r="AS1292" i="2"/>
  <c r="EQ1292" i="2"/>
  <c r="EW1218" i="2"/>
  <c r="CC1367" i="2"/>
  <c r="BE1442" i="2"/>
  <c r="CO1456" i="2"/>
  <c r="DA1449" i="2"/>
  <c r="DA1453" i="2"/>
  <c r="DS1454" i="2"/>
  <c r="EQ1450" i="2"/>
  <c r="CU1366" i="2"/>
  <c r="CC1374" i="2"/>
  <c r="EW1211" i="2"/>
  <c r="DA1291" i="2"/>
  <c r="CO1290" i="2"/>
  <c r="AS1376" i="2"/>
  <c r="CO1365" i="2"/>
  <c r="DA1372" i="2"/>
  <c r="BW1366" i="2"/>
  <c r="AM1366" i="2"/>
  <c r="BQ1371" i="2"/>
  <c r="EE1445" i="2"/>
  <c r="AM1368" i="2"/>
  <c r="CC1376" i="2"/>
  <c r="AY1447" i="2"/>
  <c r="FI1444" i="2"/>
  <c r="CI1446" i="2"/>
  <c r="FI1445" i="2"/>
  <c r="DG1445" i="2"/>
  <c r="DY1528" i="2"/>
  <c r="EE1454" i="2"/>
  <c r="AS1444" i="2"/>
  <c r="DM1522" i="2"/>
  <c r="BW1529" i="2"/>
  <c r="CC1535" i="2"/>
  <c r="FC1451" i="2"/>
  <c r="AM1523" i="2"/>
  <c r="BK1522" i="2"/>
  <c r="FC1521" i="2"/>
  <c r="DY1525" i="2"/>
  <c r="BK1535" i="2"/>
  <c r="AS1521" i="2"/>
  <c r="CO1524" i="2"/>
  <c r="BW1532" i="2"/>
  <c r="DS1531" i="2"/>
  <c r="AM1444" i="2"/>
  <c r="AY1524" i="2"/>
  <c r="CC1451" i="2"/>
  <c r="DM1524" i="2"/>
  <c r="EE1532" i="2"/>
  <c r="DY1529" i="2"/>
  <c r="BQ1521" i="2"/>
  <c r="FC1532" i="2"/>
  <c r="BW812" i="2"/>
  <c r="CU184" i="2"/>
  <c r="CI496" i="2"/>
  <c r="DM186" i="2"/>
  <c r="DM499" i="2"/>
  <c r="DS423" i="2"/>
  <c r="EQ661" i="2"/>
  <c r="DA744" i="2"/>
  <c r="DS1128" i="2"/>
  <c r="CU902" i="2"/>
  <c r="DM982" i="2"/>
  <c r="EK1054" i="2"/>
  <c r="CO578" i="2"/>
  <c r="DS814" i="2"/>
  <c r="BQ1130" i="2"/>
  <c r="EK978" i="2"/>
  <c r="EE1048" i="2"/>
  <c r="FC823" i="2"/>
  <c r="CI981" i="2"/>
  <c r="BW1132" i="2"/>
  <c r="CC1133" i="2"/>
  <c r="AM1061" i="2"/>
  <c r="FI1126" i="2"/>
  <c r="CC1053" i="2"/>
  <c r="AM1215" i="2"/>
  <c r="DS1209" i="2"/>
  <c r="EE1054" i="2"/>
  <c r="EW1212" i="2"/>
  <c r="EE1295" i="2"/>
  <c r="EE1297" i="2"/>
  <c r="FC1296" i="2"/>
  <c r="DS1285" i="2"/>
  <c r="AY1364" i="2"/>
  <c r="BQ1292" i="2"/>
  <c r="BE1297" i="2"/>
  <c r="CO1368" i="2"/>
  <c r="EE1367" i="2"/>
  <c r="CC1213" i="2"/>
  <c r="CU1284" i="2"/>
  <c r="CC1287" i="2"/>
  <c r="DG1289" i="2"/>
  <c r="DG1288" i="2"/>
  <c r="DS1292" i="2"/>
  <c r="EE1296" i="2"/>
  <c r="DA1364" i="2"/>
  <c r="BE1292" i="2"/>
  <c r="DS1297" i="2"/>
  <c r="AS1291" i="2"/>
  <c r="EK1369" i="2"/>
  <c r="EE1375" i="2"/>
  <c r="DS1375" i="2"/>
  <c r="AY1363" i="2"/>
  <c r="FC1455" i="2"/>
  <c r="EK1452" i="2"/>
  <c r="DA1455" i="2"/>
  <c r="AY1451" i="2"/>
  <c r="CC1531" i="2"/>
  <c r="EK1372" i="2"/>
  <c r="CC1371" i="2"/>
  <c r="EE1449" i="2"/>
  <c r="FC1442" i="2"/>
  <c r="EK1448" i="2"/>
  <c r="EW1372" i="2"/>
  <c r="EW1363" i="2"/>
  <c r="DS1374" i="2"/>
  <c r="DA1377" i="2"/>
  <c r="BQ1445" i="2"/>
  <c r="DS1444" i="2"/>
  <c r="BK1453" i="2"/>
  <c r="CC1521" i="2"/>
  <c r="CC1527" i="2"/>
  <c r="FI1522" i="2"/>
  <c r="BE1048" i="2"/>
  <c r="CU976" i="2"/>
  <c r="BQ1059" i="2"/>
  <c r="EW1129" i="2"/>
  <c r="BW1052" i="2"/>
  <c r="BW1061" i="2"/>
  <c r="DY1128" i="2"/>
  <c r="DY1132" i="2"/>
  <c r="EW1134" i="2"/>
  <c r="BQ1135" i="2"/>
  <c r="BE1136" i="2"/>
  <c r="CO1215" i="2"/>
  <c r="EE1286" i="2"/>
  <c r="BK1205" i="2"/>
  <c r="DG1214" i="2"/>
  <c r="BK1216" i="2"/>
  <c r="EK1214" i="2"/>
  <c r="BK1061" i="2"/>
  <c r="BK1054" i="2"/>
  <c r="CO1052" i="2"/>
  <c r="DM1134" i="2"/>
  <c r="DM1129" i="2"/>
  <c r="BW1213" i="2"/>
  <c r="BW1205" i="2"/>
  <c r="EK1215" i="2"/>
  <c r="BK1289" i="2"/>
  <c r="CC1296" i="2"/>
  <c r="CC1289" i="2"/>
  <c r="FI1285" i="2"/>
  <c r="AM1294" i="2"/>
  <c r="CU1138" i="2"/>
  <c r="EE1213" i="2"/>
  <c r="EE1215" i="2"/>
  <c r="AY1212" i="2"/>
  <c r="EK1216" i="2"/>
  <c r="CC1373" i="2"/>
  <c r="AY1454" i="2"/>
  <c r="CC1449" i="2"/>
  <c r="CC1442" i="2"/>
  <c r="CU1442" i="2"/>
  <c r="DM1446" i="2"/>
  <c r="DY1447" i="2"/>
  <c r="EW1453" i="2"/>
  <c r="EQ1366" i="2"/>
  <c r="BQ1376" i="2"/>
  <c r="BQ1363" i="2"/>
  <c r="CU1377" i="2"/>
  <c r="CU1363" i="2"/>
  <c r="CU1367" i="2"/>
  <c r="AM1369" i="2"/>
  <c r="DY1376" i="2"/>
  <c r="BQ1444" i="2"/>
  <c r="FI1453" i="2"/>
  <c r="DG1450" i="2"/>
  <c r="CI1523" i="2"/>
  <c r="AM1521" i="2"/>
  <c r="AM1531" i="2"/>
  <c r="DS1535" i="2"/>
  <c r="DM1210" i="2"/>
  <c r="DA1297" i="2"/>
  <c r="AS1534" i="2"/>
  <c r="CC814" i="2"/>
  <c r="EQ898" i="2"/>
  <c r="BW975" i="2"/>
  <c r="AS1129" i="2"/>
  <c r="DY1522" i="2"/>
  <c r="BK1447" i="2"/>
  <c r="DA260" i="2"/>
  <c r="DY103" i="2"/>
  <c r="FI108" i="2"/>
  <c r="BK185" i="2"/>
  <c r="DM263" i="2"/>
  <c r="EW345" i="2"/>
  <c r="EE429" i="2"/>
  <c r="CC336" i="2"/>
  <c r="DG179" i="2"/>
  <c r="DY259" i="2"/>
  <c r="EK502" i="2"/>
  <c r="EE416" i="2"/>
  <c r="CC575" i="2"/>
  <c r="DA419" i="2"/>
  <c r="DS743" i="2"/>
  <c r="FC979" i="2"/>
  <c r="BE498" i="2"/>
  <c r="FC657" i="2"/>
  <c r="DG981" i="2"/>
  <c r="DY745" i="2"/>
  <c r="EW979" i="2"/>
  <c r="AM1052" i="2"/>
  <c r="FI1217" i="2"/>
  <c r="DS1214" i="2"/>
  <c r="EK1374" i="2"/>
  <c r="FI1375" i="2"/>
  <c r="DA1532" i="2"/>
  <c r="DY1534" i="2"/>
  <c r="CO1126" i="2"/>
  <c r="DY23" i="2"/>
  <c r="DY106" i="2"/>
  <c r="DS184" i="2"/>
  <c r="FC269" i="2"/>
  <c r="AY582" i="2"/>
  <c r="FC26" i="2"/>
  <c r="CO31" i="2"/>
  <c r="EE186" i="2"/>
  <c r="AY505" i="2"/>
  <c r="CU105" i="2"/>
  <c r="CO20" i="2"/>
  <c r="AM34" i="2"/>
  <c r="EW110" i="2"/>
  <c r="CO339" i="2"/>
  <c r="CO429" i="2"/>
  <c r="FI336" i="2"/>
  <c r="CU416" i="2"/>
  <c r="AY495" i="2"/>
  <c r="FI579" i="2"/>
  <c r="EQ810" i="2"/>
  <c r="BE108" i="2"/>
  <c r="DG32" i="2"/>
  <c r="DS109" i="2"/>
  <c r="EE102" i="2"/>
  <c r="CC111" i="2"/>
  <c r="DY263" i="2"/>
  <c r="CI339" i="2"/>
  <c r="BW417" i="2"/>
  <c r="BE33" i="2"/>
  <c r="DM185" i="2"/>
  <c r="DM99" i="2"/>
  <c r="FC111" i="2"/>
  <c r="CI190" i="2"/>
  <c r="FC258" i="2"/>
  <c r="BK270" i="2"/>
  <c r="DG344" i="2"/>
  <c r="FI422" i="2"/>
  <c r="BW105" i="2"/>
  <c r="DS27" i="2"/>
  <c r="BK113" i="2"/>
  <c r="DG186" i="2"/>
  <c r="AM262" i="2"/>
  <c r="BK263" i="2"/>
  <c r="DM419" i="2"/>
  <c r="BQ23" i="2"/>
  <c r="DM109" i="2"/>
  <c r="DG29" i="2"/>
  <c r="EW23" i="2"/>
  <c r="DS33" i="2"/>
  <c r="DG112" i="2"/>
  <c r="FI178" i="2"/>
  <c r="BK187" i="2"/>
  <c r="DS192" i="2"/>
  <c r="EW266" i="2"/>
  <c r="CC344" i="2"/>
  <c r="DG422" i="2"/>
  <c r="AM429" i="2"/>
  <c r="DS576" i="2"/>
  <c r="CU268" i="2"/>
  <c r="AS416" i="2"/>
  <c r="BQ112" i="2"/>
  <c r="CU262" i="2"/>
  <c r="FI344" i="2"/>
  <c r="CU350" i="2"/>
  <c r="EQ422" i="2"/>
  <c r="CC416" i="2"/>
  <c r="AY428" i="2"/>
  <c r="BW502" i="2"/>
  <c r="FI505" i="2"/>
  <c r="DG575" i="2"/>
  <c r="AM586" i="2"/>
  <c r="BK655" i="2"/>
  <c r="EK735" i="2"/>
  <c r="FI350" i="2"/>
  <c r="AY269" i="2"/>
  <c r="DG100" i="2"/>
  <c r="AM107" i="2"/>
  <c r="CC179" i="2"/>
  <c r="BE184" i="2"/>
  <c r="BE178" i="2"/>
  <c r="CI260" i="2"/>
  <c r="AS266" i="2"/>
  <c r="DM339" i="2"/>
  <c r="FI345" i="2"/>
  <c r="BE336" i="2"/>
  <c r="DM427" i="2"/>
  <c r="BE494" i="2"/>
  <c r="EQ580" i="2"/>
  <c r="BK653" i="2"/>
  <c r="CI659" i="2"/>
  <c r="FC663" i="2"/>
  <c r="CC820" i="2"/>
  <c r="CC417" i="2"/>
  <c r="BK507" i="2"/>
  <c r="AS652" i="2"/>
  <c r="DA813" i="2"/>
  <c r="BW341" i="2"/>
  <c r="AM417" i="2"/>
  <c r="BK508" i="2"/>
  <c r="AS499" i="2"/>
  <c r="DA505" i="2"/>
  <c r="BK585" i="2"/>
  <c r="BW652" i="2"/>
  <c r="CU662" i="2"/>
  <c r="EK744" i="2"/>
  <c r="FC824" i="2"/>
  <c r="BE21" i="2"/>
  <c r="BE26" i="2"/>
  <c r="EW34" i="2"/>
  <c r="AY106" i="2"/>
  <c r="DA187" i="2"/>
  <c r="AY258" i="2"/>
  <c r="BK267" i="2"/>
  <c r="AM336" i="2"/>
  <c r="CI337" i="2"/>
  <c r="FC339" i="2"/>
  <c r="AY347" i="2"/>
  <c r="AY424" i="2"/>
  <c r="BW426" i="2"/>
  <c r="EK428" i="2"/>
  <c r="DM496" i="2"/>
  <c r="DA500" i="2"/>
  <c r="DY578" i="2"/>
  <c r="EE587" i="2"/>
  <c r="DA655" i="2"/>
  <c r="FI665" i="2"/>
  <c r="BK743" i="2"/>
  <c r="FC814" i="2"/>
  <c r="CI1049" i="2"/>
  <c r="BW739" i="2"/>
  <c r="BK745" i="2"/>
  <c r="EE743" i="2"/>
  <c r="AS818" i="2"/>
  <c r="BQ890" i="2"/>
  <c r="CI900" i="2"/>
  <c r="BK973" i="2"/>
  <c r="AS573" i="2"/>
  <c r="EK581" i="2"/>
  <c r="EW587" i="2"/>
  <c r="AM656" i="2"/>
  <c r="EQ660" i="2"/>
  <c r="DY665" i="2"/>
  <c r="EQ738" i="2"/>
  <c r="CO191" i="2"/>
  <c r="BW271" i="2"/>
  <c r="AM346" i="2"/>
  <c r="DY415" i="2"/>
  <c r="AY494" i="2"/>
  <c r="CU578" i="2"/>
  <c r="EE582" i="2"/>
  <c r="EE585" i="2"/>
  <c r="DS654" i="2"/>
  <c r="DS659" i="2"/>
  <c r="FC656" i="2"/>
  <c r="CO742" i="2"/>
  <c r="BW815" i="2"/>
  <c r="EQ820" i="2"/>
  <c r="DG982" i="2"/>
  <c r="EE420" i="2"/>
  <c r="FC496" i="2"/>
  <c r="BW507" i="2"/>
  <c r="EW574" i="2"/>
  <c r="CC578" i="2"/>
  <c r="CC585" i="2"/>
  <c r="EW652" i="2"/>
  <c r="DG655" i="2"/>
  <c r="DY661" i="2"/>
  <c r="AY731" i="2"/>
  <c r="AS736" i="2"/>
  <c r="CI743" i="2"/>
  <c r="FI737" i="2"/>
  <c r="AS815" i="2"/>
  <c r="EW822" i="2"/>
  <c r="CI901" i="2"/>
  <c r="EW971" i="2"/>
  <c r="FI654" i="2"/>
  <c r="CI660" i="2"/>
  <c r="BW731" i="2"/>
  <c r="EE731" i="2"/>
  <c r="BW816" i="2"/>
  <c r="EQ818" i="2"/>
  <c r="DM824" i="2"/>
  <c r="DY894" i="2"/>
  <c r="AS968" i="2"/>
  <c r="BW974" i="2"/>
  <c r="CI499" i="2"/>
  <c r="DG573" i="2"/>
  <c r="DA656" i="2"/>
  <c r="EQ741" i="2"/>
  <c r="DY812" i="2"/>
  <c r="FI822" i="2"/>
  <c r="BQ894" i="2"/>
  <c r="CO898" i="2"/>
  <c r="FC977" i="2"/>
  <c r="AS976" i="2"/>
  <c r="CO1050" i="2"/>
  <c r="DA732" i="2"/>
  <c r="DA739" i="2"/>
  <c r="AM823" i="2"/>
  <c r="DM889" i="2"/>
  <c r="EE898" i="2"/>
  <c r="CO903" i="2"/>
  <c r="AS972" i="2"/>
  <c r="BW971" i="2"/>
  <c r="EW1047" i="2"/>
  <c r="CC889" i="2"/>
  <c r="EW896" i="2"/>
  <c r="DM972" i="2"/>
  <c r="CC979" i="2"/>
  <c r="EW1048" i="2"/>
  <c r="EE1138" i="2"/>
  <c r="AM813" i="2"/>
  <c r="AS821" i="2"/>
  <c r="EQ892" i="2"/>
  <c r="CU969" i="2"/>
  <c r="FI971" i="2"/>
  <c r="DS1129" i="2"/>
  <c r="AY968" i="2"/>
  <c r="FC981" i="2"/>
  <c r="DM1052" i="2"/>
  <c r="EQ1056" i="2"/>
  <c r="CC1131" i="2"/>
  <c r="CI1060" i="2"/>
  <c r="EE1130" i="2"/>
  <c r="EW1205" i="2"/>
  <c r="CI897" i="2"/>
  <c r="CU973" i="2"/>
  <c r="CU979" i="2"/>
  <c r="EQ1048" i="2"/>
  <c r="CO1134" i="2"/>
  <c r="DY1138" i="2"/>
  <c r="EE1053" i="2"/>
  <c r="BE1130" i="2"/>
  <c r="DA1140" i="2"/>
  <c r="CC1048" i="2"/>
  <c r="CC1052" i="2"/>
  <c r="EE1058" i="2"/>
  <c r="AM1127" i="2"/>
  <c r="CI1130" i="2"/>
  <c r="DY1133" i="2"/>
  <c r="CU1209" i="2"/>
  <c r="EQ1217" i="2"/>
  <c r="AM1047" i="2"/>
  <c r="DM1139" i="2"/>
  <c r="EQ1205" i="2"/>
  <c r="EK1208" i="2"/>
  <c r="DM1212" i="2"/>
  <c r="EK1218" i="2"/>
  <c r="EW1284" i="2"/>
  <c r="EQ1364" i="2"/>
  <c r="EQ1208" i="2"/>
  <c r="FC1213" i="2"/>
  <c r="DS1291" i="2"/>
  <c r="DG1363" i="2"/>
  <c r="BE1213" i="2"/>
  <c r="BQ1297" i="2"/>
  <c r="DG1364" i="2"/>
  <c r="CC1369" i="2"/>
  <c r="EW1292" i="2"/>
  <c r="DA1298" i="2"/>
  <c r="DY1291" i="2"/>
  <c r="BK1298" i="2"/>
  <c r="BK1374" i="2"/>
  <c r="BK1372" i="2"/>
  <c r="DG1371" i="2"/>
  <c r="BE1363" i="2"/>
  <c r="BE1526" i="2"/>
  <c r="BE1531" i="2"/>
  <c r="CI1452" i="2"/>
  <c r="CC1377" i="2"/>
  <c r="EE1450" i="2"/>
  <c r="EQ1525" i="2"/>
  <c r="EQ1529" i="2"/>
  <c r="EE1451" i="2"/>
  <c r="BK1527" i="2"/>
  <c r="CU1522" i="2"/>
  <c r="EW1525" i="2"/>
  <c r="DA1529" i="2"/>
  <c r="DG1535" i="2"/>
  <c r="DS1523" i="2"/>
  <c r="BK1533" i="2"/>
  <c r="CO1207" i="2"/>
  <c r="DG1128" i="2"/>
  <c r="EW1138" i="2"/>
  <c r="BQ1217" i="2"/>
  <c r="DM1211" i="2"/>
  <c r="DS1052" i="2"/>
  <c r="BE1127" i="2"/>
  <c r="BW1137" i="2"/>
  <c r="DS28" i="2"/>
  <c r="AS29" i="2"/>
  <c r="AM109" i="2"/>
  <c r="AY28" i="2"/>
  <c r="BW113" i="2"/>
  <c r="AY21" i="2"/>
  <c r="CU34" i="2"/>
  <c r="CO111" i="2"/>
  <c r="FC25" i="2"/>
  <c r="AM263" i="2"/>
  <c r="FC265" i="2"/>
  <c r="CU259" i="2"/>
  <c r="AS345" i="2"/>
  <c r="CI417" i="2"/>
  <c r="FI423" i="2"/>
  <c r="EW507" i="2"/>
  <c r="BW28" i="2"/>
  <c r="EQ104" i="2"/>
  <c r="EW180" i="2"/>
  <c r="CU25" i="2"/>
  <c r="AM103" i="2"/>
  <c r="AS109" i="2"/>
  <c r="EW106" i="2"/>
  <c r="CU180" i="2"/>
  <c r="DM183" i="2"/>
  <c r="AS187" i="2"/>
  <c r="BK190" i="2"/>
  <c r="AM258" i="2"/>
  <c r="CC269" i="2"/>
  <c r="EE270" i="2"/>
  <c r="BE342" i="2"/>
  <c r="BE347" i="2"/>
  <c r="AS426" i="2"/>
  <c r="AY24" i="2"/>
  <c r="BQ107" i="2"/>
  <c r="DA191" i="2"/>
  <c r="DY31" i="2"/>
  <c r="EE24" i="2"/>
  <c r="EE27" i="2"/>
  <c r="EQ100" i="2"/>
  <c r="CC113" i="2"/>
  <c r="EQ180" i="2"/>
  <c r="CO188" i="2"/>
  <c r="AS259" i="2"/>
  <c r="BE262" i="2"/>
  <c r="EW264" i="2"/>
  <c r="CO336" i="2"/>
  <c r="BQ349" i="2"/>
  <c r="CO421" i="2"/>
  <c r="EE507" i="2"/>
  <c r="CU101" i="2"/>
  <c r="DG20" i="2"/>
  <c r="AS30" i="2"/>
  <c r="EQ22" i="2"/>
  <c r="BK23" i="2"/>
  <c r="DM29" i="2"/>
  <c r="BQ33" i="2"/>
  <c r="CI101" i="2"/>
  <c r="DM104" i="2"/>
  <c r="BK109" i="2"/>
  <c r="EE112" i="2"/>
  <c r="BQ182" i="2"/>
  <c r="FC183" i="2"/>
  <c r="CU189" i="2"/>
  <c r="CC181" i="2"/>
  <c r="FC261" i="2"/>
  <c r="AM267" i="2"/>
  <c r="EQ270" i="2"/>
  <c r="EE342" i="2"/>
  <c r="CU348" i="2"/>
  <c r="DS420" i="2"/>
  <c r="CI427" i="2"/>
  <c r="FI576" i="2"/>
  <c r="CU260" i="2"/>
  <c r="BQ346" i="2"/>
  <c r="FC33" i="2"/>
  <c r="DS178" i="2"/>
  <c r="DS262" i="2"/>
  <c r="DA270" i="2"/>
  <c r="CC346" i="2"/>
  <c r="AY417" i="2"/>
  <c r="AS422" i="2"/>
  <c r="BK426" i="2"/>
  <c r="BQ426" i="2"/>
  <c r="BQ497" i="2"/>
  <c r="DM502" i="2"/>
  <c r="EK499" i="2"/>
  <c r="AM579" i="2"/>
  <c r="EE584" i="2"/>
  <c r="CU660" i="2"/>
  <c r="DG735" i="2"/>
  <c r="BW810" i="2"/>
  <c r="CI816" i="2"/>
  <c r="EQ340" i="2"/>
  <c r="BK266" i="2"/>
  <c r="AS342" i="2"/>
  <c r="EW28" i="2"/>
  <c r="CO101" i="2"/>
  <c r="BW111" i="2"/>
  <c r="BK180" i="2"/>
  <c r="DS189" i="2"/>
  <c r="FI257" i="2"/>
  <c r="CI264" i="2"/>
  <c r="AS268" i="2"/>
  <c r="EW271" i="2"/>
  <c r="FC343" i="2"/>
  <c r="CU336" i="2"/>
  <c r="FC427" i="2"/>
  <c r="EQ498" i="2"/>
  <c r="CO500" i="2"/>
  <c r="FI580" i="2"/>
  <c r="DY583" i="2"/>
  <c r="BQ663" i="2"/>
  <c r="CC734" i="2"/>
  <c r="CU342" i="2"/>
  <c r="DG504" i="2"/>
  <c r="DM812" i="2"/>
  <c r="CU980" i="2"/>
  <c r="DM260" i="2"/>
  <c r="CI415" i="2"/>
  <c r="FC424" i="2"/>
  <c r="DG494" i="2"/>
  <c r="BW499" i="2"/>
  <c r="EQ506" i="2"/>
  <c r="DA508" i="2"/>
  <c r="DS582" i="2"/>
  <c r="EQ744" i="2"/>
  <c r="CC21" i="2"/>
  <c r="CC26" i="2"/>
  <c r="BK104" i="2"/>
  <c r="DY187" i="2"/>
  <c r="DY257" i="2"/>
  <c r="FI263" i="2"/>
  <c r="CO269" i="2"/>
  <c r="AS338" i="2"/>
  <c r="AS336" i="2"/>
  <c r="EE424" i="2"/>
  <c r="AM428" i="2"/>
  <c r="FC498" i="2"/>
  <c r="FI504" i="2"/>
  <c r="BE581" i="2"/>
  <c r="FI587" i="2"/>
  <c r="EE665" i="2"/>
  <c r="BW743" i="2"/>
  <c r="BK815" i="2"/>
  <c r="DM1049" i="2"/>
  <c r="EE745" i="2"/>
  <c r="FC811" i="2"/>
  <c r="EE816" i="2"/>
  <c r="CO893" i="2"/>
  <c r="FC974" i="2"/>
  <c r="CO508" i="2"/>
  <c r="DS579" i="2"/>
  <c r="EK584" i="2"/>
  <c r="DG653" i="2"/>
  <c r="BW662" i="2"/>
  <c r="BK656" i="2"/>
  <c r="CC189" i="2"/>
  <c r="BK192" i="2"/>
  <c r="CU271" i="2"/>
  <c r="BQ341" i="2"/>
  <c r="DG347" i="2"/>
  <c r="EW415" i="2"/>
  <c r="DS427" i="2"/>
  <c r="FC495" i="2"/>
  <c r="BE573" i="2"/>
  <c r="EW575" i="2"/>
  <c r="EW582" i="2"/>
  <c r="DG587" i="2"/>
  <c r="EE652" i="2"/>
  <c r="AY656" i="2"/>
  <c r="BW659" i="2"/>
  <c r="AM662" i="2"/>
  <c r="AM732" i="2"/>
  <c r="AY733" i="2"/>
  <c r="CO741" i="2"/>
  <c r="DY818" i="2"/>
  <c r="BQ982" i="2"/>
  <c r="DY419" i="2"/>
  <c r="BE425" i="2"/>
  <c r="CC503" i="2"/>
  <c r="CU576" i="2"/>
  <c r="CU582" i="2"/>
  <c r="FI655" i="2"/>
  <c r="BE661" i="2"/>
  <c r="AS732" i="2"/>
  <c r="BK737" i="2"/>
  <c r="BW736" i="2"/>
  <c r="CI815" i="2"/>
  <c r="DY813" i="2"/>
  <c r="EE901" i="2"/>
  <c r="DM1047" i="2"/>
  <c r="FC658" i="2"/>
  <c r="CI666" i="2"/>
  <c r="EW737" i="2"/>
  <c r="BQ810" i="2"/>
  <c r="CO816" i="2"/>
  <c r="BK819" i="2"/>
  <c r="BW824" i="2"/>
  <c r="DG893" i="2"/>
  <c r="FI901" i="2"/>
  <c r="EE889" i="2"/>
  <c r="BK979" i="2"/>
  <c r="CU1054" i="2"/>
  <c r="CC498" i="2"/>
  <c r="DA504" i="2"/>
  <c r="EE573" i="2"/>
  <c r="CO574" i="2"/>
  <c r="DA662" i="2"/>
  <c r="FI738" i="2"/>
  <c r="BQ823" i="2"/>
  <c r="DS812" i="2"/>
  <c r="AY973" i="2"/>
  <c r="BK981" i="2"/>
  <c r="CC1139" i="2"/>
  <c r="FC733" i="2"/>
  <c r="BE745" i="2"/>
  <c r="BE817" i="2"/>
  <c r="AM891" i="2"/>
  <c r="CO896" i="2"/>
  <c r="FI900" i="2"/>
  <c r="CI972" i="2"/>
  <c r="DA1056" i="2"/>
  <c r="AM890" i="2"/>
  <c r="CU900" i="2"/>
  <c r="EQ976" i="2"/>
  <c r="EW1049" i="2"/>
  <c r="EW1060" i="2"/>
  <c r="FC813" i="2"/>
  <c r="BQ821" i="2"/>
  <c r="CI895" i="2"/>
  <c r="CC901" i="2"/>
  <c r="FC970" i="2"/>
  <c r="DG974" i="2"/>
  <c r="DA1055" i="2"/>
  <c r="BQ1207" i="2"/>
  <c r="AY982" i="2"/>
  <c r="DS1131" i="2"/>
  <c r="DS1047" i="2"/>
  <c r="DS1127" i="2"/>
  <c r="AS1140" i="2"/>
  <c r="FI1207" i="2"/>
  <c r="EW974" i="2"/>
  <c r="CI1057" i="2"/>
  <c r="FI1133" i="2"/>
  <c r="CO1205" i="2"/>
  <c r="DA1050" i="2"/>
  <c r="FC1058" i="2"/>
  <c r="DG1132" i="2"/>
  <c r="AS1214" i="2"/>
  <c r="BK27" i="2"/>
  <c r="BQ102" i="2"/>
  <c r="BW23" i="2"/>
  <c r="BE32" i="2"/>
  <c r="FC24" i="2"/>
  <c r="FI109" i="2"/>
  <c r="EK29" i="2"/>
  <c r="CC263" i="2"/>
  <c r="EW267" i="2"/>
  <c r="DS343" i="2"/>
  <c r="CO418" i="2"/>
  <c r="DA501" i="2"/>
  <c r="EW29" i="2"/>
  <c r="BQ105" i="2"/>
  <c r="CU28" i="2"/>
  <c r="CI102" i="2"/>
  <c r="FC108" i="2"/>
  <c r="BE112" i="2"/>
  <c r="CC180" i="2"/>
  <c r="AY187" i="2"/>
  <c r="BK189" i="2"/>
  <c r="AM191" i="2"/>
  <c r="BK258" i="2"/>
  <c r="BW266" i="2"/>
  <c r="CO270" i="2"/>
  <c r="BW342" i="2"/>
  <c r="DS345" i="2"/>
  <c r="DS416" i="2"/>
  <c r="AS429" i="2"/>
  <c r="DS24" i="2"/>
  <c r="FI99" i="2"/>
  <c r="EK25" i="2"/>
  <c r="CI30" i="2"/>
  <c r="CC27" i="2"/>
  <c r="DY22" i="2"/>
  <c r="EW105" i="2"/>
  <c r="FI100" i="2"/>
  <c r="AM184" i="2"/>
  <c r="CU188" i="2"/>
  <c r="EK260" i="2"/>
  <c r="DS264" i="2"/>
  <c r="FC271" i="2"/>
  <c r="DS350" i="2"/>
  <c r="CU428" i="2"/>
  <c r="DM579" i="2"/>
  <c r="FI26" i="2"/>
  <c r="EK185" i="2"/>
  <c r="DG28" i="2"/>
  <c r="CU20" i="2"/>
  <c r="FI20" i="2"/>
  <c r="BE22" i="2"/>
  <c r="DA32" i="2"/>
  <c r="BW99" i="2"/>
  <c r="DY102" i="2"/>
  <c r="BK106" i="2"/>
  <c r="AM112" i="2"/>
  <c r="CO178" i="2"/>
  <c r="AM182" i="2"/>
  <c r="DG185" i="2"/>
  <c r="AS186" i="2"/>
  <c r="AS263" i="2"/>
  <c r="DG267" i="2"/>
  <c r="BK341" i="2"/>
  <c r="DG348" i="2"/>
  <c r="EW422" i="2"/>
  <c r="BE429" i="2"/>
  <c r="CU257" i="2"/>
  <c r="BW29" i="2"/>
  <c r="DY258" i="2"/>
  <c r="DY270" i="2"/>
  <c r="DM342" i="2"/>
  <c r="EE345" i="2"/>
  <c r="EQ350" i="2"/>
  <c r="EW416" i="2"/>
  <c r="CU420" i="2"/>
  <c r="EE423" i="2"/>
  <c r="BQ415" i="2"/>
  <c r="EE508" i="2"/>
  <c r="AM497" i="2"/>
  <c r="AS505" i="2"/>
  <c r="DA507" i="2"/>
  <c r="CO584" i="2"/>
  <c r="DM657" i="2"/>
  <c r="CO736" i="2"/>
  <c r="BE813" i="2"/>
  <c r="DS815" i="2"/>
  <c r="EQ266" i="2"/>
  <c r="EE415" i="2"/>
  <c r="FI112" i="2"/>
  <c r="AS262" i="2"/>
  <c r="DY338" i="2"/>
  <c r="CC28" i="2"/>
  <c r="FC100" i="2"/>
  <c r="EQ102" i="2"/>
  <c r="DY179" i="2"/>
  <c r="CO187" i="2"/>
  <c r="EE260" i="2"/>
  <c r="CI270" i="2"/>
  <c r="BQ339" i="2"/>
  <c r="AM348" i="2"/>
  <c r="CC424" i="2"/>
  <c r="BW498" i="2"/>
  <c r="CU508" i="2"/>
  <c r="BE586" i="2"/>
  <c r="BK661" i="2"/>
  <c r="FI663" i="2"/>
  <c r="FC741" i="2"/>
  <c r="BW337" i="2"/>
  <c r="DM424" i="2"/>
  <c r="CO506" i="2"/>
  <c r="BK652" i="2"/>
  <c r="FC189" i="2"/>
  <c r="EK415" i="2"/>
  <c r="CU494" i="2"/>
  <c r="DM503" i="2"/>
  <c r="BW508" i="2"/>
  <c r="DS652" i="2"/>
  <c r="FC659" i="2"/>
  <c r="DG745" i="2"/>
  <c r="DA33" i="2"/>
  <c r="DY25" i="2"/>
  <c r="CI104" i="2"/>
  <c r="EQ99" i="2"/>
  <c r="DY188" i="2"/>
  <c r="BW264" i="2"/>
  <c r="CI336" i="2"/>
  <c r="BW343" i="2"/>
  <c r="EW348" i="2"/>
  <c r="AS424" i="2"/>
  <c r="AS428" i="2"/>
  <c r="FI496" i="2"/>
  <c r="FI501" i="2"/>
  <c r="AM577" i="2"/>
  <c r="BK587" i="2"/>
  <c r="CO665" i="2"/>
  <c r="FC740" i="2"/>
  <c r="EE815" i="2"/>
  <c r="CU1049" i="2"/>
  <c r="AS741" i="2"/>
  <c r="BK816" i="2"/>
  <c r="DS823" i="2"/>
  <c r="EE900" i="2"/>
  <c r="DS573" i="2"/>
  <c r="AY579" i="2"/>
  <c r="FI581" i="2"/>
  <c r="AY574" i="2"/>
  <c r="CO660" i="2"/>
  <c r="BE666" i="2"/>
  <c r="AS739" i="2"/>
  <c r="EK191" i="2"/>
  <c r="BK340" i="2"/>
  <c r="CI346" i="2"/>
  <c r="CC415" i="2"/>
  <c r="AM495" i="2"/>
  <c r="AM502" i="2"/>
  <c r="DS574" i="2"/>
  <c r="CI582" i="2"/>
  <c r="CO585" i="2"/>
  <c r="CO655" i="2"/>
  <c r="AS659" i="2"/>
  <c r="CO661" i="2"/>
  <c r="DS733" i="2"/>
  <c r="EQ740" i="2"/>
  <c r="EK811" i="2"/>
  <c r="BK823" i="2"/>
  <c r="BQ899" i="2"/>
  <c r="CI420" i="2"/>
  <c r="DG505" i="2"/>
  <c r="DA576" i="2"/>
  <c r="BE580" i="2"/>
  <c r="FI658" i="2"/>
  <c r="CI736" i="2"/>
  <c r="AY745" i="2"/>
  <c r="EK740" i="2"/>
  <c r="DY821" i="2"/>
  <c r="BK892" i="2"/>
  <c r="CI1048" i="2"/>
  <c r="CI658" i="2"/>
  <c r="EW663" i="2"/>
  <c r="CC737" i="2"/>
  <c r="AS810" i="2"/>
  <c r="BK817" i="2"/>
  <c r="FC820" i="2"/>
  <c r="BW890" i="2"/>
  <c r="CI894" i="2"/>
  <c r="DY899" i="2"/>
  <c r="CI979" i="2"/>
  <c r="DY979" i="2"/>
  <c r="EE499" i="2"/>
  <c r="BK573" i="2"/>
  <c r="EQ575" i="2"/>
  <c r="DY662" i="2"/>
  <c r="CU741" i="2"/>
  <c r="DA733" i="2"/>
  <c r="EK817" i="2"/>
  <c r="FC810" i="2"/>
  <c r="DS893" i="2"/>
  <c r="DA897" i="2"/>
  <c r="CO969" i="2"/>
  <c r="CC981" i="2"/>
  <c r="EW732" i="2"/>
  <c r="EK734" i="2"/>
  <c r="CC745" i="2"/>
  <c r="EW821" i="2"/>
  <c r="CI889" i="2"/>
  <c r="AY900" i="2"/>
  <c r="BQ974" i="2"/>
  <c r="DS1060" i="2"/>
  <c r="BK890" i="2"/>
  <c r="AY901" i="2"/>
  <c r="DG971" i="2"/>
  <c r="CC978" i="2"/>
  <c r="DM1055" i="2"/>
  <c r="FC1131" i="2"/>
  <c r="DS811" i="2"/>
  <c r="BQ820" i="2"/>
  <c r="EW823" i="2"/>
  <c r="DA900" i="2"/>
  <c r="DG970" i="2"/>
  <c r="FC973" i="2"/>
  <c r="DG980" i="2"/>
  <c r="FC971" i="2"/>
  <c r="BW1055" i="2"/>
  <c r="DM1050" i="2"/>
  <c r="CU970" i="2"/>
  <c r="CI1050" i="2"/>
  <c r="BE1059" i="2"/>
  <c r="FC1139" i="2"/>
  <c r="BE1057" i="2"/>
  <c r="AS1132" i="2"/>
  <c r="CO1140" i="2"/>
  <c r="BQ1213" i="2"/>
  <c r="AY972" i="2"/>
  <c r="EQ979" i="2"/>
  <c r="BE1047" i="2"/>
  <c r="DA1052" i="2"/>
  <c r="BK1128" i="2"/>
  <c r="DS1133" i="2"/>
  <c r="BE1138" i="2"/>
  <c r="FI1127" i="2"/>
  <c r="EE1140" i="2"/>
  <c r="DG1216" i="2"/>
  <c r="CC1051" i="2"/>
  <c r="BQ1054" i="2"/>
  <c r="EW1061" i="2"/>
  <c r="EE1127" i="2"/>
  <c r="BK1132" i="2"/>
  <c r="CC1137" i="2"/>
  <c r="AM1209" i="2"/>
  <c r="CI1214" i="2"/>
  <c r="EK1219" i="2"/>
  <c r="FC1205" i="2"/>
  <c r="EW1214" i="2"/>
  <c r="FI1298" i="2"/>
  <c r="BQ1137" i="2"/>
  <c r="DS1140" i="2"/>
  <c r="BE1207" i="2"/>
  <c r="FC1212" i="2"/>
  <c r="BE1219" i="2"/>
  <c r="CI1292" i="2"/>
  <c r="AS1136" i="2"/>
  <c r="DG1218" i="2"/>
  <c r="CU1210" i="2"/>
  <c r="AS1216" i="2"/>
  <c r="EK1287" i="2"/>
  <c r="FC1297" i="2"/>
  <c r="BW1214" i="2"/>
  <c r="DS1284" i="2"/>
  <c r="EE1288" i="2"/>
  <c r="EW1293" i="2"/>
  <c r="EQ1298" i="2"/>
  <c r="CO1366" i="2"/>
  <c r="CI1373" i="2"/>
  <c r="AS1295" i="2"/>
  <c r="EK1284" i="2"/>
  <c r="DY1375" i="2"/>
  <c r="AM1292" i="2"/>
  <c r="DS1296" i="2"/>
  <c r="DG1374" i="2"/>
  <c r="BW1298" i="2"/>
  <c r="EW1368" i="2"/>
  <c r="CI1377" i="2"/>
  <c r="DS1367" i="2"/>
  <c r="FI1376" i="2"/>
  <c r="FC1368" i="2"/>
  <c r="AM1443" i="2"/>
  <c r="DA1524" i="2"/>
  <c r="AS1453" i="2"/>
  <c r="DS1455" i="2"/>
  <c r="FI1377" i="2"/>
  <c r="FC1445" i="2"/>
  <c r="CU1525" i="2"/>
  <c r="DA1531" i="2"/>
  <c r="FI1524" i="2"/>
  <c r="BE1370" i="2"/>
  <c r="CI1442" i="2"/>
  <c r="BQ1447" i="2"/>
  <c r="AM1452" i="2"/>
  <c r="AM1365" i="2"/>
  <c r="EQ1374" i="2"/>
  <c r="DY1377" i="2"/>
  <c r="CU1448" i="2"/>
  <c r="AS1454" i="2"/>
  <c r="BW1528" i="2"/>
  <c r="CI1450" i="2"/>
  <c r="BW1525" i="2"/>
  <c r="CU1529" i="2"/>
  <c r="BE1535" i="2"/>
  <c r="EK1450" i="2"/>
  <c r="BK1523" i="2"/>
  <c r="EW1529" i="2"/>
  <c r="AM1524" i="2"/>
  <c r="DM1527" i="2"/>
  <c r="BK1531" i="2"/>
  <c r="BQ1528" i="2"/>
  <c r="BQ1531" i="2"/>
  <c r="AS1535" i="2"/>
  <c r="FI1532" i="2"/>
  <c r="EQ1535" i="2"/>
  <c r="EE823" i="2"/>
  <c r="BK421" i="2"/>
  <c r="AY33" i="2"/>
  <c r="DY29" i="2"/>
  <c r="AY25" i="2"/>
  <c r="CO105" i="2"/>
  <c r="CI31" i="2"/>
  <c r="EE111" i="2"/>
  <c r="AS184" i="2"/>
  <c r="DA265" i="2"/>
  <c r="DA336" i="2"/>
  <c r="DY343" i="2"/>
  <c r="DY417" i="2"/>
  <c r="BQ424" i="2"/>
  <c r="DM662" i="2"/>
  <c r="CC103" i="2"/>
  <c r="DY190" i="2"/>
  <c r="DY27" i="2"/>
  <c r="AM108" i="2"/>
  <c r="BK111" i="2"/>
  <c r="CI110" i="2"/>
  <c r="EQ183" i="2"/>
  <c r="EE190" i="2"/>
  <c r="AY192" i="2"/>
  <c r="CC262" i="2"/>
  <c r="EK269" i="2"/>
  <c r="AS340" i="2"/>
  <c r="BK344" i="2"/>
  <c r="CC347" i="2"/>
  <c r="EE425" i="2"/>
  <c r="CC23" i="2"/>
  <c r="FC103" i="2"/>
  <c r="CC257" i="2"/>
  <c r="DA24" i="2"/>
  <c r="CO27" i="2"/>
  <c r="DA101" i="2"/>
  <c r="AM113" i="2"/>
  <c r="FC186" i="2"/>
  <c r="AM181" i="2"/>
  <c r="CI262" i="2"/>
  <c r="CI268" i="2"/>
  <c r="BE337" i="2"/>
  <c r="AY421" i="2"/>
  <c r="DG507" i="2"/>
  <c r="EW33" i="2"/>
  <c r="AY104" i="2"/>
  <c r="BE180" i="2"/>
  <c r="AM29" i="2"/>
  <c r="CI21" i="2"/>
  <c r="AY27" i="2"/>
  <c r="CI34" i="2"/>
  <c r="AS104" i="2"/>
  <c r="AY110" i="2"/>
  <c r="BQ113" i="2"/>
  <c r="AS182" i="2"/>
  <c r="BQ183" i="2"/>
  <c r="AY191" i="2"/>
  <c r="AM178" i="2"/>
  <c r="EE261" i="2"/>
  <c r="AY268" i="2"/>
  <c r="FI338" i="2"/>
  <c r="DY344" i="2"/>
  <c r="EK419" i="2"/>
  <c r="CO425" i="2"/>
  <c r="BE495" i="2"/>
  <c r="DS181" i="2"/>
  <c r="DA340" i="2"/>
  <c r="EE20" i="2"/>
  <c r="BW262" i="2"/>
  <c r="FI337" i="2"/>
  <c r="EE344" i="2"/>
  <c r="EK349" i="2"/>
  <c r="FI346" i="2"/>
  <c r="BQ421" i="2"/>
  <c r="FC423" i="2"/>
  <c r="DS428" i="2"/>
  <c r="EE426" i="2"/>
  <c r="AS497" i="2"/>
  <c r="AY503" i="2"/>
  <c r="DY507" i="2"/>
  <c r="BQ579" i="2"/>
  <c r="FC584" i="2"/>
  <c r="FC738" i="2"/>
  <c r="EE739" i="2"/>
  <c r="AM812" i="2"/>
  <c r="CO350" i="2"/>
  <c r="AS112" i="2"/>
  <c r="CI341" i="2"/>
  <c r="DA28" i="2"/>
  <c r="AS108" i="2"/>
  <c r="BW102" i="2"/>
  <c r="BE179" i="2"/>
  <c r="EW183" i="2"/>
  <c r="DY261" i="2"/>
  <c r="DM266" i="2"/>
  <c r="CO271" i="2"/>
  <c r="FI343" i="2"/>
  <c r="DG350" i="2"/>
  <c r="DY424" i="2"/>
  <c r="CU498" i="2"/>
  <c r="AS575" i="2"/>
  <c r="CI654" i="2"/>
  <c r="EE740" i="2"/>
  <c r="CO192" i="2"/>
  <c r="AM426" i="2"/>
  <c r="DM508" i="2"/>
  <c r="DM1209" i="2"/>
  <c r="AY266" i="2"/>
  <c r="EK416" i="2"/>
  <c r="FI415" i="2"/>
  <c r="DA499" i="2"/>
  <c r="EE496" i="2"/>
  <c r="CU505" i="2"/>
  <c r="EK507" i="2"/>
  <c r="CU579" i="2"/>
  <c r="CO662" i="2"/>
  <c r="CO744" i="2"/>
  <c r="EW824" i="2"/>
  <c r="BE25" i="2"/>
  <c r="DG336" i="2"/>
  <c r="BW338" i="2"/>
  <c r="DM343" i="2"/>
  <c r="CC348" i="2"/>
  <c r="DM417" i="2"/>
  <c r="CI424" i="2"/>
  <c r="BQ428" i="2"/>
  <c r="CO496" i="2"/>
  <c r="AS502" i="2"/>
  <c r="EW583" i="2"/>
  <c r="FC574" i="2"/>
  <c r="FC652" i="2"/>
  <c r="AS816" i="2"/>
  <c r="AM745" i="2"/>
  <c r="AM818" i="2"/>
  <c r="DA893" i="2"/>
  <c r="BQ573" i="2"/>
  <c r="BK581" i="2"/>
  <c r="DY587" i="2"/>
  <c r="FI656" i="2"/>
  <c r="DS663" i="2"/>
  <c r="CU658" i="2"/>
  <c r="CO261" i="2"/>
  <c r="DM341" i="2"/>
  <c r="CO499" i="2"/>
  <c r="BK504" i="2"/>
  <c r="EW577" i="2"/>
  <c r="DG582" i="2"/>
  <c r="DG585" i="2"/>
  <c r="AM652" i="2"/>
  <c r="FI659" i="2"/>
  <c r="EE732" i="2"/>
  <c r="DM31" i="2"/>
  <c r="BE191" i="2"/>
  <c r="DG501" i="2"/>
  <c r="BK20" i="2"/>
  <c r="CC268" i="2"/>
  <c r="AS504" i="2"/>
  <c r="DG740" i="2"/>
  <c r="EW578" i="2"/>
  <c r="EW655" i="2"/>
  <c r="EW814" i="2"/>
  <c r="BW970" i="2"/>
  <c r="AS666" i="2"/>
  <c r="EK664" i="2"/>
  <c r="EK657" i="2"/>
  <c r="BW656" i="2"/>
  <c r="BW655" i="2"/>
  <c r="BK664" i="2"/>
  <c r="AM666" i="2"/>
  <c r="EQ735" i="2"/>
  <c r="CI737" i="2"/>
  <c r="CC735" i="2"/>
  <c r="CC731" i="2"/>
  <c r="CO817" i="2"/>
  <c r="EK816" i="2"/>
  <c r="EK824" i="2"/>
  <c r="EK814" i="2"/>
  <c r="DS816" i="2"/>
  <c r="EQ822" i="2"/>
  <c r="BQ970" i="2"/>
  <c r="DM1058" i="2"/>
  <c r="AY580" i="2"/>
  <c r="DY977" i="2"/>
  <c r="DY735" i="2"/>
  <c r="BK898" i="2"/>
  <c r="CI974" i="2"/>
  <c r="BE901" i="2"/>
  <c r="BE889" i="2"/>
  <c r="EW895" i="2"/>
  <c r="EW901" i="2"/>
  <c r="BW901" i="2"/>
  <c r="BE973" i="2"/>
  <c r="BE979" i="2"/>
  <c r="EK975" i="2"/>
  <c r="AY1139" i="2"/>
  <c r="EQ1139" i="2"/>
  <c r="EQ1134" i="2"/>
  <c r="EQ1133" i="2"/>
  <c r="FC1210" i="2"/>
  <c r="CU1217" i="2"/>
  <c r="FC1049" i="2"/>
  <c r="FC1055" i="2"/>
  <c r="AS1137" i="2"/>
  <c r="AM1291" i="2"/>
  <c r="AM1131" i="2"/>
  <c r="FI1136" i="2"/>
  <c r="AM1214" i="2"/>
  <c r="AM1207" i="2"/>
  <c r="BQ1369" i="2"/>
  <c r="BW1285" i="2"/>
  <c r="BE1291" i="2"/>
  <c r="DM1376" i="2"/>
  <c r="AY1370" i="2"/>
  <c r="DS1446" i="2"/>
  <c r="BE1524" i="2"/>
  <c r="EK1456" i="2"/>
  <c r="DS1529" i="2"/>
  <c r="CI1526" i="2"/>
  <c r="EK1531" i="2"/>
  <c r="DM349" i="2"/>
  <c r="DM181" i="2"/>
  <c r="BK183" i="2"/>
  <c r="FI265" i="2"/>
  <c r="AM339" i="2"/>
  <c r="BQ420" i="2"/>
  <c r="BQ657" i="2"/>
  <c r="DA658" i="2"/>
  <c r="DA811" i="2"/>
  <c r="DM901" i="2"/>
  <c r="BQ896" i="2"/>
  <c r="CO982" i="2"/>
  <c r="CO970" i="2"/>
  <c r="CO968" i="2"/>
  <c r="EK976" i="2"/>
  <c r="FI970" i="2"/>
  <c r="BQ977" i="2"/>
  <c r="EQ497" i="2"/>
  <c r="DY505" i="2"/>
  <c r="DY495" i="2"/>
  <c r="BE505" i="2"/>
  <c r="EW505" i="2"/>
  <c r="CI583" i="2"/>
  <c r="CI584" i="2"/>
  <c r="CI573" i="2"/>
  <c r="AS582" i="2"/>
  <c r="EK583" i="2"/>
  <c r="EK578" i="2"/>
  <c r="BW577" i="2"/>
  <c r="BW576" i="2"/>
  <c r="BW575" i="2"/>
  <c r="EE661" i="2"/>
  <c r="BE662" i="2"/>
  <c r="BE743" i="2"/>
  <c r="EW733" i="2"/>
  <c r="EW738" i="2"/>
  <c r="DS741" i="2"/>
  <c r="BE820" i="2"/>
  <c r="BE819" i="2"/>
  <c r="DA814" i="2"/>
  <c r="DA818" i="2"/>
  <c r="CC816" i="2"/>
  <c r="EK902" i="2"/>
  <c r="EK894" i="2"/>
  <c r="AY976" i="2"/>
  <c r="DA1133" i="2"/>
  <c r="AS735" i="2"/>
  <c r="AS902" i="2"/>
  <c r="AS898" i="2"/>
  <c r="FI902" i="2"/>
  <c r="DG900" i="2"/>
  <c r="EQ1060" i="2"/>
  <c r="BQ897" i="2"/>
  <c r="BQ1057" i="2"/>
  <c r="AY819" i="2"/>
  <c r="AY812" i="2"/>
  <c r="EQ821" i="2"/>
  <c r="EQ813" i="2"/>
  <c r="BQ822" i="2"/>
  <c r="FI819" i="2"/>
  <c r="DG818" i="2"/>
  <c r="DG814" i="2"/>
  <c r="DG816" i="2"/>
  <c r="AM895" i="2"/>
  <c r="DY900" i="2"/>
  <c r="BE970" i="2"/>
  <c r="EE973" i="2"/>
  <c r="EE970" i="2"/>
  <c r="BE972" i="2"/>
  <c r="FC980" i="2"/>
  <c r="DA971" i="2"/>
  <c r="DA975" i="2"/>
  <c r="DA968" i="2"/>
  <c r="EK1051" i="2"/>
  <c r="EK1061" i="2"/>
  <c r="AY1054" i="2"/>
  <c r="EQ1050" i="2"/>
  <c r="DM1056" i="2"/>
  <c r="DA1059" i="2"/>
  <c r="BK897" i="2"/>
  <c r="FC897" i="2"/>
  <c r="DA974" i="2"/>
  <c r="AY980" i="2"/>
  <c r="DY981" i="2"/>
  <c r="DY1052" i="2"/>
  <c r="DY1053" i="2"/>
  <c r="BQ1051" i="2"/>
  <c r="AM1135" i="2"/>
  <c r="EK1130" i="2"/>
  <c r="BE1206" i="2"/>
  <c r="FC1211" i="2"/>
  <c r="EE1205" i="2"/>
  <c r="BW1218" i="2"/>
  <c r="DG1285" i="2"/>
  <c r="CO1294" i="2"/>
  <c r="AM1370" i="2"/>
  <c r="AS1287" i="2"/>
  <c r="EK1292" i="2"/>
  <c r="CC1443" i="2"/>
  <c r="DY1297" i="2"/>
  <c r="FC1363" i="2"/>
  <c r="BW1215" i="2"/>
  <c r="AY1294" i="2"/>
  <c r="AY1288" i="2"/>
  <c r="DY1287" i="2"/>
  <c r="FC1291" i="2"/>
  <c r="AS1297" i="2"/>
  <c r="DY1288" i="2"/>
  <c r="CI1367" i="2"/>
  <c r="BQ1365" i="2"/>
  <c r="DY1369" i="2"/>
  <c r="DG1294" i="2"/>
  <c r="EQ1365" i="2"/>
  <c r="DA1375" i="2"/>
  <c r="FC1374" i="2"/>
  <c r="BW1377" i="2"/>
  <c r="EK1446" i="2"/>
  <c r="DA1450" i="2"/>
  <c r="AS1449" i="2"/>
  <c r="AY1522" i="2"/>
  <c r="CC1454" i="2"/>
  <c r="EQ1447" i="2"/>
  <c r="AY1521" i="2"/>
  <c r="EQ1526" i="2"/>
  <c r="FC1366" i="2"/>
  <c r="CO1373" i="2"/>
  <c r="AM1445" i="2"/>
  <c r="CU1446" i="2"/>
  <c r="FC1452" i="2"/>
  <c r="DA1373" i="2"/>
  <c r="DA1363" i="2"/>
  <c r="AS1375" i="2"/>
  <c r="EW1377" i="2"/>
  <c r="BW1445" i="2"/>
  <c r="BW1443" i="2"/>
  <c r="DG1453" i="2"/>
  <c r="DY1523" i="2"/>
  <c r="CU1528" i="2"/>
  <c r="DA1523" i="2"/>
  <c r="BW1530" i="2"/>
  <c r="CO1534" i="2"/>
  <c r="CI1525" i="2"/>
  <c r="DS1530" i="2"/>
  <c r="CO1532" i="2"/>
  <c r="DY1531" i="2"/>
  <c r="CC1532" i="2"/>
  <c r="DS1534" i="2"/>
  <c r="BW1526" i="2"/>
  <c r="DM1529" i="2"/>
  <c r="AS1531" i="2"/>
  <c r="BQ178" i="2"/>
  <c r="FC102" i="2"/>
  <c r="DM337" i="2"/>
  <c r="BE424" i="2"/>
  <c r="DG506" i="2"/>
  <c r="EW585" i="2"/>
  <c r="CO575" i="2"/>
  <c r="AY587" i="2"/>
  <c r="BE664" i="2"/>
  <c r="BE652" i="2"/>
  <c r="CC652" i="2"/>
  <c r="DY653" i="2"/>
  <c r="DY654" i="2"/>
  <c r="DS662" i="2"/>
  <c r="AM659" i="2"/>
  <c r="BQ731" i="2"/>
  <c r="FC815" i="2"/>
  <c r="AS1059" i="2"/>
  <c r="DM813" i="2"/>
  <c r="BW898" i="2"/>
  <c r="BW889" i="2"/>
  <c r="DS899" i="2"/>
  <c r="DS889" i="2"/>
  <c r="EQ903" i="2"/>
  <c r="AY894" i="2"/>
  <c r="AY889" i="2"/>
  <c r="BW1050" i="2"/>
  <c r="CU819" i="2"/>
  <c r="FI899" i="2"/>
  <c r="EQ896" i="2"/>
  <c r="DM969" i="2"/>
  <c r="DG1050" i="2"/>
  <c r="BQ740" i="2"/>
  <c r="BQ742" i="2"/>
  <c r="BQ734" i="2"/>
  <c r="AY742" i="2"/>
  <c r="DM895" i="2"/>
  <c r="CI971" i="2"/>
  <c r="DS1059" i="2"/>
  <c r="CC975" i="2"/>
  <c r="BK1055" i="2"/>
  <c r="BW819" i="2"/>
  <c r="AY1129" i="2"/>
  <c r="DS971" i="2"/>
  <c r="DS974" i="2"/>
  <c r="DS968" i="2"/>
  <c r="AS1047" i="2"/>
  <c r="EQ1207" i="2"/>
  <c r="BW1134" i="2"/>
  <c r="DA1131" i="2"/>
  <c r="CC1208" i="2"/>
  <c r="CC1216" i="2"/>
  <c r="DY1218" i="2"/>
  <c r="DY1217" i="2"/>
  <c r="EW1208" i="2"/>
  <c r="EW1051" i="2"/>
  <c r="CI1055" i="2"/>
  <c r="BQ1058" i="2"/>
  <c r="FI1056" i="2"/>
  <c r="BK1140" i="2"/>
  <c r="BK1135" i="2"/>
  <c r="CI1138" i="2"/>
  <c r="BK1130" i="2"/>
  <c r="EW1132" i="2"/>
  <c r="BW1210" i="2"/>
  <c r="DY1206" i="2"/>
  <c r="DS1218" i="2"/>
  <c r="DG1056" i="2"/>
  <c r="DG1053" i="2"/>
  <c r="AS1054" i="2"/>
  <c r="AS1061" i="2"/>
  <c r="CO1137" i="2"/>
  <c r="DS1208" i="2"/>
  <c r="DS1210" i="2"/>
  <c r="DA1212" i="2"/>
  <c r="DA1216" i="2"/>
  <c r="AS1211" i="2"/>
  <c r="CO1212" i="2"/>
  <c r="BE1217" i="2"/>
  <c r="AM1293" i="2"/>
  <c r="AM1290" i="2"/>
  <c r="CI1290" i="2"/>
  <c r="CI1291" i="2"/>
  <c r="BQ1284" i="2"/>
  <c r="EE1289" i="2"/>
  <c r="CO1374" i="2"/>
  <c r="AY1138" i="2"/>
  <c r="CI1215" i="2"/>
  <c r="CI1210" i="2"/>
  <c r="BK1209" i="2"/>
  <c r="EE1219" i="2"/>
  <c r="EQ1287" i="2"/>
  <c r="EW1373" i="2"/>
  <c r="FC1370" i="2"/>
  <c r="CO1455" i="2"/>
  <c r="CO1444" i="2"/>
  <c r="DA1447" i="2"/>
  <c r="DS1453" i="2"/>
  <c r="DS1445" i="2"/>
  <c r="EQ1442" i="2"/>
  <c r="FI1366" i="2"/>
  <c r="EQ1375" i="2"/>
  <c r="DY1290" i="2"/>
  <c r="CC1292" i="2"/>
  <c r="EQ1296" i="2"/>
  <c r="BQ1294" i="2"/>
  <c r="AS1364" i="2"/>
  <c r="FI1365" i="2"/>
  <c r="FC1373" i="2"/>
  <c r="BW1368" i="2"/>
  <c r="BQ1367" i="2"/>
  <c r="DM1372" i="2"/>
  <c r="CC1446" i="2"/>
  <c r="EE1368" i="2"/>
  <c r="EW1448" i="2"/>
  <c r="DY1448" i="2"/>
  <c r="CI1448" i="2"/>
  <c r="DM1451" i="2"/>
  <c r="DA1443" i="2"/>
  <c r="BE1447" i="2"/>
  <c r="BK1456" i="2"/>
  <c r="FC1530" i="2"/>
  <c r="BE1456" i="2"/>
  <c r="BK1450" i="2"/>
  <c r="EW1523" i="2"/>
  <c r="AS1530" i="2"/>
  <c r="BW1449" i="2"/>
  <c r="DY1452" i="2"/>
  <c r="EE1523" i="2"/>
  <c r="BK1521" i="2"/>
  <c r="BQ1523" i="2"/>
  <c r="AS1527" i="2"/>
  <c r="AS1533" i="2"/>
  <c r="EK1533" i="2"/>
  <c r="CC1526" i="2"/>
  <c r="CO1531" i="2"/>
  <c r="AM1533" i="2"/>
  <c r="DY1449" i="2"/>
  <c r="AM1454" i="2"/>
  <c r="AS1526" i="2"/>
  <c r="EE1526" i="2"/>
  <c r="EE1521" i="2"/>
  <c r="BQ1529" i="2"/>
  <c r="CC1522" i="2"/>
  <c r="EK1535" i="2"/>
  <c r="CU22" i="2"/>
  <c r="CC190" i="2"/>
  <c r="BE264" i="2"/>
  <c r="EQ814" i="2"/>
  <c r="EQ268" i="2"/>
  <c r="EQ339" i="2"/>
  <c r="CI349" i="2"/>
  <c r="CI418" i="2"/>
  <c r="EE417" i="2"/>
  <c r="DA657" i="2"/>
  <c r="FC736" i="2"/>
  <c r="EE896" i="2"/>
  <c r="CO894" i="2"/>
  <c r="FC978" i="2"/>
  <c r="CU496" i="2"/>
  <c r="DS577" i="2"/>
  <c r="EE976" i="2"/>
  <c r="DS1136" i="2"/>
  <c r="BQ900" i="2"/>
  <c r="EE1061" i="2"/>
  <c r="DG1049" i="2"/>
  <c r="DG973" i="2"/>
  <c r="DM1132" i="2"/>
  <c r="DM979" i="2"/>
  <c r="BW1127" i="2"/>
  <c r="DM1140" i="2"/>
  <c r="EE1052" i="2"/>
  <c r="FI1134" i="2"/>
  <c r="CI1140" i="2"/>
  <c r="FC1136" i="2"/>
  <c r="FC1219" i="2"/>
  <c r="CO1211" i="2"/>
  <c r="BW1135" i="2"/>
  <c r="BE1289" i="2"/>
  <c r="EE1287" i="2"/>
  <c r="EE1284" i="2"/>
  <c r="FC1286" i="2"/>
  <c r="BE1290" i="2"/>
  <c r="AS1286" i="2"/>
  <c r="CU1368" i="2"/>
  <c r="BK1290" i="2"/>
  <c r="CO1363" i="2"/>
  <c r="EE1363" i="2"/>
  <c r="AY1214" i="2"/>
  <c r="CU1288" i="2"/>
  <c r="DG1291" i="2"/>
  <c r="DG1297" i="2"/>
  <c r="BQ1289" i="2"/>
  <c r="EQ1293" i="2"/>
  <c r="CO1297" i="2"/>
  <c r="BQ1366" i="2"/>
  <c r="BK1294" i="2"/>
  <c r="DS1298" i="2"/>
  <c r="AS1298" i="2"/>
  <c r="DY1374" i="2"/>
  <c r="DS1364" i="2"/>
  <c r="AY1367" i="2"/>
  <c r="BW1447" i="2"/>
  <c r="DM1456" i="2"/>
  <c r="BE1454" i="2"/>
  <c r="EQ1451" i="2"/>
  <c r="AM1530" i="2"/>
  <c r="EK1377" i="2"/>
  <c r="AM1372" i="2"/>
  <c r="EE1448" i="2"/>
  <c r="AS1447" i="2"/>
  <c r="DG1452" i="2"/>
  <c r="EW1374" i="2"/>
  <c r="CO1370" i="2"/>
  <c r="CO1375" i="2"/>
  <c r="BQ1451" i="2"/>
  <c r="BQ1452" i="2"/>
  <c r="AY1448" i="2"/>
  <c r="FC1453" i="2"/>
  <c r="AY1528" i="2"/>
  <c r="DY1535" i="2"/>
  <c r="BE1528" i="2"/>
  <c r="BW976" i="2"/>
  <c r="BQ1133" i="2"/>
  <c r="CU974" i="2"/>
  <c r="AM1126" i="2"/>
  <c r="CO1056" i="2"/>
  <c r="BQ1132" i="2"/>
  <c r="BW1049" i="2"/>
  <c r="BW1060" i="2"/>
  <c r="BW1047" i="2"/>
  <c r="DY1131" i="2"/>
  <c r="DY1139" i="2"/>
  <c r="EW1128" i="2"/>
  <c r="BQ1131" i="2"/>
  <c r="AY1131" i="2"/>
  <c r="BE1293" i="2"/>
  <c r="EW1136" i="2"/>
  <c r="EK1213" i="2"/>
  <c r="BK1214" i="2"/>
  <c r="DG1211" i="2"/>
  <c r="DA1290" i="2"/>
  <c r="BE1298" i="2"/>
  <c r="BK1050" i="2"/>
  <c r="BK1047" i="2"/>
  <c r="CO1055" i="2"/>
  <c r="EK1137" i="2"/>
  <c r="DM1127" i="2"/>
  <c r="DM1126" i="2"/>
  <c r="BW1219" i="2"/>
  <c r="EK1210" i="2"/>
  <c r="DA1219" i="2"/>
  <c r="BK1287" i="2"/>
  <c r="CC1288" i="2"/>
  <c r="CC1293" i="2"/>
  <c r="FI1287" i="2"/>
  <c r="EE1131" i="2"/>
  <c r="EE1208" i="2"/>
  <c r="EE1216" i="2"/>
  <c r="EE1207" i="2"/>
  <c r="DG1213" i="2"/>
  <c r="AM1219" i="2"/>
  <c r="FI1284" i="2"/>
  <c r="DG1367" i="2"/>
  <c r="AY1450" i="2"/>
  <c r="CC1447" i="2"/>
  <c r="CU1450" i="2"/>
  <c r="DM1449" i="2"/>
  <c r="DM1445" i="2"/>
  <c r="DY1446" i="2"/>
  <c r="EW1449" i="2"/>
  <c r="AS1368" i="2"/>
  <c r="EW1289" i="2"/>
  <c r="EW1297" i="2"/>
  <c r="EK1295" i="2"/>
  <c r="BQ1372" i="2"/>
  <c r="DY1366" i="2"/>
  <c r="CU1375" i="2"/>
  <c r="CO1364" i="2"/>
  <c r="AM1371" i="2"/>
  <c r="AM1364" i="2"/>
  <c r="CC1524" i="2"/>
  <c r="DS1450" i="2"/>
  <c r="FI1442" i="2"/>
  <c r="FC1456" i="2"/>
  <c r="AY1525" i="2"/>
  <c r="AM1532" i="2"/>
  <c r="DS1522" i="2"/>
  <c r="EE1535" i="2"/>
  <c r="EW1533" i="2"/>
  <c r="CC655" i="2"/>
  <c r="DY1214" i="2"/>
  <c r="DY1296" i="2"/>
  <c r="FI1364" i="2"/>
  <c r="EW1052" i="2"/>
  <c r="AS970" i="2"/>
  <c r="DY971" i="2"/>
  <c r="BE1445" i="2"/>
  <c r="BK1526" i="2"/>
  <c r="BE1375" i="2"/>
  <c r="CO1525" i="2"/>
  <c r="EK979" i="2"/>
  <c r="AM1213" i="2"/>
  <c r="BK26" i="2"/>
  <c r="DM107" i="2"/>
  <c r="CU27" i="2"/>
  <c r="EQ110" i="2"/>
  <c r="DM188" i="2"/>
  <c r="DG268" i="2"/>
  <c r="BW31" i="2"/>
  <c r="DA109" i="2"/>
  <c r="EW268" i="2"/>
  <c r="DG342" i="2"/>
  <c r="CO664" i="2"/>
  <c r="EW189" i="2"/>
  <c r="EE192" i="2"/>
  <c r="BQ653" i="2"/>
  <c r="EW576" i="2"/>
  <c r="EQ665" i="2"/>
  <c r="DM892" i="2"/>
  <c r="BK666" i="2"/>
  <c r="DY737" i="2"/>
  <c r="EQ1054" i="2"/>
  <c r="FI1050" i="2"/>
  <c r="BK822" i="2"/>
  <c r="DA1134" i="2"/>
  <c r="EQ902" i="2"/>
  <c r="AM980" i="2"/>
  <c r="DG1135" i="2"/>
  <c r="FI1290" i="2"/>
  <c r="FI1370" i="2"/>
  <c r="EE1453" i="2"/>
  <c r="DS1048" i="2"/>
  <c r="BK24" i="2"/>
  <c r="DG349" i="2"/>
  <c r="DG338" i="2"/>
  <c r="DY20" i="2"/>
  <c r="DY105" i="2"/>
  <c r="EE30" i="2"/>
  <c r="AS103" i="2"/>
  <c r="AS178" i="2"/>
  <c r="BW192" i="2"/>
  <c r="EE268" i="2"/>
  <c r="EE663" i="2"/>
  <c r="EK112" i="2"/>
  <c r="AM187" i="2"/>
  <c r="EK505" i="2"/>
  <c r="DM741" i="2"/>
  <c r="BK107" i="2"/>
  <c r="EQ585" i="2"/>
  <c r="DY33" i="2"/>
  <c r="BE103" i="2"/>
  <c r="BQ34" i="2"/>
  <c r="BW32" i="2"/>
  <c r="BW267" i="2"/>
  <c r="FI347" i="2"/>
  <c r="DM423" i="2"/>
  <c r="EK111" i="2"/>
  <c r="DG27" i="2"/>
  <c r="BK108" i="2"/>
  <c r="BW180" i="2"/>
  <c r="FI180" i="2"/>
  <c r="DS187" i="2"/>
  <c r="EW191" i="2"/>
  <c r="DS266" i="2"/>
  <c r="AY341" i="2"/>
  <c r="DA347" i="2"/>
  <c r="AY666" i="2"/>
  <c r="BE190" i="2"/>
  <c r="AM24" i="2"/>
  <c r="AY100" i="2"/>
  <c r="EK179" i="2"/>
  <c r="EK186" i="2"/>
  <c r="EQ264" i="2"/>
  <c r="CI342" i="2"/>
  <c r="DS507" i="2"/>
  <c r="CI24" i="2"/>
  <c r="BQ20" i="2"/>
  <c r="AY30" i="2"/>
  <c r="CC99" i="2"/>
  <c r="FC109" i="2"/>
  <c r="CI178" i="2"/>
  <c r="EK182" i="2"/>
  <c r="BW270" i="2"/>
  <c r="EQ348" i="2"/>
  <c r="AS106" i="2"/>
  <c r="BQ104" i="2"/>
  <c r="DM23" i="2"/>
  <c r="AM105" i="2"/>
  <c r="BW30" i="2"/>
  <c r="AS113" i="2"/>
  <c r="DG110" i="2"/>
  <c r="BK265" i="2"/>
  <c r="DS267" i="2"/>
  <c r="EK339" i="2"/>
  <c r="DA349" i="2"/>
  <c r="FC417" i="2"/>
  <c r="EW423" i="2"/>
  <c r="DS500" i="2"/>
  <c r="AS745" i="2"/>
  <c r="DS26" i="2"/>
  <c r="AY113" i="2"/>
  <c r="EW192" i="2"/>
  <c r="FI28" i="2"/>
  <c r="EK102" i="2"/>
  <c r="EE108" i="2"/>
  <c r="DY112" i="2"/>
  <c r="CO180" i="2"/>
  <c r="CU181" i="2"/>
  <c r="DG184" i="2"/>
  <c r="FI187" i="2"/>
  <c r="EK190" i="2"/>
  <c r="DM184" i="2"/>
  <c r="EQ259" i="2"/>
  <c r="BQ269" i="2"/>
  <c r="DS270" i="2"/>
  <c r="CU345" i="2"/>
  <c r="BW416" i="2"/>
  <c r="EQ425" i="2"/>
  <c r="DS23" i="2"/>
  <c r="BW112" i="2"/>
  <c r="DM258" i="2"/>
  <c r="EK24" i="2"/>
  <c r="DG24" i="2"/>
  <c r="DM28" i="2"/>
  <c r="EQ101" i="2"/>
  <c r="EE113" i="2"/>
  <c r="AY180" i="2"/>
  <c r="CI188" i="2"/>
  <c r="DS259" i="2"/>
  <c r="DA262" i="2"/>
  <c r="FC268" i="2"/>
  <c r="BK337" i="2"/>
  <c r="FC348" i="2"/>
  <c r="CC421" i="2"/>
  <c r="FI23" i="2"/>
  <c r="DA100" i="2"/>
  <c r="CO113" i="2"/>
  <c r="FI262" i="2"/>
  <c r="AM99" i="2"/>
  <c r="DS20" i="2"/>
  <c r="CI25" i="2"/>
  <c r="DS30" i="2"/>
  <c r="CO34" i="2"/>
  <c r="BW101" i="2"/>
  <c r="DM106" i="2"/>
  <c r="BE110" i="2"/>
  <c r="FI113" i="2"/>
  <c r="DY178" i="2"/>
  <c r="DA181" i="2"/>
  <c r="CI183" i="2"/>
  <c r="AY189" i="2"/>
  <c r="FI179" i="2"/>
  <c r="EQ261" i="2"/>
  <c r="BK268" i="2"/>
  <c r="AY339" i="2"/>
  <c r="EQ344" i="2"/>
  <c r="BQ416" i="2"/>
  <c r="EQ424" i="2"/>
  <c r="DM585" i="2"/>
  <c r="BE260" i="2"/>
  <c r="DS29" i="2"/>
  <c r="BW178" i="2"/>
  <c r="BW265" i="2"/>
  <c r="CC341" i="2"/>
  <c r="DG345" i="2"/>
  <c r="AY416" i="2"/>
  <c r="EQ420" i="2"/>
  <c r="CI423" i="2"/>
  <c r="BE421" i="2"/>
  <c r="AM494" i="2"/>
  <c r="BQ498" i="2"/>
  <c r="EQ503" i="2"/>
  <c r="DS498" i="2"/>
  <c r="DM577" i="2"/>
  <c r="FC583" i="2"/>
  <c r="EK586" i="2"/>
  <c r="CO656" i="2"/>
  <c r="DY733" i="2"/>
  <c r="FI735" i="2"/>
  <c r="DY822" i="2"/>
  <c r="CO112" i="2"/>
  <c r="DM179" i="2"/>
  <c r="EQ263" i="2"/>
  <c r="DM344" i="2"/>
  <c r="BQ101" i="2"/>
  <c r="EE107" i="2"/>
  <c r="AM180" i="2"/>
  <c r="EW184" i="2"/>
  <c r="AS257" i="2"/>
  <c r="DY262" i="2"/>
  <c r="EK266" i="2"/>
  <c r="CC340" i="2"/>
  <c r="CI348" i="2"/>
  <c r="FC415" i="2"/>
  <c r="CC502" i="2"/>
  <c r="CU499" i="2"/>
  <c r="EE581" i="2"/>
  <c r="DG654" i="2"/>
  <c r="DM661" i="2"/>
  <c r="AS664" i="2"/>
  <c r="DG734" i="2"/>
  <c r="EK745" i="2"/>
  <c r="CC890" i="2"/>
  <c r="FI419" i="2"/>
  <c r="EQ508" i="2"/>
  <c r="BQ652" i="2"/>
  <c r="BW980" i="2"/>
  <c r="DM347" i="2"/>
  <c r="BW424" i="2"/>
  <c r="BK494" i="2"/>
  <c r="BK503" i="2"/>
  <c r="CC506" i="2"/>
  <c r="CI508" i="2"/>
  <c r="EW581" i="2"/>
  <c r="EK652" i="2"/>
  <c r="BK731" i="2"/>
  <c r="FI745" i="2"/>
  <c r="EW21" i="2"/>
  <c r="EW26" i="2"/>
  <c r="EW20" i="2"/>
  <c r="EQ106" i="2"/>
  <c r="CC188" i="2"/>
  <c r="EQ258" i="2"/>
  <c r="EK267" i="2"/>
  <c r="EE336" i="2"/>
  <c r="EE337" i="2"/>
  <c r="FI340" i="2"/>
  <c r="EQ347" i="2"/>
  <c r="AS417" i="2"/>
  <c r="DY426" i="2"/>
  <c r="BQ429" i="2"/>
  <c r="AM498" i="2"/>
  <c r="AS501" i="2"/>
  <c r="EQ507" i="2"/>
  <c r="DA581" i="2"/>
  <c r="FC587" i="2"/>
  <c r="AM665" i="2"/>
  <c r="BQ660" i="2"/>
  <c r="DY743" i="2"/>
  <c r="BW821" i="2"/>
  <c r="DA1049" i="2"/>
  <c r="AM741" i="2"/>
  <c r="BW733" i="2"/>
  <c r="DY811" i="2"/>
  <c r="DM818" i="2"/>
  <c r="CC893" i="2"/>
  <c r="EW969" i="2"/>
  <c r="DA1061" i="2"/>
  <c r="DA579" i="2"/>
  <c r="AM583" i="2"/>
  <c r="DA573" i="2"/>
  <c r="BQ656" i="2"/>
  <c r="CI661" i="2"/>
  <c r="EW666" i="2"/>
  <c r="BE189" i="2"/>
  <c r="AM192" i="2"/>
  <c r="DG340" i="2"/>
  <c r="EE346" i="2"/>
  <c r="AM416" i="2"/>
  <c r="BK495" i="2"/>
  <c r="FC504" i="2"/>
  <c r="FC579" i="2"/>
  <c r="CO583" i="2"/>
  <c r="AY657" i="2"/>
  <c r="BE660" i="2"/>
  <c r="DA735" i="2"/>
  <c r="FI742" i="2"/>
  <c r="CU817" i="2"/>
  <c r="CC822" i="2"/>
  <c r="DM900" i="2"/>
  <c r="FI982" i="2"/>
  <c r="DS418" i="2"/>
  <c r="CI421" i="2"/>
  <c r="CU501" i="2"/>
  <c r="CC576" i="2"/>
  <c r="CI580" i="2"/>
  <c r="CC653" i="2"/>
  <c r="AY658" i="2"/>
  <c r="AY665" i="2"/>
  <c r="CU731" i="2"/>
  <c r="CU732" i="2"/>
  <c r="DG736" i="2"/>
  <c r="EW744" i="2"/>
  <c r="BE742" i="2"/>
  <c r="DM815" i="2"/>
  <c r="DA891" i="2"/>
  <c r="DY901" i="2"/>
  <c r="AM1054" i="2"/>
  <c r="CU655" i="2"/>
  <c r="DA663" i="2"/>
  <c r="BW735" i="2"/>
  <c r="CU812" i="2"/>
  <c r="EQ816" i="2"/>
  <c r="BK820" i="2"/>
  <c r="DY890" i="2"/>
  <c r="BK896" i="2"/>
  <c r="DA903" i="2"/>
  <c r="BK968" i="2"/>
  <c r="DY978" i="2"/>
  <c r="CI1054" i="2"/>
  <c r="BW497" i="2"/>
  <c r="AM500" i="2"/>
  <c r="BQ574" i="2"/>
  <c r="BK657" i="2"/>
  <c r="AS738" i="2"/>
  <c r="DM743" i="2"/>
  <c r="BQ815" i="2"/>
  <c r="AM892" i="2"/>
  <c r="FI894" i="2"/>
  <c r="FC898" i="2"/>
  <c r="EQ975" i="2"/>
  <c r="AM981" i="2"/>
  <c r="AY981" i="2"/>
  <c r="BW1130" i="2"/>
  <c r="AM733" i="2"/>
  <c r="BW742" i="2"/>
  <c r="CC821" i="2"/>
  <c r="BQ889" i="2"/>
  <c r="FC889" i="2"/>
  <c r="CO900" i="2"/>
  <c r="FI903" i="2"/>
  <c r="AM973" i="2"/>
  <c r="EQ1051" i="2"/>
  <c r="DG890" i="2"/>
  <c r="CU901" i="2"/>
  <c r="BQ975" i="2"/>
  <c r="DY1049" i="2"/>
  <c r="EK1129" i="2"/>
  <c r="FC1138" i="2"/>
  <c r="EE813" i="2"/>
  <c r="EK821" i="2"/>
  <c r="BK895" i="2"/>
  <c r="EW900" i="2"/>
  <c r="BK970" i="2"/>
  <c r="DY972" i="2"/>
  <c r="DG977" i="2"/>
  <c r="CU1058" i="2"/>
  <c r="DS1132" i="2"/>
  <c r="EQ968" i="2"/>
  <c r="EQ982" i="2"/>
  <c r="FI1052" i="2"/>
  <c r="FI1059" i="2"/>
  <c r="DS1050" i="2"/>
  <c r="DY1061" i="2"/>
  <c r="CU1131" i="2"/>
  <c r="EE1139" i="2"/>
  <c r="BW1207" i="2"/>
  <c r="BE898" i="2"/>
  <c r="DY974" i="2"/>
  <c r="CU1051" i="2"/>
  <c r="AM1059" i="2"/>
  <c r="EE1129" i="2"/>
  <c r="AS1135" i="2"/>
  <c r="FI1058" i="2"/>
  <c r="DY1130" i="2"/>
  <c r="FC1140" i="2"/>
  <c r="CC1050" i="2"/>
  <c r="CO1053" i="2"/>
  <c r="AY1059" i="2"/>
  <c r="DG1127" i="2"/>
  <c r="AM1132" i="2"/>
  <c r="AS1207" i="2"/>
  <c r="BQ1219" i="2"/>
  <c r="AY1206" i="2"/>
  <c r="EQ1209" i="2"/>
  <c r="FI1218" i="2"/>
  <c r="EE1047" i="2"/>
  <c r="BE1135" i="2"/>
  <c r="BW1140" i="2"/>
  <c r="EK1206" i="2"/>
  <c r="BE1209" i="2"/>
  <c r="FI1214" i="2"/>
  <c r="CU1219" i="2"/>
  <c r="BE1295" i="2"/>
  <c r="DS1138" i="2"/>
  <c r="FC1209" i="2"/>
  <c r="FC1215" i="2"/>
  <c r="CI1219" i="2"/>
  <c r="DM1292" i="2"/>
  <c r="DG1370" i="2"/>
  <c r="DS1294" i="2"/>
  <c r="EW1213" i="2"/>
  <c r="BE1287" i="2"/>
  <c r="EK1289" i="2"/>
  <c r="BE1294" i="2"/>
  <c r="FI1297" i="2"/>
  <c r="EW1364" i="2"/>
  <c r="EW1369" i="2"/>
  <c r="EK1366" i="2"/>
  <c r="BQ1290" i="2"/>
  <c r="EK1365" i="2"/>
  <c r="EE1373" i="2"/>
  <c r="DS1363" i="2"/>
  <c r="BW1367" i="2"/>
  <c r="AY1372" i="2"/>
  <c r="BK1446" i="2"/>
  <c r="FC1454" i="2"/>
  <c r="BE1444" i="2"/>
  <c r="CC1456" i="2"/>
  <c r="EW1531" i="2"/>
  <c r="DS1524" i="2"/>
  <c r="BE1371" i="2"/>
  <c r="AS1448" i="2"/>
  <c r="CI1454" i="2"/>
  <c r="BQ1370" i="2"/>
  <c r="BQ1375" i="2"/>
  <c r="AS1443" i="2"/>
  <c r="AM1453" i="2"/>
  <c r="EQ1528" i="2"/>
  <c r="DA1451" i="2"/>
  <c r="DM1526" i="2"/>
  <c r="DM1530" i="2"/>
  <c r="EQ1449" i="2"/>
  <c r="DA1452" i="2"/>
  <c r="FC1527" i="2"/>
  <c r="DM1523" i="2"/>
  <c r="BQ1527" i="2"/>
  <c r="CU1530" i="2"/>
  <c r="EK1524" i="2"/>
  <c r="EE1529" i="2"/>
  <c r="DG1532" i="2"/>
  <c r="AY1531" i="2"/>
  <c r="FC1533" i="2"/>
  <c r="AM1050" i="2"/>
  <c r="CO1131" i="2"/>
  <c r="DA1128" i="2"/>
  <c r="AS1205" i="2"/>
  <c r="BK1058" i="2"/>
  <c r="FC1130" i="2"/>
  <c r="CO1135" i="2"/>
  <c r="EW100" i="2"/>
  <c r="BE100" i="2"/>
  <c r="CU110" i="2"/>
  <c r="BQ100" i="2"/>
  <c r="FC30" i="2"/>
  <c r="DM21" i="2"/>
  <c r="BE101" i="2"/>
  <c r="BE113" i="2"/>
  <c r="DS101" i="2"/>
  <c r="FC263" i="2"/>
  <c r="CC267" i="2"/>
  <c r="DY336" i="2"/>
  <c r="AM349" i="2"/>
  <c r="CC418" i="2"/>
  <c r="DS424" i="2"/>
  <c r="BK654" i="2"/>
  <c r="BW34" i="2"/>
  <c r="DS107" i="2"/>
  <c r="EK184" i="2"/>
  <c r="BK28" i="2"/>
  <c r="DA104" i="2"/>
  <c r="AM110" i="2"/>
  <c r="EK180" i="2"/>
  <c r="BQ184" i="2"/>
  <c r="CI187" i="2"/>
  <c r="CO190" i="2"/>
  <c r="CO258" i="2"/>
  <c r="DG269" i="2"/>
  <c r="FC337" i="2"/>
  <c r="DS342" i="2"/>
  <c r="DY347" i="2"/>
  <c r="EQ429" i="2"/>
  <c r="FC32" i="2"/>
  <c r="DS113" i="2"/>
  <c r="CO262" i="2"/>
  <c r="CI27" i="2"/>
  <c r="BW26" i="2"/>
  <c r="BQ30" i="2"/>
  <c r="BE105" i="2"/>
  <c r="FC113" i="2"/>
  <c r="AY186" i="2"/>
  <c r="EQ188" i="2"/>
  <c r="AS260" i="2"/>
  <c r="DG262" i="2"/>
  <c r="AS271" i="2"/>
  <c r="CO337" i="2"/>
  <c r="CC350" i="2"/>
  <c r="BE428" i="2"/>
  <c r="FC575" i="2"/>
  <c r="BE30" i="2"/>
  <c r="EW103" i="2"/>
  <c r="EW113" i="2"/>
  <c r="DS25" i="2"/>
  <c r="CO99" i="2"/>
  <c r="EQ20" i="2"/>
  <c r="FC23" i="2"/>
  <c r="CC30" i="2"/>
  <c r="EK33" i="2"/>
  <c r="DA99" i="2"/>
  <c r="DA102" i="2"/>
  <c r="DM105" i="2"/>
  <c r="CC110" i="2"/>
  <c r="BQ99" i="2"/>
  <c r="DG182" i="2"/>
  <c r="DA185" i="2"/>
  <c r="DS191" i="2"/>
  <c r="CI258" i="2"/>
  <c r="DS263" i="2"/>
  <c r="BW268" i="2"/>
  <c r="BQ259" i="2"/>
  <c r="CU344" i="2"/>
  <c r="FI348" i="2"/>
  <c r="BK422" i="2"/>
  <c r="AY429" i="2"/>
  <c r="BQ586" i="2"/>
  <c r="AY342" i="2"/>
  <c r="DA418" i="2"/>
  <c r="EW108" i="2"/>
  <c r="AY182" i="2"/>
  <c r="CU263" i="2"/>
  <c r="DA258" i="2"/>
  <c r="DY341" i="2"/>
  <c r="CU349" i="2"/>
  <c r="BE416" i="2"/>
  <c r="BQ418" i="2"/>
  <c r="CU422" i="2"/>
  <c r="EW427" i="2"/>
  <c r="FC428" i="2"/>
  <c r="EK497" i="2"/>
  <c r="CI505" i="2"/>
  <c r="EK508" i="2"/>
  <c r="CO579" i="2"/>
  <c r="DA577" i="2"/>
  <c r="DM653" i="2"/>
  <c r="EW735" i="2"/>
  <c r="DA810" i="2"/>
  <c r="FI186" i="2"/>
  <c r="AM20" i="2"/>
  <c r="AY178" i="2"/>
  <c r="CU270" i="2"/>
  <c r="DA343" i="2"/>
  <c r="DM32" i="2"/>
  <c r="DS102" i="2"/>
  <c r="CU100" i="2"/>
  <c r="FC180" i="2"/>
  <c r="CC192" i="2"/>
  <c r="DG260" i="2"/>
  <c r="FC264" i="2"/>
  <c r="DM268" i="2"/>
  <c r="CC338" i="2"/>
  <c r="DS344" i="2"/>
  <c r="AM496" i="2"/>
  <c r="CO502" i="2"/>
  <c r="BE508" i="2"/>
  <c r="BQ582" i="2"/>
  <c r="AM654" i="2"/>
  <c r="CI664" i="2"/>
  <c r="EE734" i="2"/>
  <c r="BQ817" i="2"/>
  <c r="EW421" i="2"/>
  <c r="AY506" i="2"/>
  <c r="FI980" i="2"/>
  <c r="EE269" i="2"/>
  <c r="BE418" i="2"/>
  <c r="CO427" i="2"/>
  <c r="EW494" i="2"/>
  <c r="BQ503" i="2"/>
  <c r="AS507" i="2"/>
  <c r="DM573" i="2"/>
  <c r="DA585" i="2"/>
  <c r="CU745" i="2"/>
  <c r="AM22" i="2"/>
  <c r="CU31" i="2"/>
  <c r="FC104" i="2"/>
  <c r="AY99" i="2"/>
  <c r="DA188" i="2"/>
  <c r="BW258" i="2"/>
  <c r="DA266" i="2"/>
  <c r="CU338" i="2"/>
  <c r="CO347" i="2"/>
  <c r="BQ417" i="2"/>
  <c r="BQ425" i="2"/>
  <c r="CO428" i="2"/>
  <c r="AS496" i="2"/>
  <c r="DM501" i="2"/>
  <c r="BQ508" i="2"/>
  <c r="BE583" i="2"/>
  <c r="EQ577" i="2"/>
  <c r="CU666" i="2"/>
  <c r="EQ743" i="2"/>
  <c r="CU821" i="2"/>
  <c r="CU739" i="2"/>
  <c r="EK731" i="2"/>
  <c r="CI812" i="2"/>
  <c r="BQ818" i="2"/>
  <c r="DY893" i="2"/>
  <c r="AY1061" i="2"/>
  <c r="FI573" i="2"/>
  <c r="CI581" i="2"/>
  <c r="BW587" i="2"/>
  <c r="AS656" i="2"/>
  <c r="AY664" i="2"/>
  <c r="DS736" i="2"/>
  <c r="AY190" i="2"/>
  <c r="FC192" i="2"/>
  <c r="CI257" i="2"/>
  <c r="FI341" i="2"/>
  <c r="BK416" i="2"/>
  <c r="EQ499" i="2"/>
  <c r="EE501" i="2"/>
  <c r="CC573" i="2"/>
  <c r="CC577" i="2"/>
  <c r="BW584" i="2"/>
  <c r="DY581" i="2"/>
  <c r="BE657" i="2"/>
  <c r="EK659" i="2"/>
  <c r="FC662" i="2"/>
  <c r="DG743" i="2"/>
  <c r="AY734" i="2"/>
  <c r="DM742" i="2"/>
  <c r="BW820" i="2"/>
  <c r="DG979" i="2"/>
  <c r="BK420" i="2"/>
  <c r="EW425" i="2"/>
  <c r="DG508" i="2"/>
  <c r="DG578" i="2"/>
  <c r="CC583" i="2"/>
  <c r="DA652" i="2"/>
  <c r="BQ658" i="2"/>
  <c r="EW661" i="2"/>
  <c r="DS732" i="2"/>
  <c r="FC737" i="2"/>
  <c r="BW738" i="2"/>
  <c r="DY815" i="2"/>
  <c r="EE818" i="2"/>
  <c r="CO890" i="2"/>
  <c r="CO654" i="2"/>
  <c r="DG660" i="2"/>
  <c r="FI653" i="2"/>
  <c r="AM744" i="2"/>
  <c r="DM810" i="2"/>
  <c r="AM817" i="2"/>
  <c r="CI820" i="2"/>
  <c r="DS824" i="2"/>
  <c r="BK894" i="2"/>
  <c r="DS903" i="2"/>
  <c r="BQ968" i="2"/>
  <c r="CI978" i="2"/>
  <c r="EW1054" i="2"/>
  <c r="DG499" i="2"/>
  <c r="EE575" i="2"/>
  <c r="BW741" i="2"/>
  <c r="EW812" i="2"/>
  <c r="FI823" i="2"/>
  <c r="AS892" i="2"/>
  <c r="CO895" i="2"/>
  <c r="AY975" i="2"/>
  <c r="DS1051" i="2"/>
  <c r="DY732" i="2"/>
  <c r="DM734" i="2"/>
  <c r="EW745" i="2"/>
  <c r="DA820" i="2"/>
  <c r="CI891" i="2"/>
  <c r="DY896" i="2"/>
  <c r="DM903" i="2"/>
  <c r="FC972" i="2"/>
  <c r="DM1060" i="2"/>
  <c r="EE890" i="2"/>
  <c r="DS901" i="2"/>
  <c r="BE978" i="2"/>
  <c r="FI1055" i="2"/>
  <c r="CC1126" i="2"/>
  <c r="DM819" i="2"/>
  <c r="FI821" i="2"/>
  <c r="DG896" i="2"/>
  <c r="CI903" i="2"/>
  <c r="CO971" i="2"/>
  <c r="BK976" i="2"/>
  <c r="AY969" i="2"/>
  <c r="BW1056" i="2"/>
  <c r="BW977" i="2"/>
  <c r="CC1140" i="2"/>
  <c r="AY1057" i="2"/>
  <c r="DA1129" i="2"/>
  <c r="AY1207" i="2"/>
  <c r="DG897" i="2"/>
  <c r="DS979" i="2"/>
  <c r="AS1128" i="2"/>
  <c r="CC1130" i="2"/>
  <c r="EE1051" i="2"/>
  <c r="CU1061" i="2"/>
  <c r="CU1135" i="2"/>
  <c r="BQ1205" i="2"/>
  <c r="AM102" i="2"/>
  <c r="DG108" i="2"/>
  <c r="BW24" i="2"/>
  <c r="DA112" i="2"/>
  <c r="DG111" i="2"/>
  <c r="FI103" i="2"/>
  <c r="AM265" i="2"/>
  <c r="DG270" i="2"/>
  <c r="EK345" i="2"/>
  <c r="AY423" i="2"/>
  <c r="BQ504" i="2"/>
  <c r="EQ34" i="2"/>
  <c r="AS111" i="2"/>
  <c r="DM22" i="2"/>
  <c r="EE103" i="2"/>
  <c r="BW109" i="2"/>
  <c r="AS110" i="2"/>
  <c r="CO184" i="2"/>
  <c r="CU187" i="2"/>
  <c r="BQ190" i="2"/>
  <c r="DG191" i="2"/>
  <c r="DG258" i="2"/>
  <c r="BE269" i="2"/>
  <c r="BE338" i="2"/>
  <c r="DY342" i="2"/>
  <c r="DA346" i="2"/>
  <c r="BQ422" i="2"/>
  <c r="BQ495" i="2"/>
  <c r="DY24" i="2"/>
  <c r="CU185" i="2"/>
  <c r="AS28" i="2"/>
  <c r="AS100" i="2"/>
  <c r="EK27" i="2"/>
  <c r="FI31" i="2"/>
  <c r="AM106" i="2"/>
  <c r="BW179" i="2"/>
  <c r="BK186" i="2"/>
  <c r="BQ189" i="2"/>
  <c r="DS261" i="2"/>
  <c r="AM268" i="2"/>
  <c r="AY337" i="2"/>
  <c r="AS418" i="2"/>
  <c r="BW496" i="2"/>
  <c r="EK22" i="2"/>
  <c r="BK103" i="2"/>
  <c r="AM257" i="2"/>
  <c r="CC31" i="2"/>
  <c r="DM27" i="2"/>
  <c r="AS21" i="2"/>
  <c r="DA23" i="2"/>
  <c r="FI29" i="2"/>
  <c r="CO33" i="2"/>
  <c r="BE104" i="2"/>
  <c r="EW99" i="2"/>
  <c r="AY103" i="2"/>
  <c r="EK107" i="2"/>
  <c r="DG99" i="2"/>
  <c r="EE178" i="2"/>
  <c r="DY182" i="2"/>
  <c r="BW186" i="2"/>
  <c r="EK258" i="2"/>
  <c r="EK263" i="2"/>
  <c r="DA268" i="2"/>
  <c r="AY344" i="2"/>
  <c r="CO415" i="2"/>
  <c r="AY425" i="2"/>
  <c r="DA429" i="2"/>
  <c r="EQ342" i="2"/>
  <c r="AM33" i="2"/>
  <c r="AY262" i="2"/>
  <c r="FI258" i="2"/>
  <c r="AS349" i="2"/>
  <c r="BK338" i="2"/>
  <c r="CU417" i="2"/>
  <c r="AY422" i="2"/>
  <c r="DM425" i="2"/>
  <c r="BQ419" i="2"/>
  <c r="EE494" i="2"/>
  <c r="CI497" i="2"/>
  <c r="CO505" i="2"/>
  <c r="FI494" i="2"/>
  <c r="FI584" i="2"/>
  <c r="AY732" i="2"/>
  <c r="AM739" i="2"/>
  <c r="BE810" i="2"/>
  <c r="DS810" i="2"/>
  <c r="DG259" i="2"/>
  <c r="BK33" i="2"/>
  <c r="CU178" i="2"/>
  <c r="FC266" i="2"/>
  <c r="BQ342" i="2"/>
  <c r="AS32" i="2"/>
  <c r="DM110" i="2"/>
  <c r="CI107" i="2"/>
  <c r="CI180" i="2"/>
  <c r="CU179" i="2"/>
  <c r="BW261" i="2"/>
  <c r="CO266" i="2"/>
  <c r="DG257" i="2"/>
  <c r="FI339" i="2"/>
  <c r="EE348" i="2"/>
  <c r="BK427" i="2"/>
  <c r="BQ576" i="2"/>
  <c r="AY577" i="2"/>
  <c r="AM663" i="2"/>
  <c r="EK733" i="2"/>
  <c r="DS817" i="2"/>
  <c r="CU343" i="2"/>
  <c r="CO495" i="2"/>
  <c r="DM507" i="2"/>
  <c r="CU652" i="2"/>
  <c r="CC271" i="2"/>
  <c r="EW418" i="2"/>
  <c r="DS419" i="2"/>
  <c r="DM495" i="2"/>
  <c r="BW505" i="2"/>
  <c r="EW508" i="2"/>
  <c r="EQ652" i="2"/>
  <c r="CI739" i="2"/>
  <c r="DS813" i="2"/>
  <c r="DA21" i="2"/>
  <c r="DA26" i="2"/>
  <c r="CU106" i="2"/>
  <c r="CC186" i="2"/>
  <c r="DA178" i="2"/>
  <c r="CO267" i="2"/>
  <c r="AY338" i="2"/>
  <c r="AS346" i="2"/>
  <c r="EQ415" i="2"/>
  <c r="EK424" i="2"/>
  <c r="DM428" i="2"/>
  <c r="CI498" i="2"/>
  <c r="CO504" i="2"/>
  <c r="FI508" i="2"/>
  <c r="FC577" i="2"/>
  <c r="EQ587" i="2"/>
  <c r="EK665" i="2"/>
  <c r="AY743" i="2"/>
  <c r="DS821" i="2"/>
  <c r="DM739" i="2"/>
  <c r="DG742" i="2"/>
  <c r="EW816" i="2"/>
  <c r="CC969" i="2"/>
  <c r="EK573" i="2"/>
  <c r="EQ579" i="2"/>
  <c r="EE583" i="2"/>
  <c r="EE653" i="2"/>
  <c r="AM661" i="2"/>
  <c r="AY737" i="2"/>
  <c r="DA189" i="2"/>
  <c r="CI192" i="2"/>
  <c r="DS271" i="2"/>
  <c r="FC340" i="2"/>
  <c r="AM347" i="2"/>
  <c r="CI416" i="2"/>
  <c r="CI495" i="2"/>
  <c r="EE502" i="2"/>
  <c r="CU577" i="2"/>
  <c r="FC582" i="2"/>
  <c r="FI585" i="2"/>
  <c r="CO652" i="2"/>
  <c r="DS656" i="2"/>
  <c r="CO659" i="2"/>
  <c r="BK662" i="2"/>
  <c r="DA734" i="2"/>
  <c r="AM742" i="2"/>
  <c r="DM817" i="2"/>
  <c r="AM815" i="2"/>
  <c r="BK975" i="2"/>
  <c r="BW418" i="2"/>
  <c r="AM421" i="2"/>
  <c r="BW501" i="2"/>
  <c r="CC574" i="2"/>
  <c r="BQ577" i="2"/>
  <c r="DY580" i="2"/>
  <c r="CI652" i="2"/>
  <c r="CC661" i="2"/>
  <c r="EK736" i="2"/>
  <c r="EQ745" i="2"/>
  <c r="AM743" i="2"/>
  <c r="EE820" i="2"/>
  <c r="CU894" i="2"/>
  <c r="DM654" i="2"/>
  <c r="AM660" i="2"/>
  <c r="DG666" i="2"/>
  <c r="BK744" i="2"/>
  <c r="FI810" i="2"/>
  <c r="FC817" i="2"/>
  <c r="DM822" i="2"/>
  <c r="CC892" i="2"/>
  <c r="FC894" i="2"/>
  <c r="CC902" i="2"/>
  <c r="CC973" i="2"/>
  <c r="CC1058" i="2"/>
  <c r="DS497" i="2"/>
  <c r="CI500" i="2"/>
  <c r="FC573" i="2"/>
  <c r="BE656" i="2"/>
  <c r="BQ743" i="2"/>
  <c r="DA731" i="2"/>
  <c r="EE821" i="2"/>
  <c r="AS890" i="2"/>
  <c r="DM894" i="2"/>
  <c r="AM899" i="2"/>
  <c r="FI969" i="2"/>
  <c r="DM977" i="2"/>
  <c r="CI742" i="2"/>
  <c r="BE739" i="2"/>
  <c r="AS813" i="2"/>
  <c r="EE822" i="2"/>
  <c r="EK889" i="2"/>
  <c r="EK900" i="2"/>
  <c r="EE975" i="2"/>
  <c r="FC890" i="2"/>
  <c r="EQ901" i="2"/>
  <c r="DS1057" i="2"/>
  <c r="CO1138" i="2"/>
  <c r="CI813" i="2"/>
  <c r="FI820" i="2"/>
  <c r="CU892" i="2"/>
  <c r="DA902" i="2"/>
  <c r="DM971" i="2"/>
  <c r="EE974" i="2"/>
  <c r="BW981" i="2"/>
  <c r="FI979" i="2"/>
  <c r="DS1055" i="2"/>
  <c r="DA1132" i="2"/>
  <c r="CU968" i="2"/>
  <c r="AY1052" i="2"/>
  <c r="CI1059" i="2"/>
  <c r="AM1049" i="2"/>
  <c r="EQ1057" i="2"/>
  <c r="EK1132" i="2"/>
  <c r="BQ1127" i="2"/>
  <c r="AM897" i="2"/>
  <c r="EQ972" i="2"/>
  <c r="BE981" i="2"/>
  <c r="CC1047" i="2"/>
  <c r="DG1057" i="2"/>
  <c r="DM1128" i="2"/>
  <c r="DS1134" i="2"/>
  <c r="BW1139" i="2"/>
  <c r="CU1129" i="2"/>
  <c r="BE1212" i="2"/>
  <c r="DM1286" i="2"/>
  <c r="FC1051" i="2"/>
  <c r="BQ1056" i="2"/>
  <c r="EK1126" i="2"/>
  <c r="EE1132" i="2"/>
  <c r="EW1137" i="2"/>
  <c r="BQ1210" i="2"/>
  <c r="FI1215" i="2"/>
  <c r="DS1288" i="2"/>
  <c r="DM1206" i="2"/>
  <c r="AY1217" i="2"/>
  <c r="CI1047" i="2"/>
  <c r="FI1137" i="2"/>
  <c r="CO1208" i="2"/>
  <c r="BQ1214" i="2"/>
  <c r="DY1219" i="2"/>
  <c r="EW1295" i="2"/>
  <c r="EK1136" i="2"/>
  <c r="DG1207" i="2"/>
  <c r="DS1216" i="2"/>
  <c r="EK1288" i="2"/>
  <c r="FI1219" i="2"/>
  <c r="DS1293" i="2"/>
  <c r="AY1215" i="2"/>
  <c r="DS1286" i="2"/>
  <c r="CO1289" i="2"/>
  <c r="DA1294" i="2"/>
  <c r="DM1284" i="2"/>
  <c r="DY1367" i="2"/>
  <c r="DG1377" i="2"/>
  <c r="CO1296" i="2"/>
  <c r="FC1369" i="2"/>
  <c r="DY1211" i="2"/>
  <c r="CO1293" i="2"/>
  <c r="DG1298" i="2"/>
  <c r="EW1366" i="2"/>
  <c r="DM1363" i="2"/>
  <c r="CI1371" i="2"/>
  <c r="EK1363" i="2"/>
  <c r="CU1370" i="2"/>
  <c r="FI1374" i="2"/>
  <c r="CU1372" i="2"/>
  <c r="EE1443" i="2"/>
  <c r="BK1454" i="2"/>
  <c r="EK1371" i="2"/>
  <c r="EW1443" i="2"/>
  <c r="EW1450" i="2"/>
  <c r="EW1528" i="2"/>
  <c r="EW1521" i="2"/>
  <c r="DA1371" i="2"/>
  <c r="DG1448" i="2"/>
  <c r="FI1447" i="2"/>
  <c r="EE1452" i="2"/>
  <c r="DM1370" i="2"/>
  <c r="DM1375" i="2"/>
  <c r="CO1443" i="2"/>
  <c r="FC1449" i="2"/>
  <c r="CC1455" i="2"/>
  <c r="FI1529" i="2"/>
  <c r="BE1451" i="2"/>
  <c r="BQ1526" i="2"/>
  <c r="BQ1530" i="2"/>
  <c r="EW1535" i="2"/>
  <c r="CI1451" i="2"/>
  <c r="FC1523" i="2"/>
  <c r="DG1534" i="2"/>
  <c r="EE1524" i="2"/>
  <c r="CI1528" i="2"/>
  <c r="AM1535" i="2"/>
  <c r="BK1525" i="2"/>
  <c r="BK1529" i="2"/>
  <c r="FI1531" i="2"/>
  <c r="FI1535" i="2"/>
  <c r="DG1533" i="2"/>
  <c r="DG663" i="2"/>
  <c r="AS811" i="2"/>
  <c r="FC421" i="2"/>
  <c r="BK30" i="2"/>
  <c r="DS108" i="2"/>
  <c r="EE28" i="2"/>
  <c r="EW32" i="2"/>
  <c r="DS34" i="2"/>
  <c r="CC32" i="2"/>
  <c r="DS257" i="2"/>
  <c r="EK265" i="2"/>
  <c r="EW346" i="2"/>
  <c r="EW349" i="2"/>
  <c r="DY418" i="2"/>
  <c r="DG428" i="2"/>
  <c r="EE23" i="2"/>
  <c r="EK105" i="2"/>
  <c r="EW257" i="2"/>
  <c r="CI99" i="2"/>
  <c r="DM108" i="2"/>
  <c r="CU112" i="2"/>
  <c r="AM179" i="2"/>
  <c r="BQ187" i="2"/>
  <c r="FC190" i="2"/>
  <c r="BQ258" i="2"/>
  <c r="DA264" i="2"/>
  <c r="AY270" i="2"/>
  <c r="EW341" i="2"/>
  <c r="CO345" i="2"/>
  <c r="DY416" i="2"/>
  <c r="CU426" i="2"/>
  <c r="EW30" i="2"/>
  <c r="CI111" i="2"/>
  <c r="AM26" i="2"/>
  <c r="DG31" i="2"/>
  <c r="AY26" i="2"/>
  <c r="FI27" i="2"/>
  <c r="CI105" i="2"/>
  <c r="BW107" i="2"/>
  <c r="DS188" i="2"/>
  <c r="BQ260" i="2"/>
  <c r="FC262" i="2"/>
  <c r="BQ271" i="2"/>
  <c r="DA337" i="2"/>
  <c r="EQ421" i="2"/>
  <c r="DG21" i="2"/>
  <c r="AS20" i="2"/>
  <c r="CC107" i="2"/>
  <c r="BW185" i="2"/>
  <c r="EE31" i="2"/>
  <c r="EW22" i="2"/>
  <c r="BQ29" i="2"/>
  <c r="EQ32" i="2"/>
  <c r="EQ28" i="2"/>
  <c r="CO106" i="2"/>
  <c r="DS110" i="2"/>
  <c r="DY107" i="2"/>
  <c r="CI182" i="2"/>
  <c r="EE183" i="2"/>
  <c r="AS192" i="2"/>
  <c r="DM189" i="2"/>
  <c r="AY263" i="2"/>
  <c r="DS268" i="2"/>
  <c r="BE340" i="2"/>
  <c r="BE345" i="2"/>
  <c r="AM422" i="2"/>
  <c r="AS427" i="2"/>
  <c r="BE502" i="2"/>
  <c r="AM259" i="2"/>
  <c r="AM415" i="2"/>
  <c r="CC108" i="2"/>
  <c r="EQ262" i="2"/>
  <c r="AM341" i="2"/>
  <c r="CI345" i="2"/>
  <c r="BE350" i="2"/>
  <c r="EQ417" i="2"/>
  <c r="BW422" i="2"/>
  <c r="DS425" i="2"/>
  <c r="DG415" i="2"/>
  <c r="CO494" i="2"/>
  <c r="DG497" i="2"/>
  <c r="BK505" i="2"/>
  <c r="FI497" i="2"/>
  <c r="EE579" i="2"/>
  <c r="DM586" i="2"/>
  <c r="EE735" i="2"/>
  <c r="BK971" i="2"/>
  <c r="CO416" i="2"/>
  <c r="EQ178" i="2"/>
  <c r="AY265" i="2"/>
  <c r="CO342" i="2"/>
  <c r="BQ32" i="2"/>
  <c r="AS101" i="2"/>
  <c r="DG107" i="2"/>
  <c r="EW179" i="2"/>
  <c r="DY184" i="2"/>
  <c r="DM257" i="2"/>
  <c r="AM264" i="2"/>
  <c r="DA267" i="2"/>
  <c r="EW258" i="2"/>
  <c r="DM345" i="2"/>
  <c r="EQ341" i="2"/>
  <c r="DG427" i="2"/>
  <c r="CI501" i="2"/>
  <c r="AM581" i="2"/>
  <c r="EW659" i="2"/>
  <c r="DG737" i="2"/>
  <c r="DG339" i="2"/>
  <c r="DS499" i="2"/>
  <c r="DS581" i="2"/>
  <c r="FC184" i="2"/>
  <c r="DA339" i="2"/>
  <c r="CO420" i="2"/>
  <c r="AS421" i="2"/>
  <c r="DA494" i="2"/>
  <c r="AS503" i="2"/>
  <c r="BQ506" i="2"/>
  <c r="CC508" i="2"/>
  <c r="CO582" i="2"/>
  <c r="EQ662" i="2"/>
  <c r="DY744" i="2"/>
  <c r="BK899" i="2"/>
  <c r="EW25" i="2"/>
  <c r="DY34" i="2"/>
  <c r="DS106" i="2"/>
  <c r="CC187" i="2"/>
  <c r="DA259" i="2"/>
  <c r="DM267" i="2"/>
  <c r="BK339" i="2"/>
  <c r="CO346" i="2"/>
  <c r="CO349" i="2"/>
  <c r="AM419" i="2"/>
  <c r="BE426" i="2"/>
  <c r="EE428" i="2"/>
  <c r="DG498" i="2"/>
  <c r="DM504" i="2"/>
  <c r="CO576" i="2"/>
  <c r="EW586" i="2"/>
  <c r="CU585" i="2"/>
  <c r="CU665" i="2"/>
  <c r="EQ739" i="2"/>
  <c r="CU898" i="2"/>
  <c r="FC745" i="2"/>
  <c r="AS824" i="2"/>
  <c r="BK900" i="2"/>
  <c r="CU573" i="2"/>
  <c r="DM581" i="2"/>
  <c r="AM653" i="2"/>
  <c r="CO657" i="2"/>
  <c r="BQ664" i="2"/>
  <c r="CO735" i="2"/>
  <c r="BQ191" i="2"/>
  <c r="AY271" i="2"/>
  <c r="DG346" i="2"/>
  <c r="DA424" i="2"/>
  <c r="BW427" i="2"/>
  <c r="DM500" i="2"/>
  <c r="DS508" i="2"/>
  <c r="BK579" i="2"/>
  <c r="BQ583" i="2"/>
  <c r="BK586" i="2"/>
  <c r="CU657" i="2"/>
  <c r="EW660" i="2"/>
  <c r="EQ732" i="2"/>
  <c r="FC739" i="2"/>
  <c r="BK191" i="2"/>
  <c r="FI105" i="2"/>
  <c r="AS270" i="2"/>
  <c r="EW500" i="2"/>
  <c r="FC21" i="2"/>
  <c r="AY419" i="2"/>
  <c r="DS587" i="2"/>
  <c r="DS502" i="2"/>
  <c r="CC580" i="2"/>
  <c r="FC665" i="2"/>
  <c r="CI732" i="2"/>
  <c r="CU891" i="2"/>
  <c r="EQ578" i="2"/>
  <c r="AS657" i="2"/>
  <c r="EK663" i="2"/>
  <c r="EK654" i="2"/>
  <c r="BW653" i="2"/>
  <c r="DG656" i="2"/>
  <c r="BK660" i="2"/>
  <c r="EE666" i="2"/>
  <c r="DA737" i="2"/>
  <c r="CI744" i="2"/>
  <c r="CC733" i="2"/>
  <c r="CO823" i="2"/>
  <c r="CO812" i="2"/>
  <c r="EK815" i="2"/>
  <c r="EK810" i="2"/>
  <c r="AY816" i="2"/>
  <c r="CI817" i="2"/>
  <c r="CU893" i="2"/>
  <c r="EQ973" i="2"/>
  <c r="BK584" i="2"/>
  <c r="BE895" i="2"/>
  <c r="FI981" i="2"/>
  <c r="BK732" i="2"/>
  <c r="EW815" i="2"/>
  <c r="DG902" i="2"/>
  <c r="CU1060" i="2"/>
  <c r="BE893" i="2"/>
  <c r="EW897" i="2"/>
  <c r="EW892" i="2"/>
  <c r="EW889" i="2"/>
  <c r="BE896" i="2"/>
  <c r="AY902" i="2"/>
  <c r="BE980" i="2"/>
  <c r="BE971" i="2"/>
  <c r="CC980" i="2"/>
  <c r="AY1136" i="2"/>
  <c r="AY1132" i="2"/>
  <c r="EQ1130" i="2"/>
  <c r="EQ1127" i="2"/>
  <c r="CC1138" i="2"/>
  <c r="DM1215" i="2"/>
  <c r="CC1285" i="2"/>
  <c r="FC1060" i="2"/>
  <c r="FC1054" i="2"/>
  <c r="AS1139" i="2"/>
  <c r="DA1295" i="2"/>
  <c r="AM1128" i="2"/>
  <c r="AM1206" i="2"/>
  <c r="AM1208" i="2"/>
  <c r="CU1208" i="2"/>
  <c r="CU1291" i="2"/>
  <c r="BW1290" i="2"/>
  <c r="EE1292" i="2"/>
  <c r="DM1365" i="2"/>
  <c r="AY1376" i="2"/>
  <c r="EW1367" i="2"/>
  <c r="EE1447" i="2"/>
  <c r="FC1522" i="2"/>
  <c r="BQ1450" i="2"/>
  <c r="CI1521" i="2"/>
  <c r="EK192" i="2"/>
  <c r="CO28" i="2"/>
  <c r="FC187" i="2"/>
  <c r="AM505" i="2"/>
  <c r="BK269" i="2"/>
  <c r="FC182" i="2"/>
  <c r="AY259" i="2"/>
  <c r="EE349" i="2"/>
  <c r="FI416" i="2"/>
  <c r="EE422" i="2"/>
  <c r="BW420" i="2"/>
  <c r="DG731" i="2"/>
  <c r="DG815" i="2"/>
  <c r="BW902" i="2"/>
  <c r="BW740" i="2"/>
  <c r="BQ902" i="2"/>
  <c r="CO972" i="2"/>
  <c r="CO974" i="2"/>
  <c r="EK982" i="2"/>
  <c r="EK980" i="2"/>
  <c r="FI977" i="2"/>
  <c r="BE1054" i="2"/>
  <c r="DY497" i="2"/>
  <c r="DY494" i="2"/>
  <c r="DY499" i="2"/>
  <c r="FC499" i="2"/>
  <c r="BE504" i="2"/>
  <c r="EW504" i="2"/>
  <c r="CI575" i="2"/>
  <c r="CI587" i="2"/>
  <c r="AS577" i="2"/>
  <c r="AS576" i="2"/>
  <c r="EK580" i="2"/>
  <c r="EK574" i="2"/>
  <c r="BW585" i="2"/>
  <c r="BW573" i="2"/>
  <c r="CC656" i="2"/>
  <c r="EE656" i="2"/>
  <c r="EW662" i="2"/>
  <c r="BE731" i="2"/>
  <c r="EW742" i="2"/>
  <c r="EW736" i="2"/>
  <c r="CO740" i="2"/>
  <c r="BE815" i="2"/>
  <c r="BE824" i="2"/>
  <c r="DA815" i="2"/>
  <c r="DA812" i="2"/>
  <c r="BW817" i="2"/>
  <c r="EK890" i="2"/>
  <c r="EK895" i="2"/>
  <c r="AM978" i="2"/>
  <c r="BE740" i="2"/>
  <c r="BE821" i="2"/>
  <c r="AS897" i="2"/>
  <c r="AS901" i="2"/>
  <c r="FI897" i="2"/>
  <c r="DG891" i="2"/>
  <c r="AY1051" i="2"/>
  <c r="EW976" i="2"/>
  <c r="AY821" i="2"/>
  <c r="AY817" i="2"/>
  <c r="AY815" i="2"/>
  <c r="EQ812" i="2"/>
  <c r="EQ819" i="2"/>
  <c r="BQ819" i="2"/>
  <c r="CO820" i="2"/>
  <c r="DG811" i="2"/>
  <c r="DG822" i="2"/>
  <c r="DG820" i="2"/>
  <c r="EE895" i="2"/>
  <c r="AM903" i="2"/>
  <c r="EE980" i="2"/>
  <c r="EE978" i="2"/>
  <c r="AS982" i="2"/>
  <c r="CI973" i="2"/>
  <c r="CU981" i="2"/>
  <c r="DA977" i="2"/>
  <c r="DA973" i="2"/>
  <c r="EK1058" i="2"/>
  <c r="EK1047" i="2"/>
  <c r="CC1059" i="2"/>
  <c r="EQ1047" i="2"/>
  <c r="DG1126" i="2"/>
  <c r="FI1132" i="2"/>
  <c r="FC900" i="2"/>
  <c r="DY898" i="2"/>
  <c r="DG975" i="2"/>
  <c r="EW981" i="2"/>
  <c r="DY976" i="2"/>
  <c r="DY1059" i="2"/>
  <c r="DY1047" i="2"/>
  <c r="DS1053" i="2"/>
  <c r="CO1213" i="2"/>
  <c r="EK1127" i="2"/>
  <c r="FC1287" i="2"/>
  <c r="DM1213" i="2"/>
  <c r="BQ1209" i="2"/>
  <c r="DG1206" i="2"/>
  <c r="AY1295" i="2"/>
  <c r="CO1295" i="2"/>
  <c r="AY1366" i="2"/>
  <c r="DM1296" i="2"/>
  <c r="DA1296" i="2"/>
  <c r="BQ1285" i="2"/>
  <c r="FC1377" i="2"/>
  <c r="DG1373" i="2"/>
  <c r="AY1285" i="2"/>
  <c r="AY1287" i="2"/>
  <c r="AY1284" i="2"/>
  <c r="BK1288" i="2"/>
  <c r="DA1293" i="2"/>
  <c r="EK1297" i="2"/>
  <c r="DY1289" i="2"/>
  <c r="CI1374" i="2"/>
  <c r="AM1367" i="2"/>
  <c r="EE1370" i="2"/>
  <c r="FI1296" i="2"/>
  <c r="DM1368" i="2"/>
  <c r="EW1376" i="2"/>
  <c r="AS1372" i="2"/>
  <c r="CU1443" i="2"/>
  <c r="FI1446" i="2"/>
  <c r="BE1448" i="2"/>
  <c r="DY1524" i="2"/>
  <c r="DM1454" i="2"/>
  <c r="DY1445" i="2"/>
  <c r="EW1454" i="2"/>
  <c r="DY1450" i="2"/>
  <c r="DA1527" i="2"/>
  <c r="DG1530" i="2"/>
  <c r="DS1368" i="2"/>
  <c r="AM1448" i="2"/>
  <c r="AM1455" i="2"/>
  <c r="CO1447" i="2"/>
  <c r="EK1444" i="2"/>
  <c r="DA1374" i="2"/>
  <c r="EK1370" i="2"/>
  <c r="EK1375" i="2"/>
  <c r="DM1443" i="2"/>
  <c r="BW1452" i="2"/>
  <c r="BW1444" i="2"/>
  <c r="CO1454" i="2"/>
  <c r="DY1527" i="2"/>
  <c r="EK1529" i="2"/>
  <c r="AM1534" i="2"/>
  <c r="DG1531" i="2"/>
  <c r="CO1522" i="2"/>
  <c r="DM1528" i="2"/>
  <c r="BK1532" i="2"/>
  <c r="EE1533" i="2"/>
  <c r="DM1534" i="2"/>
  <c r="AS1522" i="2"/>
  <c r="DS1521" i="2"/>
  <c r="FC1528" i="2"/>
  <c r="DM1521" i="2"/>
  <c r="EQ1534" i="2"/>
  <c r="EQ25" i="2"/>
  <c r="DS179" i="2"/>
  <c r="AY181" i="2"/>
  <c r="CI184" i="2"/>
  <c r="BE349" i="2"/>
  <c r="BK348" i="2"/>
  <c r="CO419" i="2"/>
  <c r="EW424" i="2"/>
  <c r="FC494" i="2"/>
  <c r="CU583" i="2"/>
  <c r="CO501" i="2"/>
  <c r="BE576" i="2"/>
  <c r="AY576" i="2"/>
  <c r="BE665" i="2"/>
  <c r="CC659" i="2"/>
  <c r="DY659" i="2"/>
  <c r="DY664" i="2"/>
  <c r="DY652" i="2"/>
  <c r="DS658" i="2"/>
  <c r="AS660" i="2"/>
  <c r="FI731" i="2"/>
  <c r="DA899" i="2"/>
  <c r="FI664" i="2"/>
  <c r="CU824" i="2"/>
  <c r="BW899" i="2"/>
  <c r="DS898" i="2"/>
  <c r="DS891" i="2"/>
  <c r="DY892" i="2"/>
  <c r="AY895" i="2"/>
  <c r="AY898" i="2"/>
  <c r="EE977" i="2"/>
  <c r="BE496" i="2"/>
  <c r="EW820" i="2"/>
  <c r="DY902" i="2"/>
  <c r="EQ894" i="2"/>
  <c r="CO976" i="2"/>
  <c r="BK1136" i="2"/>
  <c r="BQ737" i="2"/>
  <c r="BQ741" i="2"/>
  <c r="BQ744" i="2"/>
  <c r="FI740" i="2"/>
  <c r="EQ742" i="2"/>
  <c r="FC822" i="2"/>
  <c r="FC902" i="2"/>
  <c r="FI974" i="2"/>
  <c r="AM898" i="2"/>
  <c r="CC971" i="2"/>
  <c r="DG1060" i="2"/>
  <c r="EE819" i="2"/>
  <c r="AS1138" i="2"/>
  <c r="DS981" i="2"/>
  <c r="DS977" i="2"/>
  <c r="DS982" i="2"/>
  <c r="EE1049" i="2"/>
  <c r="AY1137" i="2"/>
  <c r="CU971" i="2"/>
  <c r="CI1135" i="2"/>
  <c r="BW1212" i="2"/>
  <c r="CC1215" i="2"/>
  <c r="CC1212" i="2"/>
  <c r="DY1216" i="2"/>
  <c r="DY1212" i="2"/>
  <c r="BQ1218" i="2"/>
  <c r="EW1056" i="2"/>
  <c r="CI1051" i="2"/>
  <c r="BQ1053" i="2"/>
  <c r="DG1058" i="2"/>
  <c r="BK1137" i="2"/>
  <c r="BK1129" i="2"/>
  <c r="CI1137" i="2"/>
  <c r="CI1127" i="2"/>
  <c r="CI1133" i="2"/>
  <c r="CI1213" i="2"/>
  <c r="CI1209" i="2"/>
  <c r="FI1211" i="2"/>
  <c r="DG1052" i="2"/>
  <c r="DG1047" i="2"/>
  <c r="AS1049" i="2"/>
  <c r="AS1048" i="2"/>
  <c r="CO1139" i="2"/>
  <c r="DS1211" i="2"/>
  <c r="DS1205" i="2"/>
  <c r="DA1218" i="2"/>
  <c r="DA1208" i="2"/>
  <c r="AS1208" i="2"/>
  <c r="FI1212" i="2"/>
  <c r="CO1218" i="2"/>
  <c r="AM1287" i="2"/>
  <c r="AM1286" i="2"/>
  <c r="CI1289" i="2"/>
  <c r="CI1284" i="2"/>
  <c r="BQ1286" i="2"/>
  <c r="CU1369" i="2"/>
  <c r="EQ1138" i="2"/>
  <c r="CI1208" i="2"/>
  <c r="CI1218" i="2"/>
  <c r="CU1216" i="2"/>
  <c r="FI1293" i="2"/>
  <c r="EQ1284" i="2"/>
  <c r="EK1285" i="2"/>
  <c r="BW1288" i="2"/>
  <c r="EK1373" i="2"/>
  <c r="CO1451" i="2"/>
  <c r="CO1442" i="2"/>
  <c r="DA1445" i="2"/>
  <c r="DS1456" i="2"/>
  <c r="DS1442" i="2"/>
  <c r="AY1289" i="2"/>
  <c r="FI1368" i="2"/>
  <c r="BE1208" i="2"/>
  <c r="DA1288" i="2"/>
  <c r="DM1293" i="2"/>
  <c r="AM1298" i="2"/>
  <c r="BK1371" i="2"/>
  <c r="CC1297" i="2"/>
  <c r="AS1363" i="2"/>
  <c r="DM1367" i="2"/>
  <c r="BK1377" i="2"/>
  <c r="BW1370" i="2"/>
  <c r="EQ1367" i="2"/>
  <c r="EK1376" i="2"/>
  <c r="EE1364" i="2"/>
  <c r="DM1369" i="2"/>
  <c r="DS1452" i="2"/>
  <c r="EW1455" i="2"/>
  <c r="BQ1455" i="2"/>
  <c r="EQ1454" i="2"/>
  <c r="CO1453" i="2"/>
  <c r="BK1444" i="2"/>
  <c r="BQ1524" i="2"/>
  <c r="DY1456" i="2"/>
  <c r="AS1525" i="2"/>
  <c r="FC1450" i="2"/>
  <c r="DS1525" i="2"/>
  <c r="EK1530" i="2"/>
  <c r="DM1450" i="2"/>
  <c r="BW1527" i="2"/>
  <c r="CI1527" i="2"/>
  <c r="DG1529" i="2"/>
  <c r="BK1524" i="2"/>
  <c r="DG1528" i="2"/>
  <c r="AS1523" i="2"/>
  <c r="EK1527" i="2"/>
  <c r="EQ1527" i="2"/>
  <c r="DA1533" i="2"/>
  <c r="DA1534" i="2"/>
  <c r="CI1456" i="2"/>
  <c r="DG1526" i="2"/>
  <c r="FC1447" i="2"/>
  <c r="EE1530" i="2"/>
  <c r="DG1524" i="2"/>
  <c r="BQ1525" i="2"/>
  <c r="AY1527" i="2"/>
  <c r="EK1532" i="2"/>
  <c r="AS22" i="2"/>
  <c r="CO183" i="2"/>
  <c r="BW21" i="2"/>
  <c r="FI21" i="2"/>
  <c r="DY339" i="2"/>
  <c r="BW654" i="2"/>
  <c r="DS347" i="2"/>
  <c r="DA587" i="2"/>
  <c r="AY744" i="2"/>
  <c r="DG661" i="2"/>
  <c r="CO733" i="2"/>
  <c r="BK821" i="2"/>
  <c r="CU890" i="2"/>
  <c r="AS974" i="2"/>
  <c r="AY1047" i="2"/>
  <c r="AM587" i="2"/>
  <c r="DA743" i="2"/>
  <c r="DY975" i="2"/>
  <c r="CO739" i="2"/>
  <c r="EE1050" i="2"/>
  <c r="EK1055" i="2"/>
  <c r="AY977" i="2"/>
  <c r="EQ977" i="2"/>
  <c r="EK1050" i="2"/>
  <c r="BE1129" i="2"/>
  <c r="CO1127" i="2"/>
  <c r="EK1135" i="2"/>
  <c r="FI1131" i="2"/>
  <c r="EQ1126" i="2"/>
  <c r="DS1217" i="2"/>
  <c r="AM1139" i="2"/>
  <c r="BQ1206" i="2"/>
  <c r="FI1206" i="2"/>
  <c r="AY1211" i="2"/>
  <c r="EE1285" i="2"/>
  <c r="EE1291" i="2"/>
  <c r="FC1285" i="2"/>
  <c r="FC1284" i="2"/>
  <c r="DY1292" i="2"/>
  <c r="AS1288" i="2"/>
  <c r="BW1284" i="2"/>
  <c r="CO1371" i="2"/>
  <c r="EE1374" i="2"/>
  <c r="BE1366" i="2"/>
  <c r="EQ1214" i="2"/>
  <c r="CU1295" i="2"/>
  <c r="DG1286" i="2"/>
  <c r="DG1295" i="2"/>
  <c r="FI1289" i="2"/>
  <c r="CC1294" i="2"/>
  <c r="CO1367" i="2"/>
  <c r="FC1294" i="2"/>
  <c r="AS1293" i="2"/>
  <c r="AS1284" i="2"/>
  <c r="CU1371" i="2"/>
  <c r="EQ1368" i="2"/>
  <c r="AY1377" i="2"/>
  <c r="FI1449" i="2"/>
  <c r="FC1448" i="2"/>
  <c r="BW1450" i="2"/>
  <c r="DG1454" i="2"/>
  <c r="CU1447" i="2"/>
  <c r="DM1453" i="2"/>
  <c r="FI1533" i="2"/>
  <c r="EK1367" i="2"/>
  <c r="BW1375" i="2"/>
  <c r="EE1442" i="2"/>
  <c r="EK1447" i="2"/>
  <c r="CC1453" i="2"/>
  <c r="EW1370" i="2"/>
  <c r="AY1373" i="2"/>
  <c r="AM1376" i="2"/>
  <c r="BQ1456" i="2"/>
  <c r="BQ1443" i="2"/>
  <c r="DG1449" i="2"/>
  <c r="AY1456" i="2"/>
  <c r="FI1528" i="2"/>
  <c r="CI1532" i="2"/>
  <c r="BQ976" i="2"/>
  <c r="BE1056" i="2"/>
  <c r="AY1219" i="2"/>
  <c r="BQ1052" i="2"/>
  <c r="DA1138" i="2"/>
  <c r="BW1058" i="2"/>
  <c r="CI1139" i="2"/>
  <c r="BW1051" i="2"/>
  <c r="BW1057" i="2"/>
  <c r="DA1126" i="2"/>
  <c r="DY1129" i="2"/>
  <c r="DY1126" i="2"/>
  <c r="EW1126" i="2"/>
  <c r="BQ1128" i="2"/>
  <c r="AY1133" i="2"/>
  <c r="EQ1129" i="2"/>
  <c r="FC1135" i="2"/>
  <c r="BQ1211" i="2"/>
  <c r="AS1130" i="2"/>
  <c r="BK1211" i="2"/>
  <c r="DG1208" i="2"/>
  <c r="CC1206" i="2"/>
  <c r="BK1056" i="2"/>
  <c r="BK1049" i="2"/>
  <c r="CO1061" i="2"/>
  <c r="CO1058" i="2"/>
  <c r="EK1139" i="2"/>
  <c r="DM1135" i="2"/>
  <c r="BW1209" i="2"/>
  <c r="BW1217" i="2"/>
  <c r="EW1216" i="2"/>
  <c r="EK1212" i="2"/>
  <c r="BK1292" i="2"/>
  <c r="CC1286" i="2"/>
  <c r="CC1284" i="2"/>
  <c r="FC1289" i="2"/>
  <c r="EE1134" i="2"/>
  <c r="EE1210" i="2"/>
  <c r="EE1212" i="2"/>
  <c r="DG1209" i="2"/>
  <c r="DG1215" i="2"/>
  <c r="CI1286" i="2"/>
  <c r="CU1294" i="2"/>
  <c r="CI1370" i="2"/>
  <c r="AY1453" i="2"/>
  <c r="CC1445" i="2"/>
  <c r="CU1445" i="2"/>
  <c r="DM1452" i="2"/>
  <c r="DM1442" i="2"/>
  <c r="DY1442" i="2"/>
  <c r="EW1447" i="2"/>
  <c r="DM1371" i="2"/>
  <c r="EW1288" i="2"/>
  <c r="EW1365" i="2"/>
  <c r="EK1290" i="2"/>
  <c r="BQ1368" i="2"/>
  <c r="DM1373" i="2"/>
  <c r="CU1365" i="2"/>
  <c r="AY1365" i="2"/>
  <c r="FI1371" i="2"/>
  <c r="CI1368" i="2"/>
  <c r="DG1443" i="2"/>
  <c r="AM1446" i="2"/>
  <c r="DG1375" i="2"/>
  <c r="DG1444" i="2"/>
  <c r="CI1531" i="2"/>
  <c r="CO1530" i="2"/>
  <c r="AM1522" i="2"/>
  <c r="CC1525" i="2"/>
  <c r="FI1521" i="2"/>
  <c r="BW1531" i="2"/>
  <c r="FI976" i="2"/>
  <c r="DS1212" i="2"/>
  <c r="EQ1290" i="2"/>
  <c r="DY1370" i="2"/>
  <c r="CI1522" i="2"/>
  <c r="EK1525" i="2"/>
  <c r="AY891" i="2"/>
  <c r="CC1056" i="2"/>
  <c r="BQ1060" i="2"/>
  <c r="CC743" i="2"/>
  <c r="DA978" i="2"/>
  <c r="DY1058" i="2"/>
  <c r="CO1449" i="2"/>
  <c r="BW1456" i="2"/>
  <c r="DG1522" i="2"/>
  <c r="BE1532" i="2"/>
  <c r="EK1523" i="2"/>
  <c r="BQ1295" i="2"/>
  <c r="FC1375" i="2"/>
  <c r="N442" i="7"/>
  <c r="J442" i="7"/>
  <c r="F442" i="7"/>
  <c r="B442" i="7"/>
  <c r="N441" i="7"/>
  <c r="J441" i="7"/>
  <c r="F441" i="7"/>
  <c r="B441" i="7"/>
  <c r="N24" i="7"/>
  <c r="J69" i="7"/>
  <c r="F62" i="7"/>
  <c r="B28" i="7"/>
  <c r="N437" i="7"/>
  <c r="J437" i="7"/>
  <c r="F438" i="7"/>
  <c r="B437" i="7"/>
  <c r="N89" i="7"/>
  <c r="J70" i="7"/>
  <c r="F70" i="7"/>
  <c r="B74" i="7"/>
  <c r="N75" i="7"/>
  <c r="J98" i="7"/>
  <c r="F88" i="7"/>
  <c r="B79" i="7"/>
  <c r="N18" i="7"/>
  <c r="J248" i="7"/>
  <c r="F111" i="7"/>
  <c r="B21" i="7"/>
  <c r="N122" i="7"/>
  <c r="J7" i="7"/>
  <c r="F279" i="7"/>
  <c r="B127" i="7"/>
  <c r="N99" i="7"/>
  <c r="J100" i="7"/>
  <c r="F126" i="7"/>
  <c r="B83" i="7"/>
  <c r="N438" i="7"/>
  <c r="J438" i="7"/>
  <c r="F437" i="7"/>
  <c r="B438" i="7"/>
  <c r="N34" i="7"/>
  <c r="J48" i="7"/>
  <c r="F32" i="7"/>
  <c r="B46" i="7"/>
  <c r="N112" i="7"/>
  <c r="J257" i="7"/>
  <c r="F107" i="7"/>
  <c r="B106" i="7"/>
  <c r="N440" i="7"/>
  <c r="J440" i="7"/>
  <c r="F440" i="7"/>
  <c r="B440" i="7"/>
  <c r="N83" i="7"/>
  <c r="J101" i="7"/>
  <c r="F116" i="7"/>
  <c r="B99" i="7"/>
  <c r="N43" i="7"/>
  <c r="J105" i="7"/>
  <c r="F30" i="7"/>
  <c r="B27" i="7"/>
  <c r="N439" i="7"/>
  <c r="J439" i="7"/>
  <c r="F439" i="7"/>
  <c r="B439" i="7"/>
  <c r="N52" i="7"/>
  <c r="J117" i="7"/>
  <c r="F132" i="7"/>
  <c r="B62" i="7"/>
  <c r="N132" i="7"/>
  <c r="J14" i="7"/>
  <c r="F281" i="7"/>
  <c r="B132" i="7"/>
  <c r="N49" i="7"/>
  <c r="J87" i="7"/>
  <c r="F54" i="7"/>
  <c r="B44" i="7"/>
  <c r="N9" i="7"/>
  <c r="J88" i="7"/>
  <c r="F112" i="7"/>
  <c r="B6" i="7"/>
  <c r="N436" i="7"/>
  <c r="J436" i="7"/>
  <c r="F436" i="7"/>
  <c r="B436" i="7"/>
  <c r="N435" i="7"/>
  <c r="J435" i="7"/>
  <c r="F435" i="7"/>
  <c r="B435" i="7"/>
  <c r="N45" i="7"/>
  <c r="J93" i="7"/>
  <c r="F75" i="7"/>
  <c r="B35" i="7"/>
  <c r="N432" i="7"/>
  <c r="J431" i="7"/>
  <c r="F432" i="7"/>
  <c r="B432" i="7"/>
  <c r="N101" i="7"/>
  <c r="J142" i="7"/>
  <c r="F300" i="7"/>
  <c r="B87" i="7"/>
  <c r="N102" i="7"/>
  <c r="J55" i="7"/>
  <c r="F67" i="7"/>
  <c r="B88" i="7"/>
  <c r="N7" i="7"/>
  <c r="J99" i="7"/>
  <c r="F117" i="7"/>
  <c r="B18" i="7"/>
  <c r="N127" i="7"/>
  <c r="J112" i="7"/>
  <c r="F81" i="7"/>
  <c r="B123" i="7"/>
  <c r="N92" i="7"/>
  <c r="J24" i="7"/>
  <c r="F114" i="7"/>
  <c r="B93" i="7"/>
  <c r="N431" i="7"/>
  <c r="J432" i="7"/>
  <c r="F431" i="7"/>
  <c r="B431" i="7"/>
  <c r="N64" i="7"/>
  <c r="J103" i="7"/>
  <c r="F109" i="7"/>
  <c r="B51" i="7"/>
  <c r="N74" i="7"/>
  <c r="J149" i="7"/>
  <c r="F20" i="7"/>
  <c r="B78" i="7"/>
  <c r="N434" i="7"/>
  <c r="J434" i="7"/>
  <c r="F434" i="7"/>
  <c r="B434" i="7"/>
  <c r="N85" i="7"/>
  <c r="J50" i="7"/>
  <c r="F286" i="7"/>
  <c r="B85" i="7"/>
  <c r="N48" i="7"/>
  <c r="J62" i="7"/>
  <c r="F80" i="7"/>
  <c r="B33" i="7"/>
  <c r="N433" i="7"/>
  <c r="J433" i="7"/>
  <c r="F433" i="7"/>
  <c r="B433" i="7"/>
  <c r="N80" i="7"/>
  <c r="J147" i="7"/>
  <c r="F284" i="7"/>
  <c r="B67" i="7"/>
  <c r="N130" i="7"/>
  <c r="J65" i="7"/>
  <c r="F307" i="7"/>
  <c r="B131" i="7"/>
  <c r="N40" i="7"/>
  <c r="J67" i="7"/>
  <c r="F130" i="7"/>
  <c r="B37" i="7"/>
  <c r="N14" i="7"/>
  <c r="J68" i="7"/>
  <c r="F113" i="7"/>
  <c r="B12" i="7"/>
  <c r="N430" i="7"/>
  <c r="J430" i="7"/>
  <c r="F430" i="7"/>
  <c r="B430" i="7"/>
  <c r="N429" i="7"/>
  <c r="J429" i="7"/>
  <c r="F429" i="7"/>
  <c r="B429" i="7"/>
  <c r="N42" i="7"/>
  <c r="J5" i="7"/>
  <c r="F5" i="7"/>
  <c r="B36" i="7"/>
  <c r="N426" i="7"/>
  <c r="J426" i="7"/>
  <c r="F427" i="7"/>
  <c r="B426" i="7"/>
  <c r="N96" i="7"/>
  <c r="J94" i="7"/>
  <c r="F86" i="7"/>
  <c r="B91" i="7"/>
  <c r="N63" i="7"/>
  <c r="J41" i="7"/>
  <c r="F35" i="7"/>
  <c r="B71" i="7"/>
  <c r="N17" i="7"/>
  <c r="J249" i="7"/>
  <c r="F60" i="7"/>
  <c r="B19" i="7"/>
  <c r="N116" i="7"/>
  <c r="J22" i="7"/>
  <c r="F133" i="7"/>
  <c r="B118" i="7"/>
  <c r="N95" i="7"/>
  <c r="J28" i="7"/>
  <c r="F10" i="7"/>
  <c r="B97" i="7"/>
  <c r="N425" i="7"/>
  <c r="J425" i="7"/>
  <c r="F425" i="7"/>
  <c r="B425" i="7"/>
  <c r="N51" i="7"/>
  <c r="J255" i="7"/>
  <c r="F125" i="7"/>
  <c r="B60" i="7"/>
  <c r="N117" i="7"/>
  <c r="J78" i="7"/>
  <c r="F44" i="7"/>
  <c r="B113" i="7"/>
  <c r="N428" i="7"/>
  <c r="J428" i="7"/>
  <c r="F428" i="7"/>
  <c r="B428" i="7"/>
  <c r="N88" i="7"/>
  <c r="J32" i="7"/>
  <c r="F82" i="7"/>
  <c r="B89" i="7"/>
  <c r="N41" i="7"/>
  <c r="J36" i="7"/>
  <c r="F92" i="7"/>
  <c r="B39" i="7"/>
  <c r="N427" i="7"/>
  <c r="J427" i="7"/>
  <c r="F426" i="7"/>
  <c r="B427" i="7"/>
  <c r="N79" i="7"/>
  <c r="J120" i="7"/>
  <c r="F120" i="7"/>
  <c r="B65" i="7"/>
  <c r="N123" i="7"/>
  <c r="J86" i="7"/>
  <c r="F301" i="7"/>
  <c r="B129" i="7"/>
  <c r="N39" i="7"/>
  <c r="J18" i="7"/>
  <c r="F101" i="7"/>
  <c r="B47" i="7"/>
  <c r="N6" i="7"/>
  <c r="J122" i="7"/>
  <c r="F127" i="7"/>
  <c r="B4" i="7"/>
  <c r="N424" i="7"/>
  <c r="J424" i="7"/>
  <c r="F424" i="7"/>
  <c r="B424" i="7"/>
  <c r="N423" i="7"/>
  <c r="J423" i="7"/>
  <c r="F423" i="7"/>
  <c r="B423" i="7"/>
  <c r="N406" i="7"/>
  <c r="J406" i="7"/>
  <c r="F406" i="7"/>
  <c r="B407" i="7"/>
  <c r="N422" i="7"/>
  <c r="J422" i="7"/>
  <c r="F422" i="7"/>
  <c r="B422" i="7"/>
  <c r="N409" i="7"/>
  <c r="J409" i="7"/>
  <c r="F415" i="7"/>
  <c r="B410" i="7"/>
  <c r="N416" i="7"/>
  <c r="J413" i="7"/>
  <c r="F413" i="7"/>
  <c r="B415" i="7"/>
  <c r="N405" i="7"/>
  <c r="J407" i="7"/>
  <c r="F405" i="7"/>
  <c r="B406" i="7"/>
  <c r="N413" i="7"/>
  <c r="J411" i="7"/>
  <c r="F412" i="7"/>
  <c r="B412" i="7"/>
  <c r="N420" i="7"/>
  <c r="J420" i="7"/>
  <c r="F420" i="7"/>
  <c r="B420" i="7"/>
  <c r="N418" i="7"/>
  <c r="J417" i="7"/>
  <c r="F417" i="7"/>
  <c r="B417" i="7"/>
  <c r="N415" i="7"/>
  <c r="J416" i="7"/>
  <c r="F416" i="7"/>
  <c r="B416" i="7"/>
  <c r="N411" i="7"/>
  <c r="J415" i="7"/>
  <c r="F414" i="7"/>
  <c r="B414" i="7"/>
  <c r="N421" i="7"/>
  <c r="J421" i="7"/>
  <c r="F421" i="7"/>
  <c r="B421" i="7"/>
  <c r="N412" i="7"/>
  <c r="J414" i="7"/>
  <c r="F410" i="7"/>
  <c r="B413" i="7"/>
  <c r="N414" i="7"/>
  <c r="J412" i="7"/>
  <c r="F409" i="7"/>
  <c r="B411" i="7"/>
  <c r="N419" i="7"/>
  <c r="J419" i="7"/>
  <c r="F419" i="7"/>
  <c r="B419" i="7"/>
  <c r="N408" i="7"/>
  <c r="J408" i="7"/>
  <c r="F407" i="7"/>
  <c r="B408" i="7"/>
  <c r="N417" i="7"/>
  <c r="J418" i="7"/>
  <c r="F418" i="7"/>
  <c r="B418" i="7"/>
  <c r="N410" i="7"/>
  <c r="J410" i="7"/>
  <c r="F411" i="7"/>
  <c r="B409" i="7"/>
  <c r="N407" i="7"/>
  <c r="J405" i="7"/>
  <c r="F408" i="7"/>
  <c r="B405" i="7"/>
  <c r="N404" i="7"/>
  <c r="J404" i="7"/>
  <c r="F404" i="7"/>
  <c r="B404" i="7"/>
  <c r="N403" i="7"/>
  <c r="J403" i="7"/>
  <c r="F403" i="7"/>
  <c r="B403" i="7"/>
  <c r="N35" i="7"/>
  <c r="J108" i="7"/>
  <c r="F14" i="7"/>
  <c r="B32" i="7"/>
  <c r="N398" i="7"/>
  <c r="J398" i="7"/>
  <c r="F398" i="7"/>
  <c r="B398" i="7"/>
  <c r="N91" i="7"/>
  <c r="J246" i="7"/>
  <c r="F42" i="7"/>
  <c r="B115" i="7"/>
  <c r="N103" i="7"/>
  <c r="J96" i="7"/>
  <c r="F283" i="7"/>
  <c r="B94" i="7"/>
  <c r="N13" i="7"/>
  <c r="J42" i="7"/>
  <c r="F77" i="7"/>
  <c r="B17" i="7"/>
  <c r="N126" i="7"/>
  <c r="J144" i="7"/>
  <c r="F319" i="7"/>
  <c r="B125" i="7"/>
  <c r="N397" i="7"/>
  <c r="J397" i="7"/>
  <c r="F397" i="7"/>
  <c r="B397" i="7"/>
  <c r="N402" i="7"/>
  <c r="J402" i="7"/>
  <c r="F402" i="7"/>
  <c r="B402" i="7"/>
  <c r="N69" i="7"/>
  <c r="J30" i="7"/>
  <c r="F58" i="7"/>
  <c r="B66" i="7"/>
  <c r="N399" i="7"/>
  <c r="J399" i="7"/>
  <c r="F399" i="7"/>
  <c r="B399" i="7"/>
  <c r="N401" i="7"/>
  <c r="J401" i="7"/>
  <c r="F401" i="7"/>
  <c r="B401" i="7"/>
  <c r="N110" i="7"/>
  <c r="J79" i="7"/>
  <c r="F48" i="7"/>
  <c r="B111" i="7"/>
  <c r="N28" i="7"/>
  <c r="J152" i="7"/>
  <c r="F131" i="7"/>
  <c r="B30" i="7"/>
  <c r="N400" i="7"/>
  <c r="J400" i="7"/>
  <c r="F400" i="7"/>
  <c r="B400" i="7"/>
  <c r="N44" i="7"/>
  <c r="J119" i="7"/>
  <c r="F17" i="7"/>
  <c r="B50" i="7"/>
  <c r="N134" i="7"/>
  <c r="J82" i="7"/>
  <c r="F100" i="7"/>
  <c r="B134" i="7"/>
  <c r="N54" i="7"/>
  <c r="J37" i="7"/>
  <c r="F282" i="7"/>
  <c r="B53" i="7"/>
  <c r="N23" i="7"/>
  <c r="J80" i="7"/>
  <c r="F68" i="7"/>
  <c r="B13" i="7"/>
  <c r="N396" i="7"/>
  <c r="J396" i="7"/>
  <c r="F396" i="7"/>
  <c r="B396" i="7"/>
  <c r="N395" i="7"/>
  <c r="J395" i="7"/>
  <c r="F395" i="7"/>
  <c r="B395" i="7"/>
  <c r="N31" i="7"/>
  <c r="J39" i="7"/>
  <c r="F45" i="7"/>
  <c r="B26" i="7"/>
  <c r="N392" i="7"/>
  <c r="J392" i="7"/>
  <c r="F392" i="7"/>
  <c r="B392" i="7"/>
  <c r="N107" i="7"/>
  <c r="J6" i="7"/>
  <c r="F57" i="7"/>
  <c r="B104" i="7"/>
  <c r="N71" i="7"/>
  <c r="J247" i="7"/>
  <c r="F12" i="7"/>
  <c r="B82" i="7"/>
  <c r="N22" i="7"/>
  <c r="J44" i="7"/>
  <c r="F31" i="7"/>
  <c r="B16" i="7"/>
  <c r="N84" i="7"/>
  <c r="J113" i="7"/>
  <c r="F26" i="7"/>
  <c r="B101" i="7"/>
  <c r="N94" i="7"/>
  <c r="J26" i="7"/>
  <c r="F95" i="7"/>
  <c r="B103" i="7"/>
  <c r="N391" i="7"/>
  <c r="J391" i="7"/>
  <c r="F391" i="7"/>
  <c r="B391" i="7"/>
  <c r="N86" i="7"/>
  <c r="J60" i="7"/>
  <c r="F94" i="7"/>
  <c r="B75" i="7"/>
  <c r="N113" i="7"/>
  <c r="J151" i="7"/>
  <c r="F306" i="7"/>
  <c r="B116" i="7"/>
  <c r="N394" i="7"/>
  <c r="J394" i="7"/>
  <c r="F394" i="7"/>
  <c r="B394" i="7"/>
  <c r="N66" i="7"/>
  <c r="J51" i="7"/>
  <c r="F110" i="7"/>
  <c r="B80" i="7"/>
  <c r="N36" i="7"/>
  <c r="J12" i="7"/>
  <c r="F98" i="7"/>
  <c r="B45" i="7"/>
  <c r="N393" i="7"/>
  <c r="J393" i="7"/>
  <c r="F393" i="7"/>
  <c r="B393" i="7"/>
  <c r="N47" i="7"/>
  <c r="J10" i="7"/>
  <c r="F28" i="7"/>
  <c r="B42" i="7"/>
  <c r="N136" i="7"/>
  <c r="J83" i="7"/>
  <c r="F305" i="7"/>
  <c r="B136" i="7"/>
  <c r="N37" i="7"/>
  <c r="J17" i="7"/>
  <c r="F39" i="7"/>
  <c r="B43" i="7"/>
  <c r="N11" i="7"/>
  <c r="J53" i="7"/>
  <c r="F106" i="7"/>
  <c r="B8" i="7"/>
  <c r="N390" i="7"/>
  <c r="J390" i="7"/>
  <c r="F390" i="7"/>
  <c r="B390" i="7"/>
  <c r="N389" i="7"/>
  <c r="J389" i="7"/>
  <c r="F389" i="7"/>
  <c r="B389" i="7"/>
  <c r="N53" i="7"/>
  <c r="J109" i="7"/>
  <c r="F37" i="7"/>
  <c r="B40" i="7"/>
  <c r="N386" i="7"/>
  <c r="J386" i="7"/>
  <c r="F386" i="7"/>
  <c r="B386" i="7"/>
  <c r="N125" i="7"/>
  <c r="J20" i="7"/>
  <c r="F129" i="7"/>
  <c r="B120" i="7"/>
  <c r="N98" i="7"/>
  <c r="J97" i="7"/>
  <c r="F302" i="7"/>
  <c r="B86" i="7"/>
  <c r="N21" i="7"/>
  <c r="J143" i="7"/>
  <c r="F16" i="7"/>
  <c r="B22" i="7"/>
  <c r="N115" i="7"/>
  <c r="J250" i="7"/>
  <c r="F144" i="7"/>
  <c r="B119" i="7"/>
  <c r="N124" i="7"/>
  <c r="J8" i="7"/>
  <c r="F76" i="7"/>
  <c r="B126" i="7"/>
  <c r="N385" i="7"/>
  <c r="J385" i="7"/>
  <c r="F385" i="7"/>
  <c r="B385" i="7"/>
  <c r="N38" i="7"/>
  <c r="J29" i="7"/>
  <c r="F136" i="7"/>
  <c r="B49" i="7"/>
  <c r="N106" i="7"/>
  <c r="J31" i="7"/>
  <c r="F59" i="7"/>
  <c r="B95" i="7"/>
  <c r="N388" i="7"/>
  <c r="J388" i="7"/>
  <c r="F388" i="7"/>
  <c r="B388" i="7"/>
  <c r="N93" i="7"/>
  <c r="J49" i="7"/>
  <c r="F47" i="7"/>
  <c r="B84" i="7"/>
  <c r="N30" i="7"/>
  <c r="J34" i="7"/>
  <c r="F69" i="7"/>
  <c r="B54" i="7"/>
  <c r="N387" i="7"/>
  <c r="J387" i="7"/>
  <c r="F387" i="7"/>
  <c r="B387" i="7"/>
  <c r="N68" i="7"/>
  <c r="J47" i="7"/>
  <c r="F18" i="7"/>
  <c r="B63" i="7"/>
  <c r="N133" i="7"/>
  <c r="J85" i="7"/>
  <c r="F308" i="7"/>
  <c r="B135" i="7"/>
  <c r="N60" i="7"/>
  <c r="J141" i="7"/>
  <c r="F108" i="7"/>
  <c r="B64" i="7"/>
  <c r="N12" i="7"/>
  <c r="J106" i="7"/>
  <c r="F72" i="7"/>
  <c r="B7" i="7"/>
  <c r="N384" i="7"/>
  <c r="J384" i="7"/>
  <c r="F384" i="7"/>
  <c r="B384" i="7"/>
  <c r="N383" i="7"/>
  <c r="J383" i="7"/>
  <c r="F383" i="7"/>
  <c r="B383" i="7"/>
  <c r="N382" i="7"/>
  <c r="J382" i="7"/>
  <c r="F382" i="7"/>
  <c r="B382" i="7"/>
  <c r="N381" i="7"/>
  <c r="J381" i="7"/>
  <c r="F381" i="7"/>
  <c r="B381" i="7"/>
  <c r="N380" i="7"/>
  <c r="J380" i="7"/>
  <c r="F380" i="7"/>
  <c r="B380" i="7"/>
  <c r="N379" i="7"/>
  <c r="J379" i="7"/>
  <c r="F379" i="7"/>
  <c r="B379" i="7"/>
  <c r="N378" i="7"/>
  <c r="J378" i="7"/>
  <c r="F378" i="7"/>
  <c r="B378" i="7"/>
  <c r="N377" i="7"/>
  <c r="J377" i="7"/>
  <c r="F377" i="7"/>
  <c r="B377" i="7"/>
  <c r="N376" i="7"/>
  <c r="J376" i="7"/>
  <c r="F376" i="7"/>
  <c r="B376" i="7"/>
  <c r="N375" i="7"/>
  <c r="J375" i="7"/>
  <c r="F375" i="7"/>
  <c r="B375" i="7"/>
  <c r="N374" i="7"/>
  <c r="J374" i="7"/>
  <c r="F374" i="7"/>
  <c r="B374" i="7"/>
  <c r="N373" i="7"/>
  <c r="J373" i="7"/>
  <c r="F373" i="7"/>
  <c r="B373" i="7"/>
  <c r="N372" i="7"/>
  <c r="J372" i="7"/>
  <c r="F372" i="7"/>
  <c r="B372" i="7"/>
  <c r="N371" i="7"/>
  <c r="J371" i="7"/>
  <c r="F371" i="7"/>
  <c r="B371" i="7"/>
  <c r="N370" i="7"/>
  <c r="J370" i="7"/>
  <c r="F370" i="7"/>
  <c r="B370" i="7"/>
  <c r="N369" i="7"/>
  <c r="J369" i="7"/>
  <c r="F369" i="7"/>
  <c r="B369" i="7"/>
  <c r="N368" i="7"/>
  <c r="J368" i="7"/>
  <c r="F368" i="7"/>
  <c r="B368" i="7"/>
  <c r="N367" i="7"/>
  <c r="J367" i="7"/>
  <c r="F367" i="7"/>
  <c r="B367" i="7"/>
  <c r="N366" i="7"/>
  <c r="J366" i="7"/>
  <c r="F366" i="7"/>
  <c r="B366" i="7"/>
  <c r="N365" i="7"/>
  <c r="J365" i="7"/>
  <c r="F365" i="7"/>
  <c r="B365" i="7"/>
  <c r="N364" i="7"/>
  <c r="J364" i="7"/>
  <c r="F364" i="7"/>
  <c r="B364" i="7"/>
  <c r="N363" i="7"/>
  <c r="J363" i="7"/>
  <c r="F363" i="7"/>
  <c r="B363" i="7"/>
  <c r="N32" i="7"/>
  <c r="J54" i="7"/>
  <c r="F6" i="7"/>
  <c r="B34" i="7"/>
  <c r="N360" i="7"/>
  <c r="J360" i="7"/>
  <c r="F360" i="7"/>
  <c r="B360" i="7"/>
  <c r="N118" i="7"/>
  <c r="J25" i="7"/>
  <c r="F105" i="7"/>
  <c r="B110" i="7"/>
  <c r="N67" i="7"/>
  <c r="J95" i="7"/>
  <c r="F280" i="7"/>
  <c r="B92" i="7"/>
  <c r="N16" i="7"/>
  <c r="J71" i="7"/>
  <c r="F19" i="7"/>
  <c r="B14" i="7"/>
  <c r="N87" i="7"/>
  <c r="J59" i="7"/>
  <c r="F41" i="7"/>
  <c r="B105" i="7"/>
  <c r="N108" i="7"/>
  <c r="J251" i="7"/>
  <c r="F124" i="7"/>
  <c r="B121" i="7"/>
  <c r="N359" i="7"/>
  <c r="J359" i="7"/>
  <c r="F359" i="7"/>
  <c r="B359" i="7"/>
  <c r="N33" i="7"/>
  <c r="J61" i="7"/>
  <c r="F34" i="7"/>
  <c r="B31" i="7"/>
  <c r="N105" i="7"/>
  <c r="J150" i="7"/>
  <c r="F27" i="7"/>
  <c r="B112" i="7"/>
  <c r="N362" i="7"/>
  <c r="J362" i="7"/>
  <c r="F362" i="7"/>
  <c r="B362" i="7"/>
  <c r="N97" i="7"/>
  <c r="J11" i="7"/>
  <c r="F38" i="7"/>
  <c r="B100" i="7"/>
  <c r="N62" i="7"/>
  <c r="J64" i="7"/>
  <c r="F103" i="7"/>
  <c r="B52" i="7"/>
  <c r="N361" i="7"/>
  <c r="J361" i="7"/>
  <c r="F361" i="7"/>
  <c r="B361" i="7"/>
  <c r="N46" i="7"/>
  <c r="J116" i="7"/>
  <c r="F63" i="7"/>
  <c r="B58" i="7"/>
  <c r="N131" i="7"/>
  <c r="J35" i="7"/>
  <c r="F87" i="7"/>
  <c r="B130" i="7"/>
  <c r="N58" i="7"/>
  <c r="J262" i="7"/>
  <c r="F99" i="7"/>
  <c r="B70" i="7"/>
  <c r="N10" i="7"/>
  <c r="J89" i="7"/>
  <c r="F303" i="7"/>
  <c r="B9" i="7"/>
  <c r="N358" i="7"/>
  <c r="J358" i="7"/>
  <c r="F358" i="7"/>
  <c r="B358" i="7"/>
  <c r="N357" i="7"/>
  <c r="J357" i="7"/>
  <c r="F357" i="7"/>
  <c r="B357" i="7"/>
  <c r="N356" i="7"/>
  <c r="J356" i="7"/>
  <c r="F356" i="7"/>
  <c r="B356" i="7"/>
  <c r="N355" i="7"/>
  <c r="J355" i="7"/>
  <c r="F355" i="7"/>
  <c r="B355" i="7"/>
  <c r="N354" i="7"/>
  <c r="J354" i="7"/>
  <c r="F354" i="7"/>
  <c r="B354" i="7"/>
  <c r="N353" i="7"/>
  <c r="J353" i="7"/>
  <c r="F353" i="7"/>
  <c r="B353" i="7"/>
  <c r="N352" i="7"/>
  <c r="J352" i="7"/>
  <c r="F352" i="7"/>
  <c r="B352" i="7"/>
  <c r="N351" i="7"/>
  <c r="J351" i="7"/>
  <c r="F351" i="7"/>
  <c r="B351" i="7"/>
  <c r="N350" i="7"/>
  <c r="J350" i="7"/>
  <c r="F350" i="7"/>
  <c r="B350" i="7"/>
  <c r="N349" i="7"/>
  <c r="J349" i="7"/>
  <c r="F349" i="7"/>
  <c r="B349" i="7"/>
  <c r="N348" i="7"/>
  <c r="J348" i="7"/>
  <c r="F348" i="7"/>
  <c r="B348" i="7"/>
  <c r="N347" i="7"/>
  <c r="J347" i="7"/>
  <c r="F347" i="7"/>
  <c r="B347" i="7"/>
  <c r="N346" i="7"/>
  <c r="J346" i="7"/>
  <c r="F346" i="7"/>
  <c r="B346" i="7"/>
  <c r="N345" i="7"/>
  <c r="J345" i="7"/>
  <c r="F345" i="7"/>
  <c r="B345" i="7"/>
  <c r="N344" i="7"/>
  <c r="J344" i="7"/>
  <c r="F344" i="7"/>
  <c r="B344" i="7"/>
  <c r="N343" i="7"/>
  <c r="J343" i="7"/>
  <c r="F343" i="7"/>
  <c r="B343" i="7"/>
  <c r="N342" i="7"/>
  <c r="J342" i="7"/>
  <c r="F342" i="7"/>
  <c r="B342" i="7"/>
  <c r="N341" i="7"/>
  <c r="J341" i="7"/>
  <c r="F341" i="7"/>
  <c r="B341" i="7"/>
  <c r="N340" i="7"/>
  <c r="J340" i="7"/>
  <c r="F340" i="7"/>
  <c r="B340" i="7"/>
  <c r="N339" i="7"/>
  <c r="J339" i="7"/>
  <c r="F339" i="7"/>
  <c r="B339" i="7"/>
  <c r="N338" i="7"/>
  <c r="J338" i="7"/>
  <c r="F338" i="7"/>
  <c r="B338" i="7"/>
  <c r="N337" i="7"/>
  <c r="J337" i="7"/>
  <c r="F337" i="7"/>
  <c r="B337" i="7"/>
  <c r="N336" i="7"/>
  <c r="J336" i="7"/>
  <c r="F336" i="7"/>
  <c r="B336" i="7"/>
  <c r="N335" i="7"/>
  <c r="J335" i="7"/>
  <c r="F335" i="7"/>
  <c r="B335" i="7"/>
  <c r="N334" i="7"/>
  <c r="J334" i="7"/>
  <c r="F334" i="7"/>
  <c r="B334" i="7"/>
  <c r="N333" i="7"/>
  <c r="J333" i="7"/>
  <c r="F333" i="7"/>
  <c r="B333" i="7"/>
  <c r="N332" i="7"/>
  <c r="J332" i="7"/>
  <c r="F332" i="7"/>
  <c r="B332" i="7"/>
  <c r="N331" i="7"/>
  <c r="J331" i="7"/>
  <c r="F331" i="7"/>
  <c r="B331" i="7"/>
  <c r="N330" i="7"/>
  <c r="J330" i="7"/>
  <c r="F330" i="7"/>
  <c r="B330" i="7"/>
  <c r="N329" i="7"/>
  <c r="J329" i="7"/>
  <c r="F329" i="7"/>
  <c r="B329" i="7"/>
  <c r="N328" i="7"/>
  <c r="J328" i="7"/>
  <c r="F328" i="7"/>
  <c r="B328" i="7"/>
  <c r="N327" i="7"/>
  <c r="J327" i="7"/>
  <c r="F327" i="7"/>
  <c r="B327" i="7"/>
  <c r="N326" i="7"/>
  <c r="J326" i="7"/>
  <c r="F326" i="7"/>
  <c r="B326" i="7"/>
  <c r="N325" i="7"/>
  <c r="J325" i="7"/>
  <c r="F325" i="7"/>
  <c r="B325" i="7"/>
  <c r="N324" i="7"/>
  <c r="J324" i="7"/>
  <c r="F324" i="7"/>
  <c r="B324" i="7"/>
  <c r="N323" i="7"/>
  <c r="J323" i="7"/>
  <c r="F323" i="7"/>
  <c r="B323" i="7"/>
  <c r="N322" i="7"/>
  <c r="J253" i="7"/>
  <c r="F266" i="7"/>
  <c r="B322" i="7"/>
  <c r="N321" i="7"/>
  <c r="J261" i="7"/>
  <c r="F265" i="7"/>
  <c r="B321" i="7"/>
  <c r="N320" i="7"/>
  <c r="J263" i="7"/>
  <c r="F264" i="7"/>
  <c r="B320" i="7"/>
  <c r="N319" i="7"/>
  <c r="J264" i="7"/>
  <c r="F263" i="7"/>
  <c r="B319" i="7"/>
  <c r="N318" i="7"/>
  <c r="J91" i="7"/>
  <c r="F262" i="7"/>
  <c r="B318" i="7"/>
  <c r="N317" i="7"/>
  <c r="J38" i="7"/>
  <c r="F261" i="7"/>
  <c r="B317" i="7"/>
  <c r="N316" i="7"/>
  <c r="J19" i="7"/>
  <c r="F260" i="7"/>
  <c r="B316" i="7"/>
  <c r="N315" i="7"/>
  <c r="J245" i="7"/>
  <c r="F259" i="7"/>
  <c r="B315" i="7"/>
  <c r="N314" i="7"/>
  <c r="J110" i="7"/>
  <c r="F298" i="7"/>
  <c r="B314" i="7"/>
  <c r="N313" i="7"/>
  <c r="J57" i="7"/>
  <c r="F297" i="7"/>
  <c r="B313" i="7"/>
  <c r="N312" i="7"/>
  <c r="J75" i="7"/>
  <c r="F296" i="7"/>
  <c r="B312" i="7"/>
  <c r="N311" i="7"/>
  <c r="J23" i="7"/>
  <c r="F295" i="7"/>
  <c r="B311" i="7"/>
  <c r="N310" i="7"/>
  <c r="J102" i="7"/>
  <c r="F294" i="7"/>
  <c r="B310" i="7"/>
  <c r="N309" i="7"/>
  <c r="J295" i="7"/>
  <c r="F293" i="7"/>
  <c r="B309" i="7"/>
  <c r="N308" i="7"/>
  <c r="J297" i="7"/>
  <c r="F292" i="7"/>
  <c r="B308" i="7"/>
  <c r="N307" i="7"/>
  <c r="J298" i="7"/>
  <c r="F291" i="7"/>
  <c r="B307" i="7"/>
  <c r="N306" i="7"/>
  <c r="J92" i="7"/>
  <c r="F290" i="7"/>
  <c r="B306" i="7"/>
  <c r="N305" i="7"/>
  <c r="J299" i="7"/>
  <c r="F289" i="7"/>
  <c r="B305" i="7"/>
  <c r="N304" i="7"/>
  <c r="J300" i="7"/>
  <c r="F288" i="7"/>
  <c r="B304" i="7"/>
  <c r="N303" i="7"/>
  <c r="J301" i="7"/>
  <c r="F287" i="7"/>
  <c r="B303" i="7"/>
  <c r="N302" i="7"/>
  <c r="J296" i="7"/>
  <c r="F246" i="7"/>
  <c r="B302" i="7"/>
  <c r="N301" i="7"/>
  <c r="J302" i="7"/>
  <c r="F245" i="7"/>
  <c r="B301" i="7"/>
  <c r="N300" i="7"/>
  <c r="J303" i="7"/>
  <c r="F244" i="7"/>
  <c r="B300" i="7"/>
  <c r="N299" i="7"/>
  <c r="J304" i="7"/>
  <c r="F243" i="7"/>
  <c r="B299" i="7"/>
  <c r="N298" i="7"/>
  <c r="J285" i="7"/>
  <c r="F242" i="7"/>
  <c r="B298" i="7"/>
  <c r="N297" i="7"/>
  <c r="J286" i="7"/>
  <c r="F241" i="7"/>
  <c r="B297" i="7"/>
  <c r="N296" i="7"/>
  <c r="J288" i="7"/>
  <c r="F240" i="7"/>
  <c r="B296" i="7"/>
  <c r="N295" i="7"/>
  <c r="J289" i="7"/>
  <c r="F239" i="7"/>
  <c r="B295" i="7"/>
  <c r="N294" i="7"/>
  <c r="J290" i="7"/>
  <c r="F278" i="7"/>
  <c r="B294" i="7"/>
  <c r="N293" i="7"/>
  <c r="J291" i="7"/>
  <c r="F277" i="7"/>
  <c r="B293" i="7"/>
  <c r="N292" i="7"/>
  <c r="J292" i="7"/>
  <c r="F276" i="7"/>
  <c r="B292" i="7"/>
  <c r="N291" i="7"/>
  <c r="J293" i="7"/>
  <c r="F275" i="7"/>
  <c r="B291" i="7"/>
  <c r="N290" i="7"/>
  <c r="J294" i="7"/>
  <c r="F274" i="7"/>
  <c r="B290" i="7"/>
  <c r="N289" i="7"/>
  <c r="J275" i="7"/>
  <c r="F273" i="7"/>
  <c r="B289" i="7"/>
  <c r="N288" i="7"/>
  <c r="J277" i="7"/>
  <c r="F272" i="7"/>
  <c r="B288" i="7"/>
  <c r="N287" i="7"/>
  <c r="J278" i="7"/>
  <c r="F271" i="7"/>
  <c r="B287" i="7"/>
  <c r="N286" i="7"/>
  <c r="J287" i="7"/>
  <c r="F270" i="7"/>
  <c r="B286" i="7"/>
  <c r="N285" i="7"/>
  <c r="J279" i="7"/>
  <c r="F269" i="7"/>
  <c r="B285" i="7"/>
  <c r="N284" i="7"/>
  <c r="J280" i="7"/>
  <c r="F268" i="7"/>
  <c r="B284" i="7"/>
  <c r="N283" i="7"/>
  <c r="J281" i="7"/>
  <c r="F267" i="7"/>
  <c r="B283" i="7"/>
  <c r="N282" i="7"/>
  <c r="J276" i="7"/>
  <c r="F46" i="7"/>
  <c r="B282" i="7"/>
  <c r="N281" i="7"/>
  <c r="J282" i="7"/>
  <c r="F104" i="7"/>
  <c r="B281" i="7"/>
  <c r="N280" i="7"/>
  <c r="J283" i="7"/>
  <c r="F304" i="7"/>
  <c r="B280" i="7"/>
  <c r="N279" i="7"/>
  <c r="J284" i="7"/>
  <c r="F252" i="7"/>
  <c r="B279" i="7"/>
  <c r="N278" i="7"/>
  <c r="J265" i="7"/>
  <c r="F83" i="7"/>
  <c r="B278" i="7"/>
  <c r="N277" i="7"/>
  <c r="J266" i="7"/>
  <c r="F73" i="7"/>
  <c r="B277" i="7"/>
  <c r="N276" i="7"/>
  <c r="J268" i="7"/>
  <c r="F13" i="7"/>
  <c r="B276" i="7"/>
  <c r="N275" i="7"/>
  <c r="J269" i="7"/>
  <c r="F9" i="7"/>
  <c r="B275" i="7"/>
  <c r="N274" i="7"/>
  <c r="J270" i="7"/>
  <c r="F91" i="7"/>
  <c r="B274" i="7"/>
  <c r="N273" i="7"/>
  <c r="J271" i="7"/>
  <c r="F84" i="7"/>
  <c r="B273" i="7"/>
  <c r="N272" i="7"/>
  <c r="J272" i="7"/>
  <c r="F251" i="7"/>
  <c r="B272" i="7"/>
  <c r="N271" i="7"/>
  <c r="J273" i="7"/>
  <c r="F40" i="7"/>
  <c r="B271" i="7"/>
  <c r="N270" i="7"/>
  <c r="J274" i="7"/>
  <c r="F299" i="7"/>
  <c r="B270" i="7"/>
  <c r="N269" i="7"/>
  <c r="J252" i="7"/>
  <c r="F52" i="7"/>
  <c r="B269" i="7"/>
  <c r="N268" i="7"/>
  <c r="J256" i="7"/>
  <c r="F118" i="7"/>
  <c r="B268" i="7"/>
  <c r="N267" i="7"/>
  <c r="J258" i="7"/>
  <c r="F134" i="7"/>
  <c r="B267" i="7"/>
  <c r="N266" i="7"/>
  <c r="J267" i="7"/>
  <c r="F250" i="7"/>
  <c r="B266" i="7"/>
  <c r="N265" i="7"/>
  <c r="J259" i="7"/>
  <c r="F249" i="7"/>
  <c r="B265" i="7"/>
  <c r="N264" i="7"/>
  <c r="J260" i="7"/>
  <c r="F248" i="7"/>
  <c r="B264" i="7"/>
  <c r="N263" i="7"/>
  <c r="J241" i="7"/>
  <c r="F247" i="7"/>
  <c r="B263" i="7"/>
  <c r="N262" i="7"/>
  <c r="J254" i="7"/>
  <c r="F232" i="7"/>
  <c r="B262" i="7"/>
  <c r="N261" i="7"/>
  <c r="J242" i="7"/>
  <c r="F231" i="7"/>
  <c r="B261" i="7"/>
  <c r="N260" i="7"/>
  <c r="J243" i="7"/>
  <c r="F230" i="7"/>
  <c r="B260" i="7"/>
  <c r="N259" i="7"/>
  <c r="J244" i="7"/>
  <c r="F229" i="7"/>
  <c r="B259" i="7"/>
  <c r="N258" i="7"/>
  <c r="J225" i="7"/>
  <c r="F228" i="7"/>
  <c r="B258" i="7"/>
  <c r="N257" i="7"/>
  <c r="J226" i="7"/>
  <c r="F227" i="7"/>
  <c r="B257" i="7"/>
  <c r="N239" i="7"/>
  <c r="J228" i="7"/>
  <c r="F209" i="7"/>
  <c r="B239" i="7"/>
  <c r="N256" i="7"/>
  <c r="J229" i="7"/>
  <c r="F226" i="7"/>
  <c r="B256" i="7"/>
  <c r="N255" i="7"/>
  <c r="J230" i="7"/>
  <c r="F225" i="7"/>
  <c r="B255" i="7"/>
  <c r="N254" i="7"/>
  <c r="J231" i="7"/>
  <c r="F224" i="7"/>
  <c r="B254" i="7"/>
  <c r="N253" i="7"/>
  <c r="J232" i="7"/>
  <c r="F223" i="7"/>
  <c r="B253" i="7"/>
  <c r="N252" i="7"/>
  <c r="J233" i="7"/>
  <c r="F222" i="7"/>
  <c r="B252" i="7"/>
  <c r="N251" i="7"/>
  <c r="J234" i="7"/>
  <c r="F221" i="7"/>
  <c r="B251" i="7"/>
  <c r="N250" i="7"/>
  <c r="J235" i="7"/>
  <c r="F220" i="7"/>
  <c r="B250" i="7"/>
  <c r="N249" i="7"/>
  <c r="J237" i="7"/>
  <c r="F219" i="7"/>
  <c r="B249" i="7"/>
  <c r="N248" i="7"/>
  <c r="J238" i="7"/>
  <c r="F258" i="7"/>
  <c r="B248" i="7"/>
  <c r="N247" i="7"/>
  <c r="J227" i="7"/>
  <c r="F257" i="7"/>
  <c r="B247" i="7"/>
  <c r="N246" i="7"/>
  <c r="J239" i="7"/>
  <c r="F256" i="7"/>
  <c r="B246" i="7"/>
  <c r="N245" i="7"/>
  <c r="J240" i="7"/>
  <c r="F255" i="7"/>
  <c r="B245" i="7"/>
  <c r="N244" i="7"/>
  <c r="J221" i="7"/>
  <c r="F254" i="7"/>
  <c r="B244" i="7"/>
  <c r="N243" i="7"/>
  <c r="J236" i="7"/>
  <c r="F253" i="7"/>
  <c r="B243" i="7"/>
  <c r="N242" i="7"/>
  <c r="J222" i="7"/>
  <c r="F212" i="7"/>
  <c r="B242" i="7"/>
  <c r="N241" i="7"/>
  <c r="J223" i="7"/>
  <c r="F211" i="7"/>
  <c r="B241" i="7"/>
  <c r="N240" i="7"/>
  <c r="J224" i="7"/>
  <c r="F210" i="7"/>
  <c r="B240" i="7"/>
  <c r="N238" i="7"/>
  <c r="J205" i="7"/>
  <c r="F208" i="7"/>
  <c r="B238" i="7"/>
  <c r="N237" i="7"/>
  <c r="J206" i="7"/>
  <c r="F207" i="7"/>
  <c r="B237" i="7"/>
  <c r="N236" i="7"/>
  <c r="J208" i="7"/>
  <c r="F206" i="7"/>
  <c r="B236" i="7"/>
  <c r="N235" i="7"/>
  <c r="J209" i="7"/>
  <c r="F205" i="7"/>
  <c r="B235" i="7"/>
  <c r="N234" i="7"/>
  <c r="J210" i="7"/>
  <c r="F204" i="7"/>
  <c r="B234" i="7"/>
  <c r="N233" i="7"/>
  <c r="J211" i="7"/>
  <c r="F203" i="7"/>
  <c r="B233" i="7"/>
  <c r="N219" i="7"/>
  <c r="J212" i="7"/>
  <c r="F190" i="7"/>
  <c r="B220" i="7"/>
  <c r="N232" i="7"/>
  <c r="J213" i="7"/>
  <c r="F202" i="7"/>
  <c r="B232" i="7"/>
  <c r="N222" i="7"/>
  <c r="J214" i="7"/>
  <c r="F192" i="7"/>
  <c r="B222" i="7"/>
  <c r="N231" i="7"/>
  <c r="J215" i="7"/>
  <c r="F201" i="7"/>
  <c r="B231" i="7"/>
  <c r="N230" i="7"/>
  <c r="J217" i="7"/>
  <c r="F200" i="7"/>
  <c r="B230" i="7"/>
  <c r="N229" i="7"/>
  <c r="J218" i="7"/>
  <c r="F199" i="7"/>
  <c r="B229" i="7"/>
  <c r="N228" i="7"/>
  <c r="J207" i="7"/>
  <c r="F238" i="7"/>
  <c r="B228" i="7"/>
  <c r="N227" i="7"/>
  <c r="J219" i="7"/>
  <c r="F237" i="7"/>
  <c r="B227" i="7"/>
  <c r="N226" i="7"/>
  <c r="J220" i="7"/>
  <c r="F236" i="7"/>
  <c r="B226" i="7"/>
  <c r="N225" i="7"/>
  <c r="J201" i="7"/>
  <c r="F235" i="7"/>
  <c r="B225" i="7"/>
  <c r="N224" i="7"/>
  <c r="J216" i="7"/>
  <c r="F234" i="7"/>
  <c r="B224" i="7"/>
  <c r="N223" i="7"/>
  <c r="J202" i="7"/>
  <c r="F233" i="7"/>
  <c r="B223" i="7"/>
  <c r="N221" i="7"/>
  <c r="J203" i="7"/>
  <c r="F191" i="7"/>
  <c r="B221" i="7"/>
  <c r="N220" i="7"/>
  <c r="J204" i="7"/>
  <c r="F189" i="7"/>
  <c r="B219" i="7"/>
  <c r="N218" i="7"/>
  <c r="J185" i="7"/>
  <c r="F188" i="7"/>
  <c r="B218" i="7"/>
  <c r="N217" i="7"/>
  <c r="J186" i="7"/>
  <c r="F187" i="7"/>
  <c r="B217" i="7"/>
  <c r="N216" i="7"/>
  <c r="J188" i="7"/>
  <c r="F186" i="7"/>
  <c r="B216" i="7"/>
  <c r="N215" i="7"/>
  <c r="J189" i="7"/>
  <c r="F185" i="7"/>
  <c r="B215" i="7"/>
  <c r="N203" i="7"/>
  <c r="J190" i="7"/>
  <c r="F216" i="7"/>
  <c r="B202" i="7"/>
  <c r="N206" i="7"/>
  <c r="J191" i="7"/>
  <c r="F215" i="7"/>
  <c r="B206" i="7"/>
  <c r="N200" i="7"/>
  <c r="J192" i="7"/>
  <c r="F213" i="7"/>
  <c r="B200" i="7"/>
  <c r="N202" i="7"/>
  <c r="J193" i="7"/>
  <c r="F173" i="7"/>
  <c r="B201" i="7"/>
  <c r="N214" i="7"/>
  <c r="J194" i="7"/>
  <c r="F184" i="7"/>
  <c r="B214" i="7"/>
  <c r="N205" i="7"/>
  <c r="J195" i="7"/>
  <c r="F214" i="7"/>
  <c r="B205" i="7"/>
  <c r="N213" i="7"/>
  <c r="J197" i="7"/>
  <c r="F183" i="7"/>
  <c r="B213" i="7"/>
  <c r="N212" i="7"/>
  <c r="J198" i="7"/>
  <c r="F182" i="7"/>
  <c r="B212" i="7"/>
  <c r="N211" i="7"/>
  <c r="J187" i="7"/>
  <c r="F181" i="7"/>
  <c r="B211" i="7"/>
  <c r="N210" i="7"/>
  <c r="J199" i="7"/>
  <c r="F180" i="7"/>
  <c r="B210" i="7"/>
  <c r="N207" i="7"/>
  <c r="J200" i="7"/>
  <c r="F217" i="7"/>
  <c r="B207" i="7"/>
  <c r="N208" i="7"/>
  <c r="J181" i="7"/>
  <c r="F218" i="7"/>
  <c r="B208" i="7"/>
  <c r="N209" i="7"/>
  <c r="J196" i="7"/>
  <c r="F179" i="7"/>
  <c r="B209" i="7"/>
  <c r="N201" i="7"/>
  <c r="J182" i="7"/>
  <c r="F15" i="7"/>
  <c r="B204" i="7"/>
  <c r="N204" i="7"/>
  <c r="J183" i="7"/>
  <c r="F56" i="7"/>
  <c r="B203" i="7"/>
  <c r="N199" i="7"/>
  <c r="J184" i="7"/>
  <c r="F79" i="7"/>
  <c r="B199" i="7"/>
  <c r="N198" i="7"/>
  <c r="J3" i="7"/>
  <c r="F97" i="7"/>
  <c r="B198" i="7"/>
  <c r="N197" i="7"/>
  <c r="J73" i="7"/>
  <c r="F172" i="7"/>
  <c r="B197" i="7"/>
  <c r="N180" i="7"/>
  <c r="J172" i="7"/>
  <c r="F36" i="7"/>
  <c r="B179" i="7"/>
  <c r="N194" i="7"/>
  <c r="J58" i="7"/>
  <c r="F171" i="7"/>
  <c r="B194" i="7"/>
  <c r="N185" i="7"/>
  <c r="J118" i="7"/>
  <c r="F194" i="7"/>
  <c r="B185" i="7"/>
  <c r="N193" i="7"/>
  <c r="J43" i="7"/>
  <c r="F71" i="7"/>
  <c r="B193" i="7"/>
  <c r="N179" i="7"/>
  <c r="J173" i="7"/>
  <c r="F168" i="7"/>
  <c r="B181" i="7"/>
  <c r="N187" i="7"/>
  <c r="J174" i="7"/>
  <c r="F198" i="7"/>
  <c r="B188" i="7"/>
  <c r="N188" i="7"/>
  <c r="J175" i="7"/>
  <c r="F51" i="7"/>
  <c r="B189" i="7"/>
  <c r="N191" i="7"/>
  <c r="J45" i="7"/>
  <c r="F4" i="7"/>
  <c r="B191" i="7"/>
  <c r="N186" i="7"/>
  <c r="J177" i="7"/>
  <c r="F197" i="7"/>
  <c r="B187" i="7"/>
  <c r="N192" i="7"/>
  <c r="J178" i="7"/>
  <c r="F93" i="7"/>
  <c r="B192" i="7"/>
  <c r="N196" i="7"/>
  <c r="J16" i="7"/>
  <c r="F74" i="7"/>
  <c r="B196" i="7"/>
  <c r="N189" i="7"/>
  <c r="J179" i="7"/>
  <c r="F196" i="7"/>
  <c r="B186" i="7"/>
  <c r="N184" i="7"/>
  <c r="J180" i="7"/>
  <c r="F195" i="7"/>
  <c r="B184" i="7"/>
  <c r="N195" i="7"/>
  <c r="J72" i="7"/>
  <c r="F33" i="7"/>
  <c r="B195" i="7"/>
  <c r="N182" i="7"/>
  <c r="J176" i="7"/>
  <c r="F193" i="7"/>
  <c r="B182" i="7"/>
  <c r="N190" i="7"/>
  <c r="J76" i="7"/>
  <c r="F43" i="7"/>
  <c r="B190" i="7"/>
  <c r="N183" i="7"/>
  <c r="J104" i="7"/>
  <c r="F96" i="7"/>
  <c r="B183" i="7"/>
  <c r="N181" i="7"/>
  <c r="J171" i="7"/>
  <c r="F167" i="7"/>
  <c r="B180" i="7"/>
  <c r="N178" i="7"/>
  <c r="J157" i="7"/>
  <c r="F166" i="7"/>
  <c r="B178" i="7"/>
  <c r="N177" i="7"/>
  <c r="J158" i="7"/>
  <c r="F119" i="7"/>
  <c r="B177" i="7"/>
  <c r="N27" i="7"/>
  <c r="J160" i="7"/>
  <c r="F178" i="7"/>
  <c r="B24" i="7"/>
  <c r="N174" i="7"/>
  <c r="J161" i="7"/>
  <c r="F7" i="7"/>
  <c r="B174" i="7"/>
  <c r="N77" i="7"/>
  <c r="J162" i="7"/>
  <c r="F156" i="7"/>
  <c r="B73" i="7"/>
  <c r="N70" i="7"/>
  <c r="J163" i="7"/>
  <c r="F85" i="7"/>
  <c r="B69" i="7"/>
  <c r="N4" i="7"/>
  <c r="J164" i="7"/>
  <c r="F155" i="7"/>
  <c r="B10" i="7"/>
  <c r="N100" i="7"/>
  <c r="J165" i="7"/>
  <c r="F176" i="7"/>
  <c r="B108" i="7"/>
  <c r="N104" i="7"/>
  <c r="J166" i="7"/>
  <c r="F8" i="7"/>
  <c r="B98" i="7"/>
  <c r="N172" i="7"/>
  <c r="J167" i="7"/>
  <c r="F177" i="7"/>
  <c r="B172" i="7"/>
  <c r="N29" i="7"/>
  <c r="J169" i="7"/>
  <c r="F66" i="7"/>
  <c r="B38" i="7"/>
  <c r="N78" i="7"/>
  <c r="J170" i="7"/>
  <c r="F158" i="7"/>
  <c r="B81" i="7"/>
  <c r="N176" i="7"/>
  <c r="J159" i="7"/>
  <c r="F165" i="7"/>
  <c r="B176" i="7"/>
  <c r="N171" i="7"/>
  <c r="J21" i="7"/>
  <c r="F174" i="7"/>
  <c r="B171" i="7"/>
  <c r="N26" i="7"/>
  <c r="J63" i="7"/>
  <c r="F90" i="7"/>
  <c r="B29" i="7"/>
  <c r="N175" i="7"/>
  <c r="J153" i="7"/>
  <c r="F50" i="7"/>
  <c r="B175" i="7"/>
  <c r="N57" i="7"/>
  <c r="J168" i="7"/>
  <c r="F157" i="7"/>
  <c r="B57" i="7"/>
  <c r="N173" i="7"/>
  <c r="J154" i="7"/>
  <c r="F128" i="7"/>
  <c r="B173" i="7"/>
  <c r="N61" i="7"/>
  <c r="J155" i="7"/>
  <c r="F24" i="7"/>
  <c r="B59" i="7"/>
  <c r="N8" i="7"/>
  <c r="J156" i="7"/>
  <c r="F175" i="7"/>
  <c r="B3" i="7"/>
  <c r="N170" i="7"/>
  <c r="J90" i="7"/>
  <c r="F154" i="7"/>
  <c r="B170" i="7"/>
  <c r="N169" i="7"/>
  <c r="J15" i="7"/>
  <c r="F153" i="7"/>
  <c r="B169" i="7"/>
  <c r="N59" i="7"/>
  <c r="J4" i="7"/>
  <c r="F65" i="7"/>
  <c r="B41" i="7"/>
  <c r="N166" i="7"/>
  <c r="J74" i="7"/>
  <c r="F150" i="7"/>
  <c r="B166" i="7"/>
  <c r="N121" i="7"/>
  <c r="J40" i="7"/>
  <c r="F25" i="7"/>
  <c r="B107" i="7"/>
  <c r="N111" i="7"/>
  <c r="J111" i="7"/>
  <c r="F102" i="7"/>
  <c r="B114" i="7"/>
  <c r="N20" i="7"/>
  <c r="J46" i="7"/>
  <c r="F285" i="7"/>
  <c r="B23" i="7"/>
  <c r="N129" i="7"/>
  <c r="J114" i="7"/>
  <c r="F322" i="7"/>
  <c r="B128" i="7"/>
  <c r="N119" i="7"/>
  <c r="J145" i="7"/>
  <c r="F320" i="7"/>
  <c r="B122" i="7"/>
  <c r="N165" i="7"/>
  <c r="J146" i="7"/>
  <c r="F149" i="7"/>
  <c r="B165" i="7"/>
  <c r="N81" i="7"/>
  <c r="J148" i="7"/>
  <c r="F11" i="7"/>
  <c r="B102" i="7"/>
  <c r="N120" i="7"/>
  <c r="J77" i="7"/>
  <c r="F29" i="7"/>
  <c r="B117" i="7"/>
  <c r="N168" i="7"/>
  <c r="J84" i="7"/>
  <c r="F152" i="7"/>
  <c r="B168" i="7"/>
  <c r="N128" i="7"/>
  <c r="J121" i="7"/>
  <c r="F321" i="7"/>
  <c r="B124" i="7"/>
  <c r="N56" i="7"/>
  <c r="J81" i="7"/>
  <c r="F135" i="7"/>
  <c r="B55" i="7"/>
  <c r="N167" i="7"/>
  <c r="J107" i="7"/>
  <c r="F151" i="7"/>
  <c r="B167" i="7"/>
  <c r="N82" i="7"/>
  <c r="J115" i="7"/>
  <c r="F49" i="7"/>
  <c r="B68" i="7"/>
  <c r="N135" i="7"/>
  <c r="J13" i="7"/>
  <c r="F23" i="7"/>
  <c r="B133" i="7"/>
  <c r="N73" i="7"/>
  <c r="J66" i="7"/>
  <c r="F53" i="7"/>
  <c r="B72" i="7"/>
  <c r="N25" i="7"/>
  <c r="J52" i="7"/>
  <c r="F78" i="7"/>
  <c r="B11" i="7"/>
  <c r="N164" i="7"/>
  <c r="J129" i="7"/>
  <c r="F148" i="7"/>
  <c r="B164" i="7"/>
  <c r="N163" i="7"/>
  <c r="J130" i="7"/>
  <c r="F147" i="7"/>
  <c r="B163" i="7"/>
  <c r="N162" i="7"/>
  <c r="J132" i="7"/>
  <c r="F146" i="7"/>
  <c r="B162" i="7"/>
  <c r="N161" i="7"/>
  <c r="J133" i="7"/>
  <c r="F145" i="7"/>
  <c r="B161" i="7"/>
  <c r="N148" i="7"/>
  <c r="J134" i="7"/>
  <c r="F140" i="7"/>
  <c r="B148" i="7"/>
  <c r="N160" i="7"/>
  <c r="J135" i="7"/>
  <c r="F123" i="7"/>
  <c r="B160" i="7"/>
  <c r="N145" i="7"/>
  <c r="J136" i="7"/>
  <c r="F21" i="7"/>
  <c r="B145" i="7"/>
  <c r="N159" i="7"/>
  <c r="J9" i="7"/>
  <c r="F122" i="7"/>
  <c r="B159" i="7"/>
  <c r="N158" i="7"/>
  <c r="J56" i="7"/>
  <c r="F115" i="7"/>
  <c r="B158" i="7"/>
  <c r="N157" i="7"/>
  <c r="J137" i="7"/>
  <c r="F121" i="7"/>
  <c r="B157" i="7"/>
  <c r="N156" i="7"/>
  <c r="J138" i="7"/>
  <c r="F170" i="7"/>
  <c r="B156" i="7"/>
  <c r="N155" i="7"/>
  <c r="J27" i="7"/>
  <c r="F169" i="7"/>
  <c r="B155" i="7"/>
  <c r="N154" i="7"/>
  <c r="J131" i="7"/>
  <c r="F22" i="7"/>
  <c r="B154" i="7"/>
  <c r="N153" i="7"/>
  <c r="J139" i="7"/>
  <c r="F143" i="7"/>
  <c r="B153" i="7"/>
  <c r="N147" i="7"/>
  <c r="J140" i="7"/>
  <c r="F139" i="7"/>
  <c r="B147" i="7"/>
  <c r="N152" i="7"/>
  <c r="J125" i="7"/>
  <c r="F142" i="7"/>
  <c r="B152" i="7"/>
  <c r="N151" i="7"/>
  <c r="J33" i="7"/>
  <c r="F141" i="7"/>
  <c r="B151" i="7"/>
  <c r="N150" i="7"/>
  <c r="J126" i="7"/>
  <c r="F3" i="7"/>
  <c r="B150" i="7"/>
  <c r="N149" i="7"/>
  <c r="J127" i="7"/>
  <c r="F64" i="7"/>
  <c r="B149" i="7"/>
  <c r="N146" i="7"/>
  <c r="J128" i="7"/>
  <c r="F138" i="7"/>
  <c r="B146" i="7"/>
  <c r="N144" i="7"/>
  <c r="J123" i="7"/>
  <c r="F89" i="7"/>
  <c r="B144" i="7"/>
  <c r="N143" i="7"/>
  <c r="J124" i="7"/>
  <c r="F55" i="7"/>
  <c r="B143" i="7"/>
  <c r="N15" i="7"/>
  <c r="J306" i="7"/>
  <c r="F61" i="7"/>
  <c r="B20" i="7"/>
  <c r="N142" i="7"/>
  <c r="J307" i="7"/>
  <c r="F137" i="7"/>
  <c r="B142" i="7"/>
  <c r="N76" i="7"/>
  <c r="J308" i="7"/>
  <c r="F164" i="7"/>
  <c r="B76" i="7"/>
  <c r="N65" i="7"/>
  <c r="J309" i="7"/>
  <c r="F163" i="7"/>
  <c r="B77" i="7"/>
  <c r="N5" i="7"/>
  <c r="J310" i="7"/>
  <c r="F162" i="7"/>
  <c r="B15" i="7"/>
  <c r="N90" i="7"/>
  <c r="J311" i="7"/>
  <c r="F161" i="7"/>
  <c r="B90" i="7"/>
  <c r="N109" i="7"/>
  <c r="J312" i="7"/>
  <c r="F160" i="7"/>
  <c r="B96" i="7"/>
  <c r="N141" i="7"/>
  <c r="J313" i="7"/>
  <c r="F159" i="7"/>
  <c r="B141" i="7"/>
  <c r="N55" i="7"/>
  <c r="J315" i="7"/>
  <c r="F318" i="7"/>
  <c r="B48" i="7"/>
  <c r="N114" i="7"/>
  <c r="J316" i="7"/>
  <c r="F317" i="7"/>
  <c r="B109" i="7"/>
  <c r="N140" i="7"/>
  <c r="J305" i="7"/>
  <c r="F316" i="7"/>
  <c r="B140" i="7"/>
  <c r="N139" i="7"/>
  <c r="J317" i="7"/>
  <c r="F315" i="7"/>
  <c r="B139" i="7"/>
  <c r="N19" i="7"/>
  <c r="J318" i="7"/>
  <c r="F314" i="7"/>
  <c r="B25" i="7"/>
  <c r="N138" i="7"/>
  <c r="J319" i="7"/>
  <c r="F313" i="7"/>
  <c r="B138" i="7"/>
  <c r="N72" i="7"/>
  <c r="J314" i="7"/>
  <c r="F312" i="7"/>
  <c r="B56" i="7"/>
  <c r="N137" i="7"/>
  <c r="J320" i="7"/>
  <c r="F311" i="7"/>
  <c r="B137" i="7"/>
  <c r="N50" i="7"/>
  <c r="J321" i="7"/>
  <c r="F310" i="7"/>
  <c r="B61" i="7"/>
  <c r="N3" i="7"/>
  <c r="J322" i="7"/>
  <c r="F309" i="7"/>
  <c r="B5" i="7"/>
  <c r="S302" i="6"/>
  <c r="Q302" i="6"/>
  <c r="N302" i="6"/>
  <c r="L302" i="6"/>
  <c r="I302" i="6"/>
  <c r="G302" i="6"/>
  <c r="D302" i="6"/>
  <c r="B302" i="6"/>
  <c r="S301" i="6"/>
  <c r="Q301" i="6"/>
  <c r="N301" i="6"/>
  <c r="L301" i="6"/>
  <c r="I301" i="6"/>
  <c r="G301" i="6"/>
  <c r="D301" i="6"/>
  <c r="B301" i="6"/>
  <c r="T300" i="6"/>
  <c r="S300" i="6"/>
  <c r="Q300" i="6"/>
  <c r="N300" i="6"/>
  <c r="L300" i="6"/>
  <c r="I300" i="6"/>
  <c r="G300" i="6"/>
  <c r="D300" i="6"/>
  <c r="B300" i="6"/>
  <c r="S299" i="6"/>
  <c r="Q299" i="6"/>
  <c r="N299" i="6"/>
  <c r="L299" i="6"/>
  <c r="I299" i="6"/>
  <c r="G299" i="6"/>
  <c r="D299" i="6"/>
  <c r="B299" i="6"/>
  <c r="S298" i="6"/>
  <c r="Q298" i="6"/>
  <c r="N298" i="6"/>
  <c r="L298" i="6"/>
  <c r="I298" i="6"/>
  <c r="G298" i="6"/>
  <c r="D298" i="6"/>
  <c r="B298" i="6"/>
  <c r="S297" i="6"/>
  <c r="Q297" i="6"/>
  <c r="N297" i="6"/>
  <c r="L297" i="6"/>
  <c r="I297" i="6"/>
  <c r="G297" i="6"/>
  <c r="D297" i="6"/>
  <c r="B297" i="6"/>
  <c r="S296" i="6"/>
  <c r="Q296" i="6"/>
  <c r="N296" i="6"/>
  <c r="L296" i="6"/>
  <c r="I296" i="6"/>
  <c r="G296" i="6"/>
  <c r="D296" i="6"/>
  <c r="B296" i="6"/>
  <c r="S295" i="6"/>
  <c r="Q295" i="6"/>
  <c r="N295" i="6"/>
  <c r="L295" i="6"/>
  <c r="I295" i="6"/>
  <c r="G295" i="6"/>
  <c r="D295" i="6"/>
  <c r="B295" i="6"/>
  <c r="S294" i="6"/>
  <c r="Q294" i="6"/>
  <c r="N294" i="6"/>
  <c r="L294" i="6"/>
  <c r="I294" i="6"/>
  <c r="G294" i="6"/>
  <c r="D294" i="6"/>
  <c r="B294" i="6"/>
  <c r="S293" i="6"/>
  <c r="Q293" i="6"/>
  <c r="N293" i="6"/>
  <c r="L293" i="6"/>
  <c r="I293" i="6"/>
  <c r="G293" i="6"/>
  <c r="D293" i="6"/>
  <c r="B293" i="6"/>
  <c r="T292" i="6"/>
  <c r="S292" i="6"/>
  <c r="Q292" i="6"/>
  <c r="N292" i="6"/>
  <c r="L292" i="6"/>
  <c r="I292" i="6"/>
  <c r="G292" i="6"/>
  <c r="D292" i="6"/>
  <c r="B292" i="6"/>
  <c r="S291" i="6"/>
  <c r="Q291" i="6"/>
  <c r="N291" i="6"/>
  <c r="L291" i="6"/>
  <c r="I291" i="6"/>
  <c r="G291" i="6"/>
  <c r="D291" i="6"/>
  <c r="B291" i="6"/>
  <c r="S290" i="6"/>
  <c r="Q290" i="6"/>
  <c r="N290" i="6"/>
  <c r="L290" i="6"/>
  <c r="I290" i="6"/>
  <c r="G290" i="6"/>
  <c r="D290" i="6"/>
  <c r="B290" i="6"/>
  <c r="S289" i="6"/>
  <c r="Q289" i="6"/>
  <c r="N289" i="6"/>
  <c r="L289" i="6"/>
  <c r="I289" i="6"/>
  <c r="G289" i="6"/>
  <c r="D289" i="6"/>
  <c r="B289" i="6"/>
  <c r="S288" i="6"/>
  <c r="Q288" i="6"/>
  <c r="N288" i="6"/>
  <c r="L288" i="6"/>
  <c r="I288" i="6"/>
  <c r="G288" i="6"/>
  <c r="D288" i="6"/>
  <c r="B288" i="6"/>
  <c r="S287" i="6"/>
  <c r="Q287" i="6"/>
  <c r="N287" i="6"/>
  <c r="L287" i="6"/>
  <c r="I287" i="6"/>
  <c r="G287" i="6"/>
  <c r="D287" i="6"/>
  <c r="B287" i="6"/>
  <c r="S286" i="6"/>
  <c r="Q286" i="6"/>
  <c r="N286" i="6"/>
  <c r="L286" i="6"/>
  <c r="I286" i="6"/>
  <c r="G286" i="6"/>
  <c r="D286" i="6"/>
  <c r="B286" i="6"/>
  <c r="S285" i="6"/>
  <c r="Q285" i="6"/>
  <c r="N285" i="6"/>
  <c r="L285" i="6"/>
  <c r="I285" i="6"/>
  <c r="G285" i="6"/>
  <c r="D285" i="6"/>
  <c r="B285" i="6"/>
  <c r="T284" i="6"/>
  <c r="S284" i="6"/>
  <c r="Q284" i="6"/>
  <c r="N284" i="6"/>
  <c r="L284" i="6"/>
  <c r="I284" i="6"/>
  <c r="G284" i="6"/>
  <c r="D284" i="6"/>
  <c r="B284" i="6"/>
  <c r="S283" i="6"/>
  <c r="Q283" i="6"/>
  <c r="N283" i="6"/>
  <c r="L283" i="6"/>
  <c r="I283" i="6"/>
  <c r="G283" i="6"/>
  <c r="D283" i="6"/>
  <c r="B283" i="6"/>
  <c r="S282" i="6"/>
  <c r="Q282" i="6"/>
  <c r="N282" i="6"/>
  <c r="L282" i="6"/>
  <c r="I282" i="6"/>
  <c r="G282" i="6"/>
  <c r="D282" i="6"/>
  <c r="B282" i="6"/>
  <c r="S281" i="6"/>
  <c r="Q281" i="6"/>
  <c r="N281" i="6"/>
  <c r="L281" i="6"/>
  <c r="I281" i="6"/>
  <c r="G281" i="6"/>
  <c r="D281" i="6"/>
  <c r="B281" i="6"/>
  <c r="S280" i="6"/>
  <c r="Q280" i="6"/>
  <c r="N280" i="6"/>
  <c r="L280" i="6"/>
  <c r="I280" i="6"/>
  <c r="G280" i="6"/>
  <c r="D280" i="6"/>
  <c r="B280" i="6"/>
  <c r="S279" i="6"/>
  <c r="Q279" i="6"/>
  <c r="N279" i="6"/>
  <c r="L279" i="6"/>
  <c r="I279" i="6"/>
  <c r="G279" i="6"/>
  <c r="D279" i="6"/>
  <c r="B279" i="6"/>
  <c r="S278" i="6"/>
  <c r="Q278" i="6"/>
  <c r="N278" i="6"/>
  <c r="L278" i="6"/>
  <c r="I278" i="6"/>
  <c r="G278" i="6"/>
  <c r="D278" i="6"/>
  <c r="B278" i="6"/>
  <c r="S277" i="6"/>
  <c r="Q277" i="6"/>
  <c r="N277" i="6"/>
  <c r="L277" i="6"/>
  <c r="I277" i="6"/>
  <c r="G277" i="6"/>
  <c r="D277" i="6"/>
  <c r="B277" i="6"/>
  <c r="S276" i="6"/>
  <c r="Q276" i="6"/>
  <c r="N276" i="6"/>
  <c r="L276" i="6"/>
  <c r="I276" i="6"/>
  <c r="G276" i="6"/>
  <c r="D276" i="6"/>
  <c r="B276" i="6"/>
  <c r="S275" i="6"/>
  <c r="Q275" i="6"/>
  <c r="N275" i="6"/>
  <c r="L275" i="6"/>
  <c r="I275" i="6"/>
  <c r="G275" i="6"/>
  <c r="D275" i="6"/>
  <c r="B275" i="6"/>
  <c r="S274" i="6"/>
  <c r="Q274" i="6"/>
  <c r="N274" i="6"/>
  <c r="L274" i="6"/>
  <c r="I274" i="6"/>
  <c r="G274" i="6"/>
  <c r="D274" i="6"/>
  <c r="B274" i="6"/>
  <c r="S273" i="6"/>
  <c r="Q273" i="6"/>
  <c r="N273" i="6"/>
  <c r="L273" i="6"/>
  <c r="I273" i="6"/>
  <c r="G273" i="6"/>
  <c r="D273" i="6"/>
  <c r="B273" i="6"/>
  <c r="S56" i="6"/>
  <c r="Q56" i="6"/>
  <c r="N43" i="6"/>
  <c r="L43" i="6"/>
  <c r="I62" i="6"/>
  <c r="G62" i="6"/>
  <c r="D38" i="6"/>
  <c r="B38" i="6"/>
  <c r="S73" i="6"/>
  <c r="Q73" i="6"/>
  <c r="N83" i="6"/>
  <c r="L83" i="6"/>
  <c r="I44" i="6"/>
  <c r="G44" i="6"/>
  <c r="D65" i="6"/>
  <c r="B65" i="6"/>
  <c r="S55" i="6"/>
  <c r="Q55" i="6"/>
  <c r="N55" i="6"/>
  <c r="L55" i="6"/>
  <c r="I63" i="6"/>
  <c r="G63" i="6"/>
  <c r="D48" i="6"/>
  <c r="B48" i="6"/>
  <c r="S25" i="6"/>
  <c r="Q25" i="6"/>
  <c r="N30" i="6"/>
  <c r="L30" i="6"/>
  <c r="I38" i="6"/>
  <c r="G38" i="6"/>
  <c r="D31" i="6"/>
  <c r="B31" i="6"/>
  <c r="S29" i="6"/>
  <c r="Q29" i="6"/>
  <c r="N34" i="6"/>
  <c r="L34" i="6"/>
  <c r="I15" i="6"/>
  <c r="G15" i="6"/>
  <c r="D28" i="6"/>
  <c r="B28" i="6"/>
  <c r="S16" i="6"/>
  <c r="Q16" i="6"/>
  <c r="N41" i="6"/>
  <c r="L41" i="6"/>
  <c r="I25" i="6"/>
  <c r="G25" i="6"/>
  <c r="D29" i="6"/>
  <c r="B29" i="6"/>
  <c r="S20" i="6"/>
  <c r="Q20" i="6"/>
  <c r="N15" i="6"/>
  <c r="L15" i="6"/>
  <c r="I32" i="6"/>
  <c r="G32" i="6"/>
  <c r="D17" i="6"/>
  <c r="B17" i="6"/>
  <c r="S50" i="6"/>
  <c r="Q50" i="6"/>
  <c r="N13" i="6"/>
  <c r="L13" i="6"/>
  <c r="I40" i="6"/>
  <c r="G40" i="6"/>
  <c r="D24" i="6"/>
  <c r="B24" i="6"/>
  <c r="S272" i="6"/>
  <c r="Q272" i="6"/>
  <c r="N272" i="6"/>
  <c r="L272" i="6"/>
  <c r="I272" i="6"/>
  <c r="G272" i="6"/>
  <c r="D272" i="6"/>
  <c r="B272" i="6"/>
  <c r="S271" i="6"/>
  <c r="Q271" i="6"/>
  <c r="N271" i="6"/>
  <c r="L271" i="6"/>
  <c r="J271" i="6"/>
  <c r="I271" i="6"/>
  <c r="G271" i="6"/>
  <c r="D271" i="6"/>
  <c r="B271" i="6"/>
  <c r="S270" i="6"/>
  <c r="Q270" i="6"/>
  <c r="N270" i="6"/>
  <c r="L270" i="6"/>
  <c r="I270" i="6"/>
  <c r="G270" i="6"/>
  <c r="D270" i="6"/>
  <c r="B270" i="6"/>
  <c r="S269" i="6"/>
  <c r="Q269" i="6"/>
  <c r="N269" i="6"/>
  <c r="L269" i="6"/>
  <c r="I269" i="6"/>
  <c r="G269" i="6"/>
  <c r="D269" i="6"/>
  <c r="B269" i="6"/>
  <c r="S268" i="6"/>
  <c r="Q268" i="6"/>
  <c r="N268" i="6"/>
  <c r="L268" i="6"/>
  <c r="I268" i="6"/>
  <c r="G268" i="6"/>
  <c r="D268" i="6"/>
  <c r="B268" i="6"/>
  <c r="S111" i="6"/>
  <c r="Q111" i="6"/>
  <c r="N112" i="6"/>
  <c r="L112" i="6"/>
  <c r="I110" i="6"/>
  <c r="G110" i="6"/>
  <c r="D110" i="6"/>
  <c r="B110" i="6"/>
  <c r="S4" i="6"/>
  <c r="Q4" i="6"/>
  <c r="N7" i="6"/>
  <c r="L7" i="6"/>
  <c r="I14" i="6"/>
  <c r="G14" i="6"/>
  <c r="D8" i="6"/>
  <c r="B8" i="6"/>
  <c r="S267" i="6"/>
  <c r="Q267" i="6"/>
  <c r="N267" i="6"/>
  <c r="L267" i="6"/>
  <c r="I267" i="6"/>
  <c r="G267" i="6"/>
  <c r="D267" i="6"/>
  <c r="B267" i="6"/>
  <c r="S266" i="6"/>
  <c r="Q266" i="6"/>
  <c r="N266" i="6"/>
  <c r="L266" i="6"/>
  <c r="I266" i="6"/>
  <c r="G266" i="6"/>
  <c r="D266" i="6"/>
  <c r="B266" i="6"/>
  <c r="S265" i="6"/>
  <c r="Q265" i="6"/>
  <c r="N265" i="6"/>
  <c r="L265" i="6"/>
  <c r="I265" i="6"/>
  <c r="G265" i="6"/>
  <c r="D265" i="6"/>
  <c r="B265" i="6"/>
  <c r="S264" i="6"/>
  <c r="Q264" i="6"/>
  <c r="N264" i="6"/>
  <c r="L264" i="6"/>
  <c r="I264" i="6"/>
  <c r="G264" i="6"/>
  <c r="D264" i="6"/>
  <c r="B264" i="6"/>
  <c r="S126" i="6"/>
  <c r="Q126" i="6"/>
  <c r="N127" i="6"/>
  <c r="L127" i="6"/>
  <c r="I130" i="6"/>
  <c r="G130" i="6"/>
  <c r="D128" i="6"/>
  <c r="B128" i="6"/>
  <c r="S124" i="6"/>
  <c r="Q124" i="6"/>
  <c r="N125" i="6"/>
  <c r="L125" i="6"/>
  <c r="I133" i="6"/>
  <c r="G133" i="6"/>
  <c r="D125" i="6"/>
  <c r="B125" i="6"/>
  <c r="S128" i="6"/>
  <c r="Q128" i="6"/>
  <c r="N130" i="6"/>
  <c r="L130" i="6"/>
  <c r="I128" i="6"/>
  <c r="G128" i="6"/>
  <c r="D129" i="6"/>
  <c r="B129" i="6"/>
  <c r="S127" i="6"/>
  <c r="Q127" i="6"/>
  <c r="N126" i="6"/>
  <c r="L126" i="6"/>
  <c r="I127" i="6"/>
  <c r="G127" i="6"/>
  <c r="D127" i="6"/>
  <c r="B127" i="6"/>
  <c r="S263" i="6"/>
  <c r="Q263" i="6"/>
  <c r="N263" i="6"/>
  <c r="L263" i="6"/>
  <c r="I263" i="6"/>
  <c r="G263" i="6"/>
  <c r="D263" i="6"/>
  <c r="B263" i="6"/>
  <c r="S262" i="6"/>
  <c r="Q262" i="6"/>
  <c r="N262" i="6"/>
  <c r="L262" i="6"/>
  <c r="I262" i="6"/>
  <c r="G262" i="6"/>
  <c r="D262" i="6"/>
  <c r="B262" i="6"/>
  <c r="S261" i="6"/>
  <c r="Q261" i="6"/>
  <c r="N261" i="6"/>
  <c r="L261" i="6"/>
  <c r="I261" i="6"/>
  <c r="G261" i="6"/>
  <c r="D261" i="6"/>
  <c r="B261" i="6"/>
  <c r="S260" i="6"/>
  <c r="Q260" i="6"/>
  <c r="N260" i="6"/>
  <c r="L260" i="6"/>
  <c r="I260" i="6"/>
  <c r="G260" i="6"/>
  <c r="D260" i="6"/>
  <c r="B260" i="6"/>
  <c r="S259" i="6"/>
  <c r="Q259" i="6"/>
  <c r="N259" i="6"/>
  <c r="L259" i="6"/>
  <c r="I259" i="6"/>
  <c r="G259" i="6"/>
  <c r="D259" i="6"/>
  <c r="B259" i="6"/>
  <c r="S258" i="6"/>
  <c r="Q258" i="6"/>
  <c r="N258" i="6"/>
  <c r="L258" i="6"/>
  <c r="I258" i="6"/>
  <c r="G258" i="6"/>
  <c r="D258" i="6"/>
  <c r="B258" i="6"/>
  <c r="S129" i="6"/>
  <c r="Q129" i="6"/>
  <c r="N128" i="6"/>
  <c r="L128" i="6"/>
  <c r="I126" i="6"/>
  <c r="G126" i="6"/>
  <c r="D126" i="6"/>
  <c r="B126" i="6"/>
  <c r="S85" i="6"/>
  <c r="Q85" i="6"/>
  <c r="N98" i="6"/>
  <c r="L98" i="6"/>
  <c r="I90" i="6"/>
  <c r="G90" i="6"/>
  <c r="D93" i="6"/>
  <c r="B93" i="6"/>
  <c r="S89" i="6"/>
  <c r="Q89" i="6"/>
  <c r="N74" i="6"/>
  <c r="L74" i="6"/>
  <c r="I102" i="6"/>
  <c r="G102" i="6"/>
  <c r="D91" i="6"/>
  <c r="B91" i="6"/>
  <c r="S109" i="6"/>
  <c r="Q109" i="6"/>
  <c r="N104" i="6"/>
  <c r="L104" i="6"/>
  <c r="I101" i="6"/>
  <c r="G101" i="6"/>
  <c r="D102" i="6"/>
  <c r="B102" i="6"/>
  <c r="S106" i="6"/>
  <c r="Q106" i="6"/>
  <c r="N99" i="6"/>
  <c r="L99" i="6"/>
  <c r="I98" i="6"/>
  <c r="G98" i="6"/>
  <c r="D99" i="6"/>
  <c r="B99" i="6"/>
  <c r="S83" i="6"/>
  <c r="Q83" i="6"/>
  <c r="N42" i="6"/>
  <c r="L42" i="6"/>
  <c r="I51" i="6"/>
  <c r="G51" i="6"/>
  <c r="D67" i="6"/>
  <c r="B67" i="6"/>
  <c r="S30" i="6"/>
  <c r="Q30" i="6"/>
  <c r="N23" i="6"/>
  <c r="L23" i="6"/>
  <c r="I49" i="6"/>
  <c r="G49" i="6"/>
  <c r="D33" i="6"/>
  <c r="B33" i="6"/>
  <c r="S37" i="6"/>
  <c r="Q37" i="6"/>
  <c r="N24" i="6"/>
  <c r="L24" i="6"/>
  <c r="I45" i="6"/>
  <c r="G45" i="6"/>
  <c r="D44" i="6"/>
  <c r="B44" i="6"/>
  <c r="S45" i="6"/>
  <c r="Q45" i="6"/>
  <c r="N60" i="6"/>
  <c r="L60" i="6"/>
  <c r="I37" i="6"/>
  <c r="G37" i="6"/>
  <c r="D54" i="6"/>
  <c r="B54" i="6"/>
  <c r="S257" i="6"/>
  <c r="Q257" i="6"/>
  <c r="N257" i="6"/>
  <c r="L257" i="6"/>
  <c r="I257" i="6"/>
  <c r="G257" i="6"/>
  <c r="D257" i="6"/>
  <c r="B257" i="6"/>
  <c r="S256" i="6"/>
  <c r="Q256" i="6"/>
  <c r="N256" i="6"/>
  <c r="L256" i="6"/>
  <c r="I256" i="6"/>
  <c r="G256" i="6"/>
  <c r="D256" i="6"/>
  <c r="B256" i="6"/>
  <c r="S255" i="6"/>
  <c r="Q255" i="6"/>
  <c r="N255" i="6"/>
  <c r="L255" i="6"/>
  <c r="I255" i="6"/>
  <c r="G255" i="6"/>
  <c r="D255" i="6"/>
  <c r="B255" i="6"/>
  <c r="S254" i="6"/>
  <c r="Q254" i="6"/>
  <c r="N254" i="6"/>
  <c r="L254" i="6"/>
  <c r="I254" i="6"/>
  <c r="G254" i="6"/>
  <c r="D254" i="6"/>
  <c r="B254" i="6"/>
  <c r="S253" i="6"/>
  <c r="Q253" i="6"/>
  <c r="N253" i="6"/>
  <c r="L253" i="6"/>
  <c r="I253" i="6"/>
  <c r="G253" i="6"/>
  <c r="D253" i="6"/>
  <c r="B253" i="6"/>
  <c r="S108" i="6"/>
  <c r="Q108" i="6"/>
  <c r="N105" i="6"/>
  <c r="L105" i="6"/>
  <c r="I106" i="6"/>
  <c r="G106" i="6"/>
  <c r="D104" i="6"/>
  <c r="B104" i="6"/>
  <c r="S86" i="6"/>
  <c r="Q86" i="6"/>
  <c r="N51" i="6"/>
  <c r="L51" i="6"/>
  <c r="I94" i="6"/>
  <c r="G94" i="6"/>
  <c r="D73" i="6"/>
  <c r="B73" i="6"/>
  <c r="S252" i="6"/>
  <c r="Q252" i="6"/>
  <c r="N252" i="6"/>
  <c r="L252" i="6"/>
  <c r="I252" i="6"/>
  <c r="G252" i="6"/>
  <c r="D252" i="6"/>
  <c r="B252" i="6"/>
  <c r="S95" i="6"/>
  <c r="Q95" i="6"/>
  <c r="N101" i="6"/>
  <c r="L101" i="6"/>
  <c r="I84" i="6"/>
  <c r="G84" i="6"/>
  <c r="D94" i="6"/>
  <c r="B94" i="6"/>
  <c r="S82" i="6"/>
  <c r="Q82" i="6"/>
  <c r="N58" i="6"/>
  <c r="L58" i="6"/>
  <c r="I53" i="6"/>
  <c r="G53" i="6"/>
  <c r="D79" i="6"/>
  <c r="B79" i="6"/>
  <c r="S84" i="6"/>
  <c r="Q84" i="6"/>
  <c r="N88" i="6"/>
  <c r="L88" i="6"/>
  <c r="I39" i="6"/>
  <c r="G39" i="6"/>
  <c r="D83" i="6"/>
  <c r="B83" i="6"/>
  <c r="S79" i="6"/>
  <c r="Q79" i="6"/>
  <c r="N81" i="6"/>
  <c r="L81" i="6"/>
  <c r="I81" i="6"/>
  <c r="G81" i="6"/>
  <c r="D81" i="6"/>
  <c r="B81" i="6"/>
  <c r="S47" i="6"/>
  <c r="Q47" i="6"/>
  <c r="N69" i="6"/>
  <c r="L69" i="6"/>
  <c r="I72" i="6"/>
  <c r="G72" i="6"/>
  <c r="D72" i="6"/>
  <c r="B72" i="6"/>
  <c r="S53" i="6"/>
  <c r="Q53" i="6"/>
  <c r="N28" i="6"/>
  <c r="L28" i="6"/>
  <c r="I66" i="6"/>
  <c r="G66" i="6"/>
  <c r="D45" i="6"/>
  <c r="B45" i="6"/>
  <c r="S36" i="6"/>
  <c r="Q36" i="6"/>
  <c r="N44" i="6"/>
  <c r="L44" i="6"/>
  <c r="I55" i="6"/>
  <c r="G55" i="6"/>
  <c r="D50" i="6"/>
  <c r="B50" i="6"/>
  <c r="S251" i="6"/>
  <c r="Q251" i="6"/>
  <c r="N251" i="6"/>
  <c r="L251" i="6"/>
  <c r="I251" i="6"/>
  <c r="G251" i="6"/>
  <c r="D251" i="6"/>
  <c r="B251" i="6"/>
  <c r="S250" i="6"/>
  <c r="Q250" i="6"/>
  <c r="N250" i="6"/>
  <c r="L250" i="6"/>
  <c r="I250" i="6"/>
  <c r="G250" i="6"/>
  <c r="D250" i="6"/>
  <c r="B250" i="6"/>
  <c r="S249" i="6"/>
  <c r="Q249" i="6"/>
  <c r="N249" i="6"/>
  <c r="L249" i="6"/>
  <c r="I249" i="6"/>
  <c r="G249" i="6"/>
  <c r="D249" i="6"/>
  <c r="B249" i="6"/>
  <c r="S248" i="6"/>
  <c r="Q248" i="6"/>
  <c r="N248" i="6"/>
  <c r="L248" i="6"/>
  <c r="I248" i="6"/>
  <c r="G248" i="6"/>
  <c r="D248" i="6"/>
  <c r="B248" i="6"/>
  <c r="S247" i="6"/>
  <c r="Q247" i="6"/>
  <c r="N247" i="6"/>
  <c r="L247" i="6"/>
  <c r="I247" i="6"/>
  <c r="G247" i="6"/>
  <c r="D247" i="6"/>
  <c r="B247" i="6"/>
  <c r="S246" i="6"/>
  <c r="Q246" i="6"/>
  <c r="N246" i="6"/>
  <c r="L246" i="6"/>
  <c r="I246" i="6"/>
  <c r="G246" i="6"/>
  <c r="D246" i="6"/>
  <c r="B246" i="6"/>
  <c r="S35" i="6"/>
  <c r="Q35" i="6"/>
  <c r="N49" i="6"/>
  <c r="L49" i="6"/>
  <c r="I42" i="6"/>
  <c r="G42" i="6"/>
  <c r="D36" i="6"/>
  <c r="B36" i="6"/>
  <c r="S245" i="6"/>
  <c r="Q245" i="6"/>
  <c r="N245" i="6"/>
  <c r="L245" i="6"/>
  <c r="I245" i="6"/>
  <c r="G245" i="6"/>
  <c r="D245" i="6"/>
  <c r="B245" i="6"/>
  <c r="S244" i="6"/>
  <c r="Q244" i="6"/>
  <c r="N244" i="6"/>
  <c r="L244" i="6"/>
  <c r="I244" i="6"/>
  <c r="G244" i="6"/>
  <c r="D244" i="6"/>
  <c r="B244" i="6"/>
  <c r="S110" i="6"/>
  <c r="Q110" i="6"/>
  <c r="N110" i="6"/>
  <c r="L110" i="6"/>
  <c r="I111" i="6"/>
  <c r="G111" i="6"/>
  <c r="D111" i="6"/>
  <c r="B111" i="6"/>
  <c r="S41" i="6"/>
  <c r="Q41" i="6"/>
  <c r="N73" i="6"/>
  <c r="L73" i="6"/>
  <c r="I28" i="6"/>
  <c r="G28" i="6"/>
  <c r="D42" i="6"/>
  <c r="B42" i="6"/>
  <c r="S6" i="6"/>
  <c r="Q6" i="6"/>
  <c r="N22" i="6"/>
  <c r="L22" i="6"/>
  <c r="I16" i="6"/>
  <c r="G16" i="6"/>
  <c r="D10" i="6"/>
  <c r="B10" i="6"/>
  <c r="S42" i="6"/>
  <c r="Q42" i="6"/>
  <c r="N10" i="6"/>
  <c r="L10" i="6"/>
  <c r="I4" i="6"/>
  <c r="G4" i="6"/>
  <c r="D20" i="6"/>
  <c r="B20" i="6"/>
  <c r="S9" i="6"/>
  <c r="Q9" i="6"/>
  <c r="N16" i="6"/>
  <c r="L16" i="6"/>
  <c r="I5" i="6"/>
  <c r="G5" i="6"/>
  <c r="D14" i="6"/>
  <c r="B14" i="6"/>
  <c r="S3" i="6"/>
  <c r="Q3" i="6"/>
  <c r="N4" i="6"/>
  <c r="L4" i="6"/>
  <c r="I18" i="6"/>
  <c r="G18" i="6"/>
  <c r="D7" i="6"/>
  <c r="B7" i="6"/>
  <c r="S243" i="6"/>
  <c r="Q243" i="6"/>
  <c r="N243" i="6"/>
  <c r="L243" i="6"/>
  <c r="I243" i="6"/>
  <c r="G243" i="6"/>
  <c r="D243" i="6"/>
  <c r="B243" i="6"/>
  <c r="S242" i="6"/>
  <c r="Q242" i="6"/>
  <c r="N242" i="6"/>
  <c r="L242" i="6"/>
  <c r="I242" i="6"/>
  <c r="G242" i="6"/>
  <c r="D242" i="6"/>
  <c r="B242" i="6"/>
  <c r="S241" i="6"/>
  <c r="Q241" i="6"/>
  <c r="N241" i="6"/>
  <c r="L241" i="6"/>
  <c r="I241" i="6"/>
  <c r="G241" i="6"/>
  <c r="D241" i="6"/>
  <c r="B241" i="6"/>
  <c r="S240" i="6"/>
  <c r="Q240" i="6"/>
  <c r="N240" i="6"/>
  <c r="L240" i="6"/>
  <c r="I240" i="6"/>
  <c r="G240" i="6"/>
  <c r="D240" i="6"/>
  <c r="B240" i="6"/>
  <c r="S239" i="6"/>
  <c r="Q239" i="6"/>
  <c r="N239" i="6"/>
  <c r="L239" i="6"/>
  <c r="I239" i="6"/>
  <c r="G239" i="6"/>
  <c r="D239" i="6"/>
  <c r="B239" i="6"/>
  <c r="S238" i="6"/>
  <c r="Q238" i="6"/>
  <c r="N238" i="6"/>
  <c r="L238" i="6"/>
  <c r="I238" i="6"/>
  <c r="G238" i="6"/>
  <c r="D238" i="6"/>
  <c r="B238" i="6"/>
  <c r="S8" i="6"/>
  <c r="Q8" i="6"/>
  <c r="N17" i="6"/>
  <c r="L17" i="6"/>
  <c r="I7" i="6"/>
  <c r="G7" i="6"/>
  <c r="D11" i="6"/>
  <c r="B11" i="6"/>
  <c r="S237" i="6"/>
  <c r="Q237" i="6"/>
  <c r="N237" i="6"/>
  <c r="L237" i="6"/>
  <c r="I237" i="6"/>
  <c r="G237" i="6"/>
  <c r="D237" i="6"/>
  <c r="B237" i="6"/>
  <c r="S71" i="6"/>
  <c r="Q71" i="6"/>
  <c r="N80" i="6"/>
  <c r="L80" i="6"/>
  <c r="I80" i="6"/>
  <c r="G80" i="6"/>
  <c r="D77" i="6"/>
  <c r="B77" i="6"/>
  <c r="S96" i="6"/>
  <c r="Q96" i="6"/>
  <c r="N96" i="6"/>
  <c r="L96" i="6"/>
  <c r="I92" i="6"/>
  <c r="G92" i="6"/>
  <c r="D96" i="6"/>
  <c r="B96" i="6"/>
  <c r="S74" i="6"/>
  <c r="Q74" i="6"/>
  <c r="N85" i="6"/>
  <c r="L85" i="6"/>
  <c r="I91" i="6"/>
  <c r="G91" i="6"/>
  <c r="D78" i="6"/>
  <c r="B78" i="6"/>
  <c r="S69" i="6"/>
  <c r="Q69" i="6"/>
  <c r="N78" i="6"/>
  <c r="L78" i="6"/>
  <c r="I75" i="6"/>
  <c r="G75" i="6"/>
  <c r="D75" i="6"/>
  <c r="B75" i="6"/>
  <c r="S105" i="6"/>
  <c r="Q105" i="6"/>
  <c r="N93" i="6"/>
  <c r="L93" i="6"/>
  <c r="I89" i="6"/>
  <c r="G89" i="6"/>
  <c r="D98" i="6"/>
  <c r="B98" i="6"/>
  <c r="S77" i="6"/>
  <c r="Q77" i="6"/>
  <c r="N86" i="6"/>
  <c r="L86" i="6"/>
  <c r="I88" i="6"/>
  <c r="G88" i="6"/>
  <c r="D86" i="6"/>
  <c r="B86" i="6"/>
  <c r="S48" i="6"/>
  <c r="Q48" i="6"/>
  <c r="N62" i="6"/>
  <c r="L62" i="6"/>
  <c r="I76" i="6"/>
  <c r="G76" i="6"/>
  <c r="D63" i="6"/>
  <c r="B63" i="6"/>
  <c r="S236" i="6"/>
  <c r="Q236" i="6"/>
  <c r="N236" i="6"/>
  <c r="L236" i="6"/>
  <c r="I236" i="6"/>
  <c r="G236" i="6"/>
  <c r="D236" i="6"/>
  <c r="B236" i="6"/>
  <c r="S235" i="6"/>
  <c r="Q235" i="6"/>
  <c r="N235" i="6"/>
  <c r="L235" i="6"/>
  <c r="I235" i="6"/>
  <c r="G235" i="6"/>
  <c r="D235" i="6"/>
  <c r="B235" i="6"/>
  <c r="S234" i="6"/>
  <c r="Q234" i="6"/>
  <c r="N234" i="6"/>
  <c r="L234" i="6"/>
  <c r="I234" i="6"/>
  <c r="G234" i="6"/>
  <c r="D234" i="6"/>
  <c r="B234" i="6"/>
  <c r="S233" i="6"/>
  <c r="Q233" i="6"/>
  <c r="N233" i="6"/>
  <c r="L233" i="6"/>
  <c r="I233" i="6"/>
  <c r="G233" i="6"/>
  <c r="D233" i="6"/>
  <c r="B233" i="6"/>
  <c r="S232" i="6"/>
  <c r="Q232" i="6"/>
  <c r="N232" i="6"/>
  <c r="L232" i="6"/>
  <c r="I232" i="6"/>
  <c r="G232" i="6"/>
  <c r="D232" i="6"/>
  <c r="B232" i="6"/>
  <c r="S231" i="6"/>
  <c r="Q231" i="6"/>
  <c r="N231" i="6"/>
  <c r="L231" i="6"/>
  <c r="I231" i="6"/>
  <c r="G231" i="6"/>
  <c r="D231" i="6"/>
  <c r="B231" i="6"/>
  <c r="S58" i="6"/>
  <c r="Q58" i="6"/>
  <c r="N35" i="6"/>
  <c r="L35" i="6"/>
  <c r="I57" i="6"/>
  <c r="G57" i="6"/>
  <c r="D43" i="6"/>
  <c r="B43" i="6"/>
  <c r="S230" i="6"/>
  <c r="Q230" i="6"/>
  <c r="N230" i="6"/>
  <c r="L230" i="6"/>
  <c r="I230" i="6"/>
  <c r="G230" i="6"/>
  <c r="D230" i="6"/>
  <c r="B230" i="6"/>
  <c r="S92" i="6"/>
  <c r="Q92" i="6"/>
  <c r="N94" i="6"/>
  <c r="L94" i="6"/>
  <c r="I93" i="6"/>
  <c r="G93" i="6"/>
  <c r="D97" i="6"/>
  <c r="B97" i="6"/>
  <c r="S70" i="6"/>
  <c r="Q70" i="6"/>
  <c r="N87" i="6"/>
  <c r="L87" i="6"/>
  <c r="I77" i="6"/>
  <c r="G77" i="6"/>
  <c r="D80" i="6"/>
  <c r="B80" i="6"/>
  <c r="S101" i="6"/>
  <c r="Q101" i="6"/>
  <c r="N109" i="6"/>
  <c r="L109" i="6"/>
  <c r="I108" i="6"/>
  <c r="G108" i="6"/>
  <c r="D108" i="6"/>
  <c r="B108" i="6"/>
  <c r="S90" i="6"/>
  <c r="Q90" i="6"/>
  <c r="N66" i="6"/>
  <c r="L66" i="6"/>
  <c r="I97" i="6"/>
  <c r="G97" i="6"/>
  <c r="D84" i="6"/>
  <c r="B84" i="6"/>
  <c r="S98" i="6"/>
  <c r="Q98" i="6"/>
  <c r="N90" i="6"/>
  <c r="L90" i="6"/>
  <c r="I86" i="6"/>
  <c r="G86" i="6"/>
  <c r="D89" i="6"/>
  <c r="B89" i="6"/>
  <c r="S76" i="6"/>
  <c r="Q76" i="6"/>
  <c r="N84" i="6"/>
  <c r="L84" i="6"/>
  <c r="I82" i="6"/>
  <c r="G82" i="6"/>
  <c r="D82" i="6"/>
  <c r="B82" i="6"/>
  <c r="S51" i="6"/>
  <c r="Q51" i="6"/>
  <c r="N39" i="6"/>
  <c r="L39" i="6"/>
  <c r="I65" i="6"/>
  <c r="G65" i="6"/>
  <c r="D47" i="6"/>
  <c r="B47" i="6"/>
  <c r="S229" i="6"/>
  <c r="Q229" i="6"/>
  <c r="N229" i="6"/>
  <c r="L229" i="6"/>
  <c r="I229" i="6"/>
  <c r="G229" i="6"/>
  <c r="D229" i="6"/>
  <c r="B229" i="6"/>
  <c r="S228" i="6"/>
  <c r="Q228" i="6"/>
  <c r="N228" i="6"/>
  <c r="L228" i="6"/>
  <c r="I228" i="6"/>
  <c r="G228" i="6"/>
  <c r="D228" i="6"/>
  <c r="B228" i="6"/>
  <c r="S227" i="6"/>
  <c r="Q227" i="6"/>
  <c r="N227" i="6"/>
  <c r="L227" i="6"/>
  <c r="I227" i="6"/>
  <c r="G227" i="6"/>
  <c r="D227" i="6"/>
  <c r="B227" i="6"/>
  <c r="S226" i="6"/>
  <c r="Q226" i="6"/>
  <c r="N226" i="6"/>
  <c r="L226" i="6"/>
  <c r="I226" i="6"/>
  <c r="G226" i="6"/>
  <c r="D226" i="6"/>
  <c r="B226" i="6"/>
  <c r="S225" i="6"/>
  <c r="Q225" i="6"/>
  <c r="N225" i="6"/>
  <c r="L225" i="6"/>
  <c r="I225" i="6"/>
  <c r="G225" i="6"/>
  <c r="D225" i="6"/>
  <c r="B225" i="6"/>
  <c r="S224" i="6"/>
  <c r="Q224" i="6"/>
  <c r="N224" i="6"/>
  <c r="L224" i="6"/>
  <c r="I224" i="6"/>
  <c r="G224" i="6"/>
  <c r="D224" i="6"/>
  <c r="B224" i="6"/>
  <c r="S46" i="6"/>
  <c r="Q46" i="6"/>
  <c r="N37" i="6"/>
  <c r="L37" i="6"/>
  <c r="I34" i="6"/>
  <c r="G34" i="6"/>
  <c r="D39" i="6"/>
  <c r="B39" i="6"/>
  <c r="S223" i="6"/>
  <c r="Q223" i="6"/>
  <c r="N223" i="6"/>
  <c r="L223" i="6"/>
  <c r="I223" i="6"/>
  <c r="G223" i="6"/>
  <c r="D223" i="6"/>
  <c r="B223" i="6"/>
  <c r="S118" i="6"/>
  <c r="Q118" i="6"/>
  <c r="N118" i="6"/>
  <c r="L118" i="6"/>
  <c r="I117" i="6"/>
  <c r="G117" i="6"/>
  <c r="D117" i="6"/>
  <c r="B117" i="6"/>
  <c r="S31" i="6"/>
  <c r="Q31" i="6"/>
  <c r="N29" i="6"/>
  <c r="L29" i="6"/>
  <c r="I50" i="6"/>
  <c r="G50" i="6"/>
  <c r="D30" i="6"/>
  <c r="B30" i="6"/>
  <c r="S19" i="6"/>
  <c r="Q19" i="6"/>
  <c r="N40" i="6"/>
  <c r="L40" i="6"/>
  <c r="I21" i="6"/>
  <c r="G21" i="6"/>
  <c r="D22" i="6"/>
  <c r="B22" i="6"/>
  <c r="S26" i="6"/>
  <c r="Q26" i="6"/>
  <c r="N67" i="6"/>
  <c r="L67" i="6"/>
  <c r="I52" i="6"/>
  <c r="G52" i="6"/>
  <c r="D53" i="6"/>
  <c r="B53" i="6"/>
  <c r="S49" i="6"/>
  <c r="Q49" i="6"/>
  <c r="N75" i="6"/>
  <c r="L75" i="6"/>
  <c r="I59" i="6"/>
  <c r="G59" i="6"/>
  <c r="D62" i="6"/>
  <c r="B62" i="6"/>
  <c r="S62" i="6"/>
  <c r="Q62" i="6"/>
  <c r="N68" i="6"/>
  <c r="L68" i="6"/>
  <c r="I70" i="6"/>
  <c r="G70" i="6"/>
  <c r="D59" i="6"/>
  <c r="B59" i="6"/>
  <c r="S7" i="6"/>
  <c r="Q7" i="6"/>
  <c r="N9" i="6"/>
  <c r="L9" i="6"/>
  <c r="I3" i="6"/>
  <c r="G3" i="6"/>
  <c r="D4" i="6"/>
  <c r="B4" i="6"/>
  <c r="S222" i="6"/>
  <c r="Q222" i="6"/>
  <c r="N222" i="6"/>
  <c r="L222" i="6"/>
  <c r="I222" i="6"/>
  <c r="G222" i="6"/>
  <c r="D222" i="6"/>
  <c r="B222" i="6"/>
  <c r="S221" i="6"/>
  <c r="Q221" i="6"/>
  <c r="N221" i="6"/>
  <c r="L221" i="6"/>
  <c r="I221" i="6"/>
  <c r="G221" i="6"/>
  <c r="D221" i="6"/>
  <c r="B221" i="6"/>
  <c r="S220" i="6"/>
  <c r="Q220" i="6"/>
  <c r="N220" i="6"/>
  <c r="L220" i="6"/>
  <c r="I220" i="6"/>
  <c r="G220" i="6"/>
  <c r="D220" i="6"/>
  <c r="B220" i="6"/>
  <c r="S219" i="6"/>
  <c r="Q219" i="6"/>
  <c r="N219" i="6"/>
  <c r="L219" i="6"/>
  <c r="I219" i="6"/>
  <c r="G219" i="6"/>
  <c r="D219" i="6"/>
  <c r="B219" i="6"/>
  <c r="S218" i="6"/>
  <c r="Q218" i="6"/>
  <c r="N218" i="6"/>
  <c r="L218" i="6"/>
  <c r="I218" i="6"/>
  <c r="G218" i="6"/>
  <c r="D218" i="6"/>
  <c r="B218" i="6"/>
  <c r="S217" i="6"/>
  <c r="Q217" i="6"/>
  <c r="N217" i="6"/>
  <c r="L217" i="6"/>
  <c r="I217" i="6"/>
  <c r="G217" i="6"/>
  <c r="D217" i="6"/>
  <c r="B217" i="6"/>
  <c r="S34" i="6"/>
  <c r="Q34" i="6"/>
  <c r="N38" i="6"/>
  <c r="L38" i="6"/>
  <c r="I33" i="6"/>
  <c r="G33" i="6"/>
  <c r="D35" i="6"/>
  <c r="B35" i="6"/>
  <c r="S216" i="6"/>
  <c r="Q216" i="6"/>
  <c r="N216" i="6"/>
  <c r="L216" i="6"/>
  <c r="I216" i="6"/>
  <c r="G216" i="6"/>
  <c r="D216" i="6"/>
  <c r="B216" i="6"/>
  <c r="S215" i="6"/>
  <c r="Q215" i="6"/>
  <c r="N215" i="6"/>
  <c r="L215" i="6"/>
  <c r="I215" i="6"/>
  <c r="G215" i="6"/>
  <c r="D215" i="6"/>
  <c r="B215" i="6"/>
  <c r="S214" i="6"/>
  <c r="Q214" i="6"/>
  <c r="N214" i="6"/>
  <c r="L214" i="6"/>
  <c r="I214" i="6"/>
  <c r="G214" i="6"/>
  <c r="D214" i="6"/>
  <c r="B214" i="6"/>
  <c r="S213" i="6"/>
  <c r="Q213" i="6"/>
  <c r="N213" i="6"/>
  <c r="L213" i="6"/>
  <c r="I213" i="6"/>
  <c r="G213" i="6"/>
  <c r="D213" i="6"/>
  <c r="B213" i="6"/>
  <c r="S123" i="6"/>
  <c r="Q123" i="6"/>
  <c r="N123" i="6"/>
  <c r="L123" i="6"/>
  <c r="I123" i="6"/>
  <c r="G123" i="6"/>
  <c r="D123" i="6"/>
  <c r="B123" i="6"/>
  <c r="S122" i="6"/>
  <c r="Q122" i="6"/>
  <c r="N122" i="6"/>
  <c r="L122" i="6"/>
  <c r="I122" i="6"/>
  <c r="G122" i="6"/>
  <c r="D122" i="6"/>
  <c r="B122" i="6"/>
  <c r="S121" i="6"/>
  <c r="Q121" i="6"/>
  <c r="N121" i="6"/>
  <c r="L121" i="6"/>
  <c r="I121" i="6"/>
  <c r="G121" i="6"/>
  <c r="D121" i="6"/>
  <c r="B121" i="6"/>
  <c r="S120" i="6"/>
  <c r="Q120" i="6"/>
  <c r="N120" i="6"/>
  <c r="L120" i="6"/>
  <c r="I119" i="6"/>
  <c r="G119" i="6"/>
  <c r="D120" i="6"/>
  <c r="B120" i="6"/>
  <c r="S212" i="6"/>
  <c r="Q212" i="6"/>
  <c r="N212" i="6"/>
  <c r="L212" i="6"/>
  <c r="I212" i="6"/>
  <c r="G212" i="6"/>
  <c r="D212" i="6"/>
  <c r="B212" i="6"/>
  <c r="S211" i="6"/>
  <c r="Q211" i="6"/>
  <c r="N211" i="6"/>
  <c r="L211" i="6"/>
  <c r="I211" i="6"/>
  <c r="G211" i="6"/>
  <c r="D211" i="6"/>
  <c r="B211" i="6"/>
  <c r="S210" i="6"/>
  <c r="Q210" i="6"/>
  <c r="N210" i="6"/>
  <c r="L210" i="6"/>
  <c r="I210" i="6"/>
  <c r="G210" i="6"/>
  <c r="D210" i="6"/>
  <c r="B210" i="6"/>
  <c r="S209" i="6"/>
  <c r="Q209" i="6"/>
  <c r="N209" i="6"/>
  <c r="L209" i="6"/>
  <c r="I209" i="6"/>
  <c r="G209" i="6"/>
  <c r="D209" i="6"/>
  <c r="B209" i="6"/>
  <c r="S208" i="6"/>
  <c r="Q208" i="6"/>
  <c r="N208" i="6"/>
  <c r="L208" i="6"/>
  <c r="I208" i="6"/>
  <c r="G208" i="6"/>
  <c r="D208" i="6"/>
  <c r="B208" i="6"/>
  <c r="S207" i="6"/>
  <c r="Q207" i="6"/>
  <c r="N207" i="6"/>
  <c r="L207" i="6"/>
  <c r="I207" i="6"/>
  <c r="G207" i="6"/>
  <c r="D207" i="6"/>
  <c r="B207" i="6"/>
  <c r="S119" i="6"/>
  <c r="Q119" i="6"/>
  <c r="N119" i="6"/>
  <c r="L119" i="6"/>
  <c r="I120" i="6"/>
  <c r="G120" i="6"/>
  <c r="D119" i="6"/>
  <c r="B119" i="6"/>
  <c r="S206" i="6"/>
  <c r="Q206" i="6"/>
  <c r="N206" i="6"/>
  <c r="L206" i="6"/>
  <c r="I206" i="6"/>
  <c r="G206" i="6"/>
  <c r="D206" i="6"/>
  <c r="B206" i="6"/>
  <c r="S205" i="6"/>
  <c r="Q205" i="6"/>
  <c r="N205" i="6"/>
  <c r="L205" i="6"/>
  <c r="I205" i="6"/>
  <c r="G205" i="6"/>
  <c r="D205" i="6"/>
  <c r="B205" i="6"/>
  <c r="S204" i="6"/>
  <c r="Q204" i="6"/>
  <c r="N204" i="6"/>
  <c r="L204" i="6"/>
  <c r="I204" i="6"/>
  <c r="G204" i="6"/>
  <c r="D204" i="6"/>
  <c r="B204" i="6"/>
  <c r="S66" i="6"/>
  <c r="Q66" i="6"/>
  <c r="N77" i="6"/>
  <c r="L77" i="6"/>
  <c r="I68" i="6"/>
  <c r="G68" i="6"/>
  <c r="D70" i="6"/>
  <c r="B70" i="6"/>
  <c r="S81" i="6"/>
  <c r="Q81" i="6"/>
  <c r="N92" i="6"/>
  <c r="L92" i="6"/>
  <c r="I79" i="6"/>
  <c r="G79" i="6"/>
  <c r="D87" i="6"/>
  <c r="B87" i="6"/>
  <c r="S91" i="6"/>
  <c r="Q91" i="6"/>
  <c r="N64" i="6"/>
  <c r="L64" i="6"/>
  <c r="I83" i="6"/>
  <c r="G83" i="6"/>
  <c r="D88" i="6"/>
  <c r="B88" i="6"/>
  <c r="S43" i="6"/>
  <c r="Q43" i="6"/>
  <c r="N65" i="6"/>
  <c r="L65" i="6"/>
  <c r="I30" i="6"/>
  <c r="G30" i="6"/>
  <c r="D51" i="6"/>
  <c r="B51" i="6"/>
  <c r="S68" i="6"/>
  <c r="Q68" i="6"/>
  <c r="N52" i="6"/>
  <c r="L52" i="6"/>
  <c r="I56" i="6"/>
  <c r="G56" i="6"/>
  <c r="D60" i="6"/>
  <c r="B60" i="6"/>
  <c r="S203" i="6"/>
  <c r="Q203" i="6"/>
  <c r="N203" i="6"/>
  <c r="L203" i="6"/>
  <c r="I203" i="6"/>
  <c r="G203" i="6"/>
  <c r="D203" i="6"/>
  <c r="B203" i="6"/>
  <c r="S202" i="6"/>
  <c r="Q202" i="6"/>
  <c r="N202" i="6"/>
  <c r="L202" i="6"/>
  <c r="I202" i="6"/>
  <c r="G202" i="6"/>
  <c r="D202" i="6"/>
  <c r="B202" i="6"/>
  <c r="S201" i="6"/>
  <c r="Q201" i="6"/>
  <c r="N201" i="6"/>
  <c r="L201" i="6"/>
  <c r="I201" i="6"/>
  <c r="G201" i="6"/>
  <c r="D201" i="6"/>
  <c r="B201" i="6"/>
  <c r="S200" i="6"/>
  <c r="Q200" i="6"/>
  <c r="N200" i="6"/>
  <c r="L200" i="6"/>
  <c r="I200" i="6"/>
  <c r="G200" i="6"/>
  <c r="D200" i="6"/>
  <c r="B200" i="6"/>
  <c r="S199" i="6"/>
  <c r="Q199" i="6"/>
  <c r="N199" i="6"/>
  <c r="L199" i="6"/>
  <c r="I199" i="6"/>
  <c r="G199" i="6"/>
  <c r="D199" i="6"/>
  <c r="B199" i="6"/>
  <c r="S198" i="6"/>
  <c r="Q198" i="6"/>
  <c r="N198" i="6"/>
  <c r="L198" i="6"/>
  <c r="I198" i="6"/>
  <c r="G198" i="6"/>
  <c r="D198" i="6"/>
  <c r="B198" i="6"/>
  <c r="S61" i="6"/>
  <c r="Q61" i="6"/>
  <c r="N61" i="6"/>
  <c r="L61" i="6"/>
  <c r="I47" i="6"/>
  <c r="G47" i="6"/>
  <c r="D56" i="6"/>
  <c r="B56" i="6"/>
  <c r="S197" i="6"/>
  <c r="Q197" i="6"/>
  <c r="N197" i="6"/>
  <c r="L197" i="6"/>
  <c r="I197" i="6"/>
  <c r="G197" i="6"/>
  <c r="D197" i="6"/>
  <c r="B197" i="6"/>
  <c r="S196" i="6"/>
  <c r="Q196" i="6"/>
  <c r="N196" i="6"/>
  <c r="L196" i="6"/>
  <c r="I196" i="6"/>
  <c r="G196" i="6"/>
  <c r="D196" i="6"/>
  <c r="B196" i="6"/>
  <c r="S195" i="6"/>
  <c r="Q195" i="6"/>
  <c r="N195" i="6"/>
  <c r="L195" i="6"/>
  <c r="I195" i="6"/>
  <c r="G195" i="6"/>
  <c r="D195" i="6"/>
  <c r="B195" i="6"/>
  <c r="S194" i="6"/>
  <c r="Q194" i="6"/>
  <c r="N194" i="6"/>
  <c r="L194" i="6"/>
  <c r="I194" i="6"/>
  <c r="G194" i="6"/>
  <c r="D194" i="6"/>
  <c r="B194" i="6"/>
  <c r="S193" i="6"/>
  <c r="Q193" i="6"/>
  <c r="N193" i="6"/>
  <c r="L193" i="6"/>
  <c r="I193" i="6"/>
  <c r="G193" i="6"/>
  <c r="D193" i="6"/>
  <c r="B193" i="6"/>
  <c r="S192" i="6"/>
  <c r="Q192" i="6"/>
  <c r="N192" i="6"/>
  <c r="L192" i="6"/>
  <c r="I192" i="6"/>
  <c r="G192" i="6"/>
  <c r="D192" i="6"/>
  <c r="B192" i="6"/>
  <c r="S191" i="6"/>
  <c r="Q191" i="6"/>
  <c r="N191" i="6"/>
  <c r="L191" i="6"/>
  <c r="I191" i="6"/>
  <c r="G191" i="6"/>
  <c r="D191" i="6"/>
  <c r="B191" i="6"/>
  <c r="S190" i="6"/>
  <c r="Q190" i="6"/>
  <c r="N190" i="6"/>
  <c r="L190" i="6"/>
  <c r="I190" i="6"/>
  <c r="G190" i="6"/>
  <c r="D190" i="6"/>
  <c r="B190" i="6"/>
  <c r="S189" i="6"/>
  <c r="Q189" i="6"/>
  <c r="N189" i="6"/>
  <c r="L189" i="6"/>
  <c r="I189" i="6"/>
  <c r="G189" i="6"/>
  <c r="D189" i="6"/>
  <c r="B189" i="6"/>
  <c r="S188" i="6"/>
  <c r="Q188" i="6"/>
  <c r="N188" i="6"/>
  <c r="L188" i="6"/>
  <c r="I188" i="6"/>
  <c r="G188" i="6"/>
  <c r="D188" i="6"/>
  <c r="B188" i="6"/>
  <c r="S187" i="6"/>
  <c r="Q187" i="6"/>
  <c r="N187" i="6"/>
  <c r="L187" i="6"/>
  <c r="I187" i="6"/>
  <c r="G187" i="6"/>
  <c r="D187" i="6"/>
  <c r="B187" i="6"/>
  <c r="S186" i="6"/>
  <c r="Q186" i="6"/>
  <c r="N186" i="6"/>
  <c r="L186" i="6"/>
  <c r="I186" i="6"/>
  <c r="G186" i="6"/>
  <c r="D186" i="6"/>
  <c r="B186" i="6"/>
  <c r="S185" i="6"/>
  <c r="Q185" i="6"/>
  <c r="N185" i="6"/>
  <c r="L185" i="6"/>
  <c r="I185" i="6"/>
  <c r="G185" i="6"/>
  <c r="D185" i="6"/>
  <c r="B185" i="6"/>
  <c r="S184" i="6"/>
  <c r="Q184" i="6"/>
  <c r="N184" i="6"/>
  <c r="L184" i="6"/>
  <c r="I184" i="6"/>
  <c r="G184" i="6"/>
  <c r="D184" i="6"/>
  <c r="B184" i="6"/>
  <c r="S183" i="6"/>
  <c r="Q183" i="6"/>
  <c r="N183" i="6"/>
  <c r="L183" i="6"/>
  <c r="I183" i="6"/>
  <c r="G183" i="6"/>
  <c r="D183" i="6"/>
  <c r="B183" i="6"/>
  <c r="S136" i="6"/>
  <c r="Q136" i="6"/>
  <c r="N133" i="6"/>
  <c r="L133" i="6"/>
  <c r="I139" i="6"/>
  <c r="G139" i="6"/>
  <c r="D134" i="6"/>
  <c r="B134" i="6"/>
  <c r="S116" i="6"/>
  <c r="Q116" i="6"/>
  <c r="N115" i="6"/>
  <c r="L115" i="6"/>
  <c r="I114" i="6"/>
  <c r="G114" i="6"/>
  <c r="D114" i="6"/>
  <c r="B114" i="6"/>
  <c r="S65" i="6"/>
  <c r="Q65" i="6"/>
  <c r="N76" i="6"/>
  <c r="L76" i="6"/>
  <c r="I67" i="6"/>
  <c r="G67" i="6"/>
  <c r="D68" i="6"/>
  <c r="B68" i="6"/>
  <c r="S60" i="6"/>
  <c r="Q60" i="6"/>
  <c r="N63" i="6"/>
  <c r="L63" i="6"/>
  <c r="I61" i="6"/>
  <c r="G61" i="6"/>
  <c r="D58" i="6"/>
  <c r="B58" i="6"/>
  <c r="S100" i="6"/>
  <c r="Q100" i="6"/>
  <c r="N106" i="6"/>
  <c r="L106" i="6"/>
  <c r="I107" i="6"/>
  <c r="G107" i="6"/>
  <c r="D109" i="6"/>
  <c r="B109" i="6"/>
  <c r="S78" i="6"/>
  <c r="Q78" i="6"/>
  <c r="N54" i="6"/>
  <c r="L54" i="6"/>
  <c r="I95" i="6"/>
  <c r="G95" i="6"/>
  <c r="D71" i="6"/>
  <c r="B71" i="6"/>
  <c r="S39" i="6"/>
  <c r="Q39" i="6"/>
  <c r="N70" i="6"/>
  <c r="L70" i="6"/>
  <c r="I58" i="6"/>
  <c r="G58" i="6"/>
  <c r="D61" i="6"/>
  <c r="B61" i="6"/>
  <c r="S54" i="6"/>
  <c r="Q54" i="6"/>
  <c r="N79" i="6"/>
  <c r="L79" i="6"/>
  <c r="I69" i="6"/>
  <c r="G69" i="6"/>
  <c r="D66" i="6"/>
  <c r="B66" i="6"/>
  <c r="S182" i="6"/>
  <c r="Q182" i="6"/>
  <c r="N182" i="6"/>
  <c r="L182" i="6"/>
  <c r="I182" i="6"/>
  <c r="G182" i="6"/>
  <c r="D182" i="6"/>
  <c r="B182" i="6"/>
  <c r="S181" i="6"/>
  <c r="Q181" i="6"/>
  <c r="N181" i="6"/>
  <c r="L181" i="6"/>
  <c r="I181" i="6"/>
  <c r="G181" i="6"/>
  <c r="D181" i="6"/>
  <c r="B181" i="6"/>
  <c r="S180" i="6"/>
  <c r="Q180" i="6"/>
  <c r="N180" i="6"/>
  <c r="L180" i="6"/>
  <c r="I180" i="6"/>
  <c r="G180" i="6"/>
  <c r="D180" i="6"/>
  <c r="B180" i="6"/>
  <c r="S179" i="6"/>
  <c r="Q179" i="6"/>
  <c r="N179" i="6"/>
  <c r="L179" i="6"/>
  <c r="I179" i="6"/>
  <c r="G179" i="6"/>
  <c r="D179" i="6"/>
  <c r="B179" i="6"/>
  <c r="S143" i="6"/>
  <c r="Q143" i="6"/>
  <c r="N144" i="6"/>
  <c r="L144" i="6"/>
  <c r="I144" i="6"/>
  <c r="G144" i="6"/>
  <c r="D144" i="6"/>
  <c r="B144" i="6"/>
  <c r="S141" i="6"/>
  <c r="Q141" i="6"/>
  <c r="N142" i="6"/>
  <c r="L142" i="6"/>
  <c r="I143" i="6"/>
  <c r="G143" i="6"/>
  <c r="D142" i="6"/>
  <c r="B142" i="6"/>
  <c r="S64" i="6"/>
  <c r="Q64" i="6"/>
  <c r="N56" i="6"/>
  <c r="L56" i="6"/>
  <c r="I74" i="6"/>
  <c r="G74" i="6"/>
  <c r="D69" i="6"/>
  <c r="B69" i="6"/>
  <c r="S113" i="6"/>
  <c r="Q113" i="6"/>
  <c r="N113" i="6"/>
  <c r="L113" i="6"/>
  <c r="I113" i="6"/>
  <c r="G113" i="6"/>
  <c r="D113" i="6"/>
  <c r="B113" i="6"/>
  <c r="S114" i="6"/>
  <c r="Q114" i="6"/>
  <c r="N116" i="6"/>
  <c r="L116" i="6"/>
  <c r="I115" i="6"/>
  <c r="G115" i="6"/>
  <c r="D115" i="6"/>
  <c r="B115" i="6"/>
  <c r="S117" i="6"/>
  <c r="Q117" i="6"/>
  <c r="N114" i="6"/>
  <c r="L114" i="6"/>
  <c r="I116" i="6"/>
  <c r="G116" i="6"/>
  <c r="D116" i="6"/>
  <c r="B116" i="6"/>
  <c r="S115" i="6"/>
  <c r="Q115" i="6"/>
  <c r="N117" i="6"/>
  <c r="L117" i="6"/>
  <c r="I118" i="6"/>
  <c r="G118" i="6"/>
  <c r="D118" i="6"/>
  <c r="B118" i="6"/>
  <c r="S15" i="6"/>
  <c r="Q15" i="6"/>
  <c r="N27" i="6"/>
  <c r="L27" i="6"/>
  <c r="I12" i="6"/>
  <c r="G12" i="6"/>
  <c r="D18" i="6"/>
  <c r="B18" i="6"/>
  <c r="S18" i="6"/>
  <c r="Q18" i="6"/>
  <c r="N19" i="6"/>
  <c r="L19" i="6"/>
  <c r="I13" i="6"/>
  <c r="G13" i="6"/>
  <c r="D26" i="6"/>
  <c r="B26" i="6"/>
  <c r="S28" i="6"/>
  <c r="Q28" i="6"/>
  <c r="N20" i="6"/>
  <c r="L20" i="6"/>
  <c r="I29" i="6"/>
  <c r="G29" i="6"/>
  <c r="D32" i="6"/>
  <c r="B32" i="6"/>
  <c r="S23" i="6"/>
  <c r="Q23" i="6"/>
  <c r="N26" i="6"/>
  <c r="L26" i="6"/>
  <c r="I11" i="6"/>
  <c r="G11" i="6"/>
  <c r="D21" i="6"/>
  <c r="B21" i="6"/>
  <c r="S178" i="6"/>
  <c r="Q178" i="6"/>
  <c r="N178" i="6"/>
  <c r="L178" i="6"/>
  <c r="I178" i="6"/>
  <c r="G178" i="6"/>
  <c r="D178" i="6"/>
  <c r="B178" i="6"/>
  <c r="S177" i="6"/>
  <c r="Q177" i="6"/>
  <c r="N177" i="6"/>
  <c r="L177" i="6"/>
  <c r="I177" i="6"/>
  <c r="G177" i="6"/>
  <c r="D177" i="6"/>
  <c r="B177" i="6"/>
  <c r="S176" i="6"/>
  <c r="Q176" i="6"/>
  <c r="N176" i="6"/>
  <c r="L176" i="6"/>
  <c r="I176" i="6"/>
  <c r="G176" i="6"/>
  <c r="D176" i="6"/>
  <c r="B176" i="6"/>
  <c r="S175" i="6"/>
  <c r="Q175" i="6"/>
  <c r="N175" i="6"/>
  <c r="L175" i="6"/>
  <c r="I175" i="6"/>
  <c r="G175" i="6"/>
  <c r="D175" i="6"/>
  <c r="B175" i="6"/>
  <c r="S144" i="6"/>
  <c r="Q144" i="6"/>
  <c r="N145" i="6"/>
  <c r="L145" i="6"/>
  <c r="I145" i="6"/>
  <c r="G145" i="6"/>
  <c r="D145" i="6"/>
  <c r="B145" i="6"/>
  <c r="S146" i="6"/>
  <c r="Q146" i="6"/>
  <c r="N146" i="6"/>
  <c r="L146" i="6"/>
  <c r="I146" i="6"/>
  <c r="G146" i="6"/>
  <c r="D146" i="6"/>
  <c r="B146" i="6"/>
  <c r="S17" i="6"/>
  <c r="Q17" i="6"/>
  <c r="N32" i="6"/>
  <c r="L32" i="6"/>
  <c r="I19" i="6"/>
  <c r="G19" i="6"/>
  <c r="D23" i="6"/>
  <c r="B23" i="6"/>
  <c r="S137" i="6"/>
  <c r="Q137" i="6"/>
  <c r="N140" i="6"/>
  <c r="L140" i="6"/>
  <c r="I136" i="6"/>
  <c r="G136" i="6"/>
  <c r="D139" i="6"/>
  <c r="B139" i="6"/>
  <c r="S142" i="6"/>
  <c r="Q142" i="6"/>
  <c r="N143" i="6"/>
  <c r="L143" i="6"/>
  <c r="I140" i="6"/>
  <c r="G140" i="6"/>
  <c r="D141" i="6"/>
  <c r="B141" i="6"/>
  <c r="S140" i="6"/>
  <c r="Q140" i="6"/>
  <c r="N136" i="6"/>
  <c r="L136" i="6"/>
  <c r="I132" i="6"/>
  <c r="G132" i="6"/>
  <c r="D138" i="6"/>
  <c r="B138" i="6"/>
  <c r="S134" i="6"/>
  <c r="Q134" i="6"/>
  <c r="N138" i="6"/>
  <c r="L138" i="6"/>
  <c r="I137" i="6"/>
  <c r="G137" i="6"/>
  <c r="D137" i="6"/>
  <c r="B137" i="6"/>
  <c r="S138" i="6"/>
  <c r="Q138" i="6"/>
  <c r="N137" i="6"/>
  <c r="L137" i="6"/>
  <c r="I138" i="6"/>
  <c r="G138" i="6"/>
  <c r="D135" i="6"/>
  <c r="B135" i="6"/>
  <c r="S135" i="6"/>
  <c r="Q135" i="6"/>
  <c r="N134" i="6"/>
  <c r="L134" i="6"/>
  <c r="I134" i="6"/>
  <c r="G134" i="6"/>
  <c r="D136" i="6"/>
  <c r="B136" i="6"/>
  <c r="S133" i="6"/>
  <c r="Q133" i="6"/>
  <c r="N132" i="6"/>
  <c r="L132" i="6"/>
  <c r="I131" i="6"/>
  <c r="G131" i="6"/>
  <c r="D133" i="6"/>
  <c r="B133" i="6"/>
  <c r="S130" i="6"/>
  <c r="Q130" i="6"/>
  <c r="N135" i="6"/>
  <c r="L135" i="6"/>
  <c r="I135" i="6"/>
  <c r="G135" i="6"/>
  <c r="D132" i="6"/>
  <c r="B132" i="6"/>
  <c r="S174" i="6"/>
  <c r="Q174" i="6"/>
  <c r="N174" i="6"/>
  <c r="L174" i="6"/>
  <c r="I174" i="6"/>
  <c r="G174" i="6"/>
  <c r="D174" i="6"/>
  <c r="B174" i="6"/>
  <c r="S173" i="6"/>
  <c r="Q173" i="6"/>
  <c r="N173" i="6"/>
  <c r="L173" i="6"/>
  <c r="I173" i="6"/>
  <c r="G173" i="6"/>
  <c r="D173" i="6"/>
  <c r="B173" i="6"/>
  <c r="S172" i="6"/>
  <c r="Q172" i="6"/>
  <c r="N172" i="6"/>
  <c r="L172" i="6"/>
  <c r="I172" i="6"/>
  <c r="G172" i="6"/>
  <c r="D172" i="6"/>
  <c r="B172" i="6"/>
  <c r="S171" i="6"/>
  <c r="Q171" i="6"/>
  <c r="N171" i="6"/>
  <c r="L171" i="6"/>
  <c r="I171" i="6"/>
  <c r="G171" i="6"/>
  <c r="D171" i="6"/>
  <c r="B171" i="6"/>
  <c r="S170" i="6"/>
  <c r="Q170" i="6"/>
  <c r="N170" i="6"/>
  <c r="L170" i="6"/>
  <c r="I170" i="6"/>
  <c r="G170" i="6"/>
  <c r="D170" i="6"/>
  <c r="B170" i="6"/>
  <c r="S145" i="6"/>
  <c r="Q145" i="6"/>
  <c r="N141" i="6"/>
  <c r="L141" i="6"/>
  <c r="I141" i="6"/>
  <c r="G141" i="6"/>
  <c r="D143" i="6"/>
  <c r="B143" i="6"/>
  <c r="S132" i="6"/>
  <c r="Q132" i="6"/>
  <c r="N129" i="6"/>
  <c r="L129" i="6"/>
  <c r="I129" i="6"/>
  <c r="G129" i="6"/>
  <c r="D131" i="6"/>
  <c r="B131" i="6"/>
  <c r="S169" i="6"/>
  <c r="Q169" i="6"/>
  <c r="N169" i="6"/>
  <c r="L169" i="6"/>
  <c r="I169" i="6"/>
  <c r="G169" i="6"/>
  <c r="D169" i="6"/>
  <c r="B169" i="6"/>
  <c r="S168" i="6"/>
  <c r="Q168" i="6"/>
  <c r="N168" i="6"/>
  <c r="L168" i="6"/>
  <c r="I168" i="6"/>
  <c r="G168" i="6"/>
  <c r="D168" i="6"/>
  <c r="B168" i="6"/>
  <c r="S167" i="6"/>
  <c r="Q167" i="6"/>
  <c r="N167" i="6"/>
  <c r="L167" i="6"/>
  <c r="I167" i="6"/>
  <c r="G167" i="6"/>
  <c r="D167" i="6"/>
  <c r="B167" i="6"/>
  <c r="S97" i="6"/>
  <c r="Q97" i="6"/>
  <c r="N72" i="6"/>
  <c r="L72" i="6"/>
  <c r="I96" i="6"/>
  <c r="G96" i="6"/>
  <c r="D85" i="6"/>
  <c r="B85" i="6"/>
  <c r="S75" i="6"/>
  <c r="Q75" i="6"/>
  <c r="N59" i="6"/>
  <c r="L59" i="6"/>
  <c r="I35" i="6"/>
  <c r="G35" i="6"/>
  <c r="D76" i="6"/>
  <c r="B76" i="6"/>
  <c r="S52" i="6"/>
  <c r="Q52" i="6"/>
  <c r="N45" i="6"/>
  <c r="L45" i="6"/>
  <c r="I36" i="6"/>
  <c r="G36" i="6"/>
  <c r="D49" i="6"/>
  <c r="B49" i="6"/>
  <c r="S57" i="6"/>
  <c r="Q57" i="6"/>
  <c r="N31" i="6"/>
  <c r="L31" i="6"/>
  <c r="I41" i="6"/>
  <c r="G41" i="6"/>
  <c r="D40" i="6"/>
  <c r="B40" i="6"/>
  <c r="S12" i="6"/>
  <c r="Q12" i="6"/>
  <c r="N21" i="6"/>
  <c r="L21" i="6"/>
  <c r="I22" i="6"/>
  <c r="G22" i="6"/>
  <c r="D16" i="6"/>
  <c r="B16" i="6"/>
  <c r="S166" i="6"/>
  <c r="Q166" i="6"/>
  <c r="N166" i="6"/>
  <c r="L166" i="6"/>
  <c r="I166" i="6"/>
  <c r="G166" i="6"/>
  <c r="D166" i="6"/>
  <c r="B166" i="6"/>
  <c r="S165" i="6"/>
  <c r="Q165" i="6"/>
  <c r="N165" i="6"/>
  <c r="L165" i="6"/>
  <c r="I165" i="6"/>
  <c r="G165" i="6"/>
  <c r="D165" i="6"/>
  <c r="B165" i="6"/>
  <c r="S164" i="6"/>
  <c r="Q164" i="6"/>
  <c r="N164" i="6"/>
  <c r="L164" i="6"/>
  <c r="I164" i="6"/>
  <c r="G164" i="6"/>
  <c r="D164" i="6"/>
  <c r="B164" i="6"/>
  <c r="S163" i="6"/>
  <c r="Q163" i="6"/>
  <c r="N163" i="6"/>
  <c r="L163" i="6"/>
  <c r="I163" i="6"/>
  <c r="G163" i="6"/>
  <c r="D163" i="6"/>
  <c r="B163" i="6"/>
  <c r="S162" i="6"/>
  <c r="Q162" i="6"/>
  <c r="N162" i="6"/>
  <c r="L162" i="6"/>
  <c r="I162" i="6"/>
  <c r="G162" i="6"/>
  <c r="D162" i="6"/>
  <c r="B162" i="6"/>
  <c r="S161" i="6"/>
  <c r="Q161" i="6"/>
  <c r="N161" i="6"/>
  <c r="L161" i="6"/>
  <c r="I161" i="6"/>
  <c r="G161" i="6"/>
  <c r="D161" i="6"/>
  <c r="B161" i="6"/>
  <c r="S13" i="6"/>
  <c r="Q13" i="6"/>
  <c r="N14" i="6"/>
  <c r="L14" i="6"/>
  <c r="I6" i="6"/>
  <c r="G6" i="6"/>
  <c r="D13" i="6"/>
  <c r="B13" i="6"/>
  <c r="S104" i="6"/>
  <c r="Q104" i="6"/>
  <c r="N107" i="6"/>
  <c r="L107" i="6"/>
  <c r="I104" i="6"/>
  <c r="G104" i="6"/>
  <c r="D107" i="6"/>
  <c r="B107" i="6"/>
  <c r="S87" i="6"/>
  <c r="Q87" i="6"/>
  <c r="N108" i="6"/>
  <c r="L108" i="6"/>
  <c r="I105" i="6"/>
  <c r="G105" i="6"/>
  <c r="D100" i="6"/>
  <c r="B100" i="6"/>
  <c r="S103" i="6"/>
  <c r="Q103" i="6"/>
  <c r="N103" i="6"/>
  <c r="L103" i="6"/>
  <c r="I103" i="6"/>
  <c r="G103" i="6"/>
  <c r="D106" i="6"/>
  <c r="B106" i="6"/>
  <c r="S102" i="6"/>
  <c r="Q102" i="6"/>
  <c r="N100" i="6"/>
  <c r="L100" i="6"/>
  <c r="I109" i="6"/>
  <c r="G109" i="6"/>
  <c r="D105" i="6"/>
  <c r="B105" i="6"/>
  <c r="S88" i="6"/>
  <c r="Q88" i="6"/>
  <c r="N91" i="6"/>
  <c r="L91" i="6"/>
  <c r="I85" i="6"/>
  <c r="G85" i="6"/>
  <c r="D95" i="6"/>
  <c r="B95" i="6"/>
  <c r="S107" i="6"/>
  <c r="Q107" i="6"/>
  <c r="N95" i="6"/>
  <c r="L95" i="6"/>
  <c r="I100" i="6"/>
  <c r="G100" i="6"/>
  <c r="D103" i="6"/>
  <c r="B103" i="6"/>
  <c r="S93" i="6"/>
  <c r="Q93" i="6"/>
  <c r="N102" i="6"/>
  <c r="L102" i="6"/>
  <c r="I99" i="6"/>
  <c r="G99" i="6"/>
  <c r="D101" i="6"/>
  <c r="B101" i="6"/>
  <c r="S63" i="6"/>
  <c r="Q63" i="6"/>
  <c r="N46" i="6"/>
  <c r="L46" i="6"/>
  <c r="I73" i="6"/>
  <c r="G73" i="6"/>
  <c r="D52" i="6"/>
  <c r="B52" i="6"/>
  <c r="S160" i="6"/>
  <c r="Q160" i="6"/>
  <c r="N160" i="6"/>
  <c r="L160" i="6"/>
  <c r="I160" i="6"/>
  <c r="G160" i="6"/>
  <c r="D160" i="6"/>
  <c r="B160" i="6"/>
  <c r="S159" i="6"/>
  <c r="Q159" i="6"/>
  <c r="N159" i="6"/>
  <c r="L159" i="6"/>
  <c r="I159" i="6"/>
  <c r="G159" i="6"/>
  <c r="D159" i="6"/>
  <c r="B159" i="6"/>
  <c r="S158" i="6"/>
  <c r="Q158" i="6"/>
  <c r="N158" i="6"/>
  <c r="L158" i="6"/>
  <c r="I158" i="6"/>
  <c r="G158" i="6"/>
  <c r="D158" i="6"/>
  <c r="B158" i="6"/>
  <c r="S157" i="6"/>
  <c r="Q157" i="6"/>
  <c r="N157" i="6"/>
  <c r="L157" i="6"/>
  <c r="I157" i="6"/>
  <c r="G157" i="6"/>
  <c r="D157" i="6"/>
  <c r="B157" i="6"/>
  <c r="S156" i="6"/>
  <c r="Q156" i="6"/>
  <c r="N156" i="6"/>
  <c r="L156" i="6"/>
  <c r="I156" i="6"/>
  <c r="G156" i="6"/>
  <c r="D156" i="6"/>
  <c r="B156" i="6"/>
  <c r="S155" i="6"/>
  <c r="Q155" i="6"/>
  <c r="N155" i="6"/>
  <c r="L155" i="6"/>
  <c r="I155" i="6"/>
  <c r="G155" i="6"/>
  <c r="D155" i="6"/>
  <c r="B155" i="6"/>
  <c r="S94" i="6"/>
  <c r="Q94" i="6"/>
  <c r="N89" i="6"/>
  <c r="L89" i="6"/>
  <c r="I87" i="6"/>
  <c r="G87" i="6"/>
  <c r="D90" i="6"/>
  <c r="B90" i="6"/>
  <c r="S99" i="6"/>
  <c r="Q99" i="6"/>
  <c r="N97" i="6"/>
  <c r="L97" i="6"/>
  <c r="I64" i="6"/>
  <c r="G64" i="6"/>
  <c r="D92" i="6"/>
  <c r="B92" i="6"/>
  <c r="S80" i="6"/>
  <c r="Q80" i="6"/>
  <c r="N82" i="6"/>
  <c r="L82" i="6"/>
  <c r="I78" i="6"/>
  <c r="G78" i="6"/>
  <c r="D74" i="6"/>
  <c r="B74" i="6"/>
  <c r="S59" i="6"/>
  <c r="Q59" i="6"/>
  <c r="N57" i="6"/>
  <c r="L57" i="6"/>
  <c r="I48" i="6"/>
  <c r="G48" i="6"/>
  <c r="D57" i="6"/>
  <c r="B57" i="6"/>
  <c r="S72" i="6"/>
  <c r="Q72" i="6"/>
  <c r="N71" i="6"/>
  <c r="L71" i="6"/>
  <c r="I71" i="6"/>
  <c r="G71" i="6"/>
  <c r="D64" i="6"/>
  <c r="B64" i="6"/>
  <c r="S38" i="6"/>
  <c r="Q38" i="6"/>
  <c r="N53" i="6"/>
  <c r="L53" i="6"/>
  <c r="I46" i="6"/>
  <c r="G46" i="6"/>
  <c r="D37" i="6"/>
  <c r="B37" i="6"/>
  <c r="S44" i="6"/>
  <c r="Q44" i="6"/>
  <c r="N47" i="6"/>
  <c r="L47" i="6"/>
  <c r="I43" i="6"/>
  <c r="G43" i="6"/>
  <c r="D41" i="6"/>
  <c r="B41" i="6"/>
  <c r="S27" i="6"/>
  <c r="Q27" i="6"/>
  <c r="N33" i="6"/>
  <c r="L33" i="6"/>
  <c r="I31" i="6"/>
  <c r="G31" i="6"/>
  <c r="D27" i="6"/>
  <c r="B27" i="6"/>
  <c r="S32" i="6"/>
  <c r="Q32" i="6"/>
  <c r="N25" i="6"/>
  <c r="L25" i="6"/>
  <c r="I26" i="6"/>
  <c r="G26" i="6"/>
  <c r="D34" i="6"/>
  <c r="B34" i="6"/>
  <c r="S154" i="6"/>
  <c r="Q154" i="6"/>
  <c r="N154" i="6"/>
  <c r="L154" i="6"/>
  <c r="I154" i="6"/>
  <c r="G154" i="6"/>
  <c r="D154" i="6"/>
  <c r="B154" i="6"/>
  <c r="S153" i="6"/>
  <c r="Q153" i="6"/>
  <c r="N153" i="6"/>
  <c r="L153" i="6"/>
  <c r="I153" i="6"/>
  <c r="G153" i="6"/>
  <c r="D153" i="6"/>
  <c r="B153" i="6"/>
  <c r="S152" i="6"/>
  <c r="Q152" i="6"/>
  <c r="N152" i="6"/>
  <c r="L152" i="6"/>
  <c r="I152" i="6"/>
  <c r="G152" i="6"/>
  <c r="D152" i="6"/>
  <c r="B152" i="6"/>
  <c r="S151" i="6"/>
  <c r="Q151" i="6"/>
  <c r="N151" i="6"/>
  <c r="L151" i="6"/>
  <c r="I151" i="6"/>
  <c r="G151" i="6"/>
  <c r="D151" i="6"/>
  <c r="B151" i="6"/>
  <c r="S150" i="6"/>
  <c r="Q150" i="6"/>
  <c r="N150" i="6"/>
  <c r="L150" i="6"/>
  <c r="I150" i="6"/>
  <c r="G150" i="6"/>
  <c r="D150" i="6"/>
  <c r="B150" i="6"/>
  <c r="S33" i="6"/>
  <c r="Q33" i="6"/>
  <c r="N50" i="6"/>
  <c r="L50" i="6"/>
  <c r="I60" i="6"/>
  <c r="G60" i="6"/>
  <c r="D55" i="6"/>
  <c r="B55" i="6"/>
  <c r="S10" i="6"/>
  <c r="Q10" i="6"/>
  <c r="N18" i="6"/>
  <c r="L18" i="6"/>
  <c r="I20" i="6"/>
  <c r="G20" i="6"/>
  <c r="D15" i="6"/>
  <c r="B15" i="6"/>
  <c r="S112" i="6"/>
  <c r="Q112" i="6"/>
  <c r="N111" i="6"/>
  <c r="L111" i="6"/>
  <c r="I112" i="6"/>
  <c r="G112" i="6"/>
  <c r="D112" i="6"/>
  <c r="B112" i="6"/>
  <c r="S67" i="6"/>
  <c r="Q67" i="6"/>
  <c r="N48" i="6"/>
  <c r="L48" i="6"/>
  <c r="I54" i="6"/>
  <c r="G54" i="6"/>
  <c r="D46" i="6"/>
  <c r="B46" i="6"/>
  <c r="S40" i="6"/>
  <c r="Q40" i="6"/>
  <c r="N36" i="6"/>
  <c r="L36" i="6"/>
  <c r="I17" i="6"/>
  <c r="G17" i="6"/>
  <c r="D25" i="6"/>
  <c r="B25" i="6"/>
  <c r="S22" i="6"/>
  <c r="Q22" i="6"/>
  <c r="N12" i="6"/>
  <c r="L12" i="6"/>
  <c r="I27" i="6"/>
  <c r="G27" i="6"/>
  <c r="D12" i="6"/>
  <c r="B12" i="6"/>
  <c r="S24" i="6"/>
  <c r="Q24" i="6"/>
  <c r="N11" i="6"/>
  <c r="L11" i="6"/>
  <c r="I23" i="6"/>
  <c r="G23" i="6"/>
  <c r="D19" i="6"/>
  <c r="B19" i="6"/>
  <c r="S21" i="6"/>
  <c r="Q21" i="6"/>
  <c r="N8" i="6"/>
  <c r="L8" i="6"/>
  <c r="I24" i="6"/>
  <c r="G24" i="6"/>
  <c r="D9" i="6"/>
  <c r="B9" i="6"/>
  <c r="S11" i="6"/>
  <c r="Q11" i="6"/>
  <c r="N6" i="6"/>
  <c r="L6" i="6"/>
  <c r="I9" i="6"/>
  <c r="G9" i="6"/>
  <c r="D6" i="6"/>
  <c r="B6" i="6"/>
  <c r="S14" i="6"/>
  <c r="Q14" i="6"/>
  <c r="N3" i="6"/>
  <c r="L3" i="6"/>
  <c r="I8" i="6"/>
  <c r="G8" i="6"/>
  <c r="D3" i="6"/>
  <c r="B3" i="6"/>
  <c r="S149" i="6"/>
  <c r="Q149" i="6"/>
  <c r="N149" i="6"/>
  <c r="L149" i="6"/>
  <c r="I149" i="6"/>
  <c r="G149" i="6"/>
  <c r="D149" i="6"/>
  <c r="B149" i="6"/>
  <c r="S148" i="6"/>
  <c r="Q148" i="6"/>
  <c r="N148" i="6"/>
  <c r="L148" i="6"/>
  <c r="I148" i="6"/>
  <c r="G148" i="6"/>
  <c r="D148" i="6"/>
  <c r="B148" i="6"/>
  <c r="S147" i="6"/>
  <c r="Q147" i="6"/>
  <c r="N147" i="6"/>
  <c r="L147" i="6"/>
  <c r="I147" i="6"/>
  <c r="G147" i="6"/>
  <c r="D147" i="6"/>
  <c r="B147" i="6"/>
  <c r="S139" i="6"/>
  <c r="Q139" i="6"/>
  <c r="N139" i="6"/>
  <c r="L139" i="6"/>
  <c r="I142" i="6"/>
  <c r="G142" i="6"/>
  <c r="D140" i="6"/>
  <c r="B140" i="6"/>
  <c r="S131" i="6"/>
  <c r="Q131" i="6"/>
  <c r="N131" i="6"/>
  <c r="L131" i="6"/>
  <c r="I125" i="6"/>
  <c r="G125" i="6"/>
  <c r="D130" i="6"/>
  <c r="B130" i="6"/>
  <c r="S125" i="6"/>
  <c r="Q125" i="6"/>
  <c r="N124" i="6"/>
  <c r="L124" i="6"/>
  <c r="I124" i="6"/>
  <c r="G124" i="6"/>
  <c r="D124" i="6"/>
  <c r="B124" i="6"/>
  <c r="S5" i="6"/>
  <c r="Q5" i="6"/>
  <c r="N5" i="6"/>
  <c r="L5" i="6"/>
  <c r="I10" i="6"/>
  <c r="G10" i="6"/>
  <c r="D5" i="6"/>
  <c r="B5" i="6"/>
  <c r="S302" i="3"/>
  <c r="Q302" i="3"/>
  <c r="N302" i="3"/>
  <c r="L302" i="3"/>
  <c r="I302" i="3"/>
  <c r="G302" i="3"/>
  <c r="D302" i="3"/>
  <c r="B302" i="3"/>
  <c r="S301" i="3"/>
  <c r="Q301" i="3"/>
  <c r="N301" i="3"/>
  <c r="L301" i="3"/>
  <c r="I301" i="3"/>
  <c r="G301" i="3"/>
  <c r="D301" i="3"/>
  <c r="B301" i="3"/>
  <c r="S300" i="3"/>
  <c r="Q300" i="3"/>
  <c r="N300" i="3"/>
  <c r="L300" i="3"/>
  <c r="I300" i="3"/>
  <c r="G300" i="3"/>
  <c r="D300" i="3"/>
  <c r="B300" i="3"/>
  <c r="S299" i="3"/>
  <c r="Q299" i="3"/>
  <c r="N299" i="3"/>
  <c r="L299" i="3"/>
  <c r="I299" i="3"/>
  <c r="G299" i="3"/>
  <c r="D299" i="3"/>
  <c r="B299" i="3"/>
  <c r="S298" i="3"/>
  <c r="Q298" i="3"/>
  <c r="N298" i="3"/>
  <c r="L298" i="3"/>
  <c r="I298" i="3"/>
  <c r="G298" i="3"/>
  <c r="D298" i="3"/>
  <c r="B298" i="3"/>
  <c r="S297" i="3"/>
  <c r="Q297" i="3"/>
  <c r="N297" i="3"/>
  <c r="L297" i="3"/>
  <c r="I297" i="3"/>
  <c r="G297" i="3"/>
  <c r="D297" i="3"/>
  <c r="B297" i="3"/>
  <c r="S296" i="3"/>
  <c r="Q296" i="3"/>
  <c r="N296" i="3"/>
  <c r="L296" i="3"/>
  <c r="I296" i="3"/>
  <c r="G296" i="3"/>
  <c r="D296" i="3"/>
  <c r="B296" i="3"/>
  <c r="S295" i="3"/>
  <c r="Q295" i="3"/>
  <c r="N295" i="3"/>
  <c r="M295" i="3"/>
  <c r="L295" i="3"/>
  <c r="I295" i="3"/>
  <c r="G295" i="3"/>
  <c r="D295" i="3"/>
  <c r="B295" i="3"/>
  <c r="S294" i="3"/>
  <c r="Q294" i="3"/>
  <c r="N294" i="3"/>
  <c r="L294" i="3"/>
  <c r="I294" i="3"/>
  <c r="G294" i="3"/>
  <c r="D294" i="3"/>
  <c r="B294" i="3"/>
  <c r="S293" i="3"/>
  <c r="Q293" i="3"/>
  <c r="N293" i="3"/>
  <c r="L293" i="3"/>
  <c r="I293" i="3"/>
  <c r="G293" i="3"/>
  <c r="D293" i="3"/>
  <c r="B293" i="3"/>
  <c r="S292" i="3"/>
  <c r="Q292" i="3"/>
  <c r="N292" i="3"/>
  <c r="L292" i="3"/>
  <c r="I292" i="3"/>
  <c r="G292" i="3"/>
  <c r="D292" i="3"/>
  <c r="B292" i="3"/>
  <c r="S291" i="3"/>
  <c r="R291" i="3"/>
  <c r="Q291" i="3"/>
  <c r="N291" i="3"/>
  <c r="L291" i="3"/>
  <c r="I291" i="3"/>
  <c r="H291" i="3"/>
  <c r="G291" i="3"/>
  <c r="D291" i="3"/>
  <c r="B291" i="3"/>
  <c r="S290" i="3"/>
  <c r="Q290" i="3"/>
  <c r="N290" i="3"/>
  <c r="L290" i="3"/>
  <c r="I290" i="3"/>
  <c r="G290" i="3"/>
  <c r="D290" i="3"/>
  <c r="B290" i="3"/>
  <c r="S289" i="3"/>
  <c r="Q289" i="3"/>
  <c r="N289" i="3"/>
  <c r="L289" i="3"/>
  <c r="I289" i="3"/>
  <c r="G289" i="3"/>
  <c r="D289" i="3"/>
  <c r="B289" i="3"/>
  <c r="S288" i="3"/>
  <c r="Q288" i="3"/>
  <c r="N288" i="3"/>
  <c r="L288" i="3"/>
  <c r="I288" i="3"/>
  <c r="G288" i="3"/>
  <c r="D288" i="3"/>
  <c r="B288" i="3"/>
  <c r="S287" i="3"/>
  <c r="Q287" i="3"/>
  <c r="N287" i="3"/>
  <c r="L287" i="3"/>
  <c r="I287" i="3"/>
  <c r="G287" i="3"/>
  <c r="D287" i="3"/>
  <c r="B287" i="3"/>
  <c r="S286" i="3"/>
  <c r="Q286" i="3"/>
  <c r="N286" i="3"/>
  <c r="L286" i="3"/>
  <c r="I286" i="3"/>
  <c r="G286" i="3"/>
  <c r="D286" i="3"/>
  <c r="B286" i="3"/>
  <c r="S285" i="3"/>
  <c r="Q285" i="3"/>
  <c r="N285" i="3"/>
  <c r="L285" i="3"/>
  <c r="I285" i="3"/>
  <c r="G285" i="3"/>
  <c r="D285" i="3"/>
  <c r="B285" i="3"/>
  <c r="S284" i="3"/>
  <c r="Q284" i="3"/>
  <c r="N284" i="3"/>
  <c r="L284" i="3"/>
  <c r="I284" i="3"/>
  <c r="G284" i="3"/>
  <c r="D284" i="3"/>
  <c r="B284" i="3"/>
  <c r="S283" i="3"/>
  <c r="Q283" i="3"/>
  <c r="N283" i="3"/>
  <c r="L283" i="3"/>
  <c r="I283" i="3"/>
  <c r="G283" i="3"/>
  <c r="D283" i="3"/>
  <c r="B283" i="3"/>
  <c r="S282" i="3"/>
  <c r="Q282" i="3"/>
  <c r="N282" i="3"/>
  <c r="L282" i="3"/>
  <c r="I282" i="3"/>
  <c r="G282" i="3"/>
  <c r="D282" i="3"/>
  <c r="B282" i="3"/>
  <c r="S281" i="3"/>
  <c r="Q281" i="3"/>
  <c r="N281" i="3"/>
  <c r="L281" i="3"/>
  <c r="I281" i="3"/>
  <c r="G281" i="3"/>
  <c r="D281" i="3"/>
  <c r="B281" i="3"/>
  <c r="S280" i="3"/>
  <c r="Q280" i="3"/>
  <c r="N280" i="3"/>
  <c r="L280" i="3"/>
  <c r="I280" i="3"/>
  <c r="G280" i="3"/>
  <c r="D280" i="3"/>
  <c r="B280" i="3"/>
  <c r="S279" i="3"/>
  <c r="Q279" i="3"/>
  <c r="N279" i="3"/>
  <c r="L279" i="3"/>
  <c r="I279" i="3"/>
  <c r="G279" i="3"/>
  <c r="D279" i="3"/>
  <c r="B279" i="3"/>
  <c r="S278" i="3"/>
  <c r="Q278" i="3"/>
  <c r="N278" i="3"/>
  <c r="L278" i="3"/>
  <c r="I278" i="3"/>
  <c r="G278" i="3"/>
  <c r="D278" i="3"/>
  <c r="B278" i="3"/>
  <c r="S277" i="3"/>
  <c r="Q277" i="3"/>
  <c r="N277" i="3"/>
  <c r="L277" i="3"/>
  <c r="I277" i="3"/>
  <c r="G277" i="3"/>
  <c r="D277" i="3"/>
  <c r="B277" i="3"/>
  <c r="S276" i="3"/>
  <c r="Q276" i="3"/>
  <c r="N276" i="3"/>
  <c r="L276" i="3"/>
  <c r="I276" i="3"/>
  <c r="G276" i="3"/>
  <c r="D276" i="3"/>
  <c r="B276" i="3"/>
  <c r="S275" i="3"/>
  <c r="Q275" i="3"/>
  <c r="N275" i="3"/>
  <c r="M275" i="3"/>
  <c r="L275" i="3"/>
  <c r="I275" i="3"/>
  <c r="G275" i="3"/>
  <c r="D275" i="3"/>
  <c r="B275" i="3"/>
  <c r="S274" i="3"/>
  <c r="Q274" i="3"/>
  <c r="N274" i="3"/>
  <c r="L274" i="3"/>
  <c r="I274" i="3"/>
  <c r="G274" i="3"/>
  <c r="D274" i="3"/>
  <c r="B274" i="3"/>
  <c r="S273" i="3"/>
  <c r="Q273" i="3"/>
  <c r="N273" i="3"/>
  <c r="L273" i="3"/>
  <c r="I273" i="3"/>
  <c r="G273" i="3"/>
  <c r="D273" i="3"/>
  <c r="B273" i="3"/>
  <c r="S30" i="3"/>
  <c r="Q30" i="3"/>
  <c r="N19" i="3"/>
  <c r="L19" i="3"/>
  <c r="I32" i="3"/>
  <c r="G32" i="3"/>
  <c r="B27" i="3"/>
  <c r="S51" i="3"/>
  <c r="Q51" i="3"/>
  <c r="N65" i="3"/>
  <c r="L65" i="3"/>
  <c r="I23" i="3"/>
  <c r="H23" i="3"/>
  <c r="G23" i="3"/>
  <c r="B46" i="3"/>
  <c r="S36" i="3"/>
  <c r="Q36" i="3"/>
  <c r="N43" i="3"/>
  <c r="L43" i="3"/>
  <c r="I43" i="3"/>
  <c r="G43" i="3"/>
  <c r="B40" i="3"/>
  <c r="S19" i="3"/>
  <c r="Q19" i="3"/>
  <c r="N24" i="3"/>
  <c r="L24" i="3"/>
  <c r="I29" i="3"/>
  <c r="G29" i="3"/>
  <c r="B26" i="3"/>
  <c r="S25" i="3"/>
  <c r="Q25" i="3"/>
  <c r="N28" i="3"/>
  <c r="L28" i="3"/>
  <c r="I9" i="3"/>
  <c r="G9" i="3"/>
  <c r="B23" i="3"/>
  <c r="S14" i="3"/>
  <c r="Q14" i="3"/>
  <c r="N30" i="3"/>
  <c r="L30" i="3"/>
  <c r="I16" i="3"/>
  <c r="G16" i="3"/>
  <c r="B21" i="3"/>
  <c r="S31" i="3"/>
  <c r="Q31" i="3"/>
  <c r="N14" i="3"/>
  <c r="L14" i="3"/>
  <c r="I28" i="3"/>
  <c r="G28" i="3"/>
  <c r="B22" i="3"/>
  <c r="S49" i="3"/>
  <c r="Q49" i="3"/>
  <c r="N6" i="3"/>
  <c r="L6" i="3"/>
  <c r="I15" i="3"/>
  <c r="G15" i="3"/>
  <c r="B20" i="3"/>
  <c r="S272" i="3"/>
  <c r="Q272" i="3"/>
  <c r="N272" i="3"/>
  <c r="L272" i="3"/>
  <c r="I257" i="3"/>
  <c r="G257" i="3"/>
  <c r="B257" i="3"/>
  <c r="S271" i="3"/>
  <c r="Q271" i="3"/>
  <c r="N271" i="3"/>
  <c r="M271" i="3"/>
  <c r="L271" i="3"/>
  <c r="I256" i="3"/>
  <c r="G256" i="3"/>
  <c r="B256" i="3"/>
  <c r="S270" i="3"/>
  <c r="Q270" i="3"/>
  <c r="N270" i="3"/>
  <c r="L270" i="3"/>
  <c r="I255" i="3"/>
  <c r="G255" i="3"/>
  <c r="B255" i="3"/>
  <c r="S269" i="3"/>
  <c r="Q269" i="3"/>
  <c r="N269" i="3"/>
  <c r="L269" i="3"/>
  <c r="I254" i="3"/>
  <c r="G254" i="3"/>
  <c r="B254" i="3"/>
  <c r="S268" i="3"/>
  <c r="Q268" i="3"/>
  <c r="N268" i="3"/>
  <c r="L268" i="3"/>
  <c r="I253" i="3"/>
  <c r="G253" i="3"/>
  <c r="B253" i="3"/>
  <c r="S110" i="3"/>
  <c r="R110" i="3"/>
  <c r="Q110" i="3"/>
  <c r="N111" i="3"/>
  <c r="L111" i="3"/>
  <c r="I252" i="3"/>
  <c r="G252" i="3"/>
  <c r="B252" i="3"/>
  <c r="S13" i="3"/>
  <c r="Q13" i="3"/>
  <c r="N7" i="3"/>
  <c r="L7" i="3"/>
  <c r="I20" i="3"/>
  <c r="G20" i="3"/>
  <c r="B8" i="3"/>
  <c r="S267" i="3"/>
  <c r="Q267" i="3"/>
  <c r="N267" i="3"/>
  <c r="L267" i="3"/>
  <c r="I246" i="3"/>
  <c r="G246" i="3"/>
  <c r="B246" i="3"/>
  <c r="S266" i="3"/>
  <c r="Q266" i="3"/>
  <c r="N266" i="3"/>
  <c r="L266" i="3"/>
  <c r="I245" i="3"/>
  <c r="G245" i="3"/>
  <c r="B245" i="3"/>
  <c r="S265" i="3"/>
  <c r="Q265" i="3"/>
  <c r="N265" i="3"/>
  <c r="L265" i="3"/>
  <c r="I244" i="3"/>
  <c r="G244" i="3"/>
  <c r="B244" i="3"/>
  <c r="S264" i="3"/>
  <c r="Q264" i="3"/>
  <c r="N264" i="3"/>
  <c r="L264" i="3"/>
  <c r="I243" i="3"/>
  <c r="G243" i="3"/>
  <c r="B243" i="3"/>
  <c r="S128" i="3"/>
  <c r="Q128" i="3"/>
  <c r="N127" i="3"/>
  <c r="L127" i="3"/>
  <c r="I251" i="3"/>
  <c r="G251" i="3"/>
  <c r="B251" i="3"/>
  <c r="S122" i="3"/>
  <c r="Q122" i="3"/>
  <c r="N126" i="3"/>
  <c r="L126" i="3"/>
  <c r="I250" i="3"/>
  <c r="G250" i="3"/>
  <c r="B250" i="3"/>
  <c r="S129" i="3"/>
  <c r="Q129" i="3"/>
  <c r="N132" i="3"/>
  <c r="L132" i="3"/>
  <c r="I249" i="3"/>
  <c r="G249" i="3"/>
  <c r="B249" i="3"/>
  <c r="S126" i="3"/>
  <c r="Q126" i="3"/>
  <c r="N128" i="3"/>
  <c r="L128" i="3"/>
  <c r="I248" i="3"/>
  <c r="G248" i="3"/>
  <c r="B248" i="3"/>
  <c r="S263" i="3"/>
  <c r="Q263" i="3"/>
  <c r="N263" i="3"/>
  <c r="L263" i="3"/>
  <c r="I242" i="3"/>
  <c r="G242" i="3"/>
  <c r="B242" i="3"/>
  <c r="S262" i="3"/>
  <c r="Q262" i="3"/>
  <c r="N262" i="3"/>
  <c r="L262" i="3"/>
  <c r="I241" i="3"/>
  <c r="G241" i="3"/>
  <c r="B241" i="3"/>
  <c r="S261" i="3"/>
  <c r="Q261" i="3"/>
  <c r="N261" i="3"/>
  <c r="L261" i="3"/>
  <c r="I240" i="3"/>
  <c r="G240" i="3"/>
  <c r="B240" i="3"/>
  <c r="S260" i="3"/>
  <c r="Q260" i="3"/>
  <c r="N260" i="3"/>
  <c r="L260" i="3"/>
  <c r="I239" i="3"/>
  <c r="G239" i="3"/>
  <c r="B239" i="3"/>
  <c r="S259" i="3"/>
  <c r="Q259" i="3"/>
  <c r="N259" i="3"/>
  <c r="L259" i="3"/>
  <c r="I238" i="3"/>
  <c r="H238" i="3"/>
  <c r="G238" i="3"/>
  <c r="B238" i="3"/>
  <c r="S258" i="3"/>
  <c r="Q258" i="3"/>
  <c r="N258" i="3"/>
  <c r="L258" i="3"/>
  <c r="I237" i="3"/>
  <c r="G237" i="3"/>
  <c r="B237" i="3"/>
  <c r="S124" i="3"/>
  <c r="Q124" i="3"/>
  <c r="N124" i="3"/>
  <c r="L124" i="3"/>
  <c r="I247" i="3"/>
  <c r="G247" i="3"/>
  <c r="B247" i="3"/>
  <c r="S84" i="3"/>
  <c r="Q84" i="3"/>
  <c r="N94" i="3"/>
  <c r="L94" i="3"/>
  <c r="I84" i="3"/>
  <c r="G84" i="3"/>
  <c r="B88" i="3"/>
  <c r="S96" i="3"/>
  <c r="R96" i="3"/>
  <c r="Q96" i="3"/>
  <c r="N93" i="3"/>
  <c r="L93" i="3"/>
  <c r="I106" i="3"/>
  <c r="G106" i="3"/>
  <c r="B99" i="3"/>
  <c r="S105" i="3"/>
  <c r="Q105" i="3"/>
  <c r="N97" i="3"/>
  <c r="L97" i="3"/>
  <c r="I95" i="3"/>
  <c r="G95" i="3"/>
  <c r="B100" i="3"/>
  <c r="S109" i="3"/>
  <c r="Q109" i="3"/>
  <c r="N100" i="3"/>
  <c r="L100" i="3"/>
  <c r="I99" i="3"/>
  <c r="G99" i="3"/>
  <c r="B102" i="3"/>
  <c r="S83" i="3"/>
  <c r="Q83" i="3"/>
  <c r="N54" i="3"/>
  <c r="L54" i="3"/>
  <c r="I58" i="3"/>
  <c r="G58" i="3"/>
  <c r="B70" i="3"/>
  <c r="S61" i="3"/>
  <c r="Q61" i="3"/>
  <c r="N47" i="3"/>
  <c r="L47" i="3"/>
  <c r="I68" i="3"/>
  <c r="G68" i="3"/>
  <c r="B55" i="3"/>
  <c r="S54" i="3"/>
  <c r="Q54" i="3"/>
  <c r="N36" i="3"/>
  <c r="L36" i="3"/>
  <c r="I53" i="3"/>
  <c r="G53" i="3"/>
  <c r="B41" i="3"/>
  <c r="S42" i="3"/>
  <c r="Q42" i="3"/>
  <c r="N59" i="3"/>
  <c r="L59" i="3"/>
  <c r="I56" i="3"/>
  <c r="G56" i="3"/>
  <c r="B50" i="3"/>
  <c r="S257" i="3"/>
  <c r="Q257" i="3"/>
  <c r="N257" i="3"/>
  <c r="L257" i="3"/>
  <c r="I236" i="3"/>
  <c r="G236" i="3"/>
  <c r="B236" i="3"/>
  <c r="S256" i="3"/>
  <c r="Q256" i="3"/>
  <c r="N256" i="3"/>
  <c r="L256" i="3"/>
  <c r="I235" i="3"/>
  <c r="G235" i="3"/>
  <c r="B235" i="3"/>
  <c r="S255" i="3"/>
  <c r="Q255" i="3"/>
  <c r="N255" i="3"/>
  <c r="L255" i="3"/>
  <c r="I234" i="3"/>
  <c r="G234" i="3"/>
  <c r="B234" i="3"/>
  <c r="S254" i="3"/>
  <c r="Q254" i="3"/>
  <c r="N254" i="3"/>
  <c r="L254" i="3"/>
  <c r="I233" i="3"/>
  <c r="G233" i="3"/>
  <c r="B233" i="3"/>
  <c r="S253" i="3"/>
  <c r="Q253" i="3"/>
  <c r="N253" i="3"/>
  <c r="L253" i="3"/>
  <c r="I232" i="3"/>
  <c r="G232" i="3"/>
  <c r="B232" i="3"/>
  <c r="S103" i="3"/>
  <c r="Q103" i="3"/>
  <c r="N101" i="3"/>
  <c r="L101" i="3"/>
  <c r="I104" i="3"/>
  <c r="G104" i="3"/>
  <c r="B101" i="3"/>
  <c r="S73" i="3"/>
  <c r="Q73" i="3"/>
  <c r="N27" i="3"/>
  <c r="L27" i="3"/>
  <c r="I75" i="3"/>
  <c r="G75" i="3"/>
  <c r="B60" i="3"/>
  <c r="S252" i="3"/>
  <c r="Q252" i="3"/>
  <c r="N252" i="3"/>
  <c r="L252" i="3"/>
  <c r="I231" i="3"/>
  <c r="G231" i="3"/>
  <c r="B231" i="3"/>
  <c r="S86" i="3"/>
  <c r="Q86" i="3"/>
  <c r="N99" i="3"/>
  <c r="L99" i="3"/>
  <c r="I89" i="3"/>
  <c r="G89" i="3"/>
  <c r="B90" i="3"/>
  <c r="S77" i="3"/>
  <c r="Q77" i="3"/>
  <c r="N80" i="3"/>
  <c r="L80" i="3"/>
  <c r="I59" i="3"/>
  <c r="G59" i="3"/>
  <c r="B76" i="3"/>
  <c r="S82" i="3"/>
  <c r="Q82" i="3"/>
  <c r="N83" i="3"/>
  <c r="L83" i="3"/>
  <c r="I52" i="3"/>
  <c r="G52" i="3"/>
  <c r="B81" i="3"/>
  <c r="S79" i="3"/>
  <c r="Q79" i="3"/>
  <c r="N77" i="3"/>
  <c r="L77" i="3"/>
  <c r="I70" i="3"/>
  <c r="G70" i="3"/>
  <c r="B79" i="3"/>
  <c r="S60" i="3"/>
  <c r="Q60" i="3"/>
  <c r="N72" i="3"/>
  <c r="L72" i="3"/>
  <c r="I86" i="3"/>
  <c r="G86" i="3"/>
  <c r="B73" i="3"/>
  <c r="S64" i="3"/>
  <c r="Q64" i="3"/>
  <c r="N49" i="3"/>
  <c r="L49" i="3"/>
  <c r="I74" i="3"/>
  <c r="G74" i="3"/>
  <c r="B62" i="3"/>
  <c r="S39" i="3"/>
  <c r="Q39" i="3"/>
  <c r="N51" i="3"/>
  <c r="L51" i="3"/>
  <c r="I51" i="3"/>
  <c r="G51" i="3"/>
  <c r="B42" i="3"/>
  <c r="S251" i="3"/>
  <c r="Q251" i="3"/>
  <c r="N251" i="3"/>
  <c r="L251" i="3"/>
  <c r="I229" i="3"/>
  <c r="G229" i="3"/>
  <c r="B229" i="3"/>
  <c r="S250" i="3"/>
  <c r="Q250" i="3"/>
  <c r="N250" i="3"/>
  <c r="L250" i="3"/>
  <c r="I228" i="3"/>
  <c r="G228" i="3"/>
  <c r="B228" i="3"/>
  <c r="S249" i="3"/>
  <c r="Q249" i="3"/>
  <c r="N249" i="3"/>
  <c r="L249" i="3"/>
  <c r="I227" i="3"/>
  <c r="G227" i="3"/>
  <c r="B227" i="3"/>
  <c r="S248" i="3"/>
  <c r="Q248" i="3"/>
  <c r="N248" i="3"/>
  <c r="L248" i="3"/>
  <c r="I226" i="3"/>
  <c r="G226" i="3"/>
  <c r="B226" i="3"/>
  <c r="S247" i="3"/>
  <c r="Q247" i="3"/>
  <c r="N247" i="3"/>
  <c r="L247" i="3"/>
  <c r="I225" i="3"/>
  <c r="G225" i="3"/>
  <c r="B225" i="3"/>
  <c r="S246" i="3"/>
  <c r="Q246" i="3"/>
  <c r="N246" i="3"/>
  <c r="L246" i="3"/>
  <c r="I230" i="3"/>
  <c r="G230" i="3"/>
  <c r="B230" i="3"/>
  <c r="S32" i="3"/>
  <c r="Q32" i="3"/>
  <c r="N61" i="3"/>
  <c r="L61" i="3"/>
  <c r="I47" i="3"/>
  <c r="G47" i="3"/>
  <c r="B47" i="3"/>
  <c r="S245" i="3"/>
  <c r="Q245" i="3"/>
  <c r="N245" i="3"/>
  <c r="L245" i="3"/>
  <c r="I224" i="3"/>
  <c r="G224" i="3"/>
  <c r="B224" i="3"/>
  <c r="S244" i="3"/>
  <c r="Q244" i="3"/>
  <c r="N244" i="3"/>
  <c r="L244" i="3"/>
  <c r="I223" i="3"/>
  <c r="G223" i="3"/>
  <c r="B223" i="3"/>
  <c r="S111" i="3"/>
  <c r="Q111" i="3"/>
  <c r="N110" i="3"/>
  <c r="L110" i="3"/>
  <c r="I222" i="3"/>
  <c r="G222" i="3"/>
  <c r="B222" i="3"/>
  <c r="S17" i="3"/>
  <c r="Q17" i="3"/>
  <c r="N46" i="3"/>
  <c r="L46" i="3"/>
  <c r="I6" i="3"/>
  <c r="G6" i="3"/>
  <c r="B29" i="3"/>
  <c r="S10" i="3"/>
  <c r="Q10" i="3"/>
  <c r="N18" i="3"/>
  <c r="L18" i="3"/>
  <c r="I55" i="3"/>
  <c r="G55" i="3"/>
  <c r="B24" i="3"/>
  <c r="S28" i="3"/>
  <c r="Q28" i="3"/>
  <c r="N12" i="3"/>
  <c r="L12" i="3"/>
  <c r="I14" i="3"/>
  <c r="G14" i="3"/>
  <c r="B14" i="3"/>
  <c r="S8" i="3"/>
  <c r="Q8" i="3"/>
  <c r="N20" i="3"/>
  <c r="L20" i="3"/>
  <c r="I7" i="3"/>
  <c r="G7" i="3"/>
  <c r="B11" i="3"/>
  <c r="S3" i="3"/>
  <c r="Q3" i="3"/>
  <c r="N8" i="3"/>
  <c r="L8" i="3"/>
  <c r="I8" i="3"/>
  <c r="H8" i="3"/>
  <c r="G8" i="3"/>
  <c r="B6" i="3"/>
  <c r="S243" i="3"/>
  <c r="Q243" i="3"/>
  <c r="N243" i="3"/>
  <c r="L243" i="3"/>
  <c r="I221" i="3"/>
  <c r="G221" i="3"/>
  <c r="B221" i="3"/>
  <c r="S242" i="3"/>
  <c r="Q242" i="3"/>
  <c r="N242" i="3"/>
  <c r="L242" i="3"/>
  <c r="I220" i="3"/>
  <c r="G220" i="3"/>
  <c r="B220" i="3"/>
  <c r="S241" i="3"/>
  <c r="Q241" i="3"/>
  <c r="N241" i="3"/>
  <c r="L241" i="3"/>
  <c r="I219" i="3"/>
  <c r="G219" i="3"/>
  <c r="B219" i="3"/>
  <c r="S240" i="3"/>
  <c r="Q240" i="3"/>
  <c r="N240" i="3"/>
  <c r="L240" i="3"/>
  <c r="I218" i="3"/>
  <c r="G218" i="3"/>
  <c r="B218" i="3"/>
  <c r="S239" i="3"/>
  <c r="Q239" i="3"/>
  <c r="N239" i="3"/>
  <c r="L239" i="3"/>
  <c r="I217" i="3"/>
  <c r="G217" i="3"/>
  <c r="B217" i="3"/>
  <c r="S238" i="3"/>
  <c r="Q238" i="3"/>
  <c r="N238" i="3"/>
  <c r="L238" i="3"/>
  <c r="I216" i="3"/>
  <c r="G216" i="3"/>
  <c r="B216" i="3"/>
  <c r="S5" i="3"/>
  <c r="Q5" i="3"/>
  <c r="N13" i="3"/>
  <c r="L13" i="3"/>
  <c r="I10" i="3"/>
  <c r="G10" i="3"/>
  <c r="B7" i="3"/>
  <c r="S237" i="3"/>
  <c r="Q237" i="3"/>
  <c r="N237" i="3"/>
  <c r="L237" i="3"/>
  <c r="I215" i="3"/>
  <c r="G215" i="3"/>
  <c r="B215" i="3"/>
  <c r="S71" i="3"/>
  <c r="Q71" i="3"/>
  <c r="N74" i="3"/>
  <c r="L74" i="3"/>
  <c r="I77" i="3"/>
  <c r="G77" i="3"/>
  <c r="B75" i="3"/>
  <c r="S92" i="3"/>
  <c r="Q92" i="3"/>
  <c r="N98" i="3"/>
  <c r="L98" i="3"/>
  <c r="I94" i="3"/>
  <c r="G94" i="3"/>
  <c r="B96" i="3"/>
  <c r="S55" i="3"/>
  <c r="Q55" i="3"/>
  <c r="N69" i="3"/>
  <c r="L69" i="3"/>
  <c r="I71" i="3"/>
  <c r="G71" i="3"/>
  <c r="B64" i="3"/>
  <c r="S90" i="3"/>
  <c r="Q90" i="3"/>
  <c r="N87" i="3"/>
  <c r="L87" i="3"/>
  <c r="I98" i="3"/>
  <c r="G98" i="3"/>
  <c r="B89" i="3"/>
  <c r="S101" i="3"/>
  <c r="Q101" i="3"/>
  <c r="N92" i="3"/>
  <c r="L92" i="3"/>
  <c r="I91" i="3"/>
  <c r="G91" i="3"/>
  <c r="B97" i="3"/>
  <c r="S80" i="3"/>
  <c r="Q80" i="3"/>
  <c r="N85" i="3"/>
  <c r="L85" i="3"/>
  <c r="I90" i="3"/>
  <c r="G90" i="3"/>
  <c r="B84" i="3"/>
  <c r="S69" i="3"/>
  <c r="Q69" i="3"/>
  <c r="N68" i="3"/>
  <c r="L68" i="3"/>
  <c r="I80" i="3"/>
  <c r="G80" i="3"/>
  <c r="B72" i="3"/>
  <c r="S236" i="3"/>
  <c r="R236" i="3"/>
  <c r="Q236" i="3"/>
  <c r="N236" i="3"/>
  <c r="L236" i="3"/>
  <c r="I214" i="3"/>
  <c r="G214" i="3"/>
  <c r="B214" i="3"/>
  <c r="S235" i="3"/>
  <c r="Q235" i="3"/>
  <c r="N235" i="3"/>
  <c r="L235" i="3"/>
  <c r="I213" i="3"/>
  <c r="G213" i="3"/>
  <c r="B213" i="3"/>
  <c r="S234" i="3"/>
  <c r="Q234" i="3"/>
  <c r="N234" i="3"/>
  <c r="L234" i="3"/>
  <c r="I212" i="3"/>
  <c r="G212" i="3"/>
  <c r="B212" i="3"/>
  <c r="S233" i="3"/>
  <c r="Q233" i="3"/>
  <c r="N233" i="3"/>
  <c r="L233" i="3"/>
  <c r="I211" i="3"/>
  <c r="G211" i="3"/>
  <c r="B211" i="3"/>
  <c r="S232" i="3"/>
  <c r="Q232" i="3"/>
  <c r="N232" i="3"/>
  <c r="L232" i="3"/>
  <c r="I210" i="3"/>
  <c r="G210" i="3"/>
  <c r="B210" i="3"/>
  <c r="S231" i="3"/>
  <c r="Q231" i="3"/>
  <c r="N231" i="3"/>
  <c r="L231" i="3"/>
  <c r="I209" i="3"/>
  <c r="G209" i="3"/>
  <c r="B209" i="3"/>
  <c r="S62" i="3"/>
  <c r="Q62" i="3"/>
  <c r="N66" i="3"/>
  <c r="L66" i="3"/>
  <c r="I66" i="3"/>
  <c r="G66" i="3"/>
  <c r="B63" i="3"/>
  <c r="S230" i="3"/>
  <c r="Q230" i="3"/>
  <c r="N230" i="3"/>
  <c r="L230" i="3"/>
  <c r="I208" i="3"/>
  <c r="G208" i="3"/>
  <c r="B208" i="3"/>
  <c r="S98" i="3"/>
  <c r="Q98" i="3"/>
  <c r="N90" i="3"/>
  <c r="L90" i="3"/>
  <c r="I85" i="3"/>
  <c r="G85" i="3"/>
  <c r="B92" i="3"/>
  <c r="S72" i="3"/>
  <c r="Q72" i="3"/>
  <c r="N81" i="3"/>
  <c r="L81" i="3"/>
  <c r="I69" i="3"/>
  <c r="G69" i="3"/>
  <c r="B77" i="3"/>
  <c r="S97" i="3"/>
  <c r="Q97" i="3"/>
  <c r="N109" i="3"/>
  <c r="L109" i="3"/>
  <c r="I107" i="3"/>
  <c r="G107" i="3"/>
  <c r="B105" i="3"/>
  <c r="S91" i="3"/>
  <c r="Q91" i="3"/>
  <c r="N96" i="3"/>
  <c r="L96" i="3"/>
  <c r="I93" i="3"/>
  <c r="G93" i="3"/>
  <c r="B93" i="3"/>
  <c r="S94" i="3"/>
  <c r="Q94" i="3"/>
  <c r="N95" i="3"/>
  <c r="L95" i="3"/>
  <c r="I92" i="3"/>
  <c r="G92" i="3"/>
  <c r="B94" i="3"/>
  <c r="S81" i="3"/>
  <c r="Q81" i="3"/>
  <c r="N84" i="3"/>
  <c r="L84" i="3"/>
  <c r="I76" i="3"/>
  <c r="G76" i="3"/>
  <c r="B82" i="3"/>
  <c r="S57" i="3"/>
  <c r="Q57" i="3"/>
  <c r="N41" i="3"/>
  <c r="L41" i="3"/>
  <c r="I73" i="3"/>
  <c r="G73" i="3"/>
  <c r="B56" i="3"/>
  <c r="S229" i="3"/>
  <c r="Q229" i="3"/>
  <c r="N229" i="3"/>
  <c r="L229" i="3"/>
  <c r="I206" i="3"/>
  <c r="G206" i="3"/>
  <c r="B206" i="3"/>
  <c r="S228" i="3"/>
  <c r="Q228" i="3"/>
  <c r="N228" i="3"/>
  <c r="L228" i="3"/>
  <c r="I205" i="3"/>
  <c r="G205" i="3"/>
  <c r="B205" i="3"/>
  <c r="S227" i="3"/>
  <c r="Q227" i="3"/>
  <c r="N227" i="3"/>
  <c r="L227" i="3"/>
  <c r="I204" i="3"/>
  <c r="G204" i="3"/>
  <c r="B204" i="3"/>
  <c r="S226" i="3"/>
  <c r="Q226" i="3"/>
  <c r="N226" i="3"/>
  <c r="L226" i="3"/>
  <c r="I203" i="3"/>
  <c r="G203" i="3"/>
  <c r="B203" i="3"/>
  <c r="S225" i="3"/>
  <c r="Q225" i="3"/>
  <c r="N225" i="3"/>
  <c r="L225" i="3"/>
  <c r="I202" i="3"/>
  <c r="G202" i="3"/>
  <c r="B202" i="3"/>
  <c r="S224" i="3"/>
  <c r="Q224" i="3"/>
  <c r="N224" i="3"/>
  <c r="L224" i="3"/>
  <c r="I207" i="3"/>
  <c r="H207" i="3"/>
  <c r="G207" i="3"/>
  <c r="B207" i="3"/>
  <c r="S44" i="3"/>
  <c r="Q44" i="3"/>
  <c r="N34" i="3"/>
  <c r="L34" i="3"/>
  <c r="I46" i="3"/>
  <c r="G46" i="3"/>
  <c r="B37" i="3"/>
  <c r="S223" i="3"/>
  <c r="Q223" i="3"/>
  <c r="N223" i="3"/>
  <c r="L223" i="3"/>
  <c r="I200" i="3"/>
  <c r="G200" i="3"/>
  <c r="B200" i="3"/>
  <c r="S115" i="3"/>
  <c r="Q115" i="3"/>
  <c r="N117" i="3"/>
  <c r="L117" i="3"/>
  <c r="I201" i="3"/>
  <c r="G201" i="3"/>
  <c r="B201" i="3"/>
  <c r="S37" i="3"/>
  <c r="Q37" i="3"/>
  <c r="N22" i="3"/>
  <c r="L22" i="3"/>
  <c r="I38" i="3"/>
  <c r="G38" i="3"/>
  <c r="B31" i="3"/>
  <c r="S29" i="3"/>
  <c r="Q29" i="3"/>
  <c r="N35" i="3"/>
  <c r="L35" i="3"/>
  <c r="I31" i="3"/>
  <c r="G31" i="3"/>
  <c r="B32" i="3"/>
  <c r="S40" i="3"/>
  <c r="Q40" i="3"/>
  <c r="N79" i="3"/>
  <c r="L79" i="3"/>
  <c r="I40" i="3"/>
  <c r="G40" i="3"/>
  <c r="B57" i="3"/>
  <c r="S38" i="3"/>
  <c r="Q38" i="3"/>
  <c r="N73" i="3"/>
  <c r="L73" i="3"/>
  <c r="I61" i="3"/>
  <c r="G61" i="3"/>
  <c r="B58" i="3"/>
  <c r="S52" i="3"/>
  <c r="Q52" i="3"/>
  <c r="N63" i="3"/>
  <c r="L63" i="3"/>
  <c r="I67" i="3"/>
  <c r="G67" i="3"/>
  <c r="B61" i="3"/>
  <c r="S23" i="3"/>
  <c r="Q23" i="3"/>
  <c r="N26" i="3"/>
  <c r="L26" i="3"/>
  <c r="I19" i="3"/>
  <c r="G19" i="3"/>
  <c r="B25" i="3"/>
  <c r="S222" i="3"/>
  <c r="Q222" i="3"/>
  <c r="N222" i="3"/>
  <c r="L222" i="3"/>
  <c r="I199" i="3"/>
  <c r="G199" i="3"/>
  <c r="B199" i="3"/>
  <c r="S221" i="3"/>
  <c r="Q221" i="3"/>
  <c r="N221" i="3"/>
  <c r="L221" i="3"/>
  <c r="I198" i="3"/>
  <c r="G198" i="3"/>
  <c r="B198" i="3"/>
  <c r="S220" i="3"/>
  <c r="Q220" i="3"/>
  <c r="N220" i="3"/>
  <c r="L220" i="3"/>
  <c r="I197" i="3"/>
  <c r="G197" i="3"/>
  <c r="B197" i="3"/>
  <c r="S219" i="3"/>
  <c r="Q219" i="3"/>
  <c r="N219" i="3"/>
  <c r="L219" i="3"/>
  <c r="I196" i="3"/>
  <c r="G196" i="3"/>
  <c r="B196" i="3"/>
  <c r="S218" i="3"/>
  <c r="Q218" i="3"/>
  <c r="N218" i="3"/>
  <c r="L218" i="3"/>
  <c r="I195" i="3"/>
  <c r="G195" i="3"/>
  <c r="B195" i="3"/>
  <c r="S217" i="3"/>
  <c r="Q217" i="3"/>
  <c r="N217" i="3"/>
  <c r="L217" i="3"/>
  <c r="I194" i="3"/>
  <c r="G194" i="3"/>
  <c r="B194" i="3"/>
  <c r="S33" i="3"/>
  <c r="Q33" i="3"/>
  <c r="N37" i="3"/>
  <c r="L37" i="3"/>
  <c r="I44" i="3"/>
  <c r="G44" i="3"/>
  <c r="B36" i="3"/>
  <c r="S216" i="3"/>
  <c r="Q216" i="3"/>
  <c r="N216" i="3"/>
  <c r="L216" i="3"/>
  <c r="I183" i="3"/>
  <c r="G183" i="3"/>
  <c r="B183" i="3"/>
  <c r="S215" i="3"/>
  <c r="Q215" i="3"/>
  <c r="N215" i="3"/>
  <c r="L215" i="3"/>
  <c r="I182" i="3"/>
  <c r="G182" i="3"/>
  <c r="B182" i="3"/>
  <c r="S214" i="3"/>
  <c r="Q214" i="3"/>
  <c r="N214" i="3"/>
  <c r="L214" i="3"/>
  <c r="I181" i="3"/>
  <c r="G181" i="3"/>
  <c r="B181" i="3"/>
  <c r="S213" i="3"/>
  <c r="Q213" i="3"/>
  <c r="N213" i="3"/>
  <c r="L213" i="3"/>
  <c r="I184" i="3"/>
  <c r="G184" i="3"/>
  <c r="B184" i="3"/>
  <c r="S132" i="3"/>
  <c r="Q132" i="3"/>
  <c r="N123" i="3"/>
  <c r="L123" i="3"/>
  <c r="I180" i="3"/>
  <c r="G180" i="3"/>
  <c r="B180" i="3"/>
  <c r="S125" i="3"/>
  <c r="Q125" i="3"/>
  <c r="N122" i="3"/>
  <c r="L122" i="3"/>
  <c r="I179" i="3"/>
  <c r="G179" i="3"/>
  <c r="B179" i="3"/>
  <c r="S119" i="3"/>
  <c r="Q119" i="3"/>
  <c r="N121" i="3"/>
  <c r="L121" i="3"/>
  <c r="I178" i="3"/>
  <c r="G178" i="3"/>
  <c r="B178" i="3"/>
  <c r="S120" i="3"/>
  <c r="Q120" i="3"/>
  <c r="N120" i="3"/>
  <c r="L120" i="3"/>
  <c r="I177" i="3"/>
  <c r="G177" i="3"/>
  <c r="B177" i="3"/>
  <c r="S212" i="3"/>
  <c r="Q212" i="3"/>
  <c r="N212" i="3"/>
  <c r="L212" i="3"/>
  <c r="I176" i="3"/>
  <c r="G176" i="3"/>
  <c r="B176" i="3"/>
  <c r="S211" i="3"/>
  <c r="Q211" i="3"/>
  <c r="N211" i="3"/>
  <c r="L211" i="3"/>
  <c r="I175" i="3"/>
  <c r="G175" i="3"/>
  <c r="B175" i="3"/>
  <c r="S210" i="3"/>
  <c r="Q210" i="3"/>
  <c r="N210" i="3"/>
  <c r="L210" i="3"/>
  <c r="I174" i="3"/>
  <c r="G174" i="3"/>
  <c r="B174" i="3"/>
  <c r="S209" i="3"/>
  <c r="Q209" i="3"/>
  <c r="N209" i="3"/>
  <c r="L209" i="3"/>
  <c r="I173" i="3"/>
  <c r="G173" i="3"/>
  <c r="B173" i="3"/>
  <c r="S208" i="3"/>
  <c r="Q208" i="3"/>
  <c r="N208" i="3"/>
  <c r="L208" i="3"/>
  <c r="I172" i="3"/>
  <c r="G172" i="3"/>
  <c r="B172" i="3"/>
  <c r="S207" i="3"/>
  <c r="Q207" i="3"/>
  <c r="N207" i="3"/>
  <c r="L207" i="3"/>
  <c r="I171" i="3"/>
  <c r="G171" i="3"/>
  <c r="B171" i="3"/>
  <c r="S121" i="3"/>
  <c r="Q121" i="3"/>
  <c r="N119" i="3"/>
  <c r="L119" i="3"/>
  <c r="I170" i="3"/>
  <c r="G170" i="3"/>
  <c r="B170" i="3"/>
  <c r="S206" i="3"/>
  <c r="Q206" i="3"/>
  <c r="N206" i="3"/>
  <c r="L206" i="3"/>
  <c r="I169" i="3"/>
  <c r="G169" i="3"/>
  <c r="B169" i="3"/>
  <c r="S205" i="3"/>
  <c r="Q205" i="3"/>
  <c r="N205" i="3"/>
  <c r="L205" i="3"/>
  <c r="I168" i="3"/>
  <c r="G168" i="3"/>
  <c r="B168" i="3"/>
  <c r="S204" i="3"/>
  <c r="Q204" i="3"/>
  <c r="N204" i="3"/>
  <c r="L204" i="3"/>
  <c r="I167" i="3"/>
  <c r="G167" i="3"/>
  <c r="B167" i="3"/>
  <c r="S68" i="3"/>
  <c r="Q68" i="3"/>
  <c r="N76" i="3"/>
  <c r="L76" i="3"/>
  <c r="I65" i="3"/>
  <c r="G65" i="3"/>
  <c r="B68" i="3"/>
  <c r="S88" i="3"/>
  <c r="Q88" i="3"/>
  <c r="N91" i="3"/>
  <c r="L91" i="3"/>
  <c r="I97" i="3"/>
  <c r="G97" i="3"/>
  <c r="B91" i="3"/>
  <c r="S99" i="3"/>
  <c r="Q99" i="3"/>
  <c r="N70" i="3"/>
  <c r="L70" i="3"/>
  <c r="I88" i="3"/>
  <c r="G88" i="3"/>
  <c r="B87" i="3"/>
  <c r="S45" i="3"/>
  <c r="Q45" i="3"/>
  <c r="N60" i="3"/>
  <c r="L60" i="3"/>
  <c r="I39" i="3"/>
  <c r="G39" i="3"/>
  <c r="B48" i="3"/>
  <c r="S75" i="3"/>
  <c r="Q75" i="3"/>
  <c r="N58" i="3"/>
  <c r="L58" i="3"/>
  <c r="I82" i="3"/>
  <c r="G82" i="3"/>
  <c r="B74" i="3"/>
  <c r="S203" i="3"/>
  <c r="Q203" i="3"/>
  <c r="N203" i="3"/>
  <c r="L203" i="3"/>
  <c r="I166" i="3"/>
  <c r="G166" i="3"/>
  <c r="B166" i="3"/>
  <c r="S202" i="3"/>
  <c r="Q202" i="3"/>
  <c r="N202" i="3"/>
  <c r="L202" i="3"/>
  <c r="I165" i="3"/>
  <c r="G165" i="3"/>
  <c r="B165" i="3"/>
  <c r="S201" i="3"/>
  <c r="Q201" i="3"/>
  <c r="N201" i="3"/>
  <c r="L201" i="3"/>
  <c r="I164" i="3"/>
  <c r="G164" i="3"/>
  <c r="B164" i="3"/>
  <c r="S200" i="3"/>
  <c r="Q200" i="3"/>
  <c r="N200" i="3"/>
  <c r="L200" i="3"/>
  <c r="I163" i="3"/>
  <c r="G163" i="3"/>
  <c r="B163" i="3"/>
  <c r="S199" i="3"/>
  <c r="Q199" i="3"/>
  <c r="N199" i="3"/>
  <c r="L199" i="3"/>
  <c r="I162" i="3"/>
  <c r="G162" i="3"/>
  <c r="B162" i="3"/>
  <c r="S198" i="3"/>
  <c r="Q198" i="3"/>
  <c r="N198" i="3"/>
  <c r="L198" i="3"/>
  <c r="I161" i="3"/>
  <c r="G161" i="3"/>
  <c r="B161" i="3"/>
  <c r="S56" i="3"/>
  <c r="Q56" i="3"/>
  <c r="N55" i="3"/>
  <c r="L55" i="3"/>
  <c r="I48" i="3"/>
  <c r="G48" i="3"/>
  <c r="B53" i="3"/>
  <c r="S197" i="3"/>
  <c r="Q197" i="3"/>
  <c r="N197" i="3"/>
  <c r="L197" i="3"/>
  <c r="I272" i="3"/>
  <c r="G272" i="3"/>
  <c r="B272" i="3"/>
  <c r="S196" i="3"/>
  <c r="Q196" i="3"/>
  <c r="N196" i="3"/>
  <c r="L196" i="3"/>
  <c r="I271" i="3"/>
  <c r="G271" i="3"/>
  <c r="B271" i="3"/>
  <c r="S195" i="3"/>
  <c r="Q195" i="3"/>
  <c r="N195" i="3"/>
  <c r="L195" i="3"/>
  <c r="I270" i="3"/>
  <c r="G270" i="3"/>
  <c r="B270" i="3"/>
  <c r="S194" i="3"/>
  <c r="Q194" i="3"/>
  <c r="N194" i="3"/>
  <c r="L194" i="3"/>
  <c r="I269" i="3"/>
  <c r="G269" i="3"/>
  <c r="B269" i="3"/>
  <c r="S193" i="3"/>
  <c r="Q193" i="3"/>
  <c r="N193" i="3"/>
  <c r="L193" i="3"/>
  <c r="I268" i="3"/>
  <c r="G268" i="3"/>
  <c r="B268" i="3"/>
  <c r="S192" i="3"/>
  <c r="Q192" i="3"/>
  <c r="N192" i="3"/>
  <c r="L192" i="3"/>
  <c r="I267" i="3"/>
  <c r="G267" i="3"/>
  <c r="B267" i="3"/>
  <c r="S191" i="3"/>
  <c r="Q191" i="3"/>
  <c r="N191" i="3"/>
  <c r="L191" i="3"/>
  <c r="I266" i="3"/>
  <c r="G266" i="3"/>
  <c r="B266" i="3"/>
  <c r="S190" i="3"/>
  <c r="Q190" i="3"/>
  <c r="N190" i="3"/>
  <c r="L190" i="3"/>
  <c r="I265" i="3"/>
  <c r="G265" i="3"/>
  <c r="B265" i="3"/>
  <c r="S189" i="3"/>
  <c r="Q189" i="3"/>
  <c r="N189" i="3"/>
  <c r="L189" i="3"/>
  <c r="I264" i="3"/>
  <c r="G264" i="3"/>
  <c r="B264" i="3"/>
  <c r="S188" i="3"/>
  <c r="Q188" i="3"/>
  <c r="N188" i="3"/>
  <c r="L188" i="3"/>
  <c r="I263" i="3"/>
  <c r="G263" i="3"/>
  <c r="B263" i="3"/>
  <c r="S187" i="3"/>
  <c r="Q187" i="3"/>
  <c r="N187" i="3"/>
  <c r="L187" i="3"/>
  <c r="I262" i="3"/>
  <c r="G262" i="3"/>
  <c r="B262" i="3"/>
  <c r="S186" i="3"/>
  <c r="Q186" i="3"/>
  <c r="N186" i="3"/>
  <c r="L186" i="3"/>
  <c r="I261" i="3"/>
  <c r="G261" i="3"/>
  <c r="B261" i="3"/>
  <c r="S185" i="3"/>
  <c r="Q185" i="3"/>
  <c r="N185" i="3"/>
  <c r="L185" i="3"/>
  <c r="I260" i="3"/>
  <c r="G260" i="3"/>
  <c r="B260" i="3"/>
  <c r="S184" i="3"/>
  <c r="Q184" i="3"/>
  <c r="N184" i="3"/>
  <c r="M184" i="3"/>
  <c r="L184" i="3"/>
  <c r="I259" i="3"/>
  <c r="G259" i="3"/>
  <c r="B259" i="3"/>
  <c r="S183" i="3"/>
  <c r="Q183" i="3"/>
  <c r="N183" i="3"/>
  <c r="L183" i="3"/>
  <c r="I258" i="3"/>
  <c r="G258" i="3"/>
  <c r="B258" i="3"/>
  <c r="S130" i="3"/>
  <c r="Q130" i="3"/>
  <c r="N130" i="3"/>
  <c r="L130" i="3"/>
  <c r="I160" i="3"/>
  <c r="G160" i="3"/>
  <c r="B160" i="3"/>
  <c r="S118" i="3"/>
  <c r="Q118" i="3"/>
  <c r="N116" i="3"/>
  <c r="L116" i="3"/>
  <c r="I157" i="3"/>
  <c r="G157" i="3"/>
  <c r="B157" i="3"/>
  <c r="S70" i="3"/>
  <c r="Q70" i="3"/>
  <c r="N78" i="3"/>
  <c r="L78" i="3"/>
  <c r="I63" i="3"/>
  <c r="G63" i="3"/>
  <c r="B71" i="3"/>
  <c r="S47" i="3"/>
  <c r="Q47" i="3"/>
  <c r="N53" i="3"/>
  <c r="L53" i="3"/>
  <c r="I36" i="3"/>
  <c r="G36" i="3"/>
  <c r="B43" i="3"/>
  <c r="S102" i="3"/>
  <c r="Q102" i="3"/>
  <c r="N103" i="3"/>
  <c r="L103" i="3"/>
  <c r="I108" i="3"/>
  <c r="G108" i="3"/>
  <c r="B108" i="3"/>
  <c r="S76" i="3"/>
  <c r="Q76" i="3"/>
  <c r="N67" i="3"/>
  <c r="L67" i="3"/>
  <c r="I83" i="3"/>
  <c r="G83" i="3"/>
  <c r="B78" i="3"/>
  <c r="S65" i="3"/>
  <c r="Q65" i="3"/>
  <c r="N71" i="3"/>
  <c r="L71" i="3"/>
  <c r="I62" i="3"/>
  <c r="G62" i="3"/>
  <c r="B65" i="3"/>
  <c r="S53" i="3"/>
  <c r="Q53" i="3"/>
  <c r="N82" i="3"/>
  <c r="L82" i="3"/>
  <c r="I72" i="3"/>
  <c r="G72" i="3"/>
  <c r="B69" i="3"/>
  <c r="S182" i="3"/>
  <c r="Q182" i="3"/>
  <c r="N182" i="3"/>
  <c r="L182" i="3"/>
  <c r="I156" i="3"/>
  <c r="G156" i="3"/>
  <c r="B156" i="3"/>
  <c r="S181" i="3"/>
  <c r="Q181" i="3"/>
  <c r="N181" i="3"/>
  <c r="L181" i="3"/>
  <c r="I155" i="3"/>
  <c r="G155" i="3"/>
  <c r="B155" i="3"/>
  <c r="S180" i="3"/>
  <c r="Q180" i="3"/>
  <c r="N180" i="3"/>
  <c r="L180" i="3"/>
  <c r="I154" i="3"/>
  <c r="G154" i="3"/>
  <c r="B154" i="3"/>
  <c r="S179" i="3"/>
  <c r="Q179" i="3"/>
  <c r="N179" i="3"/>
  <c r="L179" i="3"/>
  <c r="I153" i="3"/>
  <c r="G153" i="3"/>
  <c r="B153" i="3"/>
  <c r="S143" i="3"/>
  <c r="Q143" i="3"/>
  <c r="N144" i="3"/>
  <c r="L144" i="3"/>
  <c r="I159" i="3"/>
  <c r="G159" i="3"/>
  <c r="B159" i="3"/>
  <c r="S142" i="3"/>
  <c r="Q142" i="3"/>
  <c r="N142" i="3"/>
  <c r="L142" i="3"/>
  <c r="I158" i="3"/>
  <c r="G158" i="3"/>
  <c r="B158" i="3"/>
  <c r="S67" i="3"/>
  <c r="Q67" i="3"/>
  <c r="N52" i="3"/>
  <c r="L52" i="3"/>
  <c r="I79" i="3"/>
  <c r="G79" i="3"/>
  <c r="B66" i="3"/>
  <c r="S113" i="3"/>
  <c r="Q113" i="3"/>
  <c r="N113" i="3"/>
  <c r="L113" i="3"/>
  <c r="I150" i="3"/>
  <c r="G150" i="3"/>
  <c r="B150" i="3"/>
  <c r="S117" i="3"/>
  <c r="Q117" i="3"/>
  <c r="N118" i="3"/>
  <c r="L118" i="3"/>
  <c r="I149" i="3"/>
  <c r="G149" i="3"/>
  <c r="B149" i="3"/>
  <c r="S116" i="3"/>
  <c r="Q116" i="3"/>
  <c r="N114" i="3"/>
  <c r="L114" i="3"/>
  <c r="I148" i="3"/>
  <c r="G148" i="3"/>
  <c r="B148" i="3"/>
  <c r="S114" i="3"/>
  <c r="Q114" i="3"/>
  <c r="N115" i="3"/>
  <c r="L115" i="3"/>
  <c r="I147" i="3"/>
  <c r="G147" i="3"/>
  <c r="B147" i="3"/>
  <c r="S26" i="3"/>
  <c r="Q26" i="3"/>
  <c r="N29" i="3"/>
  <c r="L29" i="3"/>
  <c r="I22" i="3"/>
  <c r="G22" i="3"/>
  <c r="B28" i="3"/>
  <c r="S20" i="3"/>
  <c r="Q20" i="3"/>
  <c r="N33" i="3"/>
  <c r="L33" i="3"/>
  <c r="I26" i="3"/>
  <c r="G26" i="3"/>
  <c r="B30" i="3"/>
  <c r="S34" i="3"/>
  <c r="Q34" i="3"/>
  <c r="N42" i="3"/>
  <c r="L42" i="3"/>
  <c r="I24" i="3"/>
  <c r="G24" i="3"/>
  <c r="B34" i="3"/>
  <c r="S18" i="3"/>
  <c r="Q18" i="3"/>
  <c r="N23" i="3"/>
  <c r="L23" i="3"/>
  <c r="I13" i="3"/>
  <c r="G13" i="3"/>
  <c r="B18" i="3"/>
  <c r="S178" i="3"/>
  <c r="Q178" i="3"/>
  <c r="N178" i="3"/>
  <c r="L178" i="3"/>
  <c r="I146" i="3"/>
  <c r="G146" i="3"/>
  <c r="B146" i="3"/>
  <c r="S177" i="3"/>
  <c r="Q177" i="3"/>
  <c r="N177" i="3"/>
  <c r="L177" i="3"/>
  <c r="I145" i="3"/>
  <c r="G145" i="3"/>
  <c r="B145" i="3"/>
  <c r="S176" i="3"/>
  <c r="Q176" i="3"/>
  <c r="N176" i="3"/>
  <c r="L176" i="3"/>
  <c r="I144" i="3"/>
  <c r="G144" i="3"/>
  <c r="B144" i="3"/>
  <c r="S175" i="3"/>
  <c r="R175" i="3"/>
  <c r="Q175" i="3"/>
  <c r="N175" i="3"/>
  <c r="L175" i="3"/>
  <c r="I143" i="3"/>
  <c r="G143" i="3"/>
  <c r="B143" i="3"/>
  <c r="S144" i="3"/>
  <c r="Q144" i="3"/>
  <c r="N145" i="3"/>
  <c r="L145" i="3"/>
  <c r="I152" i="3"/>
  <c r="G152" i="3"/>
  <c r="B152" i="3"/>
  <c r="S146" i="3"/>
  <c r="Q146" i="3"/>
  <c r="N146" i="3"/>
  <c r="L146" i="3"/>
  <c r="I151" i="3"/>
  <c r="G151" i="3"/>
  <c r="B151" i="3"/>
  <c r="S16" i="3"/>
  <c r="Q16" i="3"/>
  <c r="N25" i="3"/>
  <c r="L25" i="3"/>
  <c r="I21" i="3"/>
  <c r="G21" i="3"/>
  <c r="B19" i="3"/>
  <c r="S138" i="3"/>
  <c r="Q138" i="3"/>
  <c r="N143" i="3"/>
  <c r="L143" i="3"/>
  <c r="I142" i="3"/>
  <c r="G142" i="3"/>
  <c r="B142" i="3"/>
  <c r="S141" i="3"/>
  <c r="Q141" i="3"/>
  <c r="N141" i="3"/>
  <c r="L141" i="3"/>
  <c r="I141" i="3"/>
  <c r="G141" i="3"/>
  <c r="B141" i="3"/>
  <c r="S140" i="3"/>
  <c r="Q140" i="3"/>
  <c r="N138" i="3"/>
  <c r="L138" i="3"/>
  <c r="I140" i="3"/>
  <c r="G140" i="3"/>
  <c r="B140" i="3"/>
  <c r="S133" i="3"/>
  <c r="Q133" i="3"/>
  <c r="N140" i="3"/>
  <c r="L140" i="3"/>
  <c r="I139" i="3"/>
  <c r="G139" i="3"/>
  <c r="B139" i="3"/>
  <c r="S134" i="3"/>
  <c r="Q134" i="3"/>
  <c r="N134" i="3"/>
  <c r="L134" i="3"/>
  <c r="I138" i="3"/>
  <c r="G138" i="3"/>
  <c r="B138" i="3"/>
  <c r="S137" i="3"/>
  <c r="Q137" i="3"/>
  <c r="N135" i="3"/>
  <c r="L135" i="3"/>
  <c r="I137" i="3"/>
  <c r="G137" i="3"/>
  <c r="B137" i="3"/>
  <c r="S136" i="3"/>
  <c r="Q136" i="3"/>
  <c r="N133" i="3"/>
  <c r="L133" i="3"/>
  <c r="I136" i="3"/>
  <c r="G136" i="3"/>
  <c r="B136" i="3"/>
  <c r="S135" i="3"/>
  <c r="Q135" i="3"/>
  <c r="N137" i="3"/>
  <c r="L137" i="3"/>
  <c r="I135" i="3"/>
  <c r="G135" i="3"/>
  <c r="B135" i="3"/>
  <c r="S174" i="3"/>
  <c r="Q174" i="3"/>
  <c r="N174" i="3"/>
  <c r="L174" i="3"/>
  <c r="I132" i="3"/>
  <c r="G132" i="3"/>
  <c r="B132" i="3"/>
  <c r="S173" i="3"/>
  <c r="Q173" i="3"/>
  <c r="N173" i="3"/>
  <c r="L173" i="3"/>
  <c r="I131" i="3"/>
  <c r="G131" i="3"/>
  <c r="B131" i="3"/>
  <c r="S172" i="3"/>
  <c r="Q172" i="3"/>
  <c r="N172" i="3"/>
  <c r="L172" i="3"/>
  <c r="I130" i="3"/>
  <c r="G130" i="3"/>
  <c r="B130" i="3"/>
  <c r="S171" i="3"/>
  <c r="Q171" i="3"/>
  <c r="N171" i="3"/>
  <c r="L171" i="3"/>
  <c r="I129" i="3"/>
  <c r="G129" i="3"/>
  <c r="B129" i="3"/>
  <c r="S170" i="3"/>
  <c r="Q170" i="3"/>
  <c r="N170" i="3"/>
  <c r="L170" i="3"/>
  <c r="I128" i="3"/>
  <c r="G128" i="3"/>
  <c r="B128" i="3"/>
  <c r="S145" i="3"/>
  <c r="Q145" i="3"/>
  <c r="N139" i="3"/>
  <c r="L139" i="3"/>
  <c r="I134" i="3"/>
  <c r="G134" i="3"/>
  <c r="B134" i="3"/>
  <c r="S131" i="3"/>
  <c r="Q131" i="3"/>
  <c r="N129" i="3"/>
  <c r="L129" i="3"/>
  <c r="I133" i="3"/>
  <c r="G133" i="3"/>
  <c r="B133" i="3"/>
  <c r="S169" i="3"/>
  <c r="Q169" i="3"/>
  <c r="N169" i="3"/>
  <c r="L169" i="3"/>
  <c r="I193" i="3"/>
  <c r="G193" i="3"/>
  <c r="B193" i="3"/>
  <c r="S168" i="3"/>
  <c r="Q168" i="3"/>
  <c r="N168" i="3"/>
  <c r="L168" i="3"/>
  <c r="I192" i="3"/>
  <c r="G192" i="3"/>
  <c r="B192" i="3"/>
  <c r="S167" i="3"/>
  <c r="Q167" i="3"/>
  <c r="N167" i="3"/>
  <c r="L167" i="3"/>
  <c r="I191" i="3"/>
  <c r="G191" i="3"/>
  <c r="B191" i="3"/>
  <c r="S85" i="3"/>
  <c r="Q85" i="3"/>
  <c r="N45" i="3"/>
  <c r="L45" i="3"/>
  <c r="I78" i="3"/>
  <c r="G78" i="3"/>
  <c r="B80" i="3"/>
  <c r="S78" i="3"/>
  <c r="Q78" i="3"/>
  <c r="N56" i="3"/>
  <c r="L56" i="3"/>
  <c r="I64" i="3"/>
  <c r="G64" i="3"/>
  <c r="B67" i="3"/>
  <c r="S63" i="3"/>
  <c r="Q63" i="3"/>
  <c r="N50" i="3"/>
  <c r="L50" i="3"/>
  <c r="I41" i="3"/>
  <c r="G41" i="3"/>
  <c r="B52" i="3"/>
  <c r="S46" i="3"/>
  <c r="Q46" i="3"/>
  <c r="N32" i="3"/>
  <c r="L32" i="3"/>
  <c r="I54" i="3"/>
  <c r="G54" i="3"/>
  <c r="B38" i="3"/>
  <c r="S15" i="3"/>
  <c r="Q15" i="3"/>
  <c r="N17" i="3"/>
  <c r="L17" i="3"/>
  <c r="I30" i="3"/>
  <c r="G30" i="3"/>
  <c r="B16" i="3"/>
  <c r="S166" i="3"/>
  <c r="Q166" i="3"/>
  <c r="N166" i="3"/>
  <c r="L166" i="3"/>
  <c r="I190" i="3"/>
  <c r="G190" i="3"/>
  <c r="B190" i="3"/>
  <c r="S165" i="3"/>
  <c r="Q165" i="3"/>
  <c r="N165" i="3"/>
  <c r="L165" i="3"/>
  <c r="I189" i="3"/>
  <c r="G189" i="3"/>
  <c r="B189" i="3"/>
  <c r="S164" i="3"/>
  <c r="Q164" i="3"/>
  <c r="N164" i="3"/>
  <c r="L164" i="3"/>
  <c r="I188" i="3"/>
  <c r="G188" i="3"/>
  <c r="B188" i="3"/>
  <c r="S163" i="3"/>
  <c r="Q163" i="3"/>
  <c r="N163" i="3"/>
  <c r="L163" i="3"/>
  <c r="I187" i="3"/>
  <c r="G187" i="3"/>
  <c r="B187" i="3"/>
  <c r="S162" i="3"/>
  <c r="Q162" i="3"/>
  <c r="N162" i="3"/>
  <c r="L162" i="3"/>
  <c r="I186" i="3"/>
  <c r="G186" i="3"/>
  <c r="B186" i="3"/>
  <c r="S161" i="3"/>
  <c r="Q161" i="3"/>
  <c r="N161" i="3"/>
  <c r="L161" i="3"/>
  <c r="I185" i="3"/>
  <c r="G185" i="3"/>
  <c r="B185" i="3"/>
  <c r="S24" i="3"/>
  <c r="Q24" i="3"/>
  <c r="N11" i="3"/>
  <c r="L11" i="3"/>
  <c r="I27" i="3"/>
  <c r="G27" i="3"/>
  <c r="B17" i="3"/>
  <c r="S104" i="3"/>
  <c r="Q104" i="3"/>
  <c r="N106" i="3"/>
  <c r="L106" i="3"/>
  <c r="I102" i="3"/>
  <c r="G102" i="3"/>
  <c r="B104" i="3"/>
  <c r="S74" i="3"/>
  <c r="Q74" i="3"/>
  <c r="N108" i="3"/>
  <c r="L108" i="3"/>
  <c r="I100" i="3"/>
  <c r="G100" i="3"/>
  <c r="B98" i="3"/>
  <c r="S106" i="3"/>
  <c r="Q106" i="3"/>
  <c r="N107" i="3"/>
  <c r="M107" i="3"/>
  <c r="L107" i="3"/>
  <c r="I101" i="3"/>
  <c r="G101" i="3"/>
  <c r="B107" i="3"/>
  <c r="S107" i="3"/>
  <c r="Q107" i="3"/>
  <c r="N104" i="3"/>
  <c r="L104" i="3"/>
  <c r="I109" i="3"/>
  <c r="G109" i="3"/>
  <c r="B109" i="3"/>
  <c r="S95" i="3"/>
  <c r="Q95" i="3"/>
  <c r="N89" i="3"/>
  <c r="L89" i="3"/>
  <c r="I96" i="3"/>
  <c r="G96" i="3"/>
  <c r="B95" i="3"/>
  <c r="S108" i="3"/>
  <c r="Q108" i="3"/>
  <c r="N102" i="3"/>
  <c r="L102" i="3"/>
  <c r="I103" i="3"/>
  <c r="G103" i="3"/>
  <c r="B106" i="3"/>
  <c r="S100" i="3"/>
  <c r="Q100" i="3"/>
  <c r="N105" i="3"/>
  <c r="L105" i="3"/>
  <c r="I105" i="3"/>
  <c r="G105" i="3"/>
  <c r="B103" i="3"/>
  <c r="S87" i="3"/>
  <c r="Q87" i="3"/>
  <c r="N75" i="3"/>
  <c r="L75" i="3"/>
  <c r="I87" i="3"/>
  <c r="G87" i="3"/>
  <c r="B83" i="3"/>
  <c r="S160" i="3"/>
  <c r="Q160" i="3"/>
  <c r="N160" i="3"/>
  <c r="L160" i="3"/>
  <c r="I127" i="3"/>
  <c r="G127" i="3"/>
  <c r="B127" i="3"/>
  <c r="S159" i="3"/>
  <c r="Q159" i="3"/>
  <c r="N159" i="3"/>
  <c r="L159" i="3"/>
  <c r="I126" i="3"/>
  <c r="G126" i="3"/>
  <c r="B126" i="3"/>
  <c r="S158" i="3"/>
  <c r="Q158" i="3"/>
  <c r="N158" i="3"/>
  <c r="L158" i="3"/>
  <c r="I125" i="3"/>
  <c r="G125" i="3"/>
  <c r="B125" i="3"/>
  <c r="S157" i="3"/>
  <c r="Q157" i="3"/>
  <c r="N157" i="3"/>
  <c r="L157" i="3"/>
  <c r="I124" i="3"/>
  <c r="G124" i="3"/>
  <c r="B124" i="3"/>
  <c r="S156" i="3"/>
  <c r="Q156" i="3"/>
  <c r="N156" i="3"/>
  <c r="L156" i="3"/>
  <c r="I123" i="3"/>
  <c r="G123" i="3"/>
  <c r="B123" i="3"/>
  <c r="S155" i="3"/>
  <c r="Q155" i="3"/>
  <c r="N155" i="3"/>
  <c r="L155" i="3"/>
  <c r="I122" i="3"/>
  <c r="G122" i="3"/>
  <c r="B122" i="3"/>
  <c r="S89" i="3"/>
  <c r="Q89" i="3"/>
  <c r="N86" i="3"/>
  <c r="L86" i="3"/>
  <c r="I81" i="3"/>
  <c r="G81" i="3"/>
  <c r="B86" i="3"/>
  <c r="S93" i="3"/>
  <c r="R93" i="3"/>
  <c r="Q93" i="3"/>
  <c r="N88" i="3"/>
  <c r="M88" i="3"/>
  <c r="L88" i="3"/>
  <c r="I37" i="3"/>
  <c r="H37" i="3"/>
  <c r="G37" i="3"/>
  <c r="B85" i="3"/>
  <c r="S58" i="3"/>
  <c r="R58" i="3"/>
  <c r="Q58" i="3"/>
  <c r="N64" i="3"/>
  <c r="M64" i="3"/>
  <c r="L64" i="3"/>
  <c r="I57" i="3"/>
  <c r="H57" i="3"/>
  <c r="G57" i="3"/>
  <c r="B59" i="3"/>
  <c r="S48" i="3"/>
  <c r="R48" i="3"/>
  <c r="Q48" i="3"/>
  <c r="N62" i="3"/>
  <c r="M62" i="3"/>
  <c r="L62" i="3"/>
  <c r="I42" i="3"/>
  <c r="H42" i="3"/>
  <c r="G42" i="3"/>
  <c r="B51" i="3"/>
  <c r="S50" i="3"/>
  <c r="R50" i="3"/>
  <c r="Q50" i="3"/>
  <c r="N44" i="3"/>
  <c r="M44" i="3"/>
  <c r="L44" i="3"/>
  <c r="I50" i="3"/>
  <c r="H50" i="3"/>
  <c r="G50" i="3"/>
  <c r="B45" i="3"/>
  <c r="S59" i="3"/>
  <c r="R59" i="3"/>
  <c r="Q59" i="3"/>
  <c r="N48" i="3"/>
  <c r="M48" i="3"/>
  <c r="L48" i="3"/>
  <c r="I45" i="3"/>
  <c r="H45" i="3"/>
  <c r="G45" i="3"/>
  <c r="B49" i="3"/>
  <c r="S41" i="3"/>
  <c r="R41" i="3"/>
  <c r="Q41" i="3"/>
  <c r="N39" i="3"/>
  <c r="M39" i="3"/>
  <c r="L39" i="3"/>
  <c r="I34" i="3"/>
  <c r="H34" i="3"/>
  <c r="G34" i="3"/>
  <c r="B39" i="3"/>
  <c r="S27" i="3"/>
  <c r="R27" i="3"/>
  <c r="Q27" i="3"/>
  <c r="N38" i="3"/>
  <c r="M38" i="3"/>
  <c r="L38" i="3"/>
  <c r="I33" i="3"/>
  <c r="H33" i="3"/>
  <c r="G33" i="3"/>
  <c r="B33" i="3"/>
  <c r="S43" i="3"/>
  <c r="R43" i="3"/>
  <c r="Q43" i="3"/>
  <c r="N31" i="3"/>
  <c r="M31" i="3"/>
  <c r="L31" i="3"/>
  <c r="I35" i="3"/>
  <c r="H35" i="3"/>
  <c r="G35" i="3"/>
  <c r="B35" i="3"/>
  <c r="S154" i="3"/>
  <c r="R154" i="3"/>
  <c r="Q154" i="3"/>
  <c r="N154" i="3"/>
  <c r="M154" i="3"/>
  <c r="L154" i="3"/>
  <c r="I121" i="3"/>
  <c r="H121" i="3"/>
  <c r="G121" i="3"/>
  <c r="B121" i="3"/>
  <c r="S153" i="3"/>
  <c r="R153" i="3"/>
  <c r="Q153" i="3"/>
  <c r="N153" i="3"/>
  <c r="M153" i="3"/>
  <c r="L153" i="3"/>
  <c r="I120" i="3"/>
  <c r="H120" i="3"/>
  <c r="G120" i="3"/>
  <c r="B120" i="3"/>
  <c r="S152" i="3"/>
  <c r="R152" i="3"/>
  <c r="Q152" i="3"/>
  <c r="N152" i="3"/>
  <c r="M152" i="3"/>
  <c r="L152" i="3"/>
  <c r="I119" i="3"/>
  <c r="H119" i="3"/>
  <c r="G119" i="3"/>
  <c r="B119" i="3"/>
  <c r="S151" i="3"/>
  <c r="R151" i="3"/>
  <c r="Q151" i="3"/>
  <c r="N151" i="3"/>
  <c r="M151" i="3"/>
  <c r="L151" i="3"/>
  <c r="I118" i="3"/>
  <c r="H118" i="3"/>
  <c r="G118" i="3"/>
  <c r="B118" i="3"/>
  <c r="S150" i="3"/>
  <c r="R150" i="3"/>
  <c r="Q150" i="3"/>
  <c r="N150" i="3"/>
  <c r="M150" i="3"/>
  <c r="L150" i="3"/>
  <c r="I117" i="3"/>
  <c r="H117" i="3"/>
  <c r="G117" i="3"/>
  <c r="B117" i="3"/>
  <c r="V5" i="3"/>
  <c r="S35" i="3"/>
  <c r="R35" i="3"/>
  <c r="Q35" i="3"/>
  <c r="N57" i="3"/>
  <c r="M57" i="3"/>
  <c r="L57" i="3"/>
  <c r="I49" i="3"/>
  <c r="H49" i="3"/>
  <c r="G49" i="3"/>
  <c r="B44" i="3"/>
  <c r="V19" i="3"/>
  <c r="S11" i="3"/>
  <c r="R11" i="3"/>
  <c r="Q11" i="3"/>
  <c r="N21" i="3"/>
  <c r="M21" i="3"/>
  <c r="L21" i="3"/>
  <c r="I25" i="3"/>
  <c r="H25" i="3"/>
  <c r="G25" i="3"/>
  <c r="B13" i="3"/>
  <c r="S112" i="3"/>
  <c r="R112" i="3"/>
  <c r="Q112" i="3"/>
  <c r="N112" i="3"/>
  <c r="M112" i="3"/>
  <c r="L112" i="3"/>
  <c r="I113" i="3"/>
  <c r="H113" i="3"/>
  <c r="G113" i="3"/>
  <c r="B113" i="3"/>
  <c r="S66" i="3"/>
  <c r="R66" i="3"/>
  <c r="Q66" i="3"/>
  <c r="N40" i="3"/>
  <c r="M40" i="3"/>
  <c r="L40" i="3"/>
  <c r="I60" i="3"/>
  <c r="H60" i="3"/>
  <c r="G60" i="3"/>
  <c r="B54" i="3"/>
  <c r="S22" i="3"/>
  <c r="R22" i="3"/>
  <c r="Q22" i="3"/>
  <c r="N16" i="3"/>
  <c r="M16" i="3"/>
  <c r="L16" i="3"/>
  <c r="I18" i="3"/>
  <c r="H18" i="3"/>
  <c r="G18" i="3"/>
  <c r="B15" i="3"/>
  <c r="S9" i="3"/>
  <c r="R9" i="3"/>
  <c r="Q9" i="3"/>
  <c r="N15" i="3"/>
  <c r="M15" i="3"/>
  <c r="L15" i="3"/>
  <c r="I11" i="3"/>
  <c r="H11" i="3"/>
  <c r="G11" i="3"/>
  <c r="D10" i="3"/>
  <c r="B10" i="3"/>
  <c r="S21" i="3"/>
  <c r="Q21" i="3"/>
  <c r="N9" i="3"/>
  <c r="L9" i="3"/>
  <c r="I17" i="3"/>
  <c r="H17" i="3"/>
  <c r="G17" i="3"/>
  <c r="D12" i="3"/>
  <c r="B12" i="3"/>
  <c r="V18" i="3"/>
  <c r="S12" i="3"/>
  <c r="Q12" i="3"/>
  <c r="N10" i="3"/>
  <c r="L10" i="3"/>
  <c r="I12" i="3"/>
  <c r="H12" i="3"/>
  <c r="G12" i="3"/>
  <c r="D9" i="3"/>
  <c r="B9" i="3"/>
  <c r="S7" i="3"/>
  <c r="Q7" i="3"/>
  <c r="N5" i="3"/>
  <c r="L5" i="3"/>
  <c r="I4" i="3"/>
  <c r="H4" i="3"/>
  <c r="G4" i="3"/>
  <c r="D5" i="3"/>
  <c r="B5" i="3"/>
  <c r="S6" i="3"/>
  <c r="Q6" i="3"/>
  <c r="N3" i="3"/>
  <c r="L3" i="3"/>
  <c r="I3" i="3"/>
  <c r="H3" i="3"/>
  <c r="G3" i="3"/>
  <c r="D3" i="3"/>
  <c r="B3" i="3"/>
  <c r="S149" i="3"/>
  <c r="R149" i="3"/>
  <c r="Q149" i="3"/>
  <c r="N149" i="3"/>
  <c r="M149" i="3"/>
  <c r="L149" i="3"/>
  <c r="I112" i="3"/>
  <c r="H112" i="3"/>
  <c r="G112" i="3"/>
  <c r="B112" i="3"/>
  <c r="S148" i="3"/>
  <c r="R148" i="3"/>
  <c r="Q148" i="3"/>
  <c r="N148" i="3"/>
  <c r="M148" i="3"/>
  <c r="L148" i="3"/>
  <c r="I111" i="3"/>
  <c r="H111" i="3"/>
  <c r="G111" i="3"/>
  <c r="B110" i="3"/>
  <c r="S147" i="3"/>
  <c r="R147" i="3"/>
  <c r="Q147" i="3"/>
  <c r="N147" i="3"/>
  <c r="M147" i="3"/>
  <c r="L147" i="3"/>
  <c r="I110" i="3"/>
  <c r="H110" i="3"/>
  <c r="G110" i="3"/>
  <c r="B111" i="3"/>
  <c r="S139" i="3"/>
  <c r="R139" i="3"/>
  <c r="Q139" i="3"/>
  <c r="N136" i="3"/>
  <c r="M136" i="3"/>
  <c r="L136" i="3"/>
  <c r="I116" i="3"/>
  <c r="H116" i="3"/>
  <c r="G116" i="3"/>
  <c r="B116" i="3"/>
  <c r="V16" i="3"/>
  <c r="S127" i="3"/>
  <c r="R127" i="3"/>
  <c r="Q127" i="3"/>
  <c r="N131" i="3"/>
  <c r="M131" i="3"/>
  <c r="L131" i="3"/>
  <c r="I115" i="3"/>
  <c r="H115" i="3"/>
  <c r="G115" i="3"/>
  <c r="B115" i="3"/>
  <c r="V7" i="3"/>
  <c r="S123" i="3"/>
  <c r="R123" i="3"/>
  <c r="Q123" i="3"/>
  <c r="N125" i="3"/>
  <c r="M125" i="3"/>
  <c r="L125" i="3"/>
  <c r="I114" i="3"/>
  <c r="H114" i="3"/>
  <c r="G114" i="3"/>
  <c r="B114" i="3"/>
  <c r="V3" i="3"/>
  <c r="S4" i="3"/>
  <c r="Q4" i="3"/>
  <c r="N4" i="3"/>
  <c r="M4" i="3"/>
  <c r="L4" i="3"/>
  <c r="I5" i="3"/>
  <c r="H5" i="3"/>
  <c r="G5" i="3"/>
  <c r="D4" i="3"/>
  <c r="B4" i="3"/>
  <c r="R294" i="3"/>
  <c r="M294" i="3"/>
  <c r="H294" i="3"/>
  <c r="R293" i="3"/>
  <c r="M293" i="3"/>
  <c r="H293" i="3"/>
  <c r="R292" i="3"/>
  <c r="M292" i="3"/>
  <c r="H292" i="3"/>
  <c r="M291" i="3"/>
  <c r="R290" i="3"/>
  <c r="M290" i="3"/>
  <c r="H290" i="3"/>
  <c r="J291" i="6"/>
  <c r="J292" i="6"/>
  <c r="R289" i="3"/>
  <c r="M289" i="3"/>
  <c r="H289" i="3"/>
  <c r="R302" i="3"/>
  <c r="M302" i="3"/>
  <c r="H302" i="3"/>
  <c r="R301" i="3"/>
  <c r="M301" i="3"/>
  <c r="H301" i="3"/>
  <c r="R300" i="3"/>
  <c r="M300" i="3"/>
  <c r="H300" i="3"/>
  <c r="R299" i="3"/>
  <c r="M299" i="3"/>
  <c r="H299" i="3"/>
  <c r="J300" i="6"/>
  <c r="R298" i="3"/>
  <c r="M298" i="3"/>
  <c r="H298" i="3"/>
  <c r="R297" i="3"/>
  <c r="M297" i="3"/>
  <c r="H297" i="3"/>
  <c r="R296" i="3"/>
  <c r="M296" i="3"/>
  <c r="H296" i="3"/>
  <c r="R295" i="3"/>
  <c r="H295" i="3"/>
  <c r="R288" i="3"/>
  <c r="M288" i="3"/>
  <c r="H288" i="3"/>
  <c r="M294" i="6"/>
  <c r="R291" i="6"/>
  <c r="C291" i="6"/>
  <c r="M289" i="6"/>
  <c r="R289" i="6"/>
  <c r="H289" i="6"/>
  <c r="C289" i="6"/>
  <c r="M300" i="6"/>
  <c r="T296" i="6"/>
  <c r="R299" i="6"/>
  <c r="R296" i="6"/>
  <c r="M295" i="6"/>
  <c r="R295" i="6"/>
  <c r="H295" i="6"/>
  <c r="R288" i="6"/>
  <c r="M288" i="6"/>
  <c r="R279" i="3"/>
  <c r="M279" i="3"/>
  <c r="H279" i="3"/>
  <c r="R278" i="3"/>
  <c r="M278" i="3"/>
  <c r="H278" i="3"/>
  <c r="R277" i="3"/>
  <c r="M277" i="3"/>
  <c r="H277" i="3"/>
  <c r="R276" i="3"/>
  <c r="M276" i="3"/>
  <c r="H276" i="3"/>
  <c r="R275" i="3"/>
  <c r="H275" i="3"/>
  <c r="T276" i="6"/>
  <c r="R274" i="3"/>
  <c r="M274" i="3"/>
  <c r="H274" i="3"/>
  <c r="R287" i="3"/>
  <c r="M287" i="3"/>
  <c r="H287" i="3"/>
  <c r="R286" i="3"/>
  <c r="M286" i="3"/>
  <c r="H286" i="3"/>
  <c r="R285" i="3"/>
  <c r="M285" i="3"/>
  <c r="H285" i="3"/>
  <c r="R284" i="3"/>
  <c r="M284" i="3"/>
  <c r="H284" i="3"/>
  <c r="J287" i="6"/>
  <c r="R283" i="3"/>
  <c r="M283" i="3"/>
  <c r="H283" i="3"/>
  <c r="R282" i="3"/>
  <c r="M282" i="3"/>
  <c r="H282" i="3"/>
  <c r="R281" i="3"/>
  <c r="M281" i="3"/>
  <c r="H281" i="3"/>
  <c r="R280" i="3"/>
  <c r="M280" i="3"/>
  <c r="H280" i="3"/>
  <c r="R273" i="3"/>
  <c r="M273" i="3"/>
  <c r="H273" i="3"/>
  <c r="R279" i="6"/>
  <c r="H278" i="6"/>
  <c r="M278" i="6"/>
  <c r="R278" i="6"/>
  <c r="R277" i="6"/>
  <c r="H277" i="6"/>
  <c r="M276" i="6"/>
  <c r="R275" i="6"/>
  <c r="M287" i="6"/>
  <c r="R286" i="6"/>
  <c r="R285" i="6"/>
  <c r="C277" i="4"/>
  <c r="B277" i="4" s="1"/>
  <c r="H284" i="6"/>
  <c r="H283" i="6"/>
  <c r="C275" i="4"/>
  <c r="B275" i="4" s="1"/>
  <c r="H282" i="6"/>
  <c r="M282" i="6"/>
  <c r="C281" i="3"/>
  <c r="R281" i="6"/>
  <c r="R280" i="6"/>
  <c r="R272" i="3"/>
  <c r="M272" i="3"/>
  <c r="H257" i="3"/>
  <c r="R271" i="3"/>
  <c r="H256" i="3"/>
  <c r="R270" i="3"/>
  <c r="M270" i="3"/>
  <c r="H255" i="3"/>
  <c r="R269" i="3"/>
  <c r="M269" i="3"/>
  <c r="H254" i="3"/>
  <c r="R268" i="3"/>
  <c r="M268" i="3"/>
  <c r="H253" i="3"/>
  <c r="C254" i="3"/>
  <c r="C256" i="3"/>
  <c r="C255" i="3"/>
  <c r="C271" i="4"/>
  <c r="B271" i="4" s="1"/>
  <c r="M111" i="3"/>
  <c r="H252" i="3"/>
  <c r="R30" i="3"/>
  <c r="M19" i="3"/>
  <c r="H32" i="3"/>
  <c r="R51" i="3"/>
  <c r="M65" i="3"/>
  <c r="R36" i="3"/>
  <c r="M43" i="3"/>
  <c r="H43" i="3"/>
  <c r="R19" i="3"/>
  <c r="M24" i="3"/>
  <c r="H29" i="3"/>
  <c r="J44" i="6"/>
  <c r="C263" i="4"/>
  <c r="B263" i="4" s="1"/>
  <c r="C267" i="4"/>
  <c r="R25" i="3"/>
  <c r="M28" i="3"/>
  <c r="H9" i="3"/>
  <c r="R14" i="3"/>
  <c r="M30" i="3"/>
  <c r="H16" i="3"/>
  <c r="R31" i="3"/>
  <c r="M14" i="3"/>
  <c r="H28" i="3"/>
  <c r="R49" i="3"/>
  <c r="M6" i="3"/>
  <c r="H15" i="3"/>
  <c r="R13" i="3"/>
  <c r="M7" i="3"/>
  <c r="H20" i="3"/>
  <c r="R272" i="6"/>
  <c r="H272" i="6"/>
  <c r="M270" i="6"/>
  <c r="R268" i="6"/>
  <c r="M268" i="6"/>
  <c r="R111" i="6"/>
  <c r="M112" i="6"/>
  <c r="R56" i="6"/>
  <c r="C65" i="6"/>
  <c r="M55" i="6"/>
  <c r="H15" i="6"/>
  <c r="C261" i="4"/>
  <c r="B261" i="4" s="1"/>
  <c r="R16" i="6"/>
  <c r="M41" i="6"/>
  <c r="H25" i="6"/>
  <c r="R20" i="6"/>
  <c r="M13" i="6"/>
  <c r="M7" i="6"/>
  <c r="R263" i="3"/>
  <c r="M263" i="3"/>
  <c r="H242" i="3"/>
  <c r="R262" i="3"/>
  <c r="M262" i="3"/>
  <c r="H241" i="3"/>
  <c r="R261" i="3"/>
  <c r="M261" i="3"/>
  <c r="H240" i="3"/>
  <c r="R260" i="3"/>
  <c r="M260" i="3"/>
  <c r="H239" i="3"/>
  <c r="R259" i="3"/>
  <c r="M259" i="3"/>
  <c r="R258" i="3"/>
  <c r="M258" i="3"/>
  <c r="H237" i="3"/>
  <c r="R267" i="3"/>
  <c r="M267" i="3"/>
  <c r="H246" i="3"/>
  <c r="R266" i="3"/>
  <c r="M266" i="3"/>
  <c r="H245" i="3"/>
  <c r="R265" i="3"/>
  <c r="M265" i="3"/>
  <c r="H244" i="3"/>
  <c r="R264" i="3"/>
  <c r="M264" i="3"/>
  <c r="H243" i="3"/>
  <c r="T258" i="6"/>
  <c r="C254" i="4"/>
  <c r="B254" i="4" s="1"/>
  <c r="R128" i="3"/>
  <c r="M127" i="3"/>
  <c r="H251" i="3"/>
  <c r="R122" i="3"/>
  <c r="M126" i="3"/>
  <c r="H250" i="3"/>
  <c r="R129" i="3"/>
  <c r="M132" i="3"/>
  <c r="H249" i="3"/>
  <c r="R126" i="3"/>
  <c r="M128" i="3"/>
  <c r="H248" i="3"/>
  <c r="R124" i="3"/>
  <c r="M124" i="3"/>
  <c r="H247" i="3"/>
  <c r="M263" i="6"/>
  <c r="H263" i="6"/>
  <c r="R262" i="6"/>
  <c r="H262" i="6"/>
  <c r="R260" i="6"/>
  <c r="C260" i="6"/>
  <c r="R259" i="6"/>
  <c r="M258" i="6"/>
  <c r="R266" i="6"/>
  <c r="C250" i="4"/>
  <c r="B250" i="4" s="1"/>
  <c r="H265" i="6"/>
  <c r="H264" i="6"/>
  <c r="M127" i="6"/>
  <c r="R126" i="6"/>
  <c r="H130" i="6"/>
  <c r="R124" i="6"/>
  <c r="M130" i="6"/>
  <c r="H127" i="6"/>
  <c r="C15" i="4"/>
  <c r="H126" i="6"/>
  <c r="R257" i="3"/>
  <c r="M257" i="3"/>
  <c r="H236" i="3"/>
  <c r="R256" i="3"/>
  <c r="M256" i="3"/>
  <c r="H235" i="3"/>
  <c r="R255" i="3"/>
  <c r="M255" i="3"/>
  <c r="H234" i="3"/>
  <c r="R254" i="3"/>
  <c r="M254" i="3"/>
  <c r="H233" i="3"/>
  <c r="R253" i="3"/>
  <c r="M253" i="3"/>
  <c r="H232" i="3"/>
  <c r="R103" i="3"/>
  <c r="M101" i="3"/>
  <c r="H104" i="3"/>
  <c r="R84" i="3"/>
  <c r="M94" i="3"/>
  <c r="H84" i="3"/>
  <c r="M93" i="3"/>
  <c r="H106" i="3"/>
  <c r="R105" i="3"/>
  <c r="M97" i="3"/>
  <c r="H95" i="3"/>
  <c r="R109" i="3"/>
  <c r="M100" i="3"/>
  <c r="H99" i="3"/>
  <c r="C238" i="4"/>
  <c r="B238" i="4" s="1"/>
  <c r="C240" i="4"/>
  <c r="B240" i="4" s="1"/>
  <c r="R83" i="3"/>
  <c r="M54" i="3"/>
  <c r="H58" i="3"/>
  <c r="R61" i="3"/>
  <c r="M47" i="3"/>
  <c r="H68" i="3"/>
  <c r="R54" i="3"/>
  <c r="M36" i="3"/>
  <c r="H53" i="3"/>
  <c r="R42" i="3"/>
  <c r="M59" i="3"/>
  <c r="H56" i="3"/>
  <c r="R73" i="3"/>
  <c r="M27" i="3"/>
  <c r="H75" i="3"/>
  <c r="R256" i="6"/>
  <c r="H256" i="6"/>
  <c r="M255" i="6"/>
  <c r="H255" i="6"/>
  <c r="R254" i="6"/>
  <c r="H254" i="6"/>
  <c r="H253" i="6"/>
  <c r="H106" i="6"/>
  <c r="M105" i="6"/>
  <c r="R85" i="6"/>
  <c r="M98" i="6"/>
  <c r="H90" i="6"/>
  <c r="M74" i="6"/>
  <c r="H102" i="6"/>
  <c r="R109" i="6"/>
  <c r="R83" i="6"/>
  <c r="H51" i="6"/>
  <c r="M23" i="6"/>
  <c r="H49" i="6"/>
  <c r="R37" i="6"/>
  <c r="H45" i="6"/>
  <c r="H37" i="6"/>
  <c r="M51" i="6"/>
  <c r="R251" i="3"/>
  <c r="M251" i="3"/>
  <c r="H229" i="3"/>
  <c r="R250" i="3"/>
  <c r="M250" i="3"/>
  <c r="H228" i="3"/>
  <c r="R249" i="3"/>
  <c r="M249" i="3"/>
  <c r="H227" i="3"/>
  <c r="R248" i="3"/>
  <c r="M248" i="3"/>
  <c r="H226" i="3"/>
  <c r="R247" i="3"/>
  <c r="M247" i="3"/>
  <c r="H225" i="3"/>
  <c r="C229" i="3"/>
  <c r="C225" i="3"/>
  <c r="C226" i="3"/>
  <c r="C228" i="3"/>
  <c r="C228" i="4"/>
  <c r="T248" i="6"/>
  <c r="R246" i="3"/>
  <c r="M246" i="3"/>
  <c r="H230" i="3"/>
  <c r="R252" i="3"/>
  <c r="M252" i="3"/>
  <c r="H231" i="3"/>
  <c r="R86" i="3"/>
  <c r="M99" i="3"/>
  <c r="H89" i="3"/>
  <c r="C76" i="3"/>
  <c r="R77" i="3"/>
  <c r="M80" i="3"/>
  <c r="H59" i="3"/>
  <c r="R82" i="3"/>
  <c r="M83" i="3"/>
  <c r="H52" i="3"/>
  <c r="C231" i="3"/>
  <c r="C81" i="3"/>
  <c r="C90" i="3"/>
  <c r="C225" i="4"/>
  <c r="A225" i="4" s="1"/>
  <c r="R79" i="3"/>
  <c r="M77" i="3"/>
  <c r="H70" i="3"/>
  <c r="R60" i="3"/>
  <c r="M72" i="3"/>
  <c r="H86" i="3"/>
  <c r="C62" i="3"/>
  <c r="R64" i="3"/>
  <c r="M49" i="3"/>
  <c r="H74" i="3"/>
  <c r="R39" i="3"/>
  <c r="M51" i="3"/>
  <c r="H51" i="3"/>
  <c r="R32" i="3"/>
  <c r="M61" i="3"/>
  <c r="H47" i="3"/>
  <c r="C79" i="3"/>
  <c r="R251" i="6"/>
  <c r="M249" i="6"/>
  <c r="H249" i="6"/>
  <c r="R247" i="6"/>
  <c r="C247" i="6"/>
  <c r="M252" i="6"/>
  <c r="H252" i="6"/>
  <c r="R82" i="6"/>
  <c r="C79" i="6"/>
  <c r="M58" i="6"/>
  <c r="H53" i="6"/>
  <c r="M81" i="6"/>
  <c r="H81" i="6"/>
  <c r="C81" i="6"/>
  <c r="C221" i="4"/>
  <c r="B221" i="4" s="1"/>
  <c r="R53" i="6"/>
  <c r="R35" i="6"/>
  <c r="R243" i="3"/>
  <c r="M243" i="3"/>
  <c r="H221" i="3"/>
  <c r="R242" i="3"/>
  <c r="M242" i="3"/>
  <c r="H220" i="3"/>
  <c r="R241" i="3"/>
  <c r="M241" i="3"/>
  <c r="H219" i="3"/>
  <c r="R240" i="3"/>
  <c r="M240" i="3"/>
  <c r="H218" i="3"/>
  <c r="R239" i="3"/>
  <c r="M239" i="3"/>
  <c r="H217" i="3"/>
  <c r="C219" i="3"/>
  <c r="C216" i="4"/>
  <c r="A216" i="4" s="1"/>
  <c r="R238" i="3"/>
  <c r="M238" i="3"/>
  <c r="H216" i="3"/>
  <c r="R245" i="3"/>
  <c r="M245" i="3"/>
  <c r="H224" i="3"/>
  <c r="R244" i="3"/>
  <c r="M244" i="3"/>
  <c r="H223" i="3"/>
  <c r="R111" i="3"/>
  <c r="M110" i="3"/>
  <c r="H222" i="3"/>
  <c r="R17" i="3"/>
  <c r="M46" i="3"/>
  <c r="H6" i="3"/>
  <c r="C213" i="4"/>
  <c r="B213" i="4" s="1"/>
  <c r="C211" i="4"/>
  <c r="R10" i="3"/>
  <c r="M18" i="3"/>
  <c r="H55" i="3"/>
  <c r="C14" i="3"/>
  <c r="R28" i="3"/>
  <c r="M12" i="3"/>
  <c r="H14" i="3"/>
  <c r="R8" i="3"/>
  <c r="M20" i="3"/>
  <c r="H7" i="3"/>
  <c r="C6" i="3"/>
  <c r="R3" i="3"/>
  <c r="M8" i="3"/>
  <c r="R5" i="3"/>
  <c r="M13" i="3"/>
  <c r="H10" i="3"/>
  <c r="C7" i="4"/>
  <c r="A7" i="4" s="1"/>
  <c r="H242" i="6"/>
  <c r="C11" i="3"/>
  <c r="R241" i="6"/>
  <c r="M240" i="6"/>
  <c r="H238" i="6"/>
  <c r="C24" i="3"/>
  <c r="M244" i="6"/>
  <c r="R41" i="6"/>
  <c r="H4" i="6"/>
  <c r="M10" i="6"/>
  <c r="R3" i="6"/>
  <c r="M236" i="3"/>
  <c r="H214" i="3"/>
  <c r="R235" i="3"/>
  <c r="M235" i="3"/>
  <c r="H213" i="3"/>
  <c r="R234" i="3"/>
  <c r="M234" i="3"/>
  <c r="H212" i="3"/>
  <c r="R233" i="3"/>
  <c r="M233" i="3"/>
  <c r="H211" i="3"/>
  <c r="R232" i="3"/>
  <c r="M232" i="3"/>
  <c r="H210" i="3"/>
  <c r="C208" i="4"/>
  <c r="A208" i="4" s="1"/>
  <c r="C212" i="3"/>
  <c r="R231" i="3"/>
  <c r="M231" i="3"/>
  <c r="H209" i="3"/>
  <c r="R237" i="3"/>
  <c r="M237" i="3"/>
  <c r="H215" i="3"/>
  <c r="R71" i="3"/>
  <c r="M74" i="3"/>
  <c r="H77" i="3"/>
  <c r="R92" i="3"/>
  <c r="M98" i="3"/>
  <c r="H94" i="3"/>
  <c r="R55" i="3"/>
  <c r="M69" i="3"/>
  <c r="H71" i="3"/>
  <c r="C75" i="3"/>
  <c r="T231" i="6"/>
  <c r="C64" i="3"/>
  <c r="C201" i="4"/>
  <c r="B201" i="4" s="1"/>
  <c r="R90" i="3"/>
  <c r="M87" i="3"/>
  <c r="H98" i="3"/>
  <c r="R101" i="3"/>
  <c r="M92" i="3"/>
  <c r="H91" i="3"/>
  <c r="R80" i="3"/>
  <c r="M85" i="3"/>
  <c r="H90" i="3"/>
  <c r="R69" i="3"/>
  <c r="M68" i="3"/>
  <c r="H80" i="3"/>
  <c r="R62" i="3"/>
  <c r="M66" i="3"/>
  <c r="H66" i="3"/>
  <c r="M236" i="6"/>
  <c r="C235" i="6"/>
  <c r="H234" i="6"/>
  <c r="J88" i="6"/>
  <c r="M232" i="6"/>
  <c r="R237" i="6"/>
  <c r="H80" i="6"/>
  <c r="M96" i="6"/>
  <c r="H92" i="6"/>
  <c r="M85" i="6"/>
  <c r="M86" i="6"/>
  <c r="M62" i="6"/>
  <c r="C31" i="4"/>
  <c r="R58" i="6"/>
  <c r="C43" i="6"/>
  <c r="R229" i="3"/>
  <c r="M229" i="3"/>
  <c r="H206" i="3"/>
  <c r="R228" i="3"/>
  <c r="M228" i="3"/>
  <c r="H205" i="3"/>
  <c r="R227" i="3"/>
  <c r="M227" i="3"/>
  <c r="H204" i="3"/>
  <c r="R226" i="3"/>
  <c r="M226" i="3"/>
  <c r="H203" i="3"/>
  <c r="R225" i="3"/>
  <c r="M225" i="3"/>
  <c r="H202" i="3"/>
  <c r="C206" i="3"/>
  <c r="C202" i="3"/>
  <c r="C203" i="3"/>
  <c r="C195" i="4"/>
  <c r="B195" i="4" s="1"/>
  <c r="R224" i="3"/>
  <c r="M224" i="3"/>
  <c r="R230" i="3"/>
  <c r="M230" i="3"/>
  <c r="H208" i="3"/>
  <c r="R98" i="3"/>
  <c r="M90" i="3"/>
  <c r="H85" i="3"/>
  <c r="R72" i="3"/>
  <c r="M81" i="3"/>
  <c r="H69" i="3"/>
  <c r="R97" i="3"/>
  <c r="M109" i="3"/>
  <c r="H107" i="3"/>
  <c r="C77" i="3"/>
  <c r="C193" i="4"/>
  <c r="R91" i="3"/>
  <c r="M96" i="3"/>
  <c r="H93" i="3"/>
  <c r="R94" i="3"/>
  <c r="M95" i="3"/>
  <c r="H92" i="3"/>
  <c r="R81" i="3"/>
  <c r="M84" i="3"/>
  <c r="H76" i="3"/>
  <c r="R57" i="3"/>
  <c r="M41" i="3"/>
  <c r="H73" i="3"/>
  <c r="R44" i="3"/>
  <c r="M34" i="3"/>
  <c r="H46" i="3"/>
  <c r="C185" i="4"/>
  <c r="R228" i="6"/>
  <c r="H226" i="6"/>
  <c r="M226" i="6"/>
  <c r="C225" i="6"/>
  <c r="H224" i="6"/>
  <c r="M230" i="6"/>
  <c r="H230" i="6"/>
  <c r="M94" i="6"/>
  <c r="H108" i="6"/>
  <c r="M66" i="6"/>
  <c r="M90" i="6"/>
  <c r="H65" i="6"/>
  <c r="R51" i="6"/>
  <c r="M39" i="6"/>
  <c r="C47" i="6"/>
  <c r="R212" i="3"/>
  <c r="M212" i="3"/>
  <c r="H176" i="3"/>
  <c r="R211" i="3"/>
  <c r="M211" i="3"/>
  <c r="H175" i="3"/>
  <c r="R210" i="3"/>
  <c r="M210" i="3"/>
  <c r="H174" i="3"/>
  <c r="R209" i="3"/>
  <c r="M209" i="3"/>
  <c r="H173" i="3"/>
  <c r="R208" i="3"/>
  <c r="M208" i="3"/>
  <c r="H172" i="3"/>
  <c r="C176" i="3"/>
  <c r="C172" i="3"/>
  <c r="C175" i="3"/>
  <c r="R207" i="3"/>
  <c r="M207" i="3"/>
  <c r="H171" i="3"/>
  <c r="R216" i="3"/>
  <c r="M216" i="3"/>
  <c r="H183" i="3"/>
  <c r="R215" i="3"/>
  <c r="M215" i="3"/>
  <c r="H182" i="3"/>
  <c r="R214" i="3"/>
  <c r="M214" i="3"/>
  <c r="H181" i="3"/>
  <c r="R213" i="3"/>
  <c r="M213" i="3"/>
  <c r="H184" i="3"/>
  <c r="C175" i="4"/>
  <c r="B175" i="4" s="1"/>
  <c r="R132" i="3"/>
  <c r="M123" i="3"/>
  <c r="H180" i="3"/>
  <c r="R125" i="3"/>
  <c r="M122" i="3"/>
  <c r="H179" i="3"/>
  <c r="R119" i="3"/>
  <c r="M121" i="3"/>
  <c r="H178" i="3"/>
  <c r="R120" i="3"/>
  <c r="M120" i="3"/>
  <c r="H177" i="3"/>
  <c r="R121" i="3"/>
  <c r="M119" i="3"/>
  <c r="H170" i="3"/>
  <c r="R211" i="6"/>
  <c r="M211" i="6"/>
  <c r="H211" i="6"/>
  <c r="M210" i="6"/>
  <c r="H210" i="6"/>
  <c r="R209" i="6"/>
  <c r="H209" i="6"/>
  <c r="H208" i="6"/>
  <c r="R207" i="6"/>
  <c r="H207" i="6"/>
  <c r="M216" i="6"/>
  <c r="H216" i="6"/>
  <c r="R215" i="6"/>
  <c r="H215" i="6"/>
  <c r="H214" i="6"/>
  <c r="R213" i="6"/>
  <c r="M213" i="6"/>
  <c r="H213" i="6"/>
  <c r="M123" i="6"/>
  <c r="H123" i="6"/>
  <c r="R122" i="6"/>
  <c r="M121" i="6"/>
  <c r="H120" i="6"/>
  <c r="M119" i="6"/>
  <c r="R222" i="3"/>
  <c r="M222" i="3"/>
  <c r="H199" i="3"/>
  <c r="R221" i="3"/>
  <c r="M221" i="3"/>
  <c r="H198" i="3"/>
  <c r="R220" i="3"/>
  <c r="M220" i="3"/>
  <c r="H197" i="3"/>
  <c r="R219" i="3"/>
  <c r="M219" i="3"/>
  <c r="H196" i="3"/>
  <c r="R218" i="3"/>
  <c r="M218" i="3"/>
  <c r="H195" i="3"/>
  <c r="C167" i="4"/>
  <c r="B167" i="4" s="1"/>
  <c r="C195" i="3"/>
  <c r="C165" i="4"/>
  <c r="B165" i="4" s="1"/>
  <c r="R217" i="3"/>
  <c r="M217" i="3"/>
  <c r="H194" i="3"/>
  <c r="R223" i="3"/>
  <c r="M223" i="3"/>
  <c r="H200" i="3"/>
  <c r="R115" i="3"/>
  <c r="M117" i="3"/>
  <c r="H201" i="3"/>
  <c r="R37" i="3"/>
  <c r="M22" i="3"/>
  <c r="H38" i="3"/>
  <c r="R29" i="3"/>
  <c r="M35" i="3"/>
  <c r="H31" i="3"/>
  <c r="C194" i="3"/>
  <c r="C32" i="3"/>
  <c r="R40" i="3"/>
  <c r="M79" i="3"/>
  <c r="H40" i="3"/>
  <c r="R38" i="3"/>
  <c r="M73" i="3"/>
  <c r="H61" i="3"/>
  <c r="R52" i="3"/>
  <c r="M63" i="3"/>
  <c r="H67" i="3"/>
  <c r="R23" i="3"/>
  <c r="M26" i="3"/>
  <c r="H19" i="3"/>
  <c r="R33" i="3"/>
  <c r="M37" i="3"/>
  <c r="H44" i="3"/>
  <c r="M222" i="6"/>
  <c r="R222" i="6"/>
  <c r="H222" i="6"/>
  <c r="R221" i="6"/>
  <c r="M220" i="6"/>
  <c r="R220" i="6"/>
  <c r="H220" i="6"/>
  <c r="R219" i="6"/>
  <c r="M217" i="6"/>
  <c r="R217" i="6"/>
  <c r="H217" i="6"/>
  <c r="M118" i="6"/>
  <c r="R118" i="6"/>
  <c r="H117" i="6"/>
  <c r="M40" i="6"/>
  <c r="R19" i="6"/>
  <c r="H21" i="6"/>
  <c r="H59" i="6"/>
  <c r="R49" i="6"/>
  <c r="M75" i="6"/>
  <c r="H70" i="6"/>
  <c r="M68" i="6"/>
  <c r="R62" i="6"/>
  <c r="R203" i="3"/>
  <c r="M203" i="3"/>
  <c r="H166" i="3"/>
  <c r="R202" i="3"/>
  <c r="M202" i="3"/>
  <c r="H165" i="3"/>
  <c r="R201" i="3"/>
  <c r="M201" i="3"/>
  <c r="H164" i="3"/>
  <c r="R200" i="3"/>
  <c r="M200" i="3"/>
  <c r="H163" i="3"/>
  <c r="R199" i="3"/>
  <c r="M199" i="3"/>
  <c r="H162" i="3"/>
  <c r="C166" i="3"/>
  <c r="C162" i="3"/>
  <c r="C163" i="3"/>
  <c r="R198" i="3"/>
  <c r="M198" i="3"/>
  <c r="H161" i="3"/>
  <c r="R206" i="3"/>
  <c r="M206" i="3"/>
  <c r="H169" i="3"/>
  <c r="R205" i="3"/>
  <c r="M205" i="3"/>
  <c r="H168" i="3"/>
  <c r="R204" i="3"/>
  <c r="M204" i="3"/>
  <c r="H167" i="3"/>
  <c r="R68" i="3"/>
  <c r="M76" i="3"/>
  <c r="H65" i="3"/>
  <c r="C150" i="4"/>
  <c r="B150" i="4" s="1"/>
  <c r="C148" i="4"/>
  <c r="B148" i="4" s="1"/>
  <c r="C146" i="4"/>
  <c r="B146" i="4" s="1"/>
  <c r="R88" i="3"/>
  <c r="M91" i="3"/>
  <c r="H97" i="3"/>
  <c r="R99" i="3"/>
  <c r="M70" i="3"/>
  <c r="H88" i="3"/>
  <c r="R45" i="3"/>
  <c r="M60" i="3"/>
  <c r="H39" i="3"/>
  <c r="R75" i="3"/>
  <c r="M58" i="3"/>
  <c r="H82" i="3"/>
  <c r="R56" i="3"/>
  <c r="M55" i="3"/>
  <c r="H48" i="3"/>
  <c r="R203" i="6"/>
  <c r="M202" i="6"/>
  <c r="R202" i="6"/>
  <c r="H202" i="6"/>
  <c r="R201" i="6"/>
  <c r="M200" i="6"/>
  <c r="R200" i="6"/>
  <c r="H200" i="6"/>
  <c r="H198" i="6"/>
  <c r="R198" i="6"/>
  <c r="M198" i="6"/>
  <c r="H205" i="6"/>
  <c r="R205" i="6"/>
  <c r="M205" i="6"/>
  <c r="H68" i="6"/>
  <c r="R66" i="6"/>
  <c r="M77" i="6"/>
  <c r="H83" i="6"/>
  <c r="R91" i="6"/>
  <c r="M64" i="6"/>
  <c r="H30" i="6"/>
  <c r="M65" i="6"/>
  <c r="R43" i="6"/>
  <c r="M61" i="6"/>
  <c r="C56" i="6"/>
  <c r="R189" i="3"/>
  <c r="M189" i="3"/>
  <c r="H264" i="3"/>
  <c r="R188" i="3"/>
  <c r="M188" i="3"/>
  <c r="H263" i="3"/>
  <c r="R187" i="3"/>
  <c r="M187" i="3"/>
  <c r="H262" i="3"/>
  <c r="R186" i="3"/>
  <c r="M186" i="3"/>
  <c r="H261" i="3"/>
  <c r="R185" i="3"/>
  <c r="M185" i="3"/>
  <c r="H260" i="3"/>
  <c r="C264" i="3"/>
  <c r="C262" i="3"/>
  <c r="C260" i="3"/>
  <c r="C140" i="4"/>
  <c r="C138" i="4"/>
  <c r="B138" i="4" s="1"/>
  <c r="R184" i="3"/>
  <c r="H259" i="3"/>
  <c r="R197" i="3"/>
  <c r="M197" i="3"/>
  <c r="H272" i="3"/>
  <c r="R196" i="3"/>
  <c r="M196" i="3"/>
  <c r="H271" i="3"/>
  <c r="R195" i="3"/>
  <c r="M195" i="3"/>
  <c r="H270" i="3"/>
  <c r="R194" i="3"/>
  <c r="M194" i="3"/>
  <c r="H269" i="3"/>
  <c r="C135" i="4"/>
  <c r="C137" i="4"/>
  <c r="A137" i="4" s="1"/>
  <c r="R193" i="3"/>
  <c r="M193" i="3"/>
  <c r="H268" i="3"/>
  <c r="R192" i="3"/>
  <c r="M192" i="3"/>
  <c r="H267" i="3"/>
  <c r="R191" i="3"/>
  <c r="M191" i="3"/>
  <c r="H266" i="3"/>
  <c r="R190" i="3"/>
  <c r="M190" i="3"/>
  <c r="H265" i="3"/>
  <c r="R183" i="3"/>
  <c r="M183" i="3"/>
  <c r="H258" i="3"/>
  <c r="C265" i="3"/>
  <c r="H188" i="6"/>
  <c r="M188" i="6"/>
  <c r="R188" i="6"/>
  <c r="H186" i="6"/>
  <c r="M186" i="6"/>
  <c r="R186" i="6"/>
  <c r="H184" i="6"/>
  <c r="M184" i="6"/>
  <c r="R184" i="6"/>
  <c r="H196" i="6"/>
  <c r="M196" i="6"/>
  <c r="R196" i="6"/>
  <c r="C25" i="4"/>
  <c r="H194" i="6"/>
  <c r="M194" i="6"/>
  <c r="R194" i="6"/>
  <c r="H192" i="6"/>
  <c r="M192" i="6"/>
  <c r="R192" i="6"/>
  <c r="H190" i="6"/>
  <c r="M190" i="6"/>
  <c r="R190" i="6"/>
  <c r="R182" i="3"/>
  <c r="M182" i="3"/>
  <c r="H156" i="3"/>
  <c r="R181" i="3"/>
  <c r="M181" i="3"/>
  <c r="H155" i="3"/>
  <c r="R180" i="3"/>
  <c r="M180" i="3"/>
  <c r="H154" i="3"/>
  <c r="R179" i="3"/>
  <c r="M179" i="3"/>
  <c r="H153" i="3"/>
  <c r="R143" i="3"/>
  <c r="M144" i="3"/>
  <c r="H159" i="3"/>
  <c r="C128" i="4"/>
  <c r="B128" i="4" s="1"/>
  <c r="C155" i="3"/>
  <c r="C130" i="4"/>
  <c r="B130" i="4" s="1"/>
  <c r="R142" i="3"/>
  <c r="M142" i="3"/>
  <c r="H158" i="3"/>
  <c r="R130" i="3"/>
  <c r="M130" i="3"/>
  <c r="H160" i="3"/>
  <c r="R118" i="3"/>
  <c r="M116" i="3"/>
  <c r="H157" i="3"/>
  <c r="R70" i="3"/>
  <c r="M78" i="3"/>
  <c r="H63" i="3"/>
  <c r="R47" i="3"/>
  <c r="M53" i="3"/>
  <c r="H36" i="3"/>
  <c r="C158" i="3"/>
  <c r="C43" i="3"/>
  <c r="R102" i="3"/>
  <c r="M103" i="3"/>
  <c r="H108" i="3"/>
  <c r="R76" i="3"/>
  <c r="M67" i="3"/>
  <c r="H83" i="3"/>
  <c r="R65" i="3"/>
  <c r="M71" i="3"/>
  <c r="H62" i="3"/>
  <c r="R53" i="3"/>
  <c r="M82" i="3"/>
  <c r="H72" i="3"/>
  <c r="R67" i="3"/>
  <c r="M52" i="3"/>
  <c r="H79" i="3"/>
  <c r="H182" i="6"/>
  <c r="M182" i="6"/>
  <c r="R182" i="6"/>
  <c r="H180" i="6"/>
  <c r="M180" i="6"/>
  <c r="R180" i="6"/>
  <c r="M144" i="6"/>
  <c r="R143" i="6"/>
  <c r="H144" i="6"/>
  <c r="R141" i="6"/>
  <c r="M133" i="6"/>
  <c r="R136" i="6"/>
  <c r="H139" i="6"/>
  <c r="R116" i="6"/>
  <c r="C120" i="4"/>
  <c r="B120" i="4" s="1"/>
  <c r="R65" i="6"/>
  <c r="M63" i="6"/>
  <c r="R60" i="6"/>
  <c r="H61" i="6"/>
  <c r="M54" i="6"/>
  <c r="R78" i="6"/>
  <c r="H95" i="6"/>
  <c r="C71" i="6"/>
  <c r="R39" i="6"/>
  <c r="M79" i="6"/>
  <c r="R54" i="6"/>
  <c r="M56" i="6"/>
  <c r="R64" i="6"/>
  <c r="H74" i="6"/>
  <c r="R178" i="3"/>
  <c r="M178" i="3"/>
  <c r="H146" i="3"/>
  <c r="R177" i="3"/>
  <c r="M177" i="3"/>
  <c r="H145" i="3"/>
  <c r="R176" i="3"/>
  <c r="M176" i="3"/>
  <c r="H144" i="3"/>
  <c r="M175" i="3"/>
  <c r="H143" i="3"/>
  <c r="R144" i="3"/>
  <c r="M145" i="3"/>
  <c r="H152" i="3"/>
  <c r="C146" i="3"/>
  <c r="C144" i="3"/>
  <c r="C152" i="3"/>
  <c r="C116" i="4"/>
  <c r="C114" i="4"/>
  <c r="B114" i="4" s="1"/>
  <c r="R146" i="3"/>
  <c r="M146" i="3"/>
  <c r="H151" i="3"/>
  <c r="R113" i="3"/>
  <c r="M113" i="3"/>
  <c r="H150" i="3"/>
  <c r="R117" i="3"/>
  <c r="M118" i="3"/>
  <c r="H149" i="3"/>
  <c r="R116" i="3"/>
  <c r="M114" i="3"/>
  <c r="H148" i="3"/>
  <c r="R114" i="3"/>
  <c r="M115" i="3"/>
  <c r="H147" i="3"/>
  <c r="C113" i="4"/>
  <c r="A113" i="4" s="1"/>
  <c r="C151" i="3"/>
  <c r="C147" i="3"/>
  <c r="R26" i="3"/>
  <c r="M29" i="3"/>
  <c r="H22" i="3"/>
  <c r="R20" i="3"/>
  <c r="M33" i="3"/>
  <c r="H26" i="3"/>
  <c r="C34" i="3"/>
  <c r="R34" i="3"/>
  <c r="M42" i="3"/>
  <c r="H24" i="3"/>
  <c r="R18" i="3"/>
  <c r="M23" i="3"/>
  <c r="H13" i="3"/>
  <c r="R16" i="3"/>
  <c r="M25" i="3"/>
  <c r="H21" i="3"/>
  <c r="M177" i="6"/>
  <c r="R177" i="6"/>
  <c r="H177" i="6"/>
  <c r="C177" i="6"/>
  <c r="M175" i="6"/>
  <c r="R175" i="6"/>
  <c r="H175" i="6"/>
  <c r="C175" i="6"/>
  <c r="M146" i="6"/>
  <c r="R146" i="6"/>
  <c r="H146" i="6"/>
  <c r="C28" i="3"/>
  <c r="C106" i="4"/>
  <c r="C104" i="4"/>
  <c r="H115" i="6"/>
  <c r="M116" i="6"/>
  <c r="R114" i="6"/>
  <c r="M114" i="6"/>
  <c r="R117" i="6"/>
  <c r="H116" i="6"/>
  <c r="C116" i="6"/>
  <c r="M27" i="6"/>
  <c r="R15" i="6"/>
  <c r="H12" i="6"/>
  <c r="M20" i="6"/>
  <c r="R28" i="6"/>
  <c r="H29" i="6"/>
  <c r="C30" i="3"/>
  <c r="C108" i="4"/>
  <c r="H19" i="6"/>
  <c r="R174" i="3"/>
  <c r="M174" i="3"/>
  <c r="H132" i="3"/>
  <c r="R173" i="3"/>
  <c r="M173" i="3"/>
  <c r="H131" i="3"/>
  <c r="R172" i="3"/>
  <c r="M172" i="3"/>
  <c r="H130" i="3"/>
  <c r="R171" i="3"/>
  <c r="M171" i="3"/>
  <c r="H129" i="3"/>
  <c r="R170" i="3"/>
  <c r="M170" i="3"/>
  <c r="H128" i="3"/>
  <c r="C100" i="4"/>
  <c r="R145" i="3"/>
  <c r="M139" i="3"/>
  <c r="H134" i="3"/>
  <c r="R138" i="3"/>
  <c r="M143" i="3"/>
  <c r="H142" i="3"/>
  <c r="R141" i="3"/>
  <c r="M141" i="3"/>
  <c r="H141" i="3"/>
  <c r="R140" i="3"/>
  <c r="M138" i="3"/>
  <c r="H140" i="3"/>
  <c r="R133" i="3"/>
  <c r="M140" i="3"/>
  <c r="H139" i="3"/>
  <c r="C142" i="3"/>
  <c r="C97" i="4"/>
  <c r="R134" i="3"/>
  <c r="M134" i="3"/>
  <c r="H138" i="3"/>
  <c r="R137" i="3"/>
  <c r="M135" i="3"/>
  <c r="H137" i="3"/>
  <c r="R136" i="3"/>
  <c r="M133" i="3"/>
  <c r="H136" i="3"/>
  <c r="R135" i="3"/>
  <c r="M137" i="3"/>
  <c r="H135" i="3"/>
  <c r="R131" i="3"/>
  <c r="M129" i="3"/>
  <c r="H133" i="3"/>
  <c r="C91" i="4"/>
  <c r="B91" i="4" s="1"/>
  <c r="M173" i="6"/>
  <c r="R173" i="6"/>
  <c r="H173" i="6"/>
  <c r="M171" i="6"/>
  <c r="R171" i="6"/>
  <c r="H171" i="6"/>
  <c r="R170" i="6"/>
  <c r="H170" i="6"/>
  <c r="M141" i="6"/>
  <c r="R145" i="6"/>
  <c r="R137" i="6"/>
  <c r="H132" i="6"/>
  <c r="R140" i="6"/>
  <c r="H137" i="6"/>
  <c r="M134" i="6"/>
  <c r="R135" i="6"/>
  <c r="H134" i="6"/>
  <c r="R130" i="6"/>
  <c r="C93" i="4"/>
  <c r="R132" i="6"/>
  <c r="R166" i="3"/>
  <c r="M166" i="3"/>
  <c r="H190" i="3"/>
  <c r="R165" i="3"/>
  <c r="M165" i="3"/>
  <c r="H189" i="3"/>
  <c r="R164" i="3"/>
  <c r="M164" i="3"/>
  <c r="H188" i="3"/>
  <c r="R163" i="3"/>
  <c r="M163" i="3"/>
  <c r="H187" i="3"/>
  <c r="R162" i="3"/>
  <c r="M162" i="3"/>
  <c r="H186" i="3"/>
  <c r="C85" i="4"/>
  <c r="B85" i="4" s="1"/>
  <c r="O165" i="6"/>
  <c r="C189" i="3"/>
  <c r="C87" i="4"/>
  <c r="R161" i="3"/>
  <c r="M161" i="3"/>
  <c r="H185" i="3"/>
  <c r="R169" i="3"/>
  <c r="M169" i="3"/>
  <c r="H193" i="3"/>
  <c r="R168" i="3"/>
  <c r="M168" i="3"/>
  <c r="H192" i="3"/>
  <c r="R167" i="3"/>
  <c r="M167" i="3"/>
  <c r="H191" i="3"/>
  <c r="R85" i="3"/>
  <c r="M45" i="3"/>
  <c r="H78" i="3"/>
  <c r="C185" i="3"/>
  <c r="C80" i="3"/>
  <c r="C80" i="4"/>
  <c r="R78" i="3"/>
  <c r="M56" i="3"/>
  <c r="H64" i="3"/>
  <c r="R63" i="3"/>
  <c r="M50" i="3"/>
  <c r="H41" i="3"/>
  <c r="R46" i="3"/>
  <c r="M32" i="3"/>
  <c r="H54" i="3"/>
  <c r="R15" i="3"/>
  <c r="M17" i="3"/>
  <c r="H30" i="3"/>
  <c r="R24" i="3"/>
  <c r="M11" i="3"/>
  <c r="H27" i="3"/>
  <c r="H166" i="6"/>
  <c r="R166" i="6"/>
  <c r="C78" i="4"/>
  <c r="M164" i="6"/>
  <c r="H164" i="6"/>
  <c r="R164" i="6"/>
  <c r="R163" i="6"/>
  <c r="R169" i="6"/>
  <c r="M169" i="6"/>
  <c r="R168" i="6"/>
  <c r="M167" i="6"/>
  <c r="R167" i="6"/>
  <c r="H167" i="6"/>
  <c r="M59" i="6"/>
  <c r="H35" i="6"/>
  <c r="R52" i="6"/>
  <c r="M45" i="6"/>
  <c r="M14" i="6"/>
  <c r="R13" i="6"/>
  <c r="R160" i="3"/>
  <c r="M160" i="3"/>
  <c r="H127" i="3"/>
  <c r="R159" i="3"/>
  <c r="M159" i="3"/>
  <c r="H126" i="3"/>
  <c r="R158" i="3"/>
  <c r="M158" i="3"/>
  <c r="H125" i="3"/>
  <c r="R157" i="3"/>
  <c r="M157" i="3"/>
  <c r="H124" i="3"/>
  <c r="R156" i="3"/>
  <c r="M156" i="3"/>
  <c r="H123" i="3"/>
  <c r="R155" i="3"/>
  <c r="M155" i="3"/>
  <c r="H122" i="3"/>
  <c r="R104" i="3"/>
  <c r="M106" i="3"/>
  <c r="H102" i="3"/>
  <c r="R74" i="3"/>
  <c r="M108" i="3"/>
  <c r="H100" i="3"/>
  <c r="R106" i="3"/>
  <c r="H101" i="3"/>
  <c r="R107" i="3"/>
  <c r="M104" i="3"/>
  <c r="H109" i="3"/>
  <c r="C70" i="4"/>
  <c r="A70" i="4" s="1"/>
  <c r="R95" i="3"/>
  <c r="M89" i="3"/>
  <c r="H96" i="3"/>
  <c r="R108" i="3"/>
  <c r="M102" i="3"/>
  <c r="H103" i="3"/>
  <c r="R100" i="3"/>
  <c r="M105" i="3"/>
  <c r="H105" i="3"/>
  <c r="R87" i="3"/>
  <c r="M75" i="3"/>
  <c r="H87" i="3"/>
  <c r="R89" i="3"/>
  <c r="M86" i="3"/>
  <c r="H81" i="3"/>
  <c r="M160" i="6"/>
  <c r="R160" i="6"/>
  <c r="R159" i="6"/>
  <c r="H157" i="6"/>
  <c r="R157" i="6"/>
  <c r="M156" i="6"/>
  <c r="H156" i="6"/>
  <c r="M107" i="6"/>
  <c r="R104" i="6"/>
  <c r="H104" i="6"/>
  <c r="R87" i="6"/>
  <c r="H105" i="6"/>
  <c r="M103" i="6"/>
  <c r="R103" i="6"/>
  <c r="R102" i="6"/>
  <c r="M46" i="6"/>
  <c r="R63" i="6"/>
  <c r="H73" i="6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F4" i="5"/>
  <c r="E4" i="5"/>
  <c r="F11" i="5"/>
  <c r="E11" i="5"/>
  <c r="F14" i="5"/>
  <c r="E14" i="5"/>
  <c r="F12" i="5"/>
  <c r="E12" i="5"/>
  <c r="F16" i="5"/>
  <c r="E16" i="5"/>
  <c r="K21" i="5"/>
  <c r="F21" i="5"/>
  <c r="E21" i="5"/>
  <c r="F15" i="5"/>
  <c r="E15" i="5"/>
  <c r="F17" i="5"/>
  <c r="E17" i="5"/>
  <c r="F13" i="5"/>
  <c r="E13" i="5"/>
  <c r="F10" i="5"/>
  <c r="E10" i="5"/>
  <c r="F19" i="5"/>
  <c r="E19" i="5"/>
  <c r="F7" i="5"/>
  <c r="E7" i="5"/>
  <c r="F3" i="5"/>
  <c r="E3" i="5"/>
  <c r="F8" i="5"/>
  <c r="E8" i="5"/>
  <c r="F6" i="5"/>
  <c r="E6" i="5"/>
  <c r="F18" i="5"/>
  <c r="E18" i="5"/>
  <c r="F20" i="5"/>
  <c r="E20" i="5"/>
  <c r="F5" i="5"/>
  <c r="E5" i="5"/>
  <c r="C281" i="4"/>
  <c r="A281" i="4" s="1"/>
  <c r="C279" i="4"/>
  <c r="B279" i="4" s="1"/>
  <c r="C266" i="4"/>
  <c r="A266" i="4" s="1"/>
  <c r="C259" i="4"/>
  <c r="A259" i="4" s="1"/>
  <c r="C251" i="4"/>
  <c r="A251" i="4" s="1"/>
  <c r="C235" i="4"/>
  <c r="A235" i="4" s="1"/>
  <c r="C231" i="4"/>
  <c r="C218" i="4"/>
  <c r="A218" i="4" s="1"/>
  <c r="C206" i="4"/>
  <c r="C198" i="4"/>
  <c r="C197" i="4"/>
  <c r="A197" i="4" s="1"/>
  <c r="C192" i="4"/>
  <c r="A192" i="4" s="1"/>
  <c r="C188" i="4"/>
  <c r="C174" i="4"/>
  <c r="C164" i="4"/>
  <c r="C162" i="4"/>
  <c r="A162" i="4" s="1"/>
  <c r="C160" i="4"/>
  <c r="A160" i="4" s="1"/>
  <c r="C158" i="4"/>
  <c r="C155" i="4"/>
  <c r="A155" i="4" s="1"/>
  <c r="C153" i="4"/>
  <c r="A153" i="4" s="1"/>
  <c r="C151" i="4"/>
  <c r="C111" i="4"/>
  <c r="C109" i="4"/>
  <c r="A109" i="4" s="1"/>
  <c r="C74" i="4"/>
  <c r="A74" i="4" s="1"/>
  <c r="C40" i="4"/>
  <c r="A40" i="4" s="1"/>
  <c r="C37" i="4"/>
  <c r="A37" i="4" s="1"/>
  <c r="C24" i="4"/>
  <c r="A24" i="4" s="1"/>
  <c r="AZ1378" i="2" l="1"/>
  <c r="BB1378" i="2"/>
  <c r="BA1378" i="2"/>
  <c r="AB1350" i="2" s="1"/>
  <c r="CW1299" i="2"/>
  <c r="AB1279" i="2" s="1"/>
  <c r="CR904" i="2"/>
  <c r="BH114" i="2"/>
  <c r="BV35" i="2"/>
  <c r="AR430" i="2"/>
  <c r="CN1062" i="2"/>
  <c r="CM1062" i="2"/>
  <c r="AL1378" i="2"/>
  <c r="CF746" i="2"/>
  <c r="B281" i="4"/>
  <c r="DE1220" i="2"/>
  <c r="CK746" i="2"/>
  <c r="AB724" i="2" s="1"/>
  <c r="CJ1062" i="2"/>
  <c r="EN1378" i="2"/>
  <c r="CY1220" i="2"/>
  <c r="CD746" i="2"/>
  <c r="EM272" i="2"/>
  <c r="AB259" i="2" s="1"/>
  <c r="DU1378" i="2"/>
  <c r="AB1362" i="2" s="1"/>
  <c r="FH667" i="2"/>
  <c r="AK1378" i="2"/>
  <c r="EJ35" i="2"/>
  <c r="DQ351" i="2"/>
  <c r="DX983" i="2"/>
  <c r="DT983" i="2"/>
  <c r="FF667" i="2"/>
  <c r="EN272" i="2"/>
  <c r="DB1220" i="2"/>
  <c r="AT351" i="2"/>
  <c r="AP430" i="2"/>
  <c r="DW1378" i="2"/>
  <c r="BD35" i="2"/>
  <c r="BR35" i="2"/>
  <c r="CT904" i="2"/>
  <c r="BO509" i="2"/>
  <c r="DI351" i="2"/>
  <c r="AB333" i="2" s="1"/>
  <c r="AH904" i="2"/>
  <c r="AZ35" i="2"/>
  <c r="EM1378" i="2"/>
  <c r="AB1365" i="2" s="1"/>
  <c r="CZ1220" i="2"/>
  <c r="DJ193" i="2"/>
  <c r="EP1378" i="2"/>
  <c r="EY272" i="2"/>
  <c r="AB261" i="2" s="1"/>
  <c r="EJ193" i="2"/>
  <c r="AO430" i="2"/>
  <c r="AB400" i="2" s="1"/>
  <c r="DL351" i="2"/>
  <c r="AU35" i="2"/>
  <c r="AB6" i="2" s="1"/>
  <c r="DP351" i="2"/>
  <c r="DK193" i="2"/>
  <c r="EJ272" i="2"/>
  <c r="BG351" i="2"/>
  <c r="AB324" i="2" s="1"/>
  <c r="BF114" i="2"/>
  <c r="BU1141" i="2"/>
  <c r="EB983" i="2"/>
  <c r="ED983" i="2"/>
  <c r="CY1299" i="2"/>
  <c r="EG193" i="2"/>
  <c r="AB179" i="2" s="1"/>
  <c r="BT1141" i="2"/>
  <c r="DZ983" i="2"/>
  <c r="CK1062" i="2"/>
  <c r="AB1040" i="2" s="1"/>
  <c r="AV351" i="2"/>
  <c r="DV1141" i="2"/>
  <c r="DU1141" i="2"/>
  <c r="AB1125" i="2" s="1"/>
  <c r="DX1141" i="2"/>
  <c r="DT1141" i="2"/>
  <c r="DW1141" i="2"/>
  <c r="AQ1299" i="2"/>
  <c r="AP1299" i="2"/>
  <c r="AR1299" i="2"/>
  <c r="AO1299" i="2"/>
  <c r="AB1269" i="2" s="1"/>
  <c r="AN1299" i="2"/>
  <c r="CN1457" i="2"/>
  <c r="CL1457" i="2"/>
  <c r="CJ1457" i="2"/>
  <c r="CM1457" i="2"/>
  <c r="CK1457" i="2"/>
  <c r="AB1435" i="2" s="1"/>
  <c r="DO272" i="2"/>
  <c r="AB255" i="2" s="1"/>
  <c r="DN272" i="2"/>
  <c r="DP272" i="2"/>
  <c r="DR272" i="2"/>
  <c r="DQ272" i="2"/>
  <c r="DI1299" i="2"/>
  <c r="AB1281" i="2" s="1"/>
  <c r="DL1299" i="2"/>
  <c r="DJ1299" i="2"/>
  <c r="DH1299" i="2"/>
  <c r="DK1299" i="2"/>
  <c r="EF1141" i="2"/>
  <c r="EI1141" i="2"/>
  <c r="EG1141" i="2"/>
  <c r="AB1127" i="2" s="1"/>
  <c r="EH1141" i="2"/>
  <c r="EJ1141" i="2"/>
  <c r="CS983" i="2"/>
  <c r="CT983" i="2"/>
  <c r="CR983" i="2"/>
  <c r="CP983" i="2"/>
  <c r="CQ983" i="2"/>
  <c r="AB962" i="2" s="1"/>
  <c r="CF667" i="2"/>
  <c r="CH667" i="2"/>
  <c r="CD667" i="2"/>
  <c r="CG667" i="2"/>
  <c r="CE667" i="2"/>
  <c r="AB644" i="2" s="1"/>
  <c r="BM1220" i="2"/>
  <c r="AB1194" i="2" s="1"/>
  <c r="BL1220" i="2"/>
  <c r="BN1220" i="2"/>
  <c r="BP1220" i="2"/>
  <c r="BO1220" i="2"/>
  <c r="FG588" i="2"/>
  <c r="FH588" i="2"/>
  <c r="FE588" i="2"/>
  <c r="AB578" i="2" s="1"/>
  <c r="FF588" i="2"/>
  <c r="FD588" i="2"/>
  <c r="ES509" i="2"/>
  <c r="AB497" i="2" s="1"/>
  <c r="ER509" i="2"/>
  <c r="ET509" i="2"/>
  <c r="EV509" i="2"/>
  <c r="EU509" i="2"/>
  <c r="CS746" i="2"/>
  <c r="CT746" i="2"/>
  <c r="CR746" i="2"/>
  <c r="CP746" i="2"/>
  <c r="CQ746" i="2"/>
  <c r="AB725" i="2" s="1"/>
  <c r="ES35" i="2"/>
  <c r="AB23" i="2" s="1"/>
  <c r="ER35" i="2"/>
  <c r="EU35" i="2"/>
  <c r="ET35" i="2"/>
  <c r="EV35" i="2"/>
  <c r="AN193" i="2"/>
  <c r="AO193" i="2"/>
  <c r="AB163" i="2" s="1"/>
  <c r="AP193" i="2"/>
  <c r="AQ193" i="2"/>
  <c r="AR193" i="2"/>
  <c r="EM1457" i="2"/>
  <c r="AB1444" i="2" s="1"/>
  <c r="EO1457" i="2"/>
  <c r="EL1457" i="2"/>
  <c r="EN1457" i="2"/>
  <c r="EP1457" i="2"/>
  <c r="BT904" i="2"/>
  <c r="BS904" i="2"/>
  <c r="AB879" i="2" s="1"/>
  <c r="BR904" i="2"/>
  <c r="BU904" i="2"/>
  <c r="BV904" i="2"/>
  <c r="AI193" i="2"/>
  <c r="AB162" i="2" s="1"/>
  <c r="AJ193" i="2"/>
  <c r="AL193" i="2"/>
  <c r="AK193" i="2"/>
  <c r="AH193" i="2"/>
  <c r="BF588" i="2"/>
  <c r="BH588" i="2"/>
  <c r="BG588" i="2"/>
  <c r="AB561" i="2" s="1"/>
  <c r="BJ588" i="2"/>
  <c r="BI588" i="2"/>
  <c r="FH272" i="2"/>
  <c r="FG272" i="2"/>
  <c r="FD272" i="2"/>
  <c r="FE272" i="2"/>
  <c r="AB262" i="2" s="1"/>
  <c r="FF272" i="2"/>
  <c r="AN588" i="2"/>
  <c r="AP588" i="2"/>
  <c r="AQ588" i="2"/>
  <c r="AR588" i="2"/>
  <c r="AO588" i="2"/>
  <c r="AB558" i="2" s="1"/>
  <c r="BY351" i="2"/>
  <c r="AB327" i="2" s="1"/>
  <c r="CB351" i="2"/>
  <c r="CA351" i="2"/>
  <c r="BX351" i="2"/>
  <c r="BZ351" i="2"/>
  <c r="BX1457" i="2"/>
  <c r="BY1457" i="2"/>
  <c r="AB1433" i="2" s="1"/>
  <c r="BZ1457" i="2"/>
  <c r="CA1457" i="2"/>
  <c r="CB1457" i="2"/>
  <c r="BN1536" i="2"/>
  <c r="BL1536" i="2"/>
  <c r="BO1536" i="2"/>
  <c r="BP1536" i="2"/>
  <c r="BM1536" i="2"/>
  <c r="AB1510" i="2" s="1"/>
  <c r="EZ1062" i="2"/>
  <c r="FA1062" i="2"/>
  <c r="FB1062" i="2"/>
  <c r="EY1062" i="2"/>
  <c r="AB1051" i="2" s="1"/>
  <c r="EX1062" i="2"/>
  <c r="BR272" i="2"/>
  <c r="BS272" i="2"/>
  <c r="AB247" i="2" s="1"/>
  <c r="BV272" i="2"/>
  <c r="BU272" i="2"/>
  <c r="BT272" i="2"/>
  <c r="CT1536" i="2"/>
  <c r="CR1536" i="2"/>
  <c r="CQ1536" i="2"/>
  <c r="AB1515" i="2" s="1"/>
  <c r="CP1536" i="2"/>
  <c r="CS1536" i="2"/>
  <c r="BU1457" i="2"/>
  <c r="BS1457" i="2"/>
  <c r="AB1432" i="2" s="1"/>
  <c r="BR1457" i="2"/>
  <c r="BT1457" i="2"/>
  <c r="BV1457" i="2"/>
  <c r="AN430" i="2"/>
  <c r="EJ351" i="2"/>
  <c r="EG351" i="2"/>
  <c r="AB337" i="2" s="1"/>
  <c r="EI351" i="2"/>
  <c r="EF351" i="2"/>
  <c r="EH351" i="2"/>
  <c r="BY825" i="2"/>
  <c r="AB801" i="2" s="1"/>
  <c r="CB825" i="2"/>
  <c r="BZ825" i="2"/>
  <c r="BX825" i="2"/>
  <c r="CA825" i="2"/>
  <c r="BF904" i="2"/>
  <c r="BJ904" i="2"/>
  <c r="BG904" i="2"/>
  <c r="AB877" i="2" s="1"/>
  <c r="BI904" i="2"/>
  <c r="BH904" i="2"/>
  <c r="AL825" i="2"/>
  <c r="AH825" i="2"/>
  <c r="AK825" i="2"/>
  <c r="AI825" i="2"/>
  <c r="AB794" i="2" s="1"/>
  <c r="AJ825" i="2"/>
  <c r="BX35" i="2"/>
  <c r="BZ35" i="2"/>
  <c r="BY35" i="2"/>
  <c r="AB11" i="2" s="1"/>
  <c r="CA35" i="2"/>
  <c r="CB35" i="2"/>
  <c r="EM1536" i="2"/>
  <c r="AB1523" i="2" s="1"/>
  <c r="EP1536" i="2"/>
  <c r="EN1536" i="2"/>
  <c r="EO1536" i="2"/>
  <c r="EL1536" i="2"/>
  <c r="EL1378" i="2"/>
  <c r="CF1378" i="2"/>
  <c r="CG1378" i="2"/>
  <c r="CD1378" i="2"/>
  <c r="CE1378" i="2"/>
  <c r="AB1355" i="2" s="1"/>
  <c r="CH1378" i="2"/>
  <c r="BD1299" i="2"/>
  <c r="AZ1299" i="2"/>
  <c r="BA1299" i="2"/>
  <c r="AB1271" i="2" s="1"/>
  <c r="BC1299" i="2"/>
  <c r="BB1299" i="2"/>
  <c r="EX35" i="2"/>
  <c r="EZ35" i="2"/>
  <c r="FA35" i="2"/>
  <c r="FB35" i="2"/>
  <c r="EY35" i="2"/>
  <c r="AB24" i="2" s="1"/>
  <c r="EU1457" i="2"/>
  <c r="ET1457" i="2"/>
  <c r="ER1457" i="2"/>
  <c r="ES1457" i="2"/>
  <c r="AB1445" i="2" s="1"/>
  <c r="EV1457" i="2"/>
  <c r="B24" i="4"/>
  <c r="DK1457" i="2"/>
  <c r="DJ1457" i="2"/>
  <c r="DL1457" i="2"/>
  <c r="DI1457" i="2"/>
  <c r="AB1439" i="2" s="1"/>
  <c r="DH1457" i="2"/>
  <c r="ET1141" i="2"/>
  <c r="ES1141" i="2"/>
  <c r="AB1129" i="2" s="1"/>
  <c r="EV1141" i="2"/>
  <c r="ER1141" i="2"/>
  <c r="EU1141" i="2"/>
  <c r="EC1457" i="2"/>
  <c r="EA1457" i="2"/>
  <c r="AB1442" i="2" s="1"/>
  <c r="EB1457" i="2"/>
  <c r="ED1457" i="2"/>
  <c r="DZ1457" i="2"/>
  <c r="AX1062" i="2"/>
  <c r="AW1062" i="2"/>
  <c r="AV1062" i="2"/>
  <c r="AT1062" i="2"/>
  <c r="AU1062" i="2"/>
  <c r="AB1033" i="2" s="1"/>
  <c r="DB1062" i="2"/>
  <c r="DE1062" i="2"/>
  <c r="DC1062" i="2"/>
  <c r="AB1043" i="2" s="1"/>
  <c r="DF1062" i="2"/>
  <c r="DD1062" i="2"/>
  <c r="DV667" i="2"/>
  <c r="DW667" i="2"/>
  <c r="DX667" i="2"/>
  <c r="DU667" i="2"/>
  <c r="AB651" i="2" s="1"/>
  <c r="DT667" i="2"/>
  <c r="EP1062" i="2"/>
  <c r="EN1062" i="2"/>
  <c r="EL1062" i="2"/>
  <c r="EM1062" i="2"/>
  <c r="AB1049" i="2" s="1"/>
  <c r="EO1062" i="2"/>
  <c r="ES904" i="2"/>
  <c r="AB892" i="2" s="1"/>
  <c r="EV904" i="2"/>
  <c r="ER904" i="2"/>
  <c r="ET904" i="2"/>
  <c r="EU904" i="2"/>
  <c r="CX509" i="2"/>
  <c r="CV509" i="2"/>
  <c r="CY509" i="2"/>
  <c r="CZ509" i="2"/>
  <c r="CW509" i="2"/>
  <c r="AB489" i="2" s="1"/>
  <c r="DF430" i="2"/>
  <c r="DC430" i="2"/>
  <c r="AB411" i="2" s="1"/>
  <c r="DB430" i="2"/>
  <c r="DE430" i="2"/>
  <c r="DD430" i="2"/>
  <c r="AO35" i="2"/>
  <c r="AB5" i="2" s="1"/>
  <c r="AR35" i="2"/>
  <c r="AQ35" i="2"/>
  <c r="AP35" i="2"/>
  <c r="AN35" i="2"/>
  <c r="CF114" i="2"/>
  <c r="CD114" i="2"/>
  <c r="CE114" i="2"/>
  <c r="CG114" i="2"/>
  <c r="CH114" i="2"/>
  <c r="EV1536" i="2"/>
  <c r="ET1536" i="2"/>
  <c r="ES1536" i="2"/>
  <c r="AB1524" i="2" s="1"/>
  <c r="EU1536" i="2"/>
  <c r="ER1536" i="2"/>
  <c r="DL1378" i="2"/>
  <c r="DK1378" i="2"/>
  <c r="DI1378" i="2"/>
  <c r="AB1360" i="2" s="1"/>
  <c r="DH1378" i="2"/>
  <c r="DJ1378" i="2"/>
  <c r="EY588" i="2"/>
  <c r="AB577" i="2" s="1"/>
  <c r="FB588" i="2"/>
  <c r="FA588" i="2"/>
  <c r="EX588" i="2"/>
  <c r="EZ588" i="2"/>
  <c r="CM667" i="2"/>
  <c r="CN667" i="2"/>
  <c r="CK667" i="2"/>
  <c r="AB645" i="2" s="1"/>
  <c r="CJ667" i="2"/>
  <c r="CL667" i="2"/>
  <c r="EM430" i="2"/>
  <c r="AB417" i="2" s="1"/>
  <c r="EP430" i="2"/>
  <c r="EO430" i="2"/>
  <c r="EN430" i="2"/>
  <c r="EL430" i="2"/>
  <c r="CV193" i="2"/>
  <c r="CY193" i="2"/>
  <c r="CZ193" i="2"/>
  <c r="CX193" i="2"/>
  <c r="CW193" i="2"/>
  <c r="AB173" i="2" s="1"/>
  <c r="CP193" i="2"/>
  <c r="CT193" i="2"/>
  <c r="CQ193" i="2"/>
  <c r="AB172" i="2" s="1"/>
  <c r="CS193" i="2"/>
  <c r="CR193" i="2"/>
  <c r="BA825" i="2"/>
  <c r="AB797" i="2" s="1"/>
  <c r="BC825" i="2"/>
  <c r="AZ825" i="2"/>
  <c r="BD825" i="2"/>
  <c r="BB825" i="2"/>
  <c r="FG509" i="2"/>
  <c r="FE509" i="2"/>
  <c r="AB499" i="2" s="1"/>
  <c r="FH509" i="2"/>
  <c r="FD509" i="2"/>
  <c r="FF509" i="2"/>
  <c r="CN430" i="2"/>
  <c r="CJ430" i="2"/>
  <c r="CL430" i="2"/>
  <c r="CK430" i="2"/>
  <c r="AB408" i="2" s="1"/>
  <c r="CM430" i="2"/>
  <c r="DB114" i="2"/>
  <c r="DE114" i="2"/>
  <c r="DD114" i="2"/>
  <c r="DC114" i="2"/>
  <c r="AB95" i="2" s="1"/>
  <c r="DF114" i="2"/>
  <c r="AT114" i="2"/>
  <c r="AX114" i="2"/>
  <c r="AU114" i="2"/>
  <c r="AB85" i="2" s="1"/>
  <c r="AW114" i="2"/>
  <c r="AV114" i="2"/>
  <c r="AV193" i="2"/>
  <c r="AU193" i="2"/>
  <c r="AB164" i="2" s="1"/>
  <c r="AT193" i="2"/>
  <c r="AW193" i="2"/>
  <c r="AX193" i="2"/>
  <c r="BM114" i="2"/>
  <c r="AB88" i="2" s="1"/>
  <c r="BP114" i="2"/>
  <c r="BL114" i="2"/>
  <c r="BN114" i="2"/>
  <c r="BO114" i="2"/>
  <c r="CV114" i="2"/>
  <c r="CY114" i="2"/>
  <c r="CW114" i="2"/>
  <c r="AB94" i="2" s="1"/>
  <c r="CX114" i="2"/>
  <c r="CZ114" i="2"/>
  <c r="EM35" i="2"/>
  <c r="AB22" i="2" s="1"/>
  <c r="EP35" i="2"/>
  <c r="EN35" i="2"/>
  <c r="EL35" i="2"/>
  <c r="EO35" i="2"/>
  <c r="DQ1378" i="2"/>
  <c r="DR1378" i="2"/>
  <c r="DO1378" i="2"/>
  <c r="AB1361" i="2" s="1"/>
  <c r="DN1378" i="2"/>
  <c r="DP1378" i="2"/>
  <c r="ED351" i="2"/>
  <c r="EB351" i="2"/>
  <c r="DZ351" i="2"/>
  <c r="EA351" i="2"/>
  <c r="AB336" i="2" s="1"/>
  <c r="EC351" i="2"/>
  <c r="AP272" i="2"/>
  <c r="AO272" i="2"/>
  <c r="AB242" i="2" s="1"/>
  <c r="AQ272" i="2"/>
  <c r="AR272" i="2"/>
  <c r="AN272" i="2"/>
  <c r="CH193" i="2"/>
  <c r="CD193" i="2"/>
  <c r="CG193" i="2"/>
  <c r="CE193" i="2"/>
  <c r="AB170" i="2" s="1"/>
  <c r="CF193" i="2"/>
  <c r="BP35" i="2"/>
  <c r="BN35" i="2"/>
  <c r="BL35" i="2"/>
  <c r="BM35" i="2"/>
  <c r="AB9" i="2" s="1"/>
  <c r="BO35" i="2"/>
  <c r="EO1378" i="2"/>
  <c r="AI1378" i="2"/>
  <c r="AB1347" i="2" s="1"/>
  <c r="BG114" i="2"/>
  <c r="AB87" i="2" s="1"/>
  <c r="DK1141" i="2"/>
  <c r="DL1141" i="2"/>
  <c r="DI1141" i="2"/>
  <c r="AB1123" i="2" s="1"/>
  <c r="DH1141" i="2"/>
  <c r="DJ1141" i="2"/>
  <c r="BF1062" i="2"/>
  <c r="BH1062" i="2"/>
  <c r="BG1062" i="2"/>
  <c r="AB1035" i="2" s="1"/>
  <c r="BI1062" i="2"/>
  <c r="BJ1062" i="2"/>
  <c r="DZ1299" i="2"/>
  <c r="EA1299" i="2"/>
  <c r="AB1284" i="2" s="1"/>
  <c r="EB1299" i="2"/>
  <c r="ED1299" i="2"/>
  <c r="EC1299" i="2"/>
  <c r="DO983" i="2"/>
  <c r="AB966" i="2" s="1"/>
  <c r="DQ983" i="2"/>
  <c r="DR983" i="2"/>
  <c r="DN983" i="2"/>
  <c r="DP983" i="2"/>
  <c r="AW904" i="2"/>
  <c r="AU904" i="2"/>
  <c r="AB875" i="2" s="1"/>
  <c r="AX904" i="2"/>
  <c r="AT904" i="2"/>
  <c r="AV904" i="2"/>
  <c r="BB667" i="2"/>
  <c r="AZ667" i="2"/>
  <c r="BC667" i="2"/>
  <c r="BA667" i="2"/>
  <c r="AB639" i="2" s="1"/>
  <c r="BD667" i="2"/>
  <c r="EA1220" i="2"/>
  <c r="AB1205" i="2" s="1"/>
  <c r="EB1220" i="2"/>
  <c r="ED1220" i="2"/>
  <c r="DZ1220" i="2"/>
  <c r="EC1220" i="2"/>
  <c r="BJ35" i="2"/>
  <c r="BG35" i="2"/>
  <c r="AB8" i="2" s="1"/>
  <c r="BH35" i="2"/>
  <c r="BF35" i="2"/>
  <c r="BI35" i="2"/>
  <c r="EX667" i="2"/>
  <c r="FA667" i="2"/>
  <c r="FB667" i="2"/>
  <c r="EZ667" i="2"/>
  <c r="EY667" i="2"/>
  <c r="AB656" i="2" s="1"/>
  <c r="CY351" i="2"/>
  <c r="CW351" i="2"/>
  <c r="AB331" i="2" s="1"/>
  <c r="CV351" i="2"/>
  <c r="CZ351" i="2"/>
  <c r="CX351" i="2"/>
  <c r="BZ430" i="2"/>
  <c r="CB430" i="2"/>
  <c r="BY430" i="2"/>
  <c r="AB406" i="2" s="1"/>
  <c r="BX430" i="2"/>
  <c r="CA430" i="2"/>
  <c r="DO667" i="2"/>
  <c r="AB650" i="2" s="1"/>
  <c r="DN667" i="2"/>
  <c r="DQ667" i="2"/>
  <c r="DP667" i="2"/>
  <c r="DR667" i="2"/>
  <c r="EJ430" i="2"/>
  <c r="EI430" i="2"/>
  <c r="EF430" i="2"/>
  <c r="EH430" i="2"/>
  <c r="EG430" i="2"/>
  <c r="AB416" i="2" s="1"/>
  <c r="BI667" i="2"/>
  <c r="BH667" i="2"/>
  <c r="BG667" i="2"/>
  <c r="AB640" i="2" s="1"/>
  <c r="BJ667" i="2"/>
  <c r="BF667" i="2"/>
  <c r="CS272" i="2"/>
  <c r="CQ272" i="2"/>
  <c r="AB251" i="2" s="1"/>
  <c r="CR272" i="2"/>
  <c r="CT272" i="2"/>
  <c r="CP272" i="2"/>
  <c r="FH114" i="2"/>
  <c r="FD114" i="2"/>
  <c r="FE114" i="2"/>
  <c r="AB104" i="2" s="1"/>
  <c r="FF114" i="2"/>
  <c r="FG114" i="2"/>
  <c r="EA904" i="2"/>
  <c r="AB889" i="2" s="1"/>
  <c r="EC904" i="2"/>
  <c r="DZ904" i="2"/>
  <c r="ED904" i="2"/>
  <c r="EB904" i="2"/>
  <c r="EC667" i="2"/>
  <c r="EB667" i="2"/>
  <c r="DZ667" i="2"/>
  <c r="EA667" i="2"/>
  <c r="AB652" i="2" s="1"/>
  <c r="ED667" i="2"/>
  <c r="AZ588" i="2"/>
  <c r="BC588" i="2"/>
  <c r="BA588" i="2"/>
  <c r="AB560" i="2" s="1"/>
  <c r="BD588" i="2"/>
  <c r="BB588" i="2"/>
  <c r="DN351" i="2"/>
  <c r="CS351" i="2"/>
  <c r="CR351" i="2"/>
  <c r="CP351" i="2"/>
  <c r="CQ351" i="2"/>
  <c r="AB330" i="2" s="1"/>
  <c r="CT351" i="2"/>
  <c r="CL351" i="2"/>
  <c r="CM351" i="2"/>
  <c r="CJ351" i="2"/>
  <c r="CN351" i="2"/>
  <c r="CK351" i="2"/>
  <c r="AB329" i="2" s="1"/>
  <c r="DV1378" i="2"/>
  <c r="CV1299" i="2"/>
  <c r="CX1299" i="2"/>
  <c r="EV1299" i="2"/>
  <c r="EU1299" i="2"/>
  <c r="ET1299" i="2"/>
  <c r="ES1299" i="2"/>
  <c r="AB1287" i="2" s="1"/>
  <c r="ER1299" i="2"/>
  <c r="EL1220" i="2"/>
  <c r="EM1220" i="2"/>
  <c r="AB1207" i="2" s="1"/>
  <c r="EP1220" i="2"/>
  <c r="EO1220" i="2"/>
  <c r="EN1220" i="2"/>
  <c r="DC1220" i="2"/>
  <c r="AB1201" i="2" s="1"/>
  <c r="AV983" i="2"/>
  <c r="AX983" i="2"/>
  <c r="AU983" i="2"/>
  <c r="AB954" i="2" s="1"/>
  <c r="AT983" i="2"/>
  <c r="AW983" i="2"/>
  <c r="BX904" i="2"/>
  <c r="CB904" i="2"/>
  <c r="BZ904" i="2"/>
  <c r="BY904" i="2"/>
  <c r="AB880" i="2" s="1"/>
  <c r="CA904" i="2"/>
  <c r="BS746" i="2"/>
  <c r="AB721" i="2" s="1"/>
  <c r="BV746" i="2"/>
  <c r="BU746" i="2"/>
  <c r="BR746" i="2"/>
  <c r="BT746" i="2"/>
  <c r="AL351" i="2"/>
  <c r="AH351" i="2"/>
  <c r="AI351" i="2"/>
  <c r="AB320" i="2" s="1"/>
  <c r="AK351" i="2"/>
  <c r="AJ351" i="2"/>
  <c r="DH351" i="2"/>
  <c r="DJ351" i="2"/>
  <c r="FD193" i="2"/>
  <c r="FF193" i="2"/>
  <c r="FG193" i="2"/>
  <c r="FE193" i="2"/>
  <c r="AB183" i="2" s="1"/>
  <c r="FH193" i="2"/>
  <c r="DH114" i="2"/>
  <c r="DI114" i="2"/>
  <c r="AB96" i="2" s="1"/>
  <c r="DK114" i="2"/>
  <c r="DL114" i="2"/>
  <c r="DJ114" i="2"/>
  <c r="CL35" i="2"/>
  <c r="CK35" i="2"/>
  <c r="AB13" i="2" s="1"/>
  <c r="CN35" i="2"/>
  <c r="CJ35" i="2"/>
  <c r="CM35" i="2"/>
  <c r="FG667" i="2"/>
  <c r="AK1536" i="2"/>
  <c r="AI1536" i="2"/>
  <c r="AB1505" i="2" s="1"/>
  <c r="AH1536" i="2"/>
  <c r="AL1536" i="2"/>
  <c r="AJ1536" i="2"/>
  <c r="CQ1378" i="2"/>
  <c r="AB1357" i="2" s="1"/>
  <c r="CT1378" i="2"/>
  <c r="CR1378" i="2"/>
  <c r="CP1378" i="2"/>
  <c r="CS1378" i="2"/>
  <c r="CT1457" i="2"/>
  <c r="CQ1457" i="2"/>
  <c r="AB1436" i="2" s="1"/>
  <c r="CS1457" i="2"/>
  <c r="CP1457" i="2"/>
  <c r="CR1457" i="2"/>
  <c r="BR1220" i="2"/>
  <c r="BT1220" i="2"/>
  <c r="BU1220" i="2"/>
  <c r="BS1220" i="2"/>
  <c r="AB1195" i="2" s="1"/>
  <c r="BV1220" i="2"/>
  <c r="ET1378" i="2"/>
  <c r="EU1378" i="2"/>
  <c r="ER1378" i="2"/>
  <c r="EV1378" i="2"/>
  <c r="ES1378" i="2"/>
  <c r="AB1366" i="2" s="1"/>
  <c r="AV1378" i="2"/>
  <c r="AW1378" i="2"/>
  <c r="AX1378" i="2"/>
  <c r="AU1378" i="2"/>
  <c r="AB1349" i="2" s="1"/>
  <c r="AT1378" i="2"/>
  <c r="BB1457" i="2"/>
  <c r="BC1457" i="2"/>
  <c r="BA1457" i="2"/>
  <c r="AB1429" i="2" s="1"/>
  <c r="BD1457" i="2"/>
  <c r="AZ1457" i="2"/>
  <c r="BR1141" i="2"/>
  <c r="DW1220" i="2"/>
  <c r="DU1220" i="2"/>
  <c r="AB1204" i="2" s="1"/>
  <c r="DT1220" i="2"/>
  <c r="DV1220" i="2"/>
  <c r="DX1220" i="2"/>
  <c r="DD904" i="2"/>
  <c r="DC904" i="2"/>
  <c r="AB885" i="2" s="1"/>
  <c r="DF904" i="2"/>
  <c r="DE904" i="2"/>
  <c r="DB904" i="2"/>
  <c r="CG1220" i="2"/>
  <c r="CE1220" i="2"/>
  <c r="AB1197" i="2" s="1"/>
  <c r="CH1220" i="2"/>
  <c r="CD1220" i="2"/>
  <c r="CF1220" i="2"/>
  <c r="AW1141" i="2"/>
  <c r="AT1141" i="2"/>
  <c r="AU1141" i="2"/>
  <c r="AB1112" i="2" s="1"/>
  <c r="AX1141" i="2"/>
  <c r="AV1141" i="2"/>
  <c r="DI430" i="2"/>
  <c r="AB412" i="2" s="1"/>
  <c r="DK430" i="2"/>
  <c r="DL430" i="2"/>
  <c r="DJ430" i="2"/>
  <c r="DH430" i="2"/>
  <c r="AW667" i="2"/>
  <c r="AX667" i="2"/>
  <c r="AT667" i="2"/>
  <c r="AV667" i="2"/>
  <c r="AU667" i="2"/>
  <c r="AB638" i="2" s="1"/>
  <c r="BH272" i="2"/>
  <c r="BG272" i="2"/>
  <c r="AB245" i="2" s="1"/>
  <c r="BJ272" i="2"/>
  <c r="BF272" i="2"/>
  <c r="BI272" i="2"/>
  <c r="CX35" i="2"/>
  <c r="CY35" i="2"/>
  <c r="CV35" i="2"/>
  <c r="CW35" i="2"/>
  <c r="AB15" i="2" s="1"/>
  <c r="CZ35" i="2"/>
  <c r="CZ1062" i="2"/>
  <c r="CX1062" i="2"/>
  <c r="CV1062" i="2"/>
  <c r="CW1062" i="2"/>
  <c r="AB1042" i="2" s="1"/>
  <c r="CY1062" i="2"/>
  <c r="AH588" i="2"/>
  <c r="AK588" i="2"/>
  <c r="AI588" i="2"/>
  <c r="AB557" i="2" s="1"/>
  <c r="AJ588" i="2"/>
  <c r="AL588" i="2"/>
  <c r="EZ983" i="2"/>
  <c r="EX983" i="2"/>
  <c r="FB983" i="2"/>
  <c r="FA983" i="2"/>
  <c r="EY983" i="2"/>
  <c r="AB972" i="2" s="1"/>
  <c r="DW588" i="2"/>
  <c r="DT588" i="2"/>
  <c r="DX588" i="2"/>
  <c r="DV588" i="2"/>
  <c r="DU588" i="2"/>
  <c r="AB572" i="2" s="1"/>
  <c r="CE509" i="2"/>
  <c r="AB486" i="2" s="1"/>
  <c r="CF509" i="2"/>
  <c r="CH509" i="2"/>
  <c r="CG509" i="2"/>
  <c r="CD509" i="2"/>
  <c r="BO272" i="2"/>
  <c r="BP272" i="2"/>
  <c r="BM272" i="2"/>
  <c r="AB246" i="2" s="1"/>
  <c r="BN272" i="2"/>
  <c r="BL272" i="2"/>
  <c r="EJ1457" i="2"/>
  <c r="EH1457" i="2"/>
  <c r="EF1457" i="2"/>
  <c r="EI1457" i="2"/>
  <c r="EG1457" i="2"/>
  <c r="AB1443" i="2" s="1"/>
  <c r="AX1220" i="2"/>
  <c r="AV1220" i="2"/>
  <c r="AT1220" i="2"/>
  <c r="AU1220" i="2"/>
  <c r="AB1191" i="2" s="1"/>
  <c r="AW1220" i="2"/>
  <c r="BL1141" i="2"/>
  <c r="BN1141" i="2"/>
  <c r="BO1141" i="2"/>
  <c r="BP1141" i="2"/>
  <c r="BM1141" i="2"/>
  <c r="AB1115" i="2" s="1"/>
  <c r="EL746" i="2"/>
  <c r="EO746" i="2"/>
  <c r="EM746" i="2"/>
  <c r="AB733" i="2" s="1"/>
  <c r="EP746" i="2"/>
  <c r="EN746" i="2"/>
  <c r="AW430" i="2"/>
  <c r="AU430" i="2"/>
  <c r="AB401" i="2" s="1"/>
  <c r="AV430" i="2"/>
  <c r="AT430" i="2"/>
  <c r="AX430" i="2"/>
  <c r="BF351" i="2"/>
  <c r="FA272" i="2"/>
  <c r="BS1536" i="2"/>
  <c r="AB1511" i="2" s="1"/>
  <c r="BV1536" i="2"/>
  <c r="BU1536" i="2"/>
  <c r="BR1536" i="2"/>
  <c r="BT1536" i="2"/>
  <c r="AI1299" i="2"/>
  <c r="AK1299" i="2"/>
  <c r="AL1299" i="2"/>
  <c r="AJ1299" i="2"/>
  <c r="AH1299" i="2"/>
  <c r="CF1141" i="2"/>
  <c r="CD1141" i="2"/>
  <c r="CH1141" i="2"/>
  <c r="CE1141" i="2"/>
  <c r="AB1118" i="2" s="1"/>
  <c r="CG1141" i="2"/>
  <c r="CA1220" i="2"/>
  <c r="BY1220" i="2"/>
  <c r="AB1196" i="2" s="1"/>
  <c r="BZ1220" i="2"/>
  <c r="BX1220" i="2"/>
  <c r="CB1220" i="2"/>
  <c r="AT825" i="2"/>
  <c r="AX825" i="2"/>
  <c r="AU825" i="2"/>
  <c r="AB796" i="2" s="1"/>
  <c r="AV825" i="2"/>
  <c r="AW825" i="2"/>
  <c r="AJ1220" i="2"/>
  <c r="AH1220" i="2"/>
  <c r="AK1220" i="2"/>
  <c r="AL1220" i="2"/>
  <c r="AI1220" i="2"/>
  <c r="AB1189" i="2" s="1"/>
  <c r="BC983" i="2"/>
  <c r="AZ983" i="2"/>
  <c r="BD983" i="2"/>
  <c r="BB983" i="2"/>
  <c r="BA983" i="2"/>
  <c r="AB955" i="2" s="1"/>
  <c r="CY430" i="2"/>
  <c r="CW430" i="2"/>
  <c r="AB410" i="2" s="1"/>
  <c r="CX430" i="2"/>
  <c r="CZ430" i="2"/>
  <c r="CV430" i="2"/>
  <c r="DC1457" i="2"/>
  <c r="AB1438" i="2" s="1"/>
  <c r="DE1457" i="2"/>
  <c r="DB1457" i="2"/>
  <c r="DD1457" i="2"/>
  <c r="DF1457" i="2"/>
  <c r="AL904" i="2"/>
  <c r="CF983" i="2"/>
  <c r="CD983" i="2"/>
  <c r="CE983" i="2"/>
  <c r="AB960" i="2" s="1"/>
  <c r="CH983" i="2"/>
  <c r="CG983" i="2"/>
  <c r="EF272" i="2"/>
  <c r="BV509" i="2"/>
  <c r="BR509" i="2"/>
  <c r="BT509" i="2"/>
  <c r="BU509" i="2"/>
  <c r="BS509" i="2"/>
  <c r="AB484" i="2" s="1"/>
  <c r="FF1062" i="2"/>
  <c r="FD1062" i="2"/>
  <c r="FE1062" i="2"/>
  <c r="AB1052" i="2" s="1"/>
  <c r="FG1062" i="2"/>
  <c r="FH1062" i="2"/>
  <c r="CS904" i="2"/>
  <c r="EO588" i="2"/>
  <c r="EN588" i="2"/>
  <c r="EP588" i="2"/>
  <c r="EM588" i="2"/>
  <c r="AB575" i="2" s="1"/>
  <c r="EL588" i="2"/>
  <c r="DV983" i="2"/>
  <c r="DU983" i="2"/>
  <c r="AB967" i="2" s="1"/>
  <c r="DP509" i="2"/>
  <c r="DR509" i="2"/>
  <c r="DQ509" i="2"/>
  <c r="DN509" i="2"/>
  <c r="DO509" i="2"/>
  <c r="AB492" i="2" s="1"/>
  <c r="EO272" i="2"/>
  <c r="EI193" i="2"/>
  <c r="AT35" i="2"/>
  <c r="DL193" i="2"/>
  <c r="BT35" i="2"/>
  <c r="CG746" i="2"/>
  <c r="CE746" i="2"/>
  <c r="AB723" i="2" s="1"/>
  <c r="CW1220" i="2"/>
  <c r="AB1200" i="2" s="1"/>
  <c r="CX1220" i="2"/>
  <c r="EH272" i="2"/>
  <c r="BA35" i="2"/>
  <c r="AB7" i="2" s="1"/>
  <c r="AW351" i="2"/>
  <c r="CM746" i="2"/>
  <c r="CL746" i="2"/>
  <c r="BL509" i="2"/>
  <c r="AP1378" i="2"/>
  <c r="AO1378" i="2"/>
  <c r="AB1348" i="2" s="1"/>
  <c r="AR1378" i="2"/>
  <c r="AN1378" i="2"/>
  <c r="AQ1378" i="2"/>
  <c r="CS588" i="2"/>
  <c r="CP588" i="2"/>
  <c r="CR588" i="2"/>
  <c r="CQ588" i="2"/>
  <c r="AB567" i="2" s="1"/>
  <c r="CT588" i="2"/>
  <c r="EU272" i="2"/>
  <c r="ER272" i="2"/>
  <c r="ET272" i="2"/>
  <c r="ES272" i="2"/>
  <c r="AB260" i="2" s="1"/>
  <c r="EV272" i="2"/>
  <c r="CH1062" i="2"/>
  <c r="CE1062" i="2"/>
  <c r="AB1039" i="2" s="1"/>
  <c r="CD1062" i="2"/>
  <c r="CF1062" i="2"/>
  <c r="CG1062" i="2"/>
  <c r="CE272" i="2"/>
  <c r="AB249" i="2" s="1"/>
  <c r="CG272" i="2"/>
  <c r="CD272" i="2"/>
  <c r="CH272" i="2"/>
  <c r="CF272" i="2"/>
  <c r="AJ35" i="2"/>
  <c r="AK35" i="2"/>
  <c r="AH35" i="2"/>
  <c r="AL35" i="2"/>
  <c r="AI35" i="2"/>
  <c r="AB4" i="2" s="1"/>
  <c r="BF746" i="2"/>
  <c r="BH746" i="2"/>
  <c r="BI746" i="2"/>
  <c r="BJ746" i="2"/>
  <c r="BG746" i="2"/>
  <c r="AB719" i="2" s="1"/>
  <c r="DR35" i="2"/>
  <c r="DO35" i="2"/>
  <c r="AB18" i="2" s="1"/>
  <c r="DN35" i="2"/>
  <c r="DP35" i="2"/>
  <c r="DQ35" i="2"/>
  <c r="BJ114" i="2"/>
  <c r="BP1299" i="2"/>
  <c r="BL1299" i="2"/>
  <c r="BM1299" i="2"/>
  <c r="AB1273" i="2" s="1"/>
  <c r="BO1299" i="2"/>
  <c r="BN1299" i="2"/>
  <c r="CY1378" i="2"/>
  <c r="CW1378" i="2"/>
  <c r="AB1358" i="2" s="1"/>
  <c r="CV1378" i="2"/>
  <c r="CZ1378" i="2"/>
  <c r="CX1378" i="2"/>
  <c r="FD430" i="2"/>
  <c r="FE430" i="2"/>
  <c r="AB420" i="2" s="1"/>
  <c r="FG430" i="2"/>
  <c r="FF430" i="2"/>
  <c r="FH430" i="2"/>
  <c r="EA983" i="2"/>
  <c r="AB968" i="2" s="1"/>
  <c r="DC509" i="2"/>
  <c r="AB490" i="2" s="1"/>
  <c r="DE509" i="2"/>
  <c r="DB509" i="2"/>
  <c r="DF509" i="2"/>
  <c r="DD509" i="2"/>
  <c r="DF1220" i="2"/>
  <c r="ES667" i="2"/>
  <c r="AB655" i="2" s="1"/>
  <c r="ET667" i="2"/>
  <c r="EV667" i="2"/>
  <c r="ER667" i="2"/>
  <c r="EU667" i="2"/>
  <c r="BA351" i="2"/>
  <c r="AB323" i="2" s="1"/>
  <c r="BB351" i="2"/>
  <c r="BD351" i="2"/>
  <c r="AZ351" i="2"/>
  <c r="BC351" i="2"/>
  <c r="FF1141" i="2"/>
  <c r="FH1141" i="2"/>
  <c r="FD1141" i="2"/>
  <c r="FG1141" i="2"/>
  <c r="FE1141" i="2"/>
  <c r="AB1131" i="2" s="1"/>
  <c r="CT430" i="2"/>
  <c r="CS430" i="2"/>
  <c r="CP430" i="2"/>
  <c r="CQ430" i="2"/>
  <c r="AB409" i="2" s="1"/>
  <c r="CR430" i="2"/>
  <c r="BZ983" i="2"/>
  <c r="CA983" i="2"/>
  <c r="BY983" i="2"/>
  <c r="AB959" i="2" s="1"/>
  <c r="BX983" i="2"/>
  <c r="CB983" i="2"/>
  <c r="EI35" i="2"/>
  <c r="CX904" i="2"/>
  <c r="CZ904" i="2"/>
  <c r="CW904" i="2"/>
  <c r="AB884" i="2" s="1"/>
  <c r="CY904" i="2"/>
  <c r="CV904" i="2"/>
  <c r="EL351" i="2"/>
  <c r="EN351" i="2"/>
  <c r="EO351" i="2"/>
  <c r="EM351" i="2"/>
  <c r="AB338" i="2" s="1"/>
  <c r="EP351" i="2"/>
  <c r="BC272" i="2"/>
  <c r="BD272" i="2"/>
  <c r="BA272" i="2"/>
  <c r="AB244" i="2" s="1"/>
  <c r="AZ272" i="2"/>
  <c r="BB272" i="2"/>
  <c r="DX746" i="2"/>
  <c r="DW746" i="2"/>
  <c r="DU746" i="2"/>
  <c r="AB730" i="2" s="1"/>
  <c r="DV746" i="2"/>
  <c r="DT746" i="2"/>
  <c r="AV588" i="2"/>
  <c r="AX588" i="2"/>
  <c r="AU588" i="2"/>
  <c r="AB559" i="2" s="1"/>
  <c r="AT588" i="2"/>
  <c r="AW588" i="2"/>
  <c r="AR509" i="2"/>
  <c r="AN509" i="2"/>
  <c r="AP509" i="2"/>
  <c r="AO509" i="2"/>
  <c r="AB479" i="2" s="1"/>
  <c r="AQ509" i="2"/>
  <c r="BI351" i="2"/>
  <c r="CS825" i="2"/>
  <c r="CQ825" i="2"/>
  <c r="AB804" i="2" s="1"/>
  <c r="CT825" i="2"/>
  <c r="CR825" i="2"/>
  <c r="CP825" i="2"/>
  <c r="FB272" i="2"/>
  <c r="DR1141" i="2"/>
  <c r="DP1141" i="2"/>
  <c r="DQ1141" i="2"/>
  <c r="DO1141" i="2"/>
  <c r="AB1124" i="2" s="1"/>
  <c r="DN1141" i="2"/>
  <c r="CM1536" i="2"/>
  <c r="CK1536" i="2"/>
  <c r="AB1514" i="2" s="1"/>
  <c r="CN1536" i="2"/>
  <c r="CJ1536" i="2"/>
  <c r="CL1536" i="2"/>
  <c r="CT1220" i="2"/>
  <c r="CP1220" i="2"/>
  <c r="CS1220" i="2"/>
  <c r="CQ1220" i="2"/>
  <c r="AB1199" i="2" s="1"/>
  <c r="CR1220" i="2"/>
  <c r="BB114" i="2"/>
  <c r="BC114" i="2"/>
  <c r="AZ114" i="2"/>
  <c r="BD114" i="2"/>
  <c r="BA114" i="2"/>
  <c r="AB86" i="2" s="1"/>
  <c r="DN114" i="2"/>
  <c r="DR114" i="2"/>
  <c r="DP114" i="2"/>
  <c r="DQ114" i="2"/>
  <c r="DO114" i="2"/>
  <c r="AB97" i="2" s="1"/>
  <c r="CQ904" i="2"/>
  <c r="AB883" i="2" s="1"/>
  <c r="DJ983" i="2"/>
  <c r="DL983" i="2"/>
  <c r="DK983" i="2"/>
  <c r="DI983" i="2"/>
  <c r="AB965" i="2" s="1"/>
  <c r="DH983" i="2"/>
  <c r="EV588" i="2"/>
  <c r="EU588" i="2"/>
  <c r="ES588" i="2"/>
  <c r="AB576" i="2" s="1"/>
  <c r="ET588" i="2"/>
  <c r="ER588" i="2"/>
  <c r="DR351" i="2"/>
  <c r="AW272" i="2"/>
  <c r="AU272" i="2"/>
  <c r="AB243" i="2" s="1"/>
  <c r="AT272" i="2"/>
  <c r="AV272" i="2"/>
  <c r="AX272" i="2"/>
  <c r="CD35" i="2"/>
  <c r="CG35" i="2"/>
  <c r="CF35" i="2"/>
  <c r="CE35" i="2"/>
  <c r="AB12" i="2" s="1"/>
  <c r="CH35" i="2"/>
  <c r="EH114" i="2"/>
  <c r="EG114" i="2"/>
  <c r="AB100" i="2" s="1"/>
  <c r="EF114" i="2"/>
  <c r="EJ114" i="2"/>
  <c r="EI114" i="2"/>
  <c r="BB1141" i="2"/>
  <c r="BD1141" i="2"/>
  <c r="AZ1141" i="2"/>
  <c r="BC1141" i="2"/>
  <c r="BA1141" i="2"/>
  <c r="AB1113" i="2" s="1"/>
  <c r="AV35" i="2"/>
  <c r="AQ430" i="2"/>
  <c r="CL1062" i="2"/>
  <c r="CJ746" i="2"/>
  <c r="BP509" i="2"/>
  <c r="B197" i="4"/>
  <c r="A279" i="4"/>
  <c r="CA1299" i="2"/>
  <c r="BX1299" i="2"/>
  <c r="BZ1299" i="2"/>
  <c r="CB1299" i="2"/>
  <c r="BY1299" i="2"/>
  <c r="AB1275" i="2" s="1"/>
  <c r="BU1299" i="2"/>
  <c r="BT1299" i="2"/>
  <c r="BS1299" i="2"/>
  <c r="AB1274" i="2" s="1"/>
  <c r="BR1299" i="2"/>
  <c r="BV1299" i="2"/>
  <c r="EP1141" i="2"/>
  <c r="EM1141" i="2"/>
  <c r="AB1128" i="2" s="1"/>
  <c r="EN1141" i="2"/>
  <c r="EO1141" i="2"/>
  <c r="EL1141" i="2"/>
  <c r="DP1457" i="2"/>
  <c r="DN1457" i="2"/>
  <c r="DO1457" i="2"/>
  <c r="AB1440" i="2" s="1"/>
  <c r="DQ1457" i="2"/>
  <c r="DR1457" i="2"/>
  <c r="EL1299" i="2"/>
  <c r="EM1299" i="2"/>
  <c r="AB1286" i="2" s="1"/>
  <c r="EP1299" i="2"/>
  <c r="EN1299" i="2"/>
  <c r="EO1299" i="2"/>
  <c r="CE1299" i="2"/>
  <c r="AB1276" i="2" s="1"/>
  <c r="CD1299" i="2"/>
  <c r="CF1299" i="2"/>
  <c r="CH1299" i="2"/>
  <c r="CG1299" i="2"/>
  <c r="EI1062" i="2"/>
  <c r="EJ1062" i="2"/>
  <c r="EG1062" i="2"/>
  <c r="AB1048" i="2" s="1"/>
  <c r="EF1062" i="2"/>
  <c r="EH1062" i="2"/>
  <c r="BC746" i="2"/>
  <c r="BD746" i="2"/>
  <c r="BA746" i="2"/>
  <c r="AB718" i="2" s="1"/>
  <c r="AZ746" i="2"/>
  <c r="BB746" i="2"/>
  <c r="BU588" i="2"/>
  <c r="BS588" i="2"/>
  <c r="AB563" i="2" s="1"/>
  <c r="BV588" i="2"/>
  <c r="BT588" i="2"/>
  <c r="BR588" i="2"/>
  <c r="DV509" i="2"/>
  <c r="DW509" i="2"/>
  <c r="DU509" i="2"/>
  <c r="AB493" i="2" s="1"/>
  <c r="DX509" i="2"/>
  <c r="DT509" i="2"/>
  <c r="DF746" i="2"/>
  <c r="DE746" i="2"/>
  <c r="DD746" i="2"/>
  <c r="DB746" i="2"/>
  <c r="DC746" i="2"/>
  <c r="AB727" i="2" s="1"/>
  <c r="CF1536" i="2"/>
  <c r="CH1536" i="2"/>
  <c r="CD1536" i="2"/>
  <c r="CG1536" i="2"/>
  <c r="CE1536" i="2"/>
  <c r="AB1513" i="2" s="1"/>
  <c r="DI272" i="2"/>
  <c r="AB254" i="2" s="1"/>
  <c r="DJ272" i="2"/>
  <c r="DL272" i="2"/>
  <c r="DH272" i="2"/>
  <c r="DK272" i="2"/>
  <c r="EO193" i="2"/>
  <c r="EM193" i="2"/>
  <c r="AB180" i="2" s="1"/>
  <c r="EN193" i="2"/>
  <c r="EL193" i="2"/>
  <c r="EP193" i="2"/>
  <c r="EF1378" i="2"/>
  <c r="EG1378" i="2"/>
  <c r="AB1364" i="2" s="1"/>
  <c r="EI1378" i="2"/>
  <c r="EJ1378" i="2"/>
  <c r="EH1378" i="2"/>
  <c r="EH904" i="2"/>
  <c r="EF904" i="2"/>
  <c r="EG904" i="2"/>
  <c r="AB890" i="2" s="1"/>
  <c r="EI904" i="2"/>
  <c r="EJ904" i="2"/>
  <c r="FD825" i="2"/>
  <c r="FH825" i="2"/>
  <c r="FG825" i="2"/>
  <c r="FF825" i="2"/>
  <c r="FE825" i="2"/>
  <c r="AB815" i="2" s="1"/>
  <c r="CR667" i="2"/>
  <c r="CP667" i="2"/>
  <c r="CT667" i="2"/>
  <c r="CS667" i="2"/>
  <c r="CQ667" i="2"/>
  <c r="AB646" i="2" s="1"/>
  <c r="DE272" i="2"/>
  <c r="DD272" i="2"/>
  <c r="DB272" i="2"/>
  <c r="DF272" i="2"/>
  <c r="DC272" i="2"/>
  <c r="AB253" i="2" s="1"/>
  <c r="BX1141" i="2"/>
  <c r="CA1141" i="2"/>
  <c r="BZ1141" i="2"/>
  <c r="BY1141" i="2"/>
  <c r="CB1141" i="2"/>
  <c r="CX667" i="2"/>
  <c r="CY667" i="2"/>
  <c r="CV667" i="2"/>
  <c r="CZ667" i="2"/>
  <c r="CW667" i="2"/>
  <c r="AB647" i="2" s="1"/>
  <c r="EI746" i="2"/>
  <c r="EH746" i="2"/>
  <c r="EG746" i="2"/>
  <c r="AB732" i="2" s="1"/>
  <c r="EJ746" i="2"/>
  <c r="EF746" i="2"/>
  <c r="DH588" i="2"/>
  <c r="DL588" i="2"/>
  <c r="DI588" i="2"/>
  <c r="AB570" i="2" s="1"/>
  <c r="DK588" i="2"/>
  <c r="DJ588" i="2"/>
  <c r="AO1220" i="2"/>
  <c r="AB1190" i="2" s="1"/>
  <c r="AP1220" i="2"/>
  <c r="AN1220" i="2"/>
  <c r="AR1220" i="2"/>
  <c r="AQ1220" i="2"/>
  <c r="DZ1062" i="2"/>
  <c r="ED1062" i="2"/>
  <c r="EB1062" i="2"/>
  <c r="EA1062" i="2"/>
  <c r="AB1047" i="2" s="1"/>
  <c r="EC1062" i="2"/>
  <c r="EO983" i="2"/>
  <c r="EM983" i="2"/>
  <c r="AB970" i="2" s="1"/>
  <c r="EP983" i="2"/>
  <c r="EN983" i="2"/>
  <c r="EL983" i="2"/>
  <c r="EZ904" i="2"/>
  <c r="FA904" i="2"/>
  <c r="EX904" i="2"/>
  <c r="EY904" i="2"/>
  <c r="AB893" i="2" s="1"/>
  <c r="FB904" i="2"/>
  <c r="CZ588" i="2"/>
  <c r="CY588" i="2"/>
  <c r="CV588" i="2"/>
  <c r="CW588" i="2"/>
  <c r="AB568" i="2" s="1"/>
  <c r="CX588" i="2"/>
  <c r="EF667" i="2"/>
  <c r="EJ667" i="2"/>
  <c r="EG667" i="2"/>
  <c r="AB653" i="2" s="1"/>
  <c r="EI667" i="2"/>
  <c r="EH667" i="2"/>
  <c r="AI114" i="2"/>
  <c r="AB83" i="2" s="1"/>
  <c r="AJ114" i="2"/>
  <c r="AL114" i="2"/>
  <c r="AK114" i="2"/>
  <c r="AH114" i="2"/>
  <c r="BX114" i="2"/>
  <c r="BZ114" i="2"/>
  <c r="CA114" i="2"/>
  <c r="CB114" i="2"/>
  <c r="BY114" i="2"/>
  <c r="AB90" i="2" s="1"/>
  <c r="AH1378" i="2"/>
  <c r="AJ1378" i="2"/>
  <c r="BI114" i="2"/>
  <c r="FF1299" i="2"/>
  <c r="FE1299" i="2"/>
  <c r="AB1289" i="2" s="1"/>
  <c r="FH1299" i="2"/>
  <c r="FG1299" i="2"/>
  <c r="FD1299" i="2"/>
  <c r="BT1062" i="2"/>
  <c r="BU1062" i="2"/>
  <c r="BS1062" i="2"/>
  <c r="AB1037" i="2" s="1"/>
  <c r="BR1062" i="2"/>
  <c r="BV1062" i="2"/>
  <c r="CN1378" i="2"/>
  <c r="CJ1378" i="2"/>
  <c r="CK1378" i="2"/>
  <c r="AB1356" i="2" s="1"/>
  <c r="CM1378" i="2"/>
  <c r="CL1378" i="2"/>
  <c r="BS1141" i="2"/>
  <c r="AB1116" i="2" s="1"/>
  <c r="BP746" i="2"/>
  <c r="BN746" i="2"/>
  <c r="BL746" i="2"/>
  <c r="BM746" i="2"/>
  <c r="AB720" i="2" s="1"/>
  <c r="BO746" i="2"/>
  <c r="CM983" i="2"/>
  <c r="CL983" i="2"/>
  <c r="CK983" i="2"/>
  <c r="AB961" i="2" s="1"/>
  <c r="CN983" i="2"/>
  <c r="CJ983" i="2"/>
  <c r="BX746" i="2"/>
  <c r="BZ746" i="2"/>
  <c r="BY746" i="2"/>
  <c r="AB722" i="2" s="1"/>
  <c r="CA746" i="2"/>
  <c r="CB746" i="2"/>
  <c r="AI667" i="2"/>
  <c r="AB636" i="2" s="1"/>
  <c r="AK667" i="2"/>
  <c r="AL667" i="2"/>
  <c r="AJ667" i="2"/>
  <c r="AH667" i="2"/>
  <c r="BX272" i="2"/>
  <c r="CA272" i="2"/>
  <c r="BY272" i="2"/>
  <c r="AB248" i="2" s="1"/>
  <c r="CB272" i="2"/>
  <c r="BZ272" i="2"/>
  <c r="CE1457" i="2"/>
  <c r="AB1434" i="2" s="1"/>
  <c r="CF1457" i="2"/>
  <c r="CD1457" i="2"/>
  <c r="CH1457" i="2"/>
  <c r="CG1457" i="2"/>
  <c r="DQ1299" i="2"/>
  <c r="DN1299" i="2"/>
  <c r="DR1299" i="2"/>
  <c r="DP1299" i="2"/>
  <c r="DO1299" i="2"/>
  <c r="AB1282" i="2" s="1"/>
  <c r="EZ1220" i="2"/>
  <c r="EX1220" i="2"/>
  <c r="EY1220" i="2"/>
  <c r="AB1209" i="2" s="1"/>
  <c r="FB1220" i="2"/>
  <c r="FA1220" i="2"/>
  <c r="CH904" i="2"/>
  <c r="CE904" i="2"/>
  <c r="AB881" i="2" s="1"/>
  <c r="CD904" i="2"/>
  <c r="CG904" i="2"/>
  <c r="CF904" i="2"/>
  <c r="AN825" i="2"/>
  <c r="AR825" i="2"/>
  <c r="AQ825" i="2"/>
  <c r="AO825" i="2"/>
  <c r="AB795" i="2" s="1"/>
  <c r="AP825" i="2"/>
  <c r="DR588" i="2"/>
  <c r="DO588" i="2"/>
  <c r="AB571" i="2" s="1"/>
  <c r="DP588" i="2"/>
  <c r="DQ588" i="2"/>
  <c r="DN588" i="2"/>
  <c r="EM114" i="2"/>
  <c r="AB101" i="2" s="1"/>
  <c r="EN114" i="2"/>
  <c r="EL114" i="2"/>
  <c r="EP114" i="2"/>
  <c r="EO114" i="2"/>
  <c r="BM430" i="2"/>
  <c r="AB404" i="2" s="1"/>
  <c r="BP430" i="2"/>
  <c r="BN430" i="2"/>
  <c r="BL430" i="2"/>
  <c r="BO430" i="2"/>
  <c r="CN193" i="2"/>
  <c r="CM193" i="2"/>
  <c r="CJ193" i="2"/>
  <c r="CL193" i="2"/>
  <c r="CK193" i="2"/>
  <c r="AB171" i="2" s="1"/>
  <c r="BV114" i="2"/>
  <c r="BT114" i="2"/>
  <c r="BS114" i="2"/>
  <c r="AB89" i="2" s="1"/>
  <c r="BR114" i="2"/>
  <c r="BU114" i="2"/>
  <c r="CQ35" i="2"/>
  <c r="AB14" i="2" s="1"/>
  <c r="CS35" i="2"/>
  <c r="CP35" i="2"/>
  <c r="CT35" i="2"/>
  <c r="CR35" i="2"/>
  <c r="DO1062" i="2"/>
  <c r="AB1045" i="2" s="1"/>
  <c r="DR1062" i="2"/>
  <c r="DP1062" i="2"/>
  <c r="DQ1062" i="2"/>
  <c r="DN1062" i="2"/>
  <c r="CP904" i="2"/>
  <c r="BL825" i="2"/>
  <c r="BN825" i="2"/>
  <c r="BO825" i="2"/>
  <c r="BP825" i="2"/>
  <c r="BM825" i="2"/>
  <c r="AB799" i="2" s="1"/>
  <c r="DK1062" i="2"/>
  <c r="DJ1062" i="2"/>
  <c r="DH1062" i="2"/>
  <c r="DI1062" i="2"/>
  <c r="AB1044" i="2" s="1"/>
  <c r="DL1062" i="2"/>
  <c r="DO193" i="2"/>
  <c r="AB176" i="2" s="1"/>
  <c r="DR193" i="2"/>
  <c r="DP193" i="2"/>
  <c r="DQ193" i="2"/>
  <c r="DN193" i="2"/>
  <c r="DT1378" i="2"/>
  <c r="DD1378" i="2"/>
  <c r="DB1378" i="2"/>
  <c r="DE1378" i="2"/>
  <c r="DC1378" i="2"/>
  <c r="AB1359" i="2" s="1"/>
  <c r="DF1378" i="2"/>
  <c r="CZ1299" i="2"/>
  <c r="AL1062" i="2"/>
  <c r="AH1062" i="2"/>
  <c r="AI1062" i="2"/>
  <c r="AB1031" i="2" s="1"/>
  <c r="AK1062" i="2"/>
  <c r="AJ1062" i="2"/>
  <c r="DD1220" i="2"/>
  <c r="DI904" i="2"/>
  <c r="AB886" i="2" s="1"/>
  <c r="DL904" i="2"/>
  <c r="DK904" i="2"/>
  <c r="DH904" i="2"/>
  <c r="DJ904" i="2"/>
  <c r="AR983" i="2"/>
  <c r="AO983" i="2"/>
  <c r="AB953" i="2" s="1"/>
  <c r="AP983" i="2"/>
  <c r="AQ983" i="2"/>
  <c r="AN983" i="2"/>
  <c r="AX746" i="2"/>
  <c r="AV746" i="2"/>
  <c r="AT746" i="2"/>
  <c r="AW746" i="2"/>
  <c r="AU746" i="2"/>
  <c r="AB717" i="2" s="1"/>
  <c r="AX509" i="2"/>
  <c r="AT509" i="2"/>
  <c r="AW509" i="2"/>
  <c r="AV509" i="2"/>
  <c r="AU509" i="2"/>
  <c r="AB480" i="2" s="1"/>
  <c r="BB193" i="2"/>
  <c r="BC193" i="2"/>
  <c r="BD193" i="2"/>
  <c r="AZ193" i="2"/>
  <c r="BA193" i="2"/>
  <c r="AB165" i="2" s="1"/>
  <c r="DK351" i="2"/>
  <c r="FE667" i="2"/>
  <c r="AB657" i="2" s="1"/>
  <c r="BN1378" i="2"/>
  <c r="BL1378" i="2"/>
  <c r="BM1378" i="2"/>
  <c r="AB1352" i="2" s="1"/>
  <c r="BO1378" i="2"/>
  <c r="BP1378" i="2"/>
  <c r="BJ1220" i="2"/>
  <c r="BI1220" i="2"/>
  <c r="BH1220" i="2"/>
  <c r="BF1220" i="2"/>
  <c r="BG1220" i="2"/>
  <c r="AB1193" i="2" s="1"/>
  <c r="BZ1536" i="2"/>
  <c r="CB1536" i="2"/>
  <c r="BY1536" i="2"/>
  <c r="AB1512" i="2" s="1"/>
  <c r="CA1536" i="2"/>
  <c r="BX1536" i="2"/>
  <c r="FB1536" i="2"/>
  <c r="EZ1536" i="2"/>
  <c r="EX1536" i="2"/>
  <c r="EY1536" i="2"/>
  <c r="AB1525" i="2" s="1"/>
  <c r="FA1536" i="2"/>
  <c r="BI1141" i="2"/>
  <c r="BH1141" i="2"/>
  <c r="BF1141" i="2"/>
  <c r="BG1141" i="2"/>
  <c r="AB1114" i="2" s="1"/>
  <c r="BJ1141" i="2"/>
  <c r="EO904" i="2"/>
  <c r="EL904" i="2"/>
  <c r="EM904" i="2"/>
  <c r="AB891" i="2" s="1"/>
  <c r="EN904" i="2"/>
  <c r="EP904" i="2"/>
  <c r="CL1299" i="2"/>
  <c r="CM1299" i="2"/>
  <c r="CN1299" i="2"/>
  <c r="CK1299" i="2"/>
  <c r="AB1277" i="2" s="1"/>
  <c r="CJ1299" i="2"/>
  <c r="FH983" i="2"/>
  <c r="FG983" i="2"/>
  <c r="FD983" i="2"/>
  <c r="FF983" i="2"/>
  <c r="FE983" i="2"/>
  <c r="AB973" i="2" s="1"/>
  <c r="EI272" i="2"/>
  <c r="BZ509" i="2"/>
  <c r="CB509" i="2"/>
  <c r="BY509" i="2"/>
  <c r="AB485" i="2" s="1"/>
  <c r="CA509" i="2"/>
  <c r="BX509" i="2"/>
  <c r="CZ272" i="2"/>
  <c r="CV272" i="2"/>
  <c r="CX272" i="2"/>
  <c r="CW272" i="2"/>
  <c r="AB252" i="2" s="1"/>
  <c r="CY272" i="2"/>
  <c r="CW1536" i="2"/>
  <c r="AB1516" i="2" s="1"/>
  <c r="CZ1536" i="2"/>
  <c r="CX1536" i="2"/>
  <c r="CY1536" i="2"/>
  <c r="CV1536" i="2"/>
  <c r="ED1141" i="2"/>
  <c r="EB1141" i="2"/>
  <c r="EA1141" i="2"/>
  <c r="AB1126" i="2" s="1"/>
  <c r="DZ1141" i="2"/>
  <c r="EC1141" i="2"/>
  <c r="DT904" i="2"/>
  <c r="DW904" i="2"/>
  <c r="DX904" i="2"/>
  <c r="DV904" i="2"/>
  <c r="DU904" i="2"/>
  <c r="AB888" i="2" s="1"/>
  <c r="AI904" i="2"/>
  <c r="AB873" i="2" s="1"/>
  <c r="EG272" i="2"/>
  <c r="AB258" i="2" s="1"/>
  <c r="DK35" i="2"/>
  <c r="DI35" i="2"/>
  <c r="AB17" i="2" s="1"/>
  <c r="DH35" i="2"/>
  <c r="DJ35" i="2"/>
  <c r="DL35" i="2"/>
  <c r="CT1141" i="2"/>
  <c r="CR1141" i="2"/>
  <c r="CS1141" i="2"/>
  <c r="CP1141" i="2"/>
  <c r="CQ1141" i="2"/>
  <c r="AB1120" i="2" s="1"/>
  <c r="BA430" i="2"/>
  <c r="AB402" i="2" s="1"/>
  <c r="BB430" i="2"/>
  <c r="BD430" i="2"/>
  <c r="BC430" i="2"/>
  <c r="AZ430" i="2"/>
  <c r="DJ746" i="2"/>
  <c r="DL746" i="2"/>
  <c r="DK746" i="2"/>
  <c r="DI746" i="2"/>
  <c r="AB728" i="2" s="1"/>
  <c r="DH746" i="2"/>
  <c r="EY114" i="2"/>
  <c r="AB103" i="2" s="1"/>
  <c r="FA114" i="2"/>
  <c r="EZ114" i="2"/>
  <c r="EX114" i="2"/>
  <c r="FB114" i="2"/>
  <c r="FA1141" i="2"/>
  <c r="EY1141" i="2"/>
  <c r="AB1130" i="2" s="1"/>
  <c r="FB1141" i="2"/>
  <c r="EZ1141" i="2"/>
  <c r="EX1141" i="2"/>
  <c r="AJ983" i="2"/>
  <c r="AK983" i="2"/>
  <c r="AL983" i="2"/>
  <c r="AI983" i="2"/>
  <c r="AB952" i="2" s="1"/>
  <c r="AH983" i="2"/>
  <c r="DH667" i="2"/>
  <c r="DK667" i="2"/>
  <c r="DI667" i="2"/>
  <c r="AB649" i="2" s="1"/>
  <c r="DJ667" i="2"/>
  <c r="DL667" i="2"/>
  <c r="DX825" i="2"/>
  <c r="DW825" i="2"/>
  <c r="DT825" i="2"/>
  <c r="DU825" i="2"/>
  <c r="AB809" i="2" s="1"/>
  <c r="DV825" i="2"/>
  <c r="BJ351" i="2"/>
  <c r="EX746" i="2"/>
  <c r="EZ746" i="2"/>
  <c r="FB746" i="2"/>
  <c r="FA746" i="2"/>
  <c r="EY746" i="2"/>
  <c r="AB735" i="2" s="1"/>
  <c r="EZ272" i="2"/>
  <c r="EX272" i="2"/>
  <c r="EG1536" i="2"/>
  <c r="AB1522" i="2" s="1"/>
  <c r="EI1536" i="2"/>
  <c r="EJ1536" i="2"/>
  <c r="EF1536" i="2"/>
  <c r="EH1536" i="2"/>
  <c r="DD1536" i="2"/>
  <c r="DB1536" i="2"/>
  <c r="DF1536" i="2"/>
  <c r="DE1536" i="2"/>
  <c r="DC1536" i="2"/>
  <c r="AB1517" i="2" s="1"/>
  <c r="FG1378" i="2"/>
  <c r="FD1378" i="2"/>
  <c r="FE1378" i="2"/>
  <c r="AB1368" i="2" s="1"/>
  <c r="FF1378" i="2"/>
  <c r="FH1378" i="2"/>
  <c r="DF1299" i="2"/>
  <c r="DD1299" i="2"/>
  <c r="DE1299" i="2"/>
  <c r="DC1299" i="2"/>
  <c r="AB1280" i="2" s="1"/>
  <c r="DB1299" i="2"/>
  <c r="BV1141" i="2"/>
  <c r="DE825" i="2"/>
  <c r="DD825" i="2"/>
  <c r="DF825" i="2"/>
  <c r="DC825" i="2"/>
  <c r="AB806" i="2" s="1"/>
  <c r="DB825" i="2"/>
  <c r="DD193" i="2"/>
  <c r="DF193" i="2"/>
  <c r="DC193" i="2"/>
  <c r="AB174" i="2" s="1"/>
  <c r="DE193" i="2"/>
  <c r="DB193" i="2"/>
  <c r="AQ1457" i="2"/>
  <c r="AO1457" i="2"/>
  <c r="AB1427" i="2" s="1"/>
  <c r="AR1457" i="2"/>
  <c r="AP1457" i="2"/>
  <c r="AN1457" i="2"/>
  <c r="BN1062" i="2"/>
  <c r="BP1062" i="2"/>
  <c r="BM1062" i="2"/>
  <c r="AB1036" i="2" s="1"/>
  <c r="BO1062" i="2"/>
  <c r="BL1062" i="2"/>
  <c r="AR746" i="2"/>
  <c r="AO746" i="2"/>
  <c r="AB716" i="2" s="1"/>
  <c r="AP746" i="2"/>
  <c r="AQ746" i="2"/>
  <c r="AN746" i="2"/>
  <c r="CM588" i="2"/>
  <c r="CK588" i="2"/>
  <c r="AB566" i="2" s="1"/>
  <c r="CN588" i="2"/>
  <c r="CL588" i="2"/>
  <c r="CJ588" i="2"/>
  <c r="BI193" i="2"/>
  <c r="BJ193" i="2"/>
  <c r="BG193" i="2"/>
  <c r="AB166" i="2" s="1"/>
  <c r="BH193" i="2"/>
  <c r="BF193" i="2"/>
  <c r="EV351" i="2"/>
  <c r="EU351" i="2"/>
  <c r="ER351" i="2"/>
  <c r="ES351" i="2"/>
  <c r="AB339" i="2" s="1"/>
  <c r="ET351" i="2"/>
  <c r="BV983" i="2"/>
  <c r="BS983" i="2"/>
  <c r="AB958" i="2" s="1"/>
  <c r="BR983" i="2"/>
  <c r="BU983" i="2"/>
  <c r="BT983" i="2"/>
  <c r="ES193" i="2"/>
  <c r="AB181" i="2" s="1"/>
  <c r="ER193" i="2"/>
  <c r="ET193" i="2"/>
  <c r="EV193" i="2"/>
  <c r="EU193" i="2"/>
  <c r="EB114" i="2"/>
  <c r="ED114" i="2"/>
  <c r="DZ114" i="2"/>
  <c r="EC114" i="2"/>
  <c r="EA114" i="2"/>
  <c r="AB99" i="2" s="1"/>
  <c r="DW983" i="2"/>
  <c r="EL272" i="2"/>
  <c r="EH193" i="2"/>
  <c r="EF193" i="2"/>
  <c r="AX35" i="2"/>
  <c r="DH193" i="2"/>
  <c r="DI193" i="2"/>
  <c r="AB175" i="2" s="1"/>
  <c r="BU35" i="2"/>
  <c r="CH746" i="2"/>
  <c r="EH35" i="2"/>
  <c r="CV1220" i="2"/>
  <c r="AK904" i="2"/>
  <c r="BB35" i="2"/>
  <c r="BC35" i="2"/>
  <c r="AX351" i="2"/>
  <c r="CN746" i="2"/>
  <c r="BN509" i="2"/>
  <c r="BM509" i="2"/>
  <c r="AB483" i="2" s="1"/>
  <c r="EY1299" i="2"/>
  <c r="AB1288" i="2" s="1"/>
  <c r="FA1299" i="2"/>
  <c r="EZ1299" i="2"/>
  <c r="EX1299" i="2"/>
  <c r="FB1299" i="2"/>
  <c r="FG746" i="2"/>
  <c r="FF746" i="2"/>
  <c r="FE746" i="2"/>
  <c r="AB736" i="2" s="1"/>
  <c r="FD746" i="2"/>
  <c r="FH746" i="2"/>
  <c r="EX509" i="2"/>
  <c r="FB509" i="2"/>
  <c r="EY509" i="2"/>
  <c r="AB498" i="2" s="1"/>
  <c r="EZ509" i="2"/>
  <c r="FA509" i="2"/>
  <c r="DP1536" i="2"/>
  <c r="DN1536" i="2"/>
  <c r="DQ1536" i="2"/>
  <c r="DO1536" i="2"/>
  <c r="AB1519" i="2" s="1"/>
  <c r="DR1536" i="2"/>
  <c r="AX1299" i="2"/>
  <c r="AV1299" i="2"/>
  <c r="AW1299" i="2"/>
  <c r="AU1299" i="2"/>
  <c r="AB1270" i="2" s="1"/>
  <c r="AT1299" i="2"/>
  <c r="AK430" i="2"/>
  <c r="AL430" i="2"/>
  <c r="AI430" i="2"/>
  <c r="AB399" i="2" s="1"/>
  <c r="AH430" i="2"/>
  <c r="AJ430" i="2"/>
  <c r="CY746" i="2"/>
  <c r="CW746" i="2"/>
  <c r="AB726" i="2" s="1"/>
  <c r="CZ746" i="2"/>
  <c r="CX746" i="2"/>
  <c r="CV746" i="2"/>
  <c r="EG588" i="2"/>
  <c r="AB574" i="2" s="1"/>
  <c r="EI588" i="2"/>
  <c r="EH588" i="2"/>
  <c r="EJ588" i="2"/>
  <c r="EF588" i="2"/>
  <c r="DJ825" i="2"/>
  <c r="DH825" i="2"/>
  <c r="DL825" i="2"/>
  <c r="DK825" i="2"/>
  <c r="DI825" i="2"/>
  <c r="AB807" i="2" s="1"/>
  <c r="CM114" i="2"/>
  <c r="CJ114" i="2"/>
  <c r="CL114" i="2"/>
  <c r="CK114" i="2"/>
  <c r="CN114" i="2"/>
  <c r="DV193" i="2"/>
  <c r="DW193" i="2"/>
  <c r="DU193" i="2"/>
  <c r="AB177" i="2" s="1"/>
  <c r="DT193" i="2"/>
  <c r="DX193" i="2"/>
  <c r="DW35" i="2"/>
  <c r="DU35" i="2"/>
  <c r="AB19" i="2" s="1"/>
  <c r="DV35" i="2"/>
  <c r="DT35" i="2"/>
  <c r="DX35" i="2"/>
  <c r="FH1457" i="2"/>
  <c r="FF1457" i="2"/>
  <c r="FE1457" i="2"/>
  <c r="AB1447" i="2" s="1"/>
  <c r="FD1457" i="2"/>
  <c r="FG1457" i="2"/>
  <c r="ED1378" i="2"/>
  <c r="EA1378" i="2"/>
  <c r="EB1378" i="2"/>
  <c r="DZ1378" i="2"/>
  <c r="EC1378" i="2"/>
  <c r="BL193" i="2"/>
  <c r="BO193" i="2"/>
  <c r="BM193" i="2"/>
  <c r="AB167" i="2" s="1"/>
  <c r="BP193" i="2"/>
  <c r="BN193" i="2"/>
  <c r="AW1536" i="2"/>
  <c r="AT1536" i="2"/>
  <c r="AX1536" i="2"/>
  <c r="AU1536" i="2"/>
  <c r="AB1507" i="2" s="1"/>
  <c r="AV1536" i="2"/>
  <c r="FF35" i="2"/>
  <c r="FE35" i="2"/>
  <c r="AB25" i="2" s="1"/>
  <c r="FD35" i="2"/>
  <c r="FH35" i="2"/>
  <c r="FG35" i="2"/>
  <c r="ET1220" i="2"/>
  <c r="EU1220" i="2"/>
  <c r="ER1220" i="2"/>
  <c r="ES1220" i="2"/>
  <c r="AB1208" i="2" s="1"/>
  <c r="EV1220" i="2"/>
  <c r="ES1062" i="2"/>
  <c r="AB1050" i="2" s="1"/>
  <c r="ER1062" i="2"/>
  <c r="ET1062" i="2"/>
  <c r="EV1062" i="2"/>
  <c r="EU1062" i="2"/>
  <c r="CP1299" i="2"/>
  <c r="CS1299" i="2"/>
  <c r="CT1299" i="2"/>
  <c r="CR1299" i="2"/>
  <c r="CQ1299" i="2"/>
  <c r="AB1278" i="2" s="1"/>
  <c r="CK825" i="2"/>
  <c r="AB803" i="2" s="1"/>
  <c r="CN825" i="2"/>
  <c r="CM825" i="2"/>
  <c r="CJ825" i="2"/>
  <c r="CL825" i="2"/>
  <c r="EF509" i="2"/>
  <c r="EG509" i="2"/>
  <c r="AB495" i="2" s="1"/>
  <c r="EJ509" i="2"/>
  <c r="EI509" i="2"/>
  <c r="EH509" i="2"/>
  <c r="ED825" i="2"/>
  <c r="EB825" i="2"/>
  <c r="DZ825" i="2"/>
  <c r="EC825" i="2"/>
  <c r="EA825" i="2"/>
  <c r="AB810" i="2" s="1"/>
  <c r="FD1220" i="2"/>
  <c r="FE1220" i="2"/>
  <c r="AB1210" i="2" s="1"/>
  <c r="FH1220" i="2"/>
  <c r="FG1220" i="2"/>
  <c r="FF1220" i="2"/>
  <c r="AJ746" i="2"/>
  <c r="AL746" i="2"/>
  <c r="AK746" i="2"/>
  <c r="AI746" i="2"/>
  <c r="AB715" i="2" s="1"/>
  <c r="AH746" i="2"/>
  <c r="BZ193" i="2"/>
  <c r="CA193" i="2"/>
  <c r="CB193" i="2"/>
  <c r="BY193" i="2"/>
  <c r="AB169" i="2" s="1"/>
  <c r="BX193" i="2"/>
  <c r="CQ1062" i="2"/>
  <c r="AB1041" i="2" s="1"/>
  <c r="CR1062" i="2"/>
  <c r="CS1062" i="2"/>
  <c r="CP1062" i="2"/>
  <c r="CT1062" i="2"/>
  <c r="DW114" i="2"/>
  <c r="DV114" i="2"/>
  <c r="DT114" i="2"/>
  <c r="DU114" i="2"/>
  <c r="AB98" i="2" s="1"/>
  <c r="DX114" i="2"/>
  <c r="AO1141" i="2"/>
  <c r="AB1111" i="2" s="1"/>
  <c r="AR1141" i="2"/>
  <c r="AN1141" i="2"/>
  <c r="AQ1141" i="2"/>
  <c r="AP1141" i="2"/>
  <c r="EV983" i="2"/>
  <c r="ET983" i="2"/>
  <c r="ES983" i="2"/>
  <c r="AB971" i="2" s="1"/>
  <c r="EU983" i="2"/>
  <c r="ER983" i="2"/>
  <c r="AO114" i="2"/>
  <c r="AB84" i="2" s="1"/>
  <c r="AP114" i="2"/>
  <c r="AQ114" i="2"/>
  <c r="AR114" i="2"/>
  <c r="AN114" i="2"/>
  <c r="BF1299" i="2"/>
  <c r="BJ1299" i="2"/>
  <c r="BI1299" i="2"/>
  <c r="BH1299" i="2"/>
  <c r="BG1299" i="2"/>
  <c r="AB1272" i="2" s="1"/>
  <c r="CZ1457" i="2"/>
  <c r="CV1457" i="2"/>
  <c r="CX1457" i="2"/>
  <c r="CY1457" i="2"/>
  <c r="CW1457" i="2"/>
  <c r="AB1437" i="2" s="1"/>
  <c r="DW1536" i="2"/>
  <c r="DU1536" i="2"/>
  <c r="AB1520" i="2" s="1"/>
  <c r="DX1536" i="2"/>
  <c r="DT1536" i="2"/>
  <c r="DV1536" i="2"/>
  <c r="BU430" i="2"/>
  <c r="BR430" i="2"/>
  <c r="BV430" i="2"/>
  <c r="BS430" i="2"/>
  <c r="AB405" i="2" s="1"/>
  <c r="BT430" i="2"/>
  <c r="ER825" i="2"/>
  <c r="EV825" i="2"/>
  <c r="ET825" i="2"/>
  <c r="ES825" i="2"/>
  <c r="AB813" i="2" s="1"/>
  <c r="EU825" i="2"/>
  <c r="FB193" i="2"/>
  <c r="EX193" i="2"/>
  <c r="EY193" i="2"/>
  <c r="AB182" i="2" s="1"/>
  <c r="EZ193" i="2"/>
  <c r="FA193" i="2"/>
  <c r="FG1536" i="2"/>
  <c r="FF1536" i="2"/>
  <c r="FD1536" i="2"/>
  <c r="FH1536" i="2"/>
  <c r="FE1536" i="2"/>
  <c r="AB1526" i="2" s="1"/>
  <c r="DV1457" i="2"/>
  <c r="DX1457" i="2"/>
  <c r="DU1457" i="2"/>
  <c r="AB1441" i="2" s="1"/>
  <c r="DW1457" i="2"/>
  <c r="DT1457" i="2"/>
  <c r="CY1141" i="2"/>
  <c r="CX1141" i="2"/>
  <c r="CW1141" i="2"/>
  <c r="AB1121" i="2" s="1"/>
  <c r="CZ1141" i="2"/>
  <c r="CV1141" i="2"/>
  <c r="DO1220" i="2"/>
  <c r="AB1203" i="2" s="1"/>
  <c r="DQ1220" i="2"/>
  <c r="DN1220" i="2"/>
  <c r="DR1220" i="2"/>
  <c r="DP1220" i="2"/>
  <c r="DL1536" i="2"/>
  <c r="DK1536" i="2"/>
  <c r="DI1536" i="2"/>
  <c r="AB1518" i="2" s="1"/>
  <c r="DH1536" i="2"/>
  <c r="DJ1536" i="2"/>
  <c r="DW1062" i="2"/>
  <c r="DX1062" i="2"/>
  <c r="DU1062" i="2"/>
  <c r="AB1046" i="2" s="1"/>
  <c r="DV1062" i="2"/>
  <c r="DT1062" i="2"/>
  <c r="DD1141" i="2"/>
  <c r="DB1141" i="2"/>
  <c r="DC1141" i="2"/>
  <c r="AB1122" i="2" s="1"/>
  <c r="DF1141" i="2"/>
  <c r="DE1141" i="2"/>
  <c r="EF825" i="2"/>
  <c r="EG825" i="2"/>
  <c r="AB811" i="2" s="1"/>
  <c r="EJ825" i="2"/>
  <c r="EI825" i="2"/>
  <c r="EH825" i="2"/>
  <c r="CJ509" i="2"/>
  <c r="CL509" i="2"/>
  <c r="CK509" i="2"/>
  <c r="AB487" i="2" s="1"/>
  <c r="CM509" i="2"/>
  <c r="CN509" i="2"/>
  <c r="CA1062" i="2"/>
  <c r="BX1062" i="2"/>
  <c r="BZ1062" i="2"/>
  <c r="BY1062" i="2"/>
  <c r="AB1038" i="2" s="1"/>
  <c r="CB1062" i="2"/>
  <c r="EN667" i="2"/>
  <c r="EM667" i="2"/>
  <c r="AB654" i="2" s="1"/>
  <c r="EO667" i="2"/>
  <c r="EP667" i="2"/>
  <c r="EL667" i="2"/>
  <c r="DR825" i="2"/>
  <c r="DQ825" i="2"/>
  <c r="DN825" i="2"/>
  <c r="DP825" i="2"/>
  <c r="DO825" i="2"/>
  <c r="AB808" i="2" s="1"/>
  <c r="ED509" i="2"/>
  <c r="EC509" i="2"/>
  <c r="DZ509" i="2"/>
  <c r="EA509" i="2"/>
  <c r="AB494" i="2" s="1"/>
  <c r="EB509" i="2"/>
  <c r="EC193" i="2"/>
  <c r="ED193" i="2"/>
  <c r="EA193" i="2"/>
  <c r="AB178" i="2" s="1"/>
  <c r="DZ193" i="2"/>
  <c r="EB193" i="2"/>
  <c r="EV114" i="2"/>
  <c r="ET114" i="2"/>
  <c r="ES114" i="2"/>
  <c r="AB102" i="2" s="1"/>
  <c r="EU114" i="2"/>
  <c r="ER114" i="2"/>
  <c r="AH272" i="2"/>
  <c r="AK272" i="2"/>
  <c r="AL272" i="2"/>
  <c r="AJ272" i="2"/>
  <c r="AI272" i="2"/>
  <c r="AB241" i="2" s="1"/>
  <c r="BL983" i="2"/>
  <c r="BM983" i="2"/>
  <c r="AB957" i="2" s="1"/>
  <c r="BP983" i="2"/>
  <c r="BO983" i="2"/>
  <c r="BN983" i="2"/>
  <c r="BY588" i="2"/>
  <c r="AB564" i="2" s="1"/>
  <c r="BX588" i="2"/>
  <c r="CA588" i="2"/>
  <c r="BZ588" i="2"/>
  <c r="CB588" i="2"/>
  <c r="DO351" i="2"/>
  <c r="AB334" i="2" s="1"/>
  <c r="CX825" i="2"/>
  <c r="CZ825" i="2"/>
  <c r="CW825" i="2"/>
  <c r="AB805" i="2" s="1"/>
  <c r="CV825" i="2"/>
  <c r="CY825" i="2"/>
  <c r="DW351" i="2"/>
  <c r="DU351" i="2"/>
  <c r="AB335" i="2" s="1"/>
  <c r="DT351" i="2"/>
  <c r="DV351" i="2"/>
  <c r="DX351" i="2"/>
  <c r="BN904" i="2"/>
  <c r="BO904" i="2"/>
  <c r="BP904" i="2"/>
  <c r="BM904" i="2"/>
  <c r="AB878" i="2" s="1"/>
  <c r="BL904" i="2"/>
  <c r="BJ983" i="2"/>
  <c r="BF983" i="2"/>
  <c r="BI983" i="2"/>
  <c r="BH983" i="2"/>
  <c r="BG983" i="2"/>
  <c r="AB956" i="2" s="1"/>
  <c r="BI509" i="2"/>
  <c r="BH509" i="2"/>
  <c r="BJ509" i="2"/>
  <c r="BG509" i="2"/>
  <c r="AB482" i="2" s="1"/>
  <c r="BF509" i="2"/>
  <c r="BL667" i="2"/>
  <c r="BM667" i="2"/>
  <c r="AB641" i="2" s="1"/>
  <c r="BO667" i="2"/>
  <c r="BP667" i="2"/>
  <c r="BN667" i="2"/>
  <c r="FB430" i="2"/>
  <c r="EY430" i="2"/>
  <c r="AB419" i="2" s="1"/>
  <c r="FA430" i="2"/>
  <c r="EZ430" i="2"/>
  <c r="EX430" i="2"/>
  <c r="AL509" i="2"/>
  <c r="AI509" i="2"/>
  <c r="AB478" i="2" s="1"/>
  <c r="AJ509" i="2"/>
  <c r="AK509" i="2"/>
  <c r="AH509" i="2"/>
  <c r="BT193" i="2"/>
  <c r="BR193" i="2"/>
  <c r="BU193" i="2"/>
  <c r="BS193" i="2"/>
  <c r="AB168" i="2" s="1"/>
  <c r="BV193" i="2"/>
  <c r="AI1141" i="2"/>
  <c r="AB1110" i="2" s="1"/>
  <c r="AK1141" i="2"/>
  <c r="AL1141" i="2"/>
  <c r="AJ1141" i="2"/>
  <c r="AH1141" i="2"/>
  <c r="EB1536" i="2"/>
  <c r="EA1536" i="2"/>
  <c r="AB1521" i="2" s="1"/>
  <c r="DZ1536" i="2"/>
  <c r="EC1536" i="2"/>
  <c r="ED1536" i="2"/>
  <c r="BJ1536" i="2"/>
  <c r="BH1536" i="2"/>
  <c r="BF1536" i="2"/>
  <c r="BI1536" i="2"/>
  <c r="BG1536" i="2"/>
  <c r="AB1509" i="2" s="1"/>
  <c r="AP1062" i="2"/>
  <c r="AR1062" i="2"/>
  <c r="AQ1062" i="2"/>
  <c r="AN1062" i="2"/>
  <c r="AO1062" i="2"/>
  <c r="AB1032" i="2" s="1"/>
  <c r="DQ904" i="2"/>
  <c r="DP904" i="2"/>
  <c r="DN904" i="2"/>
  <c r="DO904" i="2"/>
  <c r="AB887" i="2" s="1"/>
  <c r="DR904" i="2"/>
  <c r="CB667" i="2"/>
  <c r="CA667" i="2"/>
  <c r="BY667" i="2"/>
  <c r="AB643" i="2" s="1"/>
  <c r="BZ667" i="2"/>
  <c r="BX667" i="2"/>
  <c r="FA1378" i="2"/>
  <c r="FB1378" i="2"/>
  <c r="EZ1378" i="2"/>
  <c r="EY1378" i="2"/>
  <c r="AB1367" i="2" s="1"/>
  <c r="EX1378" i="2"/>
  <c r="CV983" i="2"/>
  <c r="CZ983" i="2"/>
  <c r="CX983" i="2"/>
  <c r="CY983" i="2"/>
  <c r="CW983" i="2"/>
  <c r="AB963" i="2" s="1"/>
  <c r="CG588" i="2"/>
  <c r="CF588" i="2"/>
  <c r="CH588" i="2"/>
  <c r="CE588" i="2"/>
  <c r="AB565" i="2" s="1"/>
  <c r="CD588" i="2"/>
  <c r="BA904" i="2"/>
  <c r="AB876" i="2" s="1"/>
  <c r="BC904" i="2"/>
  <c r="BB904" i="2"/>
  <c r="BD904" i="2"/>
  <c r="AZ904" i="2"/>
  <c r="BM588" i="2"/>
  <c r="AB562" i="2" s="1"/>
  <c r="BP588" i="2"/>
  <c r="BO588" i="2"/>
  <c r="BL588" i="2"/>
  <c r="BN588" i="2"/>
  <c r="DB351" i="2"/>
  <c r="DD351" i="2"/>
  <c r="DE351" i="2"/>
  <c r="DF351" i="2"/>
  <c r="DC351" i="2"/>
  <c r="AB332" i="2" s="1"/>
  <c r="ED35" i="2"/>
  <c r="EB35" i="2"/>
  <c r="EA35" i="2"/>
  <c r="AB20" i="2" s="1"/>
  <c r="DZ35" i="2"/>
  <c r="EC35" i="2"/>
  <c r="EJ1299" i="2"/>
  <c r="EF1299" i="2"/>
  <c r="EI1299" i="2"/>
  <c r="EG1299" i="2"/>
  <c r="AB1285" i="2" s="1"/>
  <c r="EH1299" i="2"/>
  <c r="AZ1062" i="2"/>
  <c r="BC1062" i="2"/>
  <c r="BD1062" i="2"/>
  <c r="BA1062" i="2"/>
  <c r="AB1034" i="2" s="1"/>
  <c r="BB1062" i="2"/>
  <c r="EX825" i="2"/>
  <c r="EY825" i="2"/>
  <c r="AB814" i="2" s="1"/>
  <c r="EZ825" i="2"/>
  <c r="FB825" i="2"/>
  <c r="FA825" i="2"/>
  <c r="CG351" i="2"/>
  <c r="CE351" i="2"/>
  <c r="AB328" i="2" s="1"/>
  <c r="CH351" i="2"/>
  <c r="CF351" i="2"/>
  <c r="CD351" i="2"/>
  <c r="CQ509" i="2"/>
  <c r="AB488" i="2" s="1"/>
  <c r="CT509" i="2"/>
  <c r="CS509" i="2"/>
  <c r="CR509" i="2"/>
  <c r="CP509" i="2"/>
  <c r="ED430" i="2"/>
  <c r="EC430" i="2"/>
  <c r="DZ430" i="2"/>
  <c r="EA430" i="2"/>
  <c r="AB415" i="2" s="1"/>
  <c r="EB430" i="2"/>
  <c r="CN1220" i="2"/>
  <c r="CK1220" i="2"/>
  <c r="AB1198" i="2" s="1"/>
  <c r="CL1220" i="2"/>
  <c r="CM1220" i="2"/>
  <c r="CJ1220" i="2"/>
  <c r="DZ588" i="2"/>
  <c r="EC588" i="2"/>
  <c r="EA588" i="2"/>
  <c r="AB573" i="2" s="1"/>
  <c r="EB588" i="2"/>
  <c r="ED588" i="2"/>
  <c r="EV430" i="2"/>
  <c r="ET430" i="2"/>
  <c r="ES430" i="2"/>
  <c r="AB418" i="2" s="1"/>
  <c r="EU430" i="2"/>
  <c r="ER430" i="2"/>
  <c r="AO351" i="2"/>
  <c r="AB321" i="2" s="1"/>
  <c r="AP351" i="2"/>
  <c r="AR351" i="2"/>
  <c r="AQ351" i="2"/>
  <c r="AN351" i="2"/>
  <c r="DX272" i="2"/>
  <c r="DV272" i="2"/>
  <c r="DT272" i="2"/>
  <c r="DU272" i="2"/>
  <c r="AB256" i="2" s="1"/>
  <c r="DW272" i="2"/>
  <c r="CE430" i="2"/>
  <c r="AB407" i="2" s="1"/>
  <c r="CD430" i="2"/>
  <c r="CH430" i="2"/>
  <c r="CF430" i="2"/>
  <c r="CG430" i="2"/>
  <c r="BR825" i="2"/>
  <c r="BU825" i="2"/>
  <c r="BT825" i="2"/>
  <c r="BV825" i="2"/>
  <c r="BS825" i="2"/>
  <c r="AB800" i="2" s="1"/>
  <c r="DC35" i="2"/>
  <c r="AB16" i="2" s="1"/>
  <c r="DF35" i="2"/>
  <c r="DD35" i="2"/>
  <c r="DB35" i="2"/>
  <c r="DE35" i="2"/>
  <c r="DX1378" i="2"/>
  <c r="BC1378" i="2"/>
  <c r="BD1378" i="2"/>
  <c r="DB588" i="2"/>
  <c r="DE588" i="2"/>
  <c r="DC588" i="2"/>
  <c r="AB569" i="2" s="1"/>
  <c r="DF588" i="2"/>
  <c r="DD588" i="2"/>
  <c r="ED746" i="2"/>
  <c r="EB746" i="2"/>
  <c r="EA746" i="2"/>
  <c r="AB731" i="2" s="1"/>
  <c r="EC746" i="2"/>
  <c r="DZ746" i="2"/>
  <c r="DX430" i="2"/>
  <c r="DU430" i="2"/>
  <c r="AB414" i="2" s="1"/>
  <c r="DW430" i="2"/>
  <c r="DV430" i="2"/>
  <c r="DT430" i="2"/>
  <c r="BU667" i="2"/>
  <c r="BR667" i="2"/>
  <c r="BS667" i="2"/>
  <c r="AB642" i="2" s="1"/>
  <c r="BV667" i="2"/>
  <c r="BT667" i="2"/>
  <c r="AR667" i="2"/>
  <c r="AQ667" i="2"/>
  <c r="AN667" i="2"/>
  <c r="AP667" i="2"/>
  <c r="AO667" i="2"/>
  <c r="AB637" i="2" s="1"/>
  <c r="BD509" i="2"/>
  <c r="BB509" i="2"/>
  <c r="BA509" i="2"/>
  <c r="AB481" i="2" s="1"/>
  <c r="BC509" i="2"/>
  <c r="AZ509" i="2"/>
  <c r="EP825" i="2"/>
  <c r="EM825" i="2"/>
  <c r="AB812" i="2" s="1"/>
  <c r="EN825" i="2"/>
  <c r="EO825" i="2"/>
  <c r="EL825" i="2"/>
  <c r="FG351" i="2"/>
  <c r="FE351" i="2"/>
  <c r="AB341" i="2" s="1"/>
  <c r="FF351" i="2"/>
  <c r="FH351" i="2"/>
  <c r="FD351" i="2"/>
  <c r="CL1141" i="2"/>
  <c r="CK1141" i="2"/>
  <c r="AB1119" i="2" s="1"/>
  <c r="CN1141" i="2"/>
  <c r="CM1141" i="2"/>
  <c r="CJ1141" i="2"/>
  <c r="FD667" i="2"/>
  <c r="EX1457" i="2"/>
  <c r="EZ1457" i="2"/>
  <c r="EY1457" i="2"/>
  <c r="AB1446" i="2" s="1"/>
  <c r="FA1457" i="2"/>
  <c r="FB1457" i="2"/>
  <c r="AO1536" i="2"/>
  <c r="AB1506" i="2" s="1"/>
  <c r="AR1536" i="2"/>
  <c r="AQ1536" i="2"/>
  <c r="AP1536" i="2"/>
  <c r="AN1536" i="2"/>
  <c r="BF1457" i="2"/>
  <c r="BG1457" i="2"/>
  <c r="AB1430" i="2" s="1"/>
  <c r="BI1457" i="2"/>
  <c r="BH1457" i="2"/>
  <c r="BJ1457" i="2"/>
  <c r="DV1299" i="2"/>
  <c r="DT1299" i="2"/>
  <c r="DX1299" i="2"/>
  <c r="DW1299" i="2"/>
  <c r="DU1299" i="2"/>
  <c r="AB1283" i="2" s="1"/>
  <c r="FF904" i="2"/>
  <c r="FH904" i="2"/>
  <c r="FE904" i="2"/>
  <c r="AB894" i="2" s="1"/>
  <c r="M57" i="5" s="1"/>
  <c r="FD904" i="2"/>
  <c r="FG904" i="2"/>
  <c r="ES746" i="2"/>
  <c r="AB734" i="2" s="1"/>
  <c r="ER746" i="2"/>
  <c r="EU746" i="2"/>
  <c r="ET746" i="2"/>
  <c r="EV746" i="2"/>
  <c r="EH983" i="2"/>
  <c r="EG983" i="2"/>
  <c r="AB969" i="2" s="1"/>
  <c r="EI983" i="2"/>
  <c r="EF983" i="2"/>
  <c r="EJ983" i="2"/>
  <c r="CA1378" i="2"/>
  <c r="BX1378" i="2"/>
  <c r="BY1378" i="2"/>
  <c r="AB1354" i="2" s="1"/>
  <c r="CB1378" i="2"/>
  <c r="BZ1378" i="2"/>
  <c r="BD1220" i="2"/>
  <c r="BB1220" i="2"/>
  <c r="BC1220" i="2"/>
  <c r="AZ1220" i="2"/>
  <c r="BA1220" i="2"/>
  <c r="AB1192" i="2" s="1"/>
  <c r="AJ904" i="2"/>
  <c r="DK509" i="2"/>
  <c r="DL509" i="2"/>
  <c r="DJ509" i="2"/>
  <c r="DH509" i="2"/>
  <c r="DI509" i="2"/>
  <c r="AB491" i="2" s="1"/>
  <c r="BR351" i="2"/>
  <c r="BS351" i="2"/>
  <c r="AB326" i="2" s="1"/>
  <c r="BT351" i="2"/>
  <c r="BV351" i="2"/>
  <c r="BU351" i="2"/>
  <c r="BN351" i="2"/>
  <c r="BL351" i="2"/>
  <c r="BM351" i="2"/>
  <c r="AB325" i="2" s="1"/>
  <c r="BO351" i="2"/>
  <c r="BP351" i="2"/>
  <c r="EG35" i="2"/>
  <c r="AB21" i="2" s="1"/>
  <c r="DI1220" i="2"/>
  <c r="AB1202" i="2" s="1"/>
  <c r="DH1220" i="2"/>
  <c r="DL1220" i="2"/>
  <c r="DJ1220" i="2"/>
  <c r="DK1220" i="2"/>
  <c r="CD825" i="2"/>
  <c r="CF825" i="2"/>
  <c r="CE825" i="2"/>
  <c r="AB802" i="2" s="1"/>
  <c r="CH825" i="2"/>
  <c r="CG825" i="2"/>
  <c r="FB351" i="2"/>
  <c r="FA351" i="2"/>
  <c r="EX351" i="2"/>
  <c r="EZ351" i="2"/>
  <c r="EY351" i="2"/>
  <c r="AB340" i="2" s="1"/>
  <c r="BJ825" i="2"/>
  <c r="BF825" i="2"/>
  <c r="BG825" i="2"/>
  <c r="AB798" i="2" s="1"/>
  <c r="BH825" i="2"/>
  <c r="BI825" i="2"/>
  <c r="EJ1220" i="2"/>
  <c r="EG1220" i="2"/>
  <c r="AB1206" i="2" s="1"/>
  <c r="EH1220" i="2"/>
  <c r="EI1220" i="2"/>
  <c r="EF1220" i="2"/>
  <c r="BN1457" i="2"/>
  <c r="BP1457" i="2"/>
  <c r="BM1457" i="2"/>
  <c r="AB1431" i="2" s="1"/>
  <c r="BL1457" i="2"/>
  <c r="BO1457" i="2"/>
  <c r="CM904" i="2"/>
  <c r="CK904" i="2"/>
  <c r="AB882" i="2" s="1"/>
  <c r="CN904" i="2"/>
  <c r="CL904" i="2"/>
  <c r="CJ904" i="2"/>
  <c r="DD667" i="2"/>
  <c r="DE667" i="2"/>
  <c r="DB667" i="2"/>
  <c r="DF667" i="2"/>
  <c r="DC667" i="2"/>
  <c r="AB648" i="2" s="1"/>
  <c r="EC272" i="2"/>
  <c r="DZ272" i="2"/>
  <c r="EA272" i="2"/>
  <c r="AB257" i="2" s="1"/>
  <c r="ED272" i="2"/>
  <c r="EB272" i="2"/>
  <c r="BH351" i="2"/>
  <c r="DN430" i="2"/>
  <c r="DQ430" i="2"/>
  <c r="DO430" i="2"/>
  <c r="AB413" i="2" s="1"/>
  <c r="DR430" i="2"/>
  <c r="DP430" i="2"/>
  <c r="DR746" i="2"/>
  <c r="DO746" i="2"/>
  <c r="AB729" i="2" s="1"/>
  <c r="DN746" i="2"/>
  <c r="DP746" i="2"/>
  <c r="DQ746" i="2"/>
  <c r="AW1457" i="2"/>
  <c r="AT1457" i="2"/>
  <c r="AU1457" i="2"/>
  <c r="AB1428" i="2" s="1"/>
  <c r="AV1457" i="2"/>
  <c r="AX1457" i="2"/>
  <c r="BA1536" i="2"/>
  <c r="AB1508" i="2" s="1"/>
  <c r="AZ1536" i="2"/>
  <c r="BC1536" i="2"/>
  <c r="BB1536" i="2"/>
  <c r="BD1536" i="2"/>
  <c r="BR1378" i="2"/>
  <c r="BU1378" i="2"/>
  <c r="BS1378" i="2"/>
  <c r="AB1353" i="2" s="1"/>
  <c r="BV1378" i="2"/>
  <c r="BT1378" i="2"/>
  <c r="AK1457" i="2"/>
  <c r="AI1457" i="2"/>
  <c r="AB1426" i="2" s="1"/>
  <c r="AL1457" i="2"/>
  <c r="AJ1457" i="2"/>
  <c r="AH1457" i="2"/>
  <c r="AN904" i="2"/>
  <c r="AO904" i="2"/>
  <c r="AB874" i="2" s="1"/>
  <c r="AP904" i="2"/>
  <c r="AR904" i="2"/>
  <c r="AQ904" i="2"/>
  <c r="BI430" i="2"/>
  <c r="BJ430" i="2"/>
  <c r="BF430" i="2"/>
  <c r="BH430" i="2"/>
  <c r="BG430" i="2"/>
  <c r="AB403" i="2" s="1"/>
  <c r="EC983" i="2"/>
  <c r="CL272" i="2"/>
  <c r="CJ272" i="2"/>
  <c r="CN272" i="2"/>
  <c r="CM272" i="2"/>
  <c r="CK272" i="2"/>
  <c r="AB250" i="2" s="1"/>
  <c r="EF35" i="2"/>
  <c r="DD983" i="2"/>
  <c r="DF983" i="2"/>
  <c r="DC983" i="2"/>
  <c r="AB964" i="2" s="1"/>
  <c r="DE983" i="2"/>
  <c r="DB983" i="2"/>
  <c r="EN509" i="2"/>
  <c r="EP509" i="2"/>
  <c r="EL509" i="2"/>
  <c r="EO509" i="2"/>
  <c r="EM509" i="2"/>
  <c r="AB496" i="2" s="1"/>
  <c r="CT114" i="2"/>
  <c r="CP114" i="2"/>
  <c r="CR114" i="2"/>
  <c r="CQ114" i="2"/>
  <c r="AB93" i="2" s="1"/>
  <c r="CS114" i="2"/>
  <c r="EP272" i="2"/>
  <c r="AW35" i="2"/>
  <c r="BS35" i="2"/>
  <c r="AB10" i="2" s="1"/>
  <c r="AU351" i="2"/>
  <c r="AB322" i="2" s="1"/>
  <c r="B80" i="4"/>
  <c r="A80" i="4"/>
  <c r="B78" i="4"/>
  <c r="A78" i="4"/>
  <c r="C172" i="6"/>
  <c r="R172" i="6"/>
  <c r="R176" i="6"/>
  <c r="H176" i="6"/>
  <c r="V170" i="3"/>
  <c r="B151" i="4"/>
  <c r="A151" i="4"/>
  <c r="C63" i="4"/>
  <c r="R107" i="6"/>
  <c r="H100" i="6"/>
  <c r="C65" i="4"/>
  <c r="C158" i="6"/>
  <c r="M158" i="6"/>
  <c r="T133" i="3"/>
  <c r="O140" i="3"/>
  <c r="T134" i="6"/>
  <c r="E137" i="6"/>
  <c r="O138" i="6"/>
  <c r="J137" i="6"/>
  <c r="C94" i="4"/>
  <c r="C139" i="3"/>
  <c r="T145" i="3"/>
  <c r="O139" i="3"/>
  <c r="T145" i="6"/>
  <c r="E143" i="6"/>
  <c r="J141" i="6"/>
  <c r="C98" i="4"/>
  <c r="O141" i="6"/>
  <c r="C134" i="3"/>
  <c r="R115" i="6"/>
  <c r="H118" i="6"/>
  <c r="C178" i="6"/>
  <c r="R178" i="6"/>
  <c r="H159" i="6"/>
  <c r="M31" i="6"/>
  <c r="C40" i="6"/>
  <c r="A93" i="4"/>
  <c r="B93" i="4"/>
  <c r="C141" i="6"/>
  <c r="B100" i="4"/>
  <c r="A100" i="4"/>
  <c r="B109" i="4"/>
  <c r="B164" i="4"/>
  <c r="A164" i="4"/>
  <c r="C50" i="4"/>
  <c r="O147" i="6"/>
  <c r="E147" i="6"/>
  <c r="J147" i="6"/>
  <c r="T147" i="6"/>
  <c r="O147" i="3"/>
  <c r="C111" i="3"/>
  <c r="T147" i="3"/>
  <c r="M18" i="6"/>
  <c r="C53" i="4"/>
  <c r="O33" i="6"/>
  <c r="E27" i="6"/>
  <c r="J31" i="6"/>
  <c r="O38" i="3"/>
  <c r="C33" i="3"/>
  <c r="T27" i="6"/>
  <c r="T27" i="3"/>
  <c r="J33" i="3"/>
  <c r="C34" i="6"/>
  <c r="R32" i="6"/>
  <c r="H46" i="6"/>
  <c r="H48" i="6"/>
  <c r="H64" i="6"/>
  <c r="H150" i="6"/>
  <c r="H152" i="6"/>
  <c r="H154" i="6"/>
  <c r="C59" i="4"/>
  <c r="O152" i="6"/>
  <c r="E152" i="6"/>
  <c r="J152" i="6"/>
  <c r="T152" i="6"/>
  <c r="O152" i="3"/>
  <c r="C119" i="3"/>
  <c r="T152" i="3"/>
  <c r="J119" i="3"/>
  <c r="C90" i="6"/>
  <c r="M89" i="6"/>
  <c r="H109" i="6"/>
  <c r="C68" i="4"/>
  <c r="R12" i="6"/>
  <c r="H22" i="6"/>
  <c r="M162" i="6"/>
  <c r="C162" i="6"/>
  <c r="C193" i="3"/>
  <c r="C191" i="3"/>
  <c r="C82" i="4"/>
  <c r="T162" i="3"/>
  <c r="O162" i="3"/>
  <c r="T162" i="6"/>
  <c r="E162" i="6"/>
  <c r="J162" i="6"/>
  <c r="C186" i="3"/>
  <c r="C84" i="4"/>
  <c r="O162" i="6"/>
  <c r="T166" i="3"/>
  <c r="O166" i="3"/>
  <c r="T166" i="6"/>
  <c r="E166" i="6"/>
  <c r="O166" i="6"/>
  <c r="J166" i="6"/>
  <c r="C190" i="3"/>
  <c r="C88" i="4"/>
  <c r="T137" i="3"/>
  <c r="O135" i="3"/>
  <c r="J137" i="3"/>
  <c r="T135" i="6"/>
  <c r="E136" i="6"/>
  <c r="J134" i="6"/>
  <c r="O134" i="6"/>
  <c r="C137" i="3"/>
  <c r="C92" i="4"/>
  <c r="U112" i="3" s="1"/>
  <c r="H138" i="6"/>
  <c r="C135" i="6"/>
  <c r="R138" i="6"/>
  <c r="R174" i="6"/>
  <c r="H174" i="6"/>
  <c r="A91" i="4"/>
  <c r="A108" i="4"/>
  <c r="B108" i="4"/>
  <c r="R23" i="6"/>
  <c r="H11" i="6"/>
  <c r="C145" i="6"/>
  <c r="R144" i="6"/>
  <c r="A120" i="4"/>
  <c r="R161" i="6"/>
  <c r="H161" i="6"/>
  <c r="C39" i="4"/>
  <c r="H135" i="6"/>
  <c r="M143" i="6"/>
  <c r="B37" i="4"/>
  <c r="B74" i="4"/>
  <c r="B218" i="4"/>
  <c r="W271" i="3"/>
  <c r="U271" i="3"/>
  <c r="V271" i="3"/>
  <c r="B251" i="4"/>
  <c r="C54" i="4"/>
  <c r="O82" i="6"/>
  <c r="E74" i="6"/>
  <c r="J78" i="6"/>
  <c r="T80" i="6"/>
  <c r="O64" i="3"/>
  <c r="C59" i="3"/>
  <c r="T58" i="3"/>
  <c r="H99" i="6"/>
  <c r="C101" i="6"/>
  <c r="R93" i="6"/>
  <c r="C95" i="6"/>
  <c r="M91" i="6"/>
  <c r="H155" i="6"/>
  <c r="C155" i="6"/>
  <c r="R155" i="6"/>
  <c r="B70" i="4"/>
  <c r="C123" i="3"/>
  <c r="C72" i="4"/>
  <c r="O160" i="6"/>
  <c r="C127" i="3"/>
  <c r="C76" i="4"/>
  <c r="C85" i="6"/>
  <c r="R97" i="6"/>
  <c r="C133" i="6"/>
  <c r="H136" i="6"/>
  <c r="C26" i="6"/>
  <c r="R18" i="6"/>
  <c r="C113" i="6"/>
  <c r="H107" i="6"/>
  <c r="B25" i="4"/>
  <c r="A25" i="4"/>
  <c r="B135" i="4"/>
  <c r="A135" i="4"/>
  <c r="A130" i="4"/>
  <c r="C189" i="6"/>
  <c r="C60" i="6"/>
  <c r="M52" i="6"/>
  <c r="C243" i="4"/>
  <c r="J254" i="6"/>
  <c r="B162" i="4"/>
  <c r="B188" i="4"/>
  <c r="A188" i="4"/>
  <c r="V218" i="3"/>
  <c r="W218" i="3"/>
  <c r="U218" i="3"/>
  <c r="B198" i="4"/>
  <c r="A198" i="4"/>
  <c r="C9" i="4"/>
  <c r="O11" i="6"/>
  <c r="E19" i="6"/>
  <c r="J23" i="6"/>
  <c r="J17" i="3"/>
  <c r="T24" i="6"/>
  <c r="T21" i="3"/>
  <c r="C12" i="3"/>
  <c r="E12" i="3"/>
  <c r="O9" i="3"/>
  <c r="H8" i="6"/>
  <c r="M6" i="6"/>
  <c r="R131" i="6"/>
  <c r="C149" i="6"/>
  <c r="R10" i="6"/>
  <c r="R88" i="6"/>
  <c r="T157" i="3"/>
  <c r="O157" i="3"/>
  <c r="T157" i="6"/>
  <c r="E157" i="6"/>
  <c r="O157" i="6"/>
  <c r="J157" i="6"/>
  <c r="C73" i="4"/>
  <c r="C124" i="3"/>
  <c r="M21" i="6"/>
  <c r="C49" i="6"/>
  <c r="C169" i="6"/>
  <c r="M161" i="6"/>
  <c r="H162" i="6"/>
  <c r="C163" i="6"/>
  <c r="M165" i="6"/>
  <c r="A87" i="4"/>
  <c r="A97" i="4"/>
  <c r="B97" i="4"/>
  <c r="C19" i="3"/>
  <c r="C18" i="3"/>
  <c r="C61" i="6"/>
  <c r="H67" i="6"/>
  <c r="C125" i="4"/>
  <c r="C160" i="3"/>
  <c r="C193" i="6"/>
  <c r="M193" i="6"/>
  <c r="C187" i="6"/>
  <c r="M187" i="6"/>
  <c r="B137" i="4"/>
  <c r="C206" i="6"/>
  <c r="M206" i="6"/>
  <c r="H246" i="6"/>
  <c r="R246" i="6"/>
  <c r="M246" i="6"/>
  <c r="H183" i="6"/>
  <c r="C132" i="4"/>
  <c r="C258" i="3"/>
  <c r="C23" i="4"/>
  <c r="C268" i="3"/>
  <c r="C195" i="6"/>
  <c r="M195" i="6"/>
  <c r="M189" i="6"/>
  <c r="T255" i="6"/>
  <c r="C244" i="4"/>
  <c r="B231" i="4"/>
  <c r="A231" i="4"/>
  <c r="B259" i="4"/>
  <c r="C6" i="4"/>
  <c r="O5" i="6"/>
  <c r="E5" i="6"/>
  <c r="J10" i="6"/>
  <c r="T5" i="6"/>
  <c r="T4" i="3"/>
  <c r="J5" i="3"/>
  <c r="C4" i="3"/>
  <c r="O4" i="3"/>
  <c r="E4" i="3"/>
  <c r="C19" i="6"/>
  <c r="R24" i="6"/>
  <c r="C25" i="6"/>
  <c r="R40" i="6"/>
  <c r="C112" i="6"/>
  <c r="R112" i="6"/>
  <c r="C130" i="6"/>
  <c r="C147" i="6"/>
  <c r="R147" i="6"/>
  <c r="R149" i="6"/>
  <c r="R94" i="6"/>
  <c r="M95" i="6"/>
  <c r="C100" i="6"/>
  <c r="C156" i="6"/>
  <c r="R158" i="6"/>
  <c r="T87" i="6"/>
  <c r="E100" i="6"/>
  <c r="O108" i="6"/>
  <c r="C98" i="3"/>
  <c r="C69" i="4"/>
  <c r="V89" i="3" s="1"/>
  <c r="J105" i="6"/>
  <c r="C52" i="3"/>
  <c r="C42" i="4"/>
  <c r="H41" i="6"/>
  <c r="H168" i="6"/>
  <c r="T168" i="6"/>
  <c r="E168" i="6"/>
  <c r="T168" i="3"/>
  <c r="O168" i="3"/>
  <c r="J168" i="6"/>
  <c r="O168" i="6"/>
  <c r="C81" i="4"/>
  <c r="H129" i="6"/>
  <c r="C133" i="3"/>
  <c r="C138" i="3"/>
  <c r="M135" i="6"/>
  <c r="C89" i="4"/>
  <c r="C137" i="6"/>
  <c r="R142" i="6"/>
  <c r="C170" i="6"/>
  <c r="B40" i="4"/>
  <c r="B87" i="4"/>
  <c r="B111" i="4"/>
  <c r="A111" i="4"/>
  <c r="B155" i="4"/>
  <c r="B174" i="4"/>
  <c r="A174" i="4"/>
  <c r="B192" i="4"/>
  <c r="B206" i="4"/>
  <c r="A206" i="4"/>
  <c r="B235" i="4"/>
  <c r="W287" i="3"/>
  <c r="U287" i="3"/>
  <c r="V287" i="3"/>
  <c r="B266" i="4"/>
  <c r="M33" i="6"/>
  <c r="C37" i="6"/>
  <c r="R38" i="6"/>
  <c r="C57" i="6"/>
  <c r="R59" i="6"/>
  <c r="C92" i="6"/>
  <c r="R99" i="6"/>
  <c r="C150" i="6"/>
  <c r="R150" i="6"/>
  <c r="C152" i="6"/>
  <c r="R152" i="6"/>
  <c r="C154" i="6"/>
  <c r="R154" i="6"/>
  <c r="J100" i="6"/>
  <c r="C52" i="6"/>
  <c r="C103" i="6"/>
  <c r="C105" i="6"/>
  <c r="H103" i="6"/>
  <c r="C107" i="6"/>
  <c r="R156" i="6"/>
  <c r="C159" i="6"/>
  <c r="H160" i="6"/>
  <c r="C125" i="3"/>
  <c r="H6" i="6"/>
  <c r="T24" i="3"/>
  <c r="O11" i="3"/>
  <c r="T13" i="6"/>
  <c r="E13" i="6"/>
  <c r="J6" i="6"/>
  <c r="O14" i="6"/>
  <c r="C17" i="3"/>
  <c r="T78" i="3"/>
  <c r="O56" i="3"/>
  <c r="J64" i="3"/>
  <c r="T75" i="6"/>
  <c r="E76" i="6"/>
  <c r="O59" i="6"/>
  <c r="J35" i="6"/>
  <c r="C67" i="3"/>
  <c r="C16" i="6"/>
  <c r="R75" i="6"/>
  <c r="H96" i="6"/>
  <c r="C167" i="6"/>
  <c r="M168" i="6"/>
  <c r="H169" i="6"/>
  <c r="C161" i="6"/>
  <c r="R165" i="6"/>
  <c r="M166" i="6"/>
  <c r="C192" i="3"/>
  <c r="T164" i="3"/>
  <c r="O164" i="3"/>
  <c r="T164" i="6"/>
  <c r="E164" i="6"/>
  <c r="O164" i="6"/>
  <c r="J164" i="6"/>
  <c r="C188" i="3"/>
  <c r="C86" i="4"/>
  <c r="V106" i="3" s="1"/>
  <c r="A85" i="4"/>
  <c r="M129" i="6"/>
  <c r="T135" i="3"/>
  <c r="O137" i="3"/>
  <c r="T130" i="6"/>
  <c r="E132" i="6"/>
  <c r="O135" i="6"/>
  <c r="J135" i="6"/>
  <c r="C90" i="4"/>
  <c r="U110" i="3" s="1"/>
  <c r="C135" i="3"/>
  <c r="M132" i="6"/>
  <c r="C136" i="6"/>
  <c r="R134" i="6"/>
  <c r="C139" i="6"/>
  <c r="H141" i="6"/>
  <c r="H172" i="6"/>
  <c r="C174" i="6"/>
  <c r="T141" i="3"/>
  <c r="O141" i="3"/>
  <c r="T142" i="6"/>
  <c r="E141" i="6"/>
  <c r="J140" i="6"/>
  <c r="O143" i="6"/>
  <c r="C96" i="4"/>
  <c r="C141" i="3"/>
  <c r="O171" i="6"/>
  <c r="C21" i="6"/>
  <c r="H13" i="6"/>
  <c r="C118" i="6"/>
  <c r="M113" i="6"/>
  <c r="H145" i="6"/>
  <c r="C176" i="6"/>
  <c r="H178" i="6"/>
  <c r="B113" i="4"/>
  <c r="C109" i="6"/>
  <c r="R100" i="6"/>
  <c r="C157" i="3"/>
  <c r="C183" i="6"/>
  <c r="C191" i="6"/>
  <c r="M191" i="6"/>
  <c r="C266" i="3"/>
  <c r="C185" i="6"/>
  <c r="M185" i="6"/>
  <c r="C133" i="4"/>
  <c r="C204" i="6"/>
  <c r="M204" i="6"/>
  <c r="M5" i="6"/>
  <c r="C5" i="4"/>
  <c r="O6" i="6"/>
  <c r="E6" i="6"/>
  <c r="J9" i="6"/>
  <c r="T11" i="6"/>
  <c r="O5" i="3"/>
  <c r="E5" i="3"/>
  <c r="C5" i="3"/>
  <c r="T7" i="3"/>
  <c r="J4" i="3"/>
  <c r="C3" i="6"/>
  <c r="R14" i="6"/>
  <c r="H23" i="6"/>
  <c r="H17" i="6"/>
  <c r="H112" i="6"/>
  <c r="H125" i="6"/>
  <c r="H147" i="6"/>
  <c r="H149" i="6"/>
  <c r="C45" i="4"/>
  <c r="O48" i="6"/>
  <c r="E46" i="6"/>
  <c r="J54" i="6"/>
  <c r="O40" i="3"/>
  <c r="C54" i="3"/>
  <c r="T67" i="6"/>
  <c r="T66" i="3"/>
  <c r="J60" i="3"/>
  <c r="O31" i="3"/>
  <c r="H87" i="6"/>
  <c r="T94" i="6"/>
  <c r="E90" i="6"/>
  <c r="J87" i="6"/>
  <c r="O89" i="6"/>
  <c r="O86" i="3"/>
  <c r="C62" i="4"/>
  <c r="T89" i="3"/>
  <c r="C86" i="3"/>
  <c r="T88" i="6"/>
  <c r="E95" i="6"/>
  <c r="J85" i="6"/>
  <c r="T95" i="3"/>
  <c r="C66" i="4"/>
  <c r="O89" i="3"/>
  <c r="C95" i="3"/>
  <c r="O91" i="6"/>
  <c r="H85" i="6"/>
  <c r="C106" i="6"/>
  <c r="C157" i="6"/>
  <c r="H158" i="6"/>
  <c r="C160" i="6"/>
  <c r="T102" i="6"/>
  <c r="E105" i="6"/>
  <c r="J109" i="6"/>
  <c r="C67" i="4"/>
  <c r="O100" i="6"/>
  <c r="C109" i="3"/>
  <c r="T155" i="6"/>
  <c r="E155" i="6"/>
  <c r="J155" i="6"/>
  <c r="O155" i="6"/>
  <c r="C71" i="4"/>
  <c r="C122" i="3"/>
  <c r="C13" i="6"/>
  <c r="R57" i="6"/>
  <c r="H36" i="6"/>
  <c r="C76" i="6"/>
  <c r="M72" i="6"/>
  <c r="C168" i="6"/>
  <c r="R162" i="6"/>
  <c r="M163" i="6"/>
  <c r="C165" i="6"/>
  <c r="C131" i="6"/>
  <c r="O132" i="6"/>
  <c r="R133" i="6"/>
  <c r="M138" i="6"/>
  <c r="C138" i="6"/>
  <c r="H140" i="6"/>
  <c r="C143" i="6"/>
  <c r="O136" i="6"/>
  <c r="C140" i="3"/>
  <c r="C95" i="4"/>
  <c r="J173" i="6"/>
  <c r="C102" i="4"/>
  <c r="C78" i="3"/>
  <c r="H58" i="6"/>
  <c r="C68" i="6"/>
  <c r="C114" i="6"/>
  <c r="H143" i="6"/>
  <c r="C179" i="6"/>
  <c r="C181" i="6"/>
  <c r="C71" i="3"/>
  <c r="C123" i="4"/>
  <c r="T143" i="6"/>
  <c r="O144" i="6"/>
  <c r="J144" i="6"/>
  <c r="E144" i="6"/>
  <c r="T143" i="3"/>
  <c r="O144" i="3"/>
  <c r="C159" i="3"/>
  <c r="C127" i="4"/>
  <c r="W147" i="3" s="1"/>
  <c r="T182" i="6"/>
  <c r="O182" i="6"/>
  <c r="J182" i="6"/>
  <c r="E182" i="6"/>
  <c r="T182" i="3"/>
  <c r="O182" i="3"/>
  <c r="C156" i="3"/>
  <c r="C131" i="4"/>
  <c r="R183" i="6"/>
  <c r="T192" i="6"/>
  <c r="O192" i="6"/>
  <c r="J192" i="6"/>
  <c r="E192" i="6"/>
  <c r="T192" i="3"/>
  <c r="O192" i="3"/>
  <c r="C22" i="4"/>
  <c r="C267" i="3"/>
  <c r="C197" i="6"/>
  <c r="M197" i="6"/>
  <c r="C87" i="6"/>
  <c r="M92" i="6"/>
  <c r="C120" i="6"/>
  <c r="A140" i="4"/>
  <c r="B140" i="4"/>
  <c r="C144" i="4"/>
  <c r="C199" i="6"/>
  <c r="C201" i="6"/>
  <c r="H203" i="6"/>
  <c r="T204" i="6"/>
  <c r="O204" i="6"/>
  <c r="J204" i="6"/>
  <c r="E204" i="6"/>
  <c r="T204" i="3"/>
  <c r="O204" i="3"/>
  <c r="C167" i="3"/>
  <c r="C147" i="4"/>
  <c r="V167" i="3" s="1"/>
  <c r="A146" i="4"/>
  <c r="C4" i="6"/>
  <c r="C53" i="6"/>
  <c r="M212" i="6"/>
  <c r="C212" i="6"/>
  <c r="R212" i="6"/>
  <c r="A185" i="4"/>
  <c r="B185" i="4"/>
  <c r="W213" i="3"/>
  <c r="U213" i="3"/>
  <c r="V213" i="3"/>
  <c r="A193" i="4"/>
  <c r="B193" i="4"/>
  <c r="C42" i="3"/>
  <c r="T36" i="6"/>
  <c r="H39" i="6"/>
  <c r="R84" i="6"/>
  <c r="M88" i="6"/>
  <c r="A116" i="4"/>
  <c r="B116" i="4"/>
  <c r="C32" i="4"/>
  <c r="U51" i="3" s="1"/>
  <c r="H114" i="6"/>
  <c r="C142" i="6"/>
  <c r="M179" i="6"/>
  <c r="M181" i="6"/>
  <c r="T180" i="6"/>
  <c r="O180" i="6"/>
  <c r="J180" i="6"/>
  <c r="E180" i="6"/>
  <c r="O180" i="3"/>
  <c r="C154" i="3"/>
  <c r="T180" i="3"/>
  <c r="C129" i="4"/>
  <c r="U149" i="3" s="1"/>
  <c r="A128" i="4"/>
  <c r="T190" i="6"/>
  <c r="O190" i="6"/>
  <c r="J190" i="6"/>
  <c r="E190" i="6"/>
  <c r="T190" i="3"/>
  <c r="O190" i="3"/>
  <c r="C35" i="4"/>
  <c r="C269" i="3"/>
  <c r="C259" i="3"/>
  <c r="E35" i="6"/>
  <c r="O38" i="6"/>
  <c r="J33" i="6"/>
  <c r="O37" i="3"/>
  <c r="T34" i="6"/>
  <c r="T33" i="3"/>
  <c r="C156" i="4"/>
  <c r="C36" i="3"/>
  <c r="T40" i="3"/>
  <c r="O79" i="3"/>
  <c r="T26" i="6"/>
  <c r="O67" i="6"/>
  <c r="J52" i="6"/>
  <c r="E53" i="6"/>
  <c r="C159" i="4"/>
  <c r="W180" i="3" s="1"/>
  <c r="C57" i="3"/>
  <c r="H50" i="6"/>
  <c r="C4" i="4"/>
  <c r="H223" i="6"/>
  <c r="H218" i="6"/>
  <c r="R120" i="6"/>
  <c r="M120" i="6"/>
  <c r="H122" i="6"/>
  <c r="A211" i="4"/>
  <c r="B211" i="4"/>
  <c r="C215" i="4"/>
  <c r="V236" i="3" s="1"/>
  <c r="J238" i="6"/>
  <c r="A213" i="4"/>
  <c r="M199" i="6"/>
  <c r="H201" i="6"/>
  <c r="C203" i="6"/>
  <c r="M9" i="6"/>
  <c r="M67" i="6"/>
  <c r="T221" i="3"/>
  <c r="O221" i="3"/>
  <c r="T221" i="6"/>
  <c r="O221" i="6"/>
  <c r="J221" i="6"/>
  <c r="E221" i="6"/>
  <c r="C168" i="4"/>
  <c r="C198" i="3"/>
  <c r="E63" i="6"/>
  <c r="O62" i="6"/>
  <c r="J76" i="6"/>
  <c r="T48" i="6"/>
  <c r="C72" i="3"/>
  <c r="C33" i="4"/>
  <c r="A31" i="4"/>
  <c r="B31" i="4"/>
  <c r="B208" i="4"/>
  <c r="H7" i="6"/>
  <c r="C7" i="3"/>
  <c r="A238" i="4"/>
  <c r="R46" i="6"/>
  <c r="M37" i="6"/>
  <c r="B7" i="4"/>
  <c r="B225" i="4"/>
  <c r="A228" i="4"/>
  <c r="B228" i="4"/>
  <c r="T206" i="6"/>
  <c r="O206" i="6"/>
  <c r="J206" i="6"/>
  <c r="E206" i="6"/>
  <c r="T206" i="3"/>
  <c r="O206" i="3"/>
  <c r="C169" i="3"/>
  <c r="C149" i="4"/>
  <c r="V169" i="3" s="1"/>
  <c r="A150" i="4"/>
  <c r="T202" i="3"/>
  <c r="O202" i="3"/>
  <c r="T202" i="6"/>
  <c r="O202" i="6"/>
  <c r="J202" i="6"/>
  <c r="E202" i="6"/>
  <c r="C154" i="4"/>
  <c r="U174" i="3" s="1"/>
  <c r="C165" i="3"/>
  <c r="E59" i="6"/>
  <c r="O68" i="6"/>
  <c r="J70" i="6"/>
  <c r="O63" i="3"/>
  <c r="T62" i="6"/>
  <c r="T52" i="3"/>
  <c r="C157" i="4"/>
  <c r="B157" i="4" s="1"/>
  <c r="C61" i="3"/>
  <c r="C58" i="3"/>
  <c r="C30" i="6"/>
  <c r="R31" i="6"/>
  <c r="C223" i="6"/>
  <c r="R223" i="6"/>
  <c r="C218" i="6"/>
  <c r="R218" i="6"/>
  <c r="T219" i="3"/>
  <c r="O219" i="3"/>
  <c r="T219" i="6"/>
  <c r="O219" i="6"/>
  <c r="J219" i="6"/>
  <c r="E219" i="6"/>
  <c r="C196" i="3"/>
  <c r="C166" i="4"/>
  <c r="U187" i="3" s="1"/>
  <c r="W185" i="3"/>
  <c r="U185" i="3"/>
  <c r="V185" i="3"/>
  <c r="A165" i="4"/>
  <c r="H212" i="6"/>
  <c r="U195" i="3"/>
  <c r="W195" i="3"/>
  <c r="V195" i="3"/>
  <c r="A175" i="4"/>
  <c r="T76" i="6"/>
  <c r="A195" i="4"/>
  <c r="T101" i="3"/>
  <c r="O92" i="3"/>
  <c r="E98" i="6"/>
  <c r="O93" i="6"/>
  <c r="J89" i="6"/>
  <c r="T105" i="6"/>
  <c r="C97" i="3"/>
  <c r="C28" i="4"/>
  <c r="R8" i="6"/>
  <c r="B216" i="4"/>
  <c r="T60" i="3"/>
  <c r="O72" i="3"/>
  <c r="J86" i="3"/>
  <c r="E72" i="6"/>
  <c r="O69" i="6"/>
  <c r="J72" i="6"/>
  <c r="T47" i="6"/>
  <c r="C30" i="4"/>
  <c r="C73" i="3"/>
  <c r="R47" i="6"/>
  <c r="C72" i="6"/>
  <c r="R95" i="6"/>
  <c r="C94" i="6"/>
  <c r="M208" i="6"/>
  <c r="C208" i="6"/>
  <c r="R208" i="6"/>
  <c r="C183" i="4"/>
  <c r="C181" i="4"/>
  <c r="C173" i="3"/>
  <c r="C174" i="3"/>
  <c r="C39" i="6"/>
  <c r="M257" i="6"/>
  <c r="C257" i="6"/>
  <c r="R257" i="6"/>
  <c r="A240" i="4"/>
  <c r="A15" i="4"/>
  <c r="A250" i="4"/>
  <c r="V282" i="3"/>
  <c r="U282" i="3"/>
  <c r="W282" i="3"/>
  <c r="A261" i="4"/>
  <c r="V288" i="3"/>
  <c r="W288" i="3"/>
  <c r="U288" i="3"/>
  <c r="A267" i="4"/>
  <c r="V292" i="3"/>
  <c r="W292" i="3"/>
  <c r="U292" i="3"/>
  <c r="A271" i="4"/>
  <c r="V298" i="3"/>
  <c r="U298" i="3"/>
  <c r="W298" i="3"/>
  <c r="A277" i="4"/>
  <c r="T172" i="3"/>
  <c r="O172" i="3"/>
  <c r="T172" i="6"/>
  <c r="E172" i="6"/>
  <c r="J172" i="6"/>
  <c r="O172" i="6"/>
  <c r="C130" i="3"/>
  <c r="C101" i="4"/>
  <c r="C131" i="3"/>
  <c r="R17" i="6"/>
  <c r="E26" i="6"/>
  <c r="O19" i="6"/>
  <c r="J13" i="6"/>
  <c r="O33" i="3"/>
  <c r="T18" i="6"/>
  <c r="T20" i="3"/>
  <c r="J26" i="3"/>
  <c r="C107" i="4"/>
  <c r="R113" i="6"/>
  <c r="T116" i="3"/>
  <c r="O114" i="3"/>
  <c r="T117" i="6"/>
  <c r="O114" i="6"/>
  <c r="J116" i="6"/>
  <c r="E116" i="6"/>
  <c r="C148" i="3"/>
  <c r="C110" i="4"/>
  <c r="W130" i="3" s="1"/>
  <c r="T175" i="6"/>
  <c r="O175" i="6"/>
  <c r="J175" i="6"/>
  <c r="E175" i="6"/>
  <c r="T175" i="3"/>
  <c r="O175" i="3"/>
  <c r="C115" i="4"/>
  <c r="W135" i="3" s="1"/>
  <c r="A114" i="4"/>
  <c r="T64" i="6"/>
  <c r="O56" i="6"/>
  <c r="J74" i="6"/>
  <c r="E69" i="6"/>
  <c r="T67" i="3"/>
  <c r="O52" i="3"/>
  <c r="C44" i="4"/>
  <c r="C66" i="3"/>
  <c r="T100" i="6"/>
  <c r="O106" i="6"/>
  <c r="J107" i="6"/>
  <c r="E109" i="6"/>
  <c r="T102" i="3"/>
  <c r="O103" i="3"/>
  <c r="C121" i="4"/>
  <c r="C108" i="3"/>
  <c r="M115" i="6"/>
  <c r="C134" i="6"/>
  <c r="M142" i="6"/>
  <c r="C144" i="6"/>
  <c r="R179" i="6"/>
  <c r="R181" i="6"/>
  <c r="T118" i="3"/>
  <c r="O116" i="3"/>
  <c r="T116" i="6"/>
  <c r="O115" i="6"/>
  <c r="J114" i="6"/>
  <c r="E114" i="6"/>
  <c r="C124" i="4"/>
  <c r="R191" i="6"/>
  <c r="R193" i="6"/>
  <c r="R195" i="6"/>
  <c r="R197" i="6"/>
  <c r="R185" i="6"/>
  <c r="R187" i="6"/>
  <c r="R189" i="6"/>
  <c r="T197" i="3"/>
  <c r="O197" i="3"/>
  <c r="T197" i="6"/>
  <c r="O197" i="6"/>
  <c r="J197" i="6"/>
  <c r="E197" i="6"/>
  <c r="C136" i="4"/>
  <c r="V156" i="3" s="1"/>
  <c r="C272" i="3"/>
  <c r="T186" i="6"/>
  <c r="O186" i="6"/>
  <c r="J186" i="6"/>
  <c r="E186" i="6"/>
  <c r="T186" i="3"/>
  <c r="O186" i="3"/>
  <c r="C139" i="4"/>
  <c r="U159" i="3" s="1"/>
  <c r="A138" i="4"/>
  <c r="T61" i="6"/>
  <c r="O61" i="6"/>
  <c r="J47" i="6"/>
  <c r="E56" i="6"/>
  <c r="T56" i="3"/>
  <c r="O55" i="3"/>
  <c r="C53" i="3"/>
  <c r="C16" i="4"/>
  <c r="T81" i="6"/>
  <c r="O92" i="6"/>
  <c r="J79" i="6"/>
  <c r="E87" i="6"/>
  <c r="T88" i="3"/>
  <c r="O91" i="3"/>
  <c r="C91" i="3"/>
  <c r="C145" i="4"/>
  <c r="R68" i="6"/>
  <c r="C88" i="6"/>
  <c r="H79" i="6"/>
  <c r="C70" i="6"/>
  <c r="H204" i="6"/>
  <c r="C205" i="6"/>
  <c r="H206" i="6"/>
  <c r="C198" i="6"/>
  <c r="H199" i="6"/>
  <c r="C200" i="6"/>
  <c r="M201" i="6"/>
  <c r="C202" i="6"/>
  <c r="M203" i="6"/>
  <c r="W167" i="3"/>
  <c r="A148" i="4"/>
  <c r="C164" i="3"/>
  <c r="C35" i="6"/>
  <c r="H219" i="6"/>
  <c r="C221" i="6"/>
  <c r="C25" i="3"/>
  <c r="T208" i="3"/>
  <c r="O208" i="3"/>
  <c r="T208" i="6"/>
  <c r="O208" i="6"/>
  <c r="J208" i="6"/>
  <c r="E208" i="6"/>
  <c r="C179" i="4"/>
  <c r="T212" i="3"/>
  <c r="O212" i="3"/>
  <c r="T212" i="6"/>
  <c r="O212" i="6"/>
  <c r="J212" i="6"/>
  <c r="E212" i="6"/>
  <c r="J65" i="6"/>
  <c r="M84" i="6"/>
  <c r="R101" i="6"/>
  <c r="M109" i="6"/>
  <c r="M87" i="6"/>
  <c r="R224" i="6"/>
  <c r="M224" i="6"/>
  <c r="M225" i="6"/>
  <c r="H227" i="6"/>
  <c r="M229" i="6"/>
  <c r="H229" i="6"/>
  <c r="E97" i="6"/>
  <c r="O94" i="6"/>
  <c r="T92" i="6"/>
  <c r="J93" i="6"/>
  <c r="O90" i="3"/>
  <c r="C191" i="4"/>
  <c r="U212" i="3" s="1"/>
  <c r="T98" i="3"/>
  <c r="C92" i="3"/>
  <c r="R105" i="6"/>
  <c r="M93" i="6"/>
  <c r="M78" i="6"/>
  <c r="R71" i="6"/>
  <c r="M80" i="6"/>
  <c r="R231" i="6"/>
  <c r="M231" i="6"/>
  <c r="C233" i="6"/>
  <c r="H233" i="6"/>
  <c r="R235" i="6"/>
  <c r="M235" i="6"/>
  <c r="E96" i="6"/>
  <c r="T92" i="3"/>
  <c r="O98" i="3"/>
  <c r="O96" i="6"/>
  <c r="T96" i="6"/>
  <c r="J92" i="6"/>
  <c r="C202" i="4"/>
  <c r="C96" i="3"/>
  <c r="A201" i="4"/>
  <c r="T8" i="3"/>
  <c r="O20" i="3"/>
  <c r="J7" i="3"/>
  <c r="E14" i="6"/>
  <c r="O16" i="6"/>
  <c r="J5" i="6"/>
  <c r="T9" i="6"/>
  <c r="M16" i="6"/>
  <c r="H5" i="6"/>
  <c r="H16" i="6"/>
  <c r="R110" i="6"/>
  <c r="M110" i="6"/>
  <c r="C245" i="6"/>
  <c r="H245" i="6"/>
  <c r="R239" i="6"/>
  <c r="M239" i="6"/>
  <c r="H241" i="6"/>
  <c r="R243" i="6"/>
  <c r="M243" i="6"/>
  <c r="A221" i="4"/>
  <c r="H250" i="6"/>
  <c r="R250" i="6"/>
  <c r="M250" i="6"/>
  <c r="A254" i="4"/>
  <c r="V284" i="3"/>
  <c r="W284" i="3"/>
  <c r="U284" i="3"/>
  <c r="A263" i="4"/>
  <c r="B15" i="4"/>
  <c r="B153" i="4"/>
  <c r="B160" i="4"/>
  <c r="B267" i="4"/>
  <c r="M8" i="6"/>
  <c r="M12" i="6"/>
  <c r="M48" i="6"/>
  <c r="M124" i="6"/>
  <c r="M139" i="6"/>
  <c r="M148" i="6"/>
  <c r="C14" i="4"/>
  <c r="O12" i="6"/>
  <c r="E12" i="6"/>
  <c r="J27" i="6"/>
  <c r="T22" i="6"/>
  <c r="T9" i="3"/>
  <c r="J11" i="3"/>
  <c r="O15" i="3"/>
  <c r="E10" i="3"/>
  <c r="C10" i="3"/>
  <c r="C47" i="4"/>
  <c r="O124" i="6"/>
  <c r="E124" i="6"/>
  <c r="J124" i="6"/>
  <c r="T123" i="3"/>
  <c r="T125" i="6"/>
  <c r="C114" i="3"/>
  <c r="O125" i="3"/>
  <c r="C48" i="4"/>
  <c r="O131" i="6"/>
  <c r="E130" i="6"/>
  <c r="J125" i="6"/>
  <c r="T131" i="6"/>
  <c r="T127" i="3"/>
  <c r="C115" i="3"/>
  <c r="O131" i="3"/>
  <c r="C52" i="4"/>
  <c r="O149" i="6"/>
  <c r="E149" i="6"/>
  <c r="J149" i="6"/>
  <c r="O149" i="3"/>
  <c r="C112" i="3"/>
  <c r="T149" i="6"/>
  <c r="T149" i="3"/>
  <c r="C19" i="4"/>
  <c r="O18" i="6"/>
  <c r="E15" i="6"/>
  <c r="J20" i="6"/>
  <c r="O21" i="3"/>
  <c r="C13" i="3"/>
  <c r="T10" i="6"/>
  <c r="T11" i="3"/>
  <c r="C38" i="4"/>
  <c r="J45" i="3"/>
  <c r="O53" i="6"/>
  <c r="E37" i="6"/>
  <c r="J46" i="6"/>
  <c r="T38" i="6"/>
  <c r="T59" i="3"/>
  <c r="C49" i="3"/>
  <c r="O48" i="3"/>
  <c r="H26" i="6"/>
  <c r="M47" i="6"/>
  <c r="M71" i="6"/>
  <c r="M82" i="6"/>
  <c r="M50" i="6"/>
  <c r="M151" i="6"/>
  <c r="M153" i="6"/>
  <c r="C43" i="4"/>
  <c r="O71" i="6"/>
  <c r="E64" i="6"/>
  <c r="J71" i="6"/>
  <c r="O44" i="3"/>
  <c r="C45" i="3"/>
  <c r="T72" i="6"/>
  <c r="T50" i="3"/>
  <c r="C56" i="4"/>
  <c r="O50" i="6"/>
  <c r="E55" i="6"/>
  <c r="J60" i="6"/>
  <c r="T33" i="6"/>
  <c r="O57" i="3"/>
  <c r="C44" i="3"/>
  <c r="T35" i="3"/>
  <c r="C57" i="4"/>
  <c r="O150" i="6"/>
  <c r="E150" i="6"/>
  <c r="J150" i="6"/>
  <c r="T150" i="6"/>
  <c r="O150" i="3"/>
  <c r="C117" i="3"/>
  <c r="T150" i="3"/>
  <c r="C61" i="4"/>
  <c r="O154" i="6"/>
  <c r="E154" i="6"/>
  <c r="J154" i="6"/>
  <c r="O154" i="3"/>
  <c r="C121" i="3"/>
  <c r="T154" i="6"/>
  <c r="T154" i="3"/>
  <c r="T93" i="6"/>
  <c r="E101" i="6"/>
  <c r="J99" i="6"/>
  <c r="O105" i="3"/>
  <c r="O102" i="6"/>
  <c r="T100" i="3"/>
  <c r="C103" i="3"/>
  <c r="C64" i="4"/>
  <c r="M102" i="6"/>
  <c r="M100" i="6"/>
  <c r="M108" i="6"/>
  <c r="M155" i="6"/>
  <c r="M157" i="6"/>
  <c r="M159" i="6"/>
  <c r="C107" i="3"/>
  <c r="T159" i="6"/>
  <c r="E159" i="6"/>
  <c r="O159" i="6"/>
  <c r="J159" i="6"/>
  <c r="C75" i="4"/>
  <c r="C126" i="3"/>
  <c r="T46" i="3"/>
  <c r="O32" i="3"/>
  <c r="J54" i="3"/>
  <c r="T57" i="6"/>
  <c r="E40" i="6"/>
  <c r="J41" i="6"/>
  <c r="O31" i="6"/>
  <c r="C38" i="3"/>
  <c r="C41" i="4"/>
  <c r="H163" i="6"/>
  <c r="C164" i="6"/>
  <c r="H165" i="6"/>
  <c r="C166" i="6"/>
  <c r="T85" i="3"/>
  <c r="O45" i="3"/>
  <c r="T97" i="6"/>
  <c r="E85" i="6"/>
  <c r="J96" i="6"/>
  <c r="C79" i="4"/>
  <c r="U99" i="3" s="1"/>
  <c r="O72" i="6"/>
  <c r="T161" i="6"/>
  <c r="E161" i="6"/>
  <c r="J161" i="6"/>
  <c r="O161" i="3"/>
  <c r="O161" i="6"/>
  <c r="C83" i="4"/>
  <c r="T161" i="3"/>
  <c r="O167" i="6"/>
  <c r="C132" i="6"/>
  <c r="H131" i="6"/>
  <c r="M137" i="6"/>
  <c r="M136" i="6"/>
  <c r="M140" i="6"/>
  <c r="M170" i="6"/>
  <c r="C171" i="6"/>
  <c r="M172" i="6"/>
  <c r="C173" i="6"/>
  <c r="M174" i="6"/>
  <c r="T170" i="6"/>
  <c r="E170" i="6"/>
  <c r="J170" i="6"/>
  <c r="O170" i="6"/>
  <c r="T170" i="3"/>
  <c r="O170" i="3"/>
  <c r="C128" i="3"/>
  <c r="C99" i="4"/>
  <c r="T174" i="6"/>
  <c r="E174" i="6"/>
  <c r="J174" i="6"/>
  <c r="T174" i="3"/>
  <c r="O174" i="6"/>
  <c r="C132" i="3"/>
  <c r="C103" i="4"/>
  <c r="W123" i="3" s="1"/>
  <c r="O174" i="3"/>
  <c r="C23" i="6"/>
  <c r="E21" i="6"/>
  <c r="O26" i="6"/>
  <c r="J11" i="6"/>
  <c r="O23" i="3"/>
  <c r="T23" i="6"/>
  <c r="T18" i="3"/>
  <c r="C105" i="4"/>
  <c r="U126" i="3" s="1"/>
  <c r="M26" i="6"/>
  <c r="C32" i="6"/>
  <c r="M19" i="6"/>
  <c r="C18" i="6"/>
  <c r="M117" i="6"/>
  <c r="C115" i="6"/>
  <c r="H113" i="6"/>
  <c r="C146" i="6"/>
  <c r="M145" i="6"/>
  <c r="M176" i="6"/>
  <c r="M178" i="6"/>
  <c r="T113" i="3"/>
  <c r="O113" i="3"/>
  <c r="T113" i="6"/>
  <c r="O113" i="6"/>
  <c r="J113" i="6"/>
  <c r="E113" i="6"/>
  <c r="C112" i="4"/>
  <c r="W132" i="3" s="1"/>
  <c r="C150" i="3"/>
  <c r="T177" i="6"/>
  <c r="O177" i="6"/>
  <c r="J177" i="6"/>
  <c r="E177" i="6"/>
  <c r="T177" i="3"/>
  <c r="O177" i="3"/>
  <c r="C117" i="4"/>
  <c r="C118" i="4"/>
  <c r="C143" i="3"/>
  <c r="C145" i="3"/>
  <c r="C69" i="6"/>
  <c r="T39" i="6"/>
  <c r="O70" i="6"/>
  <c r="J58" i="6"/>
  <c r="E61" i="6"/>
  <c r="O71" i="3"/>
  <c r="T65" i="3"/>
  <c r="C65" i="3"/>
  <c r="C119" i="4"/>
  <c r="C66" i="6"/>
  <c r="M70" i="6"/>
  <c r="M106" i="6"/>
  <c r="C58" i="6"/>
  <c r="M76" i="6"/>
  <c r="H179" i="6"/>
  <c r="C180" i="6"/>
  <c r="H181" i="6"/>
  <c r="C182" i="6"/>
  <c r="T47" i="3"/>
  <c r="O53" i="3"/>
  <c r="T60" i="6"/>
  <c r="O63" i="6"/>
  <c r="J61" i="6"/>
  <c r="E58" i="6"/>
  <c r="C122" i="4"/>
  <c r="T142" i="3"/>
  <c r="O142" i="3"/>
  <c r="T141" i="6"/>
  <c r="O142" i="6"/>
  <c r="J143" i="6"/>
  <c r="E142" i="6"/>
  <c r="C126" i="4"/>
  <c r="C190" i="6"/>
  <c r="H191" i="6"/>
  <c r="C192" i="6"/>
  <c r="H193" i="6"/>
  <c r="C194" i="6"/>
  <c r="H195" i="6"/>
  <c r="C196" i="6"/>
  <c r="H197" i="6"/>
  <c r="C184" i="6"/>
  <c r="H185" i="6"/>
  <c r="C186" i="6"/>
  <c r="H187" i="6"/>
  <c r="C188" i="6"/>
  <c r="H189" i="6"/>
  <c r="T195" i="3"/>
  <c r="O195" i="3"/>
  <c r="T195" i="6"/>
  <c r="O195" i="6"/>
  <c r="J195" i="6"/>
  <c r="E195" i="6"/>
  <c r="C270" i="3"/>
  <c r="C134" i="4"/>
  <c r="T188" i="6"/>
  <c r="O188" i="6"/>
  <c r="J188" i="6"/>
  <c r="E188" i="6"/>
  <c r="O188" i="3"/>
  <c r="T188" i="3"/>
  <c r="C141" i="4"/>
  <c r="C142" i="4"/>
  <c r="C261" i="3"/>
  <c r="C263" i="3"/>
  <c r="T43" i="6"/>
  <c r="O65" i="6"/>
  <c r="J30" i="6"/>
  <c r="E51" i="6"/>
  <c r="T45" i="3"/>
  <c r="O60" i="3"/>
  <c r="C48" i="3"/>
  <c r="C143" i="4"/>
  <c r="H56" i="6"/>
  <c r="C51" i="6"/>
  <c r="C74" i="3"/>
  <c r="R81" i="6"/>
  <c r="R204" i="6"/>
  <c r="R206" i="6"/>
  <c r="R199" i="6"/>
  <c r="T200" i="6"/>
  <c r="O200" i="6"/>
  <c r="J200" i="6"/>
  <c r="E200" i="6"/>
  <c r="T200" i="3"/>
  <c r="O200" i="3"/>
  <c r="C152" i="4"/>
  <c r="V172" i="3" s="1"/>
  <c r="M38" i="6"/>
  <c r="C219" i="6"/>
  <c r="H221" i="6"/>
  <c r="C199" i="3"/>
  <c r="C169" i="4"/>
  <c r="A167" i="4"/>
  <c r="C170" i="4"/>
  <c r="M214" i="6"/>
  <c r="C214" i="6"/>
  <c r="R214" i="6"/>
  <c r="C82" i="6"/>
  <c r="R98" i="6"/>
  <c r="C89" i="6"/>
  <c r="C80" i="6"/>
  <c r="R92" i="6"/>
  <c r="C97" i="6"/>
  <c r="C227" i="6"/>
  <c r="R227" i="6"/>
  <c r="C229" i="6"/>
  <c r="R229" i="6"/>
  <c r="E108" i="6"/>
  <c r="T97" i="3"/>
  <c r="O109" i="3"/>
  <c r="J107" i="3"/>
  <c r="O109" i="6"/>
  <c r="T101" i="6"/>
  <c r="J108" i="6"/>
  <c r="C189" i="4"/>
  <c r="C105" i="3"/>
  <c r="T224" i="6"/>
  <c r="O224" i="6"/>
  <c r="J224" i="6"/>
  <c r="E224" i="6"/>
  <c r="T224" i="3"/>
  <c r="O224" i="3"/>
  <c r="C207" i="3"/>
  <c r="R48" i="6"/>
  <c r="C63" i="6"/>
  <c r="H89" i="6"/>
  <c r="C75" i="6"/>
  <c r="R74" i="6"/>
  <c r="C78" i="6"/>
  <c r="C231" i="6"/>
  <c r="R233" i="6"/>
  <c r="E237" i="6"/>
  <c r="O237" i="6"/>
  <c r="T237" i="6"/>
  <c r="O237" i="3"/>
  <c r="J237" i="6"/>
  <c r="T237" i="3"/>
  <c r="C215" i="3"/>
  <c r="C204" i="4"/>
  <c r="T5" i="3"/>
  <c r="O13" i="3"/>
  <c r="J10" i="3"/>
  <c r="E11" i="6"/>
  <c r="O17" i="6"/>
  <c r="J7" i="6"/>
  <c r="T8" i="6"/>
  <c r="C8" i="4"/>
  <c r="T10" i="3"/>
  <c r="O18" i="3"/>
  <c r="J55" i="3"/>
  <c r="E10" i="6"/>
  <c r="O22" i="6"/>
  <c r="J16" i="6"/>
  <c r="C36" i="4"/>
  <c r="V56" i="3" s="1"/>
  <c r="T6" i="6"/>
  <c r="C34" i="4"/>
  <c r="J4" i="6"/>
  <c r="C14" i="6"/>
  <c r="R9" i="6"/>
  <c r="C10" i="6"/>
  <c r="R6" i="6"/>
  <c r="C111" i="6"/>
  <c r="R245" i="6"/>
  <c r="C239" i="6"/>
  <c r="C243" i="6"/>
  <c r="H55" i="6"/>
  <c r="R36" i="6"/>
  <c r="M44" i="6"/>
  <c r="R248" i="6"/>
  <c r="C248" i="6"/>
  <c r="T86" i="6"/>
  <c r="M99" i="6"/>
  <c r="C99" i="6"/>
  <c r="R106" i="6"/>
  <c r="J98" i="6"/>
  <c r="C102" i="3"/>
  <c r="C101" i="3"/>
  <c r="J104" i="3"/>
  <c r="V296" i="3"/>
  <c r="W296" i="3"/>
  <c r="U296" i="3"/>
  <c r="A275" i="4"/>
  <c r="C267" i="6"/>
  <c r="H259" i="6"/>
  <c r="E265" i="6"/>
  <c r="O265" i="6"/>
  <c r="T265" i="3"/>
  <c r="O265" i="3"/>
  <c r="T265" i="6"/>
  <c r="C244" i="3"/>
  <c r="C252" i="4"/>
  <c r="E259" i="6"/>
  <c r="O259" i="6"/>
  <c r="T259" i="6"/>
  <c r="T259" i="3"/>
  <c r="O259" i="3"/>
  <c r="J238" i="3"/>
  <c r="J259" i="6"/>
  <c r="C256" i="4"/>
  <c r="C238" i="3"/>
  <c r="E263" i="6"/>
  <c r="O263" i="6"/>
  <c r="T263" i="3"/>
  <c r="O263" i="3"/>
  <c r="T263" i="6"/>
  <c r="J263" i="6"/>
  <c r="C242" i="3"/>
  <c r="C260" i="4"/>
  <c r="J261" i="6"/>
  <c r="C258" i="4"/>
  <c r="W279" i="3" s="1"/>
  <c r="C240" i="3"/>
  <c r="C17" i="6"/>
  <c r="R29" i="6"/>
  <c r="M34" i="6"/>
  <c r="M30" i="6"/>
  <c r="M43" i="6"/>
  <c r="C280" i="6"/>
  <c r="C286" i="6"/>
  <c r="H274" i="6"/>
  <c r="R276" i="6"/>
  <c r="C279" i="6"/>
  <c r="C291" i="4"/>
  <c r="T297" i="3"/>
  <c r="O297" i="3"/>
  <c r="J297" i="3"/>
  <c r="E297" i="3"/>
  <c r="E297" i="6"/>
  <c r="C297" i="3"/>
  <c r="O297" i="6"/>
  <c r="T297" i="6"/>
  <c r="J297" i="6"/>
  <c r="M293" i="6"/>
  <c r="C293" i="6"/>
  <c r="T262" i="6"/>
  <c r="V300" i="3"/>
  <c r="W300" i="3"/>
  <c r="U300" i="3"/>
  <c r="H10" i="6"/>
  <c r="C3" i="4"/>
  <c r="O3" i="6"/>
  <c r="E3" i="6"/>
  <c r="J8" i="6"/>
  <c r="C3" i="3"/>
  <c r="O3" i="3"/>
  <c r="E3" i="3"/>
  <c r="J3" i="3"/>
  <c r="T14" i="6"/>
  <c r="T6" i="3"/>
  <c r="M3" i="6"/>
  <c r="C6" i="6"/>
  <c r="R11" i="6"/>
  <c r="C9" i="6"/>
  <c r="R21" i="6"/>
  <c r="M11" i="6"/>
  <c r="H27" i="6"/>
  <c r="C46" i="6"/>
  <c r="R67" i="6"/>
  <c r="M111" i="6"/>
  <c r="H124" i="6"/>
  <c r="C140" i="6"/>
  <c r="R139" i="6"/>
  <c r="M147" i="6"/>
  <c r="H148" i="6"/>
  <c r="C46" i="4"/>
  <c r="O111" i="6"/>
  <c r="E112" i="6"/>
  <c r="J112" i="6"/>
  <c r="O112" i="3"/>
  <c r="C113" i="3"/>
  <c r="T112" i="3"/>
  <c r="C51" i="4"/>
  <c r="O148" i="6"/>
  <c r="E148" i="6"/>
  <c r="J148" i="6"/>
  <c r="O148" i="3"/>
  <c r="C110" i="3"/>
  <c r="T148" i="6"/>
  <c r="T148" i="3"/>
  <c r="J111" i="3"/>
  <c r="C15" i="6"/>
  <c r="C20" i="4"/>
  <c r="O47" i="6"/>
  <c r="E41" i="6"/>
  <c r="J43" i="6"/>
  <c r="T44" i="6"/>
  <c r="T41" i="3"/>
  <c r="O39" i="3"/>
  <c r="C27" i="6"/>
  <c r="R27" i="6"/>
  <c r="C41" i="6"/>
  <c r="R44" i="6"/>
  <c r="M53" i="6"/>
  <c r="H71" i="6"/>
  <c r="C74" i="6"/>
  <c r="R80" i="6"/>
  <c r="M97" i="6"/>
  <c r="H60" i="6"/>
  <c r="C151" i="6"/>
  <c r="R151" i="6"/>
  <c r="M152" i="6"/>
  <c r="H153" i="6"/>
  <c r="C55" i="4"/>
  <c r="O97" i="6"/>
  <c r="E92" i="6"/>
  <c r="J64" i="6"/>
  <c r="J37" i="3"/>
  <c r="T93" i="3"/>
  <c r="T99" i="6"/>
  <c r="C58" i="4"/>
  <c r="O151" i="6"/>
  <c r="E151" i="6"/>
  <c r="J151" i="6"/>
  <c r="T151" i="6"/>
  <c r="O151" i="3"/>
  <c r="C118" i="3"/>
  <c r="T151" i="3"/>
  <c r="T63" i="6"/>
  <c r="E52" i="6"/>
  <c r="J73" i="6"/>
  <c r="O46" i="6"/>
  <c r="C83" i="3"/>
  <c r="C106" i="3"/>
  <c r="T104" i="3"/>
  <c r="O106" i="3"/>
  <c r="T104" i="6"/>
  <c r="E107" i="6"/>
  <c r="J104" i="6"/>
  <c r="O107" i="6"/>
  <c r="C104" i="3"/>
  <c r="T158" i="6"/>
  <c r="T158" i="3"/>
  <c r="O158" i="3"/>
  <c r="E158" i="6"/>
  <c r="J158" i="6"/>
  <c r="T15" i="3"/>
  <c r="O17" i="3"/>
  <c r="T12" i="6"/>
  <c r="E16" i="6"/>
  <c r="J22" i="6"/>
  <c r="C77" i="4"/>
  <c r="U97" i="3" s="1"/>
  <c r="C16" i="3"/>
  <c r="T169" i="3"/>
  <c r="O169" i="3"/>
  <c r="T169" i="6"/>
  <c r="E169" i="6"/>
  <c r="O169" i="6"/>
  <c r="T165" i="6"/>
  <c r="E165" i="6"/>
  <c r="J165" i="6"/>
  <c r="T165" i="3"/>
  <c r="J189" i="3"/>
  <c r="T133" i="6"/>
  <c r="E133" i="6"/>
  <c r="J131" i="6"/>
  <c r="C136" i="3"/>
  <c r="T137" i="6"/>
  <c r="E139" i="6"/>
  <c r="T138" i="3"/>
  <c r="O143" i="3"/>
  <c r="J142" i="3"/>
  <c r="J136" i="6"/>
  <c r="O140" i="6"/>
  <c r="T173" i="3"/>
  <c r="O173" i="3"/>
  <c r="J131" i="3"/>
  <c r="T173" i="6"/>
  <c r="E173" i="6"/>
  <c r="O173" i="6"/>
  <c r="M32" i="6"/>
  <c r="E32" i="6"/>
  <c r="O20" i="6"/>
  <c r="T34" i="3"/>
  <c r="J29" i="6"/>
  <c r="J24" i="3"/>
  <c r="O42" i="3"/>
  <c r="T28" i="6"/>
  <c r="T114" i="6"/>
  <c r="O116" i="6"/>
  <c r="J115" i="6"/>
  <c r="E115" i="6"/>
  <c r="T117" i="3"/>
  <c r="O118" i="3"/>
  <c r="J149" i="3"/>
  <c r="C149" i="3"/>
  <c r="T176" i="3"/>
  <c r="O176" i="3"/>
  <c r="T176" i="6"/>
  <c r="O176" i="6"/>
  <c r="J176" i="6"/>
  <c r="E176" i="6"/>
  <c r="T53" i="3"/>
  <c r="O82" i="3"/>
  <c r="T54" i="6"/>
  <c r="O79" i="6"/>
  <c r="J69" i="6"/>
  <c r="E66" i="6"/>
  <c r="C69" i="3"/>
  <c r="T136" i="6"/>
  <c r="O133" i="6"/>
  <c r="J139" i="6"/>
  <c r="E134" i="6"/>
  <c r="T130" i="3"/>
  <c r="O130" i="3"/>
  <c r="T181" i="3"/>
  <c r="O181" i="3"/>
  <c r="T181" i="6"/>
  <c r="O181" i="6"/>
  <c r="J181" i="6"/>
  <c r="E181" i="6"/>
  <c r="M183" i="6"/>
  <c r="T191" i="3"/>
  <c r="O191" i="3"/>
  <c r="T191" i="6"/>
  <c r="O191" i="6"/>
  <c r="J191" i="6"/>
  <c r="E191" i="6"/>
  <c r="T196" i="6"/>
  <c r="O196" i="6"/>
  <c r="J196" i="6"/>
  <c r="E196" i="6"/>
  <c r="T196" i="3"/>
  <c r="O196" i="3"/>
  <c r="C271" i="3"/>
  <c r="T187" i="3"/>
  <c r="O187" i="3"/>
  <c r="T187" i="6"/>
  <c r="O187" i="6"/>
  <c r="J187" i="6"/>
  <c r="E187" i="6"/>
  <c r="H47" i="6"/>
  <c r="T75" i="3"/>
  <c r="O58" i="3"/>
  <c r="J82" i="3"/>
  <c r="T68" i="6"/>
  <c r="O52" i="6"/>
  <c r="J56" i="6"/>
  <c r="E60" i="6"/>
  <c r="T68" i="3"/>
  <c r="O76" i="3"/>
  <c r="T66" i="6"/>
  <c r="O77" i="6"/>
  <c r="J68" i="6"/>
  <c r="E70" i="6"/>
  <c r="C68" i="3"/>
  <c r="T198" i="6"/>
  <c r="O198" i="6"/>
  <c r="J198" i="6"/>
  <c r="E198" i="6"/>
  <c r="T198" i="3"/>
  <c r="O198" i="3"/>
  <c r="C161" i="3"/>
  <c r="H33" i="6"/>
  <c r="H3" i="6"/>
  <c r="C59" i="6"/>
  <c r="R26" i="6"/>
  <c r="M219" i="6"/>
  <c r="C220" i="6"/>
  <c r="M221" i="6"/>
  <c r="C222" i="6"/>
  <c r="T223" i="3"/>
  <c r="O223" i="3"/>
  <c r="T223" i="6"/>
  <c r="O223" i="6"/>
  <c r="J223" i="6"/>
  <c r="E223" i="6"/>
  <c r="C163" i="4"/>
  <c r="V184" i="3" s="1"/>
  <c r="C200" i="3"/>
  <c r="R119" i="6"/>
  <c r="T119" i="3"/>
  <c r="O121" i="3"/>
  <c r="T121" i="6"/>
  <c r="O121" i="6"/>
  <c r="J121" i="6"/>
  <c r="E121" i="6"/>
  <c r="C178" i="3"/>
  <c r="C171" i="4"/>
  <c r="C179" i="3"/>
  <c r="C172" i="4"/>
  <c r="C121" i="6"/>
  <c r="R121" i="6"/>
  <c r="M122" i="6"/>
  <c r="C213" i="6"/>
  <c r="M215" i="6"/>
  <c r="C216" i="6"/>
  <c r="M207" i="6"/>
  <c r="C211" i="6"/>
  <c r="E89" i="6"/>
  <c r="T94" i="3"/>
  <c r="O95" i="3"/>
  <c r="O90" i="6"/>
  <c r="T98" i="6"/>
  <c r="J86" i="6"/>
  <c r="C94" i="3"/>
  <c r="C187" i="4"/>
  <c r="W208" i="3" s="1"/>
  <c r="C184" i="4"/>
  <c r="W205" i="3" s="1"/>
  <c r="H82" i="6"/>
  <c r="H97" i="6"/>
  <c r="H93" i="6"/>
  <c r="C230" i="6"/>
  <c r="R230" i="6"/>
  <c r="H225" i="6"/>
  <c r="R226" i="6"/>
  <c r="M228" i="6"/>
  <c r="C190" i="4"/>
  <c r="T225" i="3"/>
  <c r="O225" i="3"/>
  <c r="T225" i="6"/>
  <c r="O225" i="6"/>
  <c r="J225" i="6"/>
  <c r="E225" i="6"/>
  <c r="C194" i="4"/>
  <c r="U215" i="3" s="1"/>
  <c r="T229" i="3"/>
  <c r="O229" i="3"/>
  <c r="O229" i="6"/>
  <c r="J229" i="6"/>
  <c r="E229" i="6"/>
  <c r="T229" i="6"/>
  <c r="M35" i="6"/>
  <c r="H88" i="6"/>
  <c r="H91" i="6"/>
  <c r="C96" i="6"/>
  <c r="R96" i="6"/>
  <c r="M237" i="6"/>
  <c r="C232" i="6"/>
  <c r="R232" i="6"/>
  <c r="M233" i="6"/>
  <c r="C236" i="6"/>
  <c r="R236" i="6"/>
  <c r="T71" i="6"/>
  <c r="C203" i="4"/>
  <c r="T233" i="3"/>
  <c r="O233" i="3"/>
  <c r="E233" i="6"/>
  <c r="O233" i="6"/>
  <c r="J233" i="6"/>
  <c r="T233" i="6"/>
  <c r="C207" i="4"/>
  <c r="U228" i="3" s="1"/>
  <c r="C211" i="3"/>
  <c r="M4" i="6"/>
  <c r="R42" i="6"/>
  <c r="M73" i="6"/>
  <c r="C244" i="6"/>
  <c r="R244" i="6"/>
  <c r="M245" i="6"/>
  <c r="C240" i="6"/>
  <c r="R240" i="6"/>
  <c r="M241" i="6"/>
  <c r="T111" i="3"/>
  <c r="O110" i="3"/>
  <c r="E111" i="6"/>
  <c r="O110" i="6"/>
  <c r="J111" i="6"/>
  <c r="T110" i="6"/>
  <c r="C222" i="3"/>
  <c r="C212" i="4"/>
  <c r="W233" i="3" s="1"/>
  <c r="E240" i="6"/>
  <c r="O240" i="6"/>
  <c r="T240" i="6"/>
  <c r="T240" i="3"/>
  <c r="J240" i="6"/>
  <c r="O240" i="3"/>
  <c r="C218" i="3"/>
  <c r="C217" i="4"/>
  <c r="V238" i="3" s="1"/>
  <c r="H42" i="6"/>
  <c r="M28" i="6"/>
  <c r="J81" i="6"/>
  <c r="H72" i="6"/>
  <c r="H84" i="6"/>
  <c r="C252" i="6"/>
  <c r="M247" i="6"/>
  <c r="H248" i="6"/>
  <c r="C249" i="6"/>
  <c r="M251" i="6"/>
  <c r="C227" i="4"/>
  <c r="W248" i="3" s="1"/>
  <c r="M24" i="6"/>
  <c r="C33" i="6"/>
  <c r="M42" i="6"/>
  <c r="H101" i="6"/>
  <c r="C93" i="6"/>
  <c r="M254" i="6"/>
  <c r="C255" i="6"/>
  <c r="M256" i="6"/>
  <c r="C99" i="3"/>
  <c r="C100" i="3"/>
  <c r="R129" i="6"/>
  <c r="T122" i="3"/>
  <c r="O126" i="3"/>
  <c r="E125" i="6"/>
  <c r="O125" i="6"/>
  <c r="J133" i="6"/>
  <c r="T124" i="6"/>
  <c r="C249" i="4"/>
  <c r="U270" i="3" s="1"/>
  <c r="C250" i="3"/>
  <c r="C127" i="6"/>
  <c r="R127" i="6"/>
  <c r="C247" i="3"/>
  <c r="C251" i="3"/>
  <c r="R264" i="6"/>
  <c r="M266" i="6"/>
  <c r="R267" i="6"/>
  <c r="R258" i="6"/>
  <c r="M260" i="6"/>
  <c r="M262" i="6"/>
  <c r="C263" i="6"/>
  <c r="C253" i="4"/>
  <c r="U274" i="3" s="1"/>
  <c r="C239" i="3"/>
  <c r="H14" i="6"/>
  <c r="C18" i="4"/>
  <c r="C12" i="4"/>
  <c r="H32" i="6"/>
  <c r="C29" i="6"/>
  <c r="H110" i="6"/>
  <c r="C269" i="6"/>
  <c r="R270" i="6"/>
  <c r="C270" i="6"/>
  <c r="M271" i="6"/>
  <c r="C271" i="6"/>
  <c r="T280" i="3"/>
  <c r="O280" i="3"/>
  <c r="J280" i="3"/>
  <c r="E280" i="3"/>
  <c r="E280" i="6"/>
  <c r="O280" i="6"/>
  <c r="J280" i="6"/>
  <c r="C274" i="4"/>
  <c r="C280" i="3"/>
  <c r="T280" i="6"/>
  <c r="C273" i="4"/>
  <c r="C281" i="6"/>
  <c r="R283" i="6"/>
  <c r="M285" i="6"/>
  <c r="R287" i="6"/>
  <c r="M297" i="6"/>
  <c r="C297" i="6"/>
  <c r="O158" i="6"/>
  <c r="J169" i="6"/>
  <c r="J265" i="6"/>
  <c r="C36" i="6"/>
  <c r="E36" i="6"/>
  <c r="O49" i="6"/>
  <c r="T35" i="6"/>
  <c r="J42" i="6"/>
  <c r="O61" i="3"/>
  <c r="T32" i="3"/>
  <c r="C26" i="4"/>
  <c r="M69" i="6"/>
  <c r="M101" i="6"/>
  <c r="M248" i="6"/>
  <c r="C47" i="3"/>
  <c r="E54" i="6"/>
  <c r="O60" i="6"/>
  <c r="T42" i="3"/>
  <c r="T45" i="6"/>
  <c r="O59" i="3"/>
  <c r="J37" i="6"/>
  <c r="C50" i="3"/>
  <c r="C54" i="6"/>
  <c r="R45" i="6"/>
  <c r="H98" i="6"/>
  <c r="C104" i="6"/>
  <c r="R108" i="6"/>
  <c r="C253" i="6"/>
  <c r="R253" i="6"/>
  <c r="H257" i="6"/>
  <c r="T84" i="3"/>
  <c r="O94" i="3"/>
  <c r="E93" i="6"/>
  <c r="O98" i="6"/>
  <c r="J90" i="6"/>
  <c r="T85" i="6"/>
  <c r="C88" i="3"/>
  <c r="M128" i="6"/>
  <c r="R128" i="6"/>
  <c r="M267" i="6"/>
  <c r="H267" i="6"/>
  <c r="C259" i="6"/>
  <c r="T267" i="3"/>
  <c r="O267" i="3"/>
  <c r="E267" i="6"/>
  <c r="O267" i="6"/>
  <c r="T267" i="6"/>
  <c r="J267" i="6"/>
  <c r="C246" i="3"/>
  <c r="C24" i="6"/>
  <c r="M15" i="6"/>
  <c r="C31" i="6"/>
  <c r="R55" i="6"/>
  <c r="C48" i="6"/>
  <c r="C38" i="6"/>
  <c r="H268" i="6"/>
  <c r="C273" i="6"/>
  <c r="R273" i="6"/>
  <c r="H280" i="6"/>
  <c r="H286" i="6"/>
  <c r="C274" i="6"/>
  <c r="R274" i="6"/>
  <c r="M275" i="6"/>
  <c r="C275" i="6"/>
  <c r="C284" i="4"/>
  <c r="T276" i="3"/>
  <c r="O276" i="3"/>
  <c r="J276" i="3"/>
  <c r="E276" i="3"/>
  <c r="E276" i="6"/>
  <c r="O276" i="6"/>
  <c r="C276" i="3"/>
  <c r="J276" i="6"/>
  <c r="C283" i="4"/>
  <c r="T275" i="3"/>
  <c r="O275" i="3"/>
  <c r="J275" i="3"/>
  <c r="E275" i="3"/>
  <c r="E275" i="6"/>
  <c r="O275" i="6"/>
  <c r="C275" i="3"/>
  <c r="T275" i="6"/>
  <c r="J275" i="6"/>
  <c r="T279" i="6"/>
  <c r="J279" i="6"/>
  <c r="C289" i="4"/>
  <c r="E295" i="6"/>
  <c r="C295" i="3"/>
  <c r="O295" i="6"/>
  <c r="T295" i="6"/>
  <c r="E295" i="3"/>
  <c r="J295" i="6"/>
  <c r="T295" i="3"/>
  <c r="C302" i="6"/>
  <c r="R302" i="6"/>
  <c r="R292" i="6"/>
  <c r="H292" i="6"/>
  <c r="C295" i="4"/>
  <c r="T301" i="3"/>
  <c r="O301" i="3"/>
  <c r="J301" i="3"/>
  <c r="E301" i="3"/>
  <c r="E301" i="6"/>
  <c r="O301" i="6"/>
  <c r="C301" i="3"/>
  <c r="T301" i="6"/>
  <c r="J301" i="6"/>
  <c r="J295" i="3"/>
  <c r="O295" i="3"/>
  <c r="V302" i="3"/>
  <c r="U302" i="3"/>
  <c r="W302" i="3"/>
  <c r="C5" i="6"/>
  <c r="R5" i="6"/>
  <c r="C11" i="4"/>
  <c r="O8" i="6"/>
  <c r="E9" i="6"/>
  <c r="J24" i="6"/>
  <c r="T21" i="6"/>
  <c r="T12" i="3"/>
  <c r="J12" i="3"/>
  <c r="E9" i="3"/>
  <c r="O10" i="3"/>
  <c r="C9" i="3"/>
  <c r="H9" i="6"/>
  <c r="H24" i="6"/>
  <c r="C12" i="6"/>
  <c r="R22" i="6"/>
  <c r="M36" i="6"/>
  <c r="H54" i="6"/>
  <c r="C124" i="6"/>
  <c r="R125" i="6"/>
  <c r="M131" i="6"/>
  <c r="H142" i="6"/>
  <c r="C148" i="6"/>
  <c r="R148" i="6"/>
  <c r="M149" i="6"/>
  <c r="C10" i="4"/>
  <c r="O36" i="6"/>
  <c r="E25" i="6"/>
  <c r="J17" i="6"/>
  <c r="T40" i="6"/>
  <c r="O16" i="3"/>
  <c r="C15" i="3"/>
  <c r="T22" i="3"/>
  <c r="J18" i="3"/>
  <c r="C49" i="4"/>
  <c r="O139" i="6"/>
  <c r="E140" i="6"/>
  <c r="J142" i="6"/>
  <c r="T139" i="6"/>
  <c r="O136" i="3"/>
  <c r="C116" i="3"/>
  <c r="T139" i="3"/>
  <c r="H20" i="6"/>
  <c r="C21" i="4"/>
  <c r="O25" i="6"/>
  <c r="E34" i="6"/>
  <c r="J26" i="6"/>
  <c r="J35" i="3"/>
  <c r="T43" i="3"/>
  <c r="T32" i="6"/>
  <c r="C35" i="3"/>
  <c r="M25" i="6"/>
  <c r="H31" i="6"/>
  <c r="H43" i="6"/>
  <c r="C64" i="6"/>
  <c r="R72" i="6"/>
  <c r="M57" i="6"/>
  <c r="H78" i="6"/>
  <c r="C55" i="6"/>
  <c r="R33" i="6"/>
  <c r="M150" i="6"/>
  <c r="H151" i="6"/>
  <c r="C153" i="6"/>
  <c r="R153" i="6"/>
  <c r="M154" i="6"/>
  <c r="C27" i="4"/>
  <c r="O57" i="6"/>
  <c r="E57" i="6"/>
  <c r="J48" i="6"/>
  <c r="T59" i="6"/>
  <c r="T48" i="3"/>
  <c r="J42" i="3"/>
  <c r="C51" i="3"/>
  <c r="O62" i="3"/>
  <c r="C60" i="4"/>
  <c r="O153" i="6"/>
  <c r="E153" i="6"/>
  <c r="J153" i="6"/>
  <c r="T153" i="6"/>
  <c r="O153" i="3"/>
  <c r="C120" i="3"/>
  <c r="T153" i="3"/>
  <c r="T108" i="3"/>
  <c r="O102" i="3"/>
  <c r="T107" i="6"/>
  <c r="E103" i="6"/>
  <c r="O95" i="6"/>
  <c r="T103" i="6"/>
  <c r="E106" i="6"/>
  <c r="T106" i="3"/>
  <c r="O107" i="3"/>
  <c r="J103" i="6"/>
  <c r="O103" i="6"/>
  <c r="T156" i="6"/>
  <c r="E156" i="6"/>
  <c r="J156" i="6"/>
  <c r="O156" i="6"/>
  <c r="O156" i="3"/>
  <c r="T160" i="6"/>
  <c r="E160" i="6"/>
  <c r="T160" i="3"/>
  <c r="O160" i="3"/>
  <c r="J160" i="6"/>
  <c r="T52" i="6"/>
  <c r="T63" i="3"/>
  <c r="O50" i="3"/>
  <c r="E49" i="6"/>
  <c r="J36" i="6"/>
  <c r="O45" i="6"/>
  <c r="T167" i="3"/>
  <c r="O167" i="3"/>
  <c r="J191" i="3"/>
  <c r="T167" i="6"/>
  <c r="E167" i="6"/>
  <c r="J167" i="6"/>
  <c r="T163" i="3"/>
  <c r="O163" i="3"/>
  <c r="J187" i="3"/>
  <c r="T163" i="6"/>
  <c r="E163" i="6"/>
  <c r="J163" i="6"/>
  <c r="O163" i="6"/>
  <c r="C187" i="3"/>
  <c r="T131" i="3"/>
  <c r="O129" i="3"/>
  <c r="T132" i="6"/>
  <c r="E131" i="6"/>
  <c r="J129" i="6"/>
  <c r="O129" i="6"/>
  <c r="T138" i="6"/>
  <c r="T134" i="3"/>
  <c r="O134" i="3"/>
  <c r="E135" i="6"/>
  <c r="J138" i="6"/>
  <c r="O137" i="6"/>
  <c r="T140" i="6"/>
  <c r="E138" i="6"/>
  <c r="J132" i="6"/>
  <c r="T171" i="3"/>
  <c r="O171" i="3"/>
  <c r="T171" i="6"/>
  <c r="E171" i="6"/>
  <c r="J171" i="6"/>
  <c r="C129" i="3"/>
  <c r="E23" i="6"/>
  <c r="O32" i="6"/>
  <c r="T16" i="3"/>
  <c r="J19" i="6"/>
  <c r="T17" i="6"/>
  <c r="O25" i="3"/>
  <c r="T26" i="3"/>
  <c r="O29" i="3"/>
  <c r="J22" i="3"/>
  <c r="E103" i="3"/>
  <c r="T15" i="6"/>
  <c r="O27" i="6"/>
  <c r="J12" i="6"/>
  <c r="E18" i="6"/>
  <c r="T115" i="6"/>
  <c r="O117" i="6"/>
  <c r="J118" i="6"/>
  <c r="E118" i="6"/>
  <c r="T114" i="3"/>
  <c r="O115" i="3"/>
  <c r="T146" i="6"/>
  <c r="O146" i="6"/>
  <c r="J146" i="6"/>
  <c r="E146" i="6"/>
  <c r="T146" i="3"/>
  <c r="O146" i="3"/>
  <c r="T144" i="3"/>
  <c r="O145" i="3"/>
  <c r="T144" i="6"/>
  <c r="O145" i="6"/>
  <c r="J145" i="6"/>
  <c r="E145" i="6"/>
  <c r="T178" i="3"/>
  <c r="O178" i="3"/>
  <c r="T178" i="6"/>
  <c r="O178" i="6"/>
  <c r="J178" i="6"/>
  <c r="E178" i="6"/>
  <c r="T76" i="3"/>
  <c r="O67" i="3"/>
  <c r="J83" i="3"/>
  <c r="T78" i="6"/>
  <c r="O54" i="6"/>
  <c r="J95" i="6"/>
  <c r="E71" i="6"/>
  <c r="H69" i="6"/>
  <c r="T65" i="6"/>
  <c r="O76" i="6"/>
  <c r="J67" i="6"/>
  <c r="E68" i="6"/>
  <c r="T70" i="3"/>
  <c r="O78" i="3"/>
  <c r="T179" i="3"/>
  <c r="O179" i="3"/>
  <c r="T179" i="6"/>
  <c r="O179" i="6"/>
  <c r="J179" i="6"/>
  <c r="E179" i="6"/>
  <c r="C153" i="3"/>
  <c r="T183" i="3"/>
  <c r="O183" i="3"/>
  <c r="J258" i="3"/>
  <c r="T183" i="6"/>
  <c r="O183" i="6"/>
  <c r="J183" i="6"/>
  <c r="E183" i="6"/>
  <c r="T193" i="3"/>
  <c r="O193" i="3"/>
  <c r="T193" i="6"/>
  <c r="O193" i="6"/>
  <c r="J193" i="6"/>
  <c r="E193" i="6"/>
  <c r="T194" i="6"/>
  <c r="O194" i="6"/>
  <c r="J194" i="6"/>
  <c r="E194" i="6"/>
  <c r="T194" i="3"/>
  <c r="O194" i="3"/>
  <c r="T184" i="6"/>
  <c r="O184" i="6"/>
  <c r="J184" i="6"/>
  <c r="E184" i="6"/>
  <c r="T184" i="3"/>
  <c r="O184" i="3"/>
  <c r="T185" i="3"/>
  <c r="O185" i="3"/>
  <c r="T185" i="6"/>
  <c r="O185" i="6"/>
  <c r="J185" i="6"/>
  <c r="E185" i="6"/>
  <c r="T189" i="3"/>
  <c r="O189" i="3"/>
  <c r="T189" i="6"/>
  <c r="O189" i="6"/>
  <c r="J189" i="6"/>
  <c r="E189" i="6"/>
  <c r="R61" i="6"/>
  <c r="T99" i="3"/>
  <c r="O70" i="3"/>
  <c r="T91" i="6"/>
  <c r="O64" i="6"/>
  <c r="J83" i="6"/>
  <c r="E88" i="6"/>
  <c r="C87" i="3"/>
  <c r="T205" i="3"/>
  <c r="O205" i="3"/>
  <c r="T205" i="6"/>
  <c r="O205" i="6"/>
  <c r="J205" i="6"/>
  <c r="E205" i="6"/>
  <c r="C168" i="3"/>
  <c r="R34" i="6"/>
  <c r="R7" i="6"/>
  <c r="C62" i="6"/>
  <c r="H52" i="6"/>
  <c r="C22" i="6"/>
  <c r="M29" i="6"/>
  <c r="C117" i="6"/>
  <c r="M223" i="6"/>
  <c r="C217" i="6"/>
  <c r="M218" i="6"/>
  <c r="T31" i="6"/>
  <c r="O29" i="6"/>
  <c r="J50" i="6"/>
  <c r="E30" i="6"/>
  <c r="T37" i="3"/>
  <c r="O22" i="3"/>
  <c r="C31" i="3"/>
  <c r="C161" i="4"/>
  <c r="U182" i="3" s="1"/>
  <c r="C119" i="6"/>
  <c r="T121" i="3"/>
  <c r="O119" i="3"/>
  <c r="J170" i="3"/>
  <c r="T119" i="6"/>
  <c r="O119" i="6"/>
  <c r="J120" i="6"/>
  <c r="E119" i="6"/>
  <c r="C17" i="4"/>
  <c r="C170" i="3"/>
  <c r="T132" i="3"/>
  <c r="O123" i="3"/>
  <c r="T123" i="6"/>
  <c r="O123" i="6"/>
  <c r="J123" i="6"/>
  <c r="E123" i="6"/>
  <c r="C173" i="4"/>
  <c r="U194" i="3" s="1"/>
  <c r="C180" i="3"/>
  <c r="H121" i="6"/>
  <c r="C123" i="6"/>
  <c r="C207" i="6"/>
  <c r="M209" i="6"/>
  <c r="C210" i="6"/>
  <c r="C176" i="4"/>
  <c r="T215" i="6"/>
  <c r="O215" i="6"/>
  <c r="J215" i="6"/>
  <c r="E215" i="6"/>
  <c r="T215" i="3"/>
  <c r="O215" i="3"/>
  <c r="C182" i="3"/>
  <c r="O209" i="3"/>
  <c r="H86" i="6"/>
  <c r="C84" i="6"/>
  <c r="R90" i="6"/>
  <c r="H77" i="6"/>
  <c r="C226" i="6"/>
  <c r="C228" i="6"/>
  <c r="C208" i="3"/>
  <c r="T227" i="3"/>
  <c r="O227" i="3"/>
  <c r="T227" i="6"/>
  <c r="O227" i="6"/>
  <c r="J227" i="6"/>
  <c r="E227" i="6"/>
  <c r="C196" i="4"/>
  <c r="U217" i="3" s="1"/>
  <c r="C204" i="3"/>
  <c r="C205" i="3"/>
  <c r="H76" i="6"/>
  <c r="C86" i="6"/>
  <c r="R77" i="6"/>
  <c r="C199" i="4"/>
  <c r="H75" i="6"/>
  <c r="C237" i="6"/>
  <c r="H232" i="6"/>
  <c r="C234" i="6"/>
  <c r="R234" i="6"/>
  <c r="H236" i="6"/>
  <c r="C209" i="3"/>
  <c r="E235" i="6"/>
  <c r="O235" i="6"/>
  <c r="J235" i="6"/>
  <c r="C209" i="4"/>
  <c r="T235" i="6"/>
  <c r="C213" i="3"/>
  <c r="E232" i="6"/>
  <c r="O232" i="6"/>
  <c r="T232" i="6"/>
  <c r="J232" i="6"/>
  <c r="O232" i="3"/>
  <c r="T232" i="3"/>
  <c r="C210" i="3"/>
  <c r="C214" i="3"/>
  <c r="C210" i="4"/>
  <c r="V231" i="3" s="1"/>
  <c r="C7" i="6"/>
  <c r="C20" i="6"/>
  <c r="C42" i="6"/>
  <c r="H244" i="6"/>
  <c r="C238" i="6"/>
  <c r="R238" i="6"/>
  <c r="H240" i="6"/>
  <c r="C242" i="6"/>
  <c r="R242" i="6"/>
  <c r="T245" i="3"/>
  <c r="O245" i="3"/>
  <c r="E245" i="6"/>
  <c r="O245" i="6"/>
  <c r="J245" i="6"/>
  <c r="C214" i="4"/>
  <c r="C224" i="3"/>
  <c r="C29" i="3"/>
  <c r="C216" i="3"/>
  <c r="E242" i="6"/>
  <c r="T242" i="3"/>
  <c r="O242" i="3"/>
  <c r="O242" i="6"/>
  <c r="T242" i="6"/>
  <c r="J242" i="6"/>
  <c r="C219" i="4"/>
  <c r="C220" i="3"/>
  <c r="C217" i="3"/>
  <c r="T239" i="6"/>
  <c r="C221" i="3"/>
  <c r="C220" i="4"/>
  <c r="W241" i="3" s="1"/>
  <c r="C45" i="6"/>
  <c r="C251" i="6"/>
  <c r="T246" i="3"/>
  <c r="O246" i="3"/>
  <c r="E246" i="6"/>
  <c r="O246" i="6"/>
  <c r="J246" i="6"/>
  <c r="T246" i="6"/>
  <c r="C226" i="4"/>
  <c r="C230" i="3"/>
  <c r="E249" i="6"/>
  <c r="O249" i="6"/>
  <c r="T249" i="6"/>
  <c r="J249" i="6"/>
  <c r="O249" i="3"/>
  <c r="T249" i="3"/>
  <c r="C229" i="4"/>
  <c r="C227" i="3"/>
  <c r="C73" i="6"/>
  <c r="C41" i="3"/>
  <c r="C233" i="4"/>
  <c r="M60" i="6"/>
  <c r="C55" i="3"/>
  <c r="C67" i="6"/>
  <c r="M104" i="6"/>
  <c r="C91" i="6"/>
  <c r="M253" i="6"/>
  <c r="C256" i="6"/>
  <c r="E256" i="6"/>
  <c r="T256" i="3"/>
  <c r="O256" i="3"/>
  <c r="O256" i="6"/>
  <c r="T256" i="6"/>
  <c r="J256" i="6"/>
  <c r="C235" i="3"/>
  <c r="C245" i="4"/>
  <c r="T126" i="3"/>
  <c r="O128" i="3"/>
  <c r="E127" i="6"/>
  <c r="O126" i="6"/>
  <c r="J127" i="6"/>
  <c r="T127" i="6"/>
  <c r="C247" i="4"/>
  <c r="C248" i="3"/>
  <c r="H133" i="6"/>
  <c r="C125" i="6"/>
  <c r="C264" i="6"/>
  <c r="C265" i="6"/>
  <c r="C266" i="6"/>
  <c r="H258" i="6"/>
  <c r="M261" i="6"/>
  <c r="C261" i="6"/>
  <c r="C8" i="6"/>
  <c r="R4" i="6"/>
  <c r="H40" i="6"/>
  <c r="H44" i="6"/>
  <c r="C110" i="6"/>
  <c r="M269" i="6"/>
  <c r="M272" i="6"/>
  <c r="T36" i="3"/>
  <c r="O43" i="3"/>
  <c r="E48" i="6"/>
  <c r="O55" i="6"/>
  <c r="J63" i="6"/>
  <c r="T55" i="6"/>
  <c r="C40" i="3"/>
  <c r="C264" i="4"/>
  <c r="T268" i="3"/>
  <c r="O268" i="3"/>
  <c r="E268" i="6"/>
  <c r="O268" i="6"/>
  <c r="J268" i="6"/>
  <c r="C253" i="3"/>
  <c r="T268" i="6"/>
  <c r="C268" i="4"/>
  <c r="T272" i="3"/>
  <c r="O272" i="3"/>
  <c r="E272" i="6"/>
  <c r="O272" i="6"/>
  <c r="J272" i="6"/>
  <c r="T272" i="6"/>
  <c r="C257" i="3"/>
  <c r="C272" i="4"/>
  <c r="H273" i="6"/>
  <c r="M281" i="6"/>
  <c r="C283" i="6"/>
  <c r="C284" i="6"/>
  <c r="C285" i="6"/>
  <c r="M286" i="6"/>
  <c r="H287" i="6"/>
  <c r="T286" i="3"/>
  <c r="O286" i="3"/>
  <c r="J286" i="3"/>
  <c r="E286" i="3"/>
  <c r="E286" i="6"/>
  <c r="C280" i="4"/>
  <c r="O286" i="6"/>
  <c r="J286" i="6"/>
  <c r="T286" i="6"/>
  <c r="C286" i="3"/>
  <c r="R298" i="6"/>
  <c r="H298" i="6"/>
  <c r="M301" i="6"/>
  <c r="C301" i="6"/>
  <c r="T288" i="6"/>
  <c r="C301" i="4"/>
  <c r="T293" i="3"/>
  <c r="O293" i="3"/>
  <c r="J293" i="3"/>
  <c r="E293" i="3"/>
  <c r="E293" i="6"/>
  <c r="C293" i="3"/>
  <c r="O293" i="6"/>
  <c r="T293" i="6"/>
  <c r="J293" i="6"/>
  <c r="C39" i="3"/>
  <c r="C85" i="3"/>
  <c r="T156" i="3"/>
  <c r="O165" i="3"/>
  <c r="T112" i="6"/>
  <c r="O21" i="6"/>
  <c r="T245" i="6"/>
  <c r="T109" i="6"/>
  <c r="T203" i="6"/>
  <c r="O203" i="6"/>
  <c r="J203" i="6"/>
  <c r="E203" i="6"/>
  <c r="O203" i="3"/>
  <c r="E62" i="6"/>
  <c r="O75" i="6"/>
  <c r="J59" i="6"/>
  <c r="T38" i="3"/>
  <c r="O73" i="3"/>
  <c r="T49" i="6"/>
  <c r="T115" i="3"/>
  <c r="O117" i="3"/>
  <c r="T118" i="6"/>
  <c r="O118" i="6"/>
  <c r="J117" i="6"/>
  <c r="E117" i="6"/>
  <c r="C201" i="3"/>
  <c r="T220" i="6"/>
  <c r="O220" i="6"/>
  <c r="J220" i="6"/>
  <c r="E220" i="6"/>
  <c r="T220" i="3"/>
  <c r="O220" i="3"/>
  <c r="C122" i="6"/>
  <c r="C215" i="6"/>
  <c r="R216" i="6"/>
  <c r="T216" i="3"/>
  <c r="O216" i="3"/>
  <c r="J183" i="3"/>
  <c r="T216" i="6"/>
  <c r="O216" i="6"/>
  <c r="J216" i="6"/>
  <c r="E216" i="6"/>
  <c r="C183" i="3"/>
  <c r="C177" i="4"/>
  <c r="T211" i="6"/>
  <c r="O211" i="6"/>
  <c r="J211" i="6"/>
  <c r="E211" i="6"/>
  <c r="T211" i="3"/>
  <c r="O211" i="3"/>
  <c r="C182" i="4"/>
  <c r="T44" i="3"/>
  <c r="O34" i="3"/>
  <c r="J46" i="3"/>
  <c r="T46" i="6"/>
  <c r="O37" i="6"/>
  <c r="J34" i="6"/>
  <c r="E39" i="6"/>
  <c r="C37" i="3"/>
  <c r="E84" i="6"/>
  <c r="T91" i="3"/>
  <c r="O96" i="3"/>
  <c r="J93" i="3"/>
  <c r="O66" i="6"/>
  <c r="J97" i="6"/>
  <c r="T90" i="6"/>
  <c r="C93" i="3"/>
  <c r="C108" i="6"/>
  <c r="R70" i="6"/>
  <c r="M227" i="6"/>
  <c r="E43" i="6"/>
  <c r="O35" i="6"/>
  <c r="T62" i="3"/>
  <c r="O66" i="3"/>
  <c r="T58" i="6"/>
  <c r="J57" i="6"/>
  <c r="C63" i="3"/>
  <c r="E75" i="6"/>
  <c r="O78" i="6"/>
  <c r="T69" i="6"/>
  <c r="T90" i="3"/>
  <c r="O87" i="3"/>
  <c r="J75" i="6"/>
  <c r="C89" i="3"/>
  <c r="C200" i="4"/>
  <c r="W221" i="3" s="1"/>
  <c r="C98" i="6"/>
  <c r="R69" i="6"/>
  <c r="H231" i="6"/>
  <c r="M234" i="6"/>
  <c r="E78" i="6"/>
  <c r="O85" i="6"/>
  <c r="J91" i="6"/>
  <c r="T74" i="6"/>
  <c r="E231" i="6"/>
  <c r="O231" i="6"/>
  <c r="J231" i="6"/>
  <c r="C205" i="4"/>
  <c r="U226" i="3" s="1"/>
  <c r="C11" i="6"/>
  <c r="E7" i="6"/>
  <c r="O4" i="6"/>
  <c r="T3" i="3"/>
  <c r="O8" i="3"/>
  <c r="J8" i="3"/>
  <c r="T3" i="6"/>
  <c r="J18" i="6"/>
  <c r="H18" i="6"/>
  <c r="M22" i="6"/>
  <c r="H111" i="6"/>
  <c r="M238" i="6"/>
  <c r="C241" i="6"/>
  <c r="H243" i="6"/>
  <c r="E244" i="6"/>
  <c r="T244" i="3"/>
  <c r="O244" i="3"/>
  <c r="O244" i="6"/>
  <c r="T244" i="6"/>
  <c r="J244" i="6"/>
  <c r="C223" i="3"/>
  <c r="T241" i="3"/>
  <c r="O241" i="3"/>
  <c r="E241" i="6"/>
  <c r="O241" i="6"/>
  <c r="J241" i="6"/>
  <c r="T241" i="6"/>
  <c r="M49" i="6"/>
  <c r="E45" i="6"/>
  <c r="O28" i="6"/>
  <c r="T64" i="3"/>
  <c r="O49" i="3"/>
  <c r="T53" i="6"/>
  <c r="J66" i="6"/>
  <c r="R79" i="6"/>
  <c r="R252" i="6"/>
  <c r="R249" i="6"/>
  <c r="E252" i="6"/>
  <c r="O252" i="6"/>
  <c r="O252" i="3"/>
  <c r="T252" i="6"/>
  <c r="T252" i="3"/>
  <c r="J252" i="6"/>
  <c r="C223" i="4"/>
  <c r="E79" i="6"/>
  <c r="O58" i="6"/>
  <c r="T82" i="6"/>
  <c r="J53" i="6"/>
  <c r="O80" i="3"/>
  <c r="T77" i="3"/>
  <c r="T250" i="3"/>
  <c r="O250" i="3"/>
  <c r="J228" i="3"/>
  <c r="E250" i="6"/>
  <c r="O250" i="6"/>
  <c r="J250" i="6"/>
  <c r="T250" i="6"/>
  <c r="C230" i="4"/>
  <c r="U251" i="3" s="1"/>
  <c r="R86" i="6"/>
  <c r="T73" i="3"/>
  <c r="O27" i="3"/>
  <c r="E73" i="6"/>
  <c r="O51" i="6"/>
  <c r="J94" i="6"/>
  <c r="C232" i="4"/>
  <c r="T83" i="3"/>
  <c r="O54" i="3"/>
  <c r="E67" i="6"/>
  <c r="O42" i="6"/>
  <c r="J51" i="6"/>
  <c r="T83" i="6"/>
  <c r="C236" i="4"/>
  <c r="C234" i="4"/>
  <c r="W255" i="3" s="1"/>
  <c r="C102" i="6"/>
  <c r="R89" i="6"/>
  <c r="C254" i="6"/>
  <c r="R255" i="6"/>
  <c r="C60" i="3"/>
  <c r="C70" i="3"/>
  <c r="T255" i="3"/>
  <c r="O255" i="3"/>
  <c r="E255" i="6"/>
  <c r="O255" i="6"/>
  <c r="J255" i="6"/>
  <c r="C234" i="3"/>
  <c r="E129" i="6"/>
  <c r="T129" i="3"/>
  <c r="O130" i="6"/>
  <c r="O132" i="3"/>
  <c r="T128" i="6"/>
  <c r="J128" i="6"/>
  <c r="C248" i="4"/>
  <c r="M126" i="6"/>
  <c r="C129" i="6"/>
  <c r="M125" i="6"/>
  <c r="C128" i="6"/>
  <c r="M264" i="6"/>
  <c r="R265" i="6"/>
  <c r="H266" i="6"/>
  <c r="M259" i="6"/>
  <c r="H260" i="6"/>
  <c r="R261" i="6"/>
  <c r="C249" i="3"/>
  <c r="T262" i="3"/>
  <c r="O262" i="3"/>
  <c r="E262" i="6"/>
  <c r="O262" i="6"/>
  <c r="J262" i="6"/>
  <c r="C241" i="3"/>
  <c r="T31" i="3"/>
  <c r="O14" i="3"/>
  <c r="E17" i="6"/>
  <c r="O15" i="6"/>
  <c r="J32" i="6"/>
  <c r="T20" i="6"/>
  <c r="C22" i="3"/>
  <c r="C13" i="4"/>
  <c r="C28" i="6"/>
  <c r="H38" i="6"/>
  <c r="C268" i="6"/>
  <c r="H269" i="6"/>
  <c r="H271" i="6"/>
  <c r="C27" i="3"/>
  <c r="T269" i="3"/>
  <c r="O269" i="3"/>
  <c r="E269" i="6"/>
  <c r="O269" i="6"/>
  <c r="T269" i="6"/>
  <c r="J269" i="6"/>
  <c r="C269" i="4"/>
  <c r="T273" i="3"/>
  <c r="O273" i="3"/>
  <c r="J273" i="3"/>
  <c r="E273" i="3"/>
  <c r="E273" i="6"/>
  <c r="O273" i="6"/>
  <c r="T273" i="6"/>
  <c r="J273" i="6"/>
  <c r="C273" i="3"/>
  <c r="E283" i="6"/>
  <c r="J283" i="3"/>
  <c r="O283" i="6"/>
  <c r="T283" i="3"/>
  <c r="E283" i="3"/>
  <c r="T283" i="6"/>
  <c r="J283" i="6"/>
  <c r="C283" i="3"/>
  <c r="M280" i="6"/>
  <c r="C282" i="6"/>
  <c r="R282" i="6"/>
  <c r="C287" i="6"/>
  <c r="H276" i="6"/>
  <c r="T285" i="6"/>
  <c r="J285" i="6"/>
  <c r="C285" i="3"/>
  <c r="O277" i="6"/>
  <c r="C288" i="6"/>
  <c r="H296" i="6"/>
  <c r="M299" i="6"/>
  <c r="C299" i="6"/>
  <c r="H290" i="6"/>
  <c r="M292" i="6"/>
  <c r="H293" i="6"/>
  <c r="C294" i="6"/>
  <c r="R294" i="6"/>
  <c r="T203" i="3"/>
  <c r="T56" i="6"/>
  <c r="T201" i="6"/>
  <c r="O201" i="6"/>
  <c r="J201" i="6"/>
  <c r="E201" i="6"/>
  <c r="T201" i="3"/>
  <c r="O201" i="3"/>
  <c r="T199" i="6"/>
  <c r="O199" i="6"/>
  <c r="J199" i="6"/>
  <c r="E199" i="6"/>
  <c r="T199" i="3"/>
  <c r="O199" i="3"/>
  <c r="J162" i="3"/>
  <c r="E4" i="6"/>
  <c r="O9" i="6"/>
  <c r="J3" i="6"/>
  <c r="J19" i="3"/>
  <c r="T23" i="3"/>
  <c r="T7" i="6"/>
  <c r="O26" i="3"/>
  <c r="T29" i="3"/>
  <c r="O35" i="3"/>
  <c r="J31" i="3"/>
  <c r="T19" i="6"/>
  <c r="O40" i="6"/>
  <c r="J21" i="6"/>
  <c r="E22" i="6"/>
  <c r="T217" i="3"/>
  <c r="O217" i="3"/>
  <c r="T217" i="6"/>
  <c r="O217" i="6"/>
  <c r="J217" i="6"/>
  <c r="E217" i="6"/>
  <c r="C197" i="3"/>
  <c r="T120" i="6"/>
  <c r="O120" i="6"/>
  <c r="J119" i="6"/>
  <c r="E120" i="6"/>
  <c r="O120" i="3"/>
  <c r="T120" i="3"/>
  <c r="H119" i="6"/>
  <c r="R123" i="6"/>
  <c r="C209" i="6"/>
  <c r="R210" i="6"/>
  <c r="C177" i="3"/>
  <c r="T214" i="3"/>
  <c r="O214" i="3"/>
  <c r="T214" i="6"/>
  <c r="O214" i="6"/>
  <c r="J214" i="6"/>
  <c r="E214" i="6"/>
  <c r="C181" i="3"/>
  <c r="T209" i="6"/>
  <c r="O209" i="6"/>
  <c r="J209" i="6"/>
  <c r="E209" i="6"/>
  <c r="T209" i="3"/>
  <c r="C180" i="4"/>
  <c r="H34" i="6"/>
  <c r="E82" i="6"/>
  <c r="T81" i="3"/>
  <c r="O84" i="3"/>
  <c r="O84" i="6"/>
  <c r="J82" i="6"/>
  <c r="C82" i="3"/>
  <c r="C186" i="4"/>
  <c r="R76" i="6"/>
  <c r="C224" i="6"/>
  <c r="R225" i="6"/>
  <c r="H228" i="6"/>
  <c r="T72" i="3"/>
  <c r="O81" i="3"/>
  <c r="E80" i="6"/>
  <c r="O87" i="6"/>
  <c r="J77" i="6"/>
  <c r="T226" i="3"/>
  <c r="O226" i="3"/>
  <c r="T226" i="6"/>
  <c r="O226" i="6"/>
  <c r="J226" i="6"/>
  <c r="E226" i="6"/>
  <c r="H57" i="6"/>
  <c r="C77" i="6"/>
  <c r="H237" i="6"/>
  <c r="H235" i="6"/>
  <c r="E234" i="6"/>
  <c r="T234" i="3"/>
  <c r="O234" i="3"/>
  <c r="O234" i="6"/>
  <c r="T234" i="6"/>
  <c r="J234" i="6"/>
  <c r="M17" i="6"/>
  <c r="H28" i="6"/>
  <c r="H239" i="6"/>
  <c r="M242" i="6"/>
  <c r="T39" i="3"/>
  <c r="O51" i="3"/>
  <c r="E50" i="6"/>
  <c r="O44" i="6"/>
  <c r="J55" i="6"/>
  <c r="C29" i="4"/>
  <c r="C50" i="6"/>
  <c r="H66" i="6"/>
  <c r="C83" i="6"/>
  <c r="C246" i="6"/>
  <c r="H247" i="6"/>
  <c r="C250" i="6"/>
  <c r="H251" i="6"/>
  <c r="T82" i="3"/>
  <c r="O83" i="3"/>
  <c r="E83" i="6"/>
  <c r="O88" i="6"/>
  <c r="J39" i="6"/>
  <c r="T84" i="6"/>
  <c r="C222" i="4"/>
  <c r="T248" i="3"/>
  <c r="O248" i="3"/>
  <c r="E248" i="6"/>
  <c r="O248" i="6"/>
  <c r="J248" i="6"/>
  <c r="H94" i="6"/>
  <c r="T54" i="3"/>
  <c r="O36" i="3"/>
  <c r="E44" i="6"/>
  <c r="O24" i="6"/>
  <c r="J45" i="6"/>
  <c r="T37" i="6"/>
  <c r="C44" i="6"/>
  <c r="R30" i="6"/>
  <c r="E91" i="6"/>
  <c r="O74" i="6"/>
  <c r="T89" i="6"/>
  <c r="T96" i="3"/>
  <c r="O93" i="3"/>
  <c r="J102" i="6"/>
  <c r="C239" i="4"/>
  <c r="V260" i="3" s="1"/>
  <c r="T253" i="3"/>
  <c r="O253" i="3"/>
  <c r="E253" i="6"/>
  <c r="O253" i="6"/>
  <c r="J253" i="6"/>
  <c r="T253" i="6"/>
  <c r="C232" i="3"/>
  <c r="C242" i="4"/>
  <c r="T257" i="3"/>
  <c r="O257" i="3"/>
  <c r="E257" i="6"/>
  <c r="O257" i="6"/>
  <c r="J257" i="6"/>
  <c r="T257" i="6"/>
  <c r="C236" i="3"/>
  <c r="C246" i="4"/>
  <c r="H128" i="6"/>
  <c r="C258" i="6"/>
  <c r="H261" i="6"/>
  <c r="T266" i="6"/>
  <c r="T260" i="3"/>
  <c r="O260" i="3"/>
  <c r="J239" i="3"/>
  <c r="E260" i="6"/>
  <c r="O260" i="6"/>
  <c r="J260" i="6"/>
  <c r="T260" i="6"/>
  <c r="C257" i="4"/>
  <c r="T13" i="3"/>
  <c r="O7" i="3"/>
  <c r="J20" i="3"/>
  <c r="E8" i="6"/>
  <c r="O7" i="6"/>
  <c r="J14" i="6"/>
  <c r="T4" i="6"/>
  <c r="C8" i="3"/>
  <c r="T25" i="3"/>
  <c r="O28" i="3"/>
  <c r="J9" i="3"/>
  <c r="E28" i="6"/>
  <c r="O34" i="6"/>
  <c r="J15" i="6"/>
  <c r="C23" i="3"/>
  <c r="T29" i="6"/>
  <c r="C262" i="4"/>
  <c r="R25" i="6"/>
  <c r="H63" i="6"/>
  <c r="R73" i="6"/>
  <c r="H62" i="6"/>
  <c r="R269" i="6"/>
  <c r="H270" i="6"/>
  <c r="R271" i="6"/>
  <c r="T19" i="3"/>
  <c r="O24" i="3"/>
  <c r="J29" i="3"/>
  <c r="E31" i="6"/>
  <c r="O30" i="6"/>
  <c r="T25" i="6"/>
  <c r="J38" i="6"/>
  <c r="C26" i="3"/>
  <c r="T110" i="3"/>
  <c r="O111" i="3"/>
  <c r="E110" i="6"/>
  <c r="O112" i="6"/>
  <c r="T111" i="6"/>
  <c r="J110" i="6"/>
  <c r="C252" i="3"/>
  <c r="M283" i="6"/>
  <c r="R284" i="6"/>
  <c r="H285" i="6"/>
  <c r="H275" i="6"/>
  <c r="C277" i="6"/>
  <c r="M277" i="6"/>
  <c r="H300" i="6"/>
  <c r="H301" i="6"/>
  <c r="C290" i="6"/>
  <c r="R290" i="6"/>
  <c r="R293" i="6"/>
  <c r="H294" i="6"/>
  <c r="O283" i="3"/>
  <c r="T70" i="6"/>
  <c r="T218" i="6"/>
  <c r="O218" i="6"/>
  <c r="J218" i="6"/>
  <c r="E218" i="6"/>
  <c r="T218" i="3"/>
  <c r="O218" i="3"/>
  <c r="T222" i="6"/>
  <c r="O222" i="6"/>
  <c r="J222" i="6"/>
  <c r="E222" i="6"/>
  <c r="T222" i="3"/>
  <c r="O222" i="3"/>
  <c r="T122" i="6"/>
  <c r="O122" i="6"/>
  <c r="J122" i="6"/>
  <c r="E122" i="6"/>
  <c r="T125" i="3"/>
  <c r="O122" i="3"/>
  <c r="T213" i="6"/>
  <c r="O213" i="6"/>
  <c r="J213" i="6"/>
  <c r="E213" i="6"/>
  <c r="T213" i="3"/>
  <c r="T207" i="6"/>
  <c r="O207" i="6"/>
  <c r="J207" i="6"/>
  <c r="E207" i="6"/>
  <c r="T207" i="3"/>
  <c r="O207" i="3"/>
  <c r="C178" i="4"/>
  <c r="C184" i="3"/>
  <c r="C171" i="3"/>
  <c r="T210" i="3"/>
  <c r="O210" i="3"/>
  <c r="T210" i="6"/>
  <c r="O210" i="6"/>
  <c r="J210" i="6"/>
  <c r="E210" i="6"/>
  <c r="E47" i="6"/>
  <c r="T57" i="3"/>
  <c r="O41" i="3"/>
  <c r="J73" i="3"/>
  <c r="O39" i="6"/>
  <c r="T51" i="6"/>
  <c r="C56" i="3"/>
  <c r="T230" i="3"/>
  <c r="O230" i="3"/>
  <c r="E230" i="6"/>
  <c r="O230" i="6"/>
  <c r="J230" i="6"/>
  <c r="T230" i="6"/>
  <c r="T228" i="6"/>
  <c r="O228" i="6"/>
  <c r="J228" i="6"/>
  <c r="E228" i="6"/>
  <c r="T228" i="3"/>
  <c r="O228" i="3"/>
  <c r="E86" i="6"/>
  <c r="O86" i="6"/>
  <c r="T80" i="3"/>
  <c r="O85" i="3"/>
  <c r="J90" i="3"/>
  <c r="T77" i="6"/>
  <c r="C84" i="3"/>
  <c r="T71" i="3"/>
  <c r="O74" i="3"/>
  <c r="E77" i="6"/>
  <c r="O80" i="6"/>
  <c r="J80" i="6"/>
  <c r="E236" i="6"/>
  <c r="O236" i="6"/>
  <c r="T236" i="3"/>
  <c r="O236" i="3"/>
  <c r="T236" i="6"/>
  <c r="J236" i="6"/>
  <c r="E20" i="6"/>
  <c r="O10" i="6"/>
  <c r="T28" i="3"/>
  <c r="O12" i="3"/>
  <c r="T42" i="6"/>
  <c r="E42" i="6"/>
  <c r="O73" i="6"/>
  <c r="T41" i="6"/>
  <c r="T17" i="3"/>
  <c r="O46" i="3"/>
  <c r="J28" i="6"/>
  <c r="E238" i="6"/>
  <c r="O238" i="6"/>
  <c r="T238" i="3"/>
  <c r="O238" i="3"/>
  <c r="T238" i="6"/>
  <c r="T239" i="3"/>
  <c r="O239" i="3"/>
  <c r="E239" i="6"/>
  <c r="O239" i="6"/>
  <c r="J239" i="6"/>
  <c r="T243" i="3"/>
  <c r="O243" i="3"/>
  <c r="J221" i="3"/>
  <c r="E243" i="6"/>
  <c r="O243" i="6"/>
  <c r="J243" i="6"/>
  <c r="T79" i="3"/>
  <c r="O77" i="3"/>
  <c r="E81" i="6"/>
  <c r="O81" i="6"/>
  <c r="T79" i="6"/>
  <c r="T86" i="3"/>
  <c r="O99" i="3"/>
  <c r="E94" i="6"/>
  <c r="O101" i="6"/>
  <c r="J84" i="6"/>
  <c r="T95" i="6"/>
  <c r="C224" i="4"/>
  <c r="U245" i="3" s="1"/>
  <c r="E247" i="6"/>
  <c r="O247" i="6"/>
  <c r="T247" i="3"/>
  <c r="O247" i="3"/>
  <c r="T247" i="6"/>
  <c r="E251" i="6"/>
  <c r="T251" i="3"/>
  <c r="O251" i="6"/>
  <c r="T251" i="6"/>
  <c r="O251" i="3"/>
  <c r="J251" i="6"/>
  <c r="E33" i="6"/>
  <c r="T61" i="3"/>
  <c r="O47" i="3"/>
  <c r="J68" i="3"/>
  <c r="O23" i="6"/>
  <c r="T30" i="6"/>
  <c r="J49" i="6"/>
  <c r="T109" i="3"/>
  <c r="O100" i="3"/>
  <c r="J99" i="3"/>
  <c r="E99" i="6"/>
  <c r="O99" i="6"/>
  <c r="T106" i="6"/>
  <c r="C237" i="4"/>
  <c r="U258" i="3" s="1"/>
  <c r="E104" i="6"/>
  <c r="O105" i="6"/>
  <c r="T108" i="6"/>
  <c r="T103" i="3"/>
  <c r="J106" i="6"/>
  <c r="O101" i="3"/>
  <c r="C241" i="4"/>
  <c r="C126" i="6"/>
  <c r="M265" i="6"/>
  <c r="C262" i="6"/>
  <c r="R263" i="6"/>
  <c r="T264" i="3"/>
  <c r="O264" i="3"/>
  <c r="E264" i="6"/>
  <c r="O264" i="6"/>
  <c r="J264" i="6"/>
  <c r="T264" i="6"/>
  <c r="C243" i="3"/>
  <c r="T258" i="3"/>
  <c r="O258" i="3"/>
  <c r="E258" i="6"/>
  <c r="O258" i="6"/>
  <c r="J258" i="6"/>
  <c r="C237" i="3"/>
  <c r="C255" i="4"/>
  <c r="E29" i="6"/>
  <c r="O41" i="6"/>
  <c r="O30" i="3"/>
  <c r="T16" i="6"/>
  <c r="T14" i="3"/>
  <c r="J16" i="3"/>
  <c r="J25" i="6"/>
  <c r="C21" i="3"/>
  <c r="R50" i="6"/>
  <c r="M83" i="6"/>
  <c r="C272" i="6"/>
  <c r="E65" i="6"/>
  <c r="O83" i="6"/>
  <c r="T51" i="3"/>
  <c r="O65" i="3"/>
  <c r="E110" i="3"/>
  <c r="T73" i="6"/>
  <c r="C265" i="4"/>
  <c r="C46" i="3"/>
  <c r="T270" i="3"/>
  <c r="O270" i="3"/>
  <c r="E270" i="6"/>
  <c r="O270" i="6"/>
  <c r="J270" i="6"/>
  <c r="T270" i="6"/>
  <c r="C270" i="4"/>
  <c r="M273" i="6"/>
  <c r="T282" i="3"/>
  <c r="O282" i="3"/>
  <c r="J282" i="3"/>
  <c r="E282" i="3"/>
  <c r="E282" i="6"/>
  <c r="O282" i="6"/>
  <c r="J282" i="6"/>
  <c r="T282" i="6"/>
  <c r="C276" i="4"/>
  <c r="H281" i="6"/>
  <c r="M284" i="6"/>
  <c r="C276" i="6"/>
  <c r="C278" i="6"/>
  <c r="M279" i="6"/>
  <c r="C282" i="3"/>
  <c r="E287" i="6"/>
  <c r="C296" i="6"/>
  <c r="R297" i="6"/>
  <c r="M298" i="6"/>
  <c r="H299" i="6"/>
  <c r="C300" i="6"/>
  <c r="R300" i="6"/>
  <c r="M302" i="6"/>
  <c r="M291" i="6"/>
  <c r="C293" i="4"/>
  <c r="E299" i="6"/>
  <c r="O299" i="3"/>
  <c r="O299" i="6"/>
  <c r="E299" i="3"/>
  <c r="C299" i="3"/>
  <c r="T299" i="3"/>
  <c r="T299" i="6"/>
  <c r="J299" i="3"/>
  <c r="J299" i="6"/>
  <c r="C297" i="4"/>
  <c r="T289" i="3"/>
  <c r="O289" i="3"/>
  <c r="J289" i="3"/>
  <c r="E289" i="3"/>
  <c r="E289" i="6"/>
  <c r="O289" i="6"/>
  <c r="C289" i="3"/>
  <c r="T289" i="6"/>
  <c r="J289" i="6"/>
  <c r="O213" i="3"/>
  <c r="T243" i="6"/>
  <c r="J247" i="6"/>
  <c r="T105" i="3"/>
  <c r="O97" i="3"/>
  <c r="E102" i="6"/>
  <c r="O104" i="6"/>
  <c r="J101" i="6"/>
  <c r="T254" i="3"/>
  <c r="O254" i="3"/>
  <c r="E254" i="6"/>
  <c r="O254" i="6"/>
  <c r="T254" i="6"/>
  <c r="C233" i="3"/>
  <c r="E126" i="6"/>
  <c r="O124" i="3"/>
  <c r="O128" i="6"/>
  <c r="T129" i="6"/>
  <c r="T124" i="3"/>
  <c r="T128" i="3"/>
  <c r="O127" i="3"/>
  <c r="E128" i="6"/>
  <c r="O127" i="6"/>
  <c r="T126" i="6"/>
  <c r="J130" i="6"/>
  <c r="T266" i="3"/>
  <c r="O266" i="3"/>
  <c r="E266" i="6"/>
  <c r="O266" i="6"/>
  <c r="J266" i="6"/>
  <c r="C245" i="3"/>
  <c r="T261" i="3"/>
  <c r="O261" i="3"/>
  <c r="E261" i="6"/>
  <c r="O261" i="6"/>
  <c r="T261" i="6"/>
  <c r="T49" i="3"/>
  <c r="O6" i="3"/>
  <c r="E24" i="6"/>
  <c r="O13" i="6"/>
  <c r="T50" i="6"/>
  <c r="J40" i="6"/>
  <c r="C20" i="3"/>
  <c r="T30" i="3"/>
  <c r="O19" i="3"/>
  <c r="E38" i="6"/>
  <c r="O43" i="6"/>
  <c r="J62" i="6"/>
  <c r="E271" i="6"/>
  <c r="O271" i="6"/>
  <c r="T271" i="3"/>
  <c r="O271" i="3"/>
  <c r="T271" i="6"/>
  <c r="T281" i="3"/>
  <c r="O281" i="3"/>
  <c r="J281" i="3"/>
  <c r="E281" i="3"/>
  <c r="E281" i="6"/>
  <c r="O281" i="6"/>
  <c r="T281" i="6"/>
  <c r="J281" i="6"/>
  <c r="M274" i="6"/>
  <c r="H279" i="6"/>
  <c r="H288" i="6"/>
  <c r="C295" i="6"/>
  <c r="J296" i="6"/>
  <c r="M296" i="6"/>
  <c r="H297" i="6"/>
  <c r="C298" i="6"/>
  <c r="R301" i="6"/>
  <c r="H302" i="6"/>
  <c r="M290" i="6"/>
  <c r="H291" i="6"/>
  <c r="C292" i="6"/>
  <c r="J126" i="6"/>
  <c r="T284" i="3"/>
  <c r="O284" i="3"/>
  <c r="J284" i="3"/>
  <c r="E284" i="3"/>
  <c r="E284" i="6"/>
  <c r="O284" i="6"/>
  <c r="C278" i="4"/>
  <c r="J284" i="6"/>
  <c r="C282" i="4"/>
  <c r="T274" i="3"/>
  <c r="O274" i="3"/>
  <c r="J274" i="3"/>
  <c r="E274" i="3"/>
  <c r="E274" i="6"/>
  <c r="O274" i="6"/>
  <c r="J274" i="6"/>
  <c r="T287" i="6"/>
  <c r="C284" i="3"/>
  <c r="C287" i="3"/>
  <c r="C274" i="3"/>
  <c r="C286" i="4"/>
  <c r="T278" i="3"/>
  <c r="O278" i="3"/>
  <c r="J278" i="3"/>
  <c r="E278" i="3"/>
  <c r="E278" i="6"/>
  <c r="O278" i="6"/>
  <c r="C278" i="3"/>
  <c r="J278" i="6"/>
  <c r="T277" i="6"/>
  <c r="O296" i="6"/>
  <c r="J288" i="6"/>
  <c r="J298" i="6"/>
  <c r="O302" i="6"/>
  <c r="J302" i="6"/>
  <c r="O290" i="6"/>
  <c r="O294" i="6"/>
  <c r="J277" i="6"/>
  <c r="T159" i="3"/>
  <c r="O159" i="3"/>
  <c r="T155" i="3"/>
  <c r="O155" i="3"/>
  <c r="T107" i="3"/>
  <c r="O104" i="3"/>
  <c r="J109" i="3"/>
  <c r="T87" i="3"/>
  <c r="O75" i="3"/>
  <c r="C299" i="4"/>
  <c r="T291" i="3"/>
  <c r="O291" i="3"/>
  <c r="J291" i="3"/>
  <c r="E291" i="3"/>
  <c r="E291" i="6"/>
  <c r="C291" i="3"/>
  <c r="O291" i="6"/>
  <c r="T291" i="6"/>
  <c r="J290" i="6"/>
  <c r="J294" i="6"/>
  <c r="T274" i="6"/>
  <c r="T278" i="6"/>
  <c r="T290" i="6"/>
  <c r="T294" i="6"/>
  <c r="T298" i="6"/>
  <c r="T302" i="6"/>
  <c r="T140" i="3"/>
  <c r="O138" i="3"/>
  <c r="T136" i="3"/>
  <c r="O133" i="3"/>
  <c r="T285" i="3"/>
  <c r="O285" i="3"/>
  <c r="J285" i="3"/>
  <c r="E285" i="3"/>
  <c r="C287" i="4"/>
  <c r="C277" i="3"/>
  <c r="C279" i="3"/>
  <c r="C288" i="4"/>
  <c r="T288" i="3"/>
  <c r="O288" i="3"/>
  <c r="J288" i="3"/>
  <c r="E288" i="3"/>
  <c r="C292" i="4"/>
  <c r="T298" i="3"/>
  <c r="O298" i="3"/>
  <c r="J298" i="3"/>
  <c r="E298" i="3"/>
  <c r="C294" i="4"/>
  <c r="T300" i="3"/>
  <c r="O300" i="3"/>
  <c r="J300" i="3"/>
  <c r="E300" i="3"/>
  <c r="C300" i="3"/>
  <c r="C302" i="3"/>
  <c r="C300" i="4"/>
  <c r="T292" i="3"/>
  <c r="O292" i="3"/>
  <c r="J292" i="3"/>
  <c r="E292" i="3"/>
  <c r="O279" i="6"/>
  <c r="O285" i="6"/>
  <c r="O287" i="6"/>
  <c r="O288" i="6"/>
  <c r="O292" i="6"/>
  <c r="O298" i="6"/>
  <c r="O300" i="6"/>
  <c r="C285" i="4"/>
  <c r="T277" i="3"/>
  <c r="O277" i="3"/>
  <c r="J277" i="3"/>
  <c r="E277" i="3"/>
  <c r="C290" i="4"/>
  <c r="T296" i="3"/>
  <c r="O296" i="3"/>
  <c r="J296" i="3"/>
  <c r="E296" i="3"/>
  <c r="C288" i="3"/>
  <c r="C296" i="3"/>
  <c r="C298" i="3"/>
  <c r="C296" i="4"/>
  <c r="T302" i="3"/>
  <c r="O302" i="3"/>
  <c r="J302" i="3"/>
  <c r="E302" i="3"/>
  <c r="C298" i="4"/>
  <c r="T290" i="3"/>
  <c r="O290" i="3"/>
  <c r="J290" i="3"/>
  <c r="E290" i="3"/>
  <c r="C302" i="4"/>
  <c r="T294" i="3"/>
  <c r="O294" i="3"/>
  <c r="J294" i="3"/>
  <c r="E294" i="3"/>
  <c r="C290" i="3"/>
  <c r="C292" i="3"/>
  <c r="C294" i="3"/>
  <c r="E279" i="3"/>
  <c r="J279" i="3"/>
  <c r="O279" i="3"/>
  <c r="T279" i="3"/>
  <c r="E287" i="3"/>
  <c r="J287" i="3"/>
  <c r="O287" i="3"/>
  <c r="T287" i="3"/>
  <c r="E277" i="6"/>
  <c r="E279" i="6"/>
  <c r="E285" i="6"/>
  <c r="E288" i="6"/>
  <c r="E290" i="6"/>
  <c r="E292" i="6"/>
  <c r="E294" i="6"/>
  <c r="E296" i="6"/>
  <c r="E298" i="6"/>
  <c r="E300" i="6"/>
  <c r="E302" i="6"/>
  <c r="T235" i="3"/>
  <c r="O235" i="3"/>
  <c r="T231" i="3"/>
  <c r="O231" i="3"/>
  <c r="T55" i="3"/>
  <c r="O69" i="3"/>
  <c r="T69" i="3"/>
  <c r="O68" i="3"/>
  <c r="J80" i="3"/>
  <c r="T74" i="3"/>
  <c r="O108" i="3"/>
  <c r="A158" i="4"/>
  <c r="B158" i="4"/>
  <c r="V126" i="3"/>
  <c r="A106" i="4"/>
  <c r="B106" i="4"/>
  <c r="U124" i="3"/>
  <c r="A104" i="4"/>
  <c r="B104" i="4"/>
  <c r="W175" i="3" l="1"/>
  <c r="M51" i="5"/>
  <c r="D140" i="5" s="1"/>
  <c r="M30" i="5"/>
  <c r="U175" i="3"/>
  <c r="V154" i="3"/>
  <c r="V124" i="3"/>
  <c r="W40" i="3"/>
  <c r="U157" i="3"/>
  <c r="W157" i="3"/>
  <c r="W53" i="3"/>
  <c r="U165" i="3"/>
  <c r="W139" i="3"/>
  <c r="W126" i="3"/>
  <c r="W93" i="3"/>
  <c r="U39" i="3"/>
  <c r="V133" i="3"/>
  <c r="V128" i="3"/>
  <c r="U46" i="3"/>
  <c r="W124" i="3"/>
  <c r="W119" i="3"/>
  <c r="V157" i="3"/>
  <c r="U133" i="3"/>
  <c r="V175" i="3"/>
  <c r="U170" i="3"/>
  <c r="U128" i="3"/>
  <c r="W133" i="3"/>
  <c r="U116" i="3"/>
  <c r="W104" i="3"/>
  <c r="W128" i="3"/>
  <c r="W170" i="3"/>
  <c r="V123" i="3"/>
  <c r="U123" i="3"/>
  <c r="W28" i="3"/>
  <c r="V180" i="3"/>
  <c r="B156" i="4"/>
  <c r="A156" i="4"/>
  <c r="U180" i="3"/>
  <c r="W178" i="3"/>
  <c r="A157" i="4"/>
  <c r="A105" i="4"/>
  <c r="A107" i="4"/>
  <c r="V178" i="3"/>
  <c r="U104" i="3"/>
  <c r="U178" i="3"/>
  <c r="V187" i="3"/>
  <c r="V51" i="3"/>
  <c r="V147" i="3"/>
  <c r="U147" i="3"/>
  <c r="U156" i="3"/>
  <c r="W187" i="3"/>
  <c r="W149" i="3"/>
  <c r="V39" i="3"/>
  <c r="U167" i="3"/>
  <c r="U169" i="3"/>
  <c r="U130" i="3"/>
  <c r="V251" i="3"/>
  <c r="V97" i="3"/>
  <c r="U248" i="3"/>
  <c r="W258" i="3"/>
  <c r="W226" i="3"/>
  <c r="V130" i="3"/>
  <c r="W251" i="3"/>
  <c r="W112" i="3"/>
  <c r="W97" i="3"/>
  <c r="V248" i="3"/>
  <c r="V258" i="3"/>
  <c r="V226" i="3"/>
  <c r="U208" i="3"/>
  <c r="W154" i="3"/>
  <c r="V112" i="3"/>
  <c r="V139" i="3"/>
  <c r="U184" i="3"/>
  <c r="U221" i="3"/>
  <c r="V245" i="3"/>
  <c r="V165" i="3"/>
  <c r="W212" i="3"/>
  <c r="U139" i="3"/>
  <c r="W99" i="3"/>
  <c r="W270" i="3"/>
  <c r="W245" i="3"/>
  <c r="W176" i="3"/>
  <c r="W165" i="3"/>
  <c r="V212" i="3"/>
  <c r="AB1132" i="2"/>
  <c r="U241" i="3"/>
  <c r="V270" i="3"/>
  <c r="U172" i="3"/>
  <c r="W116" i="3"/>
  <c r="U93" i="3"/>
  <c r="W51" i="3"/>
  <c r="V116" i="3"/>
  <c r="V217" i="3"/>
  <c r="W174" i="3"/>
  <c r="U279" i="3"/>
  <c r="W217" i="3"/>
  <c r="W231" i="3"/>
  <c r="W159" i="3"/>
  <c r="V149" i="3"/>
  <c r="V274" i="3"/>
  <c r="U260" i="3"/>
  <c r="V215" i="3"/>
  <c r="V228" i="3"/>
  <c r="W46" i="3"/>
  <c r="V233" i="3"/>
  <c r="U135" i="3"/>
  <c r="U132" i="3"/>
  <c r="W194" i="3"/>
  <c r="U106" i="3"/>
  <c r="W182" i="3"/>
  <c r="V40" i="3"/>
  <c r="U89" i="3"/>
  <c r="W127" i="3"/>
  <c r="W110" i="3"/>
  <c r="U119" i="3"/>
  <c r="U125" i="3"/>
  <c r="B4" i="4"/>
  <c r="V176" i="3" s="1"/>
  <c r="W39" i="3"/>
  <c r="W172" i="3"/>
  <c r="V241" i="3"/>
  <c r="V221" i="3"/>
  <c r="W260" i="3"/>
  <c r="W236" i="3"/>
  <c r="W215" i="3"/>
  <c r="W169" i="3"/>
  <c r="V46" i="3"/>
  <c r="U233" i="3"/>
  <c r="U231" i="3"/>
  <c r="V205" i="3"/>
  <c r="V159" i="3"/>
  <c r="V132" i="3"/>
  <c r="V104" i="3"/>
  <c r="V255" i="3"/>
  <c r="V194" i="3"/>
  <c r="V174" i="3"/>
  <c r="W56" i="3"/>
  <c r="V279" i="3"/>
  <c r="W156" i="3"/>
  <c r="W106" i="3"/>
  <c r="V208" i="3"/>
  <c r="V182" i="3"/>
  <c r="U154" i="3"/>
  <c r="U40" i="3"/>
  <c r="W89" i="3"/>
  <c r="U238" i="3"/>
  <c r="V93" i="3"/>
  <c r="V53" i="3"/>
  <c r="U127" i="3"/>
  <c r="V110" i="3"/>
  <c r="W184" i="3"/>
  <c r="V99" i="3"/>
  <c r="W274" i="3"/>
  <c r="U236" i="3"/>
  <c r="W228" i="3"/>
  <c r="V135" i="3"/>
  <c r="U205" i="3"/>
  <c r="U255" i="3"/>
  <c r="U56" i="3"/>
  <c r="W238" i="3"/>
  <c r="U53" i="3"/>
  <c r="V119" i="3"/>
  <c r="B105" i="4"/>
  <c r="V125" i="3"/>
  <c r="B107" i="4"/>
  <c r="V127" i="3"/>
  <c r="W125" i="3"/>
  <c r="U176" i="3"/>
  <c r="AB1448" i="2"/>
  <c r="AB974" i="2"/>
  <c r="AB1053" i="2"/>
  <c r="AB1527" i="2"/>
  <c r="AB26" i="2"/>
  <c r="A4" i="4"/>
  <c r="U177" i="3" s="1"/>
  <c r="AB500" i="2"/>
  <c r="AB263" i="2"/>
  <c r="AB579" i="2"/>
  <c r="AB342" i="2"/>
  <c r="AB816" i="2"/>
  <c r="AB737" i="2"/>
  <c r="AB421" i="2"/>
  <c r="AB895" i="2"/>
  <c r="AB658" i="2"/>
  <c r="AB105" i="2"/>
  <c r="AB1211" i="2"/>
  <c r="AB184" i="2"/>
  <c r="AB1290" i="2"/>
  <c r="V266" i="3"/>
  <c r="U266" i="3"/>
  <c r="W266" i="3"/>
  <c r="A246" i="4"/>
  <c r="B246" i="4"/>
  <c r="W18" i="3"/>
  <c r="B49" i="4"/>
  <c r="A49" i="4"/>
  <c r="V68" i="3"/>
  <c r="U68" i="3"/>
  <c r="W68" i="3"/>
  <c r="V305" i="3"/>
  <c r="W305" i="3"/>
  <c r="U305" i="3"/>
  <c r="B284" i="4"/>
  <c r="A284" i="4"/>
  <c r="V232" i="3"/>
  <c r="W232" i="3"/>
  <c r="U232" i="3"/>
  <c r="B212" i="4"/>
  <c r="A212" i="4"/>
  <c r="U207" i="3"/>
  <c r="W207" i="3"/>
  <c r="V207" i="3"/>
  <c r="A187" i="4"/>
  <c r="B187" i="4"/>
  <c r="U171" i="3"/>
  <c r="W171" i="3"/>
  <c r="V171" i="3"/>
  <c r="A152" i="4"/>
  <c r="B152" i="4"/>
  <c r="U315" i="3"/>
  <c r="B294" i="4"/>
  <c r="V315" i="3"/>
  <c r="A294" i="4"/>
  <c r="W315" i="3"/>
  <c r="U314" i="3"/>
  <c r="B293" i="4"/>
  <c r="V314" i="3"/>
  <c r="A293" i="4"/>
  <c r="W314" i="3"/>
  <c r="V290" i="3"/>
  <c r="U290" i="3"/>
  <c r="W290" i="3"/>
  <c r="A269" i="4"/>
  <c r="B269" i="4"/>
  <c r="U239" i="3"/>
  <c r="W239" i="3"/>
  <c r="V239" i="3"/>
  <c r="A219" i="4"/>
  <c r="B219" i="4"/>
  <c r="V234" i="3"/>
  <c r="W234" i="3"/>
  <c r="U234" i="3"/>
  <c r="B214" i="4"/>
  <c r="A214" i="4"/>
  <c r="B60" i="4"/>
  <c r="A60" i="4"/>
  <c r="U79" i="3"/>
  <c r="W79" i="3"/>
  <c r="V79" i="3"/>
  <c r="A21" i="4"/>
  <c r="B21" i="4"/>
  <c r="V36" i="3"/>
  <c r="W36" i="3"/>
  <c r="U36" i="3"/>
  <c r="U131" i="3"/>
  <c r="W131" i="3"/>
  <c r="V131" i="3"/>
  <c r="A112" i="4"/>
  <c r="B112" i="4"/>
  <c r="V122" i="3"/>
  <c r="W122" i="3"/>
  <c r="U122" i="3"/>
  <c r="A103" i="4"/>
  <c r="B103" i="4"/>
  <c r="U83" i="3"/>
  <c r="W83" i="3"/>
  <c r="B64" i="4"/>
  <c r="V83" i="3"/>
  <c r="A64" i="4"/>
  <c r="B61" i="4"/>
  <c r="A61" i="4"/>
  <c r="V80" i="3"/>
  <c r="U80" i="3"/>
  <c r="W80" i="3"/>
  <c r="A56" i="4"/>
  <c r="B56" i="4"/>
  <c r="U75" i="3"/>
  <c r="W75" i="3"/>
  <c r="V75" i="3"/>
  <c r="A52" i="4"/>
  <c r="B52" i="4"/>
  <c r="U71" i="3"/>
  <c r="W71" i="3"/>
  <c r="V71" i="3"/>
  <c r="A47" i="4"/>
  <c r="B47" i="4"/>
  <c r="V66" i="3"/>
  <c r="W66" i="3"/>
  <c r="U66" i="3"/>
  <c r="U211" i="3"/>
  <c r="W211" i="3"/>
  <c r="V211" i="3"/>
  <c r="A191" i="4"/>
  <c r="B191" i="4"/>
  <c r="U199" i="3"/>
  <c r="W199" i="3"/>
  <c r="V199" i="3"/>
  <c r="A179" i="4"/>
  <c r="B179" i="4"/>
  <c r="U115" i="3"/>
  <c r="W115" i="3"/>
  <c r="V115" i="3"/>
  <c r="B96" i="4"/>
  <c r="A96" i="4"/>
  <c r="V264" i="3"/>
  <c r="W264" i="3"/>
  <c r="U264" i="3"/>
  <c r="A244" i="4"/>
  <c r="B244" i="4"/>
  <c r="U55" i="3"/>
  <c r="W55" i="3"/>
  <c r="V55" i="3"/>
  <c r="A39" i="4"/>
  <c r="B39" i="4"/>
  <c r="V242" i="3"/>
  <c r="U242" i="3"/>
  <c r="W242" i="3"/>
  <c r="B222" i="4"/>
  <c r="A222" i="4"/>
  <c r="V206" i="3"/>
  <c r="W206" i="3"/>
  <c r="U206" i="3"/>
  <c r="B186" i="4"/>
  <c r="A186" i="4"/>
  <c r="V252" i="3"/>
  <c r="W252" i="3"/>
  <c r="U252" i="3"/>
  <c r="A232" i="4"/>
  <c r="B232" i="4"/>
  <c r="V220" i="3"/>
  <c r="U220" i="3"/>
  <c r="W220" i="3"/>
  <c r="B200" i="4"/>
  <c r="A200" i="4"/>
  <c r="B11" i="4"/>
  <c r="A11" i="4"/>
  <c r="W25" i="3"/>
  <c r="U316" i="3"/>
  <c r="B295" i="4"/>
  <c r="V316" i="3"/>
  <c r="A295" i="4"/>
  <c r="W316" i="3"/>
  <c r="V204" i="3"/>
  <c r="U204" i="3"/>
  <c r="W204" i="3"/>
  <c r="B184" i="4"/>
  <c r="A184" i="4"/>
  <c r="B20" i="4"/>
  <c r="A20" i="4"/>
  <c r="U35" i="3"/>
  <c r="W35" i="3"/>
  <c r="V35" i="3"/>
  <c r="B46" i="4"/>
  <c r="A46" i="4"/>
  <c r="W65" i="3"/>
  <c r="U65" i="3"/>
  <c r="V65" i="3"/>
  <c r="V160" i="3"/>
  <c r="U160" i="3"/>
  <c r="W160" i="3"/>
  <c r="B141" i="4"/>
  <c r="A141" i="4"/>
  <c r="V144" i="3"/>
  <c r="U144" i="3"/>
  <c r="W144" i="3"/>
  <c r="B125" i="4"/>
  <c r="A125" i="4"/>
  <c r="U319" i="3"/>
  <c r="B298" i="4"/>
  <c r="V319" i="3"/>
  <c r="A298" i="4"/>
  <c r="W319" i="3"/>
  <c r="V307" i="3"/>
  <c r="W307" i="3"/>
  <c r="U307" i="3"/>
  <c r="B286" i="4"/>
  <c r="A286" i="4"/>
  <c r="W303" i="3"/>
  <c r="U303" i="3"/>
  <c r="V303" i="3"/>
  <c r="B282" i="4"/>
  <c r="A282" i="4"/>
  <c r="U261" i="3"/>
  <c r="W261" i="3"/>
  <c r="V261" i="3"/>
  <c r="B241" i="4"/>
  <c r="A241" i="4"/>
  <c r="U257" i="3"/>
  <c r="W257" i="3"/>
  <c r="B237" i="4"/>
  <c r="A237" i="4"/>
  <c r="V250" i="3"/>
  <c r="U250" i="3"/>
  <c r="W250" i="3"/>
  <c r="A230" i="4"/>
  <c r="B230" i="4"/>
  <c r="W285" i="3"/>
  <c r="B264" i="4"/>
  <c r="V285" i="3" s="1"/>
  <c r="A264" i="4"/>
  <c r="U285" i="3" s="1"/>
  <c r="B296" i="4"/>
  <c r="V317" i="3"/>
  <c r="A296" i="4"/>
  <c r="W317" i="3"/>
  <c r="U317" i="3"/>
  <c r="U311" i="3"/>
  <c r="B290" i="4"/>
  <c r="V311" i="3"/>
  <c r="A290" i="4"/>
  <c r="W311" i="3"/>
  <c r="U321" i="3"/>
  <c r="B300" i="4"/>
  <c r="V321" i="3"/>
  <c r="A300" i="4"/>
  <c r="W321" i="3"/>
  <c r="U313" i="3"/>
  <c r="B292" i="4"/>
  <c r="V313" i="3"/>
  <c r="A292" i="4"/>
  <c r="W313" i="3"/>
  <c r="U308" i="3"/>
  <c r="V308" i="3"/>
  <c r="W308" i="3"/>
  <c r="B287" i="4"/>
  <c r="A287" i="4"/>
  <c r="W283" i="3"/>
  <c r="U283" i="3"/>
  <c r="V283" i="3"/>
  <c r="B262" i="4"/>
  <c r="A262" i="4"/>
  <c r="V262" i="3"/>
  <c r="U262" i="3"/>
  <c r="W262" i="3"/>
  <c r="A242" i="4"/>
  <c r="B242" i="4"/>
  <c r="V200" i="3"/>
  <c r="U200" i="3"/>
  <c r="W200" i="3"/>
  <c r="B180" i="4"/>
  <c r="A180" i="4"/>
  <c r="V202" i="3"/>
  <c r="W202" i="3"/>
  <c r="U202" i="3"/>
  <c r="B182" i="4"/>
  <c r="A182" i="4"/>
  <c r="U322" i="3"/>
  <c r="B301" i="4"/>
  <c r="V322" i="3"/>
  <c r="A301" i="4"/>
  <c r="W322" i="3"/>
  <c r="U301" i="3"/>
  <c r="W301" i="3"/>
  <c r="V301" i="3"/>
  <c r="B280" i="4"/>
  <c r="A280" i="4"/>
  <c r="U253" i="3"/>
  <c r="W253" i="3"/>
  <c r="V253" i="3"/>
  <c r="B233" i="4"/>
  <c r="A233" i="4"/>
  <c r="U249" i="3"/>
  <c r="V249" i="3"/>
  <c r="W249" i="3"/>
  <c r="B229" i="4"/>
  <c r="A229" i="4"/>
  <c r="V230" i="3"/>
  <c r="W230" i="3"/>
  <c r="U230" i="3"/>
  <c r="B210" i="4"/>
  <c r="A210" i="4"/>
  <c r="V216" i="3"/>
  <c r="U216" i="3"/>
  <c r="W216" i="3"/>
  <c r="B196" i="4"/>
  <c r="A196" i="4"/>
  <c r="W281" i="3"/>
  <c r="V281" i="3"/>
  <c r="B12" i="4"/>
  <c r="A12" i="4"/>
  <c r="U281" i="3" s="1"/>
  <c r="U273" i="3"/>
  <c r="W273" i="3"/>
  <c r="V273" i="3"/>
  <c r="B253" i="4"/>
  <c r="A253" i="4"/>
  <c r="V192" i="3"/>
  <c r="U192" i="3"/>
  <c r="W192" i="3"/>
  <c r="B172" i="4"/>
  <c r="A172" i="4"/>
  <c r="V138" i="3"/>
  <c r="W138" i="3"/>
  <c r="U138" i="3"/>
  <c r="B119" i="4"/>
  <c r="A119" i="4"/>
  <c r="W137" i="3"/>
  <c r="U137" i="3"/>
  <c r="V137" i="3"/>
  <c r="A118" i="4"/>
  <c r="B118" i="4"/>
  <c r="W129" i="3"/>
  <c r="U129" i="3"/>
  <c r="V129" i="3"/>
  <c r="A110" i="4"/>
  <c r="B110" i="4"/>
  <c r="W177" i="3"/>
  <c r="V177" i="3"/>
  <c r="U163" i="3"/>
  <c r="W163" i="3"/>
  <c r="V163" i="3"/>
  <c r="A144" i="4"/>
  <c r="B144" i="4"/>
  <c r="W121" i="3"/>
  <c r="U121" i="3"/>
  <c r="V121" i="3"/>
  <c r="B102" i="4"/>
  <c r="A102" i="4"/>
  <c r="V86" i="3"/>
  <c r="W86" i="3"/>
  <c r="U86" i="3"/>
  <c r="A67" i="4"/>
  <c r="B67" i="4"/>
  <c r="V100" i="3"/>
  <c r="U100" i="3"/>
  <c r="W100" i="3"/>
  <c r="A81" i="4"/>
  <c r="B81" i="4"/>
  <c r="B6" i="4"/>
  <c r="A6" i="4"/>
  <c r="W30" i="3"/>
  <c r="W117" i="3"/>
  <c r="U117" i="3"/>
  <c r="V117" i="3"/>
  <c r="B98" i="4"/>
  <c r="A98" i="4"/>
  <c r="V82" i="3"/>
  <c r="W82" i="3"/>
  <c r="U82" i="3"/>
  <c r="A63" i="4"/>
  <c r="B63" i="4"/>
  <c r="W19" i="3"/>
  <c r="W259" i="3"/>
  <c r="U259" i="3"/>
  <c r="V259" i="3"/>
  <c r="B239" i="4"/>
  <c r="A239" i="4"/>
  <c r="V44" i="3"/>
  <c r="U44" i="3"/>
  <c r="W44" i="3"/>
  <c r="A29" i="4"/>
  <c r="B29" i="4"/>
  <c r="V240" i="3"/>
  <c r="U240" i="3"/>
  <c r="W240" i="3"/>
  <c r="B220" i="4"/>
  <c r="A220" i="4"/>
  <c r="U309" i="3"/>
  <c r="B288" i="4"/>
  <c r="V309" i="3"/>
  <c r="A288" i="4"/>
  <c r="W309" i="3"/>
  <c r="U320" i="3"/>
  <c r="B299" i="4"/>
  <c r="V320" i="3"/>
  <c r="A299" i="4"/>
  <c r="W320" i="3"/>
  <c r="W299" i="3"/>
  <c r="U299" i="3"/>
  <c r="V299" i="3"/>
  <c r="B278" i="4"/>
  <c r="A278" i="4"/>
  <c r="U318" i="3"/>
  <c r="B297" i="4"/>
  <c r="V318" i="3"/>
  <c r="A297" i="4"/>
  <c r="W318" i="3"/>
  <c r="V286" i="3"/>
  <c r="U286" i="3"/>
  <c r="W286" i="3"/>
  <c r="A265" i="4"/>
  <c r="B265" i="4"/>
  <c r="V244" i="3"/>
  <c r="U244" i="3"/>
  <c r="W244" i="3"/>
  <c r="A224" i="4"/>
  <c r="B224" i="4"/>
  <c r="U277" i="3"/>
  <c r="W277" i="3"/>
  <c r="V277" i="3"/>
  <c r="B257" i="4"/>
  <c r="A257" i="4"/>
  <c r="W26" i="3"/>
  <c r="B13" i="4"/>
  <c r="A13" i="4"/>
  <c r="V256" i="3"/>
  <c r="W256" i="3"/>
  <c r="U256" i="3"/>
  <c r="A236" i="4"/>
  <c r="B236" i="4"/>
  <c r="V257" i="3" s="1"/>
  <c r="W197" i="3"/>
  <c r="U197" i="3"/>
  <c r="V197" i="3"/>
  <c r="A177" i="4"/>
  <c r="B177" i="4"/>
  <c r="U289" i="3"/>
  <c r="W289" i="3"/>
  <c r="V289" i="3"/>
  <c r="B268" i="4"/>
  <c r="A268" i="4"/>
  <c r="W267" i="3"/>
  <c r="U267" i="3"/>
  <c r="V267" i="3"/>
  <c r="B247" i="4"/>
  <c r="A247" i="4"/>
  <c r="V246" i="3"/>
  <c r="W246" i="3"/>
  <c r="U246" i="3"/>
  <c r="A226" i="4"/>
  <c r="B226" i="4"/>
  <c r="W229" i="3"/>
  <c r="U229" i="3"/>
  <c r="V229" i="3"/>
  <c r="A209" i="4"/>
  <c r="B209" i="4"/>
  <c r="U219" i="3"/>
  <c r="W219" i="3"/>
  <c r="V219" i="3"/>
  <c r="A199" i="4"/>
  <c r="B199" i="4"/>
  <c r="B176" i="4"/>
  <c r="V196" i="3"/>
  <c r="U196" i="3"/>
  <c r="W196" i="3"/>
  <c r="A176" i="4"/>
  <c r="W193" i="3"/>
  <c r="U193" i="3"/>
  <c r="V193" i="3"/>
  <c r="A173" i="4"/>
  <c r="B173" i="4"/>
  <c r="V32" i="3"/>
  <c r="U32" i="3"/>
  <c r="W32" i="3"/>
  <c r="B18" i="4"/>
  <c r="A18" i="4"/>
  <c r="V96" i="3"/>
  <c r="U96" i="3"/>
  <c r="A77" i="4"/>
  <c r="W96" i="3"/>
  <c r="B77" i="4"/>
  <c r="A55" i="4"/>
  <c r="B55" i="4"/>
  <c r="V74" i="3"/>
  <c r="W74" i="3"/>
  <c r="U74" i="3"/>
  <c r="V158" i="3"/>
  <c r="W158" i="3"/>
  <c r="U158" i="3"/>
  <c r="B139" i="4"/>
  <c r="A139" i="4"/>
  <c r="V140" i="3"/>
  <c r="U140" i="3"/>
  <c r="W140" i="3"/>
  <c r="B121" i="4"/>
  <c r="A121" i="4"/>
  <c r="V48" i="3"/>
  <c r="U48" i="3"/>
  <c r="W48" i="3"/>
  <c r="A33" i="4"/>
  <c r="B33" i="4"/>
  <c r="V148" i="3"/>
  <c r="U148" i="3"/>
  <c r="W148" i="3"/>
  <c r="B129" i="4"/>
  <c r="A129" i="4"/>
  <c r="V166" i="3"/>
  <c r="W166" i="3"/>
  <c r="B147" i="4"/>
  <c r="U166" i="3"/>
  <c r="A147" i="4"/>
  <c r="U151" i="3"/>
  <c r="W151" i="3"/>
  <c r="V151" i="3"/>
  <c r="A132" i="4"/>
  <c r="B132" i="4"/>
  <c r="U95" i="3"/>
  <c r="W95" i="3"/>
  <c r="V95" i="3"/>
  <c r="B76" i="4"/>
  <c r="A76" i="4"/>
  <c r="U103" i="3"/>
  <c r="W103" i="3"/>
  <c r="V103" i="3"/>
  <c r="B84" i="4"/>
  <c r="A84" i="4"/>
  <c r="U269" i="3"/>
  <c r="W269" i="3"/>
  <c r="V269" i="3"/>
  <c r="B249" i="4"/>
  <c r="A249" i="4"/>
  <c r="V214" i="3"/>
  <c r="W214" i="3"/>
  <c r="U214" i="3"/>
  <c r="B194" i="4"/>
  <c r="A194" i="4"/>
  <c r="U312" i="3"/>
  <c r="B291" i="4"/>
  <c r="V312" i="3"/>
  <c r="A291" i="4"/>
  <c r="W312" i="3"/>
  <c r="V190" i="3"/>
  <c r="W190" i="3"/>
  <c r="U190" i="3"/>
  <c r="B170" i="4"/>
  <c r="A170" i="4"/>
  <c r="W189" i="3"/>
  <c r="U189" i="3"/>
  <c r="V189" i="3"/>
  <c r="A169" i="4"/>
  <c r="B169" i="4"/>
  <c r="W153" i="3"/>
  <c r="U153" i="3"/>
  <c r="V153" i="3"/>
  <c r="A134" i="4"/>
  <c r="B134" i="4"/>
  <c r="W145" i="3"/>
  <c r="U145" i="3"/>
  <c r="V145" i="3"/>
  <c r="A126" i="4"/>
  <c r="B126" i="4"/>
  <c r="V118" i="3"/>
  <c r="W118" i="3"/>
  <c r="U118" i="3"/>
  <c r="A99" i="4"/>
  <c r="B99" i="4"/>
  <c r="V102" i="3"/>
  <c r="W102" i="3"/>
  <c r="U102" i="3"/>
  <c r="A83" i="4"/>
  <c r="B83" i="4"/>
  <c r="V98" i="3"/>
  <c r="W98" i="3"/>
  <c r="U98" i="3"/>
  <c r="A79" i="4"/>
  <c r="B79" i="4"/>
  <c r="V94" i="3"/>
  <c r="W94" i="3"/>
  <c r="U94" i="3"/>
  <c r="A75" i="4"/>
  <c r="B75" i="4"/>
  <c r="V164" i="3"/>
  <c r="U164" i="3"/>
  <c r="W164" i="3"/>
  <c r="B145" i="4"/>
  <c r="A145" i="4"/>
  <c r="V120" i="3"/>
  <c r="U120" i="3"/>
  <c r="W120" i="3"/>
  <c r="A101" i="4"/>
  <c r="B101" i="4"/>
  <c r="W201" i="3"/>
  <c r="U201" i="3"/>
  <c r="V201" i="3"/>
  <c r="A181" i="4"/>
  <c r="B181" i="4"/>
  <c r="W45" i="3"/>
  <c r="U45" i="3"/>
  <c r="V45" i="3"/>
  <c r="B30" i="4"/>
  <c r="A30" i="4"/>
  <c r="W43" i="3"/>
  <c r="U43" i="3"/>
  <c r="V43" i="3"/>
  <c r="B28" i="4"/>
  <c r="A28" i="4"/>
  <c r="V168" i="3"/>
  <c r="U168" i="3"/>
  <c r="W168" i="3"/>
  <c r="B149" i="4"/>
  <c r="A149" i="4"/>
  <c r="U179" i="3"/>
  <c r="W179" i="3"/>
  <c r="V179" i="3"/>
  <c r="A159" i="4"/>
  <c r="B159" i="4"/>
  <c r="U47" i="3"/>
  <c r="W47" i="3"/>
  <c r="V47" i="3"/>
  <c r="B32" i="4"/>
  <c r="A32" i="4"/>
  <c r="V150" i="3"/>
  <c r="W150" i="3"/>
  <c r="U150" i="3"/>
  <c r="B131" i="4"/>
  <c r="A131" i="4"/>
  <c r="V142" i="3"/>
  <c r="W142" i="3"/>
  <c r="U142" i="3"/>
  <c r="B123" i="4"/>
  <c r="A123" i="4"/>
  <c r="V114" i="3"/>
  <c r="W114" i="3"/>
  <c r="U114" i="3"/>
  <c r="A95" i="4"/>
  <c r="B95" i="4"/>
  <c r="V90" i="3"/>
  <c r="W90" i="3"/>
  <c r="U90" i="3"/>
  <c r="A71" i="4"/>
  <c r="B71" i="4"/>
  <c r="W81" i="3"/>
  <c r="U81" i="3"/>
  <c r="V81" i="3"/>
  <c r="B62" i="4"/>
  <c r="A62" i="4"/>
  <c r="A5" i="4"/>
  <c r="U30" i="3" s="1"/>
  <c r="B5" i="4"/>
  <c r="V62" i="3" s="1"/>
  <c r="W62" i="3"/>
  <c r="U62" i="3"/>
  <c r="V152" i="3"/>
  <c r="U152" i="3"/>
  <c r="W152" i="3"/>
  <c r="B133" i="4"/>
  <c r="A133" i="4"/>
  <c r="W105" i="3"/>
  <c r="U105" i="3"/>
  <c r="V105" i="3"/>
  <c r="B86" i="4"/>
  <c r="A86" i="4"/>
  <c r="V108" i="3"/>
  <c r="U108" i="3"/>
  <c r="W108" i="3"/>
  <c r="A89" i="4"/>
  <c r="B89" i="4"/>
  <c r="V88" i="3"/>
  <c r="U88" i="3"/>
  <c r="W88" i="3"/>
  <c r="A69" i="4"/>
  <c r="B69" i="4"/>
  <c r="V92" i="3"/>
  <c r="U92" i="3"/>
  <c r="W92" i="3"/>
  <c r="A73" i="4"/>
  <c r="B73" i="4"/>
  <c r="W263" i="3"/>
  <c r="U263" i="3"/>
  <c r="V263" i="3"/>
  <c r="B243" i="4"/>
  <c r="A243" i="4"/>
  <c r="U107" i="3"/>
  <c r="W107" i="3"/>
  <c r="V107" i="3"/>
  <c r="B88" i="4"/>
  <c r="A88" i="4"/>
  <c r="W101" i="3"/>
  <c r="U101" i="3"/>
  <c r="V101" i="3"/>
  <c r="B82" i="4"/>
  <c r="A82" i="4"/>
  <c r="W113" i="3"/>
  <c r="U113" i="3"/>
  <c r="V113" i="3"/>
  <c r="B94" i="4"/>
  <c r="A94" i="4"/>
  <c r="W295" i="3"/>
  <c r="U295" i="3"/>
  <c r="V295" i="3"/>
  <c r="B274" i="4"/>
  <c r="A274" i="4"/>
  <c r="U227" i="3"/>
  <c r="W227" i="3"/>
  <c r="V227" i="3"/>
  <c r="A207" i="4"/>
  <c r="B207" i="4"/>
  <c r="A3" i="4"/>
  <c r="B3" i="4"/>
  <c r="V61" i="3" s="1"/>
  <c r="W61" i="3"/>
  <c r="U61" i="3"/>
  <c r="V278" i="3"/>
  <c r="U278" i="3"/>
  <c r="W278" i="3"/>
  <c r="A258" i="4"/>
  <c r="B258" i="4"/>
  <c r="V272" i="3"/>
  <c r="W272" i="3"/>
  <c r="U272" i="3"/>
  <c r="A252" i="4"/>
  <c r="B252" i="4"/>
  <c r="V52" i="3"/>
  <c r="U52" i="3"/>
  <c r="W52" i="3"/>
  <c r="A36" i="4"/>
  <c r="B36" i="4"/>
  <c r="V136" i="3"/>
  <c r="U136" i="3"/>
  <c r="W136" i="3"/>
  <c r="B117" i="4"/>
  <c r="A117" i="4"/>
  <c r="B19" i="4"/>
  <c r="A19" i="4"/>
  <c r="V34" i="3"/>
  <c r="U34" i="3"/>
  <c r="W34" i="3"/>
  <c r="W5" i="3"/>
  <c r="U323" i="3"/>
  <c r="B302" i="4"/>
  <c r="V323" i="3"/>
  <c r="A302" i="4"/>
  <c r="W323" i="3"/>
  <c r="U306" i="3"/>
  <c r="V306" i="3"/>
  <c r="W306" i="3"/>
  <c r="B285" i="4"/>
  <c r="A285" i="4"/>
  <c r="U297" i="3"/>
  <c r="W297" i="3"/>
  <c r="V297" i="3"/>
  <c r="B276" i="4"/>
  <c r="A276" i="4"/>
  <c r="W291" i="3"/>
  <c r="U291" i="3"/>
  <c r="V291" i="3"/>
  <c r="B270" i="4"/>
  <c r="A270" i="4"/>
  <c r="W275" i="3"/>
  <c r="U275" i="3"/>
  <c r="V275" i="3"/>
  <c r="B255" i="4"/>
  <c r="A255" i="4"/>
  <c r="V198" i="3"/>
  <c r="W198" i="3"/>
  <c r="U198" i="3"/>
  <c r="B178" i="4"/>
  <c r="A178" i="4"/>
  <c r="V268" i="3"/>
  <c r="W268" i="3"/>
  <c r="U268" i="3"/>
  <c r="A248" i="4"/>
  <c r="B248" i="4"/>
  <c r="V254" i="3"/>
  <c r="U254" i="3"/>
  <c r="W254" i="3"/>
  <c r="A234" i="4"/>
  <c r="B234" i="4"/>
  <c r="A223" i="4"/>
  <c r="B223" i="4"/>
  <c r="U243" i="3"/>
  <c r="W243" i="3"/>
  <c r="V243" i="3"/>
  <c r="W225" i="3"/>
  <c r="U225" i="3"/>
  <c r="V225" i="3"/>
  <c r="A205" i="4"/>
  <c r="B205" i="4"/>
  <c r="U293" i="3"/>
  <c r="W293" i="3"/>
  <c r="V293" i="3"/>
  <c r="B272" i="4"/>
  <c r="A272" i="4"/>
  <c r="U265" i="3"/>
  <c r="W265" i="3"/>
  <c r="V265" i="3"/>
  <c r="B245" i="4"/>
  <c r="A245" i="4"/>
  <c r="W31" i="3"/>
  <c r="A17" i="4"/>
  <c r="B17" i="4"/>
  <c r="W181" i="3"/>
  <c r="U181" i="3"/>
  <c r="V181" i="3"/>
  <c r="A161" i="4"/>
  <c r="B161" i="4"/>
  <c r="A27" i="4"/>
  <c r="B27" i="4"/>
  <c r="V42" i="3"/>
  <c r="U42" i="3"/>
  <c r="W42" i="3"/>
  <c r="B10" i="4"/>
  <c r="V63" i="3" s="1"/>
  <c r="A10" i="4"/>
  <c r="U63" i="3"/>
  <c r="W63" i="3"/>
  <c r="U310" i="3"/>
  <c r="B289" i="4"/>
  <c r="V310" i="3"/>
  <c r="A289" i="4"/>
  <c r="W310" i="3"/>
  <c r="U304" i="3"/>
  <c r="V304" i="3"/>
  <c r="W304" i="3"/>
  <c r="B283" i="4"/>
  <c r="A283" i="4"/>
  <c r="W41" i="3"/>
  <c r="U41" i="3"/>
  <c r="V41" i="3"/>
  <c r="A26" i="4"/>
  <c r="B26" i="4"/>
  <c r="V294" i="3"/>
  <c r="U294" i="3"/>
  <c r="W294" i="3"/>
  <c r="A273" i="4"/>
  <c r="B273" i="4"/>
  <c r="U247" i="3"/>
  <c r="W247" i="3"/>
  <c r="V247" i="3"/>
  <c r="B227" i="4"/>
  <c r="A227" i="4"/>
  <c r="W237" i="3"/>
  <c r="U237" i="3"/>
  <c r="V237" i="3"/>
  <c r="A217" i="4"/>
  <c r="B217" i="4"/>
  <c r="U223" i="3"/>
  <c r="W223" i="3"/>
  <c r="V223" i="3"/>
  <c r="A203" i="4"/>
  <c r="B203" i="4"/>
  <c r="V210" i="3"/>
  <c r="W210" i="3"/>
  <c r="U210" i="3"/>
  <c r="B190" i="4"/>
  <c r="A190" i="4"/>
  <c r="U191" i="3"/>
  <c r="W191" i="3"/>
  <c r="V191" i="3"/>
  <c r="A171" i="4"/>
  <c r="B171" i="4"/>
  <c r="U183" i="3"/>
  <c r="W183" i="3"/>
  <c r="V183" i="3"/>
  <c r="A163" i="4"/>
  <c r="B163" i="4"/>
  <c r="V276" i="3"/>
  <c r="W276" i="3"/>
  <c r="U276" i="3"/>
  <c r="A256" i="4"/>
  <c r="B256" i="4"/>
  <c r="W24" i="3"/>
  <c r="A8" i="4"/>
  <c r="B8" i="4"/>
  <c r="V31" i="3" s="1"/>
  <c r="V224" i="3"/>
  <c r="U224" i="3"/>
  <c r="W224" i="3"/>
  <c r="B204" i="4"/>
  <c r="A204" i="4"/>
  <c r="W141" i="3"/>
  <c r="U141" i="3"/>
  <c r="V141" i="3"/>
  <c r="A122" i="4"/>
  <c r="B122" i="4"/>
  <c r="W57" i="3"/>
  <c r="U57" i="3"/>
  <c r="V57" i="3"/>
  <c r="A41" i="4"/>
  <c r="B41" i="4"/>
  <c r="A57" i="4"/>
  <c r="B57" i="4"/>
  <c r="V76" i="3"/>
  <c r="U76" i="3"/>
  <c r="W76" i="3"/>
  <c r="A43" i="4"/>
  <c r="B43" i="4"/>
  <c r="U59" i="3"/>
  <c r="W59" i="3"/>
  <c r="V59" i="3"/>
  <c r="W7" i="3"/>
  <c r="A48" i="4"/>
  <c r="B48" i="4"/>
  <c r="U67" i="3"/>
  <c r="W67" i="3"/>
  <c r="V67" i="3"/>
  <c r="B14" i="4"/>
  <c r="A14" i="4"/>
  <c r="W27" i="3"/>
  <c r="V222" i="3"/>
  <c r="W222" i="3"/>
  <c r="U222" i="3"/>
  <c r="B202" i="4"/>
  <c r="A202" i="4"/>
  <c r="U155" i="3"/>
  <c r="W155" i="3"/>
  <c r="V155" i="3"/>
  <c r="A136" i="4"/>
  <c r="B136" i="4"/>
  <c r="V134" i="3"/>
  <c r="W134" i="3"/>
  <c r="U134" i="3"/>
  <c r="B115" i="4"/>
  <c r="A115" i="4"/>
  <c r="U203" i="3"/>
  <c r="W203" i="3"/>
  <c r="V203" i="3"/>
  <c r="A183" i="4"/>
  <c r="B183" i="4"/>
  <c r="W173" i="3"/>
  <c r="U173" i="3"/>
  <c r="V173" i="3"/>
  <c r="A154" i="4"/>
  <c r="B154" i="4"/>
  <c r="W85" i="3"/>
  <c r="U85" i="3"/>
  <c r="V85" i="3"/>
  <c r="B66" i="4"/>
  <c r="A66" i="4"/>
  <c r="B45" i="4"/>
  <c r="A45" i="4"/>
  <c r="V64" i="3"/>
  <c r="U64" i="3"/>
  <c r="W64" i="3"/>
  <c r="V38" i="3"/>
  <c r="W38" i="3"/>
  <c r="U38" i="3"/>
  <c r="B23" i="4"/>
  <c r="A23" i="4"/>
  <c r="A59" i="4"/>
  <c r="B59" i="4"/>
  <c r="V78" i="3"/>
  <c r="W78" i="3"/>
  <c r="U78" i="3"/>
  <c r="B53" i="4"/>
  <c r="A53" i="4"/>
  <c r="V72" i="3"/>
  <c r="U72" i="3"/>
  <c r="W72" i="3"/>
  <c r="B50" i="4"/>
  <c r="A50" i="4"/>
  <c r="W69" i="3"/>
  <c r="U69" i="3"/>
  <c r="V69" i="3"/>
  <c r="B58" i="4"/>
  <c r="A58" i="4"/>
  <c r="W77" i="3"/>
  <c r="U77" i="3"/>
  <c r="V77" i="3"/>
  <c r="A51" i="4"/>
  <c r="B51" i="4"/>
  <c r="V70" i="3"/>
  <c r="W70" i="3"/>
  <c r="U70" i="3"/>
  <c r="V280" i="3"/>
  <c r="W280" i="3"/>
  <c r="U280" i="3"/>
  <c r="A260" i="4"/>
  <c r="B260" i="4"/>
  <c r="W49" i="3"/>
  <c r="U49" i="3"/>
  <c r="V49" i="3"/>
  <c r="B34" i="4"/>
  <c r="A34" i="4"/>
  <c r="W209" i="3"/>
  <c r="U209" i="3"/>
  <c r="V209" i="3"/>
  <c r="A189" i="4"/>
  <c r="B189" i="4"/>
  <c r="V162" i="3"/>
  <c r="W162" i="3"/>
  <c r="U162" i="3"/>
  <c r="B143" i="4"/>
  <c r="A143" i="4"/>
  <c r="W161" i="3"/>
  <c r="U161" i="3"/>
  <c r="V161" i="3"/>
  <c r="A142" i="4"/>
  <c r="B142" i="4"/>
  <c r="A38" i="4"/>
  <c r="B38" i="4"/>
  <c r="V54" i="3"/>
  <c r="W54" i="3"/>
  <c r="U54" i="3"/>
  <c r="W29" i="3"/>
  <c r="B16" i="4"/>
  <c r="A16" i="4"/>
  <c r="U143" i="3"/>
  <c r="W143" i="3"/>
  <c r="V143" i="3"/>
  <c r="A124" i="4"/>
  <c r="B124" i="4"/>
  <c r="V60" i="3"/>
  <c r="U60" i="3"/>
  <c r="W60" i="3"/>
  <c r="A44" i="4"/>
  <c r="B44" i="4"/>
  <c r="V186" i="3"/>
  <c r="W186" i="3"/>
  <c r="U186" i="3"/>
  <c r="B166" i="4"/>
  <c r="A166" i="4"/>
  <c r="V188" i="3"/>
  <c r="U188" i="3"/>
  <c r="W188" i="3"/>
  <c r="B168" i="4"/>
  <c r="A168" i="4"/>
  <c r="U235" i="3"/>
  <c r="W235" i="3"/>
  <c r="V235" i="3"/>
  <c r="A215" i="4"/>
  <c r="B215" i="4"/>
  <c r="V50" i="3"/>
  <c r="W50" i="3"/>
  <c r="U50" i="3"/>
  <c r="A35" i="4"/>
  <c r="B35" i="4"/>
  <c r="W37" i="3"/>
  <c r="U37" i="3"/>
  <c r="V37" i="3"/>
  <c r="A22" i="4"/>
  <c r="B22" i="4"/>
  <c r="V146" i="3"/>
  <c r="W146" i="3"/>
  <c r="U146" i="3"/>
  <c r="B127" i="4"/>
  <c r="A127" i="4"/>
  <c r="W109" i="3"/>
  <c r="U109" i="3"/>
  <c r="V109" i="3"/>
  <c r="B90" i="4"/>
  <c r="A90" i="4"/>
  <c r="V58" i="3"/>
  <c r="W58" i="3"/>
  <c r="U58" i="3"/>
  <c r="B42" i="4"/>
  <c r="A42" i="4"/>
  <c r="W3" i="3"/>
  <c r="A9" i="4"/>
  <c r="U33" i="3" s="1"/>
  <c r="B9" i="4"/>
  <c r="W33" i="3"/>
  <c r="V33" i="3"/>
  <c r="U91" i="3"/>
  <c r="W91" i="3"/>
  <c r="B72" i="4"/>
  <c r="V91" i="3"/>
  <c r="A72" i="4"/>
  <c r="B54" i="4"/>
  <c r="A54" i="4"/>
  <c r="W73" i="3"/>
  <c r="U73" i="3"/>
  <c r="V73" i="3"/>
  <c r="U111" i="3"/>
  <c r="W111" i="3"/>
  <c r="B92" i="4"/>
  <c r="V111" i="3"/>
  <c r="A92" i="4"/>
  <c r="U87" i="3"/>
  <c r="W87" i="3"/>
  <c r="V87" i="3"/>
  <c r="B68" i="4"/>
  <c r="A68" i="4"/>
  <c r="V84" i="3"/>
  <c r="U84" i="3"/>
  <c r="W84" i="3"/>
  <c r="A65" i="4"/>
  <c r="B65" i="4"/>
  <c r="V27" i="3" l="1"/>
  <c r="U31" i="3"/>
  <c r="U26" i="3"/>
  <c r="U28" i="3"/>
  <c r="V28" i="3"/>
  <c r="U29" i="3"/>
  <c r="V29" i="3"/>
  <c r="U25" i="3"/>
  <c r="V26" i="3"/>
  <c r="V24" i="3"/>
  <c r="U24" i="3"/>
  <c r="U27" i="3"/>
  <c r="V30" i="3"/>
  <c r="V25" i="3"/>
  <c r="O82" i="7"/>
  <c r="C28" i="5"/>
  <c r="C69" i="5" s="1"/>
  <c r="G433" i="7"/>
  <c r="O345" i="7"/>
  <c r="D30" i="5"/>
  <c r="F68" i="5" s="1"/>
  <c r="O168" i="7"/>
  <c r="W16" i="3"/>
  <c r="O433" i="7"/>
  <c r="C68" i="7"/>
  <c r="C128" i="7"/>
  <c r="K128" i="7"/>
  <c r="G123" i="7"/>
  <c r="O129" i="7"/>
  <c r="K170" i="7"/>
  <c r="O170" i="7"/>
  <c r="G165" i="7"/>
  <c r="O62" i="7"/>
  <c r="C165" i="7"/>
  <c r="O165" i="7"/>
  <c r="G169" i="7"/>
  <c r="K165" i="7"/>
  <c r="C52" i="7"/>
  <c r="O167" i="7"/>
  <c r="G170" i="7"/>
  <c r="C167" i="7"/>
  <c r="K167" i="7"/>
  <c r="C25" i="5"/>
  <c r="K7" i="7"/>
  <c r="G7" i="7"/>
  <c r="O25" i="7"/>
  <c r="C11" i="7"/>
  <c r="O121" i="7"/>
  <c r="M38" i="5"/>
  <c r="K169" i="7"/>
  <c r="C169" i="7"/>
  <c r="O169" i="7"/>
  <c r="G166" i="7"/>
  <c r="I49" i="5"/>
  <c r="K313" i="7"/>
  <c r="K23" i="7"/>
  <c r="G24" i="7"/>
  <c r="O20" i="7"/>
  <c r="O249" i="7"/>
  <c r="K57" i="7"/>
  <c r="G96" i="7"/>
  <c r="K117" i="7"/>
  <c r="O81" i="7"/>
  <c r="O56" i="7"/>
  <c r="C74" i="5" l="1"/>
  <c r="C32" i="5"/>
  <c r="C322" i="7"/>
  <c r="C40" i="5"/>
  <c r="D68" i="5" s="1"/>
  <c r="K146" i="7"/>
  <c r="O146" i="7"/>
  <c r="G162" i="7"/>
  <c r="L46" i="5"/>
  <c r="C146" i="7"/>
  <c r="C332" i="7"/>
  <c r="I59" i="5"/>
  <c r="O332" i="7"/>
  <c r="K332" i="7"/>
  <c r="G332" i="7"/>
  <c r="G424" i="7"/>
  <c r="K424" i="7"/>
  <c r="O424" i="7"/>
  <c r="F58" i="5"/>
  <c r="O271" i="7"/>
  <c r="C271" i="7"/>
  <c r="G263" i="7"/>
  <c r="K271" i="7"/>
  <c r="G145" i="7"/>
  <c r="L56" i="5"/>
  <c r="K157" i="7"/>
  <c r="O157" i="7"/>
  <c r="C268" i="7"/>
  <c r="K268" i="7"/>
  <c r="F55" i="5"/>
  <c r="O268" i="7"/>
  <c r="G267" i="7"/>
  <c r="G182" i="7"/>
  <c r="O183" i="7"/>
  <c r="M26" i="5"/>
  <c r="C183" i="7"/>
  <c r="K182" i="7"/>
  <c r="K183" i="7"/>
  <c r="O182" i="7"/>
  <c r="C182" i="7"/>
  <c r="M28" i="5"/>
  <c r="G186" i="7"/>
  <c r="G106" i="7"/>
  <c r="C121" i="7"/>
  <c r="K125" i="7"/>
  <c r="D36" i="5"/>
  <c r="G76" i="5" s="1"/>
  <c r="O108" i="7"/>
  <c r="G177" i="7"/>
  <c r="K176" i="7"/>
  <c r="O176" i="7"/>
  <c r="L32" i="5"/>
  <c r="G21" i="7"/>
  <c r="C25" i="7"/>
  <c r="K27" i="7"/>
  <c r="O19" i="7"/>
  <c r="G282" i="7"/>
  <c r="O292" i="7"/>
  <c r="C292" i="7"/>
  <c r="K292" i="7"/>
  <c r="G59" i="5"/>
  <c r="G412" i="7"/>
  <c r="O413" i="7"/>
  <c r="H37" i="5"/>
  <c r="G83" i="5" s="1"/>
  <c r="K411" i="7"/>
  <c r="C412" i="7"/>
  <c r="O74" i="7"/>
  <c r="J33" i="5"/>
  <c r="M90" i="5" s="1"/>
  <c r="G63" i="7"/>
  <c r="K94" i="7"/>
  <c r="C78" i="7"/>
  <c r="O342" i="7"/>
  <c r="K342" i="7"/>
  <c r="J49" i="5"/>
  <c r="G342" i="7"/>
  <c r="O383" i="7"/>
  <c r="K383" i="7"/>
  <c r="G383" i="7"/>
  <c r="O224" i="7"/>
  <c r="G226" i="7"/>
  <c r="K224" i="7"/>
  <c r="D49" i="5"/>
  <c r="C224" i="7"/>
  <c r="O149" i="7"/>
  <c r="L47" i="5"/>
  <c r="G153" i="7"/>
  <c r="K149" i="7"/>
  <c r="K197" i="7"/>
  <c r="G196" i="7"/>
  <c r="O197" i="7"/>
  <c r="K335" i="7"/>
  <c r="G335" i="7"/>
  <c r="O335" i="7"/>
  <c r="I62" i="5"/>
  <c r="C335" i="7"/>
  <c r="O371" i="7"/>
  <c r="K52" i="5"/>
  <c r="G371" i="7"/>
  <c r="K371" i="7"/>
  <c r="K8" i="7"/>
  <c r="O9" i="7"/>
  <c r="G12" i="7"/>
  <c r="K25" i="5"/>
  <c r="D96" i="5" s="1"/>
  <c r="C6" i="7"/>
  <c r="L49" i="5"/>
  <c r="C151" i="7"/>
  <c r="K151" i="7"/>
  <c r="G146" i="7"/>
  <c r="O151" i="7"/>
  <c r="O130" i="7"/>
  <c r="K130" i="7"/>
  <c r="G135" i="7"/>
  <c r="J27" i="5"/>
  <c r="L89" i="5" s="1"/>
  <c r="C131" i="7"/>
  <c r="O10" i="7"/>
  <c r="C9" i="7"/>
  <c r="K12" i="7"/>
  <c r="G13" i="7"/>
  <c r="D25" i="5"/>
  <c r="G69" i="5" s="1"/>
  <c r="H26" i="5"/>
  <c r="G89" i="5" s="1"/>
  <c r="O410" i="7"/>
  <c r="G411" i="7"/>
  <c r="K410" i="7"/>
  <c r="M25" i="5"/>
  <c r="K179" i="7"/>
  <c r="O181" i="7"/>
  <c r="G198" i="7"/>
  <c r="O28" i="7"/>
  <c r="K39" i="7"/>
  <c r="G25" i="7"/>
  <c r="G30" i="5"/>
  <c r="D88" i="5" s="1"/>
  <c r="C30" i="7"/>
  <c r="G56" i="5"/>
  <c r="O289" i="7"/>
  <c r="K289" i="7"/>
  <c r="G285" i="7"/>
  <c r="I48" i="5"/>
  <c r="G320" i="7"/>
  <c r="K321" i="7"/>
  <c r="O321" i="7"/>
  <c r="I29" i="5"/>
  <c r="O427" i="7"/>
  <c r="C427" i="7"/>
  <c r="K427" i="7"/>
  <c r="G426" i="7"/>
  <c r="O202" i="7"/>
  <c r="K202" i="7"/>
  <c r="C201" i="7"/>
  <c r="G200" i="7"/>
  <c r="C58" i="5"/>
  <c r="G319" i="7"/>
  <c r="G30" i="7"/>
  <c r="O18" i="7"/>
  <c r="K22" i="7"/>
  <c r="K38" i="5"/>
  <c r="D104" i="5" s="1"/>
  <c r="C21" i="7"/>
  <c r="K361" i="7"/>
  <c r="G361" i="7"/>
  <c r="O361" i="7"/>
  <c r="C361" i="7"/>
  <c r="D29" i="5"/>
  <c r="G85" i="7"/>
  <c r="C26" i="5"/>
  <c r="C75" i="5" s="1"/>
  <c r="G66" i="7"/>
  <c r="K77" i="7"/>
  <c r="O73" i="7"/>
  <c r="C72" i="7"/>
  <c r="O294" i="7"/>
  <c r="G280" i="7"/>
  <c r="K294" i="7"/>
  <c r="G61" i="5"/>
  <c r="D55" i="5"/>
  <c r="G227" i="7"/>
  <c r="O230" i="7"/>
  <c r="K230" i="7"/>
  <c r="H34" i="5"/>
  <c r="G90" i="5" s="1"/>
  <c r="C416" i="7"/>
  <c r="G416" i="7"/>
  <c r="K416" i="7"/>
  <c r="O415" i="7"/>
  <c r="G276" i="7"/>
  <c r="O277" i="7"/>
  <c r="K277" i="7"/>
  <c r="J54" i="5"/>
  <c r="C347" i="7"/>
  <c r="O347" i="7"/>
  <c r="G347" i="7"/>
  <c r="K347" i="7"/>
  <c r="O351" i="7"/>
  <c r="K351" i="7"/>
  <c r="J58" i="5"/>
  <c r="G351" i="7"/>
  <c r="O392" i="7"/>
  <c r="G392" i="7"/>
  <c r="K392" i="7"/>
  <c r="F41" i="5"/>
  <c r="K111" i="7"/>
  <c r="G109" i="7"/>
  <c r="D39" i="5"/>
  <c r="F76" i="5" s="1"/>
  <c r="C92" i="7"/>
  <c r="O67" i="7"/>
  <c r="L28" i="5"/>
  <c r="G97" i="5" s="1"/>
  <c r="O57" i="7"/>
  <c r="K63" i="7"/>
  <c r="G43" i="7"/>
  <c r="C57" i="7"/>
  <c r="O14" i="7"/>
  <c r="K13" i="7"/>
  <c r="J25" i="5"/>
  <c r="M91" i="5" s="1"/>
  <c r="G19" i="7"/>
  <c r="O273" i="7"/>
  <c r="K273" i="7"/>
  <c r="F60" i="5"/>
  <c r="G261" i="7"/>
  <c r="C273" i="7"/>
  <c r="G262" i="7"/>
  <c r="F59" i="5"/>
  <c r="C272" i="7"/>
  <c r="O272" i="7"/>
  <c r="K272" i="7"/>
  <c r="G81" i="7"/>
  <c r="O65" i="7"/>
  <c r="C77" i="7"/>
  <c r="M60" i="5"/>
  <c r="G140" i="5" s="1"/>
  <c r="K84" i="7"/>
  <c r="K61" i="7"/>
  <c r="O39" i="7"/>
  <c r="G49" i="7"/>
  <c r="I26" i="5"/>
  <c r="J88" i="5" s="1"/>
  <c r="C47" i="7"/>
  <c r="K270" i="7"/>
  <c r="O270" i="7"/>
  <c r="G264" i="7"/>
  <c r="F57" i="5"/>
  <c r="C270" i="7"/>
  <c r="K320" i="7"/>
  <c r="O320" i="7"/>
  <c r="G321" i="7"/>
  <c r="C320" i="7"/>
  <c r="I47" i="5"/>
  <c r="G46" i="7"/>
  <c r="O49" i="7"/>
  <c r="K47" i="7"/>
  <c r="K26" i="5"/>
  <c r="D106" i="5" s="1"/>
  <c r="G252" i="7"/>
  <c r="C242" i="7"/>
  <c r="K242" i="7"/>
  <c r="O242" i="7"/>
  <c r="E48" i="5"/>
  <c r="F54" i="5"/>
  <c r="O267" i="7"/>
  <c r="G268" i="7"/>
  <c r="K267" i="7"/>
  <c r="O94" i="7"/>
  <c r="F36" i="5"/>
  <c r="L69" i="5" s="1"/>
  <c r="K115" i="7"/>
  <c r="G98" i="7"/>
  <c r="O298" i="7"/>
  <c r="C298" i="7"/>
  <c r="K298" i="7"/>
  <c r="G295" i="7"/>
  <c r="I38" i="5"/>
  <c r="J83" i="5" s="1"/>
  <c r="G5" i="7"/>
  <c r="O17" i="7"/>
  <c r="K19" i="7"/>
  <c r="C19" i="7"/>
  <c r="C312" i="7"/>
  <c r="O312" i="7"/>
  <c r="K312" i="7"/>
  <c r="H59" i="5"/>
  <c r="G306" i="7"/>
  <c r="F56" i="5"/>
  <c r="C269" i="7"/>
  <c r="K269" i="7"/>
  <c r="G265" i="7"/>
  <c r="O269" i="7"/>
  <c r="H28" i="5"/>
  <c r="G82" i="5" s="1"/>
  <c r="O408" i="7"/>
  <c r="C408" i="7"/>
  <c r="K408" i="7"/>
  <c r="G407" i="7"/>
  <c r="D59" i="5"/>
  <c r="K219" i="7"/>
  <c r="O219" i="7"/>
  <c r="G234" i="7"/>
  <c r="O420" i="7"/>
  <c r="K420" i="7"/>
  <c r="H36" i="5"/>
  <c r="G84" i="5" s="1"/>
  <c r="G420" i="7"/>
  <c r="F39" i="5"/>
  <c r="M76" i="5" s="1"/>
  <c r="O71" i="7"/>
  <c r="G82" i="7"/>
  <c r="K99" i="7"/>
  <c r="C82" i="7"/>
  <c r="O435" i="7"/>
  <c r="K435" i="7"/>
  <c r="G435" i="7"/>
  <c r="C435" i="7"/>
  <c r="O327" i="7"/>
  <c r="C327" i="7"/>
  <c r="K327" i="7"/>
  <c r="I54" i="5"/>
  <c r="G327" i="7"/>
  <c r="K71" i="7"/>
  <c r="G92" i="7"/>
  <c r="O99" i="7"/>
  <c r="K36" i="5"/>
  <c r="D102" i="5" s="1"/>
  <c r="O153" i="7"/>
  <c r="K153" i="7"/>
  <c r="G149" i="7"/>
  <c r="C153" i="7"/>
  <c r="L52" i="5"/>
  <c r="O390" i="7"/>
  <c r="G390" i="7"/>
  <c r="K390" i="7"/>
  <c r="O161" i="7"/>
  <c r="C161" i="7"/>
  <c r="K161" i="7"/>
  <c r="L62" i="5"/>
  <c r="G159" i="7"/>
  <c r="C90" i="7"/>
  <c r="M58" i="5"/>
  <c r="D144" i="5" s="1"/>
  <c r="G87" i="7"/>
  <c r="K90" i="7"/>
  <c r="O90" i="7"/>
  <c r="G190" i="7"/>
  <c r="O185" i="7"/>
  <c r="M40" i="5"/>
  <c r="C185" i="7"/>
  <c r="K186" i="7"/>
  <c r="K36" i="7"/>
  <c r="O53" i="7"/>
  <c r="G44" i="7"/>
  <c r="E42" i="5"/>
  <c r="I77" i="5" s="1"/>
  <c r="O339" i="7"/>
  <c r="G339" i="7"/>
  <c r="J46" i="5"/>
  <c r="C339" i="7"/>
  <c r="K339" i="7"/>
  <c r="O274" i="7"/>
  <c r="K274" i="7"/>
  <c r="F61" i="5"/>
  <c r="G260" i="7"/>
  <c r="C274" i="7"/>
  <c r="K190" i="7"/>
  <c r="G192" i="7"/>
  <c r="O190" i="7"/>
  <c r="M27" i="5"/>
  <c r="O79" i="7"/>
  <c r="G54" i="7"/>
  <c r="K64" i="7"/>
  <c r="I28" i="5"/>
  <c r="I82" i="5" s="1"/>
  <c r="C65" i="7"/>
  <c r="H47" i="5"/>
  <c r="O300" i="7"/>
  <c r="K300" i="7"/>
  <c r="C300" i="7"/>
  <c r="G317" i="7"/>
  <c r="C108" i="7"/>
  <c r="O100" i="7"/>
  <c r="G93" i="7"/>
  <c r="L37" i="5"/>
  <c r="F97" i="5" s="1"/>
  <c r="K118" i="7"/>
  <c r="K308" i="7"/>
  <c r="C308" i="7"/>
  <c r="G311" i="7"/>
  <c r="O308" i="7"/>
  <c r="H55" i="5"/>
  <c r="C395" i="7"/>
  <c r="G395" i="7"/>
  <c r="O395" i="7"/>
  <c r="K395" i="7"/>
  <c r="D48" i="5"/>
  <c r="O223" i="7"/>
  <c r="G232" i="7"/>
  <c r="K223" i="7"/>
  <c r="C223" i="7"/>
  <c r="K68" i="7"/>
  <c r="K39" i="5"/>
  <c r="C105" i="5" s="1"/>
  <c r="G102" i="7"/>
  <c r="O75" i="7"/>
  <c r="C79" i="7"/>
  <c r="G129" i="7"/>
  <c r="O122" i="7"/>
  <c r="K37" i="5"/>
  <c r="D103" i="5" s="1"/>
  <c r="C127" i="7"/>
  <c r="K129" i="7"/>
  <c r="K249" i="7"/>
  <c r="C252" i="7"/>
  <c r="G243" i="7"/>
  <c r="E58" i="5"/>
  <c r="O252" i="7"/>
  <c r="K252" i="7"/>
  <c r="K40" i="7"/>
  <c r="O32" i="7"/>
  <c r="G40" i="7"/>
  <c r="D42" i="5"/>
  <c r="G71" i="5" s="1"/>
  <c r="G108" i="7"/>
  <c r="O105" i="7"/>
  <c r="D33" i="5"/>
  <c r="F75" i="5" s="1"/>
  <c r="K114" i="7"/>
  <c r="K59" i="7"/>
  <c r="F30" i="5"/>
  <c r="L68" i="5" s="1"/>
  <c r="G45" i="7"/>
  <c r="O36" i="7"/>
  <c r="G269" i="7"/>
  <c r="F52" i="5"/>
  <c r="O265" i="7"/>
  <c r="K265" i="7"/>
  <c r="C5" i="7"/>
  <c r="M46" i="5"/>
  <c r="G144" i="5" s="1"/>
  <c r="G3" i="7"/>
  <c r="K9" i="7"/>
  <c r="O3" i="7"/>
  <c r="H60" i="5"/>
  <c r="O248" i="7"/>
  <c r="K248" i="7"/>
  <c r="C248" i="7"/>
  <c r="E54" i="5"/>
  <c r="G248" i="7"/>
  <c r="G116" i="7"/>
  <c r="O83" i="7"/>
  <c r="K101" i="7"/>
  <c r="K31" i="5"/>
  <c r="D97" i="5" s="1"/>
  <c r="K58" i="7"/>
  <c r="O61" i="7"/>
  <c r="L26" i="5"/>
  <c r="F103" i="5" s="1"/>
  <c r="G51" i="7"/>
  <c r="C59" i="7"/>
  <c r="K49" i="5"/>
  <c r="G368" i="7"/>
  <c r="O368" i="7"/>
  <c r="C368" i="7"/>
  <c r="K368" i="7"/>
  <c r="J59" i="5"/>
  <c r="G352" i="7"/>
  <c r="C352" i="7"/>
  <c r="K352" i="7"/>
  <c r="O352" i="7"/>
  <c r="O440" i="7"/>
  <c r="G440" i="7"/>
  <c r="K32" i="5"/>
  <c r="K440" i="7"/>
  <c r="C440" i="7"/>
  <c r="H51" i="5"/>
  <c r="G314" i="7"/>
  <c r="O304" i="7"/>
  <c r="K304" i="7"/>
  <c r="C304" i="7"/>
  <c r="G353" i="7"/>
  <c r="O353" i="7"/>
  <c r="J60" i="5"/>
  <c r="K353" i="7"/>
  <c r="G255" i="7"/>
  <c r="O258" i="7"/>
  <c r="K258" i="7"/>
  <c r="G345" i="7"/>
  <c r="G270" i="7"/>
  <c r="O264" i="7"/>
  <c r="K264" i="7"/>
  <c r="F51" i="5"/>
  <c r="G42" i="7"/>
  <c r="O240" i="7"/>
  <c r="C240" i="7"/>
  <c r="K240" i="7"/>
  <c r="G254" i="7"/>
  <c r="E46" i="5"/>
  <c r="C259" i="7"/>
  <c r="O259" i="7"/>
  <c r="K259" i="7"/>
  <c r="F46" i="5"/>
  <c r="G274" i="7"/>
  <c r="G382" i="7"/>
  <c r="O382" i="7"/>
  <c r="K63" i="5"/>
  <c r="K382" i="7"/>
  <c r="K80" i="7"/>
  <c r="O109" i="7"/>
  <c r="G100" i="7"/>
  <c r="C439" i="7"/>
  <c r="K439" i="7"/>
  <c r="O439" i="7"/>
  <c r="K29" i="5"/>
  <c r="G439" i="7"/>
  <c r="O206" i="7"/>
  <c r="K203" i="7"/>
  <c r="C60" i="5"/>
  <c r="C206" i="7"/>
  <c r="G205" i="7"/>
  <c r="K145" i="7"/>
  <c r="O145" i="7"/>
  <c r="G154" i="7"/>
  <c r="L59" i="5"/>
  <c r="D56" i="5"/>
  <c r="O231" i="7"/>
  <c r="K231" i="7"/>
  <c r="G225" i="7"/>
  <c r="C231" i="7"/>
  <c r="K346" i="7"/>
  <c r="G346" i="7"/>
  <c r="C346" i="7"/>
  <c r="O346" i="7"/>
  <c r="J53" i="5"/>
  <c r="O107" i="7"/>
  <c r="F40" i="5"/>
  <c r="M70" i="5" s="1"/>
  <c r="G118" i="7"/>
  <c r="K81" i="7"/>
  <c r="G60" i="7"/>
  <c r="K55" i="7"/>
  <c r="C46" i="7"/>
  <c r="K34" i="5"/>
  <c r="C104" i="5" s="1"/>
  <c r="O34" i="7"/>
  <c r="O328" i="7"/>
  <c r="K328" i="7"/>
  <c r="I55" i="5"/>
  <c r="G328" i="7"/>
  <c r="O152" i="7"/>
  <c r="K152" i="7"/>
  <c r="C152" i="7"/>
  <c r="G151" i="7"/>
  <c r="L50" i="5"/>
  <c r="C113" i="7"/>
  <c r="O117" i="7"/>
  <c r="I33" i="5"/>
  <c r="J90" i="5" s="1"/>
  <c r="K103" i="7"/>
  <c r="G101" i="7"/>
  <c r="C192" i="7"/>
  <c r="M33" i="5"/>
  <c r="K193" i="7"/>
  <c r="G185" i="7"/>
  <c r="O192" i="7"/>
  <c r="C168" i="7"/>
  <c r="K37" i="7"/>
  <c r="K426" i="7"/>
  <c r="I41" i="5"/>
  <c r="G427" i="7"/>
  <c r="O426" i="7"/>
  <c r="C426" i="7"/>
  <c r="O322" i="7"/>
  <c r="O313" i="7"/>
  <c r="O98" i="7"/>
  <c r="G88" i="7"/>
  <c r="K83" i="7"/>
  <c r="E39" i="5"/>
  <c r="J77" i="5" s="1"/>
  <c r="G404" i="7"/>
  <c r="O404" i="7"/>
  <c r="K404" i="7"/>
  <c r="C404" i="7"/>
  <c r="O236" i="7"/>
  <c r="G238" i="7"/>
  <c r="D63" i="5"/>
  <c r="K236" i="7"/>
  <c r="G284" i="7"/>
  <c r="G57" i="5"/>
  <c r="C290" i="7"/>
  <c r="O290" i="7"/>
  <c r="K290" i="7"/>
  <c r="G60" i="5"/>
  <c r="C293" i="7"/>
  <c r="G281" i="7"/>
  <c r="K293" i="7"/>
  <c r="O293" i="7"/>
  <c r="K214" i="7"/>
  <c r="G204" i="7"/>
  <c r="C57" i="5"/>
  <c r="O214" i="7"/>
  <c r="K46" i="5"/>
  <c r="G365" i="7"/>
  <c r="K365" i="7"/>
  <c r="O365" i="7"/>
  <c r="C355" i="7"/>
  <c r="K355" i="7"/>
  <c r="G355" i="7"/>
  <c r="J62" i="5"/>
  <c r="O355" i="7"/>
  <c r="K69" i="7"/>
  <c r="O63" i="7"/>
  <c r="I39" i="5"/>
  <c r="I90" i="5" s="1"/>
  <c r="G86" i="7"/>
  <c r="G336" i="7"/>
  <c r="I63" i="5"/>
  <c r="C336" i="7"/>
  <c r="O336" i="7"/>
  <c r="K336" i="7"/>
  <c r="O276" i="7"/>
  <c r="F63" i="5"/>
  <c r="G278" i="7"/>
  <c r="K276" i="7"/>
  <c r="O184" i="7"/>
  <c r="G189" i="7"/>
  <c r="K184" i="7"/>
  <c r="C184" i="7"/>
  <c r="K323" i="7"/>
  <c r="O323" i="7"/>
  <c r="I50" i="5"/>
  <c r="G323" i="7"/>
  <c r="C323" i="7"/>
  <c r="C241" i="7"/>
  <c r="E47" i="5"/>
  <c r="O241" i="7"/>
  <c r="K241" i="7"/>
  <c r="G253" i="7"/>
  <c r="K85" i="7"/>
  <c r="K413" i="7"/>
  <c r="O416" i="7"/>
  <c r="G413" i="7"/>
  <c r="H39" i="5"/>
  <c r="F90" i="5" s="1"/>
  <c r="C415" i="7"/>
  <c r="O70" i="7"/>
  <c r="K73" i="7"/>
  <c r="G71" i="7"/>
  <c r="L39" i="5"/>
  <c r="G102" i="5" s="1"/>
  <c r="K89" i="7"/>
  <c r="O85" i="7"/>
  <c r="G103" i="7"/>
  <c r="G127" i="7"/>
  <c r="O127" i="7"/>
  <c r="J37" i="5"/>
  <c r="K92" i="7"/>
  <c r="K414" i="7"/>
  <c r="O412" i="7"/>
  <c r="H31" i="5"/>
  <c r="F89" i="5" s="1"/>
  <c r="G410" i="7"/>
  <c r="D58" i="5"/>
  <c r="C232" i="7"/>
  <c r="K232" i="7"/>
  <c r="G223" i="7"/>
  <c r="O232" i="7"/>
  <c r="G375" i="7"/>
  <c r="O375" i="7"/>
  <c r="K375" i="7"/>
  <c r="K56" i="5"/>
  <c r="C375" i="7"/>
  <c r="H35" i="5"/>
  <c r="K417" i="7"/>
  <c r="O418" i="7"/>
  <c r="G417" i="7"/>
  <c r="O207" i="7"/>
  <c r="C51" i="5"/>
  <c r="C207" i="7"/>
  <c r="K207" i="7"/>
  <c r="G210" i="7"/>
  <c r="G369" i="7"/>
  <c r="O369" i="7"/>
  <c r="K50" i="5"/>
  <c r="C369" i="7"/>
  <c r="K369" i="7"/>
  <c r="K155" i="7"/>
  <c r="O155" i="7"/>
  <c r="L54" i="5"/>
  <c r="G148" i="7"/>
  <c r="C155" i="7"/>
  <c r="K131" i="7"/>
  <c r="G131" i="7"/>
  <c r="C132" i="7"/>
  <c r="O132" i="7"/>
  <c r="K27" i="5"/>
  <c r="C102" i="5" s="1"/>
  <c r="G397" i="7"/>
  <c r="O397" i="7"/>
  <c r="K397" i="7"/>
  <c r="G36" i="5"/>
  <c r="D90" i="5" s="1"/>
  <c r="K79" i="7"/>
  <c r="I40" i="5"/>
  <c r="J82" i="5" s="1"/>
  <c r="O96" i="7"/>
  <c r="G110" i="7"/>
  <c r="K123" i="7"/>
  <c r="G37" i="5"/>
  <c r="D89" i="5" s="1"/>
  <c r="C125" i="7"/>
  <c r="O126" i="7"/>
  <c r="G120" i="7"/>
  <c r="L48" i="5"/>
  <c r="K150" i="7"/>
  <c r="G152" i="7"/>
  <c r="C150" i="7"/>
  <c r="O150" i="7"/>
  <c r="C48" i="5"/>
  <c r="O201" i="7"/>
  <c r="K206" i="7"/>
  <c r="G202" i="7"/>
  <c r="I25" i="5"/>
  <c r="J89" i="5" s="1"/>
  <c r="O6" i="7"/>
  <c r="K4" i="7"/>
  <c r="G11" i="7"/>
  <c r="G236" i="7"/>
  <c r="O237" i="7"/>
  <c r="K237" i="7"/>
  <c r="G194" i="7"/>
  <c r="C179" i="7"/>
  <c r="M42" i="5"/>
  <c r="O180" i="7"/>
  <c r="K180" i="7"/>
  <c r="G164" i="7"/>
  <c r="L57" i="5"/>
  <c r="K158" i="7"/>
  <c r="O158" i="7"/>
  <c r="K360" i="7"/>
  <c r="O360" i="7"/>
  <c r="G360" i="7"/>
  <c r="D41" i="5"/>
  <c r="E29" i="5"/>
  <c r="G387" i="7"/>
  <c r="K387" i="7"/>
  <c r="O387" i="7"/>
  <c r="G441" i="7"/>
  <c r="O441" i="7"/>
  <c r="C441" i="7"/>
  <c r="K441" i="7"/>
  <c r="C329" i="7"/>
  <c r="I56" i="5"/>
  <c r="G329" i="7"/>
  <c r="O329" i="7"/>
  <c r="K329" i="7"/>
  <c r="G65" i="7"/>
  <c r="E26" i="5"/>
  <c r="J76" i="5" s="1"/>
  <c r="O60" i="7"/>
  <c r="K65" i="7"/>
  <c r="O48" i="7"/>
  <c r="G18" i="7"/>
  <c r="J30" i="5"/>
  <c r="M84" i="5" s="1"/>
  <c r="K34" i="7"/>
  <c r="L61" i="5"/>
  <c r="C148" i="7"/>
  <c r="G160" i="7"/>
  <c r="K148" i="7"/>
  <c r="O148" i="7"/>
  <c r="M47" i="5"/>
  <c r="G141" i="5" s="1"/>
  <c r="K56" i="7"/>
  <c r="G64" i="7"/>
  <c r="O50" i="7"/>
  <c r="J56" i="5"/>
  <c r="K349" i="7"/>
  <c r="O349" i="7"/>
  <c r="C349" i="7"/>
  <c r="G349" i="7"/>
  <c r="O222" i="7"/>
  <c r="K222" i="7"/>
  <c r="D57" i="5"/>
  <c r="G224" i="7"/>
  <c r="C222" i="7"/>
  <c r="G28" i="5"/>
  <c r="C82" i="5" s="1"/>
  <c r="G59" i="7"/>
  <c r="K46" i="7"/>
  <c r="O44" i="7"/>
  <c r="G25" i="5"/>
  <c r="D83" i="5" s="1"/>
  <c r="K5" i="7"/>
  <c r="O23" i="7"/>
  <c r="G28" i="7"/>
  <c r="G400" i="7"/>
  <c r="K400" i="7"/>
  <c r="O400" i="7"/>
  <c r="G29" i="5"/>
  <c r="G398" i="7"/>
  <c r="K398" i="7"/>
  <c r="C398" i="7"/>
  <c r="G41" i="5"/>
  <c r="O398" i="7"/>
  <c r="K133" i="7"/>
  <c r="G136" i="7"/>
  <c r="E27" i="5"/>
  <c r="J75" i="5" s="1"/>
  <c r="O133" i="7"/>
  <c r="C52" i="5"/>
  <c r="K210" i="7"/>
  <c r="O210" i="7"/>
  <c r="G209" i="7"/>
  <c r="G144" i="7"/>
  <c r="O142" i="7"/>
  <c r="K142" i="7"/>
  <c r="C142" i="7"/>
  <c r="M62" i="5"/>
  <c r="G35" i="5"/>
  <c r="K402" i="7"/>
  <c r="G402" i="7"/>
  <c r="O402" i="7"/>
  <c r="G124" i="7"/>
  <c r="K113" i="7"/>
  <c r="E37" i="5"/>
  <c r="J68" i="5" s="1"/>
  <c r="O115" i="7"/>
  <c r="H30" i="5"/>
  <c r="O414" i="7"/>
  <c r="C411" i="7"/>
  <c r="K412" i="7"/>
  <c r="G409" i="7"/>
  <c r="O136" i="7"/>
  <c r="C136" i="7"/>
  <c r="G133" i="7"/>
  <c r="K132" i="7"/>
  <c r="F27" i="5"/>
  <c r="L75" i="5" s="1"/>
  <c r="J28" i="5"/>
  <c r="M83" i="5" s="1"/>
  <c r="G78" i="7"/>
  <c r="K51" i="7"/>
  <c r="O80" i="7"/>
  <c r="C67" i="7"/>
  <c r="G167" i="7"/>
  <c r="K340" i="7"/>
  <c r="G340" i="7"/>
  <c r="O340" i="7"/>
  <c r="J47" i="5"/>
  <c r="C340" i="7"/>
  <c r="G193" i="7"/>
  <c r="G50" i="7"/>
  <c r="C436" i="7"/>
  <c r="G436" i="7"/>
  <c r="O436" i="7"/>
  <c r="K436" i="7"/>
  <c r="O278" i="7"/>
  <c r="G275" i="7"/>
  <c r="K278" i="7"/>
  <c r="O101" i="7"/>
  <c r="K87" i="7"/>
  <c r="G83" i="7"/>
  <c r="J40" i="5"/>
  <c r="L84" i="5" s="1"/>
  <c r="G113" i="7"/>
  <c r="F37" i="5"/>
  <c r="L70" i="5" s="1"/>
  <c r="O84" i="7"/>
  <c r="K108" i="7"/>
  <c r="C101" i="7"/>
  <c r="H53" i="5"/>
  <c r="G303" i="7"/>
  <c r="O306" i="7"/>
  <c r="K306" i="7"/>
  <c r="C306" i="7"/>
  <c r="G84" i="7"/>
  <c r="K100" i="7"/>
  <c r="O88" i="7"/>
  <c r="I31" i="5"/>
  <c r="J91" i="5" s="1"/>
  <c r="K442" i="7"/>
  <c r="O442" i="7"/>
  <c r="G442" i="7"/>
  <c r="O233" i="7"/>
  <c r="G221" i="7"/>
  <c r="C233" i="7"/>
  <c r="D60" i="5"/>
  <c r="K233" i="7"/>
  <c r="G76" i="7"/>
  <c r="M61" i="5"/>
  <c r="D143" i="5" s="1"/>
  <c r="O76" i="7"/>
  <c r="K74" i="7"/>
  <c r="K174" i="7"/>
  <c r="O173" i="7"/>
  <c r="G174" i="7"/>
  <c r="L27" i="5"/>
  <c r="G104" i="5" s="1"/>
  <c r="K356" i="7"/>
  <c r="J63" i="5"/>
  <c r="O356" i="7"/>
  <c r="G356" i="7"/>
  <c r="O212" i="7"/>
  <c r="G208" i="7"/>
  <c r="K212" i="7"/>
  <c r="C54" i="5"/>
  <c r="O284" i="7"/>
  <c r="G51" i="5"/>
  <c r="K284" i="7"/>
  <c r="G290" i="7"/>
  <c r="C38" i="5"/>
  <c r="D69" i="5" s="1"/>
  <c r="O309" i="7"/>
  <c r="K309" i="7"/>
  <c r="C309" i="7"/>
  <c r="H56" i="5"/>
  <c r="G309" i="7"/>
  <c r="G279" i="7"/>
  <c r="K295" i="7"/>
  <c r="G62" i="5"/>
  <c r="O295" i="7"/>
  <c r="E63" i="5"/>
  <c r="K239" i="7"/>
  <c r="G258" i="7"/>
  <c r="O239" i="7"/>
  <c r="C239" i="7"/>
  <c r="O244" i="7"/>
  <c r="K244" i="7"/>
  <c r="G251" i="7"/>
  <c r="E50" i="5"/>
  <c r="K171" i="7"/>
  <c r="O171" i="7"/>
  <c r="L31" i="5"/>
  <c r="F104" i="5" s="1"/>
  <c r="G171" i="7"/>
  <c r="C171" i="7"/>
  <c r="G408" i="7"/>
  <c r="K405" i="7"/>
  <c r="H25" i="5"/>
  <c r="F88" i="5" s="1"/>
  <c r="O407" i="7"/>
  <c r="J55" i="5"/>
  <c r="G348" i="7"/>
  <c r="K348" i="7"/>
  <c r="O348" i="7"/>
  <c r="K47" i="5"/>
  <c r="K366" i="7"/>
  <c r="O366" i="7"/>
  <c r="G366" i="7"/>
  <c r="K49" i="7"/>
  <c r="G37" i="7"/>
  <c r="O47" i="7"/>
  <c r="F28" i="5"/>
  <c r="M69" i="5" s="1"/>
  <c r="C107" i="7"/>
  <c r="M32" i="5"/>
  <c r="K196" i="7"/>
  <c r="G197" i="7"/>
  <c r="O196" i="7"/>
  <c r="M63" i="5"/>
  <c r="G143" i="5" s="1"/>
  <c r="O15" i="7"/>
  <c r="G22" i="7"/>
  <c r="K25" i="7"/>
  <c r="C374" i="7"/>
  <c r="K55" i="5"/>
  <c r="G374" i="7"/>
  <c r="K374" i="7"/>
  <c r="O374" i="7"/>
  <c r="O385" i="7"/>
  <c r="G385" i="7"/>
  <c r="K385" i="7"/>
  <c r="E35" i="5"/>
  <c r="L55" i="5"/>
  <c r="O156" i="7"/>
  <c r="G147" i="7"/>
  <c r="K156" i="7"/>
  <c r="C338" i="7"/>
  <c r="G338" i="7"/>
  <c r="K338" i="7"/>
  <c r="O338" i="7"/>
  <c r="O430" i="7"/>
  <c r="G430" i="7"/>
  <c r="K430" i="7"/>
  <c r="O103" i="7"/>
  <c r="C94" i="7"/>
  <c r="G39" i="5"/>
  <c r="C91" i="5" s="1"/>
  <c r="G77" i="7"/>
  <c r="K102" i="7"/>
  <c r="K120" i="7"/>
  <c r="G94" i="7"/>
  <c r="D37" i="5"/>
  <c r="F70" i="5" s="1"/>
  <c r="O87" i="7"/>
  <c r="K54" i="7"/>
  <c r="G48" i="7"/>
  <c r="O37" i="7"/>
  <c r="E49" i="5"/>
  <c r="K243" i="7"/>
  <c r="G246" i="7"/>
  <c r="O243" i="7"/>
  <c r="O417" i="7"/>
  <c r="K418" i="7"/>
  <c r="G418" i="7"/>
  <c r="H27" i="5"/>
  <c r="G88" i="5" s="1"/>
  <c r="O325" i="7"/>
  <c r="G325" i="7"/>
  <c r="K325" i="7"/>
  <c r="I52" i="5"/>
  <c r="C325" i="7"/>
  <c r="K246" i="7"/>
  <c r="C246" i="7"/>
  <c r="G249" i="7"/>
  <c r="O246" i="7"/>
  <c r="E52" i="5"/>
  <c r="C55" i="7"/>
  <c r="C102" i="7"/>
  <c r="F48" i="5"/>
  <c r="G272" i="7"/>
  <c r="O261" i="7"/>
  <c r="K261" i="7"/>
  <c r="G99" i="7"/>
  <c r="K96" i="7"/>
  <c r="I36" i="5"/>
  <c r="I83" i="5" s="1"/>
  <c r="O95" i="7"/>
  <c r="C97" i="7"/>
  <c r="K381" i="7"/>
  <c r="O381" i="7"/>
  <c r="G381" i="7"/>
  <c r="K62" i="5"/>
  <c r="G429" i="7"/>
  <c r="O429" i="7"/>
  <c r="C429" i="7"/>
  <c r="K429" i="7"/>
  <c r="K28" i="7"/>
  <c r="G34" i="7"/>
  <c r="O45" i="7"/>
  <c r="O193" i="7"/>
  <c r="C193" i="7"/>
  <c r="G188" i="7"/>
  <c r="M39" i="5"/>
  <c r="K192" i="7"/>
  <c r="C23" i="7"/>
  <c r="O422" i="7"/>
  <c r="G422" i="7"/>
  <c r="K422" i="7"/>
  <c r="G31" i="5"/>
  <c r="C89" i="5" s="1"/>
  <c r="K109" i="7"/>
  <c r="G104" i="7"/>
  <c r="O110" i="7"/>
  <c r="K14" i="7"/>
  <c r="G14" i="7"/>
  <c r="O16" i="7"/>
  <c r="C14" i="7"/>
  <c r="D38" i="5"/>
  <c r="F71" i="5" s="1"/>
  <c r="G15" i="7"/>
  <c r="O26" i="7"/>
  <c r="K45" i="7"/>
  <c r="L30" i="5"/>
  <c r="G98" i="5" s="1"/>
  <c r="K48" i="7"/>
  <c r="G58" i="7"/>
  <c r="G26" i="5"/>
  <c r="C88" i="5" s="1"/>
  <c r="C357" i="7"/>
  <c r="K357" i="7"/>
  <c r="G357" i="7"/>
  <c r="O357" i="7"/>
  <c r="K256" i="7"/>
  <c r="G239" i="7"/>
  <c r="E62" i="5"/>
  <c r="O256" i="7"/>
  <c r="K177" i="7"/>
  <c r="G176" i="7"/>
  <c r="C177" i="7"/>
  <c r="O177" i="7"/>
  <c r="C283" i="7"/>
  <c r="G291" i="7"/>
  <c r="G50" i="5"/>
  <c r="K283" i="7"/>
  <c r="O283" i="7"/>
  <c r="O262" i="7"/>
  <c r="F49" i="5"/>
  <c r="C262" i="7"/>
  <c r="G266" i="7"/>
  <c r="K262" i="7"/>
  <c r="K367" i="7"/>
  <c r="G367" i="7"/>
  <c r="K48" i="5"/>
  <c r="O367" i="7"/>
  <c r="G215" i="7"/>
  <c r="K218" i="7"/>
  <c r="O218" i="7"/>
  <c r="C218" i="7"/>
  <c r="M59" i="5"/>
  <c r="D139" i="5" s="1"/>
  <c r="C15" i="7"/>
  <c r="O5" i="7"/>
  <c r="G23" i="7"/>
  <c r="K15" i="7"/>
  <c r="K316" i="7"/>
  <c r="O316" i="7"/>
  <c r="G304" i="7"/>
  <c r="H63" i="5"/>
  <c r="C316" i="7"/>
  <c r="O257" i="7"/>
  <c r="G256" i="7"/>
  <c r="K257" i="7"/>
  <c r="K378" i="7"/>
  <c r="O378" i="7"/>
  <c r="G378" i="7"/>
  <c r="K59" i="5"/>
  <c r="O238" i="7"/>
  <c r="K238" i="7"/>
  <c r="G235" i="7"/>
  <c r="H62" i="5"/>
  <c r="G299" i="7"/>
  <c r="K315" i="7"/>
  <c r="O315" i="7"/>
  <c r="O288" i="7"/>
  <c r="G55" i="5"/>
  <c r="G287" i="7"/>
  <c r="K288" i="7"/>
  <c r="G370" i="7"/>
  <c r="O370" i="7"/>
  <c r="K51" i="5"/>
  <c r="K370" i="7"/>
  <c r="I42" i="5"/>
  <c r="I91" i="5" s="1"/>
  <c r="K30" i="7"/>
  <c r="O42" i="7"/>
  <c r="G38" i="7"/>
  <c r="O203" i="7"/>
  <c r="K201" i="7"/>
  <c r="C61" i="5"/>
  <c r="G212" i="7"/>
  <c r="C202" i="7"/>
  <c r="K66" i="7"/>
  <c r="O69" i="7"/>
  <c r="G75" i="7"/>
  <c r="G34" i="5"/>
  <c r="D84" i="5" s="1"/>
  <c r="G312" i="7"/>
  <c r="K307" i="7"/>
  <c r="O307" i="7"/>
  <c r="H54" i="5"/>
  <c r="C307" i="7"/>
  <c r="M56" i="5"/>
  <c r="K141" i="7"/>
  <c r="G137" i="7"/>
  <c r="O141" i="7"/>
  <c r="C162" i="7"/>
  <c r="K162" i="7"/>
  <c r="L63" i="5"/>
  <c r="O162" i="7"/>
  <c r="G158" i="7"/>
  <c r="O111" i="7"/>
  <c r="K106" i="7"/>
  <c r="C114" i="7"/>
  <c r="G119" i="7"/>
  <c r="G155" i="7"/>
  <c r="K164" i="7"/>
  <c r="O164" i="7"/>
  <c r="G432" i="7"/>
  <c r="K431" i="7"/>
  <c r="O432" i="7"/>
  <c r="J41" i="5"/>
  <c r="C432" i="7"/>
  <c r="G112" i="7"/>
  <c r="K95" i="7"/>
  <c r="O112" i="7"/>
  <c r="K33" i="5"/>
  <c r="C103" i="5" s="1"/>
  <c r="M41" i="5"/>
  <c r="C194" i="7"/>
  <c r="K194" i="7"/>
  <c r="O194" i="7"/>
  <c r="G179" i="7"/>
  <c r="K191" i="7"/>
  <c r="O191" i="7"/>
  <c r="G181" i="7"/>
  <c r="M35" i="5"/>
  <c r="G364" i="7"/>
  <c r="O364" i="7"/>
  <c r="K364" i="7"/>
  <c r="H42" i="5"/>
  <c r="F91" i="5" s="1"/>
  <c r="O406" i="7"/>
  <c r="G406" i="7"/>
  <c r="K406" i="7"/>
  <c r="C407" i="7"/>
  <c r="F29" i="5"/>
  <c r="K393" i="7"/>
  <c r="G393" i="7"/>
  <c r="O393" i="7"/>
  <c r="C393" i="7"/>
  <c r="O66" i="7"/>
  <c r="F31" i="5"/>
  <c r="L76" i="5" s="1"/>
  <c r="G80" i="7"/>
  <c r="K93" i="7"/>
  <c r="I51" i="5"/>
  <c r="G324" i="7"/>
  <c r="O324" i="7"/>
  <c r="K324" i="7"/>
  <c r="G292" i="7"/>
  <c r="O281" i="7"/>
  <c r="K281" i="7"/>
  <c r="G48" i="5"/>
  <c r="C396" i="7"/>
  <c r="G396" i="7"/>
  <c r="K396" i="7"/>
  <c r="O396" i="7"/>
  <c r="G199" i="7"/>
  <c r="O215" i="7"/>
  <c r="C215" i="7"/>
  <c r="K215" i="7"/>
  <c r="C62" i="5"/>
  <c r="I57" i="5"/>
  <c r="C330" i="7"/>
  <c r="G330" i="7"/>
  <c r="K330" i="7"/>
  <c r="O330" i="7"/>
  <c r="O388" i="7"/>
  <c r="K388" i="7"/>
  <c r="G388" i="7"/>
  <c r="E32" i="5"/>
  <c r="C388" i="7"/>
  <c r="G16" i="7"/>
  <c r="O7" i="7"/>
  <c r="J38" i="5"/>
  <c r="L83" i="5" s="1"/>
  <c r="K24" i="7"/>
  <c r="K419" i="7"/>
  <c r="H29" i="5"/>
  <c r="G419" i="7"/>
  <c r="O419" i="7"/>
  <c r="C286" i="7"/>
  <c r="K286" i="7"/>
  <c r="G297" i="7"/>
  <c r="G53" i="5"/>
  <c r="O286" i="7"/>
  <c r="C29" i="5"/>
  <c r="C93" i="7"/>
  <c r="K88" i="7"/>
  <c r="O92" i="7"/>
  <c r="J36" i="5"/>
  <c r="L82" i="5" s="1"/>
  <c r="G111" i="7"/>
  <c r="G46" i="5"/>
  <c r="G294" i="7"/>
  <c r="K279" i="7"/>
  <c r="O279" i="7"/>
  <c r="K384" i="7"/>
  <c r="O384" i="7"/>
  <c r="C384" i="7"/>
  <c r="G384" i="7"/>
  <c r="K144" i="7"/>
  <c r="G141" i="7"/>
  <c r="O144" i="7"/>
  <c r="G163" i="7"/>
  <c r="K159" i="7"/>
  <c r="L58" i="5"/>
  <c r="O159" i="7"/>
  <c r="C35" i="5"/>
  <c r="G4" i="7"/>
  <c r="O4" i="7"/>
  <c r="K21" i="7"/>
  <c r="L38" i="5"/>
  <c r="F98" i="5" s="1"/>
  <c r="O421" i="7"/>
  <c r="G421" i="7"/>
  <c r="C421" i="7"/>
  <c r="K421" i="7"/>
  <c r="H32" i="5"/>
  <c r="G431" i="7"/>
  <c r="C431" i="7"/>
  <c r="J35" i="5"/>
  <c r="O431" i="7"/>
  <c r="K432" i="7"/>
  <c r="C275" i="7"/>
  <c r="F62" i="5"/>
  <c r="G259" i="7"/>
  <c r="K275" i="7"/>
  <c r="O275" i="7"/>
  <c r="O318" i="7"/>
  <c r="C318" i="7"/>
  <c r="G301" i="7"/>
  <c r="K318" i="7"/>
  <c r="K35" i="5"/>
  <c r="G437" i="7"/>
  <c r="C438" i="7"/>
  <c r="O438" i="7"/>
  <c r="K438" i="7"/>
  <c r="E56" i="5"/>
  <c r="O250" i="7"/>
  <c r="G245" i="7"/>
  <c r="K250" i="7"/>
  <c r="C437" i="7"/>
  <c r="K41" i="5"/>
  <c r="G438" i="7"/>
  <c r="K437" i="7"/>
  <c r="O437" i="7"/>
  <c r="C170" i="7"/>
  <c r="O403" i="7"/>
  <c r="K403" i="7"/>
  <c r="G403" i="7"/>
  <c r="C403" i="7"/>
  <c r="G213" i="7"/>
  <c r="C56" i="5"/>
  <c r="O205" i="7"/>
  <c r="K205" i="7"/>
  <c r="O102" i="7"/>
  <c r="G69" i="7"/>
  <c r="K98" i="7"/>
  <c r="J39" i="5"/>
  <c r="M88" i="5" s="1"/>
  <c r="K301" i="7"/>
  <c r="G316" i="7"/>
  <c r="H48" i="5"/>
  <c r="O301" i="7"/>
  <c r="I30" i="5"/>
  <c r="J84" i="5" s="1"/>
  <c r="K53" i="7"/>
  <c r="G29" i="7"/>
  <c r="O41" i="7"/>
  <c r="C39" i="7"/>
  <c r="K139" i="7"/>
  <c r="O139" i="7"/>
  <c r="G138" i="7"/>
  <c r="G228" i="7"/>
  <c r="D54" i="5"/>
  <c r="O229" i="7"/>
  <c r="K229" i="7"/>
  <c r="C229" i="7"/>
  <c r="G139" i="7"/>
  <c r="O138" i="7"/>
  <c r="K138" i="7"/>
  <c r="K135" i="7"/>
  <c r="G132" i="7"/>
  <c r="G27" i="5"/>
  <c r="D91" i="5" s="1"/>
  <c r="O134" i="7"/>
  <c r="G6" i="7"/>
  <c r="K26" i="7"/>
  <c r="K30" i="5"/>
  <c r="C96" i="5" s="1"/>
  <c r="O43" i="7"/>
  <c r="O425" i="7"/>
  <c r="K425" i="7"/>
  <c r="G425" i="7"/>
  <c r="I35" i="5"/>
  <c r="C425" i="7"/>
  <c r="G105" i="7"/>
  <c r="K112" i="7"/>
  <c r="O125" i="7"/>
  <c r="E40" i="5"/>
  <c r="I70" i="5" s="1"/>
  <c r="O143" i="7"/>
  <c r="K143" i="7"/>
  <c r="G142" i="7"/>
  <c r="C7" i="7"/>
  <c r="O12" i="7"/>
  <c r="E25" i="5"/>
  <c r="I74" i="5" s="1"/>
  <c r="G9" i="7"/>
  <c r="K6" i="7"/>
  <c r="K358" i="7"/>
  <c r="G358" i="7"/>
  <c r="O358" i="7"/>
  <c r="O337" i="7"/>
  <c r="K337" i="7"/>
  <c r="G337" i="7"/>
  <c r="O297" i="7"/>
  <c r="G296" i="7"/>
  <c r="K297" i="7"/>
  <c r="G17" i="7"/>
  <c r="G38" i="5"/>
  <c r="C83" i="5" s="1"/>
  <c r="O13" i="7"/>
  <c r="K17" i="7"/>
  <c r="K296" i="7"/>
  <c r="O296" i="7"/>
  <c r="G298" i="7"/>
  <c r="G63" i="5"/>
  <c r="G74" i="7"/>
  <c r="K72" i="7"/>
  <c r="L40" i="5"/>
  <c r="G96" i="5" s="1"/>
  <c r="O77" i="7"/>
  <c r="O235" i="7"/>
  <c r="G219" i="7"/>
  <c r="D62" i="5"/>
  <c r="K235" i="7"/>
  <c r="C313" i="7"/>
  <c r="O373" i="7"/>
  <c r="K373" i="7"/>
  <c r="G373" i="7"/>
  <c r="K54" i="5"/>
  <c r="C373" i="7"/>
  <c r="K303" i="7"/>
  <c r="G315" i="7"/>
  <c r="H50" i="5"/>
  <c r="O303" i="7"/>
  <c r="D52" i="5"/>
  <c r="G229" i="7"/>
  <c r="O227" i="7"/>
  <c r="K227" i="7"/>
  <c r="G233" i="7"/>
  <c r="D47" i="5"/>
  <c r="K221" i="7"/>
  <c r="O221" i="7"/>
  <c r="O380" i="7"/>
  <c r="G380" i="7"/>
  <c r="K380" i="7"/>
  <c r="K61" i="5"/>
  <c r="G362" i="7"/>
  <c r="D32" i="5"/>
  <c r="K362" i="7"/>
  <c r="O362" i="7"/>
  <c r="K285" i="7"/>
  <c r="G52" i="5"/>
  <c r="C285" i="7"/>
  <c r="O285" i="7"/>
  <c r="G289" i="7"/>
  <c r="H49" i="5"/>
  <c r="K302" i="7"/>
  <c r="O302" i="7"/>
  <c r="G310" i="7"/>
  <c r="K291" i="7"/>
  <c r="G58" i="5"/>
  <c r="O291" i="7"/>
  <c r="G283" i="7"/>
  <c r="C291" i="7"/>
  <c r="G36" i="7"/>
  <c r="K38" i="7"/>
  <c r="C42" i="5"/>
  <c r="D75" i="5" s="1"/>
  <c r="O59" i="7"/>
  <c r="G372" i="7"/>
  <c r="K372" i="7"/>
  <c r="O372" i="7"/>
  <c r="K53" i="5"/>
  <c r="K260" i="7"/>
  <c r="F47" i="5"/>
  <c r="O260" i="7"/>
  <c r="G273" i="7"/>
  <c r="G168" i="7"/>
  <c r="O166" i="7"/>
  <c r="C41" i="5"/>
  <c r="K166" i="7"/>
  <c r="G305" i="7"/>
  <c r="L51" i="5"/>
  <c r="C147" i="7"/>
  <c r="O147" i="7"/>
  <c r="G150" i="7"/>
  <c r="K147" i="7"/>
  <c r="O51" i="7"/>
  <c r="G62" i="7"/>
  <c r="I34" i="5"/>
  <c r="I89" i="5" s="1"/>
  <c r="K60" i="7"/>
  <c r="C60" i="7"/>
  <c r="K52" i="7"/>
  <c r="C58" i="7"/>
  <c r="O46" i="7"/>
  <c r="G67" i="7"/>
  <c r="G277" i="7"/>
  <c r="O266" i="7"/>
  <c r="F53" i="5"/>
  <c r="C266" i="7"/>
  <c r="K266" i="7"/>
  <c r="K213" i="7"/>
  <c r="G207" i="7"/>
  <c r="C213" i="7"/>
  <c r="C55" i="5"/>
  <c r="O213" i="7"/>
  <c r="O33" i="7"/>
  <c r="C31" i="7"/>
  <c r="K32" i="7"/>
  <c r="D34" i="5"/>
  <c r="G70" i="5" s="1"/>
  <c r="G26" i="7"/>
  <c r="M29" i="5"/>
  <c r="G191" i="7"/>
  <c r="K195" i="7"/>
  <c r="O195" i="7"/>
  <c r="M49" i="5"/>
  <c r="D141" i="5" s="1"/>
  <c r="O72" i="7"/>
  <c r="G61" i="7"/>
  <c r="C56" i="7"/>
  <c r="K33" i="7"/>
  <c r="G343" i="7"/>
  <c r="K343" i="7"/>
  <c r="C343" i="7"/>
  <c r="O343" i="7"/>
  <c r="J50" i="5"/>
  <c r="K50" i="7"/>
  <c r="O187" i="7"/>
  <c r="G183" i="7"/>
  <c r="M37" i="5"/>
  <c r="C188" i="7"/>
  <c r="K188" i="7"/>
  <c r="K122" i="7"/>
  <c r="G121" i="7"/>
  <c r="O119" i="7"/>
  <c r="C36" i="5"/>
  <c r="D70" i="5" s="1"/>
  <c r="O11" i="7"/>
  <c r="C8" i="7"/>
  <c r="G10" i="7"/>
  <c r="K11" i="7"/>
  <c r="K345" i="7"/>
  <c r="O217" i="7"/>
  <c r="G216" i="7"/>
  <c r="K217" i="7"/>
  <c r="G247" i="7"/>
  <c r="G27" i="7"/>
  <c r="C22" i="7"/>
  <c r="K20" i="7"/>
  <c r="O21" i="7"/>
  <c r="E38" i="5"/>
  <c r="J70" i="5" s="1"/>
  <c r="G217" i="7"/>
  <c r="O211" i="7"/>
  <c r="C53" i="5"/>
  <c r="C211" i="7"/>
  <c r="K211" i="7"/>
  <c r="O287" i="7"/>
  <c r="G54" i="5"/>
  <c r="G288" i="7"/>
  <c r="K287" i="7"/>
  <c r="C287" i="7"/>
  <c r="O389" i="7"/>
  <c r="K389" i="7"/>
  <c r="G389" i="7"/>
  <c r="G241" i="7"/>
  <c r="K254" i="7"/>
  <c r="O254" i="7"/>
  <c r="E60" i="5"/>
  <c r="K57" i="5"/>
  <c r="O376" i="7"/>
  <c r="G376" i="7"/>
  <c r="K376" i="7"/>
  <c r="H40" i="5"/>
  <c r="F84" i="5" s="1"/>
  <c r="G415" i="7"/>
  <c r="K409" i="7"/>
  <c r="O409" i="7"/>
  <c r="L60" i="5"/>
  <c r="K160" i="7"/>
  <c r="C160" i="7"/>
  <c r="G161" i="7"/>
  <c r="O160" i="7"/>
  <c r="J29" i="5"/>
  <c r="K168" i="7"/>
  <c r="G90" i="7"/>
  <c r="O64" i="7"/>
  <c r="K42" i="7"/>
  <c r="J34" i="5"/>
  <c r="M89" i="5" s="1"/>
  <c r="G52" i="7"/>
  <c r="K322" i="7"/>
  <c r="G250" i="7"/>
  <c r="K245" i="7"/>
  <c r="O245" i="7"/>
  <c r="E51" i="5"/>
  <c r="C245" i="7"/>
  <c r="O263" i="7"/>
  <c r="G271" i="7"/>
  <c r="K263" i="7"/>
  <c r="F50" i="5"/>
  <c r="C263" i="7"/>
  <c r="K399" i="7"/>
  <c r="O399" i="7"/>
  <c r="G33" i="5"/>
  <c r="C90" i="5" s="1"/>
  <c r="C399" i="7"/>
  <c r="G399" i="7"/>
  <c r="O154" i="7"/>
  <c r="K154" i="7"/>
  <c r="G157" i="7"/>
  <c r="L53" i="5"/>
  <c r="C154" i="7"/>
  <c r="C130" i="7"/>
  <c r="G130" i="7"/>
  <c r="D27" i="5"/>
  <c r="G68" i="5" s="1"/>
  <c r="K127" i="7"/>
  <c r="O131" i="7"/>
  <c r="O344" i="7"/>
  <c r="J51" i="5"/>
  <c r="C344" i="7"/>
  <c r="K344" i="7"/>
  <c r="G344" i="7"/>
  <c r="F32" i="5"/>
  <c r="O394" i="7"/>
  <c r="K394" i="7"/>
  <c r="G394" i="7"/>
  <c r="K314" i="7"/>
  <c r="C314" i="7"/>
  <c r="G300" i="7"/>
  <c r="H61" i="5"/>
  <c r="O314" i="7"/>
  <c r="O140" i="7"/>
  <c r="C140" i="7"/>
  <c r="M53" i="5"/>
  <c r="G143" i="7"/>
  <c r="K140" i="7"/>
  <c r="O363" i="7"/>
  <c r="G363" i="7"/>
  <c r="K363" i="7"/>
  <c r="O228" i="7"/>
  <c r="K228" i="7"/>
  <c r="D53" i="5"/>
  <c r="C228" i="7"/>
  <c r="G237" i="7"/>
  <c r="G47" i="7"/>
  <c r="E34" i="5"/>
  <c r="I76" i="5" s="1"/>
  <c r="C49" i="7"/>
  <c r="K62" i="7"/>
  <c r="O38" i="7"/>
  <c r="G178" i="7"/>
  <c r="K172" i="7"/>
  <c r="O172" i="7"/>
  <c r="L35" i="5"/>
  <c r="C172" i="7"/>
  <c r="G156" i="7"/>
  <c r="K163" i="7"/>
  <c r="O163" i="7"/>
  <c r="C163" i="7"/>
  <c r="G175" i="7"/>
  <c r="C178" i="7"/>
  <c r="K178" i="7"/>
  <c r="O178" i="7"/>
  <c r="H52" i="5"/>
  <c r="G313" i="7"/>
  <c r="O305" i="7"/>
  <c r="K305" i="7"/>
  <c r="G172" i="7"/>
  <c r="C174" i="7"/>
  <c r="K173" i="7"/>
  <c r="O174" i="7"/>
  <c r="L41" i="5"/>
  <c r="G49" i="5"/>
  <c r="O282" i="7"/>
  <c r="K282" i="7"/>
  <c r="G286" i="7"/>
  <c r="C282" i="7"/>
  <c r="G377" i="7"/>
  <c r="K58" i="5"/>
  <c r="C377" i="7"/>
  <c r="O377" i="7"/>
  <c r="K377" i="7"/>
  <c r="C280" i="7"/>
  <c r="K280" i="7"/>
  <c r="O280" i="7"/>
  <c r="G293" i="7"/>
  <c r="G47" i="5"/>
  <c r="E28" i="5"/>
  <c r="I68" i="5" s="1"/>
  <c r="O68" i="7"/>
  <c r="G72" i="7"/>
  <c r="K41" i="7"/>
  <c r="O311" i="7"/>
  <c r="K311" i="7"/>
  <c r="G307" i="7"/>
  <c r="H58" i="5"/>
  <c r="K31" i="7"/>
  <c r="K42" i="5"/>
  <c r="C106" i="5" s="1"/>
  <c r="G39" i="7"/>
  <c r="O24" i="7"/>
  <c r="K44" i="7"/>
  <c r="G35" i="7"/>
  <c r="J26" i="5"/>
  <c r="L88" i="5" s="1"/>
  <c r="O40" i="7"/>
  <c r="G386" i="7"/>
  <c r="K386" i="7"/>
  <c r="E41" i="5"/>
  <c r="O386" i="7"/>
  <c r="C317" i="7"/>
  <c r="K317" i="7"/>
  <c r="O317" i="7"/>
  <c r="G302" i="7"/>
  <c r="K401" i="7"/>
  <c r="O401" i="7"/>
  <c r="G401" i="7"/>
  <c r="G32" i="5"/>
  <c r="J61" i="5"/>
  <c r="O354" i="7"/>
  <c r="G354" i="7"/>
  <c r="K354" i="7"/>
  <c r="C354" i="7"/>
  <c r="G423" i="7"/>
  <c r="K423" i="7"/>
  <c r="O423" i="7"/>
  <c r="K43" i="7"/>
  <c r="L34" i="5"/>
  <c r="F105" i="5" s="1"/>
  <c r="C38" i="7"/>
  <c r="G56" i="7"/>
  <c r="O29" i="7"/>
  <c r="O124" i="7"/>
  <c r="C126" i="7"/>
  <c r="G126" i="7"/>
  <c r="K126" i="7"/>
  <c r="O199" i="7"/>
  <c r="K199" i="7"/>
  <c r="C46" i="5"/>
  <c r="G214" i="7"/>
  <c r="O428" i="7"/>
  <c r="G428" i="7"/>
  <c r="I32" i="5"/>
  <c r="C428" i="7"/>
  <c r="K428" i="7"/>
  <c r="D35" i="5"/>
  <c r="C359" i="7"/>
  <c r="G359" i="7"/>
  <c r="K359" i="7"/>
  <c r="O359" i="7"/>
  <c r="O118" i="7"/>
  <c r="D40" i="5"/>
  <c r="G74" i="5" s="1"/>
  <c r="C110" i="7"/>
  <c r="G107" i="7"/>
  <c r="K91" i="7"/>
  <c r="O89" i="7"/>
  <c r="G70" i="7"/>
  <c r="K70" i="7"/>
  <c r="K40" i="5"/>
  <c r="C97" i="5" s="1"/>
  <c r="C74" i="7"/>
  <c r="C319" i="7"/>
  <c r="K319" i="7"/>
  <c r="I46" i="5"/>
  <c r="O319" i="7"/>
  <c r="G322" i="7"/>
  <c r="K187" i="7"/>
  <c r="O188" i="7"/>
  <c r="M36" i="5"/>
  <c r="C189" i="7"/>
  <c r="G187" i="7"/>
  <c r="K18" i="7"/>
  <c r="G31" i="7"/>
  <c r="O31" i="7"/>
  <c r="F42" i="5"/>
  <c r="M75" i="5" s="1"/>
  <c r="O253" i="7"/>
  <c r="K253" i="7"/>
  <c r="E59" i="5"/>
  <c r="C253" i="7"/>
  <c r="G242" i="7"/>
  <c r="K119" i="7"/>
  <c r="I37" i="5"/>
  <c r="I84" i="5" s="1"/>
  <c r="O116" i="7"/>
  <c r="G117" i="7"/>
  <c r="C118" i="7"/>
  <c r="O179" i="7"/>
  <c r="K134" i="7"/>
  <c r="G125" i="7"/>
  <c r="I27" i="5"/>
  <c r="I88" i="5" s="1"/>
  <c r="O123" i="7"/>
  <c r="G8" i="7"/>
  <c r="L25" i="5"/>
  <c r="F102" i="5" s="1"/>
  <c r="K3" i="7"/>
  <c r="O8" i="7"/>
  <c r="K200" i="7"/>
  <c r="O200" i="7"/>
  <c r="G201" i="7"/>
  <c r="C59" i="5"/>
  <c r="L42" i="5"/>
  <c r="G105" i="5" s="1"/>
  <c r="G33" i="7"/>
  <c r="K16" i="7"/>
  <c r="O27" i="7"/>
  <c r="C24" i="7"/>
  <c r="C406" i="7"/>
  <c r="G405" i="7"/>
  <c r="K407" i="7"/>
  <c r="H38" i="5"/>
  <c r="F83" i="5" s="1"/>
  <c r="O405" i="7"/>
  <c r="G414" i="7"/>
  <c r="C414" i="7"/>
  <c r="H33" i="5"/>
  <c r="G91" i="5" s="1"/>
  <c r="K415" i="7"/>
  <c r="O411" i="7"/>
  <c r="K10" i="7"/>
  <c r="F38" i="5"/>
  <c r="M68" i="5" s="1"/>
  <c r="G20" i="7"/>
  <c r="O22" i="7"/>
  <c r="O113" i="7"/>
  <c r="C116" i="7"/>
  <c r="G134" i="7"/>
  <c r="K121" i="7"/>
  <c r="O106" i="7"/>
  <c r="E33" i="5"/>
  <c r="I75" i="5" s="1"/>
  <c r="K86" i="7"/>
  <c r="G95" i="7"/>
  <c r="C37" i="5"/>
  <c r="C70" i="5" s="1"/>
  <c r="G391" i="7"/>
  <c r="O391" i="7"/>
  <c r="C391" i="7"/>
  <c r="K391" i="7"/>
  <c r="F35" i="5"/>
  <c r="O189" i="7"/>
  <c r="K185" i="7"/>
  <c r="G180" i="7"/>
  <c r="M31" i="5"/>
  <c r="O434" i="7"/>
  <c r="K434" i="7"/>
  <c r="G434" i="7"/>
  <c r="J32" i="5"/>
  <c r="G73" i="7"/>
  <c r="K78" i="7"/>
  <c r="D26" i="5"/>
  <c r="F74" i="5" s="1"/>
  <c r="O58" i="7"/>
  <c r="C49" i="5"/>
  <c r="K209" i="7"/>
  <c r="O209" i="7"/>
  <c r="G206" i="7"/>
  <c r="C209" i="7"/>
  <c r="O334" i="7"/>
  <c r="I61" i="5"/>
  <c r="K334" i="7"/>
  <c r="G334" i="7"/>
  <c r="K198" i="7"/>
  <c r="O198" i="7"/>
  <c r="G195" i="7"/>
  <c r="G89" i="7"/>
  <c r="O114" i="7"/>
  <c r="C109" i="7"/>
  <c r="K107" i="7"/>
  <c r="M54" i="5"/>
  <c r="G139" i="5" s="1"/>
  <c r="G211" i="7"/>
  <c r="O208" i="7"/>
  <c r="C50" i="5"/>
  <c r="K208" i="7"/>
  <c r="C115" i="7"/>
  <c r="K124" i="7"/>
  <c r="O91" i="7"/>
  <c r="G40" i="5"/>
  <c r="C84" i="5" s="1"/>
  <c r="G114" i="7"/>
  <c r="I58" i="5"/>
  <c r="O331" i="7"/>
  <c r="G331" i="7"/>
  <c r="K331" i="7"/>
  <c r="O333" i="7"/>
  <c r="C333" i="7"/>
  <c r="K333" i="7"/>
  <c r="G333" i="7"/>
  <c r="I60" i="5"/>
  <c r="C181" i="7"/>
  <c r="K82" i="7"/>
  <c r="C75" i="7"/>
  <c r="G53" i="7"/>
  <c r="O86" i="7"/>
  <c r="F34" i="5"/>
  <c r="M77" i="5" s="1"/>
  <c r="K181" i="7"/>
  <c r="D51" i="5"/>
  <c r="G230" i="7"/>
  <c r="O226" i="7"/>
  <c r="K226" i="7"/>
  <c r="C226" i="7"/>
  <c r="K216" i="7"/>
  <c r="C63" i="5"/>
  <c r="O216" i="7"/>
  <c r="G218" i="7"/>
  <c r="O55" i="7"/>
  <c r="K35" i="7"/>
  <c r="G55" i="7"/>
  <c r="M55" i="5"/>
  <c r="G142" i="5" s="1"/>
  <c r="K310" i="7"/>
  <c r="G308" i="7"/>
  <c r="H57" i="5"/>
  <c r="O310" i="7"/>
  <c r="C310" i="7"/>
  <c r="K379" i="7"/>
  <c r="K60" i="5"/>
  <c r="C379" i="7"/>
  <c r="G379" i="7"/>
  <c r="O379" i="7"/>
  <c r="K104" i="7"/>
  <c r="G79" i="7"/>
  <c r="O104" i="7"/>
  <c r="L36" i="5"/>
  <c r="F96" i="5" s="1"/>
  <c r="C98" i="7"/>
  <c r="C31" i="5"/>
  <c r="D77" i="5" s="1"/>
  <c r="G122" i="7"/>
  <c r="O128" i="7"/>
  <c r="K116" i="7"/>
  <c r="K326" i="7"/>
  <c r="O326" i="7"/>
  <c r="G326" i="7"/>
  <c r="I53" i="5"/>
  <c r="K28" i="5"/>
  <c r="D105" i="5" s="1"/>
  <c r="K67" i="7"/>
  <c r="O52" i="7"/>
  <c r="G57" i="7"/>
  <c r="G97" i="7"/>
  <c r="K76" i="7"/>
  <c r="O78" i="7"/>
  <c r="L33" i="5"/>
  <c r="G103" i="5" s="1"/>
  <c r="C81" i="7"/>
  <c r="C33" i="5"/>
  <c r="G115" i="7"/>
  <c r="K110" i="7"/>
  <c r="O120" i="7"/>
  <c r="K350" i="7"/>
  <c r="G350" i="7"/>
  <c r="J57" i="5"/>
  <c r="O350" i="7"/>
  <c r="K175" i="7"/>
  <c r="G173" i="7"/>
  <c r="L29" i="5"/>
  <c r="O175" i="7"/>
  <c r="O54" i="7"/>
  <c r="K341" i="7"/>
  <c r="C341" i="7"/>
  <c r="G341" i="7"/>
  <c r="O341" i="7"/>
  <c r="J48" i="5"/>
  <c r="O247" i="7"/>
  <c r="G257" i="7"/>
  <c r="K247" i="7"/>
  <c r="E53" i="5"/>
  <c r="C247" i="7"/>
  <c r="C47" i="5"/>
  <c r="G203" i="7"/>
  <c r="O204" i="7"/>
  <c r="K204" i="7"/>
  <c r="O137" i="7"/>
  <c r="C137" i="7"/>
  <c r="G140" i="7"/>
  <c r="K137" i="7"/>
  <c r="M34" i="5"/>
  <c r="O186" i="7"/>
  <c r="K189" i="7"/>
  <c r="G184" i="7"/>
  <c r="J52" i="5"/>
  <c r="O30" i="7"/>
  <c r="E30" i="5"/>
  <c r="J69" i="5" s="1"/>
  <c r="K75" i="7"/>
  <c r="G41" i="7"/>
  <c r="E55" i="5"/>
  <c r="K97" i="7"/>
  <c r="C84" i="7"/>
  <c r="E31" i="5"/>
  <c r="J74" i="5" s="1"/>
  <c r="G68" i="7"/>
  <c r="O93" i="7"/>
  <c r="K299" i="7"/>
  <c r="G318" i="7"/>
  <c r="H46" i="5"/>
  <c r="O299" i="7"/>
  <c r="O251" i="7"/>
  <c r="K251" i="7"/>
  <c r="G244" i="7"/>
  <c r="E57" i="5"/>
  <c r="K136" i="7"/>
  <c r="O135" i="7"/>
  <c r="G128" i="7"/>
  <c r="C225" i="7"/>
  <c r="K225" i="7"/>
  <c r="G231" i="7"/>
  <c r="D50" i="5"/>
  <c r="O225" i="7"/>
  <c r="C255" i="7"/>
  <c r="G240" i="7"/>
  <c r="E61" i="5"/>
  <c r="K255" i="7"/>
  <c r="O255" i="7"/>
  <c r="O234" i="7"/>
  <c r="D61" i="5"/>
  <c r="K234" i="7"/>
  <c r="C234" i="7"/>
  <c r="G220" i="7"/>
  <c r="G91" i="7"/>
  <c r="K105" i="7"/>
  <c r="D31" i="5"/>
  <c r="G75" i="5" s="1"/>
  <c r="O97" i="7"/>
  <c r="K433" i="7"/>
  <c r="G222" i="7"/>
  <c r="D46" i="5"/>
  <c r="C219" i="7"/>
  <c r="K220" i="7"/>
  <c r="O220" i="7"/>
  <c r="C34" i="5"/>
  <c r="C77" i="5" s="1"/>
  <c r="H4" i="5"/>
  <c r="C30" i="5"/>
  <c r="C68" i="5" s="1"/>
  <c r="J7" i="5" l="1"/>
  <c r="I7" i="5"/>
  <c r="J3" i="5"/>
  <c r="I3" i="5"/>
  <c r="M82" i="5"/>
  <c r="J8" i="5" s="1"/>
  <c r="D74" i="5"/>
  <c r="H7" i="5"/>
  <c r="H17" i="5"/>
  <c r="C27" i="5"/>
  <c r="C326" i="7"/>
  <c r="C410" i="7"/>
  <c r="H12" i="5"/>
  <c r="C100" i="7"/>
  <c r="C124" i="7"/>
  <c r="C129" i="7"/>
  <c r="C423" i="7"/>
  <c r="C217" i="7"/>
  <c r="C380" i="7"/>
  <c r="C281" i="7"/>
  <c r="C324" i="7"/>
  <c r="C80" i="7"/>
  <c r="C364" i="7"/>
  <c r="C191" i="7"/>
  <c r="C106" i="7"/>
  <c r="C36" i="7"/>
  <c r="C288" i="7"/>
  <c r="C315" i="7"/>
  <c r="C378" i="7"/>
  <c r="C367" i="7"/>
  <c r="C29" i="7"/>
  <c r="C422" i="7"/>
  <c r="J42" i="5"/>
  <c r="L91" i="5" s="1"/>
  <c r="C243" i="7"/>
  <c r="C105" i="7"/>
  <c r="C173" i="7"/>
  <c r="C85" i="7"/>
  <c r="C382" i="7"/>
  <c r="C258" i="7"/>
  <c r="C99" i="7"/>
  <c r="C45" i="7"/>
  <c r="C390" i="7"/>
  <c r="C420" i="7"/>
  <c r="C103" i="7"/>
  <c r="C267" i="7"/>
  <c r="C44" i="7"/>
  <c r="C230" i="7"/>
  <c r="C249" i="7"/>
  <c r="C198" i="7"/>
  <c r="C311" i="7"/>
  <c r="H13" i="5"/>
  <c r="F26" i="5"/>
  <c r="M74" i="5" s="1"/>
  <c r="J13" i="5" s="1"/>
  <c r="C42" i="7"/>
  <c r="H15" i="5"/>
  <c r="J31" i="5"/>
  <c r="L90" i="5" s="1"/>
  <c r="I15" i="5" s="1"/>
  <c r="C34" i="7"/>
  <c r="C409" i="7"/>
  <c r="C117" i="7"/>
  <c r="C48" i="7"/>
  <c r="C334" i="7"/>
  <c r="C3" i="7"/>
  <c r="C63" i="7"/>
  <c r="C331" i="7"/>
  <c r="C434" i="7"/>
  <c r="C95" i="7"/>
  <c r="C200" i="7"/>
  <c r="H6" i="5"/>
  <c r="E36" i="5"/>
  <c r="I69" i="5" s="1"/>
  <c r="J4" i="5" s="1"/>
  <c r="C28" i="7"/>
  <c r="C305" i="7"/>
  <c r="C363" i="7"/>
  <c r="H10" i="5"/>
  <c r="F25" i="5"/>
  <c r="L74" i="5" s="1"/>
  <c r="C260" i="7"/>
  <c r="C372" i="7"/>
  <c r="C227" i="7"/>
  <c r="C134" i="7"/>
  <c r="C133" i="7"/>
  <c r="C251" i="7"/>
  <c r="C299" i="7"/>
  <c r="C54" i="7"/>
  <c r="C203" i="7"/>
  <c r="C175" i="7"/>
  <c r="C350" i="7"/>
  <c r="C62" i="7"/>
  <c r="C216" i="7"/>
  <c r="C208" i="7"/>
  <c r="C70" i="7"/>
  <c r="C186" i="7"/>
  <c r="H8" i="5"/>
  <c r="H16" i="5"/>
  <c r="F33" i="5"/>
  <c r="L77" i="5" s="1"/>
  <c r="I12" i="5" s="1"/>
  <c r="C16" i="7"/>
  <c r="C26" i="7"/>
  <c r="C199" i="7"/>
  <c r="C401" i="7"/>
  <c r="C386" i="7"/>
  <c r="C37" i="7"/>
  <c r="C394" i="7"/>
  <c r="C51" i="7"/>
  <c r="C376" i="7"/>
  <c r="C254" i="7"/>
  <c r="C389" i="7"/>
  <c r="C122" i="7"/>
  <c r="C195" i="7"/>
  <c r="H5" i="5"/>
  <c r="D28" i="5"/>
  <c r="F69" i="5" s="1"/>
  <c r="C166" i="7"/>
  <c r="C41" i="7"/>
  <c r="C362" i="7"/>
  <c r="C221" i="7"/>
  <c r="C303" i="7"/>
  <c r="C235" i="7"/>
  <c r="C73" i="7"/>
  <c r="C297" i="7"/>
  <c r="C337" i="7"/>
  <c r="C358" i="7"/>
  <c r="C143" i="7"/>
  <c r="C120" i="7"/>
  <c r="C27" i="7"/>
  <c r="C138" i="7"/>
  <c r="C139" i="7"/>
  <c r="C301" i="7"/>
  <c r="C88" i="7"/>
  <c r="C205" i="7"/>
  <c r="C10" i="7"/>
  <c r="C159" i="7"/>
  <c r="C144" i="7"/>
  <c r="H20" i="5"/>
  <c r="C419" i="7"/>
  <c r="C164" i="7"/>
  <c r="H14" i="5"/>
  <c r="C39" i="5"/>
  <c r="D76" i="5" s="1"/>
  <c r="C141" i="7"/>
  <c r="C66" i="7"/>
  <c r="C370" i="7"/>
  <c r="C238" i="7"/>
  <c r="C257" i="7"/>
  <c r="C256" i="7"/>
  <c r="C261" i="7"/>
  <c r="C418" i="7"/>
  <c r="C156" i="7"/>
  <c r="C385" i="7"/>
  <c r="C20" i="7"/>
  <c r="C366" i="7"/>
  <c r="C405" i="7"/>
  <c r="C212" i="7"/>
  <c r="C442" i="7"/>
  <c r="C89" i="7"/>
  <c r="C278" i="7"/>
  <c r="C119" i="7"/>
  <c r="C402" i="7"/>
  <c r="C210" i="7"/>
  <c r="C50" i="7"/>
  <c r="C61" i="7"/>
  <c r="C33" i="7"/>
  <c r="C387" i="7"/>
  <c r="C158" i="7"/>
  <c r="C237" i="7"/>
  <c r="C204" i="7"/>
  <c r="C417" i="7"/>
  <c r="C413" i="7"/>
  <c r="C71" i="7"/>
  <c r="C365" i="7"/>
  <c r="C214" i="7"/>
  <c r="C236" i="7"/>
  <c r="C433" i="7"/>
  <c r="C328" i="7"/>
  <c r="C145" i="7"/>
  <c r="C96" i="7"/>
  <c r="C353" i="7"/>
  <c r="C112" i="7"/>
  <c r="C190" i="7"/>
  <c r="C40" i="7"/>
  <c r="C83" i="7"/>
  <c r="C220" i="7"/>
  <c r="C12" i="7"/>
  <c r="C351" i="7"/>
  <c r="C294" i="7"/>
  <c r="C321" i="7"/>
  <c r="C289" i="7"/>
  <c r="C180" i="7"/>
  <c r="C371" i="7"/>
  <c r="C197" i="7"/>
  <c r="C149" i="7"/>
  <c r="C383" i="7"/>
  <c r="C342" i="7"/>
  <c r="C157" i="7"/>
  <c r="C424" i="7"/>
  <c r="C345" i="7"/>
  <c r="C53" i="7"/>
  <c r="H18" i="5"/>
  <c r="H19" i="5"/>
  <c r="H41" i="5"/>
  <c r="C277" i="7"/>
  <c r="C187" i="7"/>
  <c r="C302" i="7"/>
  <c r="C296" i="7"/>
  <c r="C17" i="7"/>
  <c r="C250" i="7"/>
  <c r="C279" i="7"/>
  <c r="C18" i="7"/>
  <c r="C111" i="7"/>
  <c r="C35" i="7"/>
  <c r="C381" i="7"/>
  <c r="C43" i="7"/>
  <c r="C430" i="7"/>
  <c r="C196" i="7"/>
  <c r="C348" i="7"/>
  <c r="C244" i="7"/>
  <c r="C295" i="7"/>
  <c r="H3" i="5"/>
  <c r="C284" i="7"/>
  <c r="C356" i="7"/>
  <c r="C76" i="7"/>
  <c r="C87" i="7"/>
  <c r="C135" i="7"/>
  <c r="C400" i="7"/>
  <c r="C13" i="7"/>
  <c r="C64" i="7"/>
  <c r="C360" i="7"/>
  <c r="C4" i="7"/>
  <c r="C91" i="7"/>
  <c r="C397" i="7"/>
  <c r="C123" i="7"/>
  <c r="C69" i="7"/>
  <c r="C276" i="7"/>
  <c r="C86" i="7"/>
  <c r="C104" i="7"/>
  <c r="C264" i="7"/>
  <c r="C265" i="7"/>
  <c r="C392" i="7"/>
  <c r="C176" i="7"/>
  <c r="H21" i="5"/>
  <c r="I4" i="5" l="1"/>
  <c r="I13" i="5"/>
  <c r="J15" i="5"/>
  <c r="J16" i="5"/>
  <c r="J12" i="5"/>
  <c r="I16" i="5"/>
  <c r="I6" i="5"/>
  <c r="I8" i="5"/>
  <c r="J6" i="5"/>
  <c r="I17" i="5"/>
  <c r="I10" i="5"/>
  <c r="J10" i="5"/>
  <c r="C76" i="5"/>
  <c r="J18" i="5"/>
  <c r="I18" i="5"/>
  <c r="I14" i="5" l="1"/>
  <c r="J14" i="5"/>
  <c r="J17" i="5"/>
  <c r="K16" i="5"/>
  <c r="K15" i="5"/>
  <c r="K8" i="5"/>
  <c r="K18" i="5"/>
  <c r="BI1378" i="2"/>
  <c r="K29" i="7" s="1"/>
  <c r="BH1378" i="2"/>
  <c r="G32" i="7" s="1"/>
  <c r="BF1378" i="2"/>
  <c r="BJ1378" i="2"/>
  <c r="O35" i="7" s="1"/>
  <c r="BG1378" i="2"/>
  <c r="AB1351" i="2" s="1"/>
  <c r="AB1369" i="2" s="1"/>
  <c r="H11" i="5" s="1"/>
  <c r="K13" i="5" l="1"/>
  <c r="K17" i="5"/>
  <c r="K3" i="5"/>
  <c r="C32" i="7"/>
  <c r="G42" i="5"/>
  <c r="D82" i="5" s="1"/>
  <c r="J5" i="5" l="1"/>
  <c r="I5" i="5"/>
  <c r="J11" i="5"/>
  <c r="I11" i="5"/>
  <c r="K6" i="5"/>
  <c r="J20" i="5"/>
  <c r="I20" i="5"/>
  <c r="I19" i="5"/>
  <c r="J19" i="5"/>
  <c r="K4" i="5"/>
  <c r="K10" i="5"/>
  <c r="K11" i="5" l="1"/>
  <c r="K12" i="5"/>
  <c r="K5" i="5"/>
  <c r="K7" i="5"/>
  <c r="K20" i="5"/>
  <c r="K14" i="5"/>
  <c r="K19" i="5"/>
</calcChain>
</file>

<file path=xl/sharedStrings.xml><?xml version="1.0" encoding="utf-8"?>
<sst xmlns="http://schemas.openxmlformats.org/spreadsheetml/2006/main" count="8157" uniqueCount="570">
  <si>
    <t>Matches</t>
  </si>
  <si>
    <t>Won</t>
  </si>
  <si>
    <t>Lost</t>
  </si>
  <si>
    <t>MATCH</t>
  </si>
  <si>
    <t>VS</t>
  </si>
  <si>
    <t>P</t>
  </si>
  <si>
    <t>S</t>
  </si>
  <si>
    <t>K</t>
  </si>
  <si>
    <t>AGGR</t>
  </si>
  <si>
    <t>SCORE</t>
  </si>
  <si>
    <t>Average</t>
  </si>
  <si>
    <t>s</t>
  </si>
  <si>
    <t>e</t>
  </si>
  <si>
    <t>a</t>
  </si>
  <si>
    <t>b</t>
  </si>
  <si>
    <t>o</t>
  </si>
  <si>
    <t>v</t>
  </si>
  <si>
    <t>State Qualifiers</t>
  </si>
  <si>
    <t>School</t>
  </si>
  <si>
    <t>Name</t>
  </si>
  <si>
    <t>Score</t>
  </si>
  <si>
    <t>ctrl+p</t>
  </si>
  <si>
    <t>ctrl+s</t>
  </si>
  <si>
    <t>ctrl+k</t>
  </si>
  <si>
    <t>ctrl+t</t>
  </si>
  <si>
    <t>Team</t>
  </si>
  <si>
    <t>Overall Average</t>
  </si>
  <si>
    <t>Prone Average</t>
  </si>
  <si>
    <t>Standing Average</t>
  </si>
  <si>
    <t>Kneeling Average</t>
  </si>
  <si>
    <t>Team Average</t>
  </si>
  <si>
    <t>1st</t>
  </si>
  <si>
    <t>2nd</t>
  </si>
  <si>
    <t>3rd</t>
  </si>
  <si>
    <t>4th</t>
  </si>
  <si>
    <t>Area Championship</t>
  </si>
  <si>
    <t>5th</t>
  </si>
  <si>
    <t>6th</t>
  </si>
  <si>
    <t>#</t>
  </si>
  <si>
    <t>Rank</t>
  </si>
  <si>
    <t xml:space="preserve"> </t>
  </si>
  <si>
    <t>Individual High AGGR</t>
  </si>
  <si>
    <t>Individual High Standing</t>
  </si>
  <si>
    <t>Individual High Prone</t>
  </si>
  <si>
    <t>Individual High Kneeling</t>
  </si>
  <si>
    <t>ctrl+e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</si>
  <si>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</si>
  <si>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</si>
  <si>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</si>
  <si>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</si>
  <si>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</si>
  <si>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</si>
  <si>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</si>
  <si>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</si>
  <si>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</si>
  <si>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</si>
  <si>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</si>
  <si>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</si>
  <si>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Area Playoff</t>
  </si>
  <si>
    <t>Team Prone High Score</t>
  </si>
  <si>
    <t>Team Standing High Score</t>
  </si>
  <si>
    <t>Team Kneeling High Score</t>
  </si>
  <si>
    <t>ctrl+j</t>
  </si>
  <si>
    <t>ctrl+l</t>
  </si>
  <si>
    <t>ctrl+m</t>
  </si>
  <si>
    <t>State Qualifiers (ctrl+q)</t>
  </si>
  <si>
    <t>Match 13</t>
  </si>
  <si>
    <t>Match 14</t>
  </si>
  <si>
    <t>Match 15</t>
  </si>
  <si>
    <t>Match 16</t>
  </si>
  <si>
    <t>Win %</t>
  </si>
  <si>
    <t>Z19</t>
  </si>
  <si>
    <t>Z19 1</t>
  </si>
  <si>
    <t>Z19 2</t>
  </si>
  <si>
    <t>Z19 3</t>
  </si>
  <si>
    <t>Z19 4</t>
  </si>
  <si>
    <t>Z19 5</t>
  </si>
  <si>
    <t>Z19 6</t>
  </si>
  <si>
    <t>Z19 7</t>
  </si>
  <si>
    <t>Z19 8</t>
  </si>
  <si>
    <t xml:space="preserve">Z19 9 </t>
  </si>
  <si>
    <t>Z19 10</t>
  </si>
  <si>
    <t>Z19 11</t>
  </si>
  <si>
    <t>Z19 12</t>
  </si>
  <si>
    <t>Z19 13</t>
  </si>
  <si>
    <t xml:space="preserve">Z19 14 </t>
  </si>
  <si>
    <t>Z19 15</t>
  </si>
  <si>
    <t>Z20</t>
  </si>
  <si>
    <t>Z20 1</t>
  </si>
  <si>
    <t>Z20 2</t>
  </si>
  <si>
    <t>Z20 3</t>
  </si>
  <si>
    <t>Z20 4</t>
  </si>
  <si>
    <t>Z20 5</t>
  </si>
  <si>
    <t>Z20 6</t>
  </si>
  <si>
    <t>Z20 7</t>
  </si>
  <si>
    <t>Z20 8</t>
  </si>
  <si>
    <t xml:space="preserve">Z20 9 </t>
  </si>
  <si>
    <t>Z20 10</t>
  </si>
  <si>
    <t>Z20 11</t>
  </si>
  <si>
    <t>Z20 12</t>
  </si>
  <si>
    <t>Z20 13</t>
  </si>
  <si>
    <t xml:space="preserve">Z20 14 </t>
  </si>
  <si>
    <t>Z20 15</t>
  </si>
  <si>
    <t>ctrl+o</t>
  </si>
  <si>
    <t>RK</t>
  </si>
  <si>
    <t>*10</t>
  </si>
  <si>
    <t>Match Score - (*10) Inner Tens</t>
  </si>
  <si>
    <t>Team Match High Score - Inner Tens</t>
  </si>
  <si>
    <t>Team - *10 Avg</t>
  </si>
  <si>
    <t>Match 17</t>
  </si>
  <si>
    <t>Match 18</t>
  </si>
  <si>
    <t>Match 19</t>
  </si>
  <si>
    <t>Match 20</t>
  </si>
  <si>
    <t>Playoff</t>
  </si>
  <si>
    <t>Area Chmp</t>
  </si>
  <si>
    <t>(Match 19)</t>
  </si>
  <si>
    <t>(Match 20)</t>
  </si>
  <si>
    <t>Area Sectional/Playoff</t>
  </si>
  <si>
    <t>Sectional</t>
  </si>
  <si>
    <t>Teams East (ctrl+n)</t>
  </si>
  <si>
    <t>Teams West (ctrl+u)</t>
  </si>
  <si>
    <t>Teams East</t>
  </si>
  <si>
    <t>Teams West</t>
  </si>
  <si>
    <t>East</t>
  </si>
  <si>
    <t>West</t>
  </si>
  <si>
    <t>(Match 15)</t>
  </si>
  <si>
    <t>(Match 16)</t>
  </si>
  <si>
    <t>(Match 17)</t>
  </si>
  <si>
    <t>(Match 18)</t>
  </si>
  <si>
    <t>East Coweta</t>
  </si>
  <si>
    <t>Spalding</t>
  </si>
  <si>
    <t>Fayette County</t>
  </si>
  <si>
    <t>Lamar County</t>
  </si>
  <si>
    <t>Luella</t>
  </si>
  <si>
    <t>EC 13</t>
  </si>
  <si>
    <t>EC 14</t>
  </si>
  <si>
    <t>EC 15</t>
  </si>
  <si>
    <t>Mary Persons</t>
  </si>
  <si>
    <t>Woodward Academy</t>
  </si>
  <si>
    <t>Griffin</t>
  </si>
  <si>
    <t>EC</t>
  </si>
  <si>
    <t>FC</t>
  </si>
  <si>
    <t>FC 11</t>
  </si>
  <si>
    <t>FC 12</t>
  </si>
  <si>
    <t>FC 13</t>
  </si>
  <si>
    <t>FC 14</t>
  </si>
  <si>
    <t>FC 15</t>
  </si>
  <si>
    <t>Monroe Area</t>
  </si>
  <si>
    <t>Newton</t>
  </si>
  <si>
    <t>GR</t>
  </si>
  <si>
    <t>GR 10</t>
  </si>
  <si>
    <t>GR 11</t>
  </si>
  <si>
    <t>GR 12</t>
  </si>
  <si>
    <t>GR 13</t>
  </si>
  <si>
    <t>GR 14</t>
  </si>
  <si>
    <t>GR 15</t>
  </si>
  <si>
    <t>Union Grove</t>
  </si>
  <si>
    <t>Social Circle</t>
  </si>
  <si>
    <t>Heritage, Conyers</t>
  </si>
  <si>
    <t>Stockbridge</t>
  </si>
  <si>
    <t>Ola</t>
  </si>
  <si>
    <t>HT</t>
  </si>
  <si>
    <t>HT 13</t>
  </si>
  <si>
    <t>HT 14</t>
  </si>
  <si>
    <t>HT 15</t>
  </si>
  <si>
    <t>LC</t>
  </si>
  <si>
    <t>LC 12</t>
  </si>
  <si>
    <t>LC 13</t>
  </si>
  <si>
    <t>LC 14</t>
  </si>
  <si>
    <t>LC 15</t>
  </si>
  <si>
    <t>LU</t>
  </si>
  <si>
    <t>LU 7</t>
  </si>
  <si>
    <t>LU 8</t>
  </si>
  <si>
    <t>LU 9</t>
  </si>
  <si>
    <t>LU 10</t>
  </si>
  <si>
    <t>LU 11</t>
  </si>
  <si>
    <t>LU 12</t>
  </si>
  <si>
    <t>LU 13</t>
  </si>
  <si>
    <t>LU 14</t>
  </si>
  <si>
    <t>LU 15</t>
  </si>
  <si>
    <t>MP</t>
  </si>
  <si>
    <t>MP 11</t>
  </si>
  <si>
    <t>MP 12</t>
  </si>
  <si>
    <t>MP 13</t>
  </si>
  <si>
    <t>MP 14</t>
  </si>
  <si>
    <t>MP 15</t>
  </si>
  <si>
    <t>MP 10</t>
  </si>
  <si>
    <t>MA</t>
  </si>
  <si>
    <t>MA 8</t>
  </si>
  <si>
    <t>MA 9</t>
  </si>
  <si>
    <t>MA 10</t>
  </si>
  <si>
    <t>MA 11</t>
  </si>
  <si>
    <t>MA 12</t>
  </si>
  <si>
    <t>MA 13</t>
  </si>
  <si>
    <t>MA 14</t>
  </si>
  <si>
    <t>MA 15</t>
  </si>
  <si>
    <t>NT</t>
  </si>
  <si>
    <t>NT 11</t>
  </si>
  <si>
    <t>NT 12</t>
  </si>
  <si>
    <t>NT 13</t>
  </si>
  <si>
    <t>NT 14</t>
  </si>
  <si>
    <t>NT 15</t>
  </si>
  <si>
    <t>SC</t>
  </si>
  <si>
    <t>SC 11</t>
  </si>
  <si>
    <t>SC 12</t>
  </si>
  <si>
    <t>SC 13</t>
  </si>
  <si>
    <t>SC 14</t>
  </si>
  <si>
    <t>SC 15</t>
  </si>
  <si>
    <t>SC 9</t>
  </si>
  <si>
    <t>SC 10</t>
  </si>
  <si>
    <t>SP</t>
  </si>
  <si>
    <t>SP 11</t>
  </si>
  <si>
    <t>SP 12</t>
  </si>
  <si>
    <t>SP 13</t>
  </si>
  <si>
    <t>SP 14</t>
  </si>
  <si>
    <t>SP 15</t>
  </si>
  <si>
    <t>ST</t>
  </si>
  <si>
    <t>ST 11</t>
  </si>
  <si>
    <t>ST 12</t>
  </si>
  <si>
    <t>ST 13</t>
  </si>
  <si>
    <t>ST 14</t>
  </si>
  <si>
    <t>ST 15</t>
  </si>
  <si>
    <t>UG</t>
  </si>
  <si>
    <t>UG 7</t>
  </si>
  <si>
    <t>UG 8</t>
  </si>
  <si>
    <t>UG 9</t>
  </si>
  <si>
    <t>UG 10</t>
  </si>
  <si>
    <t>UG 11</t>
  </si>
  <si>
    <t>UG 12</t>
  </si>
  <si>
    <t>UG 13</t>
  </si>
  <si>
    <t>UG 14</t>
  </si>
  <si>
    <t>UG 15</t>
  </si>
  <si>
    <t>WA</t>
  </si>
  <si>
    <t>WA 11</t>
  </si>
  <si>
    <t>WA 12</t>
  </si>
  <si>
    <t>WA 13</t>
  </si>
  <si>
    <t>WA 14</t>
  </si>
  <si>
    <t>WA 15</t>
  </si>
  <si>
    <t>Area 5</t>
  </si>
  <si>
    <t>(Match 13)</t>
  </si>
  <si>
    <t>(Match 14)</t>
  </si>
  <si>
    <t>ctrl+i</t>
  </si>
  <si>
    <t>HT 12</t>
  </si>
  <si>
    <t>HT 11</t>
  </si>
  <si>
    <t>MP 9</t>
  </si>
  <si>
    <t>MA 7</t>
  </si>
  <si>
    <t>UG 6</t>
  </si>
  <si>
    <t>Prone</t>
  </si>
  <si>
    <t>Standing</t>
  </si>
  <si>
    <t>Kneeling</t>
  </si>
  <si>
    <t>Large</t>
  </si>
  <si>
    <t>McDonough</t>
  </si>
  <si>
    <t>Jones County</t>
  </si>
  <si>
    <t>JC</t>
  </si>
  <si>
    <t>JC 12</t>
  </si>
  <si>
    <t>JC 13</t>
  </si>
  <si>
    <t>JC 14</t>
  </si>
  <si>
    <t>JC 15</t>
  </si>
  <si>
    <t>Z18</t>
  </si>
  <si>
    <t>Z18 1</t>
  </si>
  <si>
    <t>Z18 2</t>
  </si>
  <si>
    <t>Z18 3</t>
  </si>
  <si>
    <t>Z18 4</t>
  </si>
  <si>
    <t>Z18 5</t>
  </si>
  <si>
    <t>Z18 6</t>
  </si>
  <si>
    <t>Z18 7</t>
  </si>
  <si>
    <t>Z18 8</t>
  </si>
  <si>
    <t>Z18 9</t>
  </si>
  <si>
    <t>Z18 10</t>
  </si>
  <si>
    <t>Z18 11</t>
  </si>
  <si>
    <t>Z18 12</t>
  </si>
  <si>
    <t>Z18 13</t>
  </si>
  <si>
    <t>Z18 14</t>
  </si>
  <si>
    <t>Z18 15</t>
  </si>
  <si>
    <t>MD</t>
  </si>
  <si>
    <t>MD 7</t>
  </si>
  <si>
    <t>MD 8</t>
  </si>
  <si>
    <t>MD 9</t>
  </si>
  <si>
    <t>MD 10</t>
  </si>
  <si>
    <t>MD 11</t>
  </si>
  <si>
    <t>MD 12</t>
  </si>
  <si>
    <t>MD 13</t>
  </si>
  <si>
    <t>MD 14</t>
  </si>
  <si>
    <t>MD 15</t>
  </si>
  <si>
    <t>OL @ MD</t>
  </si>
  <si>
    <t>OL</t>
  </si>
  <si>
    <t>OL 10</t>
  </si>
  <si>
    <t>OL 11</t>
  </si>
  <si>
    <t>OL 12</t>
  </si>
  <si>
    <t>OL 13</t>
  </si>
  <si>
    <t>OL 14</t>
  </si>
  <si>
    <t>OL 15</t>
  </si>
  <si>
    <t xml:space="preserve"> Area 5 Final Ranking</t>
  </si>
  <si>
    <t>EC10</t>
  </si>
  <si>
    <t>EC11</t>
  </si>
  <si>
    <t>EC12</t>
  </si>
  <si>
    <t>HT1</t>
  </si>
  <si>
    <t>HT2</t>
  </si>
  <si>
    <t>HT3</t>
  </si>
  <si>
    <t>HT4</t>
  </si>
  <si>
    <t>HT5</t>
  </si>
  <si>
    <t>HT6</t>
  </si>
  <si>
    <t>HT7</t>
  </si>
  <si>
    <t>HT8</t>
  </si>
  <si>
    <t>HT9</t>
  </si>
  <si>
    <t>HT10</t>
  </si>
  <si>
    <t>JC10</t>
  </si>
  <si>
    <t>JC11</t>
  </si>
  <si>
    <t>LC9</t>
  </si>
  <si>
    <t>LC10</t>
  </si>
  <si>
    <t>LC11</t>
  </si>
  <si>
    <t>UG1</t>
  </si>
  <si>
    <t>UG2</t>
  </si>
  <si>
    <t>UG3</t>
  </si>
  <si>
    <t>UG4</t>
  </si>
  <si>
    <t>UG5</t>
  </si>
  <si>
    <t>SP9</t>
  </si>
  <si>
    <t>SP10</t>
  </si>
  <si>
    <t>OL9</t>
  </si>
  <si>
    <t>NT9</t>
  </si>
  <si>
    <t>NT10</t>
  </si>
  <si>
    <t>MA6</t>
  </si>
  <si>
    <t>NOT</t>
  </si>
  <si>
    <t>THIS</t>
  </si>
  <si>
    <t>YEAR</t>
  </si>
  <si>
    <t>ST @ LC</t>
  </si>
  <si>
    <t xml:space="preserve"> (Match 12)</t>
  </si>
  <si>
    <t>NOT SHOOTING THIS YEAR</t>
  </si>
  <si>
    <t>****</t>
  </si>
  <si>
    <t>MA 1</t>
  </si>
  <si>
    <t>MA 2</t>
  </si>
  <si>
    <t>MA 3</t>
  </si>
  <si>
    <t>MA 4</t>
  </si>
  <si>
    <t>MA 5</t>
  </si>
  <si>
    <t>JC @ SC</t>
  </si>
  <si>
    <t>NT @ MD</t>
  </si>
  <si>
    <t>LC @ SP</t>
  </si>
  <si>
    <t>JC @ ST</t>
  </si>
  <si>
    <t>MP @ FC</t>
  </si>
  <si>
    <t>GR @ SP</t>
  </si>
  <si>
    <t>FC @ SP</t>
  </si>
  <si>
    <t>GR @ MP</t>
  </si>
  <si>
    <t>GR @ NT</t>
  </si>
  <si>
    <t xml:space="preserve">SHOOTING </t>
  </si>
  <si>
    <t>SC 8</t>
  </si>
  <si>
    <t>WA 10</t>
  </si>
  <si>
    <t>SC 7</t>
  </si>
  <si>
    <t>MP8</t>
  </si>
  <si>
    <t>LC 8</t>
  </si>
  <si>
    <t>JC 6</t>
  </si>
  <si>
    <t>JC 7</t>
  </si>
  <si>
    <t>JC 8</t>
  </si>
  <si>
    <t>JC 9</t>
  </si>
  <si>
    <t>EC 9</t>
  </si>
  <si>
    <t>Area 5 Standing (2022 - 2023 Season)</t>
  </si>
  <si>
    <t>03 November 2022 (Match 1)</t>
  </si>
  <si>
    <t>10 November 2022 (Match 2)</t>
  </si>
  <si>
    <t>17 November 2022 (Match 3)</t>
  </si>
  <si>
    <t>01 December 2022 (Match 4)</t>
  </si>
  <si>
    <t xml:space="preserve"> MD @ SC</t>
  </si>
  <si>
    <t>OL @ NT</t>
  </si>
  <si>
    <t xml:space="preserve"> EC @ LU</t>
  </si>
  <si>
    <t>FC @ WA</t>
  </si>
  <si>
    <t xml:space="preserve">MP @ LC  </t>
  </si>
  <si>
    <t>JC @ GR</t>
  </si>
  <si>
    <t xml:space="preserve"> MD @  EC</t>
  </si>
  <si>
    <t>OL @ MP</t>
  </si>
  <si>
    <t>SC @ WA</t>
  </si>
  <si>
    <t>FC @ ST</t>
  </si>
  <si>
    <t xml:space="preserve">LU @ LC  </t>
  </si>
  <si>
    <t>SP @ NT</t>
  </si>
  <si>
    <t xml:space="preserve"> MD @ OL</t>
  </si>
  <si>
    <t xml:space="preserve">NT @ JC  </t>
  </si>
  <si>
    <t>ST @ SC</t>
  </si>
  <si>
    <t xml:space="preserve"> EC @ LC  </t>
  </si>
  <si>
    <t>LU @ GR</t>
  </si>
  <si>
    <t>WA @ SP</t>
  </si>
  <si>
    <t>OL @ ST</t>
  </si>
  <si>
    <t xml:space="preserve"> EC @ FC</t>
  </si>
  <si>
    <t>GR @ WA</t>
  </si>
  <si>
    <t>LU @ MP</t>
  </si>
  <si>
    <t>08 December 2022 (Match 5)</t>
  </si>
  <si>
    <t xml:space="preserve"> MD @ WA</t>
  </si>
  <si>
    <t>SC @  EC</t>
  </si>
  <si>
    <t>ST @ MP</t>
  </si>
  <si>
    <t>FC @ JC</t>
  </si>
  <si>
    <t>LC @ OL</t>
  </si>
  <si>
    <t>LU @ NT</t>
  </si>
  <si>
    <t>SP  @ GR</t>
  </si>
  <si>
    <t>19 January 2023 (Match 7)</t>
  </si>
  <si>
    <t xml:space="preserve"> MD @ ST</t>
  </si>
  <si>
    <t>NT @ SC</t>
  </si>
  <si>
    <t>OL @ JC</t>
  </si>
  <si>
    <t>GR @ FC</t>
  </si>
  <si>
    <t>MP @  EC</t>
  </si>
  <si>
    <t>SP  @ LU</t>
  </si>
  <si>
    <t xml:space="preserve">WA @ LC  </t>
  </si>
  <si>
    <t>31 January 2023 (Match 8)</t>
  </si>
  <si>
    <t>NT @ OL</t>
  </si>
  <si>
    <t>SC @ MD</t>
  </si>
  <si>
    <t>ST @ JC</t>
  </si>
  <si>
    <t>LC @ LU</t>
  </si>
  <si>
    <t>WA @  EC</t>
  </si>
  <si>
    <t>07 February 2023 (Match 9)</t>
  </si>
  <si>
    <t>JC @  EC</t>
  </si>
  <si>
    <t>LU @ OL</t>
  </si>
  <si>
    <t>MP @ SC</t>
  </si>
  <si>
    <t>SP  @ MD</t>
  </si>
  <si>
    <t>WA @ FC</t>
  </si>
  <si>
    <t>16 February 2023 (Match 10)</t>
  </si>
  <si>
    <t>NT @ ST</t>
  </si>
  <si>
    <t xml:space="preserve">SC @ JC  </t>
  </si>
  <si>
    <t xml:space="preserve"> EC @ SP</t>
  </si>
  <si>
    <t>FC @ LU</t>
  </si>
  <si>
    <t>LC @ GR</t>
  </si>
  <si>
    <t>MP @ WA</t>
  </si>
  <si>
    <t>(Match 11)</t>
  </si>
  <si>
    <t xml:space="preserve"> @ Luella</t>
  </si>
  <si>
    <t xml:space="preserve"> @ Lamar  </t>
  </si>
  <si>
    <t xml:space="preserve"> @ Fayette</t>
  </si>
  <si>
    <t xml:space="preserve"> @ Griffin</t>
  </si>
  <si>
    <t>Woodward</t>
  </si>
  <si>
    <t>Jones</t>
  </si>
  <si>
    <t xml:space="preserve"> @ Spalding</t>
  </si>
  <si>
    <t xml:space="preserve"> @ Woodward</t>
  </si>
  <si>
    <t xml:space="preserve"> @ Stockbridge</t>
  </si>
  <si>
    <t xml:space="preserve"> @ Jones</t>
  </si>
  <si>
    <t>Lamar</t>
  </si>
  <si>
    <t xml:space="preserve">Jones  </t>
  </si>
  <si>
    <t xml:space="preserve"> @ Mary Persons</t>
  </si>
  <si>
    <t xml:space="preserve"> @ Newton</t>
  </si>
  <si>
    <t xml:space="preserve">Lamar </t>
  </si>
  <si>
    <t xml:space="preserve"> @ Social Circle</t>
  </si>
  <si>
    <t xml:space="preserve"> @ East Coweta</t>
  </si>
  <si>
    <t xml:space="preserve"> @ Ola</t>
  </si>
  <si>
    <t>Fayette</t>
  </si>
  <si>
    <t xml:space="preserve"> @ McDonough</t>
  </si>
  <si>
    <t xml:space="preserve"> @ Jones  </t>
  </si>
  <si>
    <t xml:space="preserve">Fayette  </t>
  </si>
  <si>
    <t xml:space="preserve"> @ Lamar</t>
  </si>
  <si>
    <t xml:space="preserve">                 1st Round/Sectionals 11 March 2023                                     Semifinals 21 March  2023                                                   State Championship 01 April 2023</t>
  </si>
  <si>
    <t>not shooting</t>
  </si>
  <si>
    <t>ctrl+f</t>
  </si>
  <si>
    <t>ctrl+g</t>
  </si>
  <si>
    <t>ctrl+h</t>
  </si>
  <si>
    <t xml:space="preserve">Not </t>
  </si>
  <si>
    <t xml:space="preserve">Shooting </t>
  </si>
  <si>
    <t>This</t>
  </si>
  <si>
    <t>Year</t>
  </si>
  <si>
    <t>*</t>
  </si>
  <si>
    <t>Serrano, Theodore (Teddy)</t>
  </si>
  <si>
    <t>Hicks, Wyatt</t>
  </si>
  <si>
    <t>Nazario, Destiny</t>
  </si>
  <si>
    <t>Carciopolo, Leonardo</t>
  </si>
  <si>
    <t>Grimsley, Brady</t>
  </si>
  <si>
    <t>Navoa, Violet</t>
  </si>
  <si>
    <t>Nag, Vishal</t>
  </si>
  <si>
    <t>King, Joseph</t>
  </si>
  <si>
    <t>Durant, Dominic</t>
  </si>
  <si>
    <t>Fleming, John</t>
  </si>
  <si>
    <t>Collins, Austin</t>
  </si>
  <si>
    <t>Tucker, Nadia</t>
  </si>
  <si>
    <t>Pelham, Kyleigh</t>
  </si>
  <si>
    <t>Arkwright, Elijah</t>
  </si>
  <si>
    <t>Dixson, Chadric (Chad)</t>
  </si>
  <si>
    <t>Forrester, Kira</t>
  </si>
  <si>
    <t>Tomlin, Imari</t>
  </si>
  <si>
    <t>Seams, Joanna</t>
  </si>
  <si>
    <t>Connell, Carniyiah</t>
  </si>
  <si>
    <t>Harris, Tierra</t>
  </si>
  <si>
    <t>McFarlane, Sade</t>
  </si>
  <si>
    <t>Schmidtke, Lyla</t>
  </si>
  <si>
    <t>Mullis, Kaitlyn (Kaitly)</t>
  </si>
  <si>
    <t>Denis, Isaiah</t>
  </si>
  <si>
    <t>Mercer, Carly</t>
  </si>
  <si>
    <t>Ramsdell, Bella</t>
  </si>
  <si>
    <t>Pearson, Ashley</t>
  </si>
  <si>
    <t>Head, Trenton</t>
  </si>
  <si>
    <t>Long, Danny</t>
  </si>
  <si>
    <t>Waldrip, Skylar</t>
  </si>
  <si>
    <t>Pond, Brionna</t>
  </si>
  <si>
    <t>Way, Aaron</t>
  </si>
  <si>
    <t>Harrison, Tryston</t>
  </si>
  <si>
    <t>Johnson, Norman</t>
  </si>
  <si>
    <t>Constante, Brandon</t>
  </si>
  <si>
    <t>Green, Faith</t>
  </si>
  <si>
    <t>Deshazor, Amiel</t>
  </si>
  <si>
    <t>Eckelbarger, Tia</t>
  </si>
  <si>
    <t>Dorn, Hunter</t>
  </si>
  <si>
    <t>Gutierrez, Christian</t>
  </si>
  <si>
    <t>Purdy, Dade</t>
  </si>
  <si>
    <t>McLendon, Devin</t>
  </si>
  <si>
    <t>Walbrook, Milan</t>
  </si>
  <si>
    <t>Archer, Jacob</t>
  </si>
  <si>
    <t>Caraballo, Karina</t>
  </si>
  <si>
    <t>Reyes, Angel</t>
  </si>
  <si>
    <t>Quinn, Jaylie</t>
  </si>
  <si>
    <t>Exantus, Widtherly</t>
  </si>
  <si>
    <t>Lacy, Nevaeh</t>
  </si>
  <si>
    <t>Smith, Christian</t>
  </si>
  <si>
    <t>Alabi, Christian</t>
  </si>
  <si>
    <t>Middlebrooks, Trinity</t>
  </si>
  <si>
    <t>Russell, Alaina</t>
  </si>
  <si>
    <t>Lofton, Ambry</t>
  </si>
  <si>
    <t>David, Weston</t>
  </si>
  <si>
    <t>Gutierrez, Brooke</t>
  </si>
  <si>
    <t>Huber, Jacob</t>
  </si>
  <si>
    <t>Davis, Donovan</t>
  </si>
  <si>
    <t>Hinton, Eccence</t>
  </si>
  <si>
    <t>Akins, Katie</t>
  </si>
  <si>
    <t>Rivera, Luis</t>
  </si>
  <si>
    <t>Thompson, Akirra</t>
  </si>
  <si>
    <t>Tannery, Anthony</t>
  </si>
  <si>
    <t>Wilder, Natalie</t>
  </si>
  <si>
    <t>Meadows, Zaniyah</t>
  </si>
  <si>
    <t>Francis, Annica</t>
  </si>
  <si>
    <t>Schifilliti, Quin</t>
  </si>
  <si>
    <t>Uzoije, Chido</t>
  </si>
  <si>
    <t>Phillips, Dorien</t>
  </si>
  <si>
    <t>Hallas, Kylie</t>
  </si>
  <si>
    <t>Ragan, Jacob</t>
  </si>
  <si>
    <t>Lee, Benjamin (Ben)</t>
  </si>
  <si>
    <t>Holcomb, Justin</t>
  </si>
  <si>
    <t>Richardson, Aaron</t>
  </si>
  <si>
    <t>Arnold, Michael</t>
  </si>
  <si>
    <t>Betsill, Ace</t>
  </si>
  <si>
    <t>Nalley, Tristan</t>
  </si>
  <si>
    <t>Taylor, Grace</t>
  </si>
  <si>
    <t>Cook, Olivia</t>
  </si>
  <si>
    <t>Hollingsworth, Jerry</t>
  </si>
  <si>
    <t>Wilson, Allie</t>
  </si>
  <si>
    <t>Aguilar, Mayte</t>
  </si>
  <si>
    <t>Hillerson, Lanie</t>
  </si>
  <si>
    <t>Green, Shon</t>
  </si>
  <si>
    <t>Guest, Gabrielle</t>
  </si>
  <si>
    <t>Taylor, Aniya</t>
  </si>
  <si>
    <t>Hancock, Aubrey</t>
  </si>
  <si>
    <t>Balsamo, Steven</t>
  </si>
  <si>
    <t>Black, Taylor</t>
  </si>
  <si>
    <t>Fleming, Spencer</t>
  </si>
  <si>
    <t>Green, Alan</t>
  </si>
  <si>
    <t>Khan, Huzaifa</t>
  </si>
  <si>
    <t>Ethan, Turner</t>
  </si>
  <si>
    <t>Forfeit</t>
  </si>
  <si>
    <t>WIN</t>
  </si>
  <si>
    <t>Morgan, Fallon</t>
  </si>
  <si>
    <t>Mack, Grant</t>
  </si>
  <si>
    <t>Moon, Marie</t>
  </si>
  <si>
    <t>Davis, Lawson</t>
  </si>
  <si>
    <t>Torres, Brendon</t>
  </si>
  <si>
    <t>Atkins, Mason</t>
  </si>
  <si>
    <t>Goodson-Reid, Javon</t>
  </si>
  <si>
    <t>White, Ayanna</t>
  </si>
  <si>
    <t>Whitehead, Aireana</t>
  </si>
  <si>
    <t>Jones, Kessiaun</t>
  </si>
  <si>
    <t xml:space="preserve"> (Match 6)</t>
  </si>
  <si>
    <t>Doane, John (Jack)</t>
  </si>
  <si>
    <t>Yang, Vincent (Vinnie)</t>
  </si>
  <si>
    <t>Sullivan, Jordan</t>
  </si>
  <si>
    <t>Alrubaye, Rand</t>
  </si>
  <si>
    <t>Eric</t>
  </si>
  <si>
    <t>Final</t>
  </si>
  <si>
    <t xml:space="preserve"> Area 5 Final</t>
  </si>
  <si>
    <t>979-017</t>
  </si>
  <si>
    <t>1133-052</t>
  </si>
  <si>
    <t>1129-051</t>
  </si>
  <si>
    <t>1089-030</t>
  </si>
  <si>
    <t>1077-028</t>
  </si>
  <si>
    <t>1162-069</t>
  </si>
  <si>
    <t>1145-059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</si>
</sst>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dd\ mmmm\ yyyy"/>
  </numFmts>
  <fonts count="17" x14ac:knownFonts="1">
    <font>
      <sz val="11"/>
      <name val="Arial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sz val="8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3"/>
      <name val="Arial"/>
      <family val="2"/>
    </font>
    <font>
      <u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9" fontId="10" fillId="0" borderId="0" applyFont="0" applyFill="0" applyBorder="0" applyAlignment="0" applyProtection="0"/>
    <xf numFmtId="0" fontId="1" fillId="0" borderId="0"/>
  </cellStyleXfs>
  <cellXfs count="362">
    <xf numFmtId="0" fontId="0" fillId="0" borderId="0" xfId="0"/>
    <xf numFmtId="0" fontId="4" fillId="4" borderId="29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17" xfId="0" applyBorder="1"/>
    <xf numFmtId="0" fontId="3" fillId="0" borderId="3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7" xfId="0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3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27" xfId="0" applyBorder="1"/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0" fillId="0" borderId="44" xfId="0" applyBorder="1"/>
    <xf numFmtId="0" fontId="3" fillId="0" borderId="44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52" xfId="0" applyFont="1" applyBorder="1" applyAlignment="1">
      <alignment horizontal="center"/>
    </xf>
    <xf numFmtId="0" fontId="3" fillId="0" borderId="0" xfId="0" applyFont="1"/>
    <xf numFmtId="0" fontId="2" fillId="2" borderId="34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/>
    <xf numFmtId="0" fontId="2" fillId="0" borderId="33" xfId="0" applyFont="1" applyBorder="1" applyAlignment="1">
      <alignment horizontal="center"/>
    </xf>
    <xf numFmtId="0" fontId="0" fillId="0" borderId="56" xfId="0" applyBorder="1"/>
    <xf numFmtId="0" fontId="2" fillId="0" borderId="27" xfId="0" applyFont="1" applyBorder="1" applyAlignment="1">
      <alignment horizontal="center"/>
    </xf>
    <xf numFmtId="0" fontId="0" fillId="0" borderId="35" xfId="0" applyBorder="1"/>
    <xf numFmtId="0" fontId="2" fillId="0" borderId="35" xfId="0" applyFont="1" applyBorder="1" applyAlignment="1">
      <alignment horizontal="left"/>
    </xf>
    <xf numFmtId="0" fontId="2" fillId="0" borderId="32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8" xfId="0" applyBorder="1"/>
    <xf numFmtId="0" fontId="0" fillId="0" borderId="55" xfId="0" applyBorder="1"/>
    <xf numFmtId="0" fontId="2" fillId="0" borderId="44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0" borderId="25" xfId="0" applyFont="1" applyBorder="1"/>
    <xf numFmtId="0" fontId="3" fillId="0" borderId="2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9" fillId="0" borderId="0" xfId="0" applyFont="1"/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25" xfId="0" applyBorder="1" applyAlignment="1">
      <alignment horizontal="center"/>
    </xf>
    <xf numFmtId="0" fontId="8" fillId="0" borderId="0" xfId="0" applyFont="1"/>
    <xf numFmtId="0" fontId="4" fillId="3" borderId="8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7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/>
    </xf>
    <xf numFmtId="0" fontId="4" fillId="0" borderId="6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0" xfId="0" applyFont="1"/>
    <xf numFmtId="0" fontId="4" fillId="0" borderId="15" xfId="0" quotePrefix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4" fillId="0" borderId="3" xfId="0" applyFont="1" applyBorder="1" applyAlignment="1">
      <alignment horizontal="center"/>
    </xf>
    <xf numFmtId="0" fontId="0" fillId="0" borderId="3" xfId="0" applyBorder="1"/>
    <xf numFmtId="0" fontId="4" fillId="0" borderId="3" xfId="0" applyFont="1" applyBorder="1"/>
    <xf numFmtId="0" fontId="4" fillId="0" borderId="0" xfId="0" applyFont="1"/>
    <xf numFmtId="0" fontId="6" fillId="0" borderId="25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30" xfId="0" applyBorder="1" applyAlignment="1">
      <alignment horizontal="left"/>
    </xf>
    <xf numFmtId="0" fontId="4" fillId="0" borderId="19" xfId="0" applyFont="1" applyBorder="1"/>
    <xf numFmtId="0" fontId="4" fillId="0" borderId="20" xfId="0" applyFont="1" applyBorder="1"/>
    <xf numFmtId="0" fontId="0" fillId="0" borderId="37" xfId="0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8" fillId="11" borderId="0" xfId="0" applyFont="1" applyFill="1" applyAlignment="1">
      <alignment horizontal="center"/>
    </xf>
    <xf numFmtId="0" fontId="8" fillId="11" borderId="0" xfId="0" applyFont="1" applyFill="1"/>
    <xf numFmtId="0" fontId="4" fillId="0" borderId="24" xfId="0" applyFont="1" applyBorder="1"/>
    <xf numFmtId="0" fontId="6" fillId="0" borderId="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4" fillId="0" borderId="21" xfId="0" applyFont="1" applyBorder="1"/>
    <xf numFmtId="0" fontId="4" fillId="0" borderId="16" xfId="0" quotePrefix="1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0" fillId="0" borderId="21" xfId="0" applyBorder="1"/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8" fillId="0" borderId="65" xfId="0" applyFont="1" applyBorder="1"/>
    <xf numFmtId="0" fontId="3" fillId="0" borderId="21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0" fillId="0" borderId="25" xfId="0" applyBorder="1"/>
    <xf numFmtId="0" fontId="4" fillId="3" borderId="22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6" xfId="0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5" xfId="0" applyFont="1" applyBorder="1"/>
    <xf numFmtId="0" fontId="0" fillId="0" borderId="21" xfId="0" applyBorder="1" applyAlignment="1">
      <alignment horizontal="left"/>
    </xf>
    <xf numFmtId="0" fontId="0" fillId="0" borderId="40" xfId="0" applyBorder="1" applyAlignment="1">
      <alignment horizontal="left"/>
    </xf>
    <xf numFmtId="0" fontId="3" fillId="0" borderId="7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3" fillId="0" borderId="32" xfId="1" applyBorder="1" applyAlignment="1">
      <alignment horizontal="center"/>
    </xf>
    <xf numFmtId="2" fontId="0" fillId="0" borderId="0" xfId="0" applyNumberFormat="1"/>
    <xf numFmtId="2" fontId="4" fillId="0" borderId="18" xfId="0" applyNumberFormat="1" applyFont="1" applyBorder="1" applyAlignment="1">
      <alignment horizontal="center"/>
    </xf>
    <xf numFmtId="2" fontId="0" fillId="0" borderId="17" xfId="0" applyNumberFormat="1" applyBorder="1"/>
    <xf numFmtId="2" fontId="2" fillId="0" borderId="2" xfId="0" applyNumberFormat="1" applyFont="1" applyBorder="1"/>
    <xf numFmtId="2" fontId="2" fillId="0" borderId="28" xfId="0" applyNumberFormat="1" applyFont="1" applyBorder="1"/>
    <xf numFmtId="2" fontId="0" fillId="0" borderId="27" xfId="0" applyNumberFormat="1" applyBorder="1"/>
    <xf numFmtId="2" fontId="0" fillId="0" borderId="44" xfId="0" applyNumberFormat="1" applyBorder="1"/>
    <xf numFmtId="2" fontId="4" fillId="3" borderId="41" xfId="0" applyNumberFormat="1" applyFont="1" applyFill="1" applyBorder="1" applyAlignment="1">
      <alignment horizontal="center"/>
    </xf>
    <xf numFmtId="2" fontId="6" fillId="3" borderId="7" xfId="0" applyNumberFormat="1" applyFont="1" applyFill="1" applyBorder="1" applyAlignment="1">
      <alignment horizontal="center"/>
    </xf>
    <xf numFmtId="2" fontId="6" fillId="3" borderId="44" xfId="0" applyNumberFormat="1" applyFont="1" applyFill="1" applyBorder="1" applyAlignment="1">
      <alignment horizontal="center"/>
    </xf>
    <xf numFmtId="2" fontId="6" fillId="3" borderId="46" xfId="0" applyNumberFormat="1" applyFont="1" applyFill="1" applyBorder="1" applyAlignment="1">
      <alignment horizontal="center"/>
    </xf>
    <xf numFmtId="2" fontId="6" fillId="3" borderId="60" xfId="0" applyNumberFormat="1" applyFont="1" applyFill="1" applyBorder="1" applyAlignment="1">
      <alignment horizontal="center"/>
    </xf>
    <xf numFmtId="2" fontId="6" fillId="3" borderId="45" xfId="0" applyNumberFormat="1" applyFont="1" applyFill="1" applyBorder="1" applyAlignment="1">
      <alignment horizontal="center"/>
    </xf>
    <xf numFmtId="2" fontId="4" fillId="3" borderId="7" xfId="0" applyNumberFormat="1" applyFont="1" applyFill="1" applyBorder="1" applyAlignment="1">
      <alignment horizontal="center"/>
    </xf>
    <xf numFmtId="2" fontId="4" fillId="3" borderId="45" xfId="0" applyNumberFormat="1" applyFont="1" applyFill="1" applyBorder="1" applyAlignment="1">
      <alignment horizontal="center"/>
    </xf>
    <xf numFmtId="0" fontId="2" fillId="0" borderId="17" xfId="0" applyFont="1" applyBorder="1"/>
    <xf numFmtId="0" fontId="2" fillId="0" borderId="27" xfId="0" applyFont="1" applyBorder="1"/>
    <xf numFmtId="0" fontId="2" fillId="0" borderId="0" xfId="0" applyFont="1" applyAlignment="1">
      <alignment horizontal="left" vertical="center"/>
    </xf>
    <xf numFmtId="164" fontId="0" fillId="0" borderId="0" xfId="2" applyNumberFormat="1" applyFont="1"/>
    <xf numFmtId="0" fontId="2" fillId="2" borderId="79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12" fillId="0" borderId="15" xfId="0" quotePrefix="1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4" fillId="0" borderId="36" xfId="0" quotePrefix="1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1" fontId="2" fillId="0" borderId="17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1" fontId="2" fillId="0" borderId="28" xfId="0" applyNumberFormat="1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3" fillId="0" borderId="25" xfId="0" applyFont="1" applyBorder="1"/>
    <xf numFmtId="0" fontId="2" fillId="0" borderId="26" xfId="0" applyFont="1" applyBorder="1"/>
    <xf numFmtId="2" fontId="2" fillId="0" borderId="18" xfId="0" applyNumberFormat="1" applyFont="1" applyBorder="1"/>
    <xf numFmtId="0" fontId="2" fillId="0" borderId="44" xfId="0" applyFont="1" applyBorder="1"/>
    <xf numFmtId="2" fontId="2" fillId="0" borderId="45" xfId="0" applyNumberFormat="1" applyFont="1" applyBorder="1"/>
    <xf numFmtId="0" fontId="2" fillId="0" borderId="36" xfId="0" applyFont="1" applyBorder="1" applyAlignment="1">
      <alignment horizontal="center"/>
    </xf>
    <xf numFmtId="2" fontId="3" fillId="0" borderId="0" xfId="0" applyNumberFormat="1" applyFont="1"/>
    <xf numFmtId="0" fontId="2" fillId="0" borderId="33" xfId="0" applyFont="1" applyBorder="1" applyAlignment="1">
      <alignment horizontal="left"/>
    </xf>
    <xf numFmtId="0" fontId="2" fillId="0" borderId="32" xfId="0" applyFont="1" applyBorder="1"/>
    <xf numFmtId="0" fontId="2" fillId="0" borderId="33" xfId="0" applyFont="1" applyBorder="1"/>
    <xf numFmtId="0" fontId="2" fillId="0" borderId="32" xfId="0" applyFont="1" applyBorder="1" applyAlignment="1">
      <alignment horizontal="left"/>
    </xf>
    <xf numFmtId="0" fontId="2" fillId="0" borderId="64" xfId="0" applyFont="1" applyBorder="1"/>
    <xf numFmtId="0" fontId="2" fillId="0" borderId="31" xfId="0" applyFont="1" applyBorder="1"/>
    <xf numFmtId="0" fontId="2" fillId="10" borderId="44" xfId="0" applyFont="1" applyFill="1" applyBorder="1" applyAlignment="1">
      <alignment horizontal="center"/>
    </xf>
    <xf numFmtId="0" fontId="2" fillId="10" borderId="45" xfId="0" applyFont="1" applyFill="1" applyBorder="1" applyAlignment="1">
      <alignment horizontal="center"/>
    </xf>
    <xf numFmtId="0" fontId="2" fillId="0" borderId="52" xfId="0" applyFont="1" applyBorder="1"/>
    <xf numFmtId="0" fontId="2" fillId="0" borderId="56" xfId="0" applyFont="1" applyBorder="1" applyAlignment="1">
      <alignment horizontal="left"/>
    </xf>
    <xf numFmtId="0" fontId="2" fillId="10" borderId="4" xfId="0" applyFont="1" applyFill="1" applyBorder="1" applyAlignment="1">
      <alignment horizontal="center"/>
    </xf>
    <xf numFmtId="0" fontId="0" fillId="10" borderId="17" xfId="0" applyFill="1" applyBorder="1"/>
    <xf numFmtId="0" fontId="0" fillId="10" borderId="32" xfId="0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0" fillId="10" borderId="17" xfId="0" applyFill="1" applyBorder="1" applyAlignment="1">
      <alignment horizontal="center"/>
    </xf>
    <xf numFmtId="1" fontId="2" fillId="0" borderId="26" xfId="0" applyNumberFormat="1" applyFont="1" applyBorder="1" applyAlignment="1">
      <alignment horizontal="center"/>
    </xf>
    <xf numFmtId="0" fontId="2" fillId="0" borderId="31" xfId="0" applyFont="1" applyBorder="1" applyAlignment="1">
      <alignment horizontal="left"/>
    </xf>
    <xf numFmtId="0" fontId="2" fillId="0" borderId="58" xfId="0" applyFont="1" applyBorder="1" applyAlignment="1">
      <alignment horizontal="left"/>
    </xf>
    <xf numFmtId="0" fontId="14" fillId="0" borderId="15" xfId="0" applyFont="1" applyBorder="1" applyAlignment="1">
      <alignment horizontal="center"/>
    </xf>
    <xf numFmtId="0" fontId="14" fillId="0" borderId="15" xfId="0" quotePrefix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64" xfId="0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0" fontId="11" fillId="0" borderId="55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9" fillId="0" borderId="32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56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36" xfId="0" applyFont="1" applyBorder="1"/>
    <xf numFmtId="1" fontId="3" fillId="0" borderId="17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27" xfId="0" applyNumberFormat="1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1" fontId="3" fillId="0" borderId="32" xfId="0" applyNumberFormat="1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1" fontId="3" fillId="0" borderId="28" xfId="0" applyNumberFormat="1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1" fontId="3" fillId="0" borderId="33" xfId="0" applyNumberFormat="1" applyFont="1" applyBorder="1" applyAlignment="1">
      <alignment horizontal="center"/>
    </xf>
    <xf numFmtId="0" fontId="3" fillId="0" borderId="64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3" fillId="10" borderId="17" xfId="0" applyNumberFormat="1" applyFont="1" applyFill="1" applyBorder="1" applyAlignment="1">
      <alignment horizontal="center"/>
    </xf>
    <xf numFmtId="1" fontId="3" fillId="10" borderId="32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0" borderId="17" xfId="0" applyNumberFormat="1" applyFont="1" applyBorder="1"/>
    <xf numFmtId="1" fontId="3" fillId="0" borderId="0" xfId="0" applyNumberFormat="1" applyFont="1"/>
    <xf numFmtId="1" fontId="3" fillId="0" borderId="44" xfId="0" applyNumberFormat="1" applyFont="1" applyBorder="1" applyAlignment="1">
      <alignment horizontal="center"/>
    </xf>
    <xf numFmtId="1" fontId="3" fillId="0" borderId="45" xfId="0" applyNumberFormat="1" applyFont="1" applyBorder="1" applyAlignment="1">
      <alignment horizontal="center"/>
    </xf>
    <xf numFmtId="0" fontId="2" fillId="2" borderId="57" xfId="0" applyFont="1" applyFill="1" applyBorder="1" applyAlignment="1">
      <alignment horizontal="center"/>
    </xf>
    <xf numFmtId="0" fontId="2" fillId="2" borderId="52" xfId="0" applyFont="1" applyFill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12" borderId="0" xfId="0" applyFont="1" applyFill="1"/>
    <xf numFmtId="0" fontId="2" fillId="0" borderId="65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1" fontId="2" fillId="10" borderId="17" xfId="0" applyNumberFormat="1" applyFont="1" applyFill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3" fillId="10" borderId="4" xfId="0" applyFont="1" applyFill="1" applyBorder="1" applyAlignment="1">
      <alignment horizontal="center"/>
    </xf>
    <xf numFmtId="0" fontId="0" fillId="10" borderId="18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6" fillId="0" borderId="81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2" fillId="0" borderId="65" xfId="0" applyFont="1" applyBorder="1"/>
    <xf numFmtId="0" fontId="0" fillId="0" borderId="30" xfId="0" applyBorder="1"/>
    <xf numFmtId="0" fontId="2" fillId="0" borderId="65" xfId="0" applyFont="1" applyBorder="1" applyAlignment="1">
      <alignment horizontal="center"/>
    </xf>
    <xf numFmtId="2" fontId="2" fillId="0" borderId="31" xfId="0" applyNumberFormat="1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2" fontId="2" fillId="0" borderId="17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2" fillId="2" borderId="6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0" fontId="2" fillId="2" borderId="75" xfId="0" applyFont="1" applyFill="1" applyBorder="1" applyAlignment="1">
      <alignment horizontal="center"/>
    </xf>
    <xf numFmtId="0" fontId="2" fillId="2" borderId="48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73" xfId="0" applyFont="1" applyFill="1" applyBorder="1" applyAlignment="1">
      <alignment horizontal="center"/>
    </xf>
    <xf numFmtId="0" fontId="2" fillId="2" borderId="67" xfId="0" applyFont="1" applyFill="1" applyBorder="1" applyAlignment="1">
      <alignment horizontal="center"/>
    </xf>
    <xf numFmtId="0" fontId="2" fillId="2" borderId="69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75" xfId="0" applyFont="1" applyFill="1" applyBorder="1" applyAlignment="1">
      <alignment horizontal="center"/>
    </xf>
    <xf numFmtId="0" fontId="11" fillId="2" borderId="48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165" fontId="2" fillId="2" borderId="39" xfId="0" applyNumberFormat="1" applyFont="1" applyFill="1" applyBorder="1" applyAlignment="1">
      <alignment horizontal="center"/>
    </xf>
    <xf numFmtId="165" fontId="2" fillId="2" borderId="21" xfId="0" applyNumberFormat="1" applyFont="1" applyFill="1" applyBorder="1" applyAlignment="1">
      <alignment horizontal="center"/>
    </xf>
    <xf numFmtId="165" fontId="2" fillId="2" borderId="70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2" fillId="2" borderId="68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7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30" xfId="0" applyFont="1" applyBorder="1" applyAlignment="1">
      <alignment horizontal="center"/>
    </xf>
    <xf numFmtId="2" fontId="5" fillId="5" borderId="67" xfId="0" applyNumberFormat="1" applyFont="1" applyFill="1" applyBorder="1" applyAlignment="1">
      <alignment horizontal="center"/>
    </xf>
    <xf numFmtId="2" fontId="5" fillId="5" borderId="3" xfId="0" applyNumberFormat="1" applyFont="1" applyFill="1" applyBorder="1" applyAlignment="1">
      <alignment horizontal="center"/>
    </xf>
    <xf numFmtId="2" fontId="5" fillId="5" borderId="68" xfId="0" applyNumberFormat="1" applyFont="1" applyFill="1" applyBorder="1" applyAlignment="1">
      <alignment horizontal="center"/>
    </xf>
    <xf numFmtId="2" fontId="4" fillId="6" borderId="76" xfId="0" applyNumberFormat="1" applyFont="1" applyFill="1" applyBorder="1" applyAlignment="1">
      <alignment horizontal="center"/>
    </xf>
    <xf numFmtId="2" fontId="4" fillId="6" borderId="34" xfId="0" applyNumberFormat="1" applyFont="1" applyFill="1" applyBorder="1" applyAlignment="1">
      <alignment horizontal="center"/>
    </xf>
    <xf numFmtId="2" fontId="4" fillId="6" borderId="29" xfId="0" applyNumberFormat="1" applyFont="1" applyFill="1" applyBorder="1" applyAlignment="1">
      <alignment horizontal="center"/>
    </xf>
    <xf numFmtId="2" fontId="4" fillId="3" borderId="76" xfId="0" applyNumberFormat="1" applyFont="1" applyFill="1" applyBorder="1" applyAlignment="1">
      <alignment horizontal="center"/>
    </xf>
    <xf numFmtId="2" fontId="4" fillId="3" borderId="34" xfId="0" applyNumberFormat="1" applyFont="1" applyFill="1" applyBorder="1" applyAlignment="1">
      <alignment horizontal="center"/>
    </xf>
    <xf numFmtId="2" fontId="4" fillId="3" borderId="77" xfId="0" applyNumberFormat="1" applyFont="1" applyFill="1" applyBorder="1" applyAlignment="1">
      <alignment horizontal="center"/>
    </xf>
    <xf numFmtId="2" fontId="4" fillId="7" borderId="76" xfId="0" applyNumberFormat="1" applyFont="1" applyFill="1" applyBorder="1" applyAlignment="1">
      <alignment horizontal="center"/>
    </xf>
    <xf numFmtId="2" fontId="4" fillId="7" borderId="34" xfId="0" applyNumberFormat="1" applyFont="1" applyFill="1" applyBorder="1" applyAlignment="1">
      <alignment horizontal="center"/>
    </xf>
    <xf numFmtId="2" fontId="4" fillId="7" borderId="77" xfId="0" applyNumberFormat="1" applyFont="1" applyFill="1" applyBorder="1" applyAlignment="1">
      <alignment horizontal="center"/>
    </xf>
    <xf numFmtId="2" fontId="4" fillId="8" borderId="76" xfId="0" applyNumberFormat="1" applyFont="1" applyFill="1" applyBorder="1" applyAlignment="1">
      <alignment horizontal="center"/>
    </xf>
    <xf numFmtId="2" fontId="4" fillId="8" borderId="34" xfId="0" applyNumberFormat="1" applyFont="1" applyFill="1" applyBorder="1" applyAlignment="1">
      <alignment horizontal="center"/>
    </xf>
    <xf numFmtId="2" fontId="4" fillId="8" borderId="77" xfId="0" applyNumberFormat="1" applyFont="1" applyFill="1" applyBorder="1" applyAlignment="1">
      <alignment horizontal="center"/>
    </xf>
    <xf numFmtId="2" fontId="4" fillId="9" borderId="76" xfId="0" applyNumberFormat="1" applyFont="1" applyFill="1" applyBorder="1" applyAlignment="1">
      <alignment horizontal="center"/>
    </xf>
    <xf numFmtId="2" fontId="4" fillId="9" borderId="34" xfId="0" applyNumberFormat="1" applyFont="1" applyFill="1" applyBorder="1" applyAlignment="1">
      <alignment horizontal="center"/>
    </xf>
    <xf numFmtId="2" fontId="4" fillId="9" borderId="77" xfId="0" applyNumberFormat="1" applyFont="1" applyFill="1" applyBorder="1" applyAlignment="1">
      <alignment horizontal="center"/>
    </xf>
    <xf numFmtId="0" fontId="4" fillId="3" borderId="76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77" xfId="0" applyFont="1" applyFill="1" applyBorder="1" applyAlignment="1">
      <alignment horizontal="center"/>
    </xf>
    <xf numFmtId="0" fontId="4" fillId="7" borderId="76" xfId="0" applyFont="1" applyFill="1" applyBorder="1" applyAlignment="1">
      <alignment horizontal="center"/>
    </xf>
    <xf numFmtId="0" fontId="4" fillId="7" borderId="34" xfId="0" applyFont="1" applyFill="1" applyBorder="1" applyAlignment="1">
      <alignment horizontal="center"/>
    </xf>
    <xf numFmtId="0" fontId="4" fillId="7" borderId="77" xfId="0" applyFont="1" applyFill="1" applyBorder="1" applyAlignment="1">
      <alignment horizontal="center"/>
    </xf>
    <xf numFmtId="0" fontId="4" fillId="8" borderId="76" xfId="0" applyFont="1" applyFill="1" applyBorder="1" applyAlignment="1">
      <alignment horizontal="center"/>
    </xf>
    <xf numFmtId="0" fontId="4" fillId="8" borderId="34" xfId="0" applyFont="1" applyFill="1" applyBorder="1" applyAlignment="1">
      <alignment horizontal="center"/>
    </xf>
    <xf numFmtId="0" fontId="4" fillId="8" borderId="77" xfId="0" applyFont="1" applyFill="1" applyBorder="1" applyAlignment="1">
      <alignment horizontal="center"/>
    </xf>
    <xf numFmtId="0" fontId="4" fillId="9" borderId="67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6" borderId="67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4" fillId="6" borderId="68" xfId="0" applyFont="1" applyFill="1" applyBorder="1" applyAlignment="1">
      <alignment horizontal="center"/>
    </xf>
    <xf numFmtId="0" fontId="4" fillId="7" borderId="29" xfId="0" applyFont="1" applyFill="1" applyBorder="1" applyAlignment="1">
      <alignment horizontal="center"/>
    </xf>
    <xf numFmtId="0" fontId="4" fillId="8" borderId="29" xfId="0" applyFont="1" applyFill="1" applyBorder="1" applyAlignment="1">
      <alignment horizontal="center"/>
    </xf>
    <xf numFmtId="0" fontId="4" fillId="9" borderId="76" xfId="0" applyFont="1" applyFill="1" applyBorder="1" applyAlignment="1">
      <alignment horizontal="center"/>
    </xf>
    <xf numFmtId="0" fontId="4" fillId="9" borderId="34" xfId="0" applyFont="1" applyFill="1" applyBorder="1" applyAlignment="1">
      <alignment horizontal="center"/>
    </xf>
    <xf numFmtId="0" fontId="4" fillId="9" borderId="29" xfId="0" applyFont="1" applyFill="1" applyBorder="1" applyAlignment="1">
      <alignment horizontal="center"/>
    </xf>
  </cellXfs>
  <cellStyles count="4">
    <cellStyle name="Normal" xfId="0" builtinId="0"/>
    <cellStyle name="Normal 2" xfId="1"/>
    <cellStyle name="Normal 3" xfId="3"/>
    <cellStyle name="Percent" xfId="2" builtinId="5"/>
  </cellStyles>
  <dxfs count="99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8</xdr:row>
      <xdr:rowOff>0</xdr:rowOff>
    </xdr:from>
    <xdr:to>
      <xdr:col>2</xdr:col>
      <xdr:colOff>666750</xdr:colOff>
      <xdr:row>12</xdr:row>
      <xdr:rowOff>107155</xdr:rowOff>
    </xdr:to>
    <xdr:pic>
      <xdr:nvPicPr>
        <xdr:cNvPr id="11386" name="Picture 7">
          <a:extLst>
            <a:ext uri="{FF2B5EF4-FFF2-40B4-BE49-F238E27FC236}">
              <a16:creationId xmlns="" xmlns:a16="http://schemas.microsoft.com/office/drawing/2014/main" id="{00000000-0008-0000-0100-00007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8175" y="1828800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314325</xdr:colOff>
      <xdr:row>8</xdr:row>
      <xdr:rowOff>0</xdr:rowOff>
    </xdr:from>
    <xdr:to>
      <xdr:col>13</xdr:col>
      <xdr:colOff>9525</xdr:colOff>
      <xdr:row>12</xdr:row>
      <xdr:rowOff>107155</xdr:rowOff>
    </xdr:to>
    <xdr:pic>
      <xdr:nvPicPr>
        <xdr:cNvPr id="11387" name="Picture 8">
          <a:extLst>
            <a:ext uri="{FF2B5EF4-FFF2-40B4-BE49-F238E27FC236}">
              <a16:creationId xmlns="" xmlns:a16="http://schemas.microsoft.com/office/drawing/2014/main" id="{00000000-0008-0000-0100-00007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34475" y="1838325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am%20High%20Scor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m High Scor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02"/>
  <sheetViews>
    <sheetView showZeros="0" zoomScale="150" zoomScaleNormal="150" zoomScaleSheetLayoutView="100" workbookViewId="0">
      <selection sqref="A1:C1"/>
    </sheetView>
  </sheetViews>
  <sheetFormatPr defaultColWidth="8.625" defaultRowHeight="14.25" x14ac:dyDescent="0.2"/>
  <cols>
    <col min="1" max="1" width="10.625" style="36" customWidth="1"/>
    <col min="2" max="2" width="25.625" style="36" customWidth="1"/>
    <col min="3" max="3" width="10.625" style="36" customWidth="1"/>
    <col min="4" max="5" width="9.125" customWidth="1"/>
    <col min="6" max="6" width="11" customWidth="1"/>
    <col min="7" max="11" width="10.625" customWidth="1"/>
  </cols>
  <sheetData>
    <row r="1" spans="1:5" ht="14.25" customHeight="1" thickBot="1" x14ac:dyDescent="0.25">
      <c r="A1" s="281" t="s">
        <v>65</v>
      </c>
      <c r="B1" s="282"/>
      <c r="C1" s="283"/>
    </row>
    <row r="2" spans="1:5" ht="15.75" thickBot="1" x14ac:dyDescent="0.25">
      <c r="A2" s="35" t="s">
        <v>18</v>
      </c>
      <c r="B2" s="35" t="s">
        <v>19</v>
      </c>
      <c r="C2" s="35" t="s">
        <v>20</v>
      </c>
      <c r="E2" s="20"/>
    </row>
    <row r="3" spans="1:5" x14ac:dyDescent="0.2">
      <c r="A3" s="36" t="str">
        <f>IF(C3=0,0,IF(C3&gt;291,TEAMS!$AC$1,0))</f>
        <v>EC</v>
      </c>
      <c r="B3" s="36" t="str">
        <f>IF(C3=0,0,IF(C3&gt;291,TEAMS!$AD$2,0))</f>
        <v>Hicks, Wyatt</v>
      </c>
      <c r="C3" s="36">
        <f>IF(TEAMS!$AD$3=0,0,IF(TEAMS!$AD$3&gt;291,TEAMS!$AD$3,0))</f>
        <v>295</v>
      </c>
      <c r="D3">
        <v>1</v>
      </c>
    </row>
    <row r="4" spans="1:5" x14ac:dyDescent="0.2">
      <c r="A4" s="36" t="str">
        <f>IF(C4=0,0,IF(C4&gt;291,TEAMS!$AC$714,0))</f>
        <v>MP</v>
      </c>
      <c r="B4" s="36" t="str">
        <f>IF(C4=0,0,IF(C4&gt;291,TEAMS!AD$715,0))</f>
        <v>Dorn, Hunter</v>
      </c>
      <c r="C4" s="36">
        <f>IF(TEAMS!AD$716=0,0,IF(TEAMS!AD$716&gt;291,TEAMS!AD$716,0))</f>
        <v>294</v>
      </c>
      <c r="D4">
        <v>2</v>
      </c>
    </row>
    <row r="5" spans="1:5" x14ac:dyDescent="0.2">
      <c r="A5" s="36" t="str">
        <f>IF(C5=0,0,IF(C5&gt;291,TEAMS!$AC$1,0))</f>
        <v>EC</v>
      </c>
      <c r="B5" s="36" t="str">
        <f>IF(C5=0,0,IF(C5&gt;291,TEAMS!$AE$2,0))</f>
        <v>Nazario, Destiny</v>
      </c>
      <c r="C5" s="36">
        <f>IF(TEAMS!$AE$3=0,0,IF(TEAMS!$AE$3&gt;291,TEAMS!$AE$3,0))</f>
        <v>294</v>
      </c>
      <c r="D5">
        <v>3</v>
      </c>
    </row>
    <row r="6" spans="1:5" x14ac:dyDescent="0.2">
      <c r="A6" s="36" t="str">
        <f>IF(C6=0,0,IF(C6&gt;291,TEAMS!$AC$1,0))</f>
        <v>EC</v>
      </c>
      <c r="B6" s="36" t="str">
        <f>IF(C6=0,0,IF(C6&gt;291,TEAMS!$AC$2,0))</f>
        <v>Serrano, Theodore (Teddy)</v>
      </c>
      <c r="C6" s="36">
        <f>IF(TEAMS!$AC$3=0,0,IF(TEAMS!$AC$3&gt;291,TEAMS!$AC$3,0))</f>
        <v>294</v>
      </c>
      <c r="D6">
        <v>4</v>
      </c>
    </row>
    <row r="7" spans="1:5" x14ac:dyDescent="0.2">
      <c r="A7" s="36" t="str">
        <f>IF(C7=0,0,IF(C7&gt;291,TEAMS!$AC$1030,0))</f>
        <v>SC</v>
      </c>
      <c r="B7" s="36" t="str">
        <f>IF(C7=0,0,IF(C7&gt;291,TEAMS!AD$1031,0))</f>
        <v>Russell, Alaina</v>
      </c>
      <c r="C7" s="36">
        <f>IF(TEAMS!AD$1032=0,0,IF(TEAMS!AD$1032&gt;291,TEAMS!AD$1032,0))</f>
        <v>292</v>
      </c>
      <c r="D7">
        <v>5</v>
      </c>
    </row>
    <row r="8" spans="1:5" x14ac:dyDescent="0.2">
      <c r="A8" s="36">
        <f>IF(C8=0,0,IF(C8&gt;291,TEAMS!$AC$1030,0))</f>
        <v>0</v>
      </c>
      <c r="B8" s="36">
        <f>IF(C8=0,0,IF(C8&gt;291,TEAMS!AC$1031,0))</f>
        <v>0</v>
      </c>
      <c r="C8" s="36">
        <f>IF(TEAMS!AC$1032=0,0,IF(TEAMS!AC$1032&gt;291,TEAMS!AC$1032,0))</f>
        <v>0</v>
      </c>
      <c r="D8">
        <v>6</v>
      </c>
    </row>
    <row r="9" spans="1:5" x14ac:dyDescent="0.2">
      <c r="A9" s="36">
        <f>IF(C9=0,0,IF(C9&gt;291,TEAMS!$AC$1,0))</f>
        <v>0</v>
      </c>
      <c r="B9" s="36">
        <f>IF(C9=0,0,IF(C9&gt;291,TEAMS!$AG$2,0))</f>
        <v>0</v>
      </c>
      <c r="C9" s="36">
        <f>IF(TEAMS!$AG$3=0,0,IF(TEAMS!$AG$3&gt;291,TEAMS!$AG$3,0))</f>
        <v>0</v>
      </c>
      <c r="D9">
        <v>7</v>
      </c>
    </row>
    <row r="10" spans="1:5" x14ac:dyDescent="0.2">
      <c r="A10" s="36">
        <f>IF(C10=0,0,IF(C10&gt;291,TEAMS!$AC$29,0))</f>
        <v>0</v>
      </c>
      <c r="B10" s="36">
        <f>IF(C10=0,0,IF(C10&gt;291,TEAMS!$AD$30,0))</f>
        <v>0</v>
      </c>
      <c r="C10" s="36">
        <f>IF(TEAMS!$AD$31=0,0,IF(TEAMS!$AD$31&gt;291,TEAMS!$AD$31,0))</f>
        <v>0</v>
      </c>
      <c r="D10">
        <v>8</v>
      </c>
    </row>
    <row r="11" spans="1:5" x14ac:dyDescent="0.2">
      <c r="A11" s="36">
        <f>IF(C11=0,0,IF(C11&gt;291,TEAMS!$AC$1,0))</f>
        <v>0</v>
      </c>
      <c r="B11" s="36">
        <f>IF(C11=0,0,IF(C11&gt;291,TEAMS!$AF$2,0))</f>
        <v>0</v>
      </c>
      <c r="C11" s="36">
        <f>IF(TEAMS!$AF$3=0,0,IF(TEAMS!$AF$3&gt;291,TEAMS!$AF$3,0))</f>
        <v>0</v>
      </c>
      <c r="D11">
        <v>9</v>
      </c>
    </row>
    <row r="12" spans="1:5" x14ac:dyDescent="0.2">
      <c r="A12" s="36">
        <f>IF(C12=0,0,IF(C12&gt;291,TEAMS!$AC$1346,0))</f>
        <v>0</v>
      </c>
      <c r="B12" s="36">
        <f>IF(C12=0,0,IF(C12&gt;291,TEAMS!AD$1347,0))</f>
        <v>0</v>
      </c>
      <c r="C12" s="36">
        <f>IF(TEAMS!AD$1348=0,0,IF(TEAMS!AD$1348&gt;291,TEAMS!AD$1348,0))</f>
        <v>0</v>
      </c>
      <c r="D12">
        <v>10</v>
      </c>
    </row>
    <row r="13" spans="1:5" x14ac:dyDescent="0.2">
      <c r="A13" s="36">
        <f>IF(C13=0,0,IF(C13&gt;291,TEAMS!$AC$1346,0))</f>
        <v>0</v>
      </c>
      <c r="B13" s="36">
        <f>IF(C13=0,0,IF(C13&gt;291,TEAMS!AE$1347,0))</f>
        <v>0</v>
      </c>
      <c r="C13" s="36">
        <f>IF(TEAMS!AE$1348=0,0,IF(TEAMS!AE$1348&gt;291,TEAMS!AE$1348,0))</f>
        <v>0</v>
      </c>
      <c r="D13">
        <v>11</v>
      </c>
    </row>
    <row r="14" spans="1:5" x14ac:dyDescent="0.2">
      <c r="A14" s="36">
        <f>IF(C14=0,0,IF(C14&gt;291,TEAMS!$AC$29,0))</f>
        <v>0</v>
      </c>
      <c r="B14" s="36">
        <f>IF(C14=0,0,IF(C14&gt;291,TEAMS!$AC$30,0))</f>
        <v>0</v>
      </c>
      <c r="C14" s="36">
        <f>IF(TEAMS!$AC$31=0,0,IF(TEAMS!$AC$31&gt;291,TEAMS!$AC$31,0))</f>
        <v>0</v>
      </c>
      <c r="D14">
        <v>12</v>
      </c>
    </row>
    <row r="15" spans="1:5" x14ac:dyDescent="0.2">
      <c r="A15" s="36">
        <f>IF(C15=0,0,IF(C15&gt;291,TEAMS!$AC$1267,0))</f>
        <v>0</v>
      </c>
      <c r="B15" s="36">
        <f>IF(C15=0,0,IF(C15&gt;291,TEAMS!$AC$1268,0))</f>
        <v>0</v>
      </c>
      <c r="C15" s="36">
        <f>IF(TEAMS!AC$1269=0,0,IF(TEAMS!AC$1269&gt;291,TEAMS!AC$1269,0))</f>
        <v>0</v>
      </c>
      <c r="D15">
        <v>13</v>
      </c>
    </row>
    <row r="16" spans="1:5" x14ac:dyDescent="0.2">
      <c r="A16" s="36">
        <f>IF(C16=0,0,IF(C16&gt;291,TEAMS!$AC$635,0))</f>
        <v>0</v>
      </c>
      <c r="B16" s="36">
        <f>IF(C16=0,0,IF(C16&gt;291,TEAMS!AC636,0))</f>
        <v>0</v>
      </c>
      <c r="C16" s="36">
        <f>IF(TEAMS!AC637=0,0,IF(TEAMS!AC637&gt;291,TEAMS!AC637,0))</f>
        <v>0</v>
      </c>
      <c r="D16">
        <v>14</v>
      </c>
    </row>
    <row r="17" spans="1:4" x14ac:dyDescent="0.2">
      <c r="A17" s="36">
        <f>IF(C17=0,0,IF(C17&gt;291,TEAMS!$AC$793,0))</f>
        <v>0</v>
      </c>
      <c r="B17" s="36">
        <f>IF(C17=0,0,IF(C17&gt;291,TEAMS!AC$794,0))</f>
        <v>0</v>
      </c>
      <c r="C17" s="36">
        <f>IF(TEAMS!AC$795=0,0,IF(TEAMS!AC$795&gt;291,TEAMS!AC$795,0))</f>
        <v>0</v>
      </c>
      <c r="D17">
        <v>15</v>
      </c>
    </row>
    <row r="18" spans="1:4" x14ac:dyDescent="0.2">
      <c r="A18" s="36">
        <f>IF(C18=0,0,IF(C18&gt;291,TEAMS!$AC$1346,0))</f>
        <v>0</v>
      </c>
      <c r="B18" s="36">
        <f>IF(C18=0,0,IF(C18&gt;291,TEAMS!AC$1347,0))</f>
        <v>0</v>
      </c>
      <c r="C18" s="36">
        <f>IF(TEAMS!AC$1348=0,0,IF(TEAMS!AC$1348&gt;291,TEAMS!AC$1348,0))</f>
        <v>0</v>
      </c>
      <c r="D18">
        <v>16</v>
      </c>
    </row>
    <row r="19" spans="1:4" x14ac:dyDescent="0.2">
      <c r="A19" s="36">
        <f>IF(C19=0,0,IF(C19&gt;291,TEAMS!$AC$82,0))</f>
        <v>0</v>
      </c>
      <c r="B19" s="36">
        <f>IF(C19=0,0,IF(C19&gt;291,TEAMS!AC83,0))</f>
        <v>0</v>
      </c>
      <c r="C19" s="36">
        <f>IF(TEAMS!AC84=0,0,IF(TEAMS!AC84&gt;291,TEAMS!AC84,0))</f>
        <v>0</v>
      </c>
      <c r="D19">
        <v>17</v>
      </c>
    </row>
    <row r="20" spans="1:4" x14ac:dyDescent="0.2">
      <c r="A20" s="36">
        <f>IF(C20=0,0,IF(C20&gt;291,TEAMS!$AC$82,0))</f>
        <v>0</v>
      </c>
      <c r="B20" s="36">
        <f>IF(C20=0,0,IF(C20&gt;291,TEAMS!AF83,0))</f>
        <v>0</v>
      </c>
      <c r="C20" s="36">
        <f>IF(TEAMS!AF84=0,0,IF(TEAMS!AF84&gt;291,TEAMS!AF84,0))</f>
        <v>0</v>
      </c>
      <c r="D20">
        <v>18</v>
      </c>
    </row>
    <row r="21" spans="1:4" x14ac:dyDescent="0.2">
      <c r="A21" s="36">
        <f>IF(C21=0,0,IF(C21&gt;291,TEAMS!$AC$82,0))</f>
        <v>0</v>
      </c>
      <c r="B21" s="36">
        <f>IF(C21=0,0,IF(C21&gt;291,TEAMS!AD83,0))</f>
        <v>0</v>
      </c>
      <c r="C21" s="36">
        <f>IF(TEAMS!AD84=0,0,IF(TEAMS!AD84&gt;291,TEAMS!AD84,0))</f>
        <v>0</v>
      </c>
      <c r="D21">
        <v>19</v>
      </c>
    </row>
    <row r="22" spans="1:4" x14ac:dyDescent="0.2">
      <c r="A22" s="36">
        <f>IF(C22=0,0,IF(C22&gt;291,TEAMS!AC556,0))</f>
        <v>0</v>
      </c>
      <c r="B22" s="36">
        <f>IF(C22=0,0,IF(C22&gt;291,TEAMS!AF557,0))</f>
        <v>0</v>
      </c>
      <c r="C22" s="36">
        <f>IF(TEAMS!AF558=0,0,IF(TEAMS!AF558&gt;291,TEAMS!AF558,0))</f>
        <v>0</v>
      </c>
      <c r="D22">
        <v>20</v>
      </c>
    </row>
    <row r="23" spans="1:4" x14ac:dyDescent="0.2">
      <c r="A23" s="36">
        <f>IF(C23=0,0,IF(C23&gt;291,TEAMS!AC556,0))</f>
        <v>0</v>
      </c>
      <c r="B23" s="36">
        <f>IF(C23=0,0,IF(C23&gt;291,TEAMS!AG557,0))</f>
        <v>0</v>
      </c>
      <c r="C23" s="36">
        <f>IF(TEAMS!AG558=0,0,IF(TEAMS!AG558&gt;291,TEAMS!AG558,0))</f>
        <v>0</v>
      </c>
      <c r="D23">
        <v>21</v>
      </c>
    </row>
    <row r="24" spans="1:4" x14ac:dyDescent="0.2">
      <c r="A24" s="36">
        <f>IF(C24=0,0,IF(C24&gt;291,TEAMS!$AC$1109,0))</f>
        <v>0</v>
      </c>
      <c r="B24" s="36">
        <f>IF(C24=0,0,IF(C24&gt;291,TEAMS!AE$1110,0))</f>
        <v>0</v>
      </c>
      <c r="C24" s="36">
        <f>IF(TEAMS!AE$1111=0,0,IF(TEAMS!AE$1111&gt;291,TEAMS!AE$1111,0))</f>
        <v>0</v>
      </c>
      <c r="D24">
        <v>22</v>
      </c>
    </row>
    <row r="25" spans="1:4" x14ac:dyDescent="0.2">
      <c r="A25" s="36">
        <f>IF(C25=0,0,IF(C25&gt;291,TEAMS!AC556,0))</f>
        <v>0</v>
      </c>
      <c r="B25" s="36">
        <f>IF(C25=0,0,IF(C25&gt;291,TEAMS!AE557,0))</f>
        <v>0</v>
      </c>
      <c r="C25" s="36">
        <f>IF(TEAMS!AE558=0,0,IF(TEAMS!AE558&gt;291,TEAMS!AE558,0))</f>
        <v>0</v>
      </c>
      <c r="D25">
        <v>23</v>
      </c>
    </row>
    <row r="26" spans="1:4" x14ac:dyDescent="0.2">
      <c r="A26" s="36">
        <f>IF(C26=0,0,IF(C26&gt;291,TEAMS!$AC$1109,0))</f>
        <v>0</v>
      </c>
      <c r="B26" s="36">
        <f>IF(C26=0,0,IF(C26&gt;291,TEAMS!AC$1110,0))</f>
        <v>0</v>
      </c>
      <c r="C26" s="36">
        <f>IF(TEAMS!AC$1111=0,0,IF(TEAMS!AC$1111&gt;291,TEAMS!AC$1111,0))</f>
        <v>0</v>
      </c>
      <c r="D26">
        <v>24</v>
      </c>
    </row>
    <row r="27" spans="1:4" x14ac:dyDescent="0.2">
      <c r="A27" s="36">
        <f>IF(C27=0,0,IF(C27&gt;291,TEAMS!$AC$82,0))</f>
        <v>0</v>
      </c>
      <c r="B27" s="36">
        <f>IF(C27=0,0,IF(C27&gt;291,TEAMS!AD109,0))</f>
        <v>0</v>
      </c>
      <c r="C27" s="36">
        <f>IF(TEAMS!AD110=0,0,IF(TEAMS!AD110&gt;291,TEAMS!AD110,0))</f>
        <v>0</v>
      </c>
      <c r="D27">
        <v>25</v>
      </c>
    </row>
    <row r="28" spans="1:4" x14ac:dyDescent="0.2">
      <c r="A28" s="36">
        <f>IF(C28=0,0,IF(C28&gt;291,TEAMS!$AC$951,0))</f>
        <v>0</v>
      </c>
      <c r="B28" s="36">
        <f>IF(C28=0,0,IF(C28&gt;291,TEAMS!AF$952,0))</f>
        <v>0</v>
      </c>
      <c r="C28" s="36">
        <f>IF(TEAMS!AF$953=0,0,IF(TEAMS!AF$953&gt;291,TEAMS!AF$953,0))</f>
        <v>0</v>
      </c>
      <c r="D28">
        <v>26</v>
      </c>
    </row>
    <row r="29" spans="1:4" x14ac:dyDescent="0.2">
      <c r="A29" s="36">
        <f>IF(C29=0,0,IF(C29&gt;291,TEAMS!$AC$1109,0))</f>
        <v>0</v>
      </c>
      <c r="B29" s="36">
        <f>IF(C29=0,0,IF(C29&gt;291,TEAMS!AD$1110,0))</f>
        <v>0</v>
      </c>
      <c r="C29" s="36">
        <f>IF(TEAMS!AD$1111=0,0,IF(TEAMS!AD$1111&gt;291,TEAMS!AD$1111,0))</f>
        <v>0</v>
      </c>
      <c r="D29">
        <v>27</v>
      </c>
    </row>
    <row r="30" spans="1:4" x14ac:dyDescent="0.2">
      <c r="A30" s="36">
        <f>IF(C30=0,0,IF(C30&gt;291,TEAMS!$AC$1109,0))</f>
        <v>0</v>
      </c>
      <c r="B30" s="36">
        <f>IF(C30=0,0,IF(C30&gt;291,TEAMS!AF$1110,0))</f>
        <v>0</v>
      </c>
      <c r="C30" s="36">
        <f>IF(TEAMS!AF$1111=0,0,IF(TEAMS!AF$1111&gt;291,TEAMS!AF$1111,0))</f>
        <v>0</v>
      </c>
      <c r="D30">
        <v>28</v>
      </c>
    </row>
    <row r="31" spans="1:4" x14ac:dyDescent="0.2">
      <c r="A31" s="36">
        <f>IF(C31=0,0,IF(C31&gt;291,TEAMS!$AC$951,0))</f>
        <v>0</v>
      </c>
      <c r="B31" s="36">
        <f>IF(C31=0,0,IF(C31&gt;291,TEAMS!AC$952,0))</f>
        <v>0</v>
      </c>
      <c r="C31" s="36">
        <f>IF(TEAMS!AC$953=0,0,IF(TEAMS!AC$953&gt;291,TEAMS!AC$953,0))</f>
        <v>0</v>
      </c>
      <c r="D31">
        <v>29</v>
      </c>
    </row>
    <row r="32" spans="1:4" x14ac:dyDescent="0.2">
      <c r="A32" s="36">
        <f>IF(C32=0,0,IF(C32&gt;291,TEAMS!$AC$477,0))</f>
        <v>0</v>
      </c>
      <c r="B32" s="36">
        <f>IF(C32=0,0,IF(C32&gt;291,TEAMS!$AD$478,0))</f>
        <v>0</v>
      </c>
      <c r="C32" s="36">
        <f>IF(TEAMS!AD$479=0,0,IF(TEAMS!AD$479&gt;291,TEAMS!AD$479,0))</f>
        <v>0</v>
      </c>
      <c r="D32">
        <v>30</v>
      </c>
    </row>
    <row r="33" spans="1:4" x14ac:dyDescent="0.2">
      <c r="A33" s="36">
        <f>IF(C33=0,0,IF(C33&gt;291,TEAMS!$AC$951,0))</f>
        <v>0</v>
      </c>
      <c r="B33" s="36">
        <f>IF(C33=0,0,IF(C33&gt;291,TEAMS!AD$952,0))</f>
        <v>0</v>
      </c>
      <c r="C33" s="36">
        <f>IF(TEAMS!AD$953=0,0,IF(TEAMS!AD$953&gt;291,TEAMS!AD$953,0))</f>
        <v>0</v>
      </c>
      <c r="D33">
        <v>31</v>
      </c>
    </row>
    <row r="34" spans="1:4" x14ac:dyDescent="0.2">
      <c r="A34" s="36">
        <f>IF(C34=0,0,IF(C34&gt;291,TEAMS!$AC$1030,0))</f>
        <v>0</v>
      </c>
      <c r="B34" s="36">
        <f>IF(C34=0,0,IF(C34&gt;291,TEAMS!AF$1031,0))</f>
        <v>0</v>
      </c>
      <c r="C34" s="36">
        <f>IF(TEAMS!AF$1032=0,0,IF(TEAMS!AF$1032&gt;291,TEAMS!AF$1032,0))</f>
        <v>0</v>
      </c>
      <c r="D34">
        <v>32</v>
      </c>
    </row>
    <row r="35" spans="1:4" x14ac:dyDescent="0.2">
      <c r="A35" s="36">
        <f>IF(C35=0,0,IF(C35&gt;291,TEAMS!AC556,0))</f>
        <v>0</v>
      </c>
      <c r="B35" s="36">
        <f>IF(C35=0,0,IF(C35&gt;291,TEAMS!AD557,0))</f>
        <v>0</v>
      </c>
      <c r="C35" s="36">
        <f>IF(TEAMS!AD558=0,0,IF(TEAMS!AD558&gt;291,TEAMS!AD558,0))</f>
        <v>0</v>
      </c>
      <c r="D35">
        <v>33</v>
      </c>
    </row>
    <row r="36" spans="1:4" x14ac:dyDescent="0.2">
      <c r="A36" s="36">
        <f>IF(C36=0,0,IF(C36&gt;291,TEAMS!$AC$1030,0))</f>
        <v>0</v>
      </c>
      <c r="B36" s="36">
        <f>IF(C36=0,0,IF(C36&gt;291,TEAMS!AG$1031,0))</f>
        <v>0</v>
      </c>
      <c r="C36" s="36">
        <f>IF(TEAMS!AG$1032=0,0,IF(TEAMS!AG$1032&gt;291,TEAMS!AG$1032,0))</f>
        <v>0</v>
      </c>
      <c r="D36">
        <v>34</v>
      </c>
    </row>
    <row r="37" spans="1:4" x14ac:dyDescent="0.2">
      <c r="A37" s="36">
        <f>IF(C37=0,0,IF(C37&gt;291,TEAMS!$AC$635,0))</f>
        <v>0</v>
      </c>
      <c r="B37" s="36">
        <f>IF(C37=0,0,IF(C37&gt;291,TEAMS!AD636,0))</f>
        <v>0</v>
      </c>
      <c r="C37" s="36">
        <f>IF(TEAMS!AD637=0,0,IF(TEAMS!AD637&gt;291,TEAMS!AD637,0))</f>
        <v>0</v>
      </c>
      <c r="D37">
        <v>35</v>
      </c>
    </row>
    <row r="38" spans="1:4" x14ac:dyDescent="0.2">
      <c r="A38" s="36">
        <f>IF(C38=0,0,IF(C38&gt;291,TEAMS!AC82,0))</f>
        <v>0</v>
      </c>
      <c r="B38" s="36">
        <f>IF(C38=0,0,IF(C38&gt;291,TEAMS!AG83,0))</f>
        <v>0</v>
      </c>
      <c r="C38" s="36">
        <f>IF(TEAMS!AG84=0,0,IF(TEAMS!AG84&gt;291,TEAMS!AG84,0))</f>
        <v>0</v>
      </c>
      <c r="D38">
        <v>36</v>
      </c>
    </row>
    <row r="39" spans="1:4" x14ac:dyDescent="0.2">
      <c r="A39" s="36">
        <f>IF(C39=0,0,IF(C39&gt;291,TEAMS!$AC$240,0))</f>
        <v>0</v>
      </c>
      <c r="B39" s="36">
        <f>IF(C39=0,0,IF(C39&gt;291,TEAMS!AC241,0))</f>
        <v>0</v>
      </c>
      <c r="C39" s="36">
        <f>IF(TEAMS!AC242=0,0,IF(TEAMS!AC242&gt;291,TEAMS!AC242,0))</f>
        <v>0</v>
      </c>
      <c r="D39">
        <v>37</v>
      </c>
    </row>
    <row r="40" spans="1:4" x14ac:dyDescent="0.2">
      <c r="A40" s="36">
        <f>IF(C40=0,0,IF(C40&gt;291,TEAMS!$AC$1030,0))</f>
        <v>0</v>
      </c>
      <c r="B40" s="36">
        <f>IF(C40=0,0,IF(C40&gt;291,TEAMS!AE$1031,0))</f>
        <v>0</v>
      </c>
      <c r="C40" s="36">
        <f>IF(TEAMS!AE$1032=0,0,IF(TEAMS!AE$1032&gt;291,TEAMS!AE$1032,0))</f>
        <v>0</v>
      </c>
      <c r="D40">
        <v>38</v>
      </c>
    </row>
    <row r="41" spans="1:4" x14ac:dyDescent="0.2">
      <c r="A41" s="36">
        <f>IF(C41=0,0,IF(C41&gt;291,TEAMS!$AC$240,0))</f>
        <v>0</v>
      </c>
      <c r="B41" s="36">
        <f>IF(C41=0,0,IF(C41&gt;291,TEAMS!AE241,0))</f>
        <v>0</v>
      </c>
      <c r="C41" s="36">
        <f>IF(TEAMS!AE242=0,0,IF(TEAMS!AE242&gt;291,TEAMS!AE242,0))</f>
        <v>0</v>
      </c>
      <c r="D41">
        <v>39</v>
      </c>
    </row>
    <row r="42" spans="1:4" x14ac:dyDescent="0.2">
      <c r="A42" s="36">
        <f>IF(C42=0,0,IF(C42&gt;291,TEAMS!$AC$240,0))</f>
        <v>0</v>
      </c>
      <c r="B42" s="36">
        <f>IF(C42=0,0,IF(C42&gt;291,TEAMS!AD241,0))</f>
        <v>0</v>
      </c>
      <c r="C42" s="36">
        <f>IF(TEAMS!AD242=0,0,IF(TEAMS!AD242&gt;291,TEAMS!AD242,0))</f>
        <v>0</v>
      </c>
      <c r="D42">
        <v>40</v>
      </c>
    </row>
    <row r="43" spans="1:4" x14ac:dyDescent="0.2">
      <c r="A43" s="36">
        <f>IF(C43=0,0,IF(C43&gt;291,TEAMS!$AC$82,0))</f>
        <v>0</v>
      </c>
      <c r="B43" s="36">
        <f>IF(C43=0,0,IF(C43&gt;291,TEAMS!AC109,0))</f>
        <v>0</v>
      </c>
      <c r="C43" s="36">
        <f>IF(TEAMS!AC110=0,0,IF(TEAMS!AC110&gt;291,TEAMS!AC110,0))</f>
        <v>0</v>
      </c>
      <c r="D43">
        <v>41</v>
      </c>
    </row>
    <row r="44" spans="1:4" x14ac:dyDescent="0.2">
      <c r="A44" s="36">
        <f>IF(C44=0,0,IF(C44&gt;291,TEAMS!$AC$477,0))</f>
        <v>0</v>
      </c>
      <c r="B44" s="36">
        <f>IF(C44=0,0,IF(C44&gt;291,TEAMS!$AC$478,0))</f>
        <v>0</v>
      </c>
      <c r="C44" s="36">
        <f>IF(TEAMS!AC$479=0,0,IF(TEAMS!AC$479&gt;291,TEAMS!AC$479,0))</f>
        <v>0</v>
      </c>
      <c r="D44">
        <v>42</v>
      </c>
    </row>
    <row r="45" spans="1:4" x14ac:dyDescent="0.2">
      <c r="A45" s="36">
        <f>IF(C45=0,0,IF(C45&gt;291,TEAMS!$AC$29,0))</f>
        <v>0</v>
      </c>
      <c r="B45" s="36">
        <f>IF(C45=0,0,IF(C45&gt;291,TEAMS!$AE$30,0))</f>
        <v>0</v>
      </c>
      <c r="C45" s="36">
        <f>IF(TEAMS!$AE$31=0,0,IF(TEAMS!$AE$31&gt;291,TEAMS!$AE$31,0))</f>
        <v>0</v>
      </c>
      <c r="D45">
        <v>43</v>
      </c>
    </row>
    <row r="46" spans="1:4" x14ac:dyDescent="0.2">
      <c r="A46" s="36">
        <f>IF(C46=0,0,IF(C46&gt;291,TEAMS!$AC$29,0))</f>
        <v>0</v>
      </c>
      <c r="B46" s="36">
        <f>IF(C46=0,0,IF(C46&gt;291,TEAMS!$AF$30,0))</f>
        <v>0</v>
      </c>
      <c r="C46" s="36">
        <f>IF(TEAMS!$AF$31=0,0,IF(TEAMS!$AF$31&gt;291,TEAMS!$AF$31,0))</f>
        <v>0</v>
      </c>
      <c r="D46">
        <v>44</v>
      </c>
    </row>
    <row r="47" spans="1:4" x14ac:dyDescent="0.2">
      <c r="A47" s="36">
        <f>IF(C47=0,0,IF(C47&gt;291,TEAMS!$AC$55,0))</f>
        <v>0</v>
      </c>
      <c r="B47" s="36">
        <f>IF(C47=0,0,IF(C47&gt;291,TEAMS!$AG$30,0))</f>
        <v>0</v>
      </c>
      <c r="C47" s="36">
        <f>IF(TEAMS!$AG$31=0,0,IF(TEAMS!$AG$31&gt;291,TEAMS!$AG$31,0))</f>
        <v>0</v>
      </c>
      <c r="D47">
        <v>45</v>
      </c>
    </row>
    <row r="48" spans="1:4" x14ac:dyDescent="0.2">
      <c r="A48" s="36">
        <f>IF(C48=0,0,IF(C48&gt;291,TEAMS!$AC$55,0))</f>
        <v>0</v>
      </c>
      <c r="B48" s="36">
        <f>IF(C48=0,0,IF(C48&gt;291,TEAMS!$AC$56,0))</f>
        <v>0</v>
      </c>
      <c r="C48" s="36">
        <f>IF(TEAMS!$AC$57=0,0,IF(TEAMS!$AC$57&gt;291,TEAMS!$AC$57,0))</f>
        <v>0</v>
      </c>
      <c r="D48">
        <v>46</v>
      </c>
    </row>
    <row r="49" spans="1:4" x14ac:dyDescent="0.2">
      <c r="A49" s="36">
        <f>IF(C49=0,0,IF(C49&gt;291,TEAMS!$AC$55,0))</f>
        <v>0</v>
      </c>
      <c r="B49" s="36">
        <f>IF(C49=0,0,IF(C49&gt;291,TEAMS!$AD$56,0))</f>
        <v>0</v>
      </c>
      <c r="C49" s="36">
        <f>IF(TEAMS!$AD$57=0,0,IF(TEAMS!$AD$57&gt;291,TEAMS!$AD$57,0))</f>
        <v>0</v>
      </c>
      <c r="D49">
        <v>47</v>
      </c>
    </row>
    <row r="50" spans="1:4" x14ac:dyDescent="0.2">
      <c r="A50" s="36">
        <f>IF(C50=0,0,IF(C50&gt;291,TEAMS!$AC$55,0))</f>
        <v>0</v>
      </c>
      <c r="B50" s="36">
        <f>IF(C50=0,0,IF(C50&gt;291,TEAMS!$AE$56,0))</f>
        <v>0</v>
      </c>
      <c r="C50" s="36">
        <f>IF(TEAMS!$AE$57=0,0,IF(TEAMS!$AE$57&gt;291,TEAMS!$AE$57,0))</f>
        <v>0</v>
      </c>
      <c r="D50">
        <v>48</v>
      </c>
    </row>
    <row r="51" spans="1:4" x14ac:dyDescent="0.2">
      <c r="A51" s="36">
        <f>IF(C51=0,0,IF(C51&gt;291,TEAMS!$AC$55,0))</f>
        <v>0</v>
      </c>
      <c r="B51" s="36">
        <f>IF(C51=0,0,IF(C51&gt;291,TEAMS!$AF$56,0))</f>
        <v>0</v>
      </c>
      <c r="C51" s="36">
        <f>IF(TEAMS!$AF$57=0,0,IF(TEAMS!$AF$57&gt;291,TEAMS!$AF$57,0))</f>
        <v>0</v>
      </c>
      <c r="D51">
        <v>49</v>
      </c>
    </row>
    <row r="52" spans="1:4" x14ac:dyDescent="0.2">
      <c r="A52" s="36">
        <f>IF(C52=0,0,IF(C52&gt;291,TEAMS!$AC$55,0))</f>
        <v>0</v>
      </c>
      <c r="B52" s="36">
        <f>IF(C52=0,0,IF(C52&gt;291,TEAMS!$AG$56,0))</f>
        <v>0</v>
      </c>
      <c r="C52" s="36">
        <f>IF(TEAMS!$AG$57=0,0,IF(TEAMS!$AG$57&gt;291,TEAMS!$AG$57,0))</f>
        <v>0</v>
      </c>
      <c r="D52">
        <v>50</v>
      </c>
    </row>
    <row r="53" spans="1:4" x14ac:dyDescent="0.2">
      <c r="A53" s="36">
        <f>IF(C53=0,0,IF(C53&gt;291,TEAMS!$AC$82,0))</f>
        <v>0</v>
      </c>
      <c r="B53" s="36">
        <f>IF(C53=0,0,IF(C53&gt;291,TEAMS!AE83,0))</f>
        <v>0</v>
      </c>
      <c r="C53" s="36">
        <f>IF(TEAMS!AE84=0,0,IF(TEAMS!AE84&gt;291,TEAMS!AE84,0))</f>
        <v>0</v>
      </c>
      <c r="D53">
        <v>51</v>
      </c>
    </row>
    <row r="54" spans="1:4" x14ac:dyDescent="0.2">
      <c r="A54" s="36">
        <f>IF(C54=0,0,IF(C54&gt;291,TEAMS!$AC$82,0))</f>
        <v>0</v>
      </c>
      <c r="B54" s="36">
        <f>IF(C54=0,0,IF(C54&gt;291,TEAMS!AE109,0))</f>
        <v>0</v>
      </c>
      <c r="C54" s="36">
        <f>IF(TEAMS!AE110=0,0,IF(TEAMS!AE110&gt;291,TEAMS!AE110,0))</f>
        <v>0</v>
      </c>
      <c r="D54">
        <v>52</v>
      </c>
    </row>
    <row r="55" spans="1:4" x14ac:dyDescent="0.2">
      <c r="A55" s="36">
        <f>IF(C55=0,0,IF(C55&gt;291,TEAMS!$AC$82,0))</f>
        <v>0</v>
      </c>
      <c r="B55" s="36">
        <f>IF(C55=0,0,IF(C55&gt;291,TEAMS!AF109,0))</f>
        <v>0</v>
      </c>
      <c r="C55" s="36">
        <f>IF(TEAMS!AF110=0,0,IF(TEAMS!AF110&gt;291,TEAMS!AF110,0))</f>
        <v>0</v>
      </c>
      <c r="D55">
        <v>53</v>
      </c>
    </row>
    <row r="56" spans="1:4" x14ac:dyDescent="0.2">
      <c r="A56" s="36">
        <f>IF(C56=0,0,IF(C56&gt;291,TEAMS!$AC$82,0))</f>
        <v>0</v>
      </c>
      <c r="B56" s="36">
        <f>IF(C56=0,0,IF(C56&gt;291,TEAMS!AG109,0))</f>
        <v>0</v>
      </c>
      <c r="C56" s="36">
        <f>IF(TEAMS!AG110=0,0,IF(TEAMS!AG110&gt;291,TEAMS!AG110,0))</f>
        <v>0</v>
      </c>
      <c r="D56">
        <v>54</v>
      </c>
    </row>
    <row r="57" spans="1:4" x14ac:dyDescent="0.2">
      <c r="A57" s="36">
        <f>IF(C57=0,0,IF(C57&gt;291,TEAMS!$AC$134,0))</f>
        <v>0</v>
      </c>
      <c r="B57" s="36">
        <f>IF(C57=0,0,IF(C57&gt;291,TEAMS!$AC$135,0))</f>
        <v>0</v>
      </c>
      <c r="C57" s="36">
        <f>IF(TEAMS!AC$136=0,0,IF(TEAMS!AC$136&gt;291,TEAMS!AC$136,0))</f>
        <v>0</v>
      </c>
      <c r="D57">
        <v>55</v>
      </c>
    </row>
    <row r="58" spans="1:4" x14ac:dyDescent="0.2">
      <c r="A58" s="36">
        <f>IF(C58=0,0,IF(C58&gt;291,TEAMS!$AC$134,0))</f>
        <v>0</v>
      </c>
      <c r="B58" s="36">
        <f>IF(C58=0,0,IF(C58&gt;291,TEAMS!$AD$135,0))</f>
        <v>0</v>
      </c>
      <c r="C58" s="36">
        <f>IF(TEAMS!AD$136=0,0,IF(TEAMS!AD$136&gt;291,TEAMS!AD$136,0))</f>
        <v>0</v>
      </c>
      <c r="D58">
        <v>56</v>
      </c>
    </row>
    <row r="59" spans="1:4" x14ac:dyDescent="0.2">
      <c r="A59" s="36">
        <f>IF(C59=0,0,IF(C59&gt;291,TEAMS!$AC$134,0))</f>
        <v>0</v>
      </c>
      <c r="B59" s="36">
        <f>IF(C59=0,0,IF(C59&gt;291,TEAMS!$AE$135,0))</f>
        <v>0</v>
      </c>
      <c r="C59" s="36">
        <f>IF(TEAMS!AE$136=0,0,IF(TEAMS!AE$136&gt;291,TEAMS!AE$136,0))</f>
        <v>0</v>
      </c>
      <c r="D59">
        <v>57</v>
      </c>
    </row>
    <row r="60" spans="1:4" x14ac:dyDescent="0.2">
      <c r="A60" s="36">
        <f>IF(C60=0,0,IF(C60&gt;291,TEAMS!$AC$134,0))</f>
        <v>0</v>
      </c>
      <c r="B60" s="36">
        <f>IF(C60=0,0,IF(C60&gt;291,TEAMS!$AF$135,0))</f>
        <v>0</v>
      </c>
      <c r="C60" s="36">
        <f>IF(TEAMS!AF$136=0,0,IF(TEAMS!AF$136&gt;291,TEAMS!AF$136,0))</f>
        <v>0</v>
      </c>
      <c r="D60">
        <v>58</v>
      </c>
    </row>
    <row r="61" spans="1:4" x14ac:dyDescent="0.2">
      <c r="A61" s="36">
        <f>IF(C61=0,0,IF(C61&gt;291,TEAMS!$AC$134,0))</f>
        <v>0</v>
      </c>
      <c r="B61" s="36">
        <f>IF(C61=0,0,IF(C61&gt;291,TEAMS!$AG$135,0))</f>
        <v>0</v>
      </c>
      <c r="C61" s="36">
        <f>IF(TEAMS!AG$136=0,0,IF(TEAMS!AG$136&gt;291,TEAMS!AG$136,0))</f>
        <v>0</v>
      </c>
      <c r="D61">
        <v>59</v>
      </c>
    </row>
    <row r="62" spans="1:4" x14ac:dyDescent="0.2">
      <c r="A62" s="36">
        <f>IF(C62=0,0,IF(C62&gt;291,TEAMS!$AC$161,0))</f>
        <v>0</v>
      </c>
      <c r="B62" s="36">
        <f>IF(C62=0,0,IF(C62&gt;291,TEAMS!$AC$162,0))</f>
        <v>0</v>
      </c>
      <c r="C62" s="36">
        <f>IF(TEAMS!$AC$163=0,0,IF(TEAMS!$AC$163&gt;291,TEAMS!$AC$163,0))</f>
        <v>0</v>
      </c>
      <c r="D62">
        <v>60</v>
      </c>
    </row>
    <row r="63" spans="1:4" x14ac:dyDescent="0.2">
      <c r="A63" s="36">
        <f>IF(C63=0,0,IF(C63&gt;291,TEAMS!$AC$161,0))</f>
        <v>0</v>
      </c>
      <c r="B63" s="36">
        <f>IF(C63=0,0,IF(C63&gt;291,TEAMS!$AD$162,0))</f>
        <v>0</v>
      </c>
      <c r="C63" s="36">
        <f>IF(TEAMS!$AD$163=0,0,IF(TEAMS!$AD$163&gt;291,TEAMS!$AD$163,0))</f>
        <v>0</v>
      </c>
      <c r="D63">
        <v>61</v>
      </c>
    </row>
    <row r="64" spans="1:4" x14ac:dyDescent="0.2">
      <c r="A64" s="36">
        <f>IF(C64=0,0,IF(C64&gt;291,TEAMS!$AC$161,0))</f>
        <v>0</v>
      </c>
      <c r="B64" s="36">
        <f>IF(C64=0,0,IF(C64&gt;291,TEAMS!$AE$162,0))</f>
        <v>0</v>
      </c>
      <c r="C64" s="36">
        <f>IF(TEAMS!$AE$163=0,0,IF(TEAMS!$AE$163&gt;291,TEAMS!$AE$163,0))</f>
        <v>0</v>
      </c>
      <c r="D64">
        <v>62</v>
      </c>
    </row>
    <row r="65" spans="1:4" x14ac:dyDescent="0.2">
      <c r="A65" s="36">
        <f>IF(C65=0,0,IF(C65&gt;291,TEAMS!$AC$161,0))</f>
        <v>0</v>
      </c>
      <c r="B65" s="36">
        <f>IF(C65=0,0,IF(C65&gt;291,TEAMS!$AF$162,0))</f>
        <v>0</v>
      </c>
      <c r="C65" s="36">
        <f>IF(TEAMS!$AF$163=0,0,IF(TEAMS!$AF$163&gt;291,TEAMS!$AF$163,0))</f>
        <v>0</v>
      </c>
      <c r="D65">
        <v>63</v>
      </c>
    </row>
    <row r="66" spans="1:4" x14ac:dyDescent="0.2">
      <c r="A66" s="36">
        <f>IF(C66=0,0,IF(C66&gt;291,TEAMS!$AC$161,0))</f>
        <v>0</v>
      </c>
      <c r="B66" s="36">
        <f>IF(C66=0,0,IF(C66&gt;291,TEAMS!$AG$162,0))</f>
        <v>0</v>
      </c>
      <c r="C66" s="36">
        <f>IF(TEAMS!$AG$163=0,0,IF(TEAMS!$AG$163&gt;291,TEAMS!$AG$163,0))</f>
        <v>0</v>
      </c>
      <c r="D66">
        <v>64</v>
      </c>
    </row>
    <row r="67" spans="1:4" x14ac:dyDescent="0.2">
      <c r="A67" s="36">
        <f>IF(C67=0,0,IF(C67&gt;291,TEAMS!$AC$187,0))</f>
        <v>0</v>
      </c>
      <c r="B67" s="36">
        <f>IF(C67=0,0,IF(C67&gt;291,TEAMS!$AC$188,0))</f>
        <v>0</v>
      </c>
      <c r="C67" s="36">
        <f>IF(TEAMS!$AC$189=0,0,IF(TEAMS!$AC$189&gt;291,TEAMS!$AC$189,0))</f>
        <v>0</v>
      </c>
      <c r="D67">
        <v>65</v>
      </c>
    </row>
    <row r="68" spans="1:4" x14ac:dyDescent="0.2">
      <c r="A68" s="36">
        <f>IF(C68=0,0,IF(C68&gt;291,TEAMS!$AC$187,0))</f>
        <v>0</v>
      </c>
      <c r="B68" s="36">
        <f>IF(C68=0,0,IF(C68&gt;291,TEAMS!$AD$188,0))</f>
        <v>0</v>
      </c>
      <c r="C68" s="36">
        <f>IF(TEAMS!$AD$189=0,0,IF(TEAMS!$AD$189&gt;291,TEAMS!$AD$189,0))</f>
        <v>0</v>
      </c>
      <c r="D68">
        <v>66</v>
      </c>
    </row>
    <row r="69" spans="1:4" x14ac:dyDescent="0.2">
      <c r="A69" s="36">
        <f>IF(C69=0,0,IF(C69&gt;291,TEAMS!$AC$187,0))</f>
        <v>0</v>
      </c>
      <c r="B69" s="36">
        <f>IF(C69=0,0,IF(C69&gt;291,TEAMS!$AE$188,0))</f>
        <v>0</v>
      </c>
      <c r="C69" s="36">
        <f>IF(TEAMS!$AE$189=0,0,IF(TEAMS!$AE$189&gt;291,TEAMS!$AE$189,0))</f>
        <v>0</v>
      </c>
      <c r="D69">
        <v>67</v>
      </c>
    </row>
    <row r="70" spans="1:4" x14ac:dyDescent="0.2">
      <c r="A70" s="36">
        <f>IF(C70=0,0,IF(C70&gt;291,TEAMS!$AC$187,0))</f>
        <v>0</v>
      </c>
      <c r="B70" s="36">
        <f>IF(C70=0,0,IF(C70&gt;291,TEAMS!$AF$188,0))</f>
        <v>0</v>
      </c>
      <c r="C70" s="36">
        <f>IF(TEAMS!$AF$189=0,0,IF(TEAMS!$AF$189&gt;291,TEAMS!$AF$189,0))</f>
        <v>0</v>
      </c>
      <c r="D70">
        <v>68</v>
      </c>
    </row>
    <row r="71" spans="1:4" x14ac:dyDescent="0.2">
      <c r="A71" s="36">
        <f>IF(C71=0,0,IF(C71&gt;291,TEAMS!$AC$187,0))</f>
        <v>0</v>
      </c>
      <c r="B71" s="36">
        <f>IF(C71=0,0,IF(C71&gt;291,TEAMS!$AG$188,0))</f>
        <v>0</v>
      </c>
      <c r="C71" s="36">
        <f>IF(TEAMS!$AG$189=0,0,IF(TEAMS!$AG$189&gt;291,TEAMS!$AG$189,0))</f>
        <v>0</v>
      </c>
      <c r="D71">
        <v>69</v>
      </c>
    </row>
    <row r="72" spans="1:4" x14ac:dyDescent="0.2">
      <c r="A72" s="36">
        <f>IF(C72=0,0,IF(C72&gt;291,TEAMS!$AC$213,0))</f>
        <v>0</v>
      </c>
      <c r="B72" s="36">
        <f>IF(C72=0,0,IF(C72&gt;291,TEAMS!$AC$214,0))</f>
        <v>0</v>
      </c>
      <c r="C72" s="36">
        <f>IF(TEAMS!$AC$215=0,0,IF(TEAMS!$AC$215&gt;291,TEAMS!$AC$215,0))</f>
        <v>0</v>
      </c>
      <c r="D72">
        <v>70</v>
      </c>
    </row>
    <row r="73" spans="1:4" x14ac:dyDescent="0.2">
      <c r="A73" s="36">
        <f>IF(C73=0,0,IF(C73&gt;291,TEAMS!$AC$213,0))</f>
        <v>0</v>
      </c>
      <c r="B73" s="36">
        <f>IF(C73=0,0,IF(C73&gt;291,TEAMS!$AD$214,0))</f>
        <v>0</v>
      </c>
      <c r="C73" s="36">
        <f>IF(TEAMS!$AD$215=0,0,IF(TEAMS!$AD$215&gt;291,TEAMS!$AD$215,0))</f>
        <v>0</v>
      </c>
      <c r="D73">
        <v>71</v>
      </c>
    </row>
    <row r="74" spans="1:4" x14ac:dyDescent="0.2">
      <c r="A74" s="36">
        <f>IF(C74=0,0,IF(C74&gt;291,TEAMS!$AC$213,0))</f>
        <v>0</v>
      </c>
      <c r="B74" s="36">
        <f>IF(C74=0,0,IF(C74&gt;291,TEAMS!$AE$214,0))</f>
        <v>0</v>
      </c>
      <c r="C74" s="36">
        <f>IF(TEAMS!$AE$215=0,0,IF(TEAMS!$AE$215&gt;291,TEAMS!$AE$215,0))</f>
        <v>0</v>
      </c>
      <c r="D74">
        <v>72</v>
      </c>
    </row>
    <row r="75" spans="1:4" x14ac:dyDescent="0.2">
      <c r="A75" s="36">
        <f>IF(C75=0,0,IF(C75&gt;291,TEAMS!$AC$213,0))</f>
        <v>0</v>
      </c>
      <c r="B75" s="36">
        <f>IF(C75=0,0,IF(C75&gt;291,TEAMS!$AF$214,0))</f>
        <v>0</v>
      </c>
      <c r="C75" s="36">
        <f>IF(TEAMS!$AF$215=0,0,IF(TEAMS!$AF$215&gt;291,TEAMS!$AF$215,0))</f>
        <v>0</v>
      </c>
      <c r="D75">
        <v>73</v>
      </c>
    </row>
    <row r="76" spans="1:4" x14ac:dyDescent="0.2">
      <c r="A76" s="36">
        <f>IF(C76=0,0,IF(C76&gt;291,TEAMS!$AC$213,0))</f>
        <v>0</v>
      </c>
      <c r="B76" s="36">
        <f>IF(C76=0,0,IF(C76&gt;291,TEAMS!$AG$214,0))</f>
        <v>0</v>
      </c>
      <c r="C76" s="36">
        <f>IF(TEAMS!$AG$215=0,0,IF(TEAMS!$AG$215&gt;291,TEAMS!$AG$215,0))</f>
        <v>0</v>
      </c>
      <c r="D76">
        <v>74</v>
      </c>
    </row>
    <row r="77" spans="1:4" x14ac:dyDescent="0.2">
      <c r="A77" s="36">
        <f>IF(C77=0,0,IF(C77&gt;291,TEAMS!$AC$240,0))</f>
        <v>0</v>
      </c>
      <c r="B77" s="36">
        <f>IF(C77=0,0,IF(C77&gt;291,TEAMS!AF241,0))</f>
        <v>0</v>
      </c>
      <c r="C77" s="36">
        <f>IF(TEAMS!AF242=0,0,IF(TEAMS!AF242&gt;291,TEAMS!AF242,0))</f>
        <v>0</v>
      </c>
      <c r="D77">
        <v>75</v>
      </c>
    </row>
    <row r="78" spans="1:4" x14ac:dyDescent="0.2">
      <c r="A78" s="36">
        <f>IF(C78=0,0,IF(C78&gt;291,TEAMS!$AC$240,0))</f>
        <v>0</v>
      </c>
      <c r="B78" s="36">
        <f>IF(C78=0,0,IF(C78&gt;291,TEAMS!AG241,0))</f>
        <v>0</v>
      </c>
      <c r="C78" s="36">
        <f>IF(TEAMS!AG242=0,0,IF(TEAMS!AG242&gt;291,TEAMS!AG242,0))</f>
        <v>0</v>
      </c>
      <c r="D78">
        <v>76</v>
      </c>
    </row>
    <row r="79" spans="1:4" x14ac:dyDescent="0.2">
      <c r="A79" s="36">
        <f>IF(C79=0,0,IF(C79&gt;291,TEAMS!$AC$240,0))</f>
        <v>0</v>
      </c>
      <c r="B79" s="36">
        <f>IF(C79=0,0,IF(C79&gt;291,TEAMS!AC267,0))</f>
        <v>0</v>
      </c>
      <c r="C79" s="36">
        <f>IF(TEAMS!AC268=0,0,IF(TEAMS!AC268&gt;291,TEAMS!AC268,0))</f>
        <v>0</v>
      </c>
      <c r="D79">
        <v>77</v>
      </c>
    </row>
    <row r="80" spans="1:4" x14ac:dyDescent="0.2">
      <c r="A80" s="36">
        <f>IF(C80=0,0,IF(C80&gt;291,TEAMS!$AC$240,0))</f>
        <v>0</v>
      </c>
      <c r="B80" s="36">
        <f>IF(C80=0,0,IF(C80&gt;291,TEAMS!AD267,0))</f>
        <v>0</v>
      </c>
      <c r="C80" s="36">
        <f>IF(TEAMS!AD268=0,0,IF(TEAMS!AD268&gt;291,TEAMS!AD268,0))</f>
        <v>0</v>
      </c>
      <c r="D80">
        <v>78</v>
      </c>
    </row>
    <row r="81" spans="1:4" x14ac:dyDescent="0.2">
      <c r="A81" s="36">
        <f>IF(C81=0,0,IF(C81&gt;291,TEAMS!$AC$240,0))</f>
        <v>0</v>
      </c>
      <c r="B81" s="36">
        <f>IF(C81=0,0,IF(C81&gt;291,TEAMS!AE267,0))</f>
        <v>0</v>
      </c>
      <c r="C81" s="36">
        <f>IF(TEAMS!AE268=0,0,IF(TEAMS!AE268&gt;291,TEAMS!AE268,0))</f>
        <v>0</v>
      </c>
      <c r="D81">
        <v>79</v>
      </c>
    </row>
    <row r="82" spans="1:4" x14ac:dyDescent="0.2">
      <c r="A82" s="36">
        <f>IF(C82=0,0,IF(C82&gt;291,TEAMS!$AC$240,0))</f>
        <v>0</v>
      </c>
      <c r="B82" s="36">
        <f>IF(C82=0,0,IF(C82&gt;291,TEAMS!AF267,0))</f>
        <v>0</v>
      </c>
      <c r="C82" s="36">
        <f>IF(TEAMS!AF268=0,0,IF(TEAMS!AF268&gt;291,TEAMS!AF268,0))</f>
        <v>0</v>
      </c>
      <c r="D82">
        <v>80</v>
      </c>
    </row>
    <row r="83" spans="1:4" x14ac:dyDescent="0.2">
      <c r="A83" s="36">
        <f>IF(C83=0,0,IF(C83&gt;291,TEAMS!$AC$240,0))</f>
        <v>0</v>
      </c>
      <c r="B83" s="36">
        <f>IF(C83=0,0,IF(C83&gt;291,TEAMS!AG267,0))</f>
        <v>0</v>
      </c>
      <c r="C83" s="36">
        <f>IF(TEAMS!AG268=0,0,IF(TEAMS!AG268&gt;291,TEAMS!AG268,0))</f>
        <v>0</v>
      </c>
      <c r="D83">
        <v>81</v>
      </c>
    </row>
    <row r="84" spans="1:4" x14ac:dyDescent="0.2">
      <c r="A84" s="36">
        <f>IF(C84=0,0,IF(C84&gt;291,TEAMS!$AC$292,0))</f>
        <v>0</v>
      </c>
      <c r="B84" s="36">
        <f>IF(C84=0,0,IF(C84&gt;291,TEAMS!$AC$293,0))</f>
        <v>0</v>
      </c>
      <c r="C84" s="36">
        <f>IF(TEAMS!AC$294=0,0,IF(TEAMS!AC$294&gt;291,TEAMS!AC$294,0))</f>
        <v>0</v>
      </c>
      <c r="D84">
        <v>82</v>
      </c>
    </row>
    <row r="85" spans="1:4" x14ac:dyDescent="0.2">
      <c r="A85" s="36">
        <f>IF(C85=0,0,IF(C85&gt;291,TEAMS!$AC$292,0))</f>
        <v>0</v>
      </c>
      <c r="B85" s="36">
        <f>IF(C85=0,0,IF(C85&gt;291,TEAMS!$AD$293,0))</f>
        <v>0</v>
      </c>
      <c r="C85" s="36">
        <f>IF(TEAMS!AD$294=0,0,IF(TEAMS!AD$294&gt;291,TEAMS!AD$294,0))</f>
        <v>0</v>
      </c>
      <c r="D85">
        <v>83</v>
      </c>
    </row>
    <row r="86" spans="1:4" x14ac:dyDescent="0.2">
      <c r="A86" s="36">
        <f>IF(C86=0,0,IF(C86&gt;291,TEAMS!$AC$292,0))</f>
        <v>0</v>
      </c>
      <c r="B86" s="36">
        <f>IF(C86=0,0,IF(C86&gt;291,TEAMS!$AE$293,0))</f>
        <v>0</v>
      </c>
      <c r="C86" s="36">
        <f>IF(TEAMS!AE$294=0,0,IF(TEAMS!AE$294&gt;291,TEAMS!AE$294,0))</f>
        <v>0</v>
      </c>
      <c r="D86">
        <v>84</v>
      </c>
    </row>
    <row r="87" spans="1:4" x14ac:dyDescent="0.2">
      <c r="A87" s="36">
        <f>IF(C87=0,0,IF(C87&gt;291,TEAMS!$AC$292,0))</f>
        <v>0</v>
      </c>
      <c r="B87" s="36">
        <f>IF(C87=0,0,IF(C87&gt;291,TEAMS!$AF$293,0))</f>
        <v>0</v>
      </c>
      <c r="C87" s="36">
        <f>IF(TEAMS!AF$294=0,0,IF(TEAMS!AF$294&gt;291,TEAMS!AF$294,0))</f>
        <v>0</v>
      </c>
      <c r="D87">
        <v>85</v>
      </c>
    </row>
    <row r="88" spans="1:4" x14ac:dyDescent="0.2">
      <c r="A88" s="36">
        <f>IF(C88=0,0,IF(C88&gt;291,TEAMS!$AC$292,0))</f>
        <v>0</v>
      </c>
      <c r="B88" s="36">
        <f>IF(C88=0,0,IF(C88&gt;291,TEAMS!$AG$293,0))</f>
        <v>0</v>
      </c>
      <c r="C88" s="36">
        <f>IF(TEAMS!AG$294=0,0,IF(TEAMS!AG$294&gt;291,TEAMS!AG$294,0))</f>
        <v>0</v>
      </c>
      <c r="D88">
        <v>86</v>
      </c>
    </row>
    <row r="89" spans="1:4" x14ac:dyDescent="0.2">
      <c r="A89" s="36">
        <f>IF(C89=0,0,IF(C89&gt;291,TEAMS!$AC$319,0))</f>
        <v>0</v>
      </c>
      <c r="B89" s="36">
        <f>IF(C89=0,0,IF(C89&gt;291,TEAMS!$AC$320,0))</f>
        <v>0</v>
      </c>
      <c r="C89" s="36">
        <f>IF(TEAMS!AC$321=0,0,IF(TEAMS!AC$321&gt;291,TEAMS!AC$321,0))</f>
        <v>0</v>
      </c>
      <c r="D89">
        <v>87</v>
      </c>
    </row>
    <row r="90" spans="1:4" x14ac:dyDescent="0.2">
      <c r="A90" s="36">
        <f>IF(C90=0,0,IF(C90&gt;291,TEAMS!$AC$319,0))</f>
        <v>0</v>
      </c>
      <c r="B90" s="36">
        <f>IF(C90=0,0,IF(C90&gt;291,TEAMS!$AD$320,0))</f>
        <v>0</v>
      </c>
      <c r="C90" s="36">
        <f>IF(TEAMS!AD$321=0,0,IF(TEAMS!AD$321&gt;291,TEAMS!AD$321,0))</f>
        <v>0</v>
      </c>
      <c r="D90">
        <v>88</v>
      </c>
    </row>
    <row r="91" spans="1:4" x14ac:dyDescent="0.2">
      <c r="A91" s="36">
        <f>IF(C91=0,0,IF(C91&gt;291,TEAMS!$AC$319,0))</f>
        <v>0</v>
      </c>
      <c r="B91" s="36">
        <f>IF(C91=0,0,IF(C91&gt;291,TEAMS!$AE$320,0))</f>
        <v>0</v>
      </c>
      <c r="C91" s="36">
        <f>IF(TEAMS!AE$321=0,0,IF(TEAMS!AE$321&gt;291,TEAMS!AE$321,0))</f>
        <v>0</v>
      </c>
      <c r="D91">
        <v>89</v>
      </c>
    </row>
    <row r="92" spans="1:4" x14ac:dyDescent="0.2">
      <c r="A92" s="36">
        <f>IF(C92=0,0,IF(C92&gt;291,TEAMS!$AC$319,0))</f>
        <v>0</v>
      </c>
      <c r="B92" s="36">
        <f>IF(C92=0,0,IF(C92&gt;291,TEAMS!$AF$320,0))</f>
        <v>0</v>
      </c>
      <c r="C92" s="36">
        <f>IF(TEAMS!AF$321=0,0,IF(TEAMS!AF$321&gt;291,TEAMS!AF$321,0))</f>
        <v>0</v>
      </c>
      <c r="D92">
        <v>90</v>
      </c>
    </row>
    <row r="93" spans="1:4" x14ac:dyDescent="0.2">
      <c r="A93" s="36">
        <f>IF(C93=0,0,IF(C93&gt;291,TEAMS!$AC$319,0))</f>
        <v>0</v>
      </c>
      <c r="B93" s="36">
        <f>IF(C93=0,0,IF(C93&gt;291,TEAMS!$AG$320,0))</f>
        <v>0</v>
      </c>
      <c r="C93" s="36">
        <f>IF(TEAMS!AG$321=0,0,IF(TEAMS!AG$321&gt;291,TEAMS!AG$321,0))</f>
        <v>0</v>
      </c>
      <c r="D93">
        <v>91</v>
      </c>
    </row>
    <row r="94" spans="1:4" x14ac:dyDescent="0.2">
      <c r="A94" s="36">
        <f>IF(C94=0,0,IF(C94&gt;291,TEAMS!$AC$319,0))</f>
        <v>0</v>
      </c>
      <c r="B94" s="36">
        <f>IF(C94=0,0,IF(C94&gt;291,TEAMS!$AC$346,0))</f>
        <v>0</v>
      </c>
      <c r="C94" s="36">
        <f>IF(TEAMS!AC$347=0,0,IF(TEAMS!AC$347&gt;291,TEAMS!AC$347,0))</f>
        <v>0</v>
      </c>
      <c r="D94">
        <v>92</v>
      </c>
    </row>
    <row r="95" spans="1:4" x14ac:dyDescent="0.2">
      <c r="A95" s="36">
        <f>IF(C95=0,0,IF(C95&gt;291,TEAMS!$AC$319,0))</f>
        <v>0</v>
      </c>
      <c r="B95" s="36">
        <f>IF(C95=0,0,IF(C95&gt;291,TEAMS!$AD$346,0))</f>
        <v>0</v>
      </c>
      <c r="C95" s="36">
        <f>IF(TEAMS!AD$347=0,0,IF(TEAMS!AD$347&gt;291,TEAMS!AD$347,0))</f>
        <v>0</v>
      </c>
      <c r="D95">
        <v>93</v>
      </c>
    </row>
    <row r="96" spans="1:4" x14ac:dyDescent="0.2">
      <c r="A96" s="36">
        <f>IF(C96=0,0,IF(C96&gt;291,TEAMS!$AC$319,0))</f>
        <v>0</v>
      </c>
      <c r="B96" s="36">
        <f>IF(C96=0,0,IF(C96&gt;291,TEAMS!$AE$346,0))</f>
        <v>0</v>
      </c>
      <c r="C96" s="36">
        <f>IF(TEAMS!AE$347=0,0,IF(TEAMS!AE$347&gt;291,TEAMS!AE$347,0))</f>
        <v>0</v>
      </c>
      <c r="D96">
        <v>94</v>
      </c>
    </row>
    <row r="97" spans="1:4" x14ac:dyDescent="0.2">
      <c r="A97" s="36">
        <f>IF(C97=0,0,IF(C97&gt;291,TEAMS!$AC$319,0))</f>
        <v>0</v>
      </c>
      <c r="B97" s="36">
        <f>IF(C97=0,0,IF(C97&gt;291,TEAMS!$AF$346,0))</f>
        <v>0</v>
      </c>
      <c r="C97" s="36">
        <f>IF(TEAMS!AF$347=0,0,IF(TEAMS!AF$347&gt;291,TEAMS!AF$347,0))</f>
        <v>0</v>
      </c>
      <c r="D97">
        <v>95</v>
      </c>
    </row>
    <row r="98" spans="1:4" x14ac:dyDescent="0.2">
      <c r="A98" s="36">
        <f>IF(C98=0,0,IF(C98&gt;291,TEAMS!$AC$319,0))</f>
        <v>0</v>
      </c>
      <c r="B98" s="36">
        <f>IF(C98=0,0,IF(C98&gt;291,TEAMS!$AG$346,0))</f>
        <v>0</v>
      </c>
      <c r="C98" s="36">
        <f>IF(TEAMS!AG$347=0,0,IF(TEAMS!AG$347&gt;291,TEAMS!AG$347,0))</f>
        <v>0</v>
      </c>
      <c r="D98">
        <v>96</v>
      </c>
    </row>
    <row r="99" spans="1:4" x14ac:dyDescent="0.2">
      <c r="A99" s="36">
        <f>IF(C99=0,0,IF(C99&gt;291,TEAMS!$AC$371,0))</f>
        <v>0</v>
      </c>
      <c r="B99" s="36">
        <f>IF(C99=0,0,IF(C99&gt;291,TEAMS!$AC$372,0))</f>
        <v>0</v>
      </c>
      <c r="C99" s="36">
        <f>IF(TEAMS!AC$373=0,0,IF(TEAMS!AC$373&gt;291,TEAMS!AC$373,0))</f>
        <v>0</v>
      </c>
      <c r="D99">
        <v>97</v>
      </c>
    </row>
    <row r="100" spans="1:4" x14ac:dyDescent="0.2">
      <c r="A100" s="36">
        <f>IF(C100=0,0,IF(C100&gt;291,TEAMS!$AC$371,0))</f>
        <v>0</v>
      </c>
      <c r="B100" s="36">
        <f>IF(C100=0,0,IF(C100&gt;291,TEAMS!$AD$372,0))</f>
        <v>0</v>
      </c>
      <c r="C100" s="36">
        <f>IF(TEAMS!AD$373=0,0,IF(TEAMS!AD$373&gt;291,TEAMS!AD$373,0))</f>
        <v>0</v>
      </c>
      <c r="D100">
        <v>98</v>
      </c>
    </row>
    <row r="101" spans="1:4" x14ac:dyDescent="0.2">
      <c r="A101" s="36">
        <f>IF(C101=0,0,IF(C101&gt;291,TEAMS!$AC$371,0))</f>
        <v>0</v>
      </c>
      <c r="B101" s="36">
        <f>IF(C101=0,0,IF(C101&gt;291,TEAMS!$AE$372,0))</f>
        <v>0</v>
      </c>
      <c r="C101" s="36">
        <f>IF(TEAMS!AE$373=0,0,IF(TEAMS!AE$373&gt;291,TEAMS!AE$373,0))</f>
        <v>0</v>
      </c>
      <c r="D101">
        <v>99</v>
      </c>
    </row>
    <row r="102" spans="1:4" x14ac:dyDescent="0.2">
      <c r="A102" s="36">
        <f>IF(C102=0,0,IF(C102&gt;291,TEAMS!$AC$371,0))</f>
        <v>0</v>
      </c>
      <c r="B102" s="36">
        <f>IF(C102=0,0,IF(C102&gt;291,TEAMS!$AF$372,0))</f>
        <v>0</v>
      </c>
      <c r="C102" s="36">
        <f>IF(TEAMS!AF$373=0,0,IF(TEAMS!AF$373&gt;291,TEAMS!AF$373,0))</f>
        <v>0</v>
      </c>
      <c r="D102">
        <v>100</v>
      </c>
    </row>
    <row r="103" spans="1:4" x14ac:dyDescent="0.2">
      <c r="A103" s="36">
        <f>IF(C103=0,0,IF(C103&gt;291,TEAMS!$AC$371,0))</f>
        <v>0</v>
      </c>
      <c r="B103" s="36">
        <f>IF(C103=0,0,IF(C103&gt;291,TEAMS!$AG$372,0))</f>
        <v>0</v>
      </c>
      <c r="C103" s="36">
        <f>IF(TEAMS!AG$373=0,0,IF(TEAMS!AG$373&gt;291,TEAMS!AG$373,0))</f>
        <v>0</v>
      </c>
      <c r="D103">
        <v>101</v>
      </c>
    </row>
    <row r="104" spans="1:4" x14ac:dyDescent="0.2">
      <c r="A104" s="36">
        <f>IF(C104=0,0,IF(C104&gt;291,TEAMS!$AC$398,0))</f>
        <v>0</v>
      </c>
      <c r="B104" s="36">
        <f>IF(C104=0,0,IF(C104&gt;291,TEAMS!$AC$399,0))</f>
        <v>0</v>
      </c>
      <c r="C104" s="36">
        <f>IF(TEAMS!AC400=0,0,IF(TEAMS!AC400&gt;291,TEAMS!AC400,0))</f>
        <v>0</v>
      </c>
      <c r="D104">
        <v>102</v>
      </c>
    </row>
    <row r="105" spans="1:4" x14ac:dyDescent="0.2">
      <c r="A105" s="36">
        <f>IF(C105=0,0,IF(C105&gt;291,TEAMS!$AC$398,0))</f>
        <v>0</v>
      </c>
      <c r="B105" s="36">
        <f>IF(C105=0,0,IF(C105&gt;291,TEAMS!AD399,0))</f>
        <v>0</v>
      </c>
      <c r="C105" s="36">
        <f>IF(TEAMS!AD400=0,0,IF(TEAMS!AD400&gt;291,TEAMS!AD400,0))</f>
        <v>0</v>
      </c>
      <c r="D105">
        <v>103</v>
      </c>
    </row>
    <row r="106" spans="1:4" x14ac:dyDescent="0.2">
      <c r="A106" s="36">
        <f>IF(C106=0,0,IF(C106&gt;291,TEAMS!$AC$398,0))</f>
        <v>0</v>
      </c>
      <c r="B106" s="36">
        <f>IF(C106=0,0,IF(C106&gt;291,TEAMS!AE399,0))</f>
        <v>0</v>
      </c>
      <c r="C106" s="36">
        <f>IF(TEAMS!AE400=0,0,IF(TEAMS!AE400&gt;291,TEAMS!AE400,0))</f>
        <v>0</v>
      </c>
      <c r="D106">
        <v>104</v>
      </c>
    </row>
    <row r="107" spans="1:4" x14ac:dyDescent="0.2">
      <c r="A107" s="36">
        <f>IF(C107=0,0,IF(C107&gt;291,TEAMS!$AC$398,0))</f>
        <v>0</v>
      </c>
      <c r="B107" s="36">
        <f>IF(C107=0,0,IF(C107&gt;291,TEAMS!AF399,0))</f>
        <v>0</v>
      </c>
      <c r="C107" s="36">
        <f>IF(TEAMS!AF400=0,0,IF(TEAMS!AF400&gt;291,TEAMS!AF400,0))</f>
        <v>0</v>
      </c>
      <c r="D107">
        <v>105</v>
      </c>
    </row>
    <row r="108" spans="1:4" x14ac:dyDescent="0.2">
      <c r="A108" s="36">
        <f>IF(C108=0,0,IF(C108&gt;291,TEAMS!$AC$398,0))</f>
        <v>0</v>
      </c>
      <c r="B108" s="36">
        <f>IF(C108=0,0,IF(C108&gt;291,TEAMS!AG399,0))</f>
        <v>0</v>
      </c>
      <c r="C108" s="36">
        <f>IF(TEAMS!AG400=0,0,IF(TEAMS!AG400&gt;291,TEAMS!AG400,0))</f>
        <v>0</v>
      </c>
      <c r="D108">
        <v>106</v>
      </c>
    </row>
    <row r="109" spans="1:4" x14ac:dyDescent="0.2">
      <c r="A109" s="36">
        <f>IF(C109=0,0,IF(C109&gt;291,TEAMS!$AC$398,0))</f>
        <v>0</v>
      </c>
      <c r="B109" s="36">
        <f>IF(C109=0,0,IF(C109&gt;291,TEAMS!AC425,0))</f>
        <v>0</v>
      </c>
      <c r="C109" s="36">
        <f>IF(TEAMS!AC426=0,0,IF(TEAMS!AC426&gt;291,TEAMS!AC426,0))</f>
        <v>0</v>
      </c>
      <c r="D109">
        <v>107</v>
      </c>
    </row>
    <row r="110" spans="1:4" x14ac:dyDescent="0.2">
      <c r="A110" s="36">
        <f>IF(C110=0,0,IF(C110&gt;291,TEAMS!$AC$398,0))</f>
        <v>0</v>
      </c>
      <c r="B110" s="36">
        <f>IF(C110=0,0,IF(C110&gt;291,TEAMS!AD425,0))</f>
        <v>0</v>
      </c>
      <c r="C110" s="36">
        <f>IF(TEAMS!AD426=0,0,IF(TEAMS!AD426&gt;291,TEAMS!AD426,0))</f>
        <v>0</v>
      </c>
      <c r="D110">
        <v>108</v>
      </c>
    </row>
    <row r="111" spans="1:4" x14ac:dyDescent="0.2">
      <c r="A111" s="36">
        <f>IF(C111=0,0,IF(C111&gt;291,TEAMS!$AC$398,0))</f>
        <v>0</v>
      </c>
      <c r="B111" s="36">
        <f>IF(C111=0,0,IF(C111&gt;291,TEAMS!AE425,0))</f>
        <v>0</v>
      </c>
      <c r="C111" s="36">
        <f>IF(TEAMS!AE426=0,0,IF(TEAMS!AE426&gt;291,TEAMS!AE426,0))</f>
        <v>0</v>
      </c>
      <c r="D111">
        <v>109</v>
      </c>
    </row>
    <row r="112" spans="1:4" x14ac:dyDescent="0.2">
      <c r="A112" s="36">
        <f>IF(C112=0,0,IF(C112&gt;291,TEAMS!$AC$398,0))</f>
        <v>0</v>
      </c>
      <c r="B112" s="36">
        <f>IF(C112=0,0,IF(C112&gt;291,TEAMS!AF425,0))</f>
        <v>0</v>
      </c>
      <c r="C112" s="36">
        <f>IF(TEAMS!AF426=0,0,IF(TEAMS!AF426&gt;291,TEAMS!AF426,0))</f>
        <v>0</v>
      </c>
      <c r="D112">
        <v>110</v>
      </c>
    </row>
    <row r="113" spans="1:4" x14ac:dyDescent="0.2">
      <c r="A113" s="36">
        <f>IF(C113=0,0,IF(C113&gt;291,TEAMS!$AC$398,0))</f>
        <v>0</v>
      </c>
      <c r="B113" s="36">
        <f>IF(C113=0,0,IF(C113&gt;291,TEAMS!AG425,0))</f>
        <v>0</v>
      </c>
      <c r="C113" s="36">
        <f>IF(TEAMS!AG426=0,0,IF(TEAMS!AG426&gt;291,TEAMS!AG426,0))</f>
        <v>0</v>
      </c>
      <c r="D113">
        <v>111</v>
      </c>
    </row>
    <row r="114" spans="1:4" x14ac:dyDescent="0.2">
      <c r="A114" s="36">
        <f>IF(C114=0,0,IF(C114&gt;291,TEAMS!$AC$450,0))</f>
        <v>0</v>
      </c>
      <c r="B114" s="36">
        <f>IF(C114=0,0,IF(C114&gt;291,TEAMS!$AC$451,0))</f>
        <v>0</v>
      </c>
      <c r="C114" s="36">
        <f>IF(TEAMS!AC$452=0,0,IF(TEAMS!AC$452&gt;291,TEAMS!AC$452,0))</f>
        <v>0</v>
      </c>
      <c r="D114">
        <v>112</v>
      </c>
    </row>
    <row r="115" spans="1:4" x14ac:dyDescent="0.2">
      <c r="A115" s="36">
        <f>IF(C115=0,0,IF(C115&gt;291,TEAMS!$AC$450,0))</f>
        <v>0</v>
      </c>
      <c r="B115" s="36">
        <f>IF(C115=0,0,IF(C115&gt;291,TEAMS!$AD$451,0))</f>
        <v>0</v>
      </c>
      <c r="C115" s="36">
        <f>IF(TEAMS!AD$452=0,0,IF(TEAMS!AD$452&gt;291,TEAMS!AD$452,0))</f>
        <v>0</v>
      </c>
      <c r="D115">
        <v>113</v>
      </c>
    </row>
    <row r="116" spans="1:4" x14ac:dyDescent="0.2">
      <c r="A116" s="36">
        <f>IF(C116=0,0,IF(C116&gt;291,TEAMS!$AC$450,0))</f>
        <v>0</v>
      </c>
      <c r="B116" s="36">
        <f>IF(C116=0,0,IF(C116&gt;291,TEAMS!$AE$451,0))</f>
        <v>0</v>
      </c>
      <c r="C116" s="36">
        <f>IF(TEAMS!AE$452=0,0,IF(TEAMS!AE$452&gt;291,TEAMS!AE$452,0))</f>
        <v>0</v>
      </c>
      <c r="D116">
        <v>114</v>
      </c>
    </row>
    <row r="117" spans="1:4" x14ac:dyDescent="0.2">
      <c r="A117" s="36">
        <f>IF(C117=0,0,IF(C117&gt;291,TEAMS!$AC$450,0))</f>
        <v>0</v>
      </c>
      <c r="B117" s="36">
        <f>IF(C117=0,0,IF(C117&gt;291,TEAMS!$AF$451,0))</f>
        <v>0</v>
      </c>
      <c r="C117" s="36">
        <f>IF(TEAMS!AF$452=0,0,IF(TEAMS!AF$452&gt;291,TEAMS!AF$452,0))</f>
        <v>0</v>
      </c>
      <c r="D117">
        <v>115</v>
      </c>
    </row>
    <row r="118" spans="1:4" x14ac:dyDescent="0.2">
      <c r="A118" s="36">
        <f>IF(C118=0,0,IF(C118&gt;291,TEAMS!$AC$450,0))</f>
        <v>0</v>
      </c>
      <c r="B118" s="36">
        <f>IF(C118=0,0,IF(C118&gt;291,TEAMS!$AG$451,0))</f>
        <v>0</v>
      </c>
      <c r="C118" s="36">
        <f>IF(TEAMS!AG$452=0,0,IF(TEAMS!AG$452&gt;291,TEAMS!AG$452,0))</f>
        <v>0</v>
      </c>
      <c r="D118">
        <v>116</v>
      </c>
    </row>
    <row r="119" spans="1:4" x14ac:dyDescent="0.2">
      <c r="A119" s="36">
        <f>IF(C119=0,0,IF(C119&gt;291,TEAMS!$AC$477,0))</f>
        <v>0</v>
      </c>
      <c r="B119" s="36">
        <f>IF(C119=0,0,IF(C119&gt;291,TEAMS!$AE$478,0))</f>
        <v>0</v>
      </c>
      <c r="C119" s="36">
        <f>IF(TEAMS!AE$479=0,0,IF(TEAMS!AE$479&gt;291,TEAMS!AE$479,0))</f>
        <v>0</v>
      </c>
      <c r="D119">
        <v>117</v>
      </c>
    </row>
    <row r="120" spans="1:4" x14ac:dyDescent="0.2">
      <c r="A120" s="36">
        <f>IF(C120=0,0,IF(C120&gt;291,TEAMS!$AC$477,0))</f>
        <v>0</v>
      </c>
      <c r="B120" s="36">
        <f>IF(C120=0,0,IF(C120&gt;291,TEAMS!$AF$478,0))</f>
        <v>0</v>
      </c>
      <c r="C120" s="36">
        <f>IF(TEAMS!AF$479=0,0,IF(TEAMS!AF$479&gt;291,TEAMS!AF$479,0))</f>
        <v>0</v>
      </c>
      <c r="D120">
        <v>118</v>
      </c>
    </row>
    <row r="121" spans="1:4" x14ac:dyDescent="0.2">
      <c r="A121" s="36">
        <f>IF(C121=0,0,IF(C121&gt;291,TEAMS!$AC$477,0))</f>
        <v>0</v>
      </c>
      <c r="B121" s="36">
        <f>IF(C121=0,0,IF(C121&gt;291,TEAMS!$AG$478,0))</f>
        <v>0</v>
      </c>
      <c r="C121" s="36">
        <f>IF(TEAMS!AG$479=0,0,IF(TEAMS!AG$479&gt;291,TEAMS!AG$479,0))</f>
        <v>0</v>
      </c>
      <c r="D121">
        <v>119</v>
      </c>
    </row>
    <row r="122" spans="1:4" x14ac:dyDescent="0.2">
      <c r="A122" s="36">
        <f>IF(C122=0,0,IF(C122&gt;291,TEAMS!$AC$477,0))</f>
        <v>0</v>
      </c>
      <c r="B122" s="36">
        <f>IF(C122=0,0,IF(C122&gt;291,TEAMS!$AC$504,0))</f>
        <v>0</v>
      </c>
      <c r="C122" s="36">
        <f>IF(TEAMS!AC$505=0,0,IF(TEAMS!AC$505&gt;291,TEAMS!AC$505,0))</f>
        <v>0</v>
      </c>
      <c r="D122">
        <v>120</v>
      </c>
    </row>
    <row r="123" spans="1:4" x14ac:dyDescent="0.2">
      <c r="A123" s="36">
        <f>IF(C123=0,0,IF(C123&gt;291,TEAMS!$AC$477,0))</f>
        <v>0</v>
      </c>
      <c r="B123" s="36">
        <f>IF(C123=0,0,IF(C123&gt;291,TEAMS!$AD$504,0))</f>
        <v>0</v>
      </c>
      <c r="C123" s="36">
        <f>IF(TEAMS!AD$505=0,0,IF(TEAMS!AD$505&gt;291,TEAMS!AD$505,0))</f>
        <v>0</v>
      </c>
      <c r="D123">
        <v>121</v>
      </c>
    </row>
    <row r="124" spans="1:4" x14ac:dyDescent="0.2">
      <c r="A124" s="36">
        <f>IF(C124=0,0,IF(C124&gt;291,TEAMS!$AC$477,0))</f>
        <v>0</v>
      </c>
      <c r="B124" s="36">
        <f>IF(C124=0,0,IF(C124&gt;291,TEAMS!$AE$504,0))</f>
        <v>0</v>
      </c>
      <c r="C124" s="36">
        <f>IF(TEAMS!AE$505=0,0,IF(TEAMS!AE$505&gt;291,TEAMS!AE$505,0))</f>
        <v>0</v>
      </c>
      <c r="D124">
        <v>122</v>
      </c>
    </row>
    <row r="125" spans="1:4" x14ac:dyDescent="0.2">
      <c r="A125" s="36">
        <f>IF(C125=0,0,IF(C125&gt;291,TEAMS!$AC$477,0))</f>
        <v>0</v>
      </c>
      <c r="B125" s="36">
        <f>IF(C125=0,0,IF(C125&gt;291,TEAMS!$AF$504,0))</f>
        <v>0</v>
      </c>
      <c r="C125" s="36">
        <f>IF(TEAMS!AF$505=0,0,IF(TEAMS!AF$505&gt;291,TEAMS!AF$505,0))</f>
        <v>0</v>
      </c>
      <c r="D125">
        <v>123</v>
      </c>
    </row>
    <row r="126" spans="1:4" x14ac:dyDescent="0.2">
      <c r="A126" s="36">
        <f>IF(C126=0,0,IF(C126&gt;291,TEAMS!$AC$477,0))</f>
        <v>0</v>
      </c>
      <c r="B126" s="36">
        <f>IF(C126=0,0,IF(C126&gt;291,TEAMS!$AG$504,0))</f>
        <v>0</v>
      </c>
      <c r="C126" s="36">
        <f>IF(TEAMS!AG$505=0,0,IF(TEAMS!AG$505&gt;291,TEAMS!AG$505,0))</f>
        <v>0</v>
      </c>
      <c r="D126">
        <v>124</v>
      </c>
    </row>
    <row r="127" spans="1:4" x14ac:dyDescent="0.2">
      <c r="A127" s="36">
        <f>IF(C127=0,0,IF(C127&gt;291,TEAMS!$AC$529,0))</f>
        <v>0</v>
      </c>
      <c r="B127" s="36">
        <f>IF(C127=0,0,IF(C127&gt;291,TEAMS!$AC$530,0))</f>
        <v>0</v>
      </c>
      <c r="C127" s="36">
        <f>IF(TEAMS!AC$531=0,0,IF(TEAMS!AC$531&gt;291,TEAMS!AC$531,0))</f>
        <v>0</v>
      </c>
      <c r="D127">
        <v>125</v>
      </c>
    </row>
    <row r="128" spans="1:4" x14ac:dyDescent="0.2">
      <c r="A128" s="36">
        <f>IF(C128=0,0,IF(C128&gt;291,TEAMS!$AC$529,0))</f>
        <v>0</v>
      </c>
      <c r="B128" s="36">
        <f>IF(C128=0,0,IF(C128&gt;291,TEAMS!$AD$530,0))</f>
        <v>0</v>
      </c>
      <c r="C128" s="36">
        <f>IF(TEAMS!AD$531=0,0,IF(TEAMS!AD$531&gt;291,TEAMS!AD$531,0))</f>
        <v>0</v>
      </c>
      <c r="D128">
        <v>126</v>
      </c>
    </row>
    <row r="129" spans="1:4" x14ac:dyDescent="0.2">
      <c r="A129" s="36">
        <f>IF(C129=0,0,IF(C129&gt;291,TEAMS!$AC$529,0))</f>
        <v>0</v>
      </c>
      <c r="B129" s="36">
        <f>IF(C129=0,0,IF(C129&gt;291,TEAMS!$AE$530,0))</f>
        <v>0</v>
      </c>
      <c r="C129" s="36">
        <f>IF(TEAMS!AE$531=0,0,IF(TEAMS!AE$531&gt;291,TEAMS!AE$531,0))</f>
        <v>0</v>
      </c>
      <c r="D129">
        <v>127</v>
      </c>
    </row>
    <row r="130" spans="1:4" x14ac:dyDescent="0.2">
      <c r="A130" s="36">
        <f>IF(C130=0,0,IF(C130&gt;291,TEAMS!$AC$529,0))</f>
        <v>0</v>
      </c>
      <c r="B130" s="36">
        <f>IF(C130=0,0,IF(C130&gt;291,TEAMS!$AF$530,0))</f>
        <v>0</v>
      </c>
      <c r="C130" s="36">
        <f>IF(TEAMS!AF$531=0,0,IF(TEAMS!AF$531&gt;291,TEAMS!AF$531,0))</f>
        <v>0</v>
      </c>
      <c r="D130">
        <v>128</v>
      </c>
    </row>
    <row r="131" spans="1:4" x14ac:dyDescent="0.2">
      <c r="A131" s="36">
        <f>IF(C131=0,0,IF(C131&gt;291,TEAMS!$AC$529,0))</f>
        <v>0</v>
      </c>
      <c r="B131" s="36">
        <f>IF(C131=0,0,IF(C131&gt;291,TEAMS!$AG$530,0))</f>
        <v>0</v>
      </c>
      <c r="C131" s="36">
        <f>IF(TEAMS!AG$531=0,0,IF(TEAMS!AG$531&gt;291,TEAMS!AG$531,0))</f>
        <v>0</v>
      </c>
      <c r="D131">
        <v>129</v>
      </c>
    </row>
    <row r="132" spans="1:4" x14ac:dyDescent="0.2">
      <c r="A132" s="36">
        <f>IF(C132=0,0,IF(C132&gt;291,TEAMS!AC556,0))</f>
        <v>0</v>
      </c>
      <c r="B132" s="36">
        <f>IF(C132=0,0,IF(C132&gt;291,TEAMS!AC557,0))</f>
        <v>0</v>
      </c>
      <c r="C132" s="36">
        <f>IF(TEAMS!AC558=0,0,IF(TEAMS!AC558&gt;291,TEAMS!AC558,0))</f>
        <v>0</v>
      </c>
      <c r="D132">
        <v>130</v>
      </c>
    </row>
    <row r="133" spans="1:4" x14ac:dyDescent="0.2">
      <c r="A133" s="36">
        <f>IF(C133=0,0,IF(C133&gt;291,TEAMS!AC582,0))</f>
        <v>0</v>
      </c>
      <c r="B133" s="36">
        <f>IF(C133=0,0,IF(C133&gt;291,TEAMS!AC583,0))</f>
        <v>0</v>
      </c>
      <c r="C133" s="36">
        <f>IF(TEAMS!AC584=0,0,IF(TEAMS!AC584&gt;291,TEAMS!AC584,0))</f>
        <v>0</v>
      </c>
      <c r="D133">
        <v>131</v>
      </c>
    </row>
    <row r="134" spans="1:4" x14ac:dyDescent="0.2">
      <c r="A134" s="36">
        <f>IF(C134=0,0,IF(C134&gt;291,TEAMS!AC582,0))</f>
        <v>0</v>
      </c>
      <c r="B134" s="36">
        <f>IF(C134=0,0,IF(C134&gt;291,TEAMS!AD583,0))</f>
        <v>0</v>
      </c>
      <c r="C134" s="36">
        <f>IF(TEAMS!AD584=0,0,IF(TEAMS!AD584&gt;291,TEAMS!AD584,0))</f>
        <v>0</v>
      </c>
      <c r="D134">
        <v>132</v>
      </c>
    </row>
    <row r="135" spans="1:4" x14ac:dyDescent="0.2">
      <c r="A135" s="36">
        <f>IF(C135=0,0,IF(C135&gt;291,TEAMS!AC582,0))</f>
        <v>0</v>
      </c>
      <c r="B135" s="36">
        <f>IF(C135=0,0,IF(C135&gt;291,TEAMS!AE583,0))</f>
        <v>0</v>
      </c>
      <c r="C135" s="36">
        <f>IF(TEAMS!AE584=0,0,IF(TEAMS!AE584&gt;291,TEAMS!AE584,0))</f>
        <v>0</v>
      </c>
      <c r="D135">
        <v>133</v>
      </c>
    </row>
    <row r="136" spans="1:4" x14ac:dyDescent="0.2">
      <c r="A136" s="36">
        <f>IF(C136=0,0,IF(C136&gt;291,TEAMS!AC582,0))</f>
        <v>0</v>
      </c>
      <c r="B136" s="36">
        <f>IF(C136=0,0,IF(C136&gt;291,TEAMS!AF583,0))</f>
        <v>0</v>
      </c>
      <c r="C136" s="36">
        <f>IF(TEAMS!AF584=0,0,IF(TEAMS!AF584&gt;291,TEAMS!AF584,0))</f>
        <v>0</v>
      </c>
      <c r="D136">
        <v>134</v>
      </c>
    </row>
    <row r="137" spans="1:4" x14ac:dyDescent="0.2">
      <c r="A137" s="36">
        <f>IF(C137=0,0,IF(C137&gt;291,TEAMS!AC556,0))</f>
        <v>0</v>
      </c>
      <c r="B137" s="36">
        <f>IF(C137=0,0,IF(C137&gt;291,TEAMS!AG583,0))</f>
        <v>0</v>
      </c>
      <c r="C137" s="36">
        <f>IF(TEAMS!AG584=0,0,IF(TEAMS!AG584&gt;291,TEAMS!AG584,0))</f>
        <v>0</v>
      </c>
      <c r="D137">
        <v>135</v>
      </c>
    </row>
    <row r="138" spans="1:4" x14ac:dyDescent="0.2">
      <c r="A138" s="36">
        <f>IF(C138=0,0,IF(C138&gt;291,TEAMS!$AC$608,0))</f>
        <v>0</v>
      </c>
      <c r="B138" s="36">
        <f>IF(C138=0,0,IF(C138&gt;291,TEAMS!$AC$609,0))</f>
        <v>0</v>
      </c>
      <c r="C138" s="36">
        <f>IF(TEAMS!AC$610=0,0,IF(TEAMS!AC$610&gt;291,TEAMS!AC$610,0))</f>
        <v>0</v>
      </c>
      <c r="D138">
        <v>136</v>
      </c>
    </row>
    <row r="139" spans="1:4" x14ac:dyDescent="0.2">
      <c r="A139" s="36">
        <f>IF(C139=0,0,IF(C139&gt;291,TEAMS!$AC$608,0))</f>
        <v>0</v>
      </c>
      <c r="B139" s="36">
        <f>IF(C139=0,0,IF(C139&gt;291,TEAMS!$AD$609,0))</f>
        <v>0</v>
      </c>
      <c r="C139" s="36">
        <f>IF(TEAMS!AD$610=0,0,IF(TEAMS!AD$610&gt;291,TEAMS!AD$610,0))</f>
        <v>0</v>
      </c>
      <c r="D139">
        <v>137</v>
      </c>
    </row>
    <row r="140" spans="1:4" x14ac:dyDescent="0.2">
      <c r="A140" s="36">
        <f>IF(C140=0,0,IF(C140&gt;291,TEAMS!$AC$608,0))</f>
        <v>0</v>
      </c>
      <c r="B140" s="36">
        <f>IF(C140=0,0,IF(C140&gt;291,TEAMS!$AE$609,0))</f>
        <v>0</v>
      </c>
      <c r="C140" s="36">
        <f>IF(TEAMS!AE$610=0,0,IF(TEAMS!AE$610&gt;291,TEAMS!AE$610,0))</f>
        <v>0</v>
      </c>
      <c r="D140">
        <v>138</v>
      </c>
    </row>
    <row r="141" spans="1:4" x14ac:dyDescent="0.2">
      <c r="A141" s="36">
        <f>IF(C141=0,0,IF(C141&gt;291,TEAMS!$AC$608,0))</f>
        <v>0</v>
      </c>
      <c r="B141" s="36">
        <f>IF(C141=0,0,IF(C141&gt;291,TEAMS!$AF$609,0))</f>
        <v>0</v>
      </c>
      <c r="C141" s="36">
        <f>IF(TEAMS!AF$610=0,0,IF(TEAMS!AF$610&gt;291,TEAMS!AF$610,0))</f>
        <v>0</v>
      </c>
      <c r="D141">
        <v>139</v>
      </c>
    </row>
    <row r="142" spans="1:4" x14ac:dyDescent="0.2">
      <c r="A142" s="36">
        <f>IF(C142=0,0,IF(C142&gt;291,TEAMS!$AC$608,0))</f>
        <v>0</v>
      </c>
      <c r="B142" s="36">
        <f>IF(C142=0,0,IF(C142&gt;291,TEAMS!$AG$609,0))</f>
        <v>0</v>
      </c>
      <c r="C142" s="36">
        <f>IF(TEAMS!AG$610=0,0,IF(TEAMS!AG$610&gt;291,TEAMS!AG$610,0))</f>
        <v>0</v>
      </c>
      <c r="D142">
        <v>140</v>
      </c>
    </row>
    <row r="143" spans="1:4" x14ac:dyDescent="0.2">
      <c r="A143" s="36">
        <f>IF(C143=0,0,IF(C143&gt;291,TEAMS!$AC$635,0))</f>
        <v>0</v>
      </c>
      <c r="B143" s="36">
        <f>IF(C143=0,0,IF(C143&gt;291,TEAMS!AE636,0))</f>
        <v>0</v>
      </c>
      <c r="C143" s="36">
        <f>IF(TEAMS!AE637=0,0,IF(TEAMS!AE637&gt;291,TEAMS!AE637,0))</f>
        <v>0</v>
      </c>
      <c r="D143">
        <v>141</v>
      </c>
    </row>
    <row r="144" spans="1:4" x14ac:dyDescent="0.2">
      <c r="A144" s="36">
        <f>IF(C144=0,0,IF(C144&gt;291,TEAMS!$AC$635,0))</f>
        <v>0</v>
      </c>
      <c r="B144" s="36">
        <f>IF(C144=0,0,IF(C144&gt;291,TEAMS!AF636,0))</f>
        <v>0</v>
      </c>
      <c r="C144" s="36">
        <f>IF(TEAMS!AF637=0,0,IF(TEAMS!AF637&gt;291,TEAMS!AF637,0))</f>
        <v>0</v>
      </c>
      <c r="D144">
        <v>142</v>
      </c>
    </row>
    <row r="145" spans="1:4" x14ac:dyDescent="0.2">
      <c r="A145" s="36">
        <f>IF(C145=0,0,IF(C145&gt;291,TEAMS!$AC$635,0))</f>
        <v>0</v>
      </c>
      <c r="B145" s="36">
        <f>IF(C145=0,0,IF(C145&gt;291,TEAMS!AG636,0))</f>
        <v>0</v>
      </c>
      <c r="C145" s="36">
        <f>IF(TEAMS!AG637=0,0,IF(TEAMS!AG637&gt;291,TEAMS!AG637,0))</f>
        <v>0</v>
      </c>
      <c r="D145">
        <v>143</v>
      </c>
    </row>
    <row r="146" spans="1:4" x14ac:dyDescent="0.2">
      <c r="A146" s="36">
        <f>IF(C146=0,0,IF(C146&gt;291,TEAMS!$AC$635,0))</f>
        <v>0</v>
      </c>
      <c r="B146" s="36">
        <f>IF(C146=0,0,IF(C146&gt;291,TEAMS!AC662,0))</f>
        <v>0</v>
      </c>
      <c r="C146" s="36">
        <f>IF(TEAMS!AC$663=0,0,IF(TEAMS!AC$663&gt;291,TEAMS!AC$663,0))</f>
        <v>0</v>
      </c>
      <c r="D146">
        <v>144</v>
      </c>
    </row>
    <row r="147" spans="1:4" x14ac:dyDescent="0.2">
      <c r="A147" s="36">
        <f>IF(C147=0,0,IF(C147&gt;291,TEAMS!$AC$635,0))</f>
        <v>0</v>
      </c>
      <c r="B147" s="36">
        <f>IF(C147=0,0,IF(C147&gt;291,TEAMS!AD662,0))</f>
        <v>0</v>
      </c>
      <c r="C147" s="36">
        <f>IF(TEAMS!AD$663=0,0,IF(TEAMS!AD$663&gt;291,TEAMS!AD$663,0))</f>
        <v>0</v>
      </c>
      <c r="D147">
        <v>145</v>
      </c>
    </row>
    <row r="148" spans="1:4" x14ac:dyDescent="0.2">
      <c r="A148" s="36">
        <f>IF(C148=0,0,IF(C148&gt;291,TEAMS!$AC$635,0))</f>
        <v>0</v>
      </c>
      <c r="B148" s="36">
        <f>IF(C148=0,0,IF(C148&gt;291,TEAMS!AE662,0))</f>
        <v>0</v>
      </c>
      <c r="C148" s="36">
        <f>IF(TEAMS!AE$663=0,0,IF(TEAMS!AE$663&gt;291,TEAMS!AE$663,0))</f>
        <v>0</v>
      </c>
      <c r="D148">
        <v>146</v>
      </c>
    </row>
    <row r="149" spans="1:4" x14ac:dyDescent="0.2">
      <c r="A149" s="36">
        <f>IF(C149=0,0,IF(C149&gt;291,TEAMS!$AC$635,0))</f>
        <v>0</v>
      </c>
      <c r="B149" s="36">
        <f>IF(C149=0,0,IF(C149&gt;291,TEAMS!AF662,0))</f>
        <v>0</v>
      </c>
      <c r="C149" s="36">
        <f>IF(TEAMS!AF$663=0,0,IF(TEAMS!AF$663&gt;291,TEAMS!AF$663,0))</f>
        <v>0</v>
      </c>
      <c r="D149">
        <v>147</v>
      </c>
    </row>
    <row r="150" spans="1:4" x14ac:dyDescent="0.2">
      <c r="A150" s="36">
        <f>IF(C150=0,0,IF(C150&gt;291,TEAMS!$AC$635,0))</f>
        <v>0</v>
      </c>
      <c r="B150" s="36">
        <f>IF(C150=0,0,IF(C150&gt;291,TEAMS!AG662,0))</f>
        <v>0</v>
      </c>
      <c r="C150" s="36">
        <f>IF(TEAMS!AG$663=0,0,IF(TEAMS!AG$663&gt;291,TEAMS!AG$663,0))</f>
        <v>0</v>
      </c>
      <c r="D150">
        <v>148</v>
      </c>
    </row>
    <row r="151" spans="1:4" x14ac:dyDescent="0.2">
      <c r="A151" s="36">
        <f>IF(C151=0,0,IF(C151&gt;291,TEAMS!$AC$687,0))</f>
        <v>0</v>
      </c>
      <c r="B151" s="36">
        <f>IF(C151=0,0,IF(C151&gt;291,TEAMS!$AC$688,0))</f>
        <v>0</v>
      </c>
      <c r="C151" s="36">
        <f>IF(TEAMS!AC$689=0,0,IF(TEAMS!AC$689&gt;291,TEAMS!AC$689,0))</f>
        <v>0</v>
      </c>
      <c r="D151">
        <v>149</v>
      </c>
    </row>
    <row r="152" spans="1:4" x14ac:dyDescent="0.2">
      <c r="A152" s="36">
        <f>IF(C152=0,0,IF(C152&gt;291,TEAMS!$AC$687,0))</f>
        <v>0</v>
      </c>
      <c r="B152" s="36">
        <f>IF(C152=0,0,IF(C152&gt;291,TEAMS!$AD$688,0))</f>
        <v>0</v>
      </c>
      <c r="C152" s="36">
        <f>IF(TEAMS!AD$689=0,0,IF(TEAMS!AD$689&gt;291,TEAMS!AD$689,0))</f>
        <v>0</v>
      </c>
      <c r="D152">
        <v>150</v>
      </c>
    </row>
    <row r="153" spans="1:4" x14ac:dyDescent="0.2">
      <c r="A153" s="36">
        <f>IF(C153=0,0,IF(C153&gt;291,TEAMS!$AC$687,0))</f>
        <v>0</v>
      </c>
      <c r="B153" s="36">
        <f>IF(C153=0,0,IF(C153&gt;291,TEAMS!$AE$688,0))</f>
        <v>0</v>
      </c>
      <c r="C153" s="36">
        <f>IF(TEAMS!AE$689=0,0,IF(TEAMS!AE$689&gt;291,TEAMS!AE$689,0))</f>
        <v>0</v>
      </c>
      <c r="D153">
        <v>151</v>
      </c>
    </row>
    <row r="154" spans="1:4" x14ac:dyDescent="0.2">
      <c r="A154" s="36">
        <f>IF(C154=0,0,IF(C154&gt;291,TEAMS!$AC$687,0))</f>
        <v>0</v>
      </c>
      <c r="B154" s="36">
        <f>IF(C154=0,0,IF(C154&gt;291,TEAMS!$AF$688,0))</f>
        <v>0</v>
      </c>
      <c r="C154" s="36">
        <f>IF(TEAMS!AF$689=0,0,IF(TEAMS!AF$689&gt;291,TEAMS!AF$689,0))</f>
        <v>0</v>
      </c>
      <c r="D154">
        <v>152</v>
      </c>
    </row>
    <row r="155" spans="1:4" x14ac:dyDescent="0.2">
      <c r="A155" s="36">
        <f>IF(C155=0,0,IF(C155&gt;291,TEAMS!$AC$687,0))</f>
        <v>0</v>
      </c>
      <c r="B155" s="36">
        <f>IF(C155=0,0,IF(C155&gt;291,TEAMS!$AG$688,0))</f>
        <v>0</v>
      </c>
      <c r="C155" s="36">
        <f>IF(TEAMS!AG$689=0,0,IF(TEAMS!AG$689&gt;291,TEAMS!AG$689,0))</f>
        <v>0</v>
      </c>
      <c r="D155">
        <v>153</v>
      </c>
    </row>
    <row r="156" spans="1:4" x14ac:dyDescent="0.2">
      <c r="A156" s="36">
        <f>IF(C156=0,0,IF(C156&gt;291,TEAMS!$AC$714,0))</f>
        <v>0</v>
      </c>
      <c r="B156" s="36">
        <f>IF(C156=0,0,IF(C156&gt;291,TEAMS!AC$715,0))</f>
        <v>0</v>
      </c>
      <c r="C156" s="36">
        <f>IF(TEAMS!AC$716=0,0,IF(TEAMS!AC$716&gt;291,TEAMS!AC$716,0))</f>
        <v>0</v>
      </c>
      <c r="D156">
        <v>154</v>
      </c>
    </row>
    <row r="157" spans="1:4" x14ac:dyDescent="0.2">
      <c r="A157" s="36">
        <f>IF(C157=0,0,IF(C157&gt;291,TEAMS!$AC$714,0))</f>
        <v>0</v>
      </c>
      <c r="B157" s="36">
        <f>IF(C157=0,0,IF(C157&gt;291,TEAMS!AE$715,0))</f>
        <v>0</v>
      </c>
      <c r="C157" s="36">
        <f>IF(TEAMS!AE$716=0,0,IF(TEAMS!AE$716&gt;291,TEAMS!AE$716,0))</f>
        <v>0</v>
      </c>
      <c r="D157">
        <v>155</v>
      </c>
    </row>
    <row r="158" spans="1:4" x14ac:dyDescent="0.2">
      <c r="A158" s="36">
        <f>IF(C158=0,0,IF(C158&gt;291,TEAMS!$AC$714,0))</f>
        <v>0</v>
      </c>
      <c r="B158" s="36">
        <f>IF(C158=0,0,IF(C158&gt;291,TEAMS!AF$715,0))</f>
        <v>0</v>
      </c>
      <c r="C158" s="36">
        <f>IF(TEAMS!AF$716=0,0,IF(TEAMS!AF$716&gt;291,TEAMS!AF$716,0))</f>
        <v>0</v>
      </c>
      <c r="D158">
        <v>156</v>
      </c>
    </row>
    <row r="159" spans="1:4" x14ac:dyDescent="0.2">
      <c r="A159" s="36">
        <f>IF(C159=0,0,IF(C159&gt;291,TEAMS!$AC$714,0))</f>
        <v>0</v>
      </c>
      <c r="B159" s="36">
        <f>IF(C159=0,0,IF(C159&gt;291,TEAMS!AG$715,0))</f>
        <v>0</v>
      </c>
      <c r="C159" s="36">
        <f>IF(TEAMS!AG$716=0,0,IF(TEAMS!AG$716&gt;291,TEAMS!AG$716,0))</f>
        <v>0</v>
      </c>
      <c r="D159">
        <v>157</v>
      </c>
    </row>
    <row r="160" spans="1:4" x14ac:dyDescent="0.2">
      <c r="A160" s="36">
        <f>IF(C160=0,0,IF(C160&gt;291,TEAMS!$AC$714,0))</f>
        <v>0</v>
      </c>
      <c r="B160" s="36">
        <f>IF(C160=0,0,IF(C160&gt;291,TEAMS!AC$741,0))</f>
        <v>0</v>
      </c>
      <c r="C160" s="36">
        <f>IF(TEAMS!AC$742=0,0,IF(TEAMS!AC$742&gt;291,TEAMS!AC$742,0))</f>
        <v>0</v>
      </c>
      <c r="D160">
        <v>158</v>
      </c>
    </row>
    <row r="161" spans="1:5" x14ac:dyDescent="0.2">
      <c r="A161" s="36">
        <f>IF(C161=0,0,IF(C161&gt;291,TEAMS!$AC$714,0))</f>
        <v>0</v>
      </c>
      <c r="B161" s="36">
        <f>IF(C161=0,0,IF(C161&gt;291,TEAMS!AD$741,0))</f>
        <v>0</v>
      </c>
      <c r="C161" s="36">
        <f>IF(TEAMS!AD$742=0,0,IF(TEAMS!AD$742&gt;291,TEAMS!AD$742,0))</f>
        <v>0</v>
      </c>
      <c r="D161">
        <v>159</v>
      </c>
    </row>
    <row r="162" spans="1:5" x14ac:dyDescent="0.2">
      <c r="A162" s="36">
        <f>IF(C162=0,0,IF(C162&gt;291,TEAMS!$AC$714,0))</f>
        <v>0</v>
      </c>
      <c r="B162" s="36">
        <f>IF(C162=0,0,IF(C162&gt;291,TEAMS!AE$741,0))</f>
        <v>0</v>
      </c>
      <c r="C162" s="36">
        <f>IF(TEAMS!AE$742=0,0,IF(TEAMS!AE$742&gt;291,TEAMS!AE$742,0))</f>
        <v>0</v>
      </c>
      <c r="D162">
        <v>160</v>
      </c>
    </row>
    <row r="163" spans="1:5" x14ac:dyDescent="0.2">
      <c r="A163" s="36">
        <f>IF(C163=0,0,IF(C163&gt;291,TEAMS!$AC$714,0))</f>
        <v>0</v>
      </c>
      <c r="B163" s="36">
        <f>IF(C163=0,0,IF(C163&gt;291,TEAMS!AF$741,0))</f>
        <v>0</v>
      </c>
      <c r="C163" s="36">
        <f>IF(TEAMS!AF$742=0,0,IF(TEAMS!AF$742&gt;291,TEAMS!AF$742,0))</f>
        <v>0</v>
      </c>
      <c r="D163">
        <v>161</v>
      </c>
      <c r="E163" s="34"/>
    </row>
    <row r="164" spans="1:5" x14ac:dyDescent="0.2">
      <c r="A164" s="36">
        <f>IF(C164=0,0,IF(C164&gt;291,TEAMS!$AC$714,0))</f>
        <v>0</v>
      </c>
      <c r="B164" s="36">
        <f>IF(C164=0,0,IF(C164&gt;291,TEAMS!AG$741,0))</f>
        <v>0</v>
      </c>
      <c r="C164" s="36">
        <f>IF(TEAMS!AG$742=0,0,IF(TEAMS!AG$742&gt;291,TEAMS!AG$742,0))</f>
        <v>0</v>
      </c>
      <c r="D164">
        <v>162</v>
      </c>
      <c r="E164" s="34"/>
    </row>
    <row r="165" spans="1:5" x14ac:dyDescent="0.2">
      <c r="A165" s="36">
        <f>IF(C165=0,0,IF(C165&gt;291,TEAMS!$AC$766,0))</f>
        <v>0</v>
      </c>
      <c r="B165" s="36">
        <f>IF(C165=0,0,IF(C165&gt;291,TEAMS!$AC$767,0))</f>
        <v>0</v>
      </c>
      <c r="C165" s="36">
        <f>IF(TEAMS!AC$768=0,0,IF(TEAMS!AC$768&gt;291,TEAMS!AC$768,0))</f>
        <v>0</v>
      </c>
      <c r="D165">
        <v>163</v>
      </c>
      <c r="E165" s="34"/>
    </row>
    <row r="166" spans="1:5" x14ac:dyDescent="0.2">
      <c r="A166" s="36">
        <f>IF(C166=0,0,IF(C166&gt;291,TEAMS!$AC$766,0))</f>
        <v>0</v>
      </c>
      <c r="B166" s="36">
        <f>IF(C166=0,0,IF(C166&gt;291,TEAMS!$AD$767,0))</f>
        <v>0</v>
      </c>
      <c r="C166" s="36">
        <f>IF(TEAMS!AD$768=0,0,IF(TEAMS!AD$768&gt;291,TEAMS!AD$768,0))</f>
        <v>0</v>
      </c>
      <c r="D166">
        <v>164</v>
      </c>
      <c r="E166" s="34"/>
    </row>
    <row r="167" spans="1:5" x14ac:dyDescent="0.2">
      <c r="A167" s="36">
        <f>IF(C167=0,0,IF(C167&gt;291,TEAMS!$AC$766,0))</f>
        <v>0</v>
      </c>
      <c r="B167" s="36">
        <f>IF(C167=0,0,IF(C167&gt;291,TEAMS!$AE$767,0))</f>
        <v>0</v>
      </c>
      <c r="C167" s="36">
        <f>IF(TEAMS!AE$768=0,0,IF(TEAMS!AE$768&gt;291,TEAMS!AE$768,0))</f>
        <v>0</v>
      </c>
      <c r="D167">
        <v>165</v>
      </c>
      <c r="E167" s="34"/>
    </row>
    <row r="168" spans="1:5" x14ac:dyDescent="0.2">
      <c r="A168" s="36">
        <f>IF(C168=0,0,IF(C168&gt;291,TEAMS!$AC$766,0))</f>
        <v>0</v>
      </c>
      <c r="B168" s="36">
        <f>IF(C168=0,0,IF(C168&gt;291,TEAMS!$AF$767,0))</f>
        <v>0</v>
      </c>
      <c r="C168" s="36">
        <f>IF(TEAMS!AF$768=0,0,IF(TEAMS!AF$768&gt;291,TEAMS!AF$768,0))</f>
        <v>0</v>
      </c>
      <c r="D168">
        <v>166</v>
      </c>
      <c r="E168" s="34"/>
    </row>
    <row r="169" spans="1:5" x14ac:dyDescent="0.2">
      <c r="A169" s="36">
        <f>IF(C169=0,0,IF(C169&gt;291,TEAMS!$AC$766,0))</f>
        <v>0</v>
      </c>
      <c r="B169" s="36">
        <f>IF(C169=0,0,IF(C169&gt;291,TEAMS!$AG$767,0))</f>
        <v>0</v>
      </c>
      <c r="C169" s="36">
        <f>IF(TEAMS!AG$768=0,0,IF(TEAMS!AG$768&gt;291,TEAMS!AG$768,0))</f>
        <v>0</v>
      </c>
      <c r="D169">
        <v>167</v>
      </c>
      <c r="E169" s="34"/>
    </row>
    <row r="170" spans="1:5" x14ac:dyDescent="0.2">
      <c r="A170" s="36">
        <f>IF(C170=0,0,IF(C170&gt;291,TEAMS!$AC$793,0))</f>
        <v>0</v>
      </c>
      <c r="B170" s="36">
        <f>IF(C170=0,0,IF(C170&gt;291,TEAMS!AD$794,0))</f>
        <v>0</v>
      </c>
      <c r="C170" s="36">
        <f>IF(TEAMS!AD$795=0,0,IF(TEAMS!AD$795&gt;291,TEAMS!AD$795,0))</f>
        <v>0</v>
      </c>
      <c r="D170">
        <v>168</v>
      </c>
      <c r="E170" s="34"/>
    </row>
    <row r="171" spans="1:5" x14ac:dyDescent="0.2">
      <c r="A171" s="36">
        <f>IF(C171=0,0,IF(C171&gt;291,TEAMS!$AC$793,0))</f>
        <v>0</v>
      </c>
      <c r="B171" s="36">
        <f>IF(C171=0,0,IF(C171&gt;291,TEAMS!AE$794,0))</f>
        <v>0</v>
      </c>
      <c r="C171" s="36">
        <f>IF(TEAMS!AE$795=0,0,IF(TEAMS!AE$795&gt;291,TEAMS!AE$795,0))</f>
        <v>0</v>
      </c>
      <c r="D171">
        <v>169</v>
      </c>
      <c r="E171" s="34"/>
    </row>
    <row r="172" spans="1:5" x14ac:dyDescent="0.2">
      <c r="A172" s="36">
        <f>IF(C172=0,0,IF(C172&gt;291,TEAMS!$AC$793,0))</f>
        <v>0</v>
      </c>
      <c r="B172" s="36">
        <f>IF(C172=0,0,IF(C172&gt;291,TEAMS!AF$794,0))</f>
        <v>0</v>
      </c>
      <c r="C172" s="36">
        <f>IF(TEAMS!AF$795=0,0,IF(TEAMS!AF$795&gt;291,TEAMS!AF$795,0))</f>
        <v>0</v>
      </c>
      <c r="D172">
        <v>170</v>
      </c>
      <c r="E172" s="34"/>
    </row>
    <row r="173" spans="1:5" x14ac:dyDescent="0.2">
      <c r="A173" s="36">
        <f>IF(C173=0,0,IF(C173&gt;291,TEAMS!$AC$793,0))</f>
        <v>0</v>
      </c>
      <c r="B173" s="36">
        <f>IF(C173=0,0,IF(C173&gt;291,TEAMS!AG$794,0))</f>
        <v>0</v>
      </c>
      <c r="C173" s="36">
        <f>IF(TEAMS!AG$795=0,0,IF(TEAMS!AG$795&gt;291,TEAMS!AG$795,0))</f>
        <v>0</v>
      </c>
      <c r="D173">
        <v>171</v>
      </c>
      <c r="E173" s="34"/>
    </row>
    <row r="174" spans="1:5" x14ac:dyDescent="0.2">
      <c r="A174" s="36">
        <f>IF(C174=0,0,IF(C174&gt;291,TEAMS!$AC$793,0))</f>
        <v>0</v>
      </c>
      <c r="B174" s="36">
        <f>IF(C174=0,0,IF(C174&gt;291,TEAMS!AC$820,0))</f>
        <v>0</v>
      </c>
      <c r="C174" s="36">
        <f>IF(TEAMS!AC$821=0,0,IF(TEAMS!AC$821&gt;291,TEAMS!AC$821,0))</f>
        <v>0</v>
      </c>
      <c r="D174">
        <v>172</v>
      </c>
      <c r="E174" s="34"/>
    </row>
    <row r="175" spans="1:5" x14ac:dyDescent="0.2">
      <c r="A175" s="36">
        <f>IF(C175=0,0,IF(C175&gt;291,TEAMS!$AC$793,0))</f>
        <v>0</v>
      </c>
      <c r="B175" s="36">
        <f>IF(C175=0,0,IF(C175&gt;291,TEAMS!AD$820,0))</f>
        <v>0</v>
      </c>
      <c r="C175" s="36">
        <f>IF(TEAMS!AD$821=0,0,IF(TEAMS!AD$821&gt;291,TEAMS!AD$821,0))</f>
        <v>0</v>
      </c>
      <c r="D175">
        <v>173</v>
      </c>
      <c r="E175" s="34"/>
    </row>
    <row r="176" spans="1:5" x14ac:dyDescent="0.2">
      <c r="A176" s="36">
        <f>IF(C176=0,0,IF(C176&gt;291,TEAMS!$AC$793,0))</f>
        <v>0</v>
      </c>
      <c r="B176" s="36">
        <f>IF(C176=0,0,IF(C176&gt;291,TEAMS!AE$820,0))</f>
        <v>0</v>
      </c>
      <c r="C176" s="36">
        <f>IF(TEAMS!AE$821=0,0,IF(TEAMS!AE$821&gt;291,TEAMS!AE$821,0))</f>
        <v>0</v>
      </c>
      <c r="D176">
        <v>174</v>
      </c>
      <c r="E176" s="34"/>
    </row>
    <row r="177" spans="1:5" x14ac:dyDescent="0.2">
      <c r="A177" s="36">
        <f>IF(C177=0,0,IF(C177&gt;291,TEAMS!$AC$793,0))</f>
        <v>0</v>
      </c>
      <c r="B177" s="36">
        <f>IF(C177=0,0,IF(C177&gt;291,TEAMS!AF$820,0))</f>
        <v>0</v>
      </c>
      <c r="C177" s="36">
        <f>IF(TEAMS!AF$821=0,0,IF(TEAMS!AF$821&gt;291,TEAMS!AF$821,0))</f>
        <v>0</v>
      </c>
      <c r="D177">
        <v>175</v>
      </c>
      <c r="E177" s="34"/>
    </row>
    <row r="178" spans="1:5" x14ac:dyDescent="0.2">
      <c r="A178" s="36">
        <f>IF(C178=0,0,IF(C178&gt;291,TEAMS!$AC$793,0))</f>
        <v>0</v>
      </c>
      <c r="B178" s="36">
        <f>IF(C178=0,0,IF(C178&gt;291,TEAMS!AG$820,0))</f>
        <v>0</v>
      </c>
      <c r="C178" s="36">
        <f>IF(TEAMS!AG$821=0,0,IF(TEAMS!AG$821&gt;291,TEAMS!AG$821,0))</f>
        <v>0</v>
      </c>
      <c r="D178">
        <v>176</v>
      </c>
      <c r="E178" s="34"/>
    </row>
    <row r="179" spans="1:5" x14ac:dyDescent="0.2">
      <c r="A179" s="36">
        <f>IF(C179=0,0,IF(C179&gt;291,TEAMS!$AC$845,0))</f>
        <v>0</v>
      </c>
      <c r="B179" s="36">
        <f>IF(C179=0,0,IF(C179&gt;291,TEAMS!$AC$846,0))</f>
        <v>0</v>
      </c>
      <c r="C179" s="36">
        <f>IF(TEAMS!AC$847=0,0,IF(TEAMS!AC$847&gt;291,TEAMS!AC$847,0))</f>
        <v>0</v>
      </c>
      <c r="D179">
        <v>177</v>
      </c>
      <c r="E179" s="34"/>
    </row>
    <row r="180" spans="1:5" x14ac:dyDescent="0.2">
      <c r="A180" s="36">
        <f>IF(C180=0,0,IF(C180&gt;291,TEAMS!$AC$845,0))</f>
        <v>0</v>
      </c>
      <c r="B180" s="36">
        <f>IF(C180=0,0,IF(C180&gt;291,TEAMS!$AD$846,0))</f>
        <v>0</v>
      </c>
      <c r="C180" s="36">
        <f>IF(TEAMS!AD$847=0,0,IF(TEAMS!AD$847&gt;291,TEAMS!AD$847,0))</f>
        <v>0</v>
      </c>
      <c r="D180">
        <v>178</v>
      </c>
      <c r="E180" s="34"/>
    </row>
    <row r="181" spans="1:5" x14ac:dyDescent="0.2">
      <c r="A181" s="36">
        <f>IF(C181=0,0,IF(C181&gt;291,TEAMS!$AC$845,0))</f>
        <v>0</v>
      </c>
      <c r="B181" s="36">
        <f>IF(C181=0,0,IF(C181&gt;291,TEAMS!$AE$846,0))</f>
        <v>0</v>
      </c>
      <c r="C181" s="36">
        <f>IF(TEAMS!AE$847=0,0,IF(TEAMS!AE$847&gt;291,TEAMS!AE$847,0))</f>
        <v>0</v>
      </c>
      <c r="D181">
        <v>179</v>
      </c>
      <c r="E181" s="34"/>
    </row>
    <row r="182" spans="1:5" x14ac:dyDescent="0.2">
      <c r="A182" s="36">
        <f>IF(C182=0,0,IF(C182&gt;291,TEAMS!$AC$845,0))</f>
        <v>0</v>
      </c>
      <c r="B182" s="36">
        <f>IF(C182=0,0,IF(C182&gt;291,TEAMS!$AF$846,0))</f>
        <v>0</v>
      </c>
      <c r="C182" s="36">
        <f>IF(TEAMS!AF$847=0,0,IF(TEAMS!AF$847&gt;291,TEAMS!AF$847,0))</f>
        <v>0</v>
      </c>
      <c r="D182">
        <v>180</v>
      </c>
      <c r="E182" s="34"/>
    </row>
    <row r="183" spans="1:5" x14ac:dyDescent="0.2">
      <c r="A183" s="36">
        <f>IF(C183=0,0,IF(C183&gt;291,TEAMS!$AC$845,0))</f>
        <v>0</v>
      </c>
      <c r="B183" s="36">
        <f>IF(C183=0,0,IF(C183&gt;291,TEAMS!$AG$846,0))</f>
        <v>0</v>
      </c>
      <c r="C183" s="36">
        <f>IF(TEAMS!AG$847=0,0,IF(TEAMS!AG$847&gt;291,TEAMS!AG$847,0))</f>
        <v>0</v>
      </c>
      <c r="D183">
        <v>181</v>
      </c>
      <c r="E183" s="34"/>
    </row>
    <row r="184" spans="1:5" x14ac:dyDescent="0.2">
      <c r="A184" s="36">
        <f>IF(C184=0,0,IF(C184&gt;291,TEAMS!$AC$872,0))</f>
        <v>0</v>
      </c>
      <c r="B184" s="36">
        <f>IF(C184=0,0,IF(C184&gt;291,TEAMS!AC$873,0))</f>
        <v>0</v>
      </c>
      <c r="C184" s="36">
        <f>IF(TEAMS!AC$874=0,0,IF(TEAMS!AC$874&gt;291,TEAMS!AC$874,0))</f>
        <v>0</v>
      </c>
      <c r="D184">
        <v>182</v>
      </c>
      <c r="E184" s="34"/>
    </row>
    <row r="185" spans="1:5" x14ac:dyDescent="0.2">
      <c r="A185" s="36">
        <f>IF(C185=0,0,IF(C185&gt;291,TEAMS!$AC$872,0))</f>
        <v>0</v>
      </c>
      <c r="B185" s="36">
        <f>IF(C185=0,0,IF(C185&gt;291,TEAMS!AD$873,0))</f>
        <v>0</v>
      </c>
      <c r="C185" s="36">
        <f>IF(TEAMS!AD$874=0,0,IF(TEAMS!AD$874&gt;291,TEAMS!AD$874,0))</f>
        <v>0</v>
      </c>
      <c r="D185">
        <v>183</v>
      </c>
      <c r="E185" s="34"/>
    </row>
    <row r="186" spans="1:5" x14ac:dyDescent="0.2">
      <c r="A186" s="36">
        <f>IF(C186=0,0,IF(C186&gt;291,TEAMS!$AC$872,0))</f>
        <v>0</v>
      </c>
      <c r="B186" s="36">
        <f>IF(C186=0,0,IF(C186&gt;291,TEAMS!AE$873,0))</f>
        <v>0</v>
      </c>
      <c r="C186" s="36">
        <f>IF(TEAMS!AE$874=0,0,IF(TEAMS!AE$874&gt;291,TEAMS!AE$874,0))</f>
        <v>0</v>
      </c>
      <c r="D186">
        <v>184</v>
      </c>
      <c r="E186" s="34"/>
    </row>
    <row r="187" spans="1:5" x14ac:dyDescent="0.2">
      <c r="A187" s="36">
        <f>IF(C187=0,0,IF(C187&gt;291,TEAMS!$AC$872,0))</f>
        <v>0</v>
      </c>
      <c r="B187" s="36">
        <f>IF(C187=0,0,IF(C187&gt;291,TEAMS!AF$873,0))</f>
        <v>0</v>
      </c>
      <c r="C187" s="36">
        <f>IF(TEAMS!AF$874=0,0,IF(TEAMS!AF$874&gt;291,TEAMS!AF$874,0))</f>
        <v>0</v>
      </c>
      <c r="D187">
        <v>185</v>
      </c>
      <c r="E187" s="34"/>
    </row>
    <row r="188" spans="1:5" x14ac:dyDescent="0.2">
      <c r="A188" s="36">
        <f>IF(C188=0,0,IF(C188&gt;291,TEAMS!$AC$872,0))</f>
        <v>0</v>
      </c>
      <c r="B188" s="36">
        <f>IF(C188=0,0,IF(C188&gt;291,TEAMS!AG$873,0))</f>
        <v>0</v>
      </c>
      <c r="C188" s="36">
        <f>IF(TEAMS!AG$874=0,0,IF(TEAMS!AG$874&gt;291,TEAMS!AG$874,0))</f>
        <v>0</v>
      </c>
      <c r="D188">
        <v>186</v>
      </c>
      <c r="E188" s="34"/>
    </row>
    <row r="189" spans="1:5" x14ac:dyDescent="0.2">
      <c r="A189" s="36">
        <f>IF(C189=0,0,IF(C189&gt;291,TEAMS!$AC$872,0))</f>
        <v>0</v>
      </c>
      <c r="B189" s="36">
        <f>IF(C189=0,0,IF(C189&gt;291,TEAMS!AC$899,0))</f>
        <v>0</v>
      </c>
      <c r="C189" s="36">
        <f>IF(TEAMS!AC$900=0,0,IF(TEAMS!AC$900&gt;291,TEAMS!AC$900,0))</f>
        <v>0</v>
      </c>
      <c r="D189">
        <v>187</v>
      </c>
      <c r="E189" s="34"/>
    </row>
    <row r="190" spans="1:5" x14ac:dyDescent="0.2">
      <c r="A190" s="36">
        <f>IF(C190=0,0,IF(C190&gt;291,TEAMS!$AC$872,0))</f>
        <v>0</v>
      </c>
      <c r="B190" s="36">
        <f>IF(C190=0,0,IF(C190&gt;291,TEAMS!AD$899,0))</f>
        <v>0</v>
      </c>
      <c r="C190" s="36">
        <f>IF(TEAMS!AD$900=0,0,IF(TEAMS!AD$900&gt;291,TEAMS!AD$900,0))</f>
        <v>0</v>
      </c>
      <c r="D190">
        <v>188</v>
      </c>
      <c r="E190" s="34"/>
    </row>
    <row r="191" spans="1:5" x14ac:dyDescent="0.2">
      <c r="A191" s="36">
        <f>IF(C191=0,0,IF(C191&gt;291,TEAMS!$AC$872,0))</f>
        <v>0</v>
      </c>
      <c r="B191" s="36">
        <f>IF(C191=0,0,IF(C191&gt;291,TEAMS!AE$899,0))</f>
        <v>0</v>
      </c>
      <c r="C191" s="36">
        <f>IF(TEAMS!AE$900=0,0,IF(TEAMS!AE$900&gt;291,TEAMS!AE$900,0))</f>
        <v>0</v>
      </c>
      <c r="D191">
        <v>189</v>
      </c>
      <c r="E191" s="34"/>
    </row>
    <row r="192" spans="1:5" x14ac:dyDescent="0.2">
      <c r="A192" s="36">
        <f>IF(C192=0,0,IF(C192&gt;291,TEAMS!$AC$872,0))</f>
        <v>0</v>
      </c>
      <c r="B192" s="36">
        <f>IF(C192=0,0,IF(C192&gt;291,TEAMS!AF$899,0))</f>
        <v>0</v>
      </c>
      <c r="C192" s="36">
        <f>IF(TEAMS!AF$900=0,0,IF(TEAMS!AF$900&gt;291,TEAMS!AF$900,0))</f>
        <v>0</v>
      </c>
      <c r="D192">
        <v>190</v>
      </c>
      <c r="E192" s="34"/>
    </row>
    <row r="193" spans="1:5" x14ac:dyDescent="0.2">
      <c r="A193" s="36">
        <f>IF(C193=0,0,IF(C193&gt;291,TEAMS!$AC$872,0))</f>
        <v>0</v>
      </c>
      <c r="B193" s="36">
        <f>IF(C193=0,0,IF(C193&gt;291,TEAMS!AG$899,0))</f>
        <v>0</v>
      </c>
      <c r="C193" s="36">
        <f>IF(TEAMS!AG$900=0,0,IF(TEAMS!AG$900&gt;291,TEAMS!AG$900,0))</f>
        <v>0</v>
      </c>
      <c r="D193">
        <v>191</v>
      </c>
      <c r="E193" s="34"/>
    </row>
    <row r="194" spans="1:5" x14ac:dyDescent="0.2">
      <c r="A194" s="36">
        <f>IF(C194=0,0,IF(C194&gt;291,TEAMS!$AC$924,0))</f>
        <v>0</v>
      </c>
      <c r="B194" s="36">
        <f>IF(C194=0,0,IF(C194&gt;291,TEAMS!$AC$925,0))</f>
        <v>0</v>
      </c>
      <c r="C194" s="36">
        <f>IF(TEAMS!AC$926=0,0,IF(TEAMS!AC$926&gt;291,TEAMS!AC$926,0))</f>
        <v>0</v>
      </c>
      <c r="D194">
        <v>192</v>
      </c>
      <c r="E194" s="34"/>
    </row>
    <row r="195" spans="1:5" x14ac:dyDescent="0.2">
      <c r="A195" s="36">
        <f>IF(C195=0,0,IF(C195&gt;291,TEAMS!$AC$924,0))</f>
        <v>0</v>
      </c>
      <c r="B195" s="36">
        <f>IF(C195=0,0,IF(C195&gt;291,TEAMS!$AD$925,0))</f>
        <v>0</v>
      </c>
      <c r="C195" s="36">
        <f>IF(TEAMS!AD$926=0,0,IF(TEAMS!AD$926&gt;291,TEAMS!AD$926,0))</f>
        <v>0</v>
      </c>
      <c r="D195">
        <v>193</v>
      </c>
      <c r="E195" s="34"/>
    </row>
    <row r="196" spans="1:5" x14ac:dyDescent="0.2">
      <c r="A196" s="36">
        <f>IF(C196=0,0,IF(C196&gt;291,TEAMS!$AC$924,0))</f>
        <v>0</v>
      </c>
      <c r="B196" s="36">
        <f>IF(C196=0,0,IF(C196&gt;291,TEAMS!$AE$925,0))</f>
        <v>0</v>
      </c>
      <c r="C196" s="36">
        <f>IF(TEAMS!AE$926=0,0,IF(TEAMS!AE$926&gt;291,TEAMS!AE$926,0))</f>
        <v>0</v>
      </c>
      <c r="D196">
        <v>194</v>
      </c>
      <c r="E196" s="34"/>
    </row>
    <row r="197" spans="1:5" x14ac:dyDescent="0.2">
      <c r="A197" s="36">
        <f>IF(C197=0,0,IF(C197&gt;291,TEAMS!$AC$924,0))</f>
        <v>0</v>
      </c>
      <c r="B197" s="36">
        <f>IF(C197=0,0,IF(C197&gt;291,TEAMS!$AF$925,0))</f>
        <v>0</v>
      </c>
      <c r="C197" s="36">
        <f>IF(TEAMS!AF$926=0,0,IF(TEAMS!AF$926&gt;291,TEAMS!AF$926,0))</f>
        <v>0</v>
      </c>
      <c r="D197">
        <v>195</v>
      </c>
      <c r="E197" s="34"/>
    </row>
    <row r="198" spans="1:5" x14ac:dyDescent="0.2">
      <c r="A198" s="36">
        <f>IF(C198=0,0,IF(C198&gt;291,TEAMS!$AC$924,0))</f>
        <v>0</v>
      </c>
      <c r="B198" s="36">
        <f>IF(C198=0,0,IF(C198&gt;291,TEAMS!$AG$925,0))</f>
        <v>0</v>
      </c>
      <c r="C198" s="36">
        <f>IF(TEAMS!AG$926=0,0,IF(TEAMS!AG$926&gt;291,TEAMS!AG$926,0))</f>
        <v>0</v>
      </c>
      <c r="D198">
        <v>196</v>
      </c>
      <c r="E198" s="34"/>
    </row>
    <row r="199" spans="1:5" x14ac:dyDescent="0.2">
      <c r="A199" s="36">
        <f>IF(C199=0,0,IF(C199&gt;291,TEAMS!$AC$951,0))</f>
        <v>0</v>
      </c>
      <c r="B199" s="36">
        <f>IF(C199=0,0,IF(C199&gt;291,TEAMS!AE$952,0))</f>
        <v>0</v>
      </c>
      <c r="C199" s="36">
        <f>IF(TEAMS!AE$953=0,0,IF(TEAMS!AE$953&gt;291,TEAMS!AE$953,0))</f>
        <v>0</v>
      </c>
      <c r="D199">
        <v>197</v>
      </c>
      <c r="E199" s="34"/>
    </row>
    <row r="200" spans="1:5" x14ac:dyDescent="0.2">
      <c r="A200" s="36">
        <f>IF(C200=0,0,IF(C200&gt;291,TEAMS!$AC$951,0))</f>
        <v>0</v>
      </c>
      <c r="B200" s="36">
        <f>IF(C200=0,0,IF(C200&gt;291,TEAMS!AG$952,0))</f>
        <v>0</v>
      </c>
      <c r="C200" s="36">
        <f>IF(TEAMS!AG$953=0,0,IF(TEAMS!AG$953&gt;291,TEAMS!AG$953,0))</f>
        <v>0</v>
      </c>
      <c r="D200">
        <v>198</v>
      </c>
      <c r="E200" s="34"/>
    </row>
    <row r="201" spans="1:5" x14ac:dyDescent="0.2">
      <c r="A201" s="36">
        <f>IF(C201=0,0,IF(C201&gt;291,TEAMS!$AC$951,0))</f>
        <v>0</v>
      </c>
      <c r="B201" s="36">
        <f>IF(C201=0,0,IF(C201&gt;291,TEAMS!AC$978,0))</f>
        <v>0</v>
      </c>
      <c r="C201" s="36">
        <f>IF(TEAMS!AC$979=0,0,IF(TEAMS!AC$979&gt;291,TEAMS!AC$979,0))</f>
        <v>0</v>
      </c>
      <c r="D201">
        <v>199</v>
      </c>
      <c r="E201" s="34"/>
    </row>
    <row r="202" spans="1:5" x14ac:dyDescent="0.2">
      <c r="A202" s="36">
        <f>IF(C202=0,0,IF(C202&gt;291,TEAMS!$AC$951,0))</f>
        <v>0</v>
      </c>
      <c r="B202" s="36">
        <f>IF(C202=0,0,IF(C202&gt;291,TEAMS!AD$978,0))</f>
        <v>0</v>
      </c>
      <c r="C202" s="36">
        <f>IF(TEAMS!AD$979=0,0,IF(TEAMS!AD$979&gt;291,TEAMS!AD$979,0))</f>
        <v>0</v>
      </c>
      <c r="D202">
        <v>200</v>
      </c>
      <c r="E202" s="34"/>
    </row>
    <row r="203" spans="1:5" x14ac:dyDescent="0.2">
      <c r="A203" s="36">
        <f>IF(C203=0,0,IF(C203&gt;291,TEAMS!$AC$951,0))</f>
        <v>0</v>
      </c>
      <c r="B203" s="36">
        <f>IF(C203=0,0,IF(C203&gt;291,TEAMS!AE$978,0))</f>
        <v>0</v>
      </c>
      <c r="C203" s="36">
        <f>IF(TEAMS!AE$979=0,0,IF(TEAMS!AE$979&gt;291,TEAMS!AE$979,0))</f>
        <v>0</v>
      </c>
      <c r="D203">
        <v>201</v>
      </c>
      <c r="E203" s="34"/>
    </row>
    <row r="204" spans="1:5" x14ac:dyDescent="0.2">
      <c r="A204" s="36">
        <f>IF(C204=0,0,IF(C204&gt;291,TEAMS!$AC$951,0))</f>
        <v>0</v>
      </c>
      <c r="B204" s="36">
        <f>IF(C204=0,0,IF(C204&gt;291,TEAMS!AF$978,0))</f>
        <v>0</v>
      </c>
      <c r="C204" s="36">
        <f>IF(TEAMS!AF$979=0,0,IF(TEAMS!AF$979&gt;291,TEAMS!AF$979,0))</f>
        <v>0</v>
      </c>
      <c r="D204">
        <v>202</v>
      </c>
      <c r="E204" s="34"/>
    </row>
    <row r="205" spans="1:5" x14ac:dyDescent="0.2">
      <c r="A205" s="36">
        <f>IF(C205=0,0,IF(C205&gt;291,TEAMS!$AC$951,0))</f>
        <v>0</v>
      </c>
      <c r="B205" s="36">
        <f>IF(C205=0,0,IF(C205&gt;291,TEAMS!AG$978,0))</f>
        <v>0</v>
      </c>
      <c r="C205" s="36">
        <f>IF(TEAMS!AG$979=0,0,IF(TEAMS!AG$979&gt;291,TEAMS!AG$979,0))</f>
        <v>0</v>
      </c>
      <c r="D205">
        <v>203</v>
      </c>
      <c r="E205" s="34"/>
    </row>
    <row r="206" spans="1:5" x14ac:dyDescent="0.2">
      <c r="A206" s="36">
        <f>IF(C206=0,0,IF(C206&gt;291,TEAMS!$AC$1003,0))</f>
        <v>0</v>
      </c>
      <c r="B206" s="36">
        <f>IF(C206=0,0,IF(C206&gt;291,TEAMS!$AC$1004,0))</f>
        <v>0</v>
      </c>
      <c r="C206" s="36">
        <f>IF(TEAMS!AC$1005=0,0,IF(TEAMS!AC$1005&gt;291,TEAMS!AC$1005,0))</f>
        <v>0</v>
      </c>
      <c r="D206">
        <v>204</v>
      </c>
      <c r="E206" s="34"/>
    </row>
    <row r="207" spans="1:5" x14ac:dyDescent="0.2">
      <c r="A207" s="36">
        <f>IF(C207=0,0,IF(C207&gt;291,TEAMS!$AC$1003,0))</f>
        <v>0</v>
      </c>
      <c r="B207" s="36">
        <f>IF(C207=0,0,IF(C207&gt;291,TEAMS!$AD$1004,0))</f>
        <v>0</v>
      </c>
      <c r="C207" s="36">
        <f>IF(TEAMS!AD$1005=0,0,IF(TEAMS!AD$1005&gt;291,TEAMS!AD$1005,0))</f>
        <v>0</v>
      </c>
      <c r="D207">
        <v>205</v>
      </c>
      <c r="E207" s="34"/>
    </row>
    <row r="208" spans="1:5" x14ac:dyDescent="0.2">
      <c r="A208" s="36">
        <f>IF(C208=0,0,IF(C208&gt;291,TEAMS!$AC$1003,0))</f>
        <v>0</v>
      </c>
      <c r="B208" s="36">
        <f>IF(C208=0,0,IF(C208&gt;291,TEAMS!$AE$1004,0))</f>
        <v>0</v>
      </c>
      <c r="C208" s="36">
        <f>IF(TEAMS!AE$1005=0,0,IF(TEAMS!AE$1005&gt;291,TEAMS!AE$1005,0))</f>
        <v>0</v>
      </c>
      <c r="D208">
        <v>206</v>
      </c>
      <c r="E208" s="34"/>
    </row>
    <row r="209" spans="1:5" x14ac:dyDescent="0.2">
      <c r="A209" s="36">
        <f>IF(C209=0,0,IF(C209&gt;291,TEAMS!$AC$1003,0))</f>
        <v>0</v>
      </c>
      <c r="B209" s="36">
        <f>IF(C209=0,0,IF(C209&gt;291,TEAMS!$AF$1004,0))</f>
        <v>0</v>
      </c>
      <c r="C209" s="36">
        <f>IF(TEAMS!AF$1005=0,0,IF(TEAMS!AF$1005&gt;291,TEAMS!AF$1005,0))</f>
        <v>0</v>
      </c>
      <c r="D209">
        <v>207</v>
      </c>
      <c r="E209" s="34"/>
    </row>
    <row r="210" spans="1:5" x14ac:dyDescent="0.2">
      <c r="A210" s="36">
        <f>IF(C210=0,0,IF(C210&gt;291,TEAMS!$AC$1003,0))</f>
        <v>0</v>
      </c>
      <c r="B210" s="36">
        <f>IF(C210=0,0,IF(C210&gt;291,TEAMS!$AG$1004,0))</f>
        <v>0</v>
      </c>
      <c r="C210" s="36">
        <f>IF(TEAMS!AG$1005=0,0,IF(TEAMS!AG$1005&gt;291,TEAMS!AG$1005,0))</f>
        <v>0</v>
      </c>
      <c r="D210">
        <v>208</v>
      </c>
      <c r="E210" s="34"/>
    </row>
    <row r="211" spans="1:5" x14ac:dyDescent="0.2">
      <c r="A211" s="36">
        <f>IF(C211=0,0,IF(C211&gt;291,TEAMS!$AC$1030,0))</f>
        <v>0</v>
      </c>
      <c r="B211" s="36">
        <f>IF(C211=0,0,IF(C211&gt;291,TEAMS!AC$1057,0))</f>
        <v>0</v>
      </c>
      <c r="C211" s="36">
        <f>IF(TEAMS!AC$1058=0,0,IF(TEAMS!AC$1058&gt;291,TEAMS!AC$1058,0))</f>
        <v>0</v>
      </c>
      <c r="D211">
        <v>209</v>
      </c>
      <c r="E211" s="34"/>
    </row>
    <row r="212" spans="1:5" x14ac:dyDescent="0.2">
      <c r="A212" s="36">
        <f>IF(C212=0,0,IF(C212&gt;291,TEAMS!$AC$1030,0))</f>
        <v>0</v>
      </c>
      <c r="B212" s="36">
        <f>IF(C212=0,0,IF(C212&gt;291,TEAMS!AD$1057,0))</f>
        <v>0</v>
      </c>
      <c r="C212" s="36">
        <f>IF(TEAMS!AD$1058=0,0,IF(TEAMS!AD$1058&gt;291,TEAMS!AD$1058,0))</f>
        <v>0</v>
      </c>
      <c r="D212">
        <v>210</v>
      </c>
      <c r="E212" s="34"/>
    </row>
    <row r="213" spans="1:5" x14ac:dyDescent="0.2">
      <c r="A213" s="36">
        <f>IF(C213=0,0,IF(C213&gt;291,TEAMS!$AC$1030,0))</f>
        <v>0</v>
      </c>
      <c r="B213" s="36">
        <f>IF(C213=0,0,IF(C213&gt;291,TEAMS!AE$1057,0))</f>
        <v>0</v>
      </c>
      <c r="C213" s="36">
        <f>IF(TEAMS!AE$1058=0,0,IF(TEAMS!AE$1058&gt;291,TEAMS!AE$1058,0))</f>
        <v>0</v>
      </c>
      <c r="D213">
        <v>211</v>
      </c>
      <c r="E213" s="34"/>
    </row>
    <row r="214" spans="1:5" x14ac:dyDescent="0.2">
      <c r="A214" s="36">
        <f>IF(C214=0,0,IF(C214&gt;291,TEAMS!$AC$1030,0))</f>
        <v>0</v>
      </c>
      <c r="B214" s="36">
        <f>IF(C214=0,0,IF(C214&gt;291,TEAMS!AF$1057,0))</f>
        <v>0</v>
      </c>
      <c r="C214" s="36">
        <f>IF(TEAMS!AF$1058=0,0,IF(TEAMS!AF$1058&gt;291,TEAMS!AF$1058,0))</f>
        <v>0</v>
      </c>
      <c r="D214">
        <v>212</v>
      </c>
      <c r="E214" s="34"/>
    </row>
    <row r="215" spans="1:5" x14ac:dyDescent="0.2">
      <c r="A215" s="36">
        <f>IF(C215=0,0,IF(C215&gt;291,TEAMS!$AC$1030,0))</f>
        <v>0</v>
      </c>
      <c r="B215" s="36">
        <f>IF(C215=0,0,IF(C215&gt;291,TEAMS!AG$1057,0))</f>
        <v>0</v>
      </c>
      <c r="C215" s="36">
        <f>IF(TEAMS!AG$1058=0,0,IF(TEAMS!AG$1058&gt;291,TEAMS!AG$1058,0))</f>
        <v>0</v>
      </c>
      <c r="D215">
        <v>213</v>
      </c>
      <c r="E215" s="34"/>
    </row>
    <row r="216" spans="1:5" x14ac:dyDescent="0.2">
      <c r="A216" s="36">
        <f>IF(C216=0,0,IF(C216&gt;291,TEAMS!$AC$1082,0))</f>
        <v>0</v>
      </c>
      <c r="B216" s="36">
        <f>IF(C216=0,0,IF(C216&gt;291,TEAMS!$AC$1083,0))</f>
        <v>0</v>
      </c>
      <c r="C216" s="36">
        <f>IF(TEAMS!AC$1084=0,0,IF(TEAMS!AC$1084&gt;291,TEAMS!AC$1084,0))</f>
        <v>0</v>
      </c>
      <c r="D216">
        <v>214</v>
      </c>
      <c r="E216" s="34"/>
    </row>
    <row r="217" spans="1:5" x14ac:dyDescent="0.2">
      <c r="A217" s="36">
        <f>IF(C217=0,0,IF(C217&gt;291,TEAMS!$AC$1082,0))</f>
        <v>0</v>
      </c>
      <c r="B217" s="36">
        <f>IF(C217=0,0,IF(C217&gt;291,TEAMS!$AD$1083,0))</f>
        <v>0</v>
      </c>
      <c r="C217" s="36">
        <f>IF(TEAMS!AD$1084=0,0,IF(TEAMS!AD$1084&gt;291,TEAMS!AD$1084,0))</f>
        <v>0</v>
      </c>
      <c r="D217">
        <v>215</v>
      </c>
      <c r="E217" s="34"/>
    </row>
    <row r="218" spans="1:5" x14ac:dyDescent="0.2">
      <c r="A218" s="36">
        <f>IF(C218=0,0,IF(C218&gt;291,TEAMS!$AC$1082,0))</f>
        <v>0</v>
      </c>
      <c r="B218" s="36">
        <f>IF(C218=0,0,IF(C218&gt;291,TEAMS!$AE$1083,0))</f>
        <v>0</v>
      </c>
      <c r="C218" s="36">
        <f>IF(TEAMS!AE$1084=0,0,IF(TEAMS!AE$1084&gt;291,TEAMS!AE$1084,0))</f>
        <v>0</v>
      </c>
      <c r="D218">
        <v>216</v>
      </c>
      <c r="E218" s="34"/>
    </row>
    <row r="219" spans="1:5" x14ac:dyDescent="0.2">
      <c r="A219" s="36">
        <f>IF(C219=0,0,IF(C219&gt;291,TEAMS!$AC$1082,0))</f>
        <v>0</v>
      </c>
      <c r="B219" s="36">
        <f>IF(C219=0,0,IF(C219&gt;291,TEAMS!$AF$1083,0))</f>
        <v>0</v>
      </c>
      <c r="C219" s="36">
        <f>IF(TEAMS!AF$1084=0,0,IF(TEAMS!AF$1084&gt;291,TEAMS!AF$1084,0))</f>
        <v>0</v>
      </c>
      <c r="D219">
        <v>217</v>
      </c>
      <c r="E219" s="34"/>
    </row>
    <row r="220" spans="1:5" x14ac:dyDescent="0.2">
      <c r="A220" s="36">
        <f>IF(C220=0,0,IF(C220&gt;291,TEAMS!$AC$1082,0))</f>
        <v>0</v>
      </c>
      <c r="B220" s="36">
        <f>IF(C220=0,0,IF(C220&gt;291,TEAMS!$AG$1083,0))</f>
        <v>0</v>
      </c>
      <c r="C220" s="36">
        <f>IF(TEAMS!AG$1084=0,0,IF(TEAMS!AG$1084&gt;291,TEAMS!AG$1084,0))</f>
        <v>0</v>
      </c>
      <c r="D220">
        <v>218</v>
      </c>
      <c r="E220" s="34"/>
    </row>
    <row r="221" spans="1:5" x14ac:dyDescent="0.2">
      <c r="A221" s="36">
        <f>IF(C221=0,0,IF(C221&gt;291,TEAMS!$AC$1109,0))</f>
        <v>0</v>
      </c>
      <c r="B221" s="36">
        <f>IF(C221=0,0,IF(C221&gt;291,TEAMS!AG$1110,0))</f>
        <v>0</v>
      </c>
      <c r="C221" s="36">
        <f>IF(TEAMS!AG$1111=0,0,IF(TEAMS!AG$1111&gt;291,TEAMS!AG$1111,0))</f>
        <v>0</v>
      </c>
      <c r="D221">
        <v>219</v>
      </c>
      <c r="E221" s="34"/>
    </row>
    <row r="222" spans="1:5" x14ac:dyDescent="0.2">
      <c r="A222" s="36">
        <f>IF(C222=0,0,IF(C222&gt;291,TEAMS!$AC$1109,0))</f>
        <v>0</v>
      </c>
      <c r="B222" s="36">
        <f>IF(C222=0,0,IF(C222&gt;291,TEAMS!AC$1136,0))</f>
        <v>0</v>
      </c>
      <c r="C222" s="36">
        <f>IF(TEAMS!AC$1137=0,0,IF(TEAMS!AC$1137&gt;291,TEAMS!AC$1137,0))</f>
        <v>0</v>
      </c>
      <c r="D222">
        <v>220</v>
      </c>
      <c r="E222" s="34"/>
    </row>
    <row r="223" spans="1:5" x14ac:dyDescent="0.2">
      <c r="A223" s="36">
        <f>IF(C223=0,0,IF(C223&gt;291,TEAMS!$AC$1109,0))</f>
        <v>0</v>
      </c>
      <c r="B223" s="36">
        <f>IF(C223=0,0,IF(C223&gt;291,TEAMS!AD$1136,0))</f>
        <v>0</v>
      </c>
      <c r="C223" s="36">
        <f>IF(TEAMS!AD$1137=0,0,IF(TEAMS!AD$1137&gt;291,TEAMS!AD$1137,0))</f>
        <v>0</v>
      </c>
      <c r="D223">
        <v>221</v>
      </c>
      <c r="E223" s="34"/>
    </row>
    <row r="224" spans="1:5" x14ac:dyDescent="0.2">
      <c r="A224" s="36">
        <f>IF(C224=0,0,IF(C224&gt;291,TEAMS!$AC$1109,0))</f>
        <v>0</v>
      </c>
      <c r="B224" s="36">
        <f>IF(C224=0,0,IF(C224&gt;291,TEAMS!AE$1136,0))</f>
        <v>0</v>
      </c>
      <c r="C224" s="36">
        <f>IF(TEAMS!AE$1137=0,0,IF(TEAMS!AE$1137&gt;291,TEAMS!AE$1137,0))</f>
        <v>0</v>
      </c>
      <c r="D224">
        <v>222</v>
      </c>
      <c r="E224" s="34"/>
    </row>
    <row r="225" spans="1:5" x14ac:dyDescent="0.2">
      <c r="A225" s="36">
        <f>IF(C225=0,0,IF(C225&gt;291,TEAMS!$AC$1109,0))</f>
        <v>0</v>
      </c>
      <c r="B225" s="36">
        <f>IF(C225=0,0,IF(C225&gt;291,TEAMS!AF$1136,0))</f>
        <v>0</v>
      </c>
      <c r="C225" s="36">
        <f>IF(TEAMS!AF$1137=0,0,IF(TEAMS!AF$1137&gt;291,TEAMS!AF$1137,0))</f>
        <v>0</v>
      </c>
      <c r="D225">
        <v>223</v>
      </c>
      <c r="E225" s="34"/>
    </row>
    <row r="226" spans="1:5" x14ac:dyDescent="0.2">
      <c r="A226" s="36">
        <f>IF(C226=0,0,IF(C226&gt;291,TEAMS!$AC$1109,0))</f>
        <v>0</v>
      </c>
      <c r="B226" s="36">
        <f>IF(C226=0,0,IF(C226&gt;291,TEAMS!AG$1136,0))</f>
        <v>0</v>
      </c>
      <c r="C226" s="36">
        <f>IF(TEAMS!AG$1137=0,0,IF(TEAMS!AG$1137&gt;291,TEAMS!AG$1137,0))</f>
        <v>0</v>
      </c>
      <c r="D226">
        <v>224</v>
      </c>
      <c r="E226" s="34"/>
    </row>
    <row r="227" spans="1:5" x14ac:dyDescent="0.2">
      <c r="A227" s="36">
        <f>IF(C227=0,0,IF(C227&gt;291,TEAMS!$AC$1161,0))</f>
        <v>0</v>
      </c>
      <c r="B227" s="36">
        <f>IF(C227=0,0,IF(C227&gt;291,TEAMS!$AC$1162,0))</f>
        <v>0</v>
      </c>
      <c r="C227" s="36">
        <f>IF(TEAMS!AC$1163=0,0,IF(TEAMS!AC$1163&gt;291,TEAMS!AC$1163,0))</f>
        <v>0</v>
      </c>
      <c r="D227">
        <v>225</v>
      </c>
      <c r="E227" s="34"/>
    </row>
    <row r="228" spans="1:5" x14ac:dyDescent="0.2">
      <c r="A228" s="36">
        <f>IF(C228=0,0,IF(C228&gt;291,TEAMS!$AC$1161,0))</f>
        <v>0</v>
      </c>
      <c r="B228" s="36">
        <f>IF(C228=0,0,IF(C228&gt;291,TEAMS!$AD$1162,0))</f>
        <v>0</v>
      </c>
      <c r="C228" s="36">
        <f>IF(TEAMS!AD$1163=0,0,IF(TEAMS!AD$1163&gt;291,TEAMS!AD$1163,0))</f>
        <v>0</v>
      </c>
      <c r="D228">
        <v>226</v>
      </c>
      <c r="E228" s="34"/>
    </row>
    <row r="229" spans="1:5" x14ac:dyDescent="0.2">
      <c r="A229" s="36">
        <f>IF(C229=0,0,IF(C229&gt;291,TEAMS!$AC$1161,0))</f>
        <v>0</v>
      </c>
      <c r="B229" s="36">
        <f>IF(C229=0,0,IF(C229&gt;291,TEAMS!$AE$1162,0))</f>
        <v>0</v>
      </c>
      <c r="C229" s="36">
        <f>IF(TEAMS!AE$1163=0,0,IF(TEAMS!AE$1163&gt;291,TEAMS!AE$1163,0))</f>
        <v>0</v>
      </c>
      <c r="D229">
        <v>227</v>
      </c>
      <c r="E229" s="34"/>
    </row>
    <row r="230" spans="1:5" x14ac:dyDescent="0.2">
      <c r="A230" s="36">
        <f>IF(C230=0,0,IF(C230&gt;291,TEAMS!$AC$1161,0))</f>
        <v>0</v>
      </c>
      <c r="B230" s="36">
        <f>IF(C230=0,0,IF(C230&gt;291,TEAMS!$AF$1162,0))</f>
        <v>0</v>
      </c>
      <c r="C230" s="36">
        <f>IF(TEAMS!AF$1163=0,0,IF(TEAMS!AF$1163&gt;291,TEAMS!AF$1163,0))</f>
        <v>0</v>
      </c>
      <c r="D230">
        <v>228</v>
      </c>
      <c r="E230" s="34"/>
    </row>
    <row r="231" spans="1:5" x14ac:dyDescent="0.2">
      <c r="A231" s="36">
        <f>IF(C231=0,0,IF(C231&gt;291,TEAMS!$AC$1161,0))</f>
        <v>0</v>
      </c>
      <c r="B231" s="36">
        <f>IF(C231=0,0,IF(C231&gt;291,TEAMS!$AG$1162,0))</f>
        <v>0</v>
      </c>
      <c r="C231" s="36">
        <f>IF(TEAMS!AG$1163=0,0,IF(TEAMS!AG$1163&gt;291,TEAMS!AG$1163,0))</f>
        <v>0</v>
      </c>
      <c r="D231">
        <v>229</v>
      </c>
      <c r="E231" s="34"/>
    </row>
    <row r="232" spans="1:5" x14ac:dyDescent="0.2">
      <c r="A232" s="36">
        <f>IF(C232=0,0,IF(C232&gt;291,TEAMS!$AC$1188,0))</f>
        <v>0</v>
      </c>
      <c r="B232" s="36">
        <f>IF(C232=0,0,IF(C232&gt;291,TEAMS!AC$1189,0))</f>
        <v>0</v>
      </c>
      <c r="C232" s="36">
        <f>IF(TEAMS!AC$1190=0,0,IF(TEAMS!AC$1190&gt;291,TEAMS!AC$1190,0))</f>
        <v>0</v>
      </c>
      <c r="D232">
        <v>230</v>
      </c>
      <c r="E232" s="34"/>
    </row>
    <row r="233" spans="1:5" x14ac:dyDescent="0.2">
      <c r="A233" s="36">
        <f>IF(C233=0,0,IF(C233&gt;291,TEAMS!$AC$1188,0))</f>
        <v>0</v>
      </c>
      <c r="B233" s="36">
        <f>IF(C233=0,0,IF(C233&gt;291,TEAMS!AD$1189,0))</f>
        <v>0</v>
      </c>
      <c r="C233" s="36">
        <f>IF(TEAMS!AD$1190=0,0,IF(TEAMS!AD$1190&gt;291,TEAMS!AD$1190,0))</f>
        <v>0</v>
      </c>
      <c r="D233">
        <v>231</v>
      </c>
      <c r="E233" s="34"/>
    </row>
    <row r="234" spans="1:5" x14ac:dyDescent="0.2">
      <c r="A234" s="36">
        <f>IF(C234=0,0,IF(C234&gt;291,TEAMS!$AC$1188,0))</f>
        <v>0</v>
      </c>
      <c r="B234" s="36">
        <f>IF(C234=0,0,IF(C234&gt;291,TEAMS!AE$1189,0))</f>
        <v>0</v>
      </c>
      <c r="C234" s="36">
        <f>IF(TEAMS!AE$1190=0,0,IF(TEAMS!AE$1190&gt;291,TEAMS!AE$1190,0))</f>
        <v>0</v>
      </c>
      <c r="D234">
        <v>232</v>
      </c>
      <c r="E234" s="34"/>
    </row>
    <row r="235" spans="1:5" x14ac:dyDescent="0.2">
      <c r="A235" s="36">
        <f>IF(C235=0,0,IF(C235&gt;291,TEAMS!$AC$1188,0))</f>
        <v>0</v>
      </c>
      <c r="B235" s="36">
        <f>IF(C235=0,0,IF(C235&gt;291,TEAMS!AF$1189,0))</f>
        <v>0</v>
      </c>
      <c r="C235" s="36">
        <f>IF(TEAMS!AF$1190=0,0,IF(TEAMS!AF$1190&gt;291,TEAMS!AF$1190,0))</f>
        <v>0</v>
      </c>
      <c r="D235">
        <v>233</v>
      </c>
      <c r="E235" s="34"/>
    </row>
    <row r="236" spans="1:5" x14ac:dyDescent="0.2">
      <c r="A236" s="36">
        <f>IF(C236=0,0,IF(C236&gt;291,TEAMS!$AC$1188,0))</f>
        <v>0</v>
      </c>
      <c r="B236" s="36">
        <f>IF(C236=0,0,IF(C236&gt;291,TEAMS!AG$1189,0))</f>
        <v>0</v>
      </c>
      <c r="C236" s="36">
        <f>IF(TEAMS!AG$1190=0,0,IF(TEAMS!AG$1190&gt;291,TEAMS!AG$1190,0))</f>
        <v>0</v>
      </c>
      <c r="D236">
        <v>234</v>
      </c>
      <c r="E236" s="34"/>
    </row>
    <row r="237" spans="1:5" x14ac:dyDescent="0.2">
      <c r="A237" s="36">
        <f>IF(C237=0,0,IF(C237&gt;291,TEAMS!$AC$1188,0))</f>
        <v>0</v>
      </c>
      <c r="B237" s="36">
        <f>IF(C237=0,0,IF(C237&gt;291,TEAMS!AC$1215,0))</f>
        <v>0</v>
      </c>
      <c r="C237" s="36">
        <f>IF(TEAMS!AC$1216=0,0,IF(TEAMS!AC$1216&gt;291,TEAMS!AC$1216,0))</f>
        <v>0</v>
      </c>
      <c r="D237">
        <v>235</v>
      </c>
      <c r="E237" s="34"/>
    </row>
    <row r="238" spans="1:5" x14ac:dyDescent="0.2">
      <c r="A238" s="36">
        <f>IF(C238=0,0,IF(C238&gt;291,TEAMS!$AC$1188,0))</f>
        <v>0</v>
      </c>
      <c r="B238" s="36">
        <f>IF(C238=0,0,IF(C238&gt;291,TEAMS!AD$1215,0))</f>
        <v>0</v>
      </c>
      <c r="C238" s="36">
        <f>IF(TEAMS!AD$1216=0,0,IF(TEAMS!AD$1216&gt;291,TEAMS!AD$1216,0))</f>
        <v>0</v>
      </c>
      <c r="D238">
        <v>236</v>
      </c>
      <c r="E238" s="34"/>
    </row>
    <row r="239" spans="1:5" x14ac:dyDescent="0.2">
      <c r="A239" s="36">
        <f>IF(C239=0,0,IF(C239&gt;291,TEAMS!$AC$1188,0))</f>
        <v>0</v>
      </c>
      <c r="B239" s="36">
        <f>IF(C239=0,0,IF(C239&gt;291,TEAMS!AE$1215,0))</f>
        <v>0</v>
      </c>
      <c r="C239" s="36">
        <f>IF(TEAMS!AE$1216=0,0,IF(TEAMS!AE$1216&gt;291,TEAMS!AE$1216,0))</f>
        <v>0</v>
      </c>
      <c r="D239">
        <v>237</v>
      </c>
      <c r="E239" s="34"/>
    </row>
    <row r="240" spans="1:5" x14ac:dyDescent="0.2">
      <c r="A240" s="36">
        <f>IF(C240=0,0,IF(C240&gt;291,TEAMS!$AC$1188,0))</f>
        <v>0</v>
      </c>
      <c r="B240" s="36">
        <f>IF(C240=0,0,IF(C240&gt;291,TEAMS!AF$1215,0))</f>
        <v>0</v>
      </c>
      <c r="C240" s="36">
        <f>IF(TEAMS!AF$1216=0,0,IF(TEAMS!AF$1216&gt;291,TEAMS!AF$1216,0))</f>
        <v>0</v>
      </c>
      <c r="D240">
        <v>238</v>
      </c>
      <c r="E240" s="34"/>
    </row>
    <row r="241" spans="1:5" x14ac:dyDescent="0.2">
      <c r="A241" s="36">
        <f>IF(C241=0,0,IF(C241&gt;291,TEAMS!$AC$1188,0))</f>
        <v>0</v>
      </c>
      <c r="B241" s="36">
        <f>IF(C241=0,0,IF(C241&gt;291,TEAMS!AG$1215,0))</f>
        <v>0</v>
      </c>
      <c r="C241" s="36">
        <f>IF(TEAMS!AG$1216=0,0,IF(TEAMS!AG$1216&gt;291,TEAMS!AG$1216,0))</f>
        <v>0</v>
      </c>
      <c r="D241">
        <v>239</v>
      </c>
      <c r="E241" s="34"/>
    </row>
    <row r="242" spans="1:5" x14ac:dyDescent="0.2">
      <c r="A242" s="36">
        <f>IF(C242=0,0,IF(C242&gt;291,TEAMS!$AC$1240,0))</f>
        <v>0</v>
      </c>
      <c r="B242" s="36">
        <f>IF(C242=0,0,IF(C242&gt;291,TEAMS!$AC$1241,0))</f>
        <v>0</v>
      </c>
      <c r="C242" s="36">
        <f>IF(TEAMS!AC$1242=0,0,IF(TEAMS!AC$1242&gt;291,TEAMS!AC$1242,0))</f>
        <v>0</v>
      </c>
      <c r="D242">
        <v>240</v>
      </c>
      <c r="E242" s="34"/>
    </row>
    <row r="243" spans="1:5" x14ac:dyDescent="0.2">
      <c r="A243" s="36">
        <f>IF(C243=0,0,IF(C243&gt;291,TEAMS!$AC$1240,0))</f>
        <v>0</v>
      </c>
      <c r="B243" s="36">
        <f>IF(C243=0,0,IF(C243&gt;291,TEAMS!$AD$1241,0))</f>
        <v>0</v>
      </c>
      <c r="C243" s="36">
        <f>IF(TEAMS!AD$1242=0,0,IF(TEAMS!AD$1242&gt;291,TEAMS!AD$1242,0))</f>
        <v>0</v>
      </c>
      <c r="D243">
        <v>241</v>
      </c>
    </row>
    <row r="244" spans="1:5" x14ac:dyDescent="0.2">
      <c r="A244" s="36">
        <f>IF(C244=0,0,IF(C244&gt;291,TEAMS!$AC$1240,0))</f>
        <v>0</v>
      </c>
      <c r="B244" s="36">
        <f>IF(C244=0,0,IF(C244&gt;291,TEAMS!$AE$1241,0))</f>
        <v>0</v>
      </c>
      <c r="C244" s="36">
        <f>IF(TEAMS!AE$1242=0,0,IF(TEAMS!AE$1242&gt;291,TEAMS!AE$1242,0))</f>
        <v>0</v>
      </c>
      <c r="D244">
        <v>242</v>
      </c>
    </row>
    <row r="245" spans="1:5" x14ac:dyDescent="0.2">
      <c r="A245" s="36">
        <f>IF(C245=0,0,IF(C245&gt;291,TEAMS!$AC$1240,0))</f>
        <v>0</v>
      </c>
      <c r="B245" s="36">
        <f>IF(C245=0,0,IF(C245&gt;291,TEAMS!$AF$1241,0))</f>
        <v>0</v>
      </c>
      <c r="C245" s="36">
        <f>IF(TEAMS!AF$1242=0,0,IF(TEAMS!AF$1242&gt;291,TEAMS!AF$1242,0))</f>
        <v>0</v>
      </c>
      <c r="D245">
        <v>243</v>
      </c>
    </row>
    <row r="246" spans="1:5" x14ac:dyDescent="0.2">
      <c r="A246" s="36">
        <f>IF(C246=0,0,IF(C246&gt;291,TEAMS!$AC$1240,0))</f>
        <v>0</v>
      </c>
      <c r="B246" s="36">
        <f>IF(C246=0,0,IF(C246&gt;291,TEAMS!$AG$1241,0))</f>
        <v>0</v>
      </c>
      <c r="C246" s="36">
        <f>IF(TEAMS!AG$1242=0,0,IF(TEAMS!AG$1242&gt;291,TEAMS!AG$1242,0))</f>
        <v>0</v>
      </c>
      <c r="D246">
        <v>244</v>
      </c>
    </row>
    <row r="247" spans="1:5" x14ac:dyDescent="0.2">
      <c r="A247" s="36">
        <f>IF(C247=0,0,IF(C247&gt;291,TEAMS!$AC$1267,0))</f>
        <v>0</v>
      </c>
      <c r="B247" s="36">
        <f>IF(C247=0,0,IF(C247&gt;291,TEAMS!$AD$1268,0))</f>
        <v>0</v>
      </c>
      <c r="C247" s="36">
        <f>IF(TEAMS!AD$1269=0,0,IF(TEAMS!AD$1269&gt;291,TEAMS!AD$1269,0))</f>
        <v>0</v>
      </c>
      <c r="D247">
        <v>245</v>
      </c>
    </row>
    <row r="248" spans="1:5" x14ac:dyDescent="0.2">
      <c r="A248" s="36">
        <f>IF(C248=0,0,IF(C248&gt;291,TEAMS!$AC$1267,0))</f>
        <v>0</v>
      </c>
      <c r="B248" s="36">
        <f>IF(C248=0,0,IF(C248&gt;291,TEAMS!$AE$1268,0))</f>
        <v>0</v>
      </c>
      <c r="C248" s="36">
        <f>IF(TEAMS!AE$1269=0,0,IF(TEAMS!AE$1269&gt;291,TEAMS!AE$1269,0))</f>
        <v>0</v>
      </c>
      <c r="D248">
        <v>246</v>
      </c>
    </row>
    <row r="249" spans="1:5" x14ac:dyDescent="0.2">
      <c r="A249" s="36">
        <f>IF(C249=0,0,IF(C249&gt;291,TEAMS!$AC$1267,0))</f>
        <v>0</v>
      </c>
      <c r="B249" s="36">
        <f>IF(C249=0,0,IF(C249&gt;291,TEAMS!$AF$1268,0))</f>
        <v>0</v>
      </c>
      <c r="C249" s="36">
        <f>IF(TEAMS!AF$1269=0,0,IF(TEAMS!AF$1269&gt;291,TEAMS!AF$1269,0))</f>
        <v>0</v>
      </c>
      <c r="D249">
        <v>247</v>
      </c>
    </row>
    <row r="250" spans="1:5" x14ac:dyDescent="0.2">
      <c r="A250" s="36">
        <f>IF(C250=0,0,IF(C250&gt;291,TEAMS!$AC$1267,0))</f>
        <v>0</v>
      </c>
      <c r="B250" s="36">
        <f>IF(C250=0,0,IF(C250&gt;291,TEAMS!$AG$1268,0))</f>
        <v>0</v>
      </c>
      <c r="C250" s="36">
        <f>IF(TEAMS!AG$1269=0,0,IF(TEAMS!AG$1269&gt;291,TEAMS!AG$1269,0))</f>
        <v>0</v>
      </c>
      <c r="D250">
        <v>248</v>
      </c>
    </row>
    <row r="251" spans="1:5" x14ac:dyDescent="0.2">
      <c r="A251" s="36">
        <f>IF(C251=0,0,IF(C251&gt;291,TEAMS!$AC$1267,0))</f>
        <v>0</v>
      </c>
      <c r="B251" s="36">
        <f>IF(C251=0,0,IF(C251&gt;291,TEAMS!$AC$1294,0))</f>
        <v>0</v>
      </c>
      <c r="C251" s="36">
        <f>IF(TEAMS!AC$1295=0,0,IF(TEAMS!AC$1295&gt;291,TEAMS!AC$1295,0))</f>
        <v>0</v>
      </c>
      <c r="D251">
        <v>249</v>
      </c>
    </row>
    <row r="252" spans="1:5" x14ac:dyDescent="0.2">
      <c r="A252" s="36">
        <f>IF(C252=0,0,IF(C252&gt;291,TEAMS!$AC$1267,0))</f>
        <v>0</v>
      </c>
      <c r="B252" s="36">
        <f>IF(C252=0,0,IF(C252&gt;291,TEAMS!$AD$1294,0))</f>
        <v>0</v>
      </c>
      <c r="C252" s="36">
        <f>IF(TEAMS!AD$1295=0,0,IF(TEAMS!AD$1295&gt;291,TEAMS!AD$1295,0))</f>
        <v>0</v>
      </c>
      <c r="D252">
        <v>250</v>
      </c>
    </row>
    <row r="253" spans="1:5" x14ac:dyDescent="0.2">
      <c r="A253" s="36">
        <f>IF(C253=0,0,IF(C253&gt;291,TEAMS!$AC$1267,0))</f>
        <v>0</v>
      </c>
      <c r="B253" s="36">
        <f>IF(C253=0,0,IF(C253&gt;291,TEAMS!$AE$1294,0))</f>
        <v>0</v>
      </c>
      <c r="C253" s="36">
        <f>IF(TEAMS!AE$1295=0,0,IF(TEAMS!AE$1295&gt;291,TEAMS!AE$1295,0))</f>
        <v>0</v>
      </c>
      <c r="D253">
        <v>251</v>
      </c>
    </row>
    <row r="254" spans="1:5" x14ac:dyDescent="0.2">
      <c r="A254" s="36">
        <f>IF(C254=0,0,IF(C254&gt;291,TEAMS!$AC$1267,0))</f>
        <v>0</v>
      </c>
      <c r="B254" s="36">
        <f>IF(C254=0,0,IF(C254&gt;291,TEAMS!$AF$1294,0))</f>
        <v>0</v>
      </c>
      <c r="C254" s="36">
        <f>IF(TEAMS!AF$1295=0,0,IF(TEAMS!AF$1295&gt;291,TEAMS!AF$1295,0))</f>
        <v>0</v>
      </c>
      <c r="D254">
        <v>252</v>
      </c>
    </row>
    <row r="255" spans="1:5" x14ac:dyDescent="0.2">
      <c r="A255" s="36">
        <f>IF(C255=0,0,IF(C255&gt;291,TEAMS!$AC$1267,0))</f>
        <v>0</v>
      </c>
      <c r="B255" s="36">
        <f>IF(C255=0,0,IF(C255&gt;291,TEAMS!$AG$1294,0))</f>
        <v>0</v>
      </c>
      <c r="C255" s="36">
        <f>IF(TEAMS!AG$1295=0,0,IF(TEAMS!AG$1295&gt;291,TEAMS!AG$1295,0))</f>
        <v>0</v>
      </c>
      <c r="D255">
        <v>253</v>
      </c>
    </row>
    <row r="256" spans="1:5" x14ac:dyDescent="0.2">
      <c r="A256" s="36">
        <f>IF(C256=0,0,IF(C256&gt;291,TEAMS!$AC$1319,0))</f>
        <v>0</v>
      </c>
      <c r="B256" s="36">
        <f>IF(C256=0,0,IF(C256&gt;291,TEAMS!$AC$1320,0))</f>
        <v>0</v>
      </c>
      <c r="C256" s="36">
        <f>IF(TEAMS!AC$1321=0,0,IF(TEAMS!AC$1321&gt;291,TEAMS!AC$1321,0))</f>
        <v>0</v>
      </c>
      <c r="D256">
        <v>254</v>
      </c>
    </row>
    <row r="257" spans="1:4" x14ac:dyDescent="0.2">
      <c r="A257" s="36">
        <f>IF(C257=0,0,IF(C257&gt;291,TEAMS!$AC$1319,0))</f>
        <v>0</v>
      </c>
      <c r="B257" s="36">
        <f>IF(C257=0,0,IF(C257&gt;291,TEAMS!$AD$1320,0))</f>
        <v>0</v>
      </c>
      <c r="C257" s="36">
        <f>IF(TEAMS!AD$1321=0,0,IF(TEAMS!AD$1321&gt;291,TEAMS!AD$1321,0))</f>
        <v>0</v>
      </c>
      <c r="D257">
        <v>255</v>
      </c>
    </row>
    <row r="258" spans="1:4" x14ac:dyDescent="0.2">
      <c r="A258" s="36">
        <f>IF(C258=0,0,IF(C258&gt;291,TEAMS!$AC$1319,0))</f>
        <v>0</v>
      </c>
      <c r="B258" s="36">
        <f>IF(C258=0,0,IF(C258&gt;291,TEAMS!$AE$1320,0))</f>
        <v>0</v>
      </c>
      <c r="C258" s="36">
        <f>IF(TEAMS!AE$1321=0,0,IF(TEAMS!AE$1321&gt;291,TEAMS!AE$1321,0))</f>
        <v>0</v>
      </c>
      <c r="D258">
        <v>256</v>
      </c>
    </row>
    <row r="259" spans="1:4" x14ac:dyDescent="0.2">
      <c r="A259" s="36">
        <f>IF(C259=0,0,IF(C259&gt;291,TEAMS!$AC$1319,0))</f>
        <v>0</v>
      </c>
      <c r="B259" s="36">
        <f>IF(C259=0,0,IF(C259&gt;291,TEAMS!$AF$1320,0))</f>
        <v>0</v>
      </c>
      <c r="C259" s="36">
        <f>IF(TEAMS!AF$1321=0,0,IF(TEAMS!AF$1321&gt;291,TEAMS!AF$1321,0))</f>
        <v>0</v>
      </c>
      <c r="D259">
        <v>257</v>
      </c>
    </row>
    <row r="260" spans="1:4" x14ac:dyDescent="0.2">
      <c r="A260" s="36">
        <f>IF(C260=0,0,IF(C260&gt;291,TEAMS!$AC$1319,0))</f>
        <v>0</v>
      </c>
      <c r="B260" s="36">
        <f>IF(C260=0,0,IF(C260&gt;291,TEAMS!$AG$1320,0))</f>
        <v>0</v>
      </c>
      <c r="C260" s="36">
        <f>IF(TEAMS!AG$1321=0,0,IF(TEAMS!AG$1321&gt;291,TEAMS!AG$1321,0))</f>
        <v>0</v>
      </c>
      <c r="D260">
        <v>258</v>
      </c>
    </row>
    <row r="261" spans="1:4" x14ac:dyDescent="0.2">
      <c r="A261" s="36">
        <f>IF(C261=0,0,IF(C261&gt;291,TEAMS!$AC$1346,0))</f>
        <v>0</v>
      </c>
      <c r="B261" s="36">
        <f>IF(C261=0,0,IF(C261&gt;291,TEAMS!AF$1347,0))</f>
        <v>0</v>
      </c>
      <c r="C261" s="36">
        <f>IF(TEAMS!AF$1348=0,0,IF(TEAMS!AF$1348&gt;291,TEAMS!AF$1348,0))</f>
        <v>0</v>
      </c>
      <c r="D261">
        <v>259</v>
      </c>
    </row>
    <row r="262" spans="1:4" x14ac:dyDescent="0.2">
      <c r="A262" s="36">
        <f>IF(C262=0,0,IF(C262&gt;291,TEAMS!$AC$1346,0))</f>
        <v>0</v>
      </c>
      <c r="B262" s="36">
        <f>IF(C262=0,0,IF(C262&gt;291,TEAMS!AG$1347,0))</f>
        <v>0</v>
      </c>
      <c r="C262" s="36">
        <f>IF(TEAMS!AG$1348=0,0,IF(TEAMS!AG$1348&gt;291,TEAMS!AG$1348,0))</f>
        <v>0</v>
      </c>
      <c r="D262">
        <v>260</v>
      </c>
    </row>
    <row r="263" spans="1:4" x14ac:dyDescent="0.2">
      <c r="A263" s="36">
        <f>IF(C263=0,0,IF(C263&gt;291,TEAMS!$AC$1372,0))</f>
        <v>0</v>
      </c>
      <c r="B263" s="36">
        <f>IF(C263=0,0,IF(C263&gt;291,TEAMS!AC$1373,0))</f>
        <v>0</v>
      </c>
      <c r="C263" s="36">
        <f>IF(TEAMS!AC$1374=0,0,IF(TEAMS!AC$1374&gt;291,TEAMS!AC$1374,0))</f>
        <v>0</v>
      </c>
      <c r="D263">
        <v>261</v>
      </c>
    </row>
    <row r="264" spans="1:4" x14ac:dyDescent="0.2">
      <c r="A264" s="36">
        <f>IF(C264=0,0,IF(C264&gt;291,TEAMS!$AC$1372,0))</f>
        <v>0</v>
      </c>
      <c r="B264" s="36">
        <f>IF(C264=0,0,IF(C264&gt;291,TEAMS!AD$1373,0))</f>
        <v>0</v>
      </c>
      <c r="C264" s="36">
        <f>IF(TEAMS!AD$1374=0,0,IF(TEAMS!AD$1374&gt;291,TEAMS!AD$1374,0))</f>
        <v>0</v>
      </c>
      <c r="D264">
        <v>262</v>
      </c>
    </row>
    <row r="265" spans="1:4" x14ac:dyDescent="0.2">
      <c r="A265" s="36">
        <f>IF(C265=0,0,IF(C265&gt;291,TEAMS!$AC$1372,0))</f>
        <v>0</v>
      </c>
      <c r="B265" s="36">
        <f>IF(C265=0,0,IF(C265&gt;291,TEAMS!AE$1373,0))</f>
        <v>0</v>
      </c>
      <c r="C265" s="36">
        <f>IF(TEAMS!AE$1374=0,0,IF(TEAMS!AE$1374&gt;291,TEAMS!AE$1374,0))</f>
        <v>0</v>
      </c>
      <c r="D265">
        <v>263</v>
      </c>
    </row>
    <row r="266" spans="1:4" x14ac:dyDescent="0.2">
      <c r="A266" s="36">
        <f>IF(C266=0,0,IF(C266&gt;291,TEAMS!$AC$1372,0))</f>
        <v>0</v>
      </c>
      <c r="B266" s="36">
        <f>IF(C266=0,0,IF(C266&gt;291,TEAMS!AF$1373,0))</f>
        <v>0</v>
      </c>
      <c r="C266" s="36">
        <f>IF(TEAMS!AF$1374=0,0,IF(TEAMS!AF$1374&gt;291,TEAMS!AF$1374,0))</f>
        <v>0</v>
      </c>
      <c r="D266">
        <v>264</v>
      </c>
    </row>
    <row r="267" spans="1:4" x14ac:dyDescent="0.2">
      <c r="A267" s="36">
        <f>IF(C267=0,0,IF(C267&gt;291,TEAMS!$AC$1372,0))</f>
        <v>0</v>
      </c>
      <c r="B267" s="36">
        <f>IF(C267=0,0,IF(C267&gt;291,TEAMS!AG$1373,0))</f>
        <v>0</v>
      </c>
      <c r="C267" s="36">
        <f>IF(TEAMS!AG$1374=0,0,IF(TEAMS!AG$1374&gt;291,TEAMS!AG$1374,0))</f>
        <v>0</v>
      </c>
      <c r="D267">
        <v>265</v>
      </c>
    </row>
    <row r="268" spans="1:4" x14ac:dyDescent="0.2">
      <c r="A268" s="36">
        <f>IF(C268=0,0,IF(C268&gt;291,TEAMS!$AC$1398,0))</f>
        <v>0</v>
      </c>
      <c r="B268" s="36">
        <f>IF(C268=0,0,IF(C268&gt;291,TEAMS!$AC$1399,0))</f>
        <v>0</v>
      </c>
      <c r="C268" s="36">
        <f>IF(TEAMS!AC$1400=0,0,IF(TEAMS!AC$1400&gt;291,TEAMS!AC$1400,0))</f>
        <v>0</v>
      </c>
      <c r="D268">
        <v>266</v>
      </c>
    </row>
    <row r="269" spans="1:4" x14ac:dyDescent="0.2">
      <c r="A269" s="36">
        <f>IF(C269=0,0,IF(C269&gt;291,TEAMS!$AC$1398,0))</f>
        <v>0</v>
      </c>
      <c r="B269" s="36">
        <f>IF(C269=0,0,IF(C269&gt;291,TEAMS!$AD$1399,0))</f>
        <v>0</v>
      </c>
      <c r="C269" s="36">
        <f>IF(TEAMS!AD$1400=0,0,IF(TEAMS!AD$1400&gt;291,TEAMS!AD$1400,0))</f>
        <v>0</v>
      </c>
      <c r="D269">
        <v>267</v>
      </c>
    </row>
    <row r="270" spans="1:4" x14ac:dyDescent="0.2">
      <c r="A270" s="36">
        <f>IF(C270=0,0,IF(C270&gt;291,TEAMS!$AC$1398,0))</f>
        <v>0</v>
      </c>
      <c r="B270" s="36">
        <f>IF(C270=0,0,IF(C270&gt;291,TEAMS!$AE$1399,0))</f>
        <v>0</v>
      </c>
      <c r="C270" s="36">
        <f>IF(TEAMS!AE$1400=0,0,IF(TEAMS!AE$1400&gt;291,TEAMS!AE$1400,0))</f>
        <v>0</v>
      </c>
      <c r="D270">
        <v>268</v>
      </c>
    </row>
    <row r="271" spans="1:4" x14ac:dyDescent="0.2">
      <c r="A271" s="36">
        <f>IF(C271=0,0,IF(C271&gt;291,TEAMS!$AC$1398,0))</f>
        <v>0</v>
      </c>
      <c r="B271" s="36">
        <f>IF(C271=0,0,IF(C271&gt;291,TEAMS!$AF$1399,0))</f>
        <v>0</v>
      </c>
      <c r="C271" s="36">
        <f>IF(TEAMS!AF$1400=0,0,IF(TEAMS!AF$1400&gt;291,TEAMS!AF$1400,0))</f>
        <v>0</v>
      </c>
      <c r="D271">
        <v>269</v>
      </c>
    </row>
    <row r="272" spans="1:4" x14ac:dyDescent="0.2">
      <c r="A272" s="36">
        <f>IF(C272=0,0,IF(C272&gt;291,TEAMS!$AC$1398,0))</f>
        <v>0</v>
      </c>
      <c r="B272" s="36">
        <f>IF(C272=0,0,IF(C272&gt;291,TEAMS!$AG$1399,0))</f>
        <v>0</v>
      </c>
      <c r="C272" s="36">
        <f>IF(TEAMS!AG$1400=0,0,IF(TEAMS!AG$1400&gt;291,TEAMS!AG$1400,0))</f>
        <v>0</v>
      </c>
      <c r="D272">
        <v>270</v>
      </c>
    </row>
    <row r="273" spans="1:4" x14ac:dyDescent="0.2">
      <c r="A273" s="36">
        <f>IF(C273=0,0,IF(C273&gt;291,TEAMS!$AC$1425,0))</f>
        <v>0</v>
      </c>
      <c r="B273" s="36">
        <f>IF(C273=0,0,IF(C273&gt;291,TEAMS!AC$1426,0))</f>
        <v>0</v>
      </c>
      <c r="C273" s="36">
        <f>IF(TEAMS!AC$1427=0,0,IF(TEAMS!AC$1427&gt;291,TEAMS!AC$1427,0))</f>
        <v>0</v>
      </c>
      <c r="D273">
        <v>271</v>
      </c>
    </row>
    <row r="274" spans="1:4" x14ac:dyDescent="0.2">
      <c r="A274" s="36">
        <f>IF(C274=0,0,IF(C274&gt;291,TEAMS!$AC$1425,0))</f>
        <v>0</v>
      </c>
      <c r="B274" s="36">
        <f>IF(C274=0,0,IF(C274&gt;291,TEAMS!AD$1426,0))</f>
        <v>0</v>
      </c>
      <c r="C274" s="36">
        <f>IF(TEAMS!AD$1427=0,0,IF(TEAMS!AD$1427&gt;291,TEAMS!AD$1427,0))</f>
        <v>0</v>
      </c>
      <c r="D274">
        <v>272</v>
      </c>
    </row>
    <row r="275" spans="1:4" x14ac:dyDescent="0.2">
      <c r="A275" s="36">
        <f>IF(C275=0,0,IF(C275&gt;291,TEAMS!$AC$1425,0))</f>
        <v>0</v>
      </c>
      <c r="B275" s="36">
        <f>IF(C275=0,0,IF(C275&gt;291,TEAMS!AE$1426,0))</f>
        <v>0</v>
      </c>
      <c r="C275" s="36">
        <f>IF(TEAMS!AE$1427=0,0,IF(TEAMS!AE$1427&gt;291,TEAMS!AE$1427,0))</f>
        <v>0</v>
      </c>
      <c r="D275">
        <v>273</v>
      </c>
    </row>
    <row r="276" spans="1:4" x14ac:dyDescent="0.2">
      <c r="A276" s="36">
        <f>IF(C276=0,0,IF(C276&gt;291,TEAMS!$AC$1425,0))</f>
        <v>0</v>
      </c>
      <c r="B276" s="36">
        <f>IF(C276=0,0,IF(C276&gt;291,TEAMS!AF$1426,0))</f>
        <v>0</v>
      </c>
      <c r="C276" s="36">
        <f>IF(TEAMS!AF$1427=0,0,IF(TEAMS!AF$1427&gt;291,TEAMS!AF$1427,0))</f>
        <v>0</v>
      </c>
      <c r="D276">
        <v>274</v>
      </c>
    </row>
    <row r="277" spans="1:4" x14ac:dyDescent="0.2">
      <c r="A277" s="36">
        <f>IF(C277=0,0,IF(C277&gt;291,TEAMS!$AC$1425,0))</f>
        <v>0</v>
      </c>
      <c r="B277" s="36">
        <f>IF(C277=0,0,IF(C277&gt;291,TEAMS!AG$1426,0))</f>
        <v>0</v>
      </c>
      <c r="C277" s="36">
        <f>IF(TEAMS!AG$1427=0,0,IF(TEAMS!AG$1427&gt;291,TEAMS!AG$1427,0))</f>
        <v>0</v>
      </c>
      <c r="D277">
        <v>275</v>
      </c>
    </row>
    <row r="278" spans="1:4" x14ac:dyDescent="0.2">
      <c r="A278" s="36">
        <f>IF(C278=0,0,IF(C278&gt;291,TEAMS!$AC$1451,0))</f>
        <v>0</v>
      </c>
      <c r="B278" s="36">
        <f>IF(C278=0,0,IF(C278&gt;291,TEAMS!AC$1452,0))</f>
        <v>0</v>
      </c>
      <c r="C278" s="36">
        <f>IF(TEAMS!AC$1453=0,0,IF(TEAMS!AC$1453&gt;291,TEAMS!AC$1453,0))</f>
        <v>0</v>
      </c>
      <c r="D278">
        <v>276</v>
      </c>
    </row>
    <row r="279" spans="1:4" x14ac:dyDescent="0.2">
      <c r="A279" s="36">
        <f>IF(C279=0,0,IF(C279&gt;291,TEAMS!$AC$1451,0))</f>
        <v>0</v>
      </c>
      <c r="B279" s="36">
        <f>IF(C279=0,0,IF(C279&gt;291,TEAMS!AD$1452,0))</f>
        <v>0</v>
      </c>
      <c r="C279" s="36">
        <f>IF(TEAMS!AD$1453=0,0,IF(TEAMS!AD$1453&gt;291,TEAMS!AD$1453,0))</f>
        <v>0</v>
      </c>
      <c r="D279">
        <v>277</v>
      </c>
    </row>
    <row r="280" spans="1:4" x14ac:dyDescent="0.2">
      <c r="A280" s="36">
        <f>IF(C280=0,0,IF(C280&gt;291,TEAMS!$AC$1451,0))</f>
        <v>0</v>
      </c>
      <c r="B280" s="36">
        <f>IF(C280=0,0,IF(C280&gt;291,TEAMS!AE$1452,0))</f>
        <v>0</v>
      </c>
      <c r="C280" s="36">
        <f>IF(TEAMS!AE$1453=0,0,IF(TEAMS!AE$1453&gt;291,TEAMS!AE$1453,0))</f>
        <v>0</v>
      </c>
      <c r="D280">
        <v>278</v>
      </c>
    </row>
    <row r="281" spans="1:4" x14ac:dyDescent="0.2">
      <c r="A281" s="36">
        <f>IF(C281=0,0,IF(C281&gt;291,TEAMS!$AC$1451,0))</f>
        <v>0</v>
      </c>
      <c r="B281" s="36">
        <f>IF(C281=0,0,IF(C281&gt;291,TEAMS!AF$1452,0))</f>
        <v>0</v>
      </c>
      <c r="C281" s="36">
        <f>IF(TEAMS!AF$1453=0,0,IF(TEAMS!AF$1453&gt;291,TEAMS!AF$1453,0))</f>
        <v>0</v>
      </c>
      <c r="D281">
        <v>279</v>
      </c>
    </row>
    <row r="282" spans="1:4" x14ac:dyDescent="0.2">
      <c r="A282" s="36">
        <f>IF(C282=0,0,IF(C282&gt;291,TEAMS!$AC$1451,0))</f>
        <v>0</v>
      </c>
      <c r="B282" s="36">
        <f>IF(C282=0,0,IF(C282&gt;291,TEAMS!AG$1452,0))</f>
        <v>0</v>
      </c>
      <c r="C282" s="36">
        <f>IF(TEAMS!AG$1453=0,0,IF(TEAMS!AG$1453&gt;291,TEAMS!AG$1453,0))</f>
        <v>0</v>
      </c>
      <c r="D282">
        <v>280</v>
      </c>
    </row>
    <row r="283" spans="1:4" x14ac:dyDescent="0.2">
      <c r="A283" s="36">
        <f>IF(C283=0,0,IF(C283&gt;291,TEAMS!$AC$1477,0))</f>
        <v>0</v>
      </c>
      <c r="B283" s="36">
        <f>IF(C283=0,0,IF(C283&gt;291,TEAMS!$AC$1478,0))</f>
        <v>0</v>
      </c>
      <c r="C283" s="36">
        <f>IF(TEAMS!AC$1479=0,0,IF(TEAMS!AC$1479&gt;291,TEAMS!AC$1479,0))</f>
        <v>0</v>
      </c>
      <c r="D283">
        <v>281</v>
      </c>
    </row>
    <row r="284" spans="1:4" x14ac:dyDescent="0.2">
      <c r="A284" s="36">
        <f>IF(C284=0,0,IF(C284&gt;291,TEAMS!$AC$1477,0))</f>
        <v>0</v>
      </c>
      <c r="B284" s="36">
        <f>IF(C284=0,0,IF(C284&gt;291,TEAMS!$AD$1478,0))</f>
        <v>0</v>
      </c>
      <c r="C284" s="36">
        <f>IF(TEAMS!AD$1479=0,0,IF(TEAMS!AD$1479&gt;291,TEAMS!AD$1479,0))</f>
        <v>0</v>
      </c>
      <c r="D284">
        <v>282</v>
      </c>
    </row>
    <row r="285" spans="1:4" x14ac:dyDescent="0.2">
      <c r="A285" s="36">
        <f>IF(C285=0,0,IF(C285&gt;291,TEAMS!$AC$1477,0))</f>
        <v>0</v>
      </c>
      <c r="B285" s="36">
        <f>IF(C285=0,0,IF(C285&gt;291,TEAMS!$AE$1478,0))</f>
        <v>0</v>
      </c>
      <c r="C285" s="36">
        <f>IF(TEAMS!AE$1479=0,0,IF(TEAMS!AE$1479&gt;291,TEAMS!AE$1479,0))</f>
        <v>0</v>
      </c>
      <c r="D285">
        <v>283</v>
      </c>
    </row>
    <row r="286" spans="1:4" x14ac:dyDescent="0.2">
      <c r="A286" s="36">
        <f>IF(C286=0,0,IF(C286&gt;291,TEAMS!$AC$1477,0))</f>
        <v>0</v>
      </c>
      <c r="B286" s="36">
        <f>IF(C286=0,0,IF(C286&gt;291,TEAMS!$AF$1478,0))</f>
        <v>0</v>
      </c>
      <c r="C286" s="36">
        <f>IF(TEAMS!AF$1479=0,0,IF(TEAMS!AF$1479&gt;291,TEAMS!AF$1479,0))</f>
        <v>0</v>
      </c>
      <c r="D286">
        <v>284</v>
      </c>
    </row>
    <row r="287" spans="1:4" x14ac:dyDescent="0.2">
      <c r="A287" s="36">
        <f>IF(C287=0,0,IF(C287&gt;291,TEAMS!$AC$1477,0))</f>
        <v>0</v>
      </c>
      <c r="B287" s="36">
        <f>IF(C287=0,0,IF(C287&gt;291,TEAMS!$AG$1478,0))</f>
        <v>0</v>
      </c>
      <c r="C287" s="36">
        <f>IF(TEAMS!AG$1479=0,0,IF(TEAMS!AG$1479&gt;291,TEAMS!AG$1479,0))</f>
        <v>0</v>
      </c>
      <c r="D287">
        <v>285</v>
      </c>
    </row>
    <row r="288" spans="1:4" x14ac:dyDescent="0.2">
      <c r="A288" s="36">
        <f>IF(C288=0,0,IF(C288&gt;291,TEAMS!$AC$1504,0))</f>
        <v>0</v>
      </c>
      <c r="B288" s="36">
        <f>IF(C288=0,0,IF(C288&gt;291,TEAMS!AC$1505,0))</f>
        <v>0</v>
      </c>
      <c r="C288" s="36">
        <f>IF(TEAMS!AC$1506=0,0,IF(TEAMS!AC$1506&gt;291,TEAMS!AC$1506,0))</f>
        <v>0</v>
      </c>
      <c r="D288">
        <v>286</v>
      </c>
    </row>
    <row r="289" spans="1:4" x14ac:dyDescent="0.2">
      <c r="A289" s="36">
        <f>IF(C289=0,0,IF(C289&gt;291,TEAMS!$AC$1504,0))</f>
        <v>0</v>
      </c>
      <c r="B289" s="36">
        <f>IF(C289=0,0,IF(C289&gt;291,TEAMS!AD$1505,0))</f>
        <v>0</v>
      </c>
      <c r="C289" s="36">
        <f>IF(TEAMS!AD$1506=0,0,IF(TEAMS!AD$1506&gt;291,TEAMS!AD$1506,0))</f>
        <v>0</v>
      </c>
      <c r="D289">
        <v>287</v>
      </c>
    </row>
    <row r="290" spans="1:4" x14ac:dyDescent="0.2">
      <c r="A290" s="36">
        <f>IF(C290=0,0,IF(C290&gt;291,TEAMS!$AC$1504,0))</f>
        <v>0</v>
      </c>
      <c r="B290" s="36">
        <f>IF(C290=0,0,IF(C290&gt;291,TEAMS!AE$1505,0))</f>
        <v>0</v>
      </c>
      <c r="C290" s="36">
        <f>IF(TEAMS!AE$1506=0,0,IF(TEAMS!AE$1506&gt;291,TEAMS!AE$1506,0))</f>
        <v>0</v>
      </c>
      <c r="D290">
        <v>288</v>
      </c>
    </row>
    <row r="291" spans="1:4" x14ac:dyDescent="0.2">
      <c r="A291" s="36">
        <f>IF(C291=0,0,IF(C291&gt;291,TEAMS!$AC$1504,0))</f>
        <v>0</v>
      </c>
      <c r="B291" s="36">
        <f>IF(C291=0,0,IF(C291&gt;291,TEAMS!AF$1505,0))</f>
        <v>0</v>
      </c>
      <c r="C291" s="36">
        <f>IF(TEAMS!AF$1506=0,0,IF(TEAMS!AF$1506&gt;291,TEAMS!AF$1506,0))</f>
        <v>0</v>
      </c>
      <c r="D291">
        <v>291</v>
      </c>
    </row>
    <row r="292" spans="1:4" x14ac:dyDescent="0.2">
      <c r="A292" s="36">
        <f>IF(C292=0,0,IF(C292&gt;291,TEAMS!$AC$1504,0))</f>
        <v>0</v>
      </c>
      <c r="B292" s="36">
        <f>IF(C292=0,0,IF(C292&gt;291,TEAMS!AG$1505,0))</f>
        <v>0</v>
      </c>
      <c r="C292" s="36">
        <f>IF(TEAMS!AG$1506=0,0,IF(TEAMS!AG$1506&gt;291,TEAMS!AG$1506,0))</f>
        <v>0</v>
      </c>
      <c r="D292">
        <v>290</v>
      </c>
    </row>
    <row r="293" spans="1:4" x14ac:dyDescent="0.2">
      <c r="A293" s="36">
        <f>IF(C293=0,0,IF(C293&gt;291,TEAMS!$AC$1530,0))</f>
        <v>0</v>
      </c>
      <c r="B293" s="36">
        <f>IF(C293=0,0,IF(C293&gt;291,TEAMS!AC$1531,0))</f>
        <v>0</v>
      </c>
      <c r="C293" s="36">
        <f>IF(TEAMS!AC$1532=0,0,IF(TEAMS!AC$1532&gt;291,TEAMS!AC$1532,0))</f>
        <v>0</v>
      </c>
      <c r="D293">
        <v>291</v>
      </c>
    </row>
    <row r="294" spans="1:4" x14ac:dyDescent="0.2">
      <c r="A294" s="36">
        <f>IF(C294=0,0,IF(C294&gt;291,TEAMS!$AC$1530,0))</f>
        <v>0</v>
      </c>
      <c r="B294" s="36">
        <f>IF(C294=0,0,IF(C294&gt;291,TEAMS!AD$1531,0))</f>
        <v>0</v>
      </c>
      <c r="C294" s="36">
        <f>IF(TEAMS!AD$1532=0,0,IF(TEAMS!AD$1532&gt;291,TEAMS!AD$1532,0))</f>
        <v>0</v>
      </c>
      <c r="D294">
        <v>292</v>
      </c>
    </row>
    <row r="295" spans="1:4" x14ac:dyDescent="0.2">
      <c r="A295" s="36">
        <f>IF(C295=0,0,IF(C295&gt;291,TEAMS!$AC$1530,0))</f>
        <v>0</v>
      </c>
      <c r="B295" s="36">
        <f>IF(C295=0,0,IF(C295&gt;291,TEAMS!AE$1531,0))</f>
        <v>0</v>
      </c>
      <c r="C295" s="36">
        <f>IF(TEAMS!AE$1532=0,0,IF(TEAMS!AE$1532&gt;291,TEAMS!AE$1532,0))</f>
        <v>0</v>
      </c>
      <c r="D295">
        <v>293</v>
      </c>
    </row>
    <row r="296" spans="1:4" x14ac:dyDescent="0.2">
      <c r="A296" s="36">
        <f>IF(C296=0,0,IF(C296&gt;291,TEAMS!$AC$1530,0))</f>
        <v>0</v>
      </c>
      <c r="B296" s="36">
        <f>IF(C296=0,0,IF(C296&gt;291,TEAMS!AF$1531,0))</f>
        <v>0</v>
      </c>
      <c r="C296" s="36">
        <f>IF(TEAMS!AF$1532=0,0,IF(TEAMS!AF$1532&gt;291,TEAMS!AF$1532,0))</f>
        <v>0</v>
      </c>
      <c r="D296">
        <v>294</v>
      </c>
    </row>
    <row r="297" spans="1:4" x14ac:dyDescent="0.2">
      <c r="A297" s="36">
        <f>IF(C297=0,0,IF(C297&gt;291,TEAMS!$AC$1530,0))</f>
        <v>0</v>
      </c>
      <c r="B297" s="36">
        <f>IF(C297=0,0,IF(C297&gt;291,TEAMS!AG$1531,0))</f>
        <v>0</v>
      </c>
      <c r="C297" s="36">
        <f>IF(TEAMS!AG$1532=0,0,IF(TEAMS!AG$1532&gt;291,TEAMS!AG$1532,0))</f>
        <v>0</v>
      </c>
      <c r="D297">
        <v>295</v>
      </c>
    </row>
    <row r="298" spans="1:4" x14ac:dyDescent="0.2">
      <c r="A298" s="36">
        <f>IF(C298=0,0,IF(C298&gt;291,TEAMS!$AC$1556,0))</f>
        <v>0</v>
      </c>
      <c r="B298" s="36">
        <f>IF(C298=0,0,IF(C298&gt;291,TEAMS!$AC$1557,0))</f>
        <v>0</v>
      </c>
      <c r="C298" s="36">
        <f>IF(TEAMS!AC$1558=0,0,IF(TEAMS!AC$1558&gt;291,TEAMS!AC$1558,0))</f>
        <v>0</v>
      </c>
      <c r="D298">
        <v>296</v>
      </c>
    </row>
    <row r="299" spans="1:4" x14ac:dyDescent="0.2">
      <c r="A299" s="36">
        <f>IF(C299=0,0,IF(C299&gt;291,TEAMS!$AC$1556,0))</f>
        <v>0</v>
      </c>
      <c r="B299" s="36">
        <f>IF(C299=0,0,IF(C299&gt;291,TEAMS!$AD$1557,0))</f>
        <v>0</v>
      </c>
      <c r="C299" s="36">
        <f>IF(TEAMS!AD$1558=0,0,IF(TEAMS!AD$1558&gt;291,TEAMS!AD$1558,0))</f>
        <v>0</v>
      </c>
      <c r="D299">
        <v>297</v>
      </c>
    </row>
    <row r="300" spans="1:4" x14ac:dyDescent="0.2">
      <c r="A300" s="36">
        <f>IF(C300=0,0,IF(C300&gt;291,TEAMS!$AC$1556,0))</f>
        <v>0</v>
      </c>
      <c r="B300" s="36">
        <f>IF(C300=0,0,IF(C300&gt;291,TEAMS!$AE$1557,0))</f>
        <v>0</v>
      </c>
      <c r="C300" s="36">
        <f>IF(TEAMS!AE$1558=0,0,IF(TEAMS!AE$1558&gt;291,TEAMS!AE$1558,0))</f>
        <v>0</v>
      </c>
      <c r="D300">
        <v>298</v>
      </c>
    </row>
    <row r="301" spans="1:4" x14ac:dyDescent="0.2">
      <c r="A301" s="36">
        <f>IF(C301=0,0,IF(C301&gt;291,TEAMS!$AC$1556,0))</f>
        <v>0</v>
      </c>
      <c r="B301" s="36">
        <f>IF(C301=0,0,IF(C301&gt;291,TEAMS!$AF$1557,0))</f>
        <v>0</v>
      </c>
      <c r="C301" s="36">
        <f>IF(TEAMS!AF$1558=0,0,IF(TEAMS!AF$1558&gt;291,TEAMS!AF$1558,0))</f>
        <v>0</v>
      </c>
      <c r="D301">
        <v>299</v>
      </c>
    </row>
    <row r="302" spans="1:4" x14ac:dyDescent="0.2">
      <c r="A302" s="36">
        <f>IF(C302=0,0,IF(C302&gt;291,TEAMS!$AC$1556,0))</f>
        <v>0</v>
      </c>
      <c r="B302" s="36">
        <f>IF(C302=0,0,IF(C302&gt;291,TEAMS!$AG$1557,0))</f>
        <v>0</v>
      </c>
      <c r="C302" s="36">
        <f>IF(TEAMS!AG$1558=0,0,IF(TEAMS!AG$1558&gt;291,TEAMS!AG$1558,0))</f>
        <v>0</v>
      </c>
      <c r="D302">
        <v>300</v>
      </c>
    </row>
  </sheetData>
  <sortState ref="A3:C302">
    <sortCondition descending="1" ref="C3"/>
    <sortCondition ref="B3"/>
  </sortState>
  <customSheetViews>
    <customSheetView guid="{04EE3A53-150D-4B81-905B-0B5EC5F211F5}" showRuler="0">
      <selection sqref="A1:C1"/>
      <pageMargins left="0.74803149606299202" right="0.74803149606299202" top="0.98425196850393704" bottom="0.98425196850393704" header="0.511811023622047" footer="0.511811023622047"/>
      <printOptions horizontalCentered="1"/>
      <pageSetup orientation="portrait"/>
      <headerFooter alignWithMargins="0">
        <oddHeader>&amp;LPage &amp;P&amp;CArea 5 State Qualifiers&amp;Ras of &amp;D</oddHeader>
      </headerFooter>
    </customSheetView>
  </customSheetViews>
  <mergeCells count="1">
    <mergeCell ref="A1:C1"/>
  </mergeCells>
  <phoneticPr fontId="0" type="noConversion"/>
  <printOptions horizontalCentered="1"/>
  <pageMargins left="0.74803149606299202" right="0.74803149606299202" top="0.98425196850393704" bottom="0.98425196850393704" header="0.511811023622047" footer="0.511811023622047"/>
  <pageSetup orientation="portrait" r:id="rId1"/>
  <headerFooter alignWithMargins="0">
    <oddHeader>&amp;LPage &amp;P&amp;CArea 5 State Qualifiers&amp;Ras of 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151"/>
  <sheetViews>
    <sheetView tabSelected="1" topLeftCell="A104" zoomScale="125" zoomScaleNormal="125" workbookViewId="0">
      <selection activeCell="H146" sqref="H146:K146"/>
    </sheetView>
  </sheetViews>
  <sheetFormatPr defaultColWidth="8.625" defaultRowHeight="14.25" x14ac:dyDescent="0.2"/>
  <cols>
    <col min="1" max="1" width="7.125" customWidth="1"/>
    <col min="2" max="2" width="10" customWidth="1"/>
    <col min="3" max="3" width="11.5" customWidth="1"/>
    <col min="4" max="5" width="10" customWidth="1"/>
    <col min="6" max="6" width="11.5" customWidth="1"/>
    <col min="7" max="7" width="10" customWidth="1"/>
    <col min="8" max="8" width="14.125" bestFit="1" customWidth="1"/>
    <col min="9" max="9" width="11.5" customWidth="1"/>
    <col min="10" max="11" width="10" customWidth="1"/>
    <col min="12" max="12" width="11.5" customWidth="1"/>
    <col min="13" max="13" width="10" customWidth="1"/>
    <col min="14" max="15" width="7.125" customWidth="1"/>
    <col min="16" max="16" width="13" customWidth="1"/>
    <col min="17" max="17" width="9.375" customWidth="1"/>
  </cols>
  <sheetData>
    <row r="1" spans="2:17" ht="15" customHeight="1" thickBot="1" x14ac:dyDescent="0.3">
      <c r="B1" s="33"/>
      <c r="C1" s="33"/>
      <c r="D1" s="37"/>
      <c r="E1" s="290" t="s">
        <v>354</v>
      </c>
      <c r="F1" s="300"/>
      <c r="G1" s="300"/>
      <c r="H1" s="300"/>
      <c r="I1" s="300"/>
      <c r="J1" s="303"/>
      <c r="K1" s="38"/>
      <c r="M1" s="33"/>
      <c r="N1" s="33"/>
      <c r="O1" s="33"/>
      <c r="P1" s="33"/>
      <c r="Q1" s="33"/>
    </row>
    <row r="2" spans="2:17" ht="15" customHeight="1" x14ac:dyDescent="0.25">
      <c r="C2" s="33"/>
      <c r="E2" s="304" t="s">
        <v>119</v>
      </c>
      <c r="F2" s="305"/>
      <c r="G2" s="306"/>
      <c r="H2" s="179" t="s">
        <v>108</v>
      </c>
      <c r="I2" s="162" t="s">
        <v>1</v>
      </c>
      <c r="J2" s="163" t="s">
        <v>2</v>
      </c>
      <c r="K2" s="41" t="s">
        <v>70</v>
      </c>
      <c r="M2" s="33"/>
      <c r="N2" s="33"/>
      <c r="O2" s="33"/>
      <c r="P2" s="33"/>
      <c r="Q2" s="33"/>
    </row>
    <row r="3" spans="2:17" ht="15" x14ac:dyDescent="0.25">
      <c r="D3" s="42">
        <v>1</v>
      </c>
      <c r="E3" s="174" t="str">
        <f>TEAMS!$AC$1030</f>
        <v>SC</v>
      </c>
      <c r="F3" s="189" t="str">
        <f>TEAMS!$A$1029</f>
        <v>Social Circle</v>
      </c>
      <c r="G3" s="46"/>
      <c r="H3" s="45" t="str">
        <f>TEXT(TEAMS!$AA$1053,"0000.00")&amp;TEXT(TEAMS!$AB$1053,"-000.00")</f>
        <v>1141.00-057.80</v>
      </c>
      <c r="I3" s="171">
        <f>SUM($D$69&gt;$C$69,$F$71&gt;$G$71,$J$70&gt;$I$70,$M$68&gt;$L$68,$C$83&gt;$D$83,$F$86&gt;$G$86,$L$83&gt;$M$83,$D$104&gt;$C$104,$F$98&gt;$G$98,$J$83&gt;$I$83,$I$100&gt;$J$100)</f>
        <v>8</v>
      </c>
      <c r="J3" s="171">
        <f>SUM($D$69&lt;$C$69,$F$71&lt;$G$71,$J$70&lt;$I$70,$M$68&lt;$L$68,$C$83&lt;$D$83,$F$85&lt;$G$85,$L$83&lt;$M$83,$D$104&lt;$C$104,$F$98&lt;$G$98,$J$83&lt;$I$83,$I$100&lt;$J$100)</f>
        <v>1</v>
      </c>
      <c r="K3" s="161">
        <f>IF(I3&gt;0,I3/(I3+J3),0)</f>
        <v>0.88888888888888884</v>
      </c>
      <c r="M3" s="33"/>
      <c r="N3" s="33"/>
      <c r="O3" s="33"/>
      <c r="Q3" s="33"/>
    </row>
    <row r="4" spans="2:17" ht="15" x14ac:dyDescent="0.25">
      <c r="D4" s="42">
        <v>2</v>
      </c>
      <c r="E4" s="8" t="str">
        <f>TEAMS!$AC$398</f>
        <v>JC</v>
      </c>
      <c r="F4" s="188" t="str">
        <f>TEAMS!$A$397</f>
        <v>Jones County</v>
      </c>
      <c r="G4" s="46"/>
      <c r="H4" s="49" t="str">
        <f>TEXT(TEAMS!$AA$421,"0000.00")&amp;TEXT(TEAMS!$AB$421,"-000.00")</f>
        <v>1103.30-040.90</v>
      </c>
      <c r="I4" s="171">
        <f>SUM($C$68&gt;$D$68,$F$68&gt;$G$68,$J$69&gt;$I$69,$L$68&gt;$M$68,$D$88&gt;$C$88,$F$85&gt;$G$85,$J$84&gt;$I$84,$M$84&gt;$L$84,$C$96&gt;$D$96,$G$98&gt;$F$98)</f>
        <v>6</v>
      </c>
      <c r="J4" s="171">
        <f>SUM($C$68&lt;$D$68,$F$68&lt;$G$68,$J$69&lt;$I$69,$L$68&lt;$M$68,$D$88&lt;$C$88,$F$85&lt;$G$85,$J$84&lt;$I$84,$M$84&lt;$L$84,$C$96&lt;$D$96,$G$98&lt;$F$98)</f>
        <v>3</v>
      </c>
      <c r="K4" s="161">
        <f>IF(I4&gt;0,I4/(I4+J4),0)</f>
        <v>0.66666666666666663</v>
      </c>
      <c r="M4" s="33"/>
      <c r="N4" s="33"/>
      <c r="O4" s="33"/>
      <c r="P4" s="33"/>
      <c r="Q4" s="33"/>
    </row>
    <row r="5" spans="2:17" ht="15" x14ac:dyDescent="0.25">
      <c r="D5" s="42">
        <v>3</v>
      </c>
      <c r="E5" s="173" t="str">
        <f>TEAMS!$AC$240</f>
        <v>MD</v>
      </c>
      <c r="F5" s="265" t="str">
        <f>TEAMS!$A$239</f>
        <v>McDonough</v>
      </c>
      <c r="G5" s="266"/>
      <c r="H5" s="276" t="str">
        <f>TEXT(TEAMS!$AA$263,"0000.00")&amp;TEXT(TEAMS!$AB$263,"-000.00")</f>
        <v>1069.40-028.00</v>
      </c>
      <c r="I5" s="169">
        <f>SUM($C$69&gt;$D$69,$F$69&gt;$G$69,$I$68&gt;$J$68,$M$69&gt;$L$69,$C$82&gt;$D$82,$G$86&gt;$F$86,$I$82&gt;$J$82,$M$83&gt;$L$83,$D$105&gt;$C$105,$G$97&gt;$F$97,$J$105&gt;$I$105)</f>
        <v>5</v>
      </c>
      <c r="J5" s="169">
        <f>SUM($C$69&lt;$D$69,$F$69&lt;$G$69,$I$68&lt;$J$68,$M$69&lt;$L$69,$C$82&lt;$D$82,$G$85&lt;$F$85,$I$82&lt;$J$82,$M$83&lt;$L$83,$D$105&lt;$C$105,$G$97&lt;$F$97,$J$105&lt;$I$105)</f>
        <v>4</v>
      </c>
      <c r="K5" s="161">
        <f>IF(I5&gt;0,I5/(I5+J5),0)</f>
        <v>0.55555555555555558</v>
      </c>
      <c r="M5" s="33"/>
      <c r="N5" s="33"/>
      <c r="O5" s="33"/>
      <c r="P5" s="33"/>
      <c r="Q5" s="33"/>
    </row>
    <row r="6" spans="2:17" ht="15" x14ac:dyDescent="0.25">
      <c r="D6" s="42">
        <v>4</v>
      </c>
      <c r="E6" s="13" t="str">
        <f>TEAMS!$AC$872</f>
        <v>NT</v>
      </c>
      <c r="F6" s="189" t="str">
        <f>TEAMS!$A$871</f>
        <v>Newton</v>
      </c>
      <c r="G6" s="44"/>
      <c r="H6" s="43" t="str">
        <f>TEXT(TEAMS!$AA$895,"0000.00")&amp;TEXT(TEAMS!$AB$895,"-000.00")</f>
        <v>0947.78-012.00</v>
      </c>
      <c r="I6" s="169">
        <f>SUM($D$70&gt;$C$70,$G$76&gt;$F$76,$I$69&gt;$J$69,$L$69&gt;$M$69,$D$90&gt;$C$90,$G$85&gt;$F$85,$I$83&gt;$J$83,$L$82&gt;$M$82,$D$102&gt;$C$102,$F$96&gt;$G$96,$J$103&gt;$I$103)</f>
        <v>4</v>
      </c>
      <c r="J6" s="169">
        <f>SUM($D$70&lt;$C$70,$G$76&lt;$F$76,$I$69&lt;$J$69,$L$69&lt;$M$69,$D$90&lt;$C$90,$G$85&lt;$F$85,$I$83&lt;$J$83,$L$82&lt;$M$82,$D$102&lt;$C$102,$F$96&lt;$G$96,$J$103&lt;$I$103)</f>
        <v>5</v>
      </c>
      <c r="K6" s="161">
        <f t="shared" ref="K6:K16" si="0">IF(I6&gt;0,I6/(I6+J6),0)</f>
        <v>0.44444444444444442</v>
      </c>
      <c r="M6" s="33"/>
      <c r="N6" s="33"/>
      <c r="O6" s="33"/>
      <c r="P6" s="38"/>
      <c r="Q6" s="33"/>
    </row>
    <row r="7" spans="2:17" ht="15" x14ac:dyDescent="0.25">
      <c r="D7" s="42">
        <v>5</v>
      </c>
      <c r="E7" s="13" t="str">
        <f>TEAMS!$AC$1188</f>
        <v>ST</v>
      </c>
      <c r="F7" s="189" t="str">
        <f>TEAMS!$A$1187</f>
        <v>Stockbridge</v>
      </c>
      <c r="G7" s="44"/>
      <c r="H7" s="43" t="str">
        <f>TEXT(TEAMS!$AA$1211,"0000.00")&amp;TEXT(TEAMS!$AB$1211,"-000.00")</f>
        <v>0977.30-015.70</v>
      </c>
      <c r="I7" s="171">
        <f>SUM($D$68&gt;$C$68,$G$74&gt;$F$74,$I$70&gt;$J$70,$M$70&gt;$L$70,$C$84&gt;$D$84,$F$85&gt;$G$85,$J$82&gt;$I$82,$L$84&gt;$M$84,$C$97&gt;$D$97,$G$96&gt;$F$96,$I$98&gt;$J$98)</f>
        <v>2</v>
      </c>
      <c r="J7" s="171">
        <f>SUM($D$68&lt;$C$68,$G$74&lt;$F$74,$I$70&lt;$J$70,$M$70&lt;$L$70,$C$84&lt;$D$84,$F$85&lt;$G$85,$J$82&lt;$I$82,$L$84&lt;$M$84,$C$97&lt;$D$97,$G$96&lt;$F$96,$I$98&lt;$J$98)</f>
        <v>7</v>
      </c>
      <c r="K7" s="161">
        <f>IF(I7&gt;0,I7/(I7+J7),0)</f>
        <v>0.22222222222222221</v>
      </c>
      <c r="M7" s="33"/>
      <c r="N7" s="33"/>
      <c r="O7" s="33"/>
      <c r="Q7" s="33"/>
    </row>
    <row r="8" spans="2:17" ht="15.75" thickBot="1" x14ac:dyDescent="0.3">
      <c r="D8" s="42">
        <v>6</v>
      </c>
      <c r="E8" s="13" t="str">
        <f>TEAMS!$AC$951</f>
        <v>OL</v>
      </c>
      <c r="F8" s="189" t="str">
        <f>TEAMS!$A$950</f>
        <v>Ola</v>
      </c>
      <c r="G8" s="44"/>
      <c r="H8" s="43" t="str">
        <f>TEXT(TEAMS!$AA$974,"0000.00")&amp;TEXT(TEAMS!$AB$974,"-000.00")</f>
        <v>0911.20-008.50</v>
      </c>
      <c r="I8" s="171">
        <f>SUM($C$70&gt;$D$70,$F$70&gt;$G$70,$J$68&gt;$I$68,$L$70&gt;$M$70,$D$89&gt;$C$89,$G$85&gt;$F$85,$I$84&gt;$J$84,$D$103&gt;$C$103,$F$97&gt;$G$97,$M$82&gt;$L$82,$I$96&gt;$J$96)</f>
        <v>1</v>
      </c>
      <c r="J8" s="171">
        <f>SUM($C$70&lt;$D$70,$F$70&lt;$G$70,$J$68&lt;$I$68,$L$70&lt;$M$70,$D$89&lt;$C$89,$G$85&lt;$F$85,$I$84&lt;$J$84,$D$103&lt;$C$103,$F$97&lt;$G$97,$M$82&lt;$L$82,$I$96&lt;$J$96)</f>
        <v>8</v>
      </c>
      <c r="K8" s="161">
        <f t="shared" si="0"/>
        <v>0.1111111111111111</v>
      </c>
      <c r="M8" s="33"/>
      <c r="N8" s="33"/>
      <c r="O8" s="33"/>
      <c r="P8" s="33"/>
      <c r="Q8" s="33"/>
    </row>
    <row r="9" spans="2:17" ht="15" customHeight="1" thickBot="1" x14ac:dyDescent="0.3">
      <c r="C9" s="33"/>
      <c r="D9" s="42"/>
      <c r="E9" s="290" t="s">
        <v>120</v>
      </c>
      <c r="F9" s="300"/>
      <c r="G9" s="291"/>
      <c r="H9" s="178" t="s">
        <v>108</v>
      </c>
      <c r="I9" s="39" t="s">
        <v>1</v>
      </c>
      <c r="J9" s="40" t="s">
        <v>2</v>
      </c>
      <c r="K9" s="41" t="s">
        <v>70</v>
      </c>
      <c r="M9" s="33"/>
      <c r="N9" s="33"/>
      <c r="O9" s="33"/>
      <c r="P9" s="33"/>
      <c r="Q9" s="33"/>
    </row>
    <row r="10" spans="2:17" ht="15" x14ac:dyDescent="0.25">
      <c r="D10" s="42">
        <v>1</v>
      </c>
      <c r="E10" s="6" t="str">
        <f>TEAMS!$AC$1</f>
        <v>EC</v>
      </c>
      <c r="F10" s="203" t="str">
        <f>TEAMS!$A$2</f>
        <v>East Coweta</v>
      </c>
      <c r="G10" s="204"/>
      <c r="H10" s="277" t="str">
        <f>TEXT(TEAMS!$AA$26,"0000.00")&amp;TEXT(TEAMS!$AB$26,"-000.00")</f>
        <v>1155.30-065.70</v>
      </c>
      <c r="I10" s="169">
        <f>SUM($C$74&gt;$D$74,$G$69&gt;$F$69,$I$74&gt;$J$74,$D$83&gt;$C$83,$F$93&gt;$G$93,$J$89&gt;$I$89,$L$74&gt;$M$74,$D$96&gt;$C$96,$F$102&gt;$G$102,$M$91&gt;$L$91)</f>
        <v>9</v>
      </c>
      <c r="J10" s="169">
        <f>SUM($C$74&lt;$D$74,$G$69&lt;$F$69,$I$74&lt;$J$74,$D$83&lt;$C$83,$F$92&lt;$G$92,$J$89&lt;$I$89,$L$74&lt;$M$74,$D$96&lt;$C$96,$F$102&lt;$G$102,$M$91&lt;$L$91)</f>
        <v>0</v>
      </c>
      <c r="K10" s="161">
        <f t="shared" ref="K10:K11" si="1">IF(I10&gt;0,I10/(I10+J10),0)</f>
        <v>1</v>
      </c>
      <c r="N10" s="33"/>
      <c r="O10" s="33"/>
      <c r="Q10" s="33"/>
    </row>
    <row r="11" spans="2:17" ht="15" x14ac:dyDescent="0.25">
      <c r="D11" s="42">
        <v>2</v>
      </c>
      <c r="E11" s="175" t="str">
        <f>TEAMS!$AC$1346</f>
        <v>WA</v>
      </c>
      <c r="F11" s="188" t="str">
        <f>TEAMS!$A$1345</f>
        <v>Woodward Academy</v>
      </c>
      <c r="G11" s="46"/>
      <c r="H11" s="278" t="str">
        <f>TEXT(TEAMS!$AA$1369,"0000.00")&amp;TEXT(TEAMS!$AB$1369,"-000.00")</f>
        <v>1114.70-045.40</v>
      </c>
      <c r="I11" s="267">
        <f>SUM($D$75&gt;$C$75,$G$71&gt;$F$71,$I$77&gt;$J$77,$M$75&gt;$L$75,$D$82&gt;$C$82,$F$92&gt;$G$92,$I$91&gt;$J$91,$L$91&gt;$M$91,$C$106&gt;$D$106,$G$105&gt;$F$105)</f>
        <v>7</v>
      </c>
      <c r="J11" s="267">
        <f>SUM($D$75&lt;$C$75,$G$71&lt;$F$71,$I$77&lt;$J$77,$M$75&lt;$L$75,$D$82&lt;$C$82,$F$92&lt;$G$92,$I$91&lt;$J$91,$L$91&lt;$M$91,$C$106&lt;$D$106,$G$105&lt;$F$105)</f>
        <v>2</v>
      </c>
      <c r="K11" s="161">
        <f t="shared" si="1"/>
        <v>0.77777777777777779</v>
      </c>
      <c r="M11" s="33"/>
      <c r="N11" s="33"/>
      <c r="O11" s="33"/>
      <c r="P11" s="33"/>
      <c r="Q11" s="33"/>
    </row>
    <row r="12" spans="2:17" ht="15" x14ac:dyDescent="0.25">
      <c r="D12" s="42">
        <v>3</v>
      </c>
      <c r="E12" s="176" t="str">
        <f>TEAMS!$AC$714</f>
        <v>MP</v>
      </c>
      <c r="F12" s="190" t="str">
        <f>TEAMS!$A$713</f>
        <v>Mary Persons</v>
      </c>
      <c r="G12" s="47"/>
      <c r="H12" s="49" t="str">
        <f>TEXT(TEAMS!$AA$737,"0000.00")&amp;TEXT(TEAMS!$AB$737,"-000.00")</f>
        <v>1068.80-028.50</v>
      </c>
      <c r="I12" s="169">
        <f>SUM($C$77&gt;$D$77,$G$70&gt;$F$70,$I$76&gt;$J$76,$D$84&gt;$C$84,$G$92&gt;$F$92,$I$89&gt;$J$89,$M$77&gt;$L$77,$C$104&gt;$D$104,$F$105&gt;$G$105,$M$89&gt;$L$89,$J$97&gt;$I$97)</f>
        <v>6</v>
      </c>
      <c r="J12" s="169">
        <f>SUM($C$77&lt;$D$77,$G$70&lt;$F$70,$I$76&lt;$J$76,$D$84&lt;$C$84,$G$92&lt;$F$92,$I$89&lt;$J$89,$M$77&lt;$L$77,$C$104&lt;$D$104,$F$105&lt;$G$105,$M$89&lt;$L$89,$J$97&lt;$I$97)</f>
        <v>3</v>
      </c>
      <c r="K12" s="161">
        <f t="shared" si="0"/>
        <v>0.66666666666666663</v>
      </c>
      <c r="M12" s="33"/>
      <c r="N12" s="33"/>
      <c r="O12" s="33"/>
      <c r="Q12" s="33"/>
    </row>
    <row r="13" spans="2:17" ht="15" x14ac:dyDescent="0.25">
      <c r="D13" s="42">
        <v>4</v>
      </c>
      <c r="E13" s="176" t="str">
        <f>TEAMS!$AC$82</f>
        <v>FC</v>
      </c>
      <c r="F13" s="190" t="str">
        <f>TEAMS!$A$81</f>
        <v>Fayette County</v>
      </c>
      <c r="G13" s="47"/>
      <c r="H13" s="279" t="str">
        <f>TEXT(TEAMS!$AA$105,"0000.00")&amp;TEXT(TEAMS!$AB$105,"-000.00")</f>
        <v>1072.10-028.20</v>
      </c>
      <c r="I13" s="169">
        <f>SUM($C$75&gt;$D$75,$F$74&gt;$G$74,$J$76&gt;$I$76,$J$88&gt;$I$88,$C$88&gt;$D$88,$G$92&gt;$F$92,$M$74&gt;$L$74,$D$106&gt;$C$106,$F$103&gt;$G$103,$L$88&gt;$M$88)</f>
        <v>4</v>
      </c>
      <c r="J13" s="169">
        <f>SUM($C$75&lt;$D$75,$F$74&lt;$G$74,$J$76&lt;$I$76,$J$88&lt;$I$88,$C$88&lt;$D$88,$G$92&lt;$F$92,$M$74&lt;$L$74,$D$106&lt;$C$106,$F$103&lt;$G$103,$L$88&lt;$M$88)</f>
        <v>5</v>
      </c>
      <c r="K13" s="161">
        <f t="shared" si="0"/>
        <v>0.44444444444444442</v>
      </c>
      <c r="M13" s="33"/>
      <c r="N13" s="33"/>
      <c r="O13" s="33"/>
      <c r="Q13" s="33"/>
    </row>
    <row r="14" spans="2:17" ht="15" x14ac:dyDescent="0.25">
      <c r="D14" s="42">
        <v>5</v>
      </c>
      <c r="E14" s="173" t="str">
        <f>TEAMS!$AC$1109</f>
        <v>SP</v>
      </c>
      <c r="F14" s="274" t="str">
        <f>TEAMS!$A$1108</f>
        <v>Spalding</v>
      </c>
      <c r="G14" s="275"/>
      <c r="H14" s="276" t="str">
        <f>TEXT(TEAMS!$AA$1132,"0000.00")&amp;TEXT(TEAMS!$AB$1132,"-000.00")</f>
        <v>1000.00-016.60</v>
      </c>
      <c r="I14" s="169">
        <f>SUM($D$76&gt;$C$76,$F$76&gt;$G$76,$J$77&gt;$I$77,$C$91&gt;$D$91,$F$92&gt;$G$92,$I$90&gt;$J$90,$M$76&gt;$L$76,$C$105&gt;$D$105,$G$102&gt;$F$102,$M$88&gt;$L$88)</f>
        <v>4</v>
      </c>
      <c r="J14" s="169">
        <f>SUM($D$76&lt;$C$76,$F$76&lt;$G$76,$J$77&lt;$I$77,$C$91&lt;$D$91,$F$92&lt;$G$92,$I$90&lt;$J$90,$M$76&lt;$L$76,$C$105&lt;$D$105,$G$102&lt;$F$102,$M$88&lt;$L$88)</f>
        <v>5</v>
      </c>
      <c r="K14" s="161">
        <f t="shared" si="0"/>
        <v>0.44444444444444442</v>
      </c>
      <c r="N14" s="33"/>
      <c r="O14" s="33"/>
      <c r="P14" s="33"/>
    </row>
    <row r="15" spans="2:17" ht="15" x14ac:dyDescent="0.25">
      <c r="D15" s="42">
        <v>6</v>
      </c>
      <c r="E15" s="8" t="str">
        <f>TEAMS!$AC$477</f>
        <v>LC</v>
      </c>
      <c r="F15" s="188" t="str">
        <f>TEAMS!$A$476</f>
        <v>Lamar County</v>
      </c>
      <c r="G15" s="46"/>
      <c r="H15" s="49" t="str">
        <f>TEXT(TEAMS!$AA$500,"0000.00")&amp;TEXT(TEAMS!$AB$500,"-000.00")</f>
        <v>0970.50-013.13</v>
      </c>
      <c r="I15" s="202">
        <f>SUM($D$77&gt;$C$77,$G$75&gt;$F$75,$J$74&gt;$I$74,$L$76&gt;$M$76,$C$89&gt;$D$89,$F$92&gt;$G$92,$J$91&gt;$I$91,$D$97&gt;$C$97,$F$104&gt;$G$104,$L$90&gt;$M$90,$J$98&gt;$I$98)</f>
        <v>3</v>
      </c>
      <c r="J15" s="202">
        <f>SUM($D$77&lt;$C$77,$G$75&lt;$F$75,$J$74&lt;$I$74,$L$76&lt;$M$76,$C$89&lt;$D$89,$F$92&lt;$G$92,$J$91&lt;$I$91,$D$97&lt;$C$97,$F$104&lt;$G$104,$L$90&lt;$M$90,$J$98&lt;$I$98)</f>
        <v>6</v>
      </c>
      <c r="K15" s="161">
        <f t="shared" si="0"/>
        <v>0.33333333333333331</v>
      </c>
      <c r="N15" s="33"/>
      <c r="O15" s="33"/>
      <c r="P15" s="33"/>
    </row>
    <row r="16" spans="2:17" ht="15" x14ac:dyDescent="0.25">
      <c r="D16" s="42">
        <v>7</v>
      </c>
      <c r="E16" s="8" t="str">
        <f>TEAMS!$AC$635</f>
        <v>LU</v>
      </c>
      <c r="F16" s="188" t="str">
        <f>TEAMS!$A$634</f>
        <v>Luella</v>
      </c>
      <c r="G16" s="46"/>
      <c r="H16" s="48" t="str">
        <f>TEXT(TEAMS!$AA$658,"0000.00")&amp;TEXT(TEAMS!$AB$658,"-000.00")</f>
        <v>0962.22-012.67</v>
      </c>
      <c r="I16" s="169">
        <f>SUM($D$74&gt;$C$74,$F$75&gt;$G$75,$I$75&gt;$J$75,$C$90&gt;$D$90,$G$92&gt;$F$92,$J$90&gt;$I$90,$L$77&gt;$M$77,$C$103&gt;$D$103,$G$103&gt;$F$103,$M$90&gt;$L$90)</f>
        <v>3</v>
      </c>
      <c r="J16" s="169">
        <f>SUM($D$74&lt;$C$74,$F$75&lt;$G$75,$I$75&lt;$J$75,$C$90&lt;$D$90,$G$92&lt;$F$92,$J$90&lt;$I$90,$L$77&lt;$M$77,$C$103&lt;$D$103,$G$103&lt;$F$103,$M$90&lt;$L$90)</f>
        <v>6</v>
      </c>
      <c r="K16" s="161">
        <f t="shared" si="0"/>
        <v>0.33333333333333331</v>
      </c>
      <c r="N16" s="33"/>
      <c r="O16" s="33"/>
      <c r="P16" s="33"/>
    </row>
    <row r="17" spans="2:17" ht="15" customHeight="1" x14ac:dyDescent="0.25">
      <c r="C17" s="33"/>
      <c r="D17" s="42">
        <v>8</v>
      </c>
      <c r="E17" s="8" t="str">
        <f>TEAMS!$AC$161</f>
        <v>GR</v>
      </c>
      <c r="F17" s="192" t="str">
        <f>TEAMS!$A$160</f>
        <v>Griffin</v>
      </c>
      <c r="G17" s="50"/>
      <c r="H17" s="49" t="str">
        <f>TEXT(TEAMS!$AA$184,"0000.00")&amp;TEXT(TEAMS!$AB$184,"-000.00")</f>
        <v>0707.75-004.00</v>
      </c>
      <c r="I17" s="202">
        <f>SUM($C$76&gt;$D$76,$G$68&gt;$F$68,$J$75&gt;$I$75,$D$91&gt;$C$91,$I$88&gt;$J$88,$L$89&gt;$M$89,$L$75&gt;$M$75,$G$92&gt;$F$92,$C$102&gt;$D$102,$G$104&gt;$F$104)</f>
        <v>1</v>
      </c>
      <c r="J17" s="202">
        <f>SUM($C$76&lt;$D$76,$G$68&lt;$F$68,$J$75&lt;$I$75,$D$91&lt;$C$91,$I$88&lt;$J$88,$L$89&lt;$M$89,$L$75&lt;$M$75,$G$92&lt;$F$92,$C$102&lt;$D$102,$G$104&lt;$F$104)</f>
        <v>8</v>
      </c>
      <c r="K17" s="161">
        <f>IF(I17&gt;0,I17/(I17+J17),0)</f>
        <v>0.1111111111111111</v>
      </c>
      <c r="M17" s="33"/>
      <c r="N17" s="33"/>
      <c r="O17" s="33"/>
      <c r="P17" s="33"/>
      <c r="Q17" s="33"/>
    </row>
    <row r="18" spans="2:17" ht="15" hidden="1" x14ac:dyDescent="0.25">
      <c r="C18" s="42" t="s">
        <v>441</v>
      </c>
      <c r="D18" s="195"/>
      <c r="E18" s="8" t="str">
        <f>TEAMS!$AC$793</f>
        <v>MA</v>
      </c>
      <c r="F18" s="190" t="str">
        <f>TEAMS!$A$792</f>
        <v>Monroe Area</v>
      </c>
      <c r="G18" s="47"/>
      <c r="H18" s="48" t="str">
        <f>TEXT(TEAMS!$AA$816,"0000.00")&amp;TEXT(TEAMS!$AB$816,"-000.00")</f>
        <v>0000.00-000.00</v>
      </c>
      <c r="I18" s="169">
        <f>SUM($D$75&gt;$C$75,$F$69&gt;$G$69,$I$69&gt;$J$69,$M$71&gt;$L$71,$D$84&gt;$C$84,$F$83&gt;$G$83,$J$82&gt;$I$82,$L$83&gt;$M$83,$D$102&gt;$C$102,$G$96&gt;$F$96,$I$98&gt;$J$98)</f>
        <v>5</v>
      </c>
      <c r="J18" s="170">
        <f>SUM($D$75&lt;$C$75,$F$69&lt;$G$69,$I$69&lt;$J$69,$M$71&lt;$L$71,$D$84&lt;$C$84,$F$83&lt;$G$83,$J$82&lt;$I$82,$L$83&lt;$M$83,$D$102&lt;$C$102,$G$96&lt;$F$96,$I$98&lt;$J$98)</f>
        <v>3</v>
      </c>
      <c r="K18" s="161">
        <f>IF(I18&gt;0,I18/(I18+J18),0)</f>
        <v>0.625</v>
      </c>
      <c r="N18" s="33"/>
      <c r="O18" s="33"/>
    </row>
    <row r="19" spans="2:17" ht="15" hidden="1" x14ac:dyDescent="0.25">
      <c r="C19" s="42" t="s">
        <v>441</v>
      </c>
      <c r="D19" s="195"/>
      <c r="E19" s="174" t="str">
        <f>TEAMS!$AC$1267</f>
        <v>UG</v>
      </c>
      <c r="F19" s="189" t="str">
        <f>TEAMS!$A$1266</f>
        <v>Union Grove</v>
      </c>
      <c r="G19" s="44"/>
      <c r="H19" s="45" t="str">
        <f>TEXT(TEAMS!$AA$1290,"0000.00")&amp;TEXT(TEAMS!$AB$1290,"-000.00")</f>
        <v>0000.00-000.00</v>
      </c>
      <c r="I19" s="171">
        <f>SUM($C$71&gt;$D$71,$G$68&gt;$F$68,$I$71&gt;$J$71,$L$71&gt;$M$71,$D$82&gt;$C$82,$F$85&gt;$G$85,$J$89&gt;$I$89,$L$85&gt;$M$85,$C$99&gt;$D$99,$G$103&gt;$F$103,$J$104&gt;$I$104)</f>
        <v>2</v>
      </c>
      <c r="J19" s="172">
        <f>SUM($C$71&lt;$D$71,$G$68&lt;$F$68,$I$71&lt;$J$71,$L$71&lt;$M$71,$D$82&lt;$C$82,$F$85&lt;$G$85,$J$89&lt;$I$89,$L$85&lt;$M$85,$C$99&lt;$D$99,$G$103&lt;$F$103,$J$104&lt;$I$104)</f>
        <v>2</v>
      </c>
      <c r="K19" s="161">
        <f>IF(I19&gt;0,I19/(I19+J19),0)</f>
        <v>0.5</v>
      </c>
      <c r="M19" s="33"/>
      <c r="N19" s="33"/>
      <c r="O19" s="38"/>
    </row>
    <row r="20" spans="2:17" ht="15" hidden="1" x14ac:dyDescent="0.25">
      <c r="C20" s="42" t="s">
        <v>441</v>
      </c>
      <c r="D20" s="42"/>
      <c r="E20" s="13" t="str">
        <f>TEAMS!$AC$319</f>
        <v>HT</v>
      </c>
      <c r="F20" s="187" t="str">
        <f>TEAMS!$A$318</f>
        <v>Heritage, Conyers</v>
      </c>
      <c r="G20" s="196"/>
      <c r="H20" s="45" t="str">
        <f>TEXT(TEAMS!$AA$342,"0000.00")&amp;TEXT(TEAMS!$AB$342,"-000.00")</f>
        <v>0000.00-000.00</v>
      </c>
      <c r="I20" s="171">
        <f>SUM($C$82&gt;$D$82,$G$68&gt;$F$68,$I$68&gt;$J$68,$M$70&gt;$L$70,$G$84&gt;$F$84,$I$82&gt;$J$82,$M$86&gt;$L$86,$C$96&gt;$D$96,$G$96&gt;$F$96,$I$99&gt;$J$99)</f>
        <v>3</v>
      </c>
      <c r="J20" s="171">
        <f>SUM($C$82&lt;$D$82,$G$68&lt;$F$68,$I$68&lt;$J$68,$M$70&lt;$L$70,$G$84&lt;$F$84,$I$82&lt;$J$82,$D$76&lt;$C$76,$C$96&lt;$D$96,$G$96&lt;$F$96,$J$104&lt;$I$104)</f>
        <v>4</v>
      </c>
      <c r="K20" s="161">
        <f>IF(I20&gt;0,I20/(I20+J20),0)</f>
        <v>0.42857142857142855</v>
      </c>
      <c r="M20" s="33"/>
      <c r="N20" s="33"/>
      <c r="O20" s="33"/>
      <c r="P20" s="33"/>
      <c r="Q20" s="33"/>
    </row>
    <row r="21" spans="2:17" ht="15.75" hidden="1" thickBot="1" x14ac:dyDescent="0.3">
      <c r="C21" s="42" t="s">
        <v>441</v>
      </c>
      <c r="D21" s="42"/>
      <c r="E21" s="55" t="str">
        <f>TEAMS!$AC$556</f>
        <v>Z18</v>
      </c>
      <c r="F21" s="191" t="str">
        <f>TEAMS!$A$555</f>
        <v>Z18</v>
      </c>
      <c r="G21" s="51"/>
      <c r="H21" s="52" t="str">
        <f>TEXT(TEAMS!$AA$579,"0000.00")&amp;TEXT(TEAMS!$AB$579,"-000.00")</f>
        <v>0000.00-000.00</v>
      </c>
      <c r="I21" s="193"/>
      <c r="J21" s="194"/>
      <c r="K21" s="161">
        <f>IF(I21&gt;0,I21/(I21+J21),0)</f>
        <v>0</v>
      </c>
      <c r="M21" s="33"/>
      <c r="N21" s="33"/>
      <c r="O21" s="38"/>
      <c r="P21" s="33"/>
    </row>
    <row r="22" spans="2:17" ht="15.75" thickBot="1" x14ac:dyDescent="0.3">
      <c r="K22" s="33"/>
      <c r="L22" s="33"/>
      <c r="M22" s="33"/>
      <c r="N22" s="33"/>
      <c r="O22" s="33"/>
      <c r="P22" s="33"/>
    </row>
    <row r="23" spans="2:17" ht="15.75" thickBot="1" x14ac:dyDescent="0.3">
      <c r="B23" s="290" t="s">
        <v>106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3"/>
    </row>
    <row r="24" spans="2:17" ht="15.75" thickBot="1" x14ac:dyDescent="0.3">
      <c r="B24" s="53" t="s">
        <v>25</v>
      </c>
      <c r="C24" s="53">
        <v>1</v>
      </c>
      <c r="D24" s="53">
        <v>2</v>
      </c>
      <c r="E24" s="53">
        <v>3</v>
      </c>
      <c r="F24" s="53">
        <v>4</v>
      </c>
      <c r="G24" s="53">
        <v>5</v>
      </c>
      <c r="H24" s="53">
        <v>6</v>
      </c>
      <c r="I24" s="53">
        <v>7</v>
      </c>
      <c r="J24" s="53">
        <v>8</v>
      </c>
      <c r="K24" s="53">
        <v>9</v>
      </c>
      <c r="L24" s="53">
        <v>10</v>
      </c>
      <c r="M24" s="53">
        <v>11</v>
      </c>
      <c r="P24" s="16"/>
    </row>
    <row r="25" spans="2:17" ht="15.75" thickBot="1" x14ac:dyDescent="0.3">
      <c r="B25" s="54" t="str">
        <f>TEAMS!$AC$1</f>
        <v>EC</v>
      </c>
      <c r="C25" s="54" t="str">
        <f xml:space="preserve"> TEXT(TEAMS!$AA$4, "0000") &amp; TEXT(TEAMS!$AB$4, "-000")</f>
        <v>1149-066</v>
      </c>
      <c r="D25" s="54" t="str">
        <f xml:space="preserve"> TEXT(TEAMS!$AA$5, "0000") &amp; TEXT(TEAMS!$AB$5, "-000")</f>
        <v>1152-062</v>
      </c>
      <c r="E25" s="54" t="str">
        <f xml:space="preserve"> TEXT(TEAMS!$AA$6, "0000") &amp; TEXT(TEAMS!$AB$6, "-000")</f>
        <v>1156-067</v>
      </c>
      <c r="F25" s="54" t="str">
        <f xml:space="preserve"> TEXT(TEAMS!$AA$7, "0000") &amp; TEXT(TEAMS!$AB$7, "-000")</f>
        <v>1153-065</v>
      </c>
      <c r="G25" s="54" t="str">
        <f xml:space="preserve"> TEXT(TEAMS!$AA$8, "0000") &amp; TEXT(TEAMS!$AB$8, "-000")</f>
        <v>1146-058</v>
      </c>
      <c r="H25" s="54" t="str">
        <f xml:space="preserve"> TEXT(TEAMS!$AA$9, "0000") &amp; TEXT(TEAMS!$AB$9, "-000")</f>
        <v/>
      </c>
      <c r="I25" s="54" t="str">
        <f xml:space="preserve"> TEXT(TEAMS!$AA$10, "0000") &amp; TEXT(TEAMS!$AB$10, "-000")</f>
        <v>1163-065</v>
      </c>
      <c r="J25" s="54" t="str">
        <f xml:space="preserve"> TEXT(TEAMS!$AA$11, "0000") &amp; TEXT(TEAMS!$AB$11, "-000")</f>
        <v>1147-061</v>
      </c>
      <c r="K25" s="54" t="str">
        <f xml:space="preserve"> TEXT(TEAMS!$AA$12, "0000") &amp; TEXT(TEAMS!$AB$12, "-000")</f>
        <v>1157-070</v>
      </c>
      <c r="L25" s="54" t="str">
        <f xml:space="preserve"> TEXT(TEAMS!$AA$13, "0000") &amp; TEXT(TEAMS!$AB$13, "-000")</f>
        <v>1168-074</v>
      </c>
      <c r="M25" s="54" t="str">
        <f xml:space="preserve"> TEXT(TEAMS!$AA$14, "0000") &amp; TEXT(TEAMS!$AB$14, "-000")</f>
        <v/>
      </c>
      <c r="P25" s="16"/>
    </row>
    <row r="26" spans="2:17" ht="15.75" thickBot="1" x14ac:dyDescent="0.3">
      <c r="B26" s="54" t="str">
        <f>TEAMS!$AC$82</f>
        <v>FC</v>
      </c>
      <c r="C26" s="54" t="str">
        <f>TEXT(TEAMS!$AA$83, "0000")&amp;TEXT(TEAMS!$AB$83, "-000")</f>
        <v>1033-022</v>
      </c>
      <c r="D26" s="54" t="str">
        <f>TEXT(TEAMS!$AA$84, "0000")&amp;TEXT(TEAMS!$AB$84, "-000")</f>
        <v>1039-023</v>
      </c>
      <c r="E26" s="54" t="str">
        <f>TEXT(TEAMS!$AA$85, "0000")&amp;TEXT(TEAMS!$AB$85, "-000")</f>
        <v>1063-022</v>
      </c>
      <c r="F26" s="54" t="str">
        <f>TEXT(TEAMS!$AA$86, "0000")&amp;TEXT(TEAMS!$AB$86, "-000")</f>
        <v>1093-035</v>
      </c>
      <c r="G26" s="54" t="str">
        <f>TEXT(TEAMS!$AA$87, "0000")&amp;TEXT(TEAMS!$AB$87, "-000")</f>
        <v>1082-028</v>
      </c>
      <c r="H26" s="54" t="str">
        <f>TEXT(TEAMS!$AA$88, "0000")&amp;TEXT(TEAMS!$AB$88, "-000")</f>
        <v/>
      </c>
      <c r="I26" s="54" t="str">
        <f>TEXT(TEAMS!$AA$89, "0000")&amp;TEXT(TEAMS!$AB$89, "-000")</f>
        <v>1089-033</v>
      </c>
      <c r="J26" s="54" t="str">
        <f>TEXT(TEAMS!$AA$90, "0000")&amp;TEXT(TEAMS!$AB$90, "-000")</f>
        <v>1104-036</v>
      </c>
      <c r="K26" s="54" t="str">
        <f>TEXT(TEAMS!$AA$91, "0000")&amp;TEXT(TEAMS!$AB$91, "-000")</f>
        <v>1079-038</v>
      </c>
      <c r="L26" s="54" t="str">
        <f>TEXT(TEAMS!$AA$92, "0000")&amp;TEXT(TEAMS!$AB$92, "-000")</f>
        <v>1065-020</v>
      </c>
      <c r="M26" s="54" t="str">
        <f>TEXT(TEAMS!$AA$93, "0000")&amp;TEXT(TEAMS!$AB$93, "-000")</f>
        <v/>
      </c>
      <c r="P26" s="16"/>
    </row>
    <row r="27" spans="2:17" ht="15.75" thickBot="1" x14ac:dyDescent="0.3">
      <c r="B27" s="55" t="str">
        <f>TEAMS!$AC$161</f>
        <v>GR</v>
      </c>
      <c r="C27" s="54" t="str">
        <f>TEXT(TEAMS!$AA$162, "0000")&amp;TEXT(TEAMS!$AB$162, "-000")</f>
        <v>0691-001</v>
      </c>
      <c r="D27" s="54" t="str">
        <f>TEXT(TEAMS!$AA$163, "0000")&amp;TEXT(TEAMS!$AB$163, "-000")</f>
        <v>0757-003</v>
      </c>
      <c r="E27" s="54" t="str">
        <f>TEXT(TEAMS!$AA$164, "0000")&amp;TEXT(TEAMS!$AB$164, "-000")</f>
        <v>0644-002</v>
      </c>
      <c r="F27" s="54" t="str">
        <f>TEXT(TEAMS!$AA$165, "0000")&amp;TEXT(TEAMS!$AB$165, "-000")</f>
        <v>0643-005</v>
      </c>
      <c r="G27" s="54" t="str">
        <f>TEXT(TEAMS!$AA$166, "0000")&amp;TEXT(TEAMS!$AB$166, "-000")</f>
        <v>0668-002</v>
      </c>
      <c r="H27" s="54" t="str">
        <f>TEXT(TEAMS!$AA$167, "0000")&amp;TEXT(TEAMS!$AB$167, "-000")</f>
        <v/>
      </c>
      <c r="I27" s="54" t="str">
        <f>TEXT(TEAMS!$AA$168, "0000")&amp;TEXT(TEAMS!$AB$168, "-000")</f>
        <v>0804-010</v>
      </c>
      <c r="J27" s="54" t="str">
        <f>TEXT(TEAMS!$AA$169, "0000")&amp;TEXT(TEAMS!$AB$169, "-000")</f>
        <v>0736-002</v>
      </c>
      <c r="K27" s="54" t="str">
        <f>TEXT(TEAMS!$AA$170, "0000")&amp;TEXT(TEAMS!$AB$170, "-000")</f>
        <v>0719-007</v>
      </c>
      <c r="L27" s="54" t="str">
        <f>TEXT(TEAMS!$AA$171, "0000")&amp;TEXT(TEAMS!$AB$171, "-000")</f>
        <v>WIN</v>
      </c>
      <c r="M27" s="54" t="str">
        <f>TEXT(TEAMS!$AA$172, "0000")&amp;TEXT(TEAMS!$AB$172, "-000")</f>
        <v/>
      </c>
      <c r="P27" s="33"/>
    </row>
    <row r="28" spans="2:17" ht="15.75" thickBot="1" x14ac:dyDescent="0.3">
      <c r="B28" s="54" t="str">
        <f>TEAMS!$AC$240</f>
        <v>MD</v>
      </c>
      <c r="C28" s="54" t="str">
        <f>TEXT(TEAMS!$AA$241, "0000")&amp;TEXT(TEAMS!$AB$241, "-000")</f>
        <v>1043-023</v>
      </c>
      <c r="D28" s="54" t="str">
        <f>TEXT(TEAMS!$AA$242, "0000")&amp;TEXT(TEAMS!$AB$242, "-000")</f>
        <v>1075-035</v>
      </c>
      <c r="E28" s="54" t="str">
        <f>TEXT(TEAMS!$AA$243, "0000")&amp;TEXT(TEAMS!$AB$243, "-000")</f>
        <v>1070-020</v>
      </c>
      <c r="F28" s="54" t="str">
        <f>TEXT(TEAMS!$AA$244, "0000")&amp;TEXT(TEAMS!$AB$244, "-000")</f>
        <v>1093-036</v>
      </c>
      <c r="G28" s="54" t="str">
        <f>TEXT(TEAMS!$AA$245, "0000")&amp;TEXT(TEAMS!$AB$245, "-000")</f>
        <v>1087-034</v>
      </c>
      <c r="H28" s="54" t="str">
        <f>TEXT(TEAMS!$AA$246, "0000")&amp;TEXT(TEAMS!$AB$246, "-000")</f>
        <v/>
      </c>
      <c r="I28" s="54" t="str">
        <f>TEXT(TEAMS!$AA$247, "0000")&amp;TEXT(TEAMS!$AB$247, "-000")</f>
        <v>1054-033</v>
      </c>
      <c r="J28" s="54" t="str">
        <f>TEXT(TEAMS!$AA$248, "0000")&amp;TEXT(TEAMS!$AB$248, "-000")</f>
        <v>1048-017</v>
      </c>
      <c r="K28" s="54" t="str">
        <f>TEXT(TEAMS!$AA$249, "0000")&amp;TEXT(TEAMS!$AB$249, "-000")</f>
        <v>1071-030</v>
      </c>
      <c r="L28" s="54" t="str">
        <f>TEXT(TEAMS!$AA$250, "0000")&amp;TEXT(TEAMS!$AB$250, "-000")</f>
        <v>1076-024</v>
      </c>
      <c r="M28" s="54" t="str">
        <f>TEXT(TEAMS!$AA$251, "0000")&amp;TEXT(TEAMS!$AB$251, "-000")</f>
        <v/>
      </c>
      <c r="P28" s="33"/>
    </row>
    <row r="29" spans="2:17" ht="15.75" hidden="1" thickBot="1" x14ac:dyDescent="0.3">
      <c r="B29" s="54" t="str">
        <f>TEAMS!$AC$319</f>
        <v>HT</v>
      </c>
      <c r="C29" s="54" t="str">
        <f>TEXT(TEAMS!$AA$320, "0000")&amp;TEXT(TEAMS!$AB$320, "-000")</f>
        <v/>
      </c>
      <c r="D29" s="54" t="str">
        <f>TEXT(TEAMS!$AA$321, "0000")&amp;TEXT(TEAMS!$AB$321, "-000")</f>
        <v xml:space="preserve">Not </v>
      </c>
      <c r="E29" s="54" t="str">
        <f>TEXT(TEAMS!$AA$322, "0000")&amp;TEXT(TEAMS!$AB$322, "-000")</f>
        <v xml:space="preserve">Shooting </v>
      </c>
      <c r="F29" s="54" t="str">
        <f>TEXT(TEAMS!$AA$323, "0000")&amp;TEXT(TEAMS!$AB$323, "-000")</f>
        <v>This</v>
      </c>
      <c r="G29" s="54" t="str">
        <f>TEXT(TEAMS!$AA$324, "0000")&amp;TEXT(TEAMS!$AB$324, "-000")</f>
        <v>Year</v>
      </c>
      <c r="H29" s="54" t="str">
        <f>TEXT(TEAMS!$AA$325, "0000")&amp;TEXT(TEAMS!$AB$325, "-000")</f>
        <v>*</v>
      </c>
      <c r="I29" s="54" t="str">
        <f>TEXT(TEAMS!$AA$326, "0000")&amp;TEXT(TEAMS!$AB$326, "-000")</f>
        <v>*</v>
      </c>
      <c r="J29" s="54" t="str">
        <f>TEXT(TEAMS!$AA$327, "0000")&amp;TEXT(TEAMS!$AB$327, "-000")</f>
        <v>*</v>
      </c>
      <c r="K29" s="54" t="str">
        <f>TEXT(TEAMS!$AA$328, "0000")&amp;TEXT(TEAMS!$AB$328, "-000")</f>
        <v/>
      </c>
      <c r="L29" s="54" t="str">
        <f>TEXT(TEAMS!$AA$329, "0000")&amp;TEXT(TEAMS!$AB$329, "-000")</f>
        <v/>
      </c>
      <c r="M29" s="54" t="str">
        <f>TEXT(TEAMS!$AA$330, "0000")&amp;TEXT(TEAMS!$AB$330, "-000")</f>
        <v xml:space="preserve">Not </v>
      </c>
      <c r="P29" s="33"/>
    </row>
    <row r="30" spans="2:17" ht="15.75" thickBot="1" x14ac:dyDescent="0.3">
      <c r="B30" s="54" t="str">
        <f>TEAMS!$AC$398</f>
        <v>JC</v>
      </c>
      <c r="C30" s="54" t="str">
        <f>TEXT(TEAMS!$AA$399, "0000")&amp;TEXT(TEAMS!$AB$399, "-000")</f>
        <v>1077-031</v>
      </c>
      <c r="D30" s="54" t="str">
        <f>TEXT(TEAMS!$AA$400, "0000")&amp;TEXT(TEAMS!$AB$400, "-000")</f>
        <v>1083-030</v>
      </c>
      <c r="E30" s="54" t="str">
        <f>TEXT(TEAMS!$AA$401, "0000")&amp;TEXT(TEAMS!$AB$401, "-000")</f>
        <v>1077-034</v>
      </c>
      <c r="F30" s="54" t="str">
        <f>TEXT(TEAMS!$AA$402, "0000")&amp;TEXT(TEAMS!$AB$402, "-000")</f>
        <v>1092-037</v>
      </c>
      <c r="G30" s="54" t="str">
        <f>TEXT(TEAMS!$AA$403, "0000")&amp;TEXT(TEAMS!$AB$403, "-000")</f>
        <v>1119-048</v>
      </c>
      <c r="H30" s="54" t="str">
        <f>TEXT(TEAMS!$AA$404, "0000")&amp;TEXT(TEAMS!$AB$404, "-000")</f>
        <v/>
      </c>
      <c r="I30" s="54" t="str">
        <f>TEXT(TEAMS!$AA$405, "0000")&amp;TEXT(TEAMS!$AB$405, "-000")</f>
        <v>1100-042</v>
      </c>
      <c r="J30" s="54" t="str">
        <f>TEXT(TEAMS!$AA$406, "0000")&amp;TEXT(TEAMS!$AB$406, "-000")</f>
        <v>1111-043</v>
      </c>
      <c r="K30" s="54" t="str">
        <f>TEXT(TEAMS!$AA$407, "0000")&amp;TEXT(TEAMS!$AB$407, "-000")</f>
        <v>1125-045</v>
      </c>
      <c r="L30" s="54" t="str">
        <f>TEXT(TEAMS!$AA$408, "0000")&amp;TEXT(TEAMS!$AB$408, "-000")</f>
        <v>1120-048</v>
      </c>
      <c r="M30" s="54" t="str">
        <f>TEXT(TEAMS!$AA$420, "0000")&amp;TEXT(TEAMS!$AB$420, "-000")</f>
        <v>1129-051</v>
      </c>
      <c r="P30" s="33"/>
    </row>
    <row r="31" spans="2:17" ht="15.75" thickBot="1" x14ac:dyDescent="0.3">
      <c r="B31" s="54" t="str">
        <f>TEAMS!$AC$477</f>
        <v>LC</v>
      </c>
      <c r="C31" s="54" t="str">
        <f>TEXT(TEAMS!$AA$478, "0000")&amp;TEXT(TEAMS!$AB$478, "-000")</f>
        <v>0875-004</v>
      </c>
      <c r="D31" s="54" t="str">
        <f>TEXT(TEAMS!$AA$479, "0000")&amp;TEXT(TEAMS!$AB$479, "-000")</f>
        <v>0973-011</v>
      </c>
      <c r="E31" s="54" t="str">
        <f>TEXT(TEAMS!$AA$480, "0000")&amp;TEXT(TEAMS!$AB$480, "-000")</f>
        <v>0997-019</v>
      </c>
      <c r="F31" s="54" t="str">
        <f>TEXT(TEAMS!$AA$481, "0000")&amp;TEXT(TEAMS!$AB$481, "-000")</f>
        <v>1016-020</v>
      </c>
      <c r="G31" s="54" t="str">
        <f>TEXT(TEAMS!$AA$482, "0000")&amp;TEXT(TEAMS!$AB$482, "-000")</f>
        <v>0948-008</v>
      </c>
      <c r="H31" s="54" t="str">
        <f>TEXT(TEAMS!$AA$483, "0000")&amp;TEXT(TEAMS!$AB$483, "-000")</f>
        <v/>
      </c>
      <c r="I31" s="54" t="str">
        <f>TEXT(TEAMS!$AA$484, "0000")&amp;TEXT(TEAMS!$AB$484, "-000")</f>
        <v>0989-019</v>
      </c>
      <c r="J31" s="54" t="str">
        <f>TEXT(TEAMS!$AA$485, "0000")&amp;TEXT(TEAMS!$AB$485, "-000")</f>
        <v>0993-012</v>
      </c>
      <c r="K31" s="54" t="str">
        <f>TEXT(TEAMS!$AA$486, "0000")&amp;TEXT(TEAMS!$AB$486, "-000")</f>
        <v>0973-012</v>
      </c>
      <c r="L31" s="54" t="str">
        <f>TEXT(TEAMS!$AA$487, "0000")&amp;TEXT(TEAMS!$AB$487, "-000")</f>
        <v>Forfeit</v>
      </c>
      <c r="M31" s="54" t="str">
        <f>TEXT(TEAMS!$AA$488, "0000")&amp;TEXT(TEAMS!$AB$488, "-000")</f>
        <v/>
      </c>
      <c r="P31" s="33"/>
    </row>
    <row r="32" spans="2:17" ht="15.75" hidden="1" thickBot="1" x14ac:dyDescent="0.3">
      <c r="B32" s="54" t="str">
        <f>TEAMS!$AC$556</f>
        <v>Z18</v>
      </c>
      <c r="C32" s="54" t="str">
        <f>TEXT(TEAMS!$AA$557, "0000")&amp;TEXT(TEAMS!$AB$557, "-000")</f>
        <v/>
      </c>
      <c r="D32" s="54" t="str">
        <f>TEXT(TEAMS!$AA$558, "0000")&amp;TEXT(TEAMS!$AB$558, "-000")</f>
        <v/>
      </c>
      <c r="E32" s="54" t="str">
        <f>TEXT(TEAMS!$AA$559, "0000")&amp;TEXT(TEAMS!$AB$559, "-000")</f>
        <v/>
      </c>
      <c r="F32" s="54" t="str">
        <f>TEXT(TEAMS!$AA$560, "0000")&amp;TEXT(TEAMS!$AB$560, "-000")</f>
        <v/>
      </c>
      <c r="G32" s="54" t="str">
        <f>TEXT(TEAMS!$AA$561, "0000")&amp;TEXT(TEAMS!$AB$561, "-000")</f>
        <v/>
      </c>
      <c r="H32" s="54" t="str">
        <f>TEXT(TEAMS!$AA$562, "0000")&amp;TEXT(TEAMS!$AB$562, "-000")</f>
        <v/>
      </c>
      <c r="I32" s="54" t="str">
        <f>TEXT(TEAMS!$AA$563, "0000")&amp;TEXT(TEAMS!$AB$563, "-000")</f>
        <v/>
      </c>
      <c r="J32" s="54" t="str">
        <f>TEXT(TEAMS!$AA$564, "0000")&amp;TEXT(TEAMS!$AB$564, "-000")</f>
        <v/>
      </c>
      <c r="K32" s="54" t="str">
        <f>TEXT(TEAMS!$AA$565, "0000")&amp;TEXT(TEAMS!$AB$565, "-000")</f>
        <v/>
      </c>
      <c r="L32" s="54" t="str">
        <f>TEXT(TEAMS!$AA$566, "0000")&amp;TEXT(TEAMS!$AB$566, "-000")</f>
        <v/>
      </c>
      <c r="M32" s="54" t="str">
        <f>TEXT(TEAMS!$AA$567, "0000")&amp;TEXT(TEAMS!$AB$567, "-000")</f>
        <v/>
      </c>
      <c r="P32" s="33"/>
    </row>
    <row r="33" spans="1:16" ht="15.75" thickBot="1" x14ac:dyDescent="0.3">
      <c r="B33" s="54" t="str">
        <f>TEAMS!$AC$635</f>
        <v>LU</v>
      </c>
      <c r="C33" s="54" t="str">
        <f>TEXT(TEAMS!$AA$636, "0000")&amp;TEXT(TEAMS!$AB$636, "-000")</f>
        <v>0923-011</v>
      </c>
      <c r="D33" s="54" t="str">
        <f>TEXT(TEAMS!$AA$637, "0000")&amp;TEXT(TEAMS!$AB$637, "-000")</f>
        <v>0947-015</v>
      </c>
      <c r="E33" s="54" t="str">
        <f>TEXT(TEAMS!$AA$638, "0000")&amp;TEXT(TEAMS!$AB$638, "-000")</f>
        <v>0981-008</v>
      </c>
      <c r="F33" s="54" t="str">
        <f>TEXT(TEAMS!$AA$639, "0000")&amp;TEXT(TEAMS!$AB$639, "-000")</f>
        <v>0925-012</v>
      </c>
      <c r="G33" s="54" t="str">
        <f>TEXT(TEAMS!$AA$640, "0000")&amp;TEXT(TEAMS!$AB$640, "-000")</f>
        <v>Forfeit</v>
      </c>
      <c r="H33" s="54" t="str">
        <f>TEXT(TEAMS!$AA$641, "0000")&amp;TEXT(TEAMS!$AB$641, "-000")</f>
        <v/>
      </c>
      <c r="I33" s="54" t="str">
        <f>TEXT(TEAMS!$AA$642, "0000")&amp;TEXT(TEAMS!$AB$642, "-000")</f>
        <v>0946-014</v>
      </c>
      <c r="J33" s="54" t="str">
        <f>TEXT(TEAMS!$AA$643, "0000")&amp;TEXT(TEAMS!$AB$643, "-000")</f>
        <v>1023-017</v>
      </c>
      <c r="K33" s="54" t="str">
        <f>TEXT(TEAMS!$AA$644, "0000")&amp;TEXT(TEAMS!$AB$644, "-000")</f>
        <v>0957-013</v>
      </c>
      <c r="L33" s="54" t="str">
        <f>TEXT(TEAMS!$AA$645, "0000")&amp;TEXT(TEAMS!$AB$645, "-000")</f>
        <v>1008-011</v>
      </c>
      <c r="M33" s="54" t="str">
        <f>TEXT(TEAMS!$AA$646, "0000")&amp;TEXT(TEAMS!$AB$646, "-000")</f>
        <v/>
      </c>
      <c r="P33" s="33"/>
    </row>
    <row r="34" spans="1:16" ht="15.75" thickBot="1" x14ac:dyDescent="0.3">
      <c r="B34" s="54" t="str">
        <f>TEAMS!$AC$714</f>
        <v>MP</v>
      </c>
      <c r="C34" s="54" t="str">
        <f>TEXT(TEAMS!$AA$715, "0000")&amp;TEXT(TEAMS!$AB$715, "-000")</f>
        <v>0967-007</v>
      </c>
      <c r="D34" s="54" t="str">
        <f>TEXT(TEAMS!$AA$716, "0000")&amp;TEXT(TEAMS!$AB$716, "-000")</f>
        <v>1118-044</v>
      </c>
      <c r="E34" s="54" t="str">
        <f>TEXT(TEAMS!$AA$717, "0000")&amp;TEXT(TEAMS!$AB$717, "-000")</f>
        <v>1088-033</v>
      </c>
      <c r="F34" s="54" t="str">
        <f>TEXT(TEAMS!$AA$718, "0000")&amp;TEXT(TEAMS!$AB$718, "-000")</f>
        <v>1027-023</v>
      </c>
      <c r="G34" s="54" t="str">
        <f>TEXT(TEAMS!$AA$719, "0000")&amp;TEXT(TEAMS!$AB$719, "-000")</f>
        <v>1049-022</v>
      </c>
      <c r="H34" s="54" t="str">
        <f>TEXT(TEAMS!$AA$720, "0000")&amp;TEXT(TEAMS!$AB$720, "-000")</f>
        <v/>
      </c>
      <c r="I34" s="54" t="str">
        <f>TEXT(TEAMS!$AA$721, "0000")&amp;TEXT(TEAMS!$AB$721, "-000")</f>
        <v>1074-027</v>
      </c>
      <c r="J34" s="54" t="str">
        <f>TEXT(TEAMS!$AA$722, "0000")&amp;TEXT(TEAMS!$AB$722, "-000")</f>
        <v>1085-028</v>
      </c>
      <c r="K34" s="54" t="str">
        <f>TEXT(TEAMS!$AA$723, "0000")&amp;TEXT(TEAMS!$AB$723, "-000")</f>
        <v>1090-032</v>
      </c>
      <c r="L34" s="54" t="str">
        <f>TEXT(TEAMS!$AA$724, "0000")&amp;TEXT(TEAMS!$AB$724, "-000")</f>
        <v>1101-039</v>
      </c>
      <c r="M34" s="54" t="str">
        <f>TEXT(TEAMS!$AA$725, "0000")&amp;TEXT(TEAMS!$AB$725, "-000")</f>
        <v/>
      </c>
      <c r="P34" s="33"/>
    </row>
    <row r="35" spans="1:16" ht="15.75" hidden="1" thickBot="1" x14ac:dyDescent="0.3">
      <c r="B35" s="54" t="str">
        <f>TEAMS!$AC$793</f>
        <v>MA</v>
      </c>
      <c r="C35" s="54" t="str">
        <f>TEXT(TEAMS!$AA$794, "0000")&amp;TEXT(TEAMS!$AB$794, "-000")</f>
        <v/>
      </c>
      <c r="D35" s="54" t="str">
        <f>TEXT(TEAMS!$AA$795, "0000")&amp;TEXT(TEAMS!$AB$795, "-000")</f>
        <v>NOT</v>
      </c>
      <c r="E35" s="54" t="str">
        <f>TEXT(TEAMS!$AA$796, "0000")&amp;TEXT(TEAMS!$AB$796, "-000")</f>
        <v xml:space="preserve">SHOOTING </v>
      </c>
      <c r="F35" s="54" t="str">
        <f>TEXT(TEAMS!$AA$797, "0000")&amp;TEXT(TEAMS!$AB$797, "-000")</f>
        <v>THIS</v>
      </c>
      <c r="G35" s="54" t="str">
        <f>TEXT(TEAMS!$AA$798, "0000")&amp;TEXT(TEAMS!$AB$798, "-000")</f>
        <v>YEAR</v>
      </c>
      <c r="H35" s="54" t="str">
        <f>TEXT(TEAMS!$AA$799, "0000")&amp;TEXT(TEAMS!$AB$799, "-000")</f>
        <v>****</v>
      </c>
      <c r="I35" s="54" t="str">
        <f>TEXT(TEAMS!$AA$800, "0000")&amp;TEXT(TEAMS!$AB$800, "-000")</f>
        <v>NOT</v>
      </c>
      <c r="J35" s="54" t="str">
        <f>TEXT(TEAMS!$AA$801, "0000")&amp;TEXT(TEAMS!$AB$801, "-000")</f>
        <v xml:space="preserve">SHOOTING </v>
      </c>
      <c r="K35" s="54" t="str">
        <f>TEXT(TEAMS!$AA$802, "0000")&amp;TEXT(TEAMS!$AB$802, "-000")</f>
        <v>THIS</v>
      </c>
      <c r="L35" s="54" t="str">
        <f>TEXT(TEAMS!$AA$803, "0000")&amp;TEXT(TEAMS!$AB$803, "-000")</f>
        <v>YEAR</v>
      </c>
      <c r="M35" s="54" t="str">
        <f>TEXT(TEAMS!$AA$804, "0000")&amp;TEXT(TEAMS!$AB$804, "-000")</f>
        <v>****</v>
      </c>
      <c r="P35" s="33"/>
    </row>
    <row r="36" spans="1:16" ht="15.75" thickBot="1" x14ac:dyDescent="0.3">
      <c r="B36" s="54" t="str">
        <f>TEAMS!$AC$872</f>
        <v>NT</v>
      </c>
      <c r="C36" s="54" t="str">
        <f>TEXT(TEAMS!$AA$873, "0000")&amp;TEXT(TEAMS!$AB$873, "-000")</f>
        <v>0891-006</v>
      </c>
      <c r="D36" s="54" t="str">
        <f>TEXT(TEAMS!$AA$874, "0000")&amp;TEXT(TEAMS!$AB$874, "-000")</f>
        <v>0911-008</v>
      </c>
      <c r="E36" s="54" t="str">
        <f>TEXT(TEAMS!$AA$875, "0000")&amp;TEXT(TEAMS!$AB$875, "-000")</f>
        <v>0848-012</v>
      </c>
      <c r="F36" s="54" t="str">
        <f>TEXT(TEAMS!$AA$876, "0000")&amp;TEXT(TEAMS!$AB$876, "-000")</f>
        <v>0961-018</v>
      </c>
      <c r="G36" s="54" t="str">
        <f>TEXT(TEAMS!$AA$877, "0000")&amp;TEXT(TEAMS!$AB$877, "-000")</f>
        <v>WIN</v>
      </c>
      <c r="H36" s="54" t="str">
        <f>TEXT(TEAMS!$AA$878, "0000")&amp;TEXT(TEAMS!$AB$878, "-000")</f>
        <v/>
      </c>
      <c r="I36" s="54" t="str">
        <f>TEXT(TEAMS!$AA$879, "0000")&amp;TEXT(TEAMS!$AB$879, "-000")</f>
        <v>0979-013</v>
      </c>
      <c r="J36" s="54" t="str">
        <f>TEXT(TEAMS!$AA$880, "0000")&amp;TEXT(TEAMS!$AB$880, "-000")</f>
        <v>0984-009</v>
      </c>
      <c r="K36" s="54" t="str">
        <f>TEXT(TEAMS!$AA$881, "0000")&amp;TEXT(TEAMS!$AB$881, "-000")</f>
        <v>1002-013</v>
      </c>
      <c r="L36" s="54" t="str">
        <f>TEXT(TEAMS!$AA$882, "0000")&amp;TEXT(TEAMS!$AB$882, "-000")</f>
        <v>0975-012</v>
      </c>
      <c r="M36" s="54" t="str">
        <f>TEXT(TEAMS!$AA$883, "0000")&amp;TEXT(TEAMS!$AB$883, "-000")</f>
        <v/>
      </c>
      <c r="P36" s="33"/>
    </row>
    <row r="37" spans="1:16" ht="15.75" thickBot="1" x14ac:dyDescent="0.3">
      <c r="B37" s="54" t="str">
        <f>TEAMS!$AC$951</f>
        <v>OL</v>
      </c>
      <c r="C37" s="54" t="str">
        <f>TEXT(TEAMS!$AA$952, "0000")&amp;TEXT(TEAMS!$AB$952, "-000")</f>
        <v>0827-002</v>
      </c>
      <c r="D37" s="54" t="str">
        <f>TEXT(TEAMS!$AA$953, "0000")&amp;TEXT(TEAMS!$AB$953, "-000")</f>
        <v>0960-014</v>
      </c>
      <c r="E37" s="54" t="str">
        <f>TEXT(TEAMS!$AA$954, "0000")&amp;TEXT(TEAMS!$AB$954, "-000")</f>
        <v>0914-006</v>
      </c>
      <c r="F37" s="54" t="str">
        <f>TEXT(TEAMS!$AA$955, "0000")&amp;TEXT(TEAMS!$AB$955, "-000")</f>
        <v>0968-012</v>
      </c>
      <c r="G37" s="54" t="str">
        <f>TEXT(TEAMS!$AA$956, "0000")&amp;TEXT(TEAMS!$AB$956, "-000")</f>
        <v>0861-005</v>
      </c>
      <c r="H37" s="54" t="str">
        <f>TEXT(TEAMS!$AA$957, "0000")&amp;TEXT(TEAMS!$AB$957, "-000")</f>
        <v/>
      </c>
      <c r="I37" s="54" t="str">
        <f>TEXT(TEAMS!$AA$958, "0000")&amp;TEXT(TEAMS!$AB$958, "-000")</f>
        <v>0916-005</v>
      </c>
      <c r="J37" s="54" t="str">
        <f>TEXT(TEAMS!$AA$959, "0000")&amp;TEXT(TEAMS!$AB$959, "-000")</f>
        <v>0889-008</v>
      </c>
      <c r="K37" s="54" t="str">
        <f>TEXT(TEAMS!$AA$960, "0000")&amp;TEXT(TEAMS!$AB$960, "-000")</f>
        <v>0836-006</v>
      </c>
      <c r="L37" s="54" t="str">
        <f>TEXT(TEAMS!$AA$961, "0000")&amp;TEXT(TEAMS!$AB$961, "-000")</f>
        <v>0952-010</v>
      </c>
      <c r="M37" s="54" t="str">
        <f>TEXT(TEAMS!$AA$962, "0000")&amp;TEXT(TEAMS!$AB$962, "-000")</f>
        <v/>
      </c>
      <c r="P37" s="33"/>
    </row>
    <row r="38" spans="1:16" ht="15.75" thickBot="1" x14ac:dyDescent="0.3">
      <c r="B38" s="54" t="str">
        <f>TEAMS!$AC$1030</f>
        <v>SC</v>
      </c>
      <c r="C38" s="54" t="str">
        <f>TEXT(TEAMS!$AA$1031, "0000")&amp;TEXT(TEAMS!$AB$1031, "-000")</f>
        <v>1131-055</v>
      </c>
      <c r="D38" s="54" t="str">
        <f>TEXT(TEAMS!$AA$1032, "0000")&amp;TEXT(TEAMS!$AB$1032, "-000")</f>
        <v>1145-062</v>
      </c>
      <c r="E38" s="54" t="str">
        <f>TEXT(TEAMS!$AA$1033, "0000")&amp;TEXT(TEAMS!$AB$1033, "-000")</f>
        <v>1132-057</v>
      </c>
      <c r="F38" s="54" t="str">
        <f>TEXT(TEAMS!$AA$1034, "0000")&amp;TEXT(TEAMS!$AB$1034, "-000")</f>
        <v>1144-049</v>
      </c>
      <c r="G38" s="54" t="str">
        <f>TEXT(TEAMS!$AA$1035, "0000")&amp;TEXT(TEAMS!$AB$1035, "-000")</f>
        <v>1143-063</v>
      </c>
      <c r="H38" s="54" t="str">
        <f>TEXT(TEAMS!$AA$1036, "0000")&amp;TEXT(TEAMS!$AB$1036, "-000")</f>
        <v/>
      </c>
      <c r="I38" s="54" t="str">
        <f>TEXT(TEAMS!$AA$1037, "0000")&amp;TEXT(TEAMS!$AB$1037, "-000")</f>
        <v>1143-059</v>
      </c>
      <c r="J38" s="54" t="str">
        <f>TEXT(TEAMS!$AA$1038, "0000")&amp;TEXT(TEAMS!$AB$1038, "-000")</f>
        <v>1143-061</v>
      </c>
      <c r="K38" s="54" t="str">
        <f>TEXT(TEAMS!$AA$1039, "0000")&amp;TEXT(TEAMS!$AB$1039, "-000")</f>
        <v>1133-051</v>
      </c>
      <c r="L38" s="54" t="str">
        <f>TEXT(TEAMS!$AA$1040, "0000")&amp;TEXT(TEAMS!$AB$1040, "-000")</f>
        <v>1151-062</v>
      </c>
      <c r="M38" s="54" t="str">
        <f>TEXT(TEAMS!$AA$1041, "0000")&amp;TEXT(TEAMS!$AB$1041, "-000")</f>
        <v/>
      </c>
      <c r="P38" s="33"/>
    </row>
    <row r="39" spans="1:16" ht="15.75" thickBot="1" x14ac:dyDescent="0.3">
      <c r="B39" s="54" t="str">
        <f>TEAMS!$AC$1109</f>
        <v>SP</v>
      </c>
      <c r="C39" s="54" t="str">
        <f>TEXT(TEAMS!$AA$1110,"0000")&amp;TEXT(TEAMS!$AB$1110,"-000")</f>
        <v>0932-005</v>
      </c>
      <c r="D39" s="54" t="str">
        <f>TEXT(TEAMS!$AA$1111,"0000")&amp;TEXT(TEAMS!$AB$1111,"-000")</f>
        <v>0984-014</v>
      </c>
      <c r="E39" s="54" t="str">
        <f>TEXT(TEAMS!$AA$1112,"0000")&amp;TEXT(TEAMS!$AB$1112,"-000")</f>
        <v>0992-022</v>
      </c>
      <c r="F39" s="54" t="str">
        <f>TEXT(TEAMS!$AA$1113,"0000")&amp;TEXT(TEAMS!$AB$1113,"-000")</f>
        <v>1007-021</v>
      </c>
      <c r="G39" s="54" t="str">
        <f>TEXT(TEAMS!$AA$1114,"0000")&amp;TEXT(TEAMS!$AB$1114,"-000")</f>
        <v>0981-009</v>
      </c>
      <c r="H39" s="54" t="str">
        <f>TEXT(TEAMS!$AA$1115,"0000")&amp;TEXT(TEAMS!$AB$1115,"-000")</f>
        <v/>
      </c>
      <c r="I39" s="54" t="str">
        <f>TEXT(TEAMS!$AA$1116,"0000")&amp;TEXT(TEAMS!$AB$1116,"-000")</f>
        <v>1037-026</v>
      </c>
      <c r="J39" s="54" t="str">
        <f>TEXT(TEAMS!$AA$1117,"0000")&amp;TEXT(TEAMS!$AB$1117,"-000")</f>
        <v>0978-013</v>
      </c>
      <c r="K39" s="54" t="str">
        <f>TEXT(TEAMS!$AA$1118,"0000")&amp;TEXT(TEAMS!$AB$1118,"-000")</f>
        <v>1023-013</v>
      </c>
      <c r="L39" s="54" t="str">
        <f>TEXT(TEAMS!$AA$1119,"0000")&amp;TEXT(TEAMS!$AB$1119,"-000")</f>
        <v>1042-023</v>
      </c>
      <c r="M39" s="54" t="str">
        <f>TEXT(TEAMS!$AA$1120,"0000")&amp;TEXT(TEAMS!$AB$1120,"-000")</f>
        <v/>
      </c>
      <c r="P39" s="33"/>
    </row>
    <row r="40" spans="1:16" ht="15.75" thickBot="1" x14ac:dyDescent="0.3">
      <c r="B40" s="54" t="str">
        <f>TEAMS!$AC$1188</f>
        <v>ST</v>
      </c>
      <c r="C40" s="54" t="str">
        <f>TEXT(TEAMS!$AA$1189,"0000")&amp;TEXT(TEAMS!$AB$1189,"-000")</f>
        <v>0957-012</v>
      </c>
      <c r="D40" s="54" t="str">
        <f>TEXT(TEAMS!$AA$1190,"0000")&amp;TEXT(TEAMS!$AB$1190,"-000")</f>
        <v>0948-010</v>
      </c>
      <c r="E40" s="54" t="str">
        <f>TEXT(TEAMS!$AA$1191,"0000")&amp;TEXT(TEAMS!$AB$1191,"-000")</f>
        <v>0913-015</v>
      </c>
      <c r="F40" s="54" t="str">
        <f>TEXT(TEAMS!$AA$1192,"0000")&amp;TEXT(TEAMS!$AB$1192,"-000")</f>
        <v>0961-011</v>
      </c>
      <c r="G40" s="54" t="str">
        <f>TEXT(TEAMS!$AA$1193,"0000")&amp;TEXT(TEAMS!$AB$1193,"-000")</f>
        <v>0931-011</v>
      </c>
      <c r="H40" s="54" t="str">
        <f>TEXT(TEAMS!$AA$1194,"0000")&amp;TEXT(TEAMS!$AB$1194,"-000")</f>
        <v/>
      </c>
      <c r="I40" s="54" t="str">
        <f>TEXT(TEAMS!$AA$1195,"0000")&amp;TEXT(TEAMS!$AB$1195,"-000")</f>
        <v>0986-014</v>
      </c>
      <c r="J40" s="54" t="str">
        <f>TEXT(TEAMS!$AA$1196,"0000")&amp;TEXT(TEAMS!$AB$1196,"-000")</f>
        <v>0991-020</v>
      </c>
      <c r="K40" s="54" t="str">
        <f>TEXT(TEAMS!$AA$1197,"0000")&amp;TEXT(TEAMS!$AB$1197,"-000")</f>
        <v>1029-029</v>
      </c>
      <c r="L40" s="54" t="str">
        <f>TEXT(TEAMS!$AA$1198,"0000")&amp;TEXT(TEAMS!$AB$1198,"-000")</f>
        <v>1031-017</v>
      </c>
      <c r="M40" s="54" t="str">
        <f>TEXT(TEAMS!$AA$1199,"0000")&amp;TEXT(TEAMS!$AB$1199,"-000")</f>
        <v/>
      </c>
      <c r="P40" s="33"/>
    </row>
    <row r="41" spans="1:16" ht="15.75" hidden="1" thickBot="1" x14ac:dyDescent="0.3">
      <c r="B41" s="54" t="str">
        <f>TEAMS!$AC$1267</f>
        <v>UG</v>
      </c>
      <c r="C41" s="54" t="str">
        <f>TEXT(TEAMS!$AA$1268,"0000")&amp;TEXT(TEAMS!$AB$1268,"-000")</f>
        <v/>
      </c>
      <c r="D41" s="54" t="str">
        <f>TEXT(TEAMS!$AA$1269,"0000")&amp;TEXT(TEAMS!$AB$1269,"-000")</f>
        <v>NOT</v>
      </c>
      <c r="E41" s="54" t="str">
        <f>TEXT(TEAMS!$AA$1270,"0000")&amp;TEXT(TEAMS!$AB$1270,"-000")</f>
        <v xml:space="preserve">SHOOTING </v>
      </c>
      <c r="F41" s="54" t="str">
        <f>TEXT(TEAMS!$AA$1271,"0000")&amp;TEXT(TEAMS!$AB$1271,"-000")</f>
        <v>THIS</v>
      </c>
      <c r="G41" s="54" t="str">
        <f>TEXT(TEAMS!$AA$1272,"0000")&amp;TEXT(TEAMS!$AB$1272,"-000")</f>
        <v>YEAR</v>
      </c>
      <c r="H41" s="54" t="str">
        <f>TEXT(TEAMS!$AA$1273,"0000")&amp;TEXT(TEAMS!$AB$1273,"-000")</f>
        <v>****</v>
      </c>
      <c r="I41" s="54" t="str">
        <f>TEXT(TEAMS!$AA$1274,"0000")&amp;TEXT(TEAMS!$AB$1274,"-000")</f>
        <v>NOT</v>
      </c>
      <c r="J41" s="54" t="str">
        <f>TEXT(TEAMS!$AA$1275,"0000")&amp;TEXT(TEAMS!$AB$1275,"-000")</f>
        <v xml:space="preserve">SHOOTING </v>
      </c>
      <c r="K41" s="54" t="str">
        <f>TEXT(TEAMS!$AA$1276,"0000")&amp;TEXT(TEAMS!$AB$1276,"-000")</f>
        <v>THIS</v>
      </c>
      <c r="L41" s="54" t="str">
        <f>TEXT(TEAMS!$AA$1277,"0000")&amp;TEXT(TEAMS!$AB$1277,"-000")</f>
        <v>YEAR</v>
      </c>
      <c r="M41" s="54" t="str">
        <f>TEXT(TEAMS!$AA$1278,"0000")&amp;TEXT(TEAMS!$AB$1278,"-000")</f>
        <v>****</v>
      </c>
      <c r="P41" s="33"/>
    </row>
    <row r="42" spans="1:16" ht="15.75" thickBot="1" x14ac:dyDescent="0.3">
      <c r="B42" s="54" t="str">
        <f>TEAMS!$AC$1346</f>
        <v>WA</v>
      </c>
      <c r="C42" s="54" t="str">
        <f>TEXT(TEAMS!$AA$1347,"0000")&amp;TEXT(TEAMS!$AB$1347,"-000")</f>
        <v>1094-038</v>
      </c>
      <c r="D42" s="54" t="str">
        <f>TEXT(TEAMS!$AA$1348,"0000")&amp;TEXT(TEAMS!$AB$1348,"-000")</f>
        <v>1109-059</v>
      </c>
      <c r="E42" s="54" t="str">
        <f>TEXT(TEAMS!$AA$1349,"0000")&amp;TEXT(TEAMS!$AB$1349,"-000")</f>
        <v>1096-027</v>
      </c>
      <c r="F42" s="54" t="str">
        <f>TEXT(TEAMS!$AA$1350,"0000")&amp;TEXT(TEAMS!$AB$1350,"-000")</f>
        <v>1129-043</v>
      </c>
      <c r="G42" s="54" t="str">
        <f>TEXT(TEAMS!$AA$1351,"0000")&amp;TEXT(TEAMS!$AB$1351,"-000")</f>
        <v>1117-050</v>
      </c>
      <c r="H42" s="54" t="str">
        <f>TEXT(TEAMS!$AA$1352,"0000")&amp;TEXT(TEAMS!$AB$1352,"-000")</f>
        <v/>
      </c>
      <c r="I42" s="54" t="str">
        <f>TEXT(TEAMS!$AA$1353,"0000")&amp;TEXT(TEAMS!$AB$1353,"-000")</f>
        <v>1109-039</v>
      </c>
      <c r="J42" s="54" t="str">
        <f>TEXT(TEAMS!$AA$1354,"0000")&amp;TEXT(TEAMS!$AB$1354,"-000")</f>
        <v>1109-043</v>
      </c>
      <c r="K42" s="54" t="str">
        <f>TEXT(TEAMS!$AA$1355,"0000")&amp;TEXT(TEAMS!$AB$1355,"-000")</f>
        <v>1120-050</v>
      </c>
      <c r="L42" s="54" t="str">
        <f>TEXT(TEAMS!$AA$1356,"0000")&amp;TEXT(TEAMS!$AB$1356,"-000")</f>
        <v>1131-053</v>
      </c>
      <c r="M42" s="54" t="str">
        <f>TEXT(TEAMS!$AA$1357,"0000")&amp;TEXT(TEAMS!$AB$1357,"-000")</f>
        <v/>
      </c>
      <c r="P42" s="33"/>
    </row>
    <row r="43" spans="1:16" ht="15" thickBot="1" x14ac:dyDescent="0.25"/>
    <row r="44" spans="1:16" ht="15.75" thickBot="1" x14ac:dyDescent="0.3">
      <c r="A44" s="33"/>
      <c r="B44" s="290" t="s">
        <v>106</v>
      </c>
      <c r="C44" s="300"/>
      <c r="D44" s="300"/>
      <c r="E44" s="300"/>
      <c r="F44" s="300"/>
      <c r="G44" s="300"/>
      <c r="H44" s="300"/>
      <c r="I44" s="300"/>
      <c r="J44" s="300"/>
      <c r="K44" s="303"/>
      <c r="L44" s="56" t="s">
        <v>118</v>
      </c>
      <c r="M44" s="56" t="s">
        <v>238</v>
      </c>
      <c r="O44" s="33"/>
      <c r="P44" s="33"/>
    </row>
    <row r="45" spans="1:16" ht="15.75" thickBot="1" x14ac:dyDescent="0.3">
      <c r="A45" s="33"/>
      <c r="B45" s="53" t="s">
        <v>25</v>
      </c>
      <c r="C45" s="53">
        <v>12</v>
      </c>
      <c r="D45" s="53">
        <v>13</v>
      </c>
      <c r="E45" s="53">
        <v>14</v>
      </c>
      <c r="F45" s="53">
        <v>15</v>
      </c>
      <c r="G45" s="53">
        <v>16</v>
      </c>
      <c r="H45" s="53">
        <v>17</v>
      </c>
      <c r="I45" s="53">
        <v>18</v>
      </c>
      <c r="J45" s="53">
        <v>19</v>
      </c>
      <c r="K45" s="53">
        <v>20</v>
      </c>
      <c r="L45" s="57" t="s">
        <v>113</v>
      </c>
      <c r="M45" s="57" t="s">
        <v>561</v>
      </c>
      <c r="O45" s="33"/>
      <c r="P45" s="33"/>
    </row>
    <row r="46" spans="1:16" ht="15.75" thickBot="1" x14ac:dyDescent="0.3">
      <c r="A46" s="33"/>
      <c r="B46" s="54" t="str">
        <f>TEAMS!$AC$1</f>
        <v>EC</v>
      </c>
      <c r="C46" s="54" t="str">
        <f xml:space="preserve"> TEXT(TEAMS!$AA$15, "0000") &amp; TEXT(TEAMS!$AB$15, "-000")</f>
        <v/>
      </c>
      <c r="D46" s="54" t="str">
        <f xml:space="preserve"> TEXT(TEAMS!$AA$16, "0000") &amp; TEXT(TEAMS!$AB$16, "-000")</f>
        <v/>
      </c>
      <c r="E46" s="54" t="str">
        <f xml:space="preserve"> TEXT(TEAMS!$AA$17, "0000") &amp; TEXT(TEAMS!$AB$17, "-000")</f>
        <v/>
      </c>
      <c r="F46" s="54" t="str">
        <f xml:space="preserve"> TEXT(TEAMS!$AA$18, "0000") &amp; TEXT(TEAMS!$AB$18, "-000")</f>
        <v/>
      </c>
      <c r="G46" s="54" t="str">
        <f xml:space="preserve"> TEXT(TEAMS!$AA$19, "0000") &amp; TEXT(TEAMS!$AB$19, "-000")</f>
        <v/>
      </c>
      <c r="H46" s="54" t="str">
        <f xml:space="preserve"> TEXT(TEAMS!$AA$20, "0000") &amp; TEXT(TEAMS!$AB$20, "-000")</f>
        <v/>
      </c>
      <c r="I46" s="54" t="str">
        <f xml:space="preserve"> TEXT(TEAMS!$AA$21, "0000") &amp; TEXT(TEAMS!$AB$21, "-000")</f>
        <v/>
      </c>
      <c r="J46" s="54" t="str">
        <f xml:space="preserve"> TEXT(TEAMS!$AA$22, "0000") &amp; TEXT(TEAMS!$AB$22, "-000")</f>
        <v/>
      </c>
      <c r="K46" s="54" t="str">
        <f xml:space="preserve"> TEXT(TEAMS!$AA$23, "0000") &amp; TEXT(TEAMS!$AB$23, "-000")</f>
        <v/>
      </c>
      <c r="L46" s="54" t="str">
        <f xml:space="preserve"> TEXT(TEAMS!$AA$24, "0000") &amp; TEXT(TEAMS!$AB$24, "-000")</f>
        <v/>
      </c>
      <c r="M46" s="54" t="str">
        <f xml:space="preserve"> TEXT(TEAMS!$AA$25, "0000") &amp; TEXT(TEAMS!$AB$25, "-000")</f>
        <v>1162-069</v>
      </c>
    </row>
    <row r="47" spans="1:16" ht="15.75" thickBot="1" x14ac:dyDescent="0.3">
      <c r="A47" s="33"/>
      <c r="B47" s="54" t="str">
        <f>TEAMS!$AC$82</f>
        <v>FC</v>
      </c>
      <c r="C47" s="54" t="str">
        <f>TEXT(TEAMS!$AA$94, "0000")&amp;TEXT(TEAMS!$AB$94, "-000")</f>
        <v/>
      </c>
      <c r="D47" s="54" t="str">
        <f>TEXT(TEAMS!$AA$95, "0000")&amp;TEXT(TEAMS!$AB$95, "-000")</f>
        <v/>
      </c>
      <c r="E47" s="54" t="str">
        <f>TEXT(TEAMS!$AA$96, "0000")&amp;TEXT(TEAMS!$AB$96, "-000")</f>
        <v/>
      </c>
      <c r="F47" s="54" t="str">
        <f>TEXT(TEAMS!$AA$97, "0000")&amp;TEXT(TEAMS!$AB$97, "-000")</f>
        <v/>
      </c>
      <c r="G47" s="54" t="str">
        <f>TEXT(TEAMS!$AA$98, "0000")&amp;TEXT(TEAMS!$AB$98, "-000")</f>
        <v/>
      </c>
      <c r="H47" s="54" t="str">
        <f>TEXT(TEAMS!$AA$99, "0000")&amp;TEXT(TEAMS!$AB$99, "-000")</f>
        <v/>
      </c>
      <c r="I47" s="54" t="str">
        <f>TEXT(TEAMS!$AA$100, "0000")&amp;TEXT(TEAMS!$AB$100, "-000")</f>
        <v/>
      </c>
      <c r="J47" s="54" t="str">
        <f>TEXT(TEAMS!$AA$101, "0000")&amp;TEXT(TEAMS!$AB$101, "-000")</f>
        <v/>
      </c>
      <c r="K47" s="54" t="str">
        <f>TEXT(TEAMS!$AA$102, "0000")&amp;TEXT(TEAMS!$AB$102, "-000")</f>
        <v/>
      </c>
      <c r="L47" s="54" t="str">
        <f>TEXT(TEAMS!$AA$103, "0000")&amp;TEXT(TEAMS!$AB$103, "-000")</f>
        <v/>
      </c>
      <c r="M47" s="54" t="str">
        <f>TEXT(TEAMS!$AA$104, "0000")&amp;TEXT(TEAMS!$AB$104, "-000")</f>
        <v>1074-025</v>
      </c>
    </row>
    <row r="48" spans="1:16" ht="15.75" hidden="1" thickBot="1" x14ac:dyDescent="0.3">
      <c r="A48" s="33"/>
      <c r="B48" s="55" t="str">
        <f>TEAMS!$AC$161</f>
        <v>GR</v>
      </c>
      <c r="C48" s="54" t="str">
        <f>TEXT(TEAMS!$AA$173, "0000")&amp;TEXT(TEAMS!$AB$173, "-000")</f>
        <v/>
      </c>
      <c r="D48" s="54" t="str">
        <f>TEXT(TEAMS!$AA$174, "0000")&amp;TEXT(TEAMS!$AB$174, "-000")</f>
        <v/>
      </c>
      <c r="E48" s="54" t="str">
        <f>TEXT(TEAMS!$AA$175, "0000")&amp;TEXT(TEAMS!$AB$175, "-000")</f>
        <v/>
      </c>
      <c r="F48" s="54" t="str">
        <f>TEXT(TEAMS!$AA$176, "0000")&amp;TEXT(TEAMS!$AB$176, "-000")</f>
        <v/>
      </c>
      <c r="G48" s="54" t="str">
        <f>TEXT(TEAMS!$AA$177, "0000")&amp;TEXT(TEAMS!$AB$177, "-000")</f>
        <v/>
      </c>
      <c r="H48" s="54" t="str">
        <f>TEXT(TEAMS!$AA$178, "0000")&amp;TEXT(TEAMS!$AB$178, "-000")</f>
        <v/>
      </c>
      <c r="I48" s="54" t="str">
        <f>TEXT(TEAMS!$AA$179, "0000")&amp;TEXT(TEAMS!$AB$179, "-000")</f>
        <v/>
      </c>
      <c r="J48" s="54" t="str">
        <f>TEXT(TEAMS!$AA$180, "0000")&amp;TEXT(TEAMS!$AB$180, "-000")</f>
        <v/>
      </c>
      <c r="K48" s="54" t="str">
        <f>TEXT(TEAMS!$AA$181, "0000")&amp;TEXT(TEAMS!$AB$181, "-000")</f>
        <v/>
      </c>
      <c r="L48" s="54" t="str">
        <f>TEXT(TEAMS!$AA$182, "0000")&amp;TEXT(TEAMS!$AB$182, "-000")</f>
        <v/>
      </c>
      <c r="M48" s="177"/>
    </row>
    <row r="49" spans="1:13" ht="15.75" thickBot="1" x14ac:dyDescent="0.3">
      <c r="A49" s="33"/>
      <c r="B49" s="54" t="str">
        <f>TEAMS!$AC$240</f>
        <v>MD</v>
      </c>
      <c r="C49" s="54" t="str">
        <f>TEXT(TEAMS!$AA$252, "0000")&amp;TEXT(TEAMS!$AB$252, "-000")</f>
        <v/>
      </c>
      <c r="D49" s="54" t="str">
        <f>TEXT(TEAMS!$AA$253, "0000")&amp;TEXT(TEAMS!$AB$253, "-000")</f>
        <v/>
      </c>
      <c r="E49" s="54" t="str">
        <f>TEXT(TEAMS!$AA$254, "0000")&amp;TEXT(TEAMS!$AB$254, "-000")</f>
        <v/>
      </c>
      <c r="F49" s="54" t="str">
        <f>TEXT(TEAMS!$AA$255, "0000")&amp;TEXT(TEAMS!$AB$255, "-000")</f>
        <v/>
      </c>
      <c r="G49" s="54" t="str">
        <f>TEXT(TEAMS!$AA$256, "0000")&amp;TEXT(TEAMS!$AB$256, "-000")</f>
        <v/>
      </c>
      <c r="H49" s="54" t="str">
        <f>TEXT(TEAMS!$AA$257, "0000")&amp;TEXT(TEAMS!$AB$257, "-000")</f>
        <v/>
      </c>
      <c r="I49" s="54" t="str">
        <f>TEXT(TEAMS!$AA$258, "0000")&amp;TEXT(TEAMS!$AB$258, "-000")</f>
        <v/>
      </c>
      <c r="J49" s="54" t="str">
        <f>TEXT(TEAMS!$AA$259, "0000")&amp;TEXT(TEAMS!$AB$259, "-000")</f>
        <v/>
      </c>
      <c r="K49" s="54" t="str">
        <f>TEXT(TEAMS!$AA$260, "0000")&amp;TEXT(TEAMS!$AB$260, "-000")</f>
        <v/>
      </c>
      <c r="L49" s="54" t="str">
        <f>TEXT(TEAMS!$AA$261, "0000")&amp;TEXT(TEAMS!$AB$261, "-000")</f>
        <v/>
      </c>
      <c r="M49" s="54" t="str">
        <f>TEXT(TEAMS!$AA$262, "0000")&amp;TEXT(TEAMS!$AB$262, "-000")</f>
        <v>1077-028</v>
      </c>
    </row>
    <row r="50" spans="1:13" ht="15.75" hidden="1" thickBot="1" x14ac:dyDescent="0.3">
      <c r="A50" s="33"/>
      <c r="B50" s="54" t="str">
        <f>TEAMS!$AC$319</f>
        <v>HT</v>
      </c>
      <c r="C50" s="54" t="str">
        <f>TEXT(TEAMS!$AA$331, "0000")&amp;TEXT(TEAMS!$AB$331, "-000")</f>
        <v xml:space="preserve">Shooting </v>
      </c>
      <c r="D50" s="54" t="str">
        <f>TEXT(TEAMS!$AA$332, "0000")&amp;TEXT(TEAMS!$AB$332, "-000")</f>
        <v>This</v>
      </c>
      <c r="E50" s="54" t="str">
        <f>TEXT(TEAMS!$AA$333, "0000")&amp;TEXT(TEAMS!$AB$333, "-000")</f>
        <v>Year</v>
      </c>
      <c r="F50" s="54" t="str">
        <f>TEXT(TEAMS!$AA$334, "0000")&amp;TEXT(TEAMS!$AB$334, "-000")</f>
        <v>*</v>
      </c>
      <c r="G50" s="54" t="str">
        <f>TEXT(TEAMS!$AA$335, "0000")&amp;TEXT(TEAMS!$AB$335, "-000")</f>
        <v>*</v>
      </c>
      <c r="H50" s="54" t="str">
        <f>TEXT(TEAMS!$AA$336, "0000")&amp;TEXT(TEAMS!$AB$336, "-000")</f>
        <v>*</v>
      </c>
      <c r="I50" s="54" t="str">
        <f>TEXT(TEAMS!$AA$337, "0000")&amp;TEXT(TEAMS!$AB$337, "-000")</f>
        <v/>
      </c>
      <c r="J50" s="54" t="str">
        <f>TEXT(TEAMS!$AA$338, "0000")&amp;TEXT(TEAMS!$AB$338, "-000")</f>
        <v/>
      </c>
      <c r="K50" s="54" t="str">
        <f>TEXT(TEAMS!$AA$339, "0000")&amp;TEXT(TEAMS!$AB$339, "-000")</f>
        <v/>
      </c>
      <c r="L50" s="54" t="str">
        <f>TEXT(TEAMS!$AA$340, "0000")&amp;TEXT(TEAMS!$AB$340, "-000")</f>
        <v/>
      </c>
      <c r="M50" s="177"/>
    </row>
    <row r="51" spans="1:13" ht="15.75" thickBot="1" x14ac:dyDescent="0.3">
      <c r="A51" s="33"/>
      <c r="B51" s="54" t="str">
        <f>TEAMS!$AC$398</f>
        <v>JC</v>
      </c>
      <c r="C51" s="54" t="str">
        <f>TEXT(TEAMS!$AA$410, "0000")&amp;TEXT(TEAMS!$AB$410, "-000")</f>
        <v/>
      </c>
      <c r="D51" s="54" t="str">
        <f>TEXT(TEAMS!$AA$411, "0000")&amp;TEXT(TEAMS!$AB$411, "-000")</f>
        <v/>
      </c>
      <c r="E51" s="54" t="str">
        <f>TEXT(TEAMS!$AA$412, "0000")&amp;TEXT(TEAMS!$AB$412, "-000")</f>
        <v/>
      </c>
      <c r="F51" s="54" t="str">
        <f>TEXT(TEAMS!$AA$413, "0000")&amp;TEXT(TEAMS!$AB$413, "-000")</f>
        <v/>
      </c>
      <c r="G51" s="54" t="str">
        <f>TEXT(TEAMS!$AA$414, "0000")&amp;TEXT(TEAMS!$AB$414, "-000")</f>
        <v/>
      </c>
      <c r="H51" s="54" t="str">
        <f>TEXT(TEAMS!$AA$415, "0000")&amp;TEXT(TEAMS!$AB$415, "-000")</f>
        <v/>
      </c>
      <c r="I51" s="54" t="str">
        <f>TEXT(TEAMS!$AA$416, "0000")&amp;TEXT(TEAMS!$AB$416, "-000")</f>
        <v/>
      </c>
      <c r="J51" s="54" t="str">
        <f>TEXT(TEAMS!$AA$417, "0000")&amp;TEXT(TEAMS!$AB$417, "-000")</f>
        <v/>
      </c>
      <c r="K51" s="54" t="str">
        <f>TEXT(TEAMS!$AA$418, "0000")&amp;TEXT(TEAMS!$AB$418, "-000")</f>
        <v/>
      </c>
      <c r="L51" s="54" t="str">
        <f>TEXT(TEAMS!$AA$419, "0000")&amp;TEXT(TEAMS!$AB$419, "-000")</f>
        <v/>
      </c>
      <c r="M51" s="54" t="str">
        <f>TEXT(TEAMS!$AA$420, "0000")&amp;TEXT(TEAMS!$AB$420, "-000")</f>
        <v>1129-051</v>
      </c>
    </row>
    <row r="52" spans="1:13" ht="15.75" hidden="1" thickBot="1" x14ac:dyDescent="0.3">
      <c r="A52" s="33"/>
      <c r="B52" s="54" t="str">
        <f>TEAMS!$AC$477</f>
        <v>LC</v>
      </c>
      <c r="C52" s="54" t="str">
        <f>TEXT(TEAMS!$AA$489, "0000")&amp;TEXT(TEAMS!$AB$489, "-000")</f>
        <v/>
      </c>
      <c r="D52" s="54" t="str">
        <f>TEXT(TEAMS!$AA$490, "0000")&amp;TEXT(TEAMS!$AB$490, "-000")</f>
        <v/>
      </c>
      <c r="E52" s="54" t="str">
        <f>TEXT(TEAMS!$AA$491, "0000")&amp;TEXT(TEAMS!$AB$491, "-000")</f>
        <v/>
      </c>
      <c r="F52" s="54" t="str">
        <f>TEXT(TEAMS!$AA$492, "0000")&amp;TEXT(TEAMS!$AB$492, "-000")</f>
        <v/>
      </c>
      <c r="G52" s="54" t="str">
        <f>TEXT(TEAMS!$AA$493, "0000")&amp;TEXT(TEAMS!$AB$493, "-000")</f>
        <v/>
      </c>
      <c r="H52" s="54" t="str">
        <f>TEXT(TEAMS!$AA$494, "0000")&amp;TEXT(TEAMS!$AB$494, "-000")</f>
        <v/>
      </c>
      <c r="I52" s="54" t="str">
        <f>TEXT(TEAMS!$AA$495, "0000")&amp;TEXT(TEAMS!$AB$495, "-000")</f>
        <v/>
      </c>
      <c r="J52" s="54" t="str">
        <f>TEXT(TEAMS!$AA$496, "0000")&amp;TEXT(TEAMS!$AB$496, "-000")</f>
        <v/>
      </c>
      <c r="K52" s="54" t="str">
        <f>TEXT(TEAMS!$AA$497, "0000")&amp;TEXT(TEAMS!$AB$497, "-000")</f>
        <v/>
      </c>
      <c r="L52" s="54" t="str">
        <f>TEXT(TEAMS!$AA$498, "0000")&amp;TEXT(TEAMS!$AB$498, "-000")</f>
        <v/>
      </c>
      <c r="M52" s="177"/>
    </row>
    <row r="53" spans="1:13" ht="15.75" hidden="1" thickBot="1" x14ac:dyDescent="0.3">
      <c r="A53" s="33"/>
      <c r="B53" s="54" t="str">
        <f>TEAMS!$AC$556</f>
        <v>Z18</v>
      </c>
      <c r="C53" s="54" t="str">
        <f>TEXT(TEAMS!$AA$568, "0000")&amp;TEXT(TEAMS!$AB$568, "-000")</f>
        <v/>
      </c>
      <c r="D53" s="54" t="str">
        <f>TEXT(TEAMS!$AA$569, "0000")&amp;TEXT(TEAMS!$AB$569, "-000")</f>
        <v/>
      </c>
      <c r="E53" s="54" t="str">
        <f>TEXT(TEAMS!$AA$570, "0000")&amp;TEXT(TEAMS!$AB$570, "-000")</f>
        <v/>
      </c>
      <c r="F53" s="54" t="str">
        <f>TEXT(TEAMS!$AA$571, "0000")&amp;TEXT(TEAMS!$AB$571, "-000")</f>
        <v/>
      </c>
      <c r="G53" s="54" t="str">
        <f>TEXT(TEAMS!$AA$572, "0000")&amp;TEXT(TEAMS!$AB$572, "-000")</f>
        <v/>
      </c>
      <c r="H53" s="54" t="str">
        <f>TEXT(TEAMS!$AA$573, "0000")&amp;TEXT(TEAMS!$AB$573, "-000")</f>
        <v/>
      </c>
      <c r="I53" s="54" t="str">
        <f>TEXT(TEAMS!$AA$574, "0000")&amp;TEXT(TEAMS!$AB$574, "-000")</f>
        <v/>
      </c>
      <c r="J53" s="54" t="str">
        <f>TEXT(TEAMS!$AA$575, "0000")&amp;TEXT(TEAMS!$AB$575, "-000")</f>
        <v/>
      </c>
      <c r="K53" s="54" t="str">
        <f>TEXT(TEAMS!$AA$576, "0000")&amp;TEXT(TEAMS!$AB$576, "-000")</f>
        <v/>
      </c>
      <c r="L53" s="54" t="str">
        <f>TEXT(TEAMS!$AA$577, "0000")&amp;TEXT(TEAMS!$AB$577, "-000")</f>
        <v/>
      </c>
      <c r="M53" s="54" t="str">
        <f>TEXT(TEAMS!$AA$578, "0000")&amp;TEXT(TEAMS!$AB$578, "-000")</f>
        <v/>
      </c>
    </row>
    <row r="54" spans="1:13" ht="15.75" thickBot="1" x14ac:dyDescent="0.3">
      <c r="A54" s="33"/>
      <c r="B54" s="54" t="str">
        <f>TEAMS!$AC$635</f>
        <v>LU</v>
      </c>
      <c r="C54" s="54" t="str">
        <f>TEXT(TEAMS!$AA$647, "0000")&amp;TEXT(TEAMS!$AB$647, "-000")</f>
        <v/>
      </c>
      <c r="D54" s="54" t="str">
        <f>TEXT(TEAMS!$AA$648, "0000")&amp;TEXT(TEAMS!$AB$648, "-000")</f>
        <v/>
      </c>
      <c r="E54" s="54" t="str">
        <f>TEXT(TEAMS!$AA$649, "0000")&amp;TEXT(TEAMS!$AB$649, "-000")</f>
        <v/>
      </c>
      <c r="F54" s="54" t="str">
        <f>TEXT(TEAMS!$AA$650, "0000")&amp;TEXT(TEAMS!$AB$650, "-000")</f>
        <v/>
      </c>
      <c r="G54" s="54" t="str">
        <f>TEXT(TEAMS!$AA$651, "0000")&amp;TEXT(TEAMS!$AB$651, "-000")</f>
        <v/>
      </c>
      <c r="H54" s="54" t="str">
        <f>TEXT(TEAMS!$AA$652, "0000")&amp;TEXT(TEAMS!$AB$652, "-000")</f>
        <v/>
      </c>
      <c r="I54" s="54" t="str">
        <f>TEXT(TEAMS!$AA$653, "0000")&amp;TEXT(TEAMS!$AB$653, "-000")</f>
        <v/>
      </c>
      <c r="J54" s="54" t="str">
        <f>TEXT(TEAMS!$AA$654, "0000")&amp;TEXT(TEAMS!$AB$654, "-000")</f>
        <v/>
      </c>
      <c r="K54" s="54" t="str">
        <f>TEXT(TEAMS!$AA$655, "0000")&amp;TEXT(TEAMS!$AB$655, "-000")</f>
        <v/>
      </c>
      <c r="L54" s="54" t="str">
        <f>TEXT(TEAMS!$AA$656, "0000")&amp;TEXT(TEAMS!$AB$656, "-000")</f>
        <v/>
      </c>
      <c r="M54" s="54" t="str">
        <f>TEXT(TEAMS!$AA$657, "0000")&amp;TEXT(TEAMS!$AB$657, "-000")</f>
        <v>0950-013</v>
      </c>
    </row>
    <row r="55" spans="1:13" ht="15.75" thickBot="1" x14ac:dyDescent="0.3">
      <c r="A55" s="33"/>
      <c r="B55" s="54" t="str">
        <f>TEAMS!$AC$714</f>
        <v>MP</v>
      </c>
      <c r="C55" s="54" t="str">
        <f>TEXT(TEAMS!$AA$726, "0000")&amp;TEXT(TEAMS!$AB$726, "-000")</f>
        <v/>
      </c>
      <c r="D55" s="54" t="str">
        <f>TEXT(TEAMS!$AA$727, "0000")&amp;TEXT(TEAMS!$AB$727, "-000")</f>
        <v/>
      </c>
      <c r="E55" s="54" t="str">
        <f>TEXT(TEAMS!$AA$728, "0000")&amp;TEXT(TEAMS!$AB$728, "-000")</f>
        <v/>
      </c>
      <c r="F55" s="54" t="str">
        <f>TEXT(TEAMS!$AA$729, "0000")&amp;TEXT(TEAMS!$AB$729, "-000")</f>
        <v/>
      </c>
      <c r="G55" s="54" t="str">
        <f>TEXT(TEAMS!$AA$730, "0000")&amp;TEXT(TEAMS!$AB$730, "-000")</f>
        <v/>
      </c>
      <c r="H55" s="54" t="str">
        <f>TEXT(TEAMS!$AA$731, "0000")&amp;TEXT(TEAMS!$AB$731, "-000")</f>
        <v/>
      </c>
      <c r="I55" s="54" t="str">
        <f>TEXT(TEAMS!$AA$732, "0000")&amp;TEXT(TEAMS!$AB$732, "-000")</f>
        <v/>
      </c>
      <c r="J55" s="54" t="str">
        <f>TEXT(TEAMS!$AA$733, "0000")&amp;TEXT(TEAMS!$AB$733, "-000")</f>
        <v/>
      </c>
      <c r="K55" s="54" t="str">
        <f>TEXT(TEAMS!$AA$734, "0000")&amp;TEXT(TEAMS!$AB$734, "-000")</f>
        <v/>
      </c>
      <c r="L55" s="54" t="str">
        <f>TEXT(TEAMS!$AA$735, "0000")&amp;TEXT(TEAMS!$AB$735, "-000")</f>
        <v/>
      </c>
      <c r="M55" s="54" t="str">
        <f>TEXT(TEAMS!$AA$736, "0000")&amp;TEXT(TEAMS!$AB$736, "-000")</f>
        <v>1089-030</v>
      </c>
    </row>
    <row r="56" spans="1:13" ht="15.75" hidden="1" thickBot="1" x14ac:dyDescent="0.3">
      <c r="A56" s="33"/>
      <c r="B56" s="54" t="str">
        <f>TEAMS!$AC$793</f>
        <v>MA</v>
      </c>
      <c r="C56" s="54" t="str">
        <f>TEXT(TEAMS!$AA$805, "0000")&amp;TEXT(TEAMS!$AB$805, "-000")</f>
        <v/>
      </c>
      <c r="D56" s="54" t="str">
        <f>TEXT(TEAMS!$AA$806, "0000")&amp;TEXT(TEAMS!$AB$806, "-000")</f>
        <v/>
      </c>
      <c r="E56" s="54" t="str">
        <f>TEXT(TEAMS!$AA$807, "0000")&amp;TEXT(TEAMS!$AB$807, "-000")</f>
        <v/>
      </c>
      <c r="F56" s="54" t="str">
        <f>TEXT(TEAMS!$AA$808, "0000")&amp;TEXT(TEAMS!$AB$808, "-000")</f>
        <v/>
      </c>
      <c r="G56" s="54" t="str">
        <f>TEXT(TEAMS!$AA$809, "0000")&amp;TEXT(TEAMS!$AB$809, "-000")</f>
        <v/>
      </c>
      <c r="H56" s="54" t="str">
        <f>TEXT(TEAMS!$AA$810, "0000")&amp;TEXT(TEAMS!$AB$810, "-000")</f>
        <v/>
      </c>
      <c r="I56" s="54" t="str">
        <f>TEXT(TEAMS!$AA$811, "0000")&amp;TEXT(TEAMS!$AB$811, "-000")</f>
        <v/>
      </c>
      <c r="J56" s="54" t="str">
        <f>TEXT(TEAMS!$AA$812, "0000")&amp;TEXT(TEAMS!$AB$812, "-000")</f>
        <v/>
      </c>
      <c r="K56" s="54" t="str">
        <f>TEXT(TEAMS!$AA$813, "0000")&amp;TEXT(TEAMS!$AB$813, "-000")</f>
        <v/>
      </c>
      <c r="L56" s="54" t="str">
        <f>TEXT(TEAMS!$AA$814, "0000")&amp;TEXT(TEAMS!$AB$814, "-000")</f>
        <v/>
      </c>
      <c r="M56" s="54" t="str">
        <f>TEXT(TEAMS!$AA$815, "0000")&amp;TEXT(TEAMS!$AB$815, "-000")</f>
        <v/>
      </c>
    </row>
    <row r="57" spans="1:13" ht="15.75" thickBot="1" x14ac:dyDescent="0.3">
      <c r="A57" s="33"/>
      <c r="B57" s="54" t="str">
        <f>TEAMS!$AC$872</f>
        <v>NT</v>
      </c>
      <c r="C57" s="54" t="str">
        <f>TEXT(TEAMS!$AA$884, "0000")&amp;TEXT(TEAMS!$AB$884, "-000")</f>
        <v/>
      </c>
      <c r="D57" s="54" t="str">
        <f>TEXT(TEAMS!$AA$885, "0000")&amp;TEXT(TEAMS!$AB$885, "-000")</f>
        <v/>
      </c>
      <c r="E57" s="54" t="str">
        <f>TEXT(TEAMS!$AA$886, "0000")&amp;TEXT(TEAMS!$AB$886, "-000")</f>
        <v/>
      </c>
      <c r="F57" s="54" t="str">
        <f>TEXT(TEAMS!$AA$887, "0000")&amp;TEXT(TEAMS!$AB$887, "-000")</f>
        <v/>
      </c>
      <c r="G57" s="54" t="str">
        <f>TEXT(TEAMS!$AA$888, "0000")&amp;TEXT(TEAMS!$AB$888, "-000")</f>
        <v/>
      </c>
      <c r="H57" s="54" t="str">
        <f>TEXT(TEAMS!$AA$889, "0000")&amp;TEXT(TEAMS!$AB$889, "-000")</f>
        <v/>
      </c>
      <c r="I57" s="54" t="str">
        <f>TEXT(TEAMS!$AA$890, "0000")&amp;TEXT(TEAMS!$AB$890, "-000")</f>
        <v/>
      </c>
      <c r="J57" s="54" t="str">
        <f>TEXT(TEAMS!$AA$891, "0000")&amp;TEXT(TEAMS!$AB$891, "-000")</f>
        <v/>
      </c>
      <c r="K57" s="54" t="str">
        <f>TEXT(TEAMS!$AA$892, "0000")&amp;TEXT(TEAMS!$AB$892, "-000")</f>
        <v/>
      </c>
      <c r="L57" s="54" t="str">
        <f>TEXT(TEAMS!$AA$893, "0000")&amp;TEXT(TEAMS!$AB$893, "-000")</f>
        <v/>
      </c>
      <c r="M57" s="54" t="str">
        <f>TEXT(TEAMS!$AA$894, "0000")&amp;TEXT(TEAMS!$AB$894, "-000")</f>
        <v>0979-017</v>
      </c>
    </row>
    <row r="58" spans="1:13" ht="15.75" thickBot="1" x14ac:dyDescent="0.3">
      <c r="A58" s="33"/>
      <c r="B58" s="54" t="str">
        <f>TEAMS!$AC$951</f>
        <v>OL</v>
      </c>
      <c r="C58" s="54" t="str">
        <f>TEXT(TEAMS!$AA$963, "0000")&amp;TEXT(TEAMS!$AB$963, "-000")</f>
        <v/>
      </c>
      <c r="D58" s="54" t="str">
        <f>TEXT(TEAMS!$AA$964, "0000")&amp;TEXT(TEAMS!$AB$964, "-000")</f>
        <v/>
      </c>
      <c r="E58" s="54" t="str">
        <f>TEXT(TEAMS!$AA$965, "0000")&amp;TEXT(TEAMS!$AB$965, "-000")</f>
        <v/>
      </c>
      <c r="F58" s="54" t="str">
        <f>TEXT(TEAMS!$AA$966, "0000")&amp;TEXT(TEAMS!$AB$966, "-000")</f>
        <v/>
      </c>
      <c r="G58" s="54" t="str">
        <f>TEXT(TEAMS!$AA$967, "0000")&amp;TEXT(TEAMS!$AB$967, "-000")</f>
        <v/>
      </c>
      <c r="H58" s="54" t="str">
        <f>TEXT(TEAMS!$AA$968, "0000")&amp;TEXT(TEAMS!$AB$968, "-000")</f>
        <v/>
      </c>
      <c r="I58" s="54" t="str">
        <f>TEXT(TEAMS!$AA$969, "0000")&amp;TEXT(TEAMS!$AB$969, "-000")</f>
        <v/>
      </c>
      <c r="J58" s="54" t="str">
        <f>TEXT(TEAMS!$AA$970, "0000")&amp;TEXT(TEAMS!$AB$970, "-000")</f>
        <v/>
      </c>
      <c r="K58" s="54" t="str">
        <f>TEXT(TEAMS!$AA$971, "0000")&amp;TEXT(TEAMS!$AB$971, "-000")</f>
        <v/>
      </c>
      <c r="L58" s="54" t="str">
        <f>TEXT(TEAMS!$AA$972, "0000")&amp;TEXT(TEAMS!$AB$972, "-000")</f>
        <v/>
      </c>
      <c r="M58" s="54" t="str">
        <f>TEXT(TEAMS!$AA$973, "0000")&amp;TEXT(TEAMS!$AB$973, "-000")</f>
        <v>0989-017</v>
      </c>
    </row>
    <row r="59" spans="1:13" ht="15.75" thickBot="1" x14ac:dyDescent="0.3">
      <c r="A59" s="33"/>
      <c r="B59" s="54" t="str">
        <f>TEAMS!$AC$1030</f>
        <v>SC</v>
      </c>
      <c r="C59" s="54" t="str">
        <f>TEXT(TEAMS!$AA$1042, "0000")&amp;TEXT(TEAMS!$AB$1042, "-000")</f>
        <v/>
      </c>
      <c r="D59" s="54" t="str">
        <f>TEXT(TEAMS!$AA$1043, "0000")&amp;TEXT(TEAMS!$AB$1043, "-000")</f>
        <v/>
      </c>
      <c r="E59" s="54" t="str">
        <f>TEXT(TEAMS!$AA$1044, "0000")&amp;TEXT(TEAMS!$AB$1044, "-000")</f>
        <v/>
      </c>
      <c r="F59" s="54" t="str">
        <f>TEXT(TEAMS!$AA$1045, "0000")&amp;TEXT(TEAMS!$AB$1045, "-000")</f>
        <v/>
      </c>
      <c r="G59" s="54" t="str">
        <f>TEXT(TEAMS!$AA$1046, "0000")&amp;TEXT(TEAMS!$AB$1046, "-000")</f>
        <v/>
      </c>
      <c r="H59" s="54" t="str">
        <f>TEXT(TEAMS!$AA$1047, "0000")&amp;TEXT(TEAMS!$AB$1047, "-000")</f>
        <v/>
      </c>
      <c r="I59" s="54" t="str">
        <f>TEXT(TEAMS!$AA$1048, "0000")&amp;TEXT(TEAMS!$AB$1048, "-000")</f>
        <v/>
      </c>
      <c r="J59" s="54" t="str">
        <f>TEXT(TEAMS!$AA$1049, "0000")&amp;TEXT(TEAMS!$AB$1049, "-000")</f>
        <v/>
      </c>
      <c r="K59" s="54" t="str">
        <f>TEXT(TEAMS!$AA$1050, "0000")&amp;TEXT(TEAMS!$AB$1050, "-000")</f>
        <v/>
      </c>
      <c r="L59" s="54" t="str">
        <f>TEXT(TEAMS!$AA$1051, "0000")&amp;TEXT(TEAMS!$AB$1051, "-000")</f>
        <v/>
      </c>
      <c r="M59" s="54" t="str">
        <f>TEXT(TEAMS!$AA$1052, "0000")&amp;TEXT(TEAMS!$AB$1052, "-000")</f>
        <v>1145-059</v>
      </c>
    </row>
    <row r="60" spans="1:13" ht="15.75" thickBot="1" x14ac:dyDescent="0.3">
      <c r="A60" s="33"/>
      <c r="B60" s="54" t="str">
        <f>TEAMS!$AC$1109</f>
        <v>SP</v>
      </c>
      <c r="C60" s="54" t="str">
        <f>TEXT(TEAMS!$AA$1121,"0000")&amp;TEXT(TEAMS!$AB$1121,"-000")</f>
        <v/>
      </c>
      <c r="D60" s="54" t="str">
        <f>TEXT(TEAMS!$AA$1122,"0000")&amp;TEXT(TEAMS!$AB$1122,"-000")</f>
        <v/>
      </c>
      <c r="E60" s="54" t="str">
        <f>TEXT(TEAMS!$AA$1123,"0000")&amp;TEXT(TEAMS!$AB$1123,"-000")</f>
        <v/>
      </c>
      <c r="F60" s="54" t="str">
        <f>TEXT(TEAMS!$AA$1124,"0000")&amp;TEXT(TEAMS!$AB$1124,"-000")</f>
        <v/>
      </c>
      <c r="G60" s="54" t="str">
        <f>TEXT(TEAMS!$AA$1125,"0000")&amp;TEXT(TEAMS!$AB$1125,"-000")</f>
        <v/>
      </c>
      <c r="H60" s="54" t="str">
        <f>TEXT(TEAMS!$AA$1126,"0000")&amp;TEXT(TEAMS!$AB$1126,"-000")</f>
        <v/>
      </c>
      <c r="I60" s="54" t="str">
        <f>TEXT(TEAMS!$AA$1127,"0000")&amp;TEXT(TEAMS!$AB$1127,"-000")</f>
        <v/>
      </c>
      <c r="J60" s="54" t="str">
        <f>TEXT(TEAMS!$AA$1128,"0000")&amp;TEXT(TEAMS!$AB$1128,"-000")</f>
        <v/>
      </c>
      <c r="K60" s="54" t="str">
        <f>TEXT(TEAMS!$AA$1129,"0000")&amp;TEXT(TEAMS!$AB$1129,"-000")</f>
        <v/>
      </c>
      <c r="L60" s="54" t="str">
        <f>TEXT(TEAMS!$AA$1130,"0000")&amp;TEXT(TEAMS!$AB$1130,"-000")</f>
        <v/>
      </c>
      <c r="M60" s="54" t="str">
        <f>TEXT(TEAMS!$AA$1131,"0000")&amp;TEXT(TEAMS!$AB$1131,"-000")</f>
        <v>1024-020</v>
      </c>
    </row>
    <row r="61" spans="1:13" ht="15.75" thickBot="1" x14ac:dyDescent="0.3">
      <c r="A61" s="33"/>
      <c r="B61" s="54" t="str">
        <f>TEAMS!$AC$1188</f>
        <v>ST</v>
      </c>
      <c r="C61" s="54" t="str">
        <f>TEXT(TEAMS!$AA$1200,"0000")&amp;TEXT(TEAMS!$AB$1200,"-000")</f>
        <v/>
      </c>
      <c r="D61" s="54" t="str">
        <f>TEXT(TEAMS!$AA$1201,"0000")&amp;TEXT(TEAMS!$AB$1201,"-000")</f>
        <v/>
      </c>
      <c r="E61" s="54" t="str">
        <f>TEXT(TEAMS!$AA$1202,"0000")&amp;TEXT(TEAMS!$AB$1202,"-000")</f>
        <v/>
      </c>
      <c r="F61" s="54" t="str">
        <f>TEXT(TEAMS!$AA$1203,"0000")&amp;TEXT(TEAMS!$AB$1203,"-000")</f>
        <v/>
      </c>
      <c r="G61" s="54" t="str">
        <f>TEXT(TEAMS!$AA$1204,"0000")&amp;TEXT(TEAMS!$AB$1204,"-000")</f>
        <v/>
      </c>
      <c r="H61" s="54" t="str">
        <f>TEXT(TEAMS!$AA$1205,"0000")&amp;TEXT(TEAMS!$AB$1205,"-000")</f>
        <v/>
      </c>
      <c r="I61" s="54" t="str">
        <f>TEXT(TEAMS!$AA$1206,"0000")&amp;TEXT(TEAMS!$AB$1206,"-000")</f>
        <v/>
      </c>
      <c r="J61" s="54" t="str">
        <f>TEXT(TEAMS!$AA$1207,"0000")&amp;TEXT(TEAMS!$AB$1207,"-000")</f>
        <v/>
      </c>
      <c r="K61" s="54" t="str">
        <f>TEXT(TEAMS!$AA$1208,"0000")&amp;TEXT(TEAMS!$AB$1208,"-000")</f>
        <v/>
      </c>
      <c r="L61" s="54" t="str">
        <f>TEXT(TEAMS!$AA$1209,"0000")&amp;TEXT(TEAMS!$AB$1209,"-000")</f>
        <v/>
      </c>
      <c r="M61" s="54" t="str">
        <f>TEXT(TEAMS!$AA$1210,"0000")&amp;TEXT(TEAMS!$AB$1210,"-000")</f>
        <v>1026-018</v>
      </c>
    </row>
    <row r="62" spans="1:13" ht="15.75" hidden="1" thickBot="1" x14ac:dyDescent="0.3">
      <c r="A62" s="33"/>
      <c r="B62" s="54" t="str">
        <f>TEAMS!$AC$1267</f>
        <v>UG</v>
      </c>
      <c r="C62" s="54" t="str">
        <f>TEXT(TEAMS!$AA$1279,"0000")&amp;TEXT(TEAMS!$AB$1279,"-000")</f>
        <v/>
      </c>
      <c r="D62" s="54" t="str">
        <f>TEXT(TEAMS!$AA$1280,"0000")&amp;TEXT(TEAMS!$AB$1280,"-000")</f>
        <v/>
      </c>
      <c r="E62" s="54" t="str">
        <f>TEXT(TEAMS!$AA$1281,"0000")&amp;TEXT(TEAMS!$AB$1281,"-000")</f>
        <v/>
      </c>
      <c r="F62" s="54" t="str">
        <f>TEXT(TEAMS!$AA$1282,"0000")&amp;TEXT(TEAMS!$AB$1282,"-000")</f>
        <v/>
      </c>
      <c r="G62" s="54" t="str">
        <f>TEXT(TEAMS!$AA$1283,"0000")&amp;TEXT(TEAMS!$AB$1283,"-000")</f>
        <v/>
      </c>
      <c r="H62" s="54" t="str">
        <f>TEXT(TEAMS!$AA$1284,"0000")&amp;TEXT(TEAMS!$AB$1284,"-000")</f>
        <v/>
      </c>
      <c r="I62" s="54" t="str">
        <f>TEXT(TEAMS!$AA$1285,"0000")&amp;TEXT(TEAMS!$AB$1285,"-000")</f>
        <v/>
      </c>
      <c r="J62" s="54" t="str">
        <f>TEXT(TEAMS!$AA$1286,"0000")&amp;TEXT(TEAMS!$AB$1286,"-000")</f>
        <v/>
      </c>
      <c r="K62" s="54" t="str">
        <f>TEXT(TEAMS!$AA$1287,"0000")&amp;TEXT(TEAMS!$AB$1287,"-000")</f>
        <v/>
      </c>
      <c r="L62" s="54" t="str">
        <f>TEXT(TEAMS!$AA$1288,"0000")&amp;TEXT(TEAMS!$AB$1288,"-000")</f>
        <v/>
      </c>
      <c r="M62" s="54" t="str">
        <f>TEXT(TEAMS!$AA$1289,"0000")&amp;TEXT(TEAMS!$AB$1289,"-000")</f>
        <v/>
      </c>
    </row>
    <row r="63" spans="1:13" ht="15.75" thickBot="1" x14ac:dyDescent="0.3">
      <c r="A63" s="33"/>
      <c r="B63" s="54" t="str">
        <f>TEAMS!$AC$1346</f>
        <v>WA</v>
      </c>
      <c r="C63" s="54" t="str">
        <f>TEXT(TEAMS!$AA$1358,"0000")&amp;TEXT(TEAMS!$AB$1358,"-000")</f>
        <v/>
      </c>
      <c r="D63" s="54" t="str">
        <f>TEXT(TEAMS!$AA$1359,"0000")&amp;TEXT(TEAMS!$AB$1359,"-000")</f>
        <v/>
      </c>
      <c r="E63" s="54" t="str">
        <f>TEXT(TEAMS!$AA$1360,"0000")&amp;TEXT(TEAMS!$AB$1360,"-000")</f>
        <v/>
      </c>
      <c r="F63" s="54" t="str">
        <f>TEXT(TEAMS!$AA$1361,"0000")&amp;TEXT(TEAMS!$AB$1361,"-000")</f>
        <v/>
      </c>
      <c r="G63" s="54" t="str">
        <f>TEXT(TEAMS!$AA$1362,"0000")&amp;TEXT(TEAMS!$AB$1362,"-000")</f>
        <v/>
      </c>
      <c r="H63" s="54" t="str">
        <f>TEXT(TEAMS!$AA$1363,"0000")&amp;TEXT(TEAMS!$AB$1363,"-000")</f>
        <v/>
      </c>
      <c r="I63" s="54" t="str">
        <f>TEXT(TEAMS!$AA$1364,"0000")&amp;TEXT(TEAMS!$AB$1364,"-000")</f>
        <v/>
      </c>
      <c r="J63" s="54" t="str">
        <f>TEXT(TEAMS!$AA$1365,"0000")&amp;TEXT(TEAMS!$AB$1365,"-000")</f>
        <v/>
      </c>
      <c r="K63" s="54" t="str">
        <f>TEXT(TEAMS!$AA$1366,"0000")&amp;TEXT(TEAMS!$AB$1366,"-000")</f>
        <v/>
      </c>
      <c r="L63" s="54" t="str">
        <f>TEXT(TEAMS!$AA$1367,"0000")&amp;TEXT(TEAMS!$AB$1367,"-000")</f>
        <v/>
      </c>
      <c r="M63" s="54" t="str">
        <f>TEXT(TEAMS!$AA$1368,"0000")&amp;TEXT(TEAMS!$AB$1368,"-000")</f>
        <v>1133-052</v>
      </c>
    </row>
    <row r="64" spans="1:13" ht="15.75" thickBot="1" x14ac:dyDescent="0.3">
      <c r="B64" s="33"/>
      <c r="C64" s="42"/>
      <c r="D64" s="58"/>
      <c r="E64" s="58"/>
      <c r="F64" s="58"/>
      <c r="G64" s="58"/>
      <c r="H64" s="58"/>
      <c r="I64" s="58"/>
      <c r="J64" s="58"/>
      <c r="K64" s="58"/>
      <c r="L64" s="58"/>
      <c r="M64" s="58"/>
    </row>
    <row r="65" spans="2:16" ht="15.75" thickBot="1" x14ac:dyDescent="0.3">
      <c r="B65" s="290" t="s">
        <v>0</v>
      </c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3"/>
      <c r="N65" s="42"/>
      <c r="O65" s="42"/>
      <c r="P65" s="42"/>
    </row>
    <row r="66" spans="2:16" s="61" customFormat="1" ht="15.75" thickBot="1" x14ac:dyDescent="0.3">
      <c r="B66" s="284" t="s">
        <v>355</v>
      </c>
      <c r="C66" s="285"/>
      <c r="D66" s="286"/>
      <c r="E66" s="284" t="s">
        <v>356</v>
      </c>
      <c r="F66" s="285"/>
      <c r="G66" s="286"/>
      <c r="H66" s="284" t="s">
        <v>357</v>
      </c>
      <c r="I66" s="285"/>
      <c r="J66" s="286"/>
      <c r="K66" s="284" t="s">
        <v>358</v>
      </c>
      <c r="L66" s="285"/>
      <c r="M66" s="286"/>
    </row>
    <row r="67" spans="2:16" s="61" customFormat="1" ht="15" x14ac:dyDescent="0.25">
      <c r="B67" s="284" t="s">
        <v>123</v>
      </c>
      <c r="C67" s="285"/>
      <c r="D67" s="286"/>
      <c r="E67" s="284" t="s">
        <v>123</v>
      </c>
      <c r="F67" s="285"/>
      <c r="G67" s="286"/>
      <c r="H67" s="284" t="s">
        <v>123</v>
      </c>
      <c r="I67" s="285"/>
      <c r="J67" s="286"/>
      <c r="K67" s="284" t="s">
        <v>123</v>
      </c>
      <c r="L67" s="285"/>
      <c r="M67" s="286"/>
    </row>
    <row r="68" spans="2:16" s="61" customFormat="1" ht="15" x14ac:dyDescent="0.25">
      <c r="B68" s="8" t="s">
        <v>337</v>
      </c>
      <c r="C68" s="230" t="str">
        <f>C30</f>
        <v>1077-031</v>
      </c>
      <c r="D68" s="230" t="str">
        <f>C40</f>
        <v>0957-012</v>
      </c>
      <c r="E68" s="8" t="s">
        <v>364</v>
      </c>
      <c r="F68" s="230" t="str">
        <f>D30</f>
        <v>1083-030</v>
      </c>
      <c r="G68" s="230" t="str">
        <f>D27</f>
        <v>0757-003</v>
      </c>
      <c r="H68" s="8" t="s">
        <v>371</v>
      </c>
      <c r="I68" s="230" t="str">
        <f>E28</f>
        <v>1070-020</v>
      </c>
      <c r="J68" s="230" t="str">
        <f>E37</f>
        <v>0914-006</v>
      </c>
      <c r="K68" s="8" t="s">
        <v>334</v>
      </c>
      <c r="L68" s="230" t="str">
        <f>F30</f>
        <v>1092-037</v>
      </c>
      <c r="M68" s="231" t="str">
        <f>F38</f>
        <v>1144-049</v>
      </c>
    </row>
    <row r="69" spans="2:16" s="61" customFormat="1" ht="15" x14ac:dyDescent="0.25">
      <c r="B69" s="8" t="s">
        <v>359</v>
      </c>
      <c r="C69" s="230" t="str">
        <f>C28</f>
        <v>1043-023</v>
      </c>
      <c r="D69" s="230" t="str">
        <f>C38</f>
        <v>1131-055</v>
      </c>
      <c r="E69" s="8" t="s">
        <v>365</v>
      </c>
      <c r="F69" s="230" t="str">
        <f>D28</f>
        <v>1075-035</v>
      </c>
      <c r="G69" s="230" t="str">
        <f>D25</f>
        <v>1152-062</v>
      </c>
      <c r="H69" s="8" t="s">
        <v>372</v>
      </c>
      <c r="I69" s="230" t="str">
        <f>E36</f>
        <v>0848-012</v>
      </c>
      <c r="J69" s="230" t="str">
        <f>E30</f>
        <v>1077-034</v>
      </c>
      <c r="K69" s="8" t="s">
        <v>335</v>
      </c>
      <c r="L69" s="230" t="str">
        <f>F36</f>
        <v>0961-018</v>
      </c>
      <c r="M69" s="231" t="str">
        <f>F28</f>
        <v>1093-036</v>
      </c>
    </row>
    <row r="70" spans="2:16" s="61" customFormat="1" ht="15" x14ac:dyDescent="0.25">
      <c r="B70" s="13" t="s">
        <v>360</v>
      </c>
      <c r="C70" s="232" t="str">
        <f>C37</f>
        <v>0827-002</v>
      </c>
      <c r="D70" s="232" t="str">
        <f>C36</f>
        <v>0891-006</v>
      </c>
      <c r="E70" s="13" t="s">
        <v>366</v>
      </c>
      <c r="F70" s="230" t="str">
        <f>D37</f>
        <v>0960-014</v>
      </c>
      <c r="G70" s="230" t="str">
        <f>D34</f>
        <v>1118-044</v>
      </c>
      <c r="H70" s="13" t="s">
        <v>373</v>
      </c>
      <c r="I70" s="232" t="str">
        <f>E40</f>
        <v>0913-015</v>
      </c>
      <c r="J70" s="232" t="str">
        <f>E38</f>
        <v>1132-057</v>
      </c>
      <c r="K70" s="13" t="s">
        <v>377</v>
      </c>
      <c r="L70" s="232" t="str">
        <f>F37</f>
        <v>0968-012</v>
      </c>
      <c r="M70" s="236" t="str">
        <f>F40</f>
        <v>0961-011</v>
      </c>
    </row>
    <row r="71" spans="2:16" s="61" customFormat="1" ht="15" x14ac:dyDescent="0.25">
      <c r="B71" s="8"/>
      <c r="C71" s="230"/>
      <c r="D71" s="231"/>
      <c r="E71" s="8" t="s">
        <v>367</v>
      </c>
      <c r="F71" s="230" t="str">
        <f>D38</f>
        <v>1145-062</v>
      </c>
      <c r="G71" s="231" t="str">
        <f>D42</f>
        <v>1109-059</v>
      </c>
      <c r="H71" s="8"/>
      <c r="I71" s="230"/>
      <c r="J71" s="230"/>
      <c r="K71" s="8"/>
      <c r="L71" s="230"/>
      <c r="M71" s="231"/>
    </row>
    <row r="72" spans="2:16" s="61" customFormat="1" ht="15.75" thickBot="1" x14ac:dyDescent="0.3">
      <c r="B72" s="8"/>
      <c r="C72" s="28"/>
      <c r="D72" s="59"/>
      <c r="E72" s="8"/>
      <c r="F72" s="28"/>
      <c r="G72" s="59"/>
      <c r="H72" s="8"/>
      <c r="I72" s="28"/>
      <c r="J72" s="28"/>
      <c r="K72" s="8"/>
      <c r="L72" s="28"/>
      <c r="M72" s="59"/>
    </row>
    <row r="73" spans="2:16" s="61" customFormat="1" ht="15" x14ac:dyDescent="0.25">
      <c r="B73" s="284" t="s">
        <v>124</v>
      </c>
      <c r="C73" s="285"/>
      <c r="D73" s="286"/>
      <c r="E73" s="284" t="s">
        <v>124</v>
      </c>
      <c r="F73" s="285"/>
      <c r="G73" s="286"/>
      <c r="H73" s="284" t="s">
        <v>124</v>
      </c>
      <c r="I73" s="285"/>
      <c r="J73" s="286"/>
      <c r="K73" s="284" t="s">
        <v>124</v>
      </c>
      <c r="L73" s="285"/>
      <c r="M73" s="286"/>
    </row>
    <row r="74" spans="2:16" s="61" customFormat="1" ht="15" x14ac:dyDescent="0.25">
      <c r="B74" s="8" t="s">
        <v>361</v>
      </c>
      <c r="C74" s="28" t="str">
        <f>C25</f>
        <v>1149-066</v>
      </c>
      <c r="D74" s="59" t="str">
        <f>C33</f>
        <v>0923-011</v>
      </c>
      <c r="E74" s="8" t="s">
        <v>368</v>
      </c>
      <c r="F74" s="230" t="str">
        <f>D26</f>
        <v>1039-023</v>
      </c>
      <c r="G74" s="231" t="str">
        <f>D40</f>
        <v>0948-010</v>
      </c>
      <c r="H74" s="8" t="s">
        <v>374</v>
      </c>
      <c r="I74" s="230" t="str">
        <f>E25</f>
        <v>1156-067</v>
      </c>
      <c r="J74" s="230" t="str">
        <f>E31</f>
        <v>0997-019</v>
      </c>
      <c r="K74" s="8" t="s">
        <v>378</v>
      </c>
      <c r="L74" s="230" t="str">
        <f>F25</f>
        <v>1153-065</v>
      </c>
      <c r="M74" s="231" t="str">
        <f>F26</f>
        <v>1093-035</v>
      </c>
    </row>
    <row r="75" spans="2:16" s="61" customFormat="1" ht="15" x14ac:dyDescent="0.25">
      <c r="B75" s="8" t="s">
        <v>362</v>
      </c>
      <c r="C75" s="28" t="str">
        <f>C26</f>
        <v>1033-022</v>
      </c>
      <c r="D75" s="59" t="str">
        <f>C42</f>
        <v>1094-038</v>
      </c>
      <c r="E75" s="8" t="s">
        <v>369</v>
      </c>
      <c r="F75" s="230" t="str">
        <f>D33</f>
        <v>0947-015</v>
      </c>
      <c r="G75" s="231" t="str">
        <f>D31</f>
        <v>0973-011</v>
      </c>
      <c r="H75" s="8" t="s">
        <v>375</v>
      </c>
      <c r="I75" s="230" t="str">
        <f>E33</f>
        <v>0981-008</v>
      </c>
      <c r="J75" s="230" t="str">
        <f>E27</f>
        <v>0644-002</v>
      </c>
      <c r="K75" s="8" t="s">
        <v>379</v>
      </c>
      <c r="L75" s="28" t="str">
        <f>F27</f>
        <v>0643-005</v>
      </c>
      <c r="M75" s="59" t="str">
        <f>F42</f>
        <v>1129-043</v>
      </c>
    </row>
    <row r="76" spans="2:16" s="61" customFormat="1" ht="15" x14ac:dyDescent="0.25">
      <c r="B76" s="8" t="s">
        <v>339</v>
      </c>
      <c r="C76" s="28" t="str">
        <f>C27</f>
        <v>0691-001</v>
      </c>
      <c r="D76" s="59" t="str">
        <f>C39</f>
        <v>0932-005</v>
      </c>
      <c r="E76" s="8" t="s">
        <v>370</v>
      </c>
      <c r="F76" s="230" t="str">
        <f>D39</f>
        <v>0984-014</v>
      </c>
      <c r="G76" s="231" t="str">
        <f>D36</f>
        <v>0911-008</v>
      </c>
      <c r="H76" s="233" t="s">
        <v>338</v>
      </c>
      <c r="I76" s="230" t="str">
        <f>E34</f>
        <v>1088-033</v>
      </c>
      <c r="J76" s="234" t="str">
        <f>E26</f>
        <v>1063-022</v>
      </c>
      <c r="K76" s="8" t="s">
        <v>336</v>
      </c>
      <c r="L76" s="28" t="str">
        <f>F31</f>
        <v>1016-020</v>
      </c>
      <c r="M76" s="59" t="str">
        <f>F39</f>
        <v>1007-021</v>
      </c>
    </row>
    <row r="77" spans="2:16" s="61" customFormat="1" ht="15" x14ac:dyDescent="0.25">
      <c r="B77" s="13" t="s">
        <v>363</v>
      </c>
      <c r="C77" s="235" t="str">
        <f>C34</f>
        <v>0967-007</v>
      </c>
      <c r="D77" s="26" t="str">
        <f>C31</f>
        <v>0875-004</v>
      </c>
      <c r="E77" s="8"/>
      <c r="F77" s="232"/>
      <c r="G77" s="236"/>
      <c r="H77" s="237" t="s">
        <v>376</v>
      </c>
      <c r="I77" s="232" t="str">
        <f>E42</f>
        <v>1096-027</v>
      </c>
      <c r="J77" s="238" t="str">
        <f>E39</f>
        <v>0992-022</v>
      </c>
      <c r="K77" s="13" t="s">
        <v>380</v>
      </c>
      <c r="L77" s="235" t="str">
        <f>F33</f>
        <v>0925-012</v>
      </c>
      <c r="M77" s="60" t="str">
        <f>F34</f>
        <v>1027-023</v>
      </c>
    </row>
    <row r="78" spans="2:16" s="61" customFormat="1" ht="15.75" thickBot="1" x14ac:dyDescent="0.3">
      <c r="B78" s="55"/>
      <c r="C78" s="31"/>
      <c r="D78" s="239"/>
      <c r="E78" s="55"/>
      <c r="F78" s="31"/>
      <c r="G78" s="240"/>
      <c r="H78" s="241"/>
      <c r="I78" s="31"/>
      <c r="J78" s="239"/>
      <c r="K78" s="55"/>
      <c r="L78" s="31"/>
      <c r="M78" s="240"/>
    </row>
    <row r="79" spans="2:16" s="61" customFormat="1" ht="15.75" thickBot="1" x14ac:dyDescent="0.3">
      <c r="C79" s="219"/>
      <c r="D79" s="220"/>
      <c r="E79" s="220"/>
      <c r="F79" s="219"/>
      <c r="G79" s="220"/>
      <c r="H79" s="220"/>
      <c r="I79" s="219"/>
      <c r="J79" s="220"/>
      <c r="K79" s="220"/>
      <c r="L79" s="219"/>
      <c r="M79" s="220"/>
    </row>
    <row r="80" spans="2:16" s="61" customFormat="1" ht="15.75" thickBot="1" x14ac:dyDescent="0.3">
      <c r="B80" s="284" t="s">
        <v>381</v>
      </c>
      <c r="C80" s="285"/>
      <c r="D80" s="286"/>
      <c r="E80" s="284" t="s">
        <v>555</v>
      </c>
      <c r="F80" s="285"/>
      <c r="G80" s="286"/>
      <c r="H80" s="284" t="s">
        <v>389</v>
      </c>
      <c r="I80" s="285"/>
      <c r="J80" s="286"/>
      <c r="K80" s="284" t="s">
        <v>397</v>
      </c>
      <c r="L80" s="285"/>
      <c r="M80" s="286"/>
      <c r="N80" s="221"/>
    </row>
    <row r="81" spans="2:16" s="61" customFormat="1" ht="15" x14ac:dyDescent="0.25">
      <c r="B81" s="284" t="s">
        <v>123</v>
      </c>
      <c r="C81" s="285"/>
      <c r="D81" s="286"/>
      <c r="E81" s="284" t="s">
        <v>123</v>
      </c>
      <c r="F81" s="285"/>
      <c r="G81" s="286"/>
      <c r="H81" s="284" t="s">
        <v>123</v>
      </c>
      <c r="I81" s="285"/>
      <c r="J81" s="286"/>
      <c r="K81" s="284" t="s">
        <v>123</v>
      </c>
      <c r="L81" s="285"/>
      <c r="M81" s="286"/>
      <c r="N81" s="221"/>
    </row>
    <row r="82" spans="2:16" s="61" customFormat="1" ht="16.5" customHeight="1" x14ac:dyDescent="0.25">
      <c r="B82" s="8" t="s">
        <v>382</v>
      </c>
      <c r="C82" s="230" t="str">
        <f>G28</f>
        <v>1087-034</v>
      </c>
      <c r="D82" s="231" t="str">
        <f>G42</f>
        <v>1117-050</v>
      </c>
      <c r="E82" s="8"/>
      <c r="F82" s="230"/>
      <c r="G82" s="232" t="str">
        <f>H28</f>
        <v/>
      </c>
      <c r="H82" s="8" t="s">
        <v>390</v>
      </c>
      <c r="I82" s="230" t="str">
        <f>I28</f>
        <v>1054-033</v>
      </c>
      <c r="J82" s="231" t="str">
        <f>I40</f>
        <v>0986-014</v>
      </c>
      <c r="K82" s="8" t="s">
        <v>398</v>
      </c>
      <c r="L82" s="230" t="str">
        <f>J36</f>
        <v>0984-009</v>
      </c>
      <c r="M82" s="231" t="str">
        <f>J37</f>
        <v>0889-008</v>
      </c>
    </row>
    <row r="83" spans="2:16" s="61" customFormat="1" ht="15" x14ac:dyDescent="0.25">
      <c r="B83" s="8" t="s">
        <v>383</v>
      </c>
      <c r="C83" s="230" t="str">
        <f>G38</f>
        <v>1143-063</v>
      </c>
      <c r="D83" s="231" t="str">
        <f>G25</f>
        <v>1146-058</v>
      </c>
      <c r="E83" s="8"/>
      <c r="F83" s="230" t="str">
        <f>H38</f>
        <v/>
      </c>
      <c r="G83" s="232" t="str">
        <f>H37</f>
        <v/>
      </c>
      <c r="H83" s="8" t="s">
        <v>391</v>
      </c>
      <c r="I83" s="230" t="str">
        <f>I36</f>
        <v>0979-013</v>
      </c>
      <c r="J83" s="242" t="str">
        <f>I38</f>
        <v>1143-059</v>
      </c>
      <c r="K83" s="8" t="s">
        <v>399</v>
      </c>
      <c r="L83" s="230" t="str">
        <f>J38</f>
        <v>1143-061</v>
      </c>
      <c r="M83" s="231" t="str">
        <f>J28</f>
        <v>1048-017</v>
      </c>
    </row>
    <row r="84" spans="2:16" s="61" customFormat="1" ht="15" x14ac:dyDescent="0.25">
      <c r="B84" s="8" t="s">
        <v>384</v>
      </c>
      <c r="C84" s="230" t="str">
        <f>G40</f>
        <v>0931-011</v>
      </c>
      <c r="D84" s="231" t="str">
        <f>G34</f>
        <v>1049-022</v>
      </c>
      <c r="E84" s="8"/>
      <c r="F84" s="230" t="str">
        <f>H40</f>
        <v/>
      </c>
      <c r="G84" s="232" t="str">
        <f>H36</f>
        <v/>
      </c>
      <c r="H84" s="8" t="s">
        <v>392</v>
      </c>
      <c r="I84" s="230" t="str">
        <f>I37</f>
        <v>0916-005</v>
      </c>
      <c r="J84" s="242" t="str">
        <f>I30</f>
        <v>1100-042</v>
      </c>
      <c r="K84" s="8" t="s">
        <v>400</v>
      </c>
      <c r="L84" s="230" t="str">
        <f>J40</f>
        <v>0991-020</v>
      </c>
      <c r="M84" s="231" t="str">
        <f>J30</f>
        <v>1111-043</v>
      </c>
    </row>
    <row r="85" spans="2:16" s="61" customFormat="1" ht="15" x14ac:dyDescent="0.25">
      <c r="B85" s="8"/>
      <c r="C85" s="242"/>
      <c r="D85" s="238"/>
      <c r="E85" s="8"/>
      <c r="F85" s="230"/>
      <c r="G85" s="231"/>
      <c r="H85" s="8"/>
      <c r="I85" s="230"/>
      <c r="J85" s="242"/>
      <c r="K85" s="8"/>
      <c r="L85" s="230"/>
      <c r="M85" s="231"/>
    </row>
    <row r="86" spans="2:16" s="61" customFormat="1" ht="15.75" thickBot="1" x14ac:dyDescent="0.3">
      <c r="B86" s="8"/>
      <c r="C86" s="28"/>
      <c r="D86" s="26"/>
      <c r="E86" s="8"/>
      <c r="F86" s="28"/>
      <c r="G86" s="59"/>
      <c r="H86" s="8"/>
      <c r="I86" s="28"/>
      <c r="J86" s="59"/>
      <c r="K86" s="8"/>
      <c r="L86" s="28"/>
      <c r="M86" s="59"/>
    </row>
    <row r="87" spans="2:16" s="61" customFormat="1" ht="15" x14ac:dyDescent="0.25">
      <c r="B87" s="284" t="s">
        <v>124</v>
      </c>
      <c r="C87" s="285"/>
      <c r="D87" s="286"/>
      <c r="E87" s="284" t="s">
        <v>124</v>
      </c>
      <c r="F87" s="285"/>
      <c r="G87" s="286"/>
      <c r="H87" s="284" t="s">
        <v>124</v>
      </c>
      <c r="I87" s="285"/>
      <c r="J87" s="286"/>
      <c r="K87" s="284" t="s">
        <v>124</v>
      </c>
      <c r="L87" s="285"/>
      <c r="M87" s="286"/>
    </row>
    <row r="88" spans="2:16" s="61" customFormat="1" ht="15" x14ac:dyDescent="0.25">
      <c r="B88" s="8" t="s">
        <v>385</v>
      </c>
      <c r="C88" s="242" t="str">
        <f>G26</f>
        <v>1082-028</v>
      </c>
      <c r="D88" s="238" t="str">
        <f>G30</f>
        <v>1119-048</v>
      </c>
      <c r="E88" s="8"/>
      <c r="F88" s="230" t="str">
        <f>H25</f>
        <v/>
      </c>
      <c r="G88" s="231" t="str">
        <f>H27</f>
        <v/>
      </c>
      <c r="H88" s="8" t="s">
        <v>393</v>
      </c>
      <c r="I88" s="230" t="str">
        <f>I27</f>
        <v>0804-010</v>
      </c>
      <c r="J88" s="242" t="str">
        <f>I26</f>
        <v>1089-033</v>
      </c>
      <c r="K88" s="8" t="s">
        <v>340</v>
      </c>
      <c r="L88" s="230" t="str">
        <f>J26</f>
        <v>1104-036</v>
      </c>
      <c r="M88" s="231" t="str">
        <f>J39</f>
        <v>0978-013</v>
      </c>
    </row>
    <row r="89" spans="2:16" s="61" customFormat="1" ht="15" x14ac:dyDescent="0.25">
      <c r="B89" s="8" t="s">
        <v>386</v>
      </c>
      <c r="C89" s="242" t="str">
        <f>G31</f>
        <v>0948-008</v>
      </c>
      <c r="D89" s="231" t="str">
        <f>G37</f>
        <v>0861-005</v>
      </c>
      <c r="E89" s="8"/>
      <c r="F89" s="230" t="str">
        <f>H31</f>
        <v/>
      </c>
      <c r="G89" s="231" t="str">
        <f>H26</f>
        <v/>
      </c>
      <c r="H89" s="8" t="s">
        <v>394</v>
      </c>
      <c r="I89" s="230" t="str">
        <f>I34</f>
        <v>1074-027</v>
      </c>
      <c r="J89" s="242" t="str">
        <f>I25</f>
        <v>1163-065</v>
      </c>
      <c r="K89" s="8" t="s">
        <v>341</v>
      </c>
      <c r="L89" s="230" t="str">
        <f>J27</f>
        <v>0736-002</v>
      </c>
      <c r="M89" s="231" t="str">
        <f>J34</f>
        <v>1085-028</v>
      </c>
    </row>
    <row r="90" spans="2:16" s="61" customFormat="1" ht="15" x14ac:dyDescent="0.25">
      <c r="B90" s="8" t="s">
        <v>387</v>
      </c>
      <c r="C90" s="234" t="str">
        <f>G33</f>
        <v>Forfeit</v>
      </c>
      <c r="D90" s="261" t="str">
        <f>G36</f>
        <v>WIN</v>
      </c>
      <c r="E90" s="8"/>
      <c r="F90" s="230" t="str">
        <f>H39</f>
        <v/>
      </c>
      <c r="G90" s="231" t="str">
        <f>H34</f>
        <v/>
      </c>
      <c r="H90" s="233" t="s">
        <v>395</v>
      </c>
      <c r="I90" s="230" t="str">
        <f>I39</f>
        <v>1037-026</v>
      </c>
      <c r="J90" s="234" t="str">
        <f>I33</f>
        <v>0946-014</v>
      </c>
      <c r="K90" s="8" t="s">
        <v>401</v>
      </c>
      <c r="L90" s="230" t="str">
        <f>J31</f>
        <v>0993-012</v>
      </c>
      <c r="M90" s="231" t="str">
        <f>J33</f>
        <v>1023-017</v>
      </c>
    </row>
    <row r="91" spans="2:16" s="61" customFormat="1" ht="15" x14ac:dyDescent="0.25">
      <c r="B91" s="13" t="s">
        <v>388</v>
      </c>
      <c r="C91" s="232" t="str">
        <f>G39</f>
        <v>0981-009</v>
      </c>
      <c r="D91" s="238" t="str">
        <f>G27</f>
        <v>0668-002</v>
      </c>
      <c r="E91" s="13"/>
      <c r="F91" s="232" t="str">
        <f>H42</f>
        <v/>
      </c>
      <c r="G91" s="236" t="str">
        <f>H33</f>
        <v/>
      </c>
      <c r="H91" s="237" t="s">
        <v>396</v>
      </c>
      <c r="I91" s="232" t="str">
        <f>I42</f>
        <v>1109-039</v>
      </c>
      <c r="J91" s="238" t="str">
        <f>I31</f>
        <v>0989-019</v>
      </c>
      <c r="K91" s="8" t="s">
        <v>402</v>
      </c>
      <c r="L91" s="232" t="str">
        <f>J42</f>
        <v>1109-043</v>
      </c>
      <c r="M91" s="236" t="str">
        <f>J25</f>
        <v>1147-061</v>
      </c>
    </row>
    <row r="92" spans="2:16" s="61" customFormat="1" ht="15.75" thickBot="1" x14ac:dyDescent="0.3">
      <c r="B92" s="55"/>
      <c r="C92" s="31"/>
      <c r="D92" s="239"/>
      <c r="E92" s="55"/>
      <c r="F92" s="31"/>
      <c r="G92" s="240"/>
      <c r="H92" s="241"/>
      <c r="I92" s="31"/>
      <c r="J92" s="239"/>
      <c r="K92" s="55"/>
      <c r="L92" s="31"/>
      <c r="M92" s="240"/>
    </row>
    <row r="93" spans="2:16" s="61" customFormat="1" ht="15.75" thickBot="1" x14ac:dyDescent="0.3">
      <c r="C93" s="219"/>
      <c r="D93" s="220"/>
      <c r="E93" s="220"/>
      <c r="F93" s="219"/>
      <c r="G93" s="220"/>
      <c r="H93" s="220"/>
      <c r="I93" s="219"/>
      <c r="J93" s="220"/>
      <c r="K93" s="220"/>
      <c r="L93" s="219"/>
      <c r="M93" s="220"/>
    </row>
    <row r="94" spans="2:16" s="61" customFormat="1" ht="15.75" thickBot="1" x14ac:dyDescent="0.3">
      <c r="B94" s="284" t="s">
        <v>403</v>
      </c>
      <c r="C94" s="285"/>
      <c r="D94" s="286"/>
      <c r="E94" s="284" t="s">
        <v>409</v>
      </c>
      <c r="F94" s="285"/>
      <c r="G94" s="286"/>
      <c r="H94" s="284" t="s">
        <v>416</v>
      </c>
      <c r="I94" s="285"/>
      <c r="J94" s="286"/>
      <c r="K94" s="284" t="s">
        <v>326</v>
      </c>
      <c r="L94" s="285"/>
      <c r="M94" s="286"/>
      <c r="N94" s="221"/>
    </row>
    <row r="95" spans="2:16" s="61" customFormat="1" ht="15" x14ac:dyDescent="0.25">
      <c r="B95" s="284" t="s">
        <v>123</v>
      </c>
      <c r="C95" s="285"/>
      <c r="D95" s="286"/>
      <c r="E95" s="284" t="s">
        <v>123</v>
      </c>
      <c r="F95" s="285"/>
      <c r="G95" s="286"/>
      <c r="H95" s="284" t="s">
        <v>123</v>
      </c>
      <c r="I95" s="285"/>
      <c r="J95" s="286"/>
      <c r="K95" s="284" t="s">
        <v>123</v>
      </c>
      <c r="L95" s="285"/>
      <c r="M95" s="286"/>
      <c r="N95" s="221"/>
    </row>
    <row r="96" spans="2:16" s="61" customFormat="1" ht="15" customHeight="1" x14ac:dyDescent="0.25">
      <c r="B96" s="8" t="s">
        <v>404</v>
      </c>
      <c r="C96" s="230" t="str">
        <f>K30</f>
        <v>1125-045</v>
      </c>
      <c r="D96" s="230" t="str">
        <f>K25</f>
        <v>1157-070</v>
      </c>
      <c r="E96" s="8" t="s">
        <v>410</v>
      </c>
      <c r="F96" s="245" t="str">
        <f>L36</f>
        <v>0975-012</v>
      </c>
      <c r="G96" s="230" t="str">
        <f>L40</f>
        <v>1031-017</v>
      </c>
      <c r="H96" s="8"/>
      <c r="I96" s="230"/>
      <c r="J96" s="230"/>
      <c r="K96" s="8"/>
      <c r="L96" s="230"/>
      <c r="M96" s="231"/>
      <c r="P96" s="222"/>
    </row>
    <row r="97" spans="2:16" s="61" customFormat="1" ht="15" customHeight="1" x14ac:dyDescent="0.25">
      <c r="B97" s="8" t="s">
        <v>325</v>
      </c>
      <c r="C97" s="230" t="str">
        <f>K40</f>
        <v>1029-029</v>
      </c>
      <c r="D97" s="230" t="str">
        <f>K31</f>
        <v>0973-012</v>
      </c>
      <c r="E97" s="8" t="s">
        <v>284</v>
      </c>
      <c r="F97" s="246" t="str">
        <f>L37</f>
        <v>0952-010</v>
      </c>
      <c r="G97" s="230" t="str">
        <f>L28</f>
        <v>1076-024</v>
      </c>
      <c r="H97" s="8"/>
      <c r="I97" s="230"/>
      <c r="J97" s="230"/>
      <c r="K97" s="8"/>
      <c r="L97" s="230"/>
      <c r="M97" s="231"/>
    </row>
    <row r="98" spans="2:16" s="61" customFormat="1" ht="15" customHeight="1" x14ac:dyDescent="0.25">
      <c r="B98" s="8"/>
      <c r="C98" s="230"/>
      <c r="D98" s="230"/>
      <c r="E98" s="8" t="s">
        <v>411</v>
      </c>
      <c r="F98" s="247" t="str">
        <f>L38</f>
        <v>1151-062</v>
      </c>
      <c r="G98" s="230" t="str">
        <f>L30</f>
        <v>1120-048</v>
      </c>
      <c r="H98" s="8"/>
      <c r="I98" s="230"/>
      <c r="J98" s="230"/>
      <c r="K98" s="8"/>
      <c r="L98" s="230"/>
      <c r="M98" s="231"/>
    </row>
    <row r="99" spans="2:16" s="61" customFormat="1" ht="15" customHeight="1" x14ac:dyDescent="0.25">
      <c r="B99" s="8"/>
      <c r="C99" s="230"/>
      <c r="D99" s="243"/>
      <c r="E99" s="8"/>
      <c r="F99" s="28"/>
      <c r="G99" s="28"/>
      <c r="H99" s="8"/>
      <c r="I99" s="230"/>
      <c r="J99" s="230"/>
      <c r="K99" s="8"/>
      <c r="L99" s="28"/>
      <c r="M99" s="59"/>
    </row>
    <row r="100" spans="2:16" s="61" customFormat="1" ht="15" customHeight="1" thickBot="1" x14ac:dyDescent="0.3">
      <c r="B100" s="8"/>
      <c r="C100" s="28"/>
      <c r="D100" s="28"/>
      <c r="E100" s="8"/>
      <c r="F100" s="28"/>
      <c r="G100" s="28"/>
      <c r="H100" s="8"/>
      <c r="I100" s="28"/>
      <c r="J100" s="28"/>
      <c r="K100" s="8"/>
      <c r="L100" s="28"/>
      <c r="M100" s="59"/>
    </row>
    <row r="101" spans="2:16" s="61" customFormat="1" ht="15" customHeight="1" x14ac:dyDescent="0.25">
      <c r="B101" s="284" t="s">
        <v>124</v>
      </c>
      <c r="C101" s="285"/>
      <c r="D101" s="286"/>
      <c r="E101" s="284" t="s">
        <v>124</v>
      </c>
      <c r="F101" s="285"/>
      <c r="G101" s="286"/>
      <c r="H101" s="284" t="s">
        <v>124</v>
      </c>
      <c r="I101" s="285"/>
      <c r="J101" s="286"/>
      <c r="K101" s="284" t="s">
        <v>124</v>
      </c>
      <c r="L101" s="285"/>
      <c r="M101" s="286"/>
    </row>
    <row r="102" spans="2:16" s="61" customFormat="1" ht="15" customHeight="1" x14ac:dyDescent="0.25">
      <c r="B102" s="8" t="s">
        <v>342</v>
      </c>
      <c r="C102" s="230" t="str">
        <f>K27</f>
        <v>0719-007</v>
      </c>
      <c r="D102" s="230" t="str">
        <f>K36</f>
        <v>1002-013</v>
      </c>
      <c r="E102" s="8" t="s">
        <v>412</v>
      </c>
      <c r="F102" s="169" t="str">
        <f>L25</f>
        <v>1168-074</v>
      </c>
      <c r="G102" s="38" t="str">
        <f>L39</f>
        <v>1042-023</v>
      </c>
      <c r="H102" s="8"/>
      <c r="I102" s="230"/>
      <c r="J102" s="230"/>
      <c r="K102" s="8"/>
      <c r="L102" s="230"/>
      <c r="M102" s="231"/>
    </row>
    <row r="103" spans="2:16" s="61" customFormat="1" ht="15" customHeight="1" x14ac:dyDescent="0.25">
      <c r="B103" s="8" t="s">
        <v>405</v>
      </c>
      <c r="C103" s="230" t="str">
        <f>K33</f>
        <v>0957-013</v>
      </c>
      <c r="D103" s="42" t="str">
        <f>K37</f>
        <v>0836-006</v>
      </c>
      <c r="E103" s="8" t="s">
        <v>413</v>
      </c>
      <c r="F103" s="169" t="str">
        <f>L26</f>
        <v>1065-020</v>
      </c>
      <c r="G103" s="169" t="str">
        <f>L33</f>
        <v>1008-011</v>
      </c>
      <c r="H103" s="8"/>
      <c r="I103" s="230"/>
      <c r="J103" s="230"/>
      <c r="K103" s="8"/>
      <c r="L103" s="230"/>
      <c r="M103" s="231"/>
    </row>
    <row r="104" spans="2:16" s="61" customFormat="1" ht="15" customHeight="1" x14ac:dyDescent="0.25">
      <c r="B104" s="8" t="s">
        <v>406</v>
      </c>
      <c r="C104" s="169" t="str">
        <f>K34</f>
        <v>1090-032</v>
      </c>
      <c r="D104" s="244" t="str">
        <f>K38</f>
        <v>1133-051</v>
      </c>
      <c r="E104" s="8" t="s">
        <v>414</v>
      </c>
      <c r="F104" s="169" t="str">
        <f>L31</f>
        <v>Forfeit</v>
      </c>
      <c r="G104" s="170" t="str">
        <f>L27</f>
        <v>WIN</v>
      </c>
      <c r="H104" s="233"/>
      <c r="I104" s="230"/>
      <c r="J104" s="234"/>
      <c r="K104" s="8"/>
      <c r="L104" s="28"/>
      <c r="M104" s="59"/>
    </row>
    <row r="105" spans="2:16" s="61" customFormat="1" ht="15" customHeight="1" x14ac:dyDescent="0.25">
      <c r="B105" s="8" t="s">
        <v>407</v>
      </c>
      <c r="C105" s="232" t="str">
        <f>K39</f>
        <v>1023-013</v>
      </c>
      <c r="D105" s="238" t="str">
        <f>K28</f>
        <v>1071-030</v>
      </c>
      <c r="E105" s="13" t="s">
        <v>415</v>
      </c>
      <c r="F105" s="171" t="str">
        <f>L34</f>
        <v>1101-039</v>
      </c>
      <c r="G105" s="172" t="str">
        <f>L42</f>
        <v>1131-053</v>
      </c>
      <c r="H105" s="237"/>
      <c r="I105" s="232"/>
      <c r="J105" s="238"/>
      <c r="K105" s="13"/>
      <c r="L105" s="235"/>
      <c r="M105" s="60"/>
    </row>
    <row r="106" spans="2:16" s="61" customFormat="1" ht="15" customHeight="1" thickBot="1" x14ac:dyDescent="0.3">
      <c r="B106" s="55" t="s">
        <v>408</v>
      </c>
      <c r="C106" s="31" t="str">
        <f>K42</f>
        <v>1120-050</v>
      </c>
      <c r="D106" s="239" t="str">
        <f>K26</f>
        <v>1079-038</v>
      </c>
      <c r="E106" s="55"/>
      <c r="F106" s="248"/>
      <c r="G106" s="249"/>
      <c r="H106" s="55"/>
      <c r="I106" s="31"/>
      <c r="J106" s="239"/>
      <c r="K106" s="55"/>
      <c r="L106" s="31"/>
      <c r="M106" s="240"/>
    </row>
    <row r="107" spans="2:16" s="61" customFormat="1" ht="15" customHeight="1" thickBot="1" x14ac:dyDescent="0.3">
      <c r="C107" s="222"/>
      <c r="D107" s="221"/>
      <c r="E107" s="221"/>
      <c r="F107" s="222"/>
      <c r="G107" s="221"/>
      <c r="H107" s="221"/>
      <c r="I107" s="222"/>
      <c r="J107" s="221"/>
      <c r="K107" s="221"/>
      <c r="L107" s="222"/>
      <c r="M107" s="221"/>
    </row>
    <row r="108" spans="2:16" s="61" customFormat="1" ht="15" hidden="1" customHeight="1" thickBot="1" x14ac:dyDescent="0.3">
      <c r="B108" s="292" t="s">
        <v>239</v>
      </c>
      <c r="C108" s="293"/>
      <c r="D108" s="294"/>
      <c r="E108" s="292" t="s">
        <v>240</v>
      </c>
      <c r="F108" s="293"/>
      <c r="G108" s="294"/>
      <c r="H108" s="292" t="s">
        <v>125</v>
      </c>
      <c r="I108" s="293"/>
      <c r="J108" s="294"/>
      <c r="K108" s="292" t="s">
        <v>126</v>
      </c>
      <c r="L108" s="293"/>
      <c r="M108" s="294"/>
      <c r="N108" s="221"/>
    </row>
    <row r="109" spans="2:16" s="61" customFormat="1" ht="15" hidden="1" x14ac:dyDescent="0.25">
      <c r="B109" s="292" t="s">
        <v>123</v>
      </c>
      <c r="C109" s="293"/>
      <c r="D109" s="294"/>
      <c r="E109" s="292" t="s">
        <v>123</v>
      </c>
      <c r="F109" s="293"/>
      <c r="G109" s="294"/>
      <c r="H109" s="292" t="s">
        <v>123</v>
      </c>
      <c r="I109" s="293"/>
      <c r="J109" s="294"/>
      <c r="K109" s="292" t="s">
        <v>123</v>
      </c>
      <c r="L109" s="293"/>
      <c r="M109" s="294"/>
      <c r="N109" s="221"/>
    </row>
    <row r="110" spans="2:16" s="61" customFormat="1" ht="15" hidden="1" customHeight="1" x14ac:dyDescent="0.25">
      <c r="B110" s="207"/>
      <c r="C110" s="208"/>
      <c r="D110" s="224"/>
      <c r="E110" s="207"/>
      <c r="F110" s="208"/>
      <c r="G110" s="209"/>
      <c r="H110" s="207"/>
      <c r="I110" s="208"/>
      <c r="J110" s="224"/>
      <c r="K110" s="207"/>
      <c r="L110" s="208"/>
      <c r="M110" s="209"/>
      <c r="P110" s="222"/>
    </row>
    <row r="111" spans="2:16" s="61" customFormat="1" ht="15" hidden="1" customHeight="1" x14ac:dyDescent="0.25">
      <c r="B111" s="207"/>
      <c r="C111" s="208"/>
      <c r="D111" s="224"/>
      <c r="E111" s="207"/>
      <c r="F111" s="208"/>
      <c r="G111" s="209"/>
      <c r="H111" s="207"/>
      <c r="I111" s="208"/>
      <c r="J111" s="224"/>
      <c r="K111" s="207"/>
      <c r="L111" s="208"/>
      <c r="M111" s="209"/>
    </row>
    <row r="112" spans="2:16" s="61" customFormat="1" ht="15" hidden="1" customHeight="1" x14ac:dyDescent="0.25">
      <c r="B112" s="207"/>
      <c r="C112" s="208"/>
      <c r="D112" s="224"/>
      <c r="E112" s="207"/>
      <c r="F112" s="208"/>
      <c r="G112" s="209"/>
      <c r="H112" s="207"/>
      <c r="I112" s="208"/>
      <c r="J112" s="224"/>
      <c r="K112" s="207"/>
      <c r="L112" s="208"/>
      <c r="M112" s="209"/>
    </row>
    <row r="113" spans="2:14" s="61" customFormat="1" ht="15" hidden="1" customHeight="1" x14ac:dyDescent="0.25">
      <c r="B113" s="207"/>
      <c r="C113" s="208"/>
      <c r="D113" s="224"/>
      <c r="E113" s="207"/>
      <c r="F113" s="208"/>
      <c r="G113" s="209"/>
      <c r="H113" s="207"/>
      <c r="I113" s="208"/>
      <c r="J113" s="224"/>
      <c r="K113" s="207"/>
      <c r="L113" s="208"/>
      <c r="M113" s="209"/>
    </row>
    <row r="114" spans="2:14" s="61" customFormat="1" ht="15" hidden="1" customHeight="1" thickBot="1" x14ac:dyDescent="0.3">
      <c r="B114" s="207"/>
      <c r="C114" s="208"/>
      <c r="D114" s="224"/>
      <c r="E114" s="207"/>
      <c r="F114" s="208"/>
      <c r="G114" s="209"/>
      <c r="H114" s="207"/>
      <c r="I114" s="208"/>
      <c r="J114" s="224"/>
      <c r="K114" s="207"/>
      <c r="L114" s="208"/>
      <c r="M114" s="209"/>
    </row>
    <row r="115" spans="2:14" s="61" customFormat="1" ht="15" hidden="1" customHeight="1" x14ac:dyDescent="0.25">
      <c r="B115" s="292" t="s">
        <v>124</v>
      </c>
      <c r="C115" s="293"/>
      <c r="D115" s="294"/>
      <c r="E115" s="292" t="s">
        <v>124</v>
      </c>
      <c r="F115" s="293"/>
      <c r="G115" s="294"/>
      <c r="H115" s="292" t="s">
        <v>124</v>
      </c>
      <c r="I115" s="293"/>
      <c r="J115" s="294"/>
      <c r="K115" s="292" t="s">
        <v>124</v>
      </c>
      <c r="L115" s="293"/>
      <c r="M115" s="294"/>
    </row>
    <row r="116" spans="2:14" s="61" customFormat="1" ht="15" hidden="1" customHeight="1" x14ac:dyDescent="0.25">
      <c r="B116" s="207"/>
      <c r="C116" s="208"/>
      <c r="D116" s="224"/>
      <c r="E116" s="207"/>
      <c r="F116" s="208"/>
      <c r="G116" s="209"/>
      <c r="H116" s="207"/>
      <c r="I116" s="208"/>
      <c r="J116" s="224"/>
      <c r="K116" s="207"/>
      <c r="L116" s="208"/>
      <c r="M116" s="209"/>
    </row>
    <row r="117" spans="2:14" s="61" customFormat="1" ht="15" hidden="1" customHeight="1" x14ac:dyDescent="0.25">
      <c r="B117" s="207"/>
      <c r="C117" s="208"/>
      <c r="D117" s="224"/>
      <c r="E117" s="207"/>
      <c r="F117" s="208"/>
      <c r="G117" s="209"/>
      <c r="H117" s="207"/>
      <c r="I117" s="208"/>
      <c r="J117" s="224"/>
      <c r="K117" s="207"/>
      <c r="L117" s="208"/>
      <c r="M117" s="209"/>
    </row>
    <row r="118" spans="2:14" s="61" customFormat="1" ht="15" hidden="1" customHeight="1" x14ac:dyDescent="0.25">
      <c r="B118" s="207"/>
      <c r="C118" s="208"/>
      <c r="D118" s="224"/>
      <c r="E118" s="207"/>
      <c r="F118" s="208"/>
      <c r="G118" s="209"/>
      <c r="H118" s="225"/>
      <c r="I118" s="208"/>
      <c r="J118" s="224"/>
      <c r="K118" s="207"/>
      <c r="L118" s="208"/>
      <c r="M118" s="209"/>
    </row>
    <row r="119" spans="2:14" s="61" customFormat="1" ht="15" hidden="1" customHeight="1" x14ac:dyDescent="0.25">
      <c r="B119" s="210"/>
      <c r="C119" s="211"/>
      <c r="D119" s="212"/>
      <c r="E119" s="210"/>
      <c r="F119" s="211"/>
      <c r="G119" s="213"/>
      <c r="H119" s="226"/>
      <c r="I119" s="211"/>
      <c r="J119" s="212"/>
      <c r="K119" s="210"/>
      <c r="L119" s="211"/>
      <c r="M119" s="213"/>
    </row>
    <row r="120" spans="2:14" s="61" customFormat="1" ht="15" hidden="1" customHeight="1" thickBot="1" x14ac:dyDescent="0.3">
      <c r="B120" s="214"/>
      <c r="C120" s="215"/>
      <c r="D120" s="216"/>
      <c r="E120" s="214"/>
      <c r="F120" s="215"/>
      <c r="G120" s="217"/>
      <c r="H120" s="218"/>
      <c r="I120" s="215"/>
      <c r="J120" s="216"/>
      <c r="K120" s="214"/>
      <c r="L120" s="215"/>
      <c r="M120" s="217"/>
    </row>
    <row r="121" spans="2:14" s="61" customFormat="1" ht="15" hidden="1" customHeight="1" thickBot="1" x14ac:dyDescent="0.3">
      <c r="C121" s="227"/>
      <c r="D121" s="228"/>
      <c r="E121" s="228"/>
      <c r="F121" s="227"/>
      <c r="G121" s="228"/>
      <c r="H121" s="228"/>
      <c r="I121" s="227"/>
      <c r="J121" s="228"/>
      <c r="K121" s="228"/>
      <c r="L121" s="227"/>
      <c r="M121" s="228"/>
    </row>
    <row r="122" spans="2:14" s="61" customFormat="1" ht="15" hidden="1" customHeight="1" thickBot="1" x14ac:dyDescent="0.3">
      <c r="B122" s="292" t="s">
        <v>127</v>
      </c>
      <c r="C122" s="293"/>
      <c r="D122" s="294"/>
      <c r="E122" s="292" t="s">
        <v>128</v>
      </c>
      <c r="F122" s="293"/>
      <c r="G122" s="294"/>
      <c r="H122" s="292" t="s">
        <v>115</v>
      </c>
      <c r="I122" s="293"/>
      <c r="J122" s="294"/>
      <c r="K122" s="292" t="s">
        <v>116</v>
      </c>
      <c r="L122" s="293"/>
      <c r="M122" s="294"/>
      <c r="N122" s="221"/>
    </row>
    <row r="123" spans="2:14" s="61" customFormat="1" ht="15" hidden="1" customHeight="1" x14ac:dyDescent="0.25">
      <c r="B123" s="292" t="s">
        <v>123</v>
      </c>
      <c r="C123" s="293"/>
      <c r="D123" s="294"/>
      <c r="E123" s="292" t="s">
        <v>123</v>
      </c>
      <c r="F123" s="293"/>
      <c r="G123" s="294"/>
      <c r="H123" s="292" t="s">
        <v>123</v>
      </c>
      <c r="I123" s="293"/>
      <c r="J123" s="294"/>
      <c r="K123" s="292" t="s">
        <v>123</v>
      </c>
      <c r="L123" s="293"/>
      <c r="M123" s="294"/>
      <c r="N123" s="221"/>
    </row>
    <row r="124" spans="2:14" s="61" customFormat="1" ht="15" hidden="1" customHeight="1" x14ac:dyDescent="0.25">
      <c r="B124" s="207"/>
      <c r="C124" s="208"/>
      <c r="D124" s="208"/>
      <c r="E124" s="207"/>
      <c r="F124" s="208"/>
      <c r="G124" s="208"/>
      <c r="H124" s="207"/>
      <c r="I124" s="208"/>
      <c r="J124" s="208"/>
      <c r="K124" s="207"/>
      <c r="L124" s="208"/>
      <c r="M124" s="209"/>
    </row>
    <row r="125" spans="2:14" s="61" customFormat="1" ht="15" hidden="1" customHeight="1" x14ac:dyDescent="0.25">
      <c r="B125" s="207"/>
      <c r="C125" s="208"/>
      <c r="D125" s="208"/>
      <c r="E125" s="207"/>
      <c r="F125" s="208"/>
      <c r="G125" s="208"/>
      <c r="H125" s="207"/>
      <c r="I125" s="208"/>
      <c r="J125" s="208"/>
      <c r="K125" s="207"/>
      <c r="L125" s="208"/>
      <c r="M125" s="209"/>
    </row>
    <row r="126" spans="2:14" s="61" customFormat="1" ht="15" hidden="1" customHeight="1" x14ac:dyDescent="0.25">
      <c r="B126" s="207"/>
      <c r="C126" s="208"/>
      <c r="D126" s="208"/>
      <c r="E126" s="207"/>
      <c r="F126" s="208"/>
      <c r="G126" s="208"/>
      <c r="H126" s="207"/>
      <c r="I126" s="208"/>
      <c r="J126" s="208"/>
      <c r="K126" s="207"/>
      <c r="L126" s="208"/>
      <c r="M126" s="209"/>
    </row>
    <row r="127" spans="2:14" s="61" customFormat="1" ht="15" hidden="1" customHeight="1" x14ac:dyDescent="0.25">
      <c r="B127" s="207"/>
      <c r="C127" s="208"/>
      <c r="D127" s="208"/>
      <c r="E127" s="207"/>
      <c r="F127" s="208"/>
      <c r="G127" s="208"/>
      <c r="H127" s="207"/>
      <c r="I127" s="208"/>
      <c r="J127" s="208"/>
      <c r="K127" s="207"/>
      <c r="L127" s="208"/>
      <c r="M127" s="209"/>
    </row>
    <row r="128" spans="2:14" s="61" customFormat="1" ht="15" hidden="1" customHeight="1" thickBot="1" x14ac:dyDescent="0.3">
      <c r="B128" s="207"/>
      <c r="C128" s="208"/>
      <c r="D128" s="208"/>
      <c r="E128" s="207"/>
      <c r="F128" s="208"/>
      <c r="G128" s="208"/>
      <c r="H128" s="207"/>
      <c r="I128" s="208"/>
      <c r="J128" s="208"/>
      <c r="K128" s="207"/>
      <c r="L128" s="208"/>
      <c r="M128" s="209"/>
    </row>
    <row r="129" spans="2:14" s="61" customFormat="1" ht="15" hidden="1" customHeight="1" x14ac:dyDescent="0.25">
      <c r="B129" s="292" t="s">
        <v>124</v>
      </c>
      <c r="C129" s="293"/>
      <c r="D129" s="294"/>
      <c r="E129" s="292" t="s">
        <v>124</v>
      </c>
      <c r="F129" s="293"/>
      <c r="G129" s="294"/>
      <c r="H129" s="292" t="s">
        <v>124</v>
      </c>
      <c r="I129" s="293"/>
      <c r="J129" s="294"/>
      <c r="K129" s="292" t="s">
        <v>124</v>
      </c>
      <c r="L129" s="293"/>
      <c r="M129" s="294"/>
    </row>
    <row r="130" spans="2:14" s="61" customFormat="1" ht="15" hidden="1" customHeight="1" x14ac:dyDescent="0.25">
      <c r="B130" s="207"/>
      <c r="C130" s="208"/>
      <c r="D130" s="208"/>
      <c r="E130" s="207"/>
      <c r="F130" s="208"/>
      <c r="G130" s="208"/>
      <c r="H130" s="207"/>
      <c r="I130" s="208"/>
      <c r="J130" s="208"/>
      <c r="K130" s="207"/>
      <c r="L130" s="208"/>
      <c r="M130" s="209"/>
    </row>
    <row r="131" spans="2:14" s="61" customFormat="1" ht="15" hidden="1" customHeight="1" x14ac:dyDescent="0.25">
      <c r="B131" s="207"/>
      <c r="C131" s="208"/>
      <c r="D131" s="208"/>
      <c r="E131" s="207"/>
      <c r="F131" s="208"/>
      <c r="G131" s="208"/>
      <c r="H131" s="207"/>
      <c r="I131" s="208"/>
      <c r="J131" s="208"/>
      <c r="K131" s="207"/>
      <c r="L131" s="208"/>
      <c r="M131" s="209"/>
    </row>
    <row r="132" spans="2:14" s="61" customFormat="1" ht="15" hidden="1" customHeight="1" x14ac:dyDescent="0.25">
      <c r="B132" s="207"/>
      <c r="C132" s="208"/>
      <c r="D132" s="224"/>
      <c r="E132" s="207"/>
      <c r="F132" s="208"/>
      <c r="G132" s="209"/>
      <c r="H132" s="225"/>
      <c r="I132" s="208"/>
      <c r="J132" s="224"/>
      <c r="K132" s="207"/>
      <c r="L132" s="208"/>
      <c r="M132" s="209"/>
    </row>
    <row r="133" spans="2:14" s="61" customFormat="1" ht="15" hidden="1" customHeight="1" x14ac:dyDescent="0.25">
      <c r="B133" s="210"/>
      <c r="C133" s="211"/>
      <c r="D133" s="212"/>
      <c r="E133" s="210"/>
      <c r="F133" s="211"/>
      <c r="G133" s="213"/>
      <c r="H133" s="226"/>
      <c r="I133" s="211"/>
      <c r="J133" s="212"/>
      <c r="K133" s="210"/>
      <c r="L133" s="211"/>
      <c r="M133" s="213"/>
    </row>
    <row r="134" spans="2:14" s="61" customFormat="1" ht="15" hidden="1" customHeight="1" thickBot="1" x14ac:dyDescent="0.3">
      <c r="B134" s="214"/>
      <c r="C134" s="215"/>
      <c r="D134" s="216"/>
      <c r="E134" s="214"/>
      <c r="F134" s="215"/>
      <c r="G134" s="217"/>
      <c r="H134" s="218"/>
      <c r="I134" s="215"/>
      <c r="J134" s="216"/>
      <c r="K134" s="214"/>
      <c r="L134" s="215"/>
      <c r="M134" s="217"/>
    </row>
    <row r="135" spans="2:14" s="61" customFormat="1" ht="15" hidden="1" customHeight="1" thickBot="1" x14ac:dyDescent="0.3">
      <c r="C135" s="219"/>
      <c r="D135" s="220"/>
      <c r="E135" s="220"/>
      <c r="F135" s="219"/>
      <c r="G135" s="220"/>
      <c r="H135" s="220"/>
      <c r="I135" s="219"/>
      <c r="J135" s="220"/>
      <c r="K135" s="220"/>
      <c r="L135" s="219"/>
      <c r="M135" s="220"/>
      <c r="N135" s="229"/>
    </row>
    <row r="136" spans="2:14" s="61" customFormat="1" ht="15" customHeight="1" x14ac:dyDescent="0.25">
      <c r="B136" s="297">
        <v>44980</v>
      </c>
      <c r="C136" s="298"/>
      <c r="D136" s="298"/>
      <c r="E136" s="298"/>
      <c r="F136" s="298"/>
      <c r="G136" s="299"/>
      <c r="H136" s="297">
        <v>44615</v>
      </c>
      <c r="I136" s="298"/>
      <c r="J136" s="298"/>
      <c r="K136" s="298"/>
      <c r="L136" s="298"/>
      <c r="M136" s="299"/>
      <c r="N136" s="221"/>
    </row>
    <row r="137" spans="2:14" s="61" customFormat="1" ht="15" customHeight="1" thickBot="1" x14ac:dyDescent="0.3">
      <c r="B137" s="287" t="s">
        <v>562</v>
      </c>
      <c r="C137" s="288"/>
      <c r="D137" s="288"/>
      <c r="E137" s="288"/>
      <c r="F137" s="288"/>
      <c r="G137" s="289"/>
      <c r="H137" s="287" t="s">
        <v>292</v>
      </c>
      <c r="I137" s="288"/>
      <c r="J137" s="288"/>
      <c r="K137" s="288"/>
      <c r="L137" s="288"/>
      <c r="M137" s="289"/>
      <c r="N137" s="229"/>
    </row>
    <row r="138" spans="2:14" s="61" customFormat="1" ht="15" customHeight="1" thickBot="1" x14ac:dyDescent="0.3">
      <c r="B138" s="290" t="s">
        <v>121</v>
      </c>
      <c r="C138" s="291"/>
      <c r="D138" s="40" t="s">
        <v>20</v>
      </c>
      <c r="E138" s="290" t="s">
        <v>122</v>
      </c>
      <c r="F138" s="291"/>
      <c r="G138" s="251" t="s">
        <v>20</v>
      </c>
      <c r="H138" s="290" t="s">
        <v>25</v>
      </c>
      <c r="I138" s="300"/>
      <c r="J138" s="300"/>
      <c r="K138" s="291"/>
      <c r="L138" s="250" t="s">
        <v>20</v>
      </c>
      <c r="M138" s="251" t="s">
        <v>39</v>
      </c>
    </row>
    <row r="139" spans="2:14" s="61" customFormat="1" ht="15" customHeight="1" x14ac:dyDescent="0.25">
      <c r="B139" s="295" t="str">
        <f>TEAMS!$A$1029</f>
        <v>Social Circle</v>
      </c>
      <c r="C139" s="296" t="str">
        <f>TEAMS!$A$1029</f>
        <v>Social Circle</v>
      </c>
      <c r="D139" s="260" t="str">
        <f>M59</f>
        <v>1145-059</v>
      </c>
      <c r="E139" s="301" t="str">
        <f>TEAMS!$A$634</f>
        <v>Luella</v>
      </c>
      <c r="F139" s="302" t="str">
        <f>TEAMS!$A$634</f>
        <v>Luella</v>
      </c>
      <c r="G139" s="280" t="str">
        <f>M54</f>
        <v>0950-013</v>
      </c>
      <c r="H139" s="309"/>
      <c r="I139" s="310"/>
      <c r="J139" s="310"/>
      <c r="K139" s="311"/>
      <c r="L139" s="252"/>
      <c r="M139" s="253"/>
    </row>
    <row r="140" spans="2:14" s="61" customFormat="1" ht="15" customHeight="1" x14ac:dyDescent="0.25">
      <c r="B140" s="316" t="str">
        <f>TEAMS!$A$397</f>
        <v>Jones County</v>
      </c>
      <c r="C140" s="317" t="str">
        <f>TEAMS!$A$397</f>
        <v>Jones County</v>
      </c>
      <c r="D140" s="261" t="str">
        <f>M51</f>
        <v>1129-051</v>
      </c>
      <c r="E140" s="301" t="str">
        <f>TEAMS!$A$1108</f>
        <v>Spalding</v>
      </c>
      <c r="F140" s="302" t="str">
        <f>TEAMS!$A$1108</f>
        <v>Spalding</v>
      </c>
      <c r="G140" s="59" t="str">
        <f>M60</f>
        <v>1024-020</v>
      </c>
      <c r="H140" s="295" t="s">
        <v>129</v>
      </c>
      <c r="I140" s="312"/>
      <c r="J140" s="312"/>
      <c r="K140" s="296"/>
      <c r="L140" s="49" t="s">
        <v>568</v>
      </c>
      <c r="M140" s="254" t="s">
        <v>31</v>
      </c>
    </row>
    <row r="141" spans="2:14" s="61" customFormat="1" ht="15" customHeight="1" x14ac:dyDescent="0.25">
      <c r="B141" s="295" t="str">
        <f>TEAMS!$A$239</f>
        <v>McDonough</v>
      </c>
      <c r="C141" s="296" t="str">
        <f>TEAMS!$A$239</f>
        <v>McDonough</v>
      </c>
      <c r="D141" s="261" t="str">
        <f>M49</f>
        <v>1077-028</v>
      </c>
      <c r="E141" s="301" t="str">
        <f>TEAMS!$A$81</f>
        <v>Fayette County</v>
      </c>
      <c r="F141" s="302" t="str">
        <f>TEAMS!$A$81</f>
        <v>Fayette County</v>
      </c>
      <c r="G141" s="59" t="str">
        <f>M47</f>
        <v>1074-025</v>
      </c>
      <c r="H141" s="295" t="s">
        <v>157</v>
      </c>
      <c r="I141" s="312"/>
      <c r="J141" s="312"/>
      <c r="K141" s="296"/>
      <c r="L141" s="49" t="s">
        <v>569</v>
      </c>
      <c r="M141" s="254" t="s">
        <v>32</v>
      </c>
    </row>
    <row r="142" spans="2:14" s="61" customFormat="1" ht="15" customHeight="1" x14ac:dyDescent="0.25">
      <c r="B142" s="301" t="str">
        <f>TEAMS!$A$871</f>
        <v>Newton</v>
      </c>
      <c r="C142" s="302" t="str">
        <f>TEAMS!$A$871</f>
        <v>Newton</v>
      </c>
      <c r="D142" s="59" t="s">
        <v>563</v>
      </c>
      <c r="E142" s="316" t="str">
        <f>TEAMS!$A$713</f>
        <v>Mary Persons</v>
      </c>
      <c r="F142" s="317" t="str">
        <f>TEAMS!$A$713</f>
        <v>Mary Persons</v>
      </c>
      <c r="G142" s="261" t="str">
        <f>M55</f>
        <v>1089-030</v>
      </c>
      <c r="H142" s="295" t="s">
        <v>421</v>
      </c>
      <c r="I142" s="312"/>
      <c r="J142" s="312"/>
      <c r="K142" s="296"/>
      <c r="L142" s="49" t="s">
        <v>564</v>
      </c>
      <c r="M142" s="254" t="s">
        <v>33</v>
      </c>
    </row>
    <row r="143" spans="2:14" s="61" customFormat="1" ht="15" customHeight="1" x14ac:dyDescent="0.25">
      <c r="B143" s="301" t="str">
        <f>TEAMS!$A$1187</f>
        <v>Stockbridge</v>
      </c>
      <c r="C143" s="302" t="str">
        <f>TEAMS!$A$1187</f>
        <v>Stockbridge</v>
      </c>
      <c r="D143" s="59" t="str">
        <f>M61</f>
        <v>1026-018</v>
      </c>
      <c r="E143" s="316" t="str">
        <f>TEAMS!$A$1345</f>
        <v>Woodward Academy</v>
      </c>
      <c r="F143" s="317" t="str">
        <f>TEAMS!$A$1345</f>
        <v>Woodward Academy</v>
      </c>
      <c r="G143" s="261" t="str">
        <f>M63</f>
        <v>1133-052</v>
      </c>
      <c r="H143" s="295" t="s">
        <v>252</v>
      </c>
      <c r="I143" s="312"/>
      <c r="J143" s="312"/>
      <c r="K143" s="296"/>
      <c r="L143" s="49" t="s">
        <v>565</v>
      </c>
      <c r="M143" s="254" t="s">
        <v>34</v>
      </c>
    </row>
    <row r="144" spans="2:14" s="61" customFormat="1" ht="15" customHeight="1" x14ac:dyDescent="0.25">
      <c r="B144" s="314" t="str">
        <f>TEAMS!$A$950</f>
        <v>Ola</v>
      </c>
      <c r="C144" s="315" t="str">
        <f>TEAMS!$A$950</f>
        <v>Ola</v>
      </c>
      <c r="D144" s="59" t="str">
        <f>M58</f>
        <v>0989-017</v>
      </c>
      <c r="E144" s="316" t="str">
        <f>TEAMS!$A$2</f>
        <v>East Coweta</v>
      </c>
      <c r="F144" s="317" t="str">
        <f>TEAMS!$A$2</f>
        <v>East Coweta</v>
      </c>
      <c r="G144" s="261" t="str">
        <f>M46</f>
        <v>1162-069</v>
      </c>
      <c r="H144" s="295" t="s">
        <v>137</v>
      </c>
      <c r="I144" s="312"/>
      <c r="J144" s="312"/>
      <c r="K144" s="296"/>
      <c r="L144" s="49" t="s">
        <v>566</v>
      </c>
      <c r="M144" s="255" t="s">
        <v>36</v>
      </c>
    </row>
    <row r="145" spans="1:17" s="61" customFormat="1" ht="15" customHeight="1" x14ac:dyDescent="0.25">
      <c r="B145" s="316"/>
      <c r="C145" s="317" t="str">
        <f>TEAMS!$A$2</f>
        <v>East Coweta</v>
      </c>
      <c r="D145" s="261"/>
      <c r="E145" s="316"/>
      <c r="F145" s="317" t="str">
        <f>TEAMS!$A$2</f>
        <v>East Coweta</v>
      </c>
      <c r="G145" s="261"/>
      <c r="H145" s="295" t="s">
        <v>251</v>
      </c>
      <c r="I145" s="312"/>
      <c r="J145" s="312"/>
      <c r="K145" s="296"/>
      <c r="L145" s="49" t="s">
        <v>567</v>
      </c>
      <c r="M145" s="254" t="s">
        <v>37</v>
      </c>
    </row>
    <row r="146" spans="1:17" s="61" customFormat="1" ht="15" customHeight="1" x14ac:dyDescent="0.25">
      <c r="B146" s="295"/>
      <c r="C146" s="296" t="str">
        <f>TEAMS!$A$634</f>
        <v>Luella</v>
      </c>
      <c r="D146" s="262"/>
      <c r="E146" s="295"/>
      <c r="F146" s="296" t="str">
        <f>TEAMS!$A$1029</f>
        <v>Social Circle</v>
      </c>
      <c r="G146" s="261"/>
      <c r="H146" s="295"/>
      <c r="I146" s="312"/>
      <c r="J146" s="312"/>
      <c r="K146" s="296"/>
      <c r="L146" s="256"/>
      <c r="M146" s="257"/>
    </row>
    <row r="147" spans="1:17" s="61" customFormat="1" ht="15" customHeight="1" x14ac:dyDescent="0.25">
      <c r="B147" s="295"/>
      <c r="C147" s="296"/>
      <c r="D147" s="262"/>
      <c r="E147" s="295"/>
      <c r="F147" s="296"/>
      <c r="G147" s="262"/>
      <c r="H147" s="295"/>
      <c r="I147" s="312"/>
      <c r="J147" s="312"/>
      <c r="K147" s="296"/>
      <c r="L147" s="256"/>
      <c r="M147" s="257"/>
    </row>
    <row r="148" spans="1:17" s="61" customFormat="1" ht="15" customHeight="1" thickBot="1" x14ac:dyDescent="0.3">
      <c r="B148" s="307"/>
      <c r="C148" s="308"/>
      <c r="D148" s="263"/>
      <c r="E148" s="307"/>
      <c r="F148" s="308"/>
      <c r="G148" s="263"/>
      <c r="H148" s="307"/>
      <c r="I148" s="313"/>
      <c r="J148" s="313"/>
      <c r="K148" s="308"/>
      <c r="L148" s="258"/>
      <c r="M148" s="259"/>
    </row>
    <row r="149" spans="1:17" s="61" customFormat="1" ht="15" x14ac:dyDescent="0.25">
      <c r="B149" s="223"/>
      <c r="E149" s="223"/>
      <c r="H149" s="223"/>
      <c r="K149" s="223"/>
    </row>
    <row r="150" spans="1:17" s="38" customFormat="1" ht="14.25" customHeight="1" x14ac:dyDescent="0.25">
      <c r="A150" s="42" t="s">
        <v>440</v>
      </c>
      <c r="B150" s="264"/>
      <c r="C150" s="264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</row>
    <row r="151" spans="1:17" ht="15" x14ac:dyDescent="0.25">
      <c r="N151" s="42"/>
      <c r="O151" s="42"/>
      <c r="P151" s="42"/>
      <c r="Q151" s="33"/>
    </row>
  </sheetData>
  <sortState ref="E10:J17">
    <sortCondition descending="1" ref="I12"/>
    <sortCondition ref="J12"/>
    <sortCondition descending="1" ref="H12"/>
  </sortState>
  <customSheetViews>
    <customSheetView guid="{04EE3A53-150D-4B81-905B-0B5EC5F211F5}" scale="97" showRuler="0">
      <selection activeCell="D1" sqref="D1:I1"/>
      <pageMargins left="0.74803149606299202" right="0.74803149606299202" top="0.78740157480314998" bottom="0.78740157480314998" header="0.511811023622047" footer="0.511811023622047"/>
      <printOptions horizontalCentered="1"/>
      <pageSetup scale="46" fitToHeight="0" orientation="portrait"/>
      <headerFooter alignWithMargins="0">
        <oddHeader>&amp;LPage &amp;P&amp;CArea 5 Statistics&amp;Ras of &amp;D</oddHeader>
      </headerFooter>
    </customSheetView>
  </customSheetViews>
  <mergeCells count="103">
    <mergeCell ref="H108:J108"/>
    <mergeCell ref="K108:M108"/>
    <mergeCell ref="B115:D115"/>
    <mergeCell ref="E115:G115"/>
    <mergeCell ref="H115:J115"/>
    <mergeCell ref="K115:M115"/>
    <mergeCell ref="K109:M109"/>
    <mergeCell ref="E144:F144"/>
    <mergeCell ref="E145:F145"/>
    <mergeCell ref="K123:M123"/>
    <mergeCell ref="H123:J123"/>
    <mergeCell ref="E123:G123"/>
    <mergeCell ref="B123:D123"/>
    <mergeCell ref="B122:D122"/>
    <mergeCell ref="E122:G122"/>
    <mergeCell ref="H122:J122"/>
    <mergeCell ref="K122:M122"/>
    <mergeCell ref="B148:C148"/>
    <mergeCell ref="E148:F148"/>
    <mergeCell ref="H139:K139"/>
    <mergeCell ref="H140:K140"/>
    <mergeCell ref="H141:K141"/>
    <mergeCell ref="H142:K142"/>
    <mergeCell ref="H143:K143"/>
    <mergeCell ref="H144:K144"/>
    <mergeCell ref="H145:K145"/>
    <mergeCell ref="H146:K146"/>
    <mergeCell ref="H147:K147"/>
    <mergeCell ref="H148:K148"/>
    <mergeCell ref="B143:C143"/>
    <mergeCell ref="B144:C144"/>
    <mergeCell ref="B145:C145"/>
    <mergeCell ref="E140:F140"/>
    <mergeCell ref="E142:F142"/>
    <mergeCell ref="E141:F141"/>
    <mergeCell ref="B139:C139"/>
    <mergeCell ref="B140:C140"/>
    <mergeCell ref="B141:C141"/>
    <mergeCell ref="B142:C142"/>
    <mergeCell ref="E143:F143"/>
    <mergeCell ref="E146:F146"/>
    <mergeCell ref="E1:J1"/>
    <mergeCell ref="E2:G2"/>
    <mergeCell ref="B23:M23"/>
    <mergeCell ref="B44:K44"/>
    <mergeCell ref="K67:M67"/>
    <mergeCell ref="H67:J67"/>
    <mergeCell ref="E67:G67"/>
    <mergeCell ref="B67:D67"/>
    <mergeCell ref="B65:M65"/>
    <mergeCell ref="B66:D66"/>
    <mergeCell ref="E66:G66"/>
    <mergeCell ref="H66:J66"/>
    <mergeCell ref="K66:M66"/>
    <mergeCell ref="E9:G9"/>
    <mergeCell ref="E147:F147"/>
    <mergeCell ref="K81:M81"/>
    <mergeCell ref="H81:J81"/>
    <mergeCell ref="E81:G81"/>
    <mergeCell ref="H109:J109"/>
    <mergeCell ref="E109:G109"/>
    <mergeCell ref="H136:M136"/>
    <mergeCell ref="B136:G136"/>
    <mergeCell ref="B146:C146"/>
    <mergeCell ref="B147:C147"/>
    <mergeCell ref="H137:M137"/>
    <mergeCell ref="H138:K138"/>
    <mergeCell ref="E139:F139"/>
    <mergeCell ref="B87:D87"/>
    <mergeCell ref="E87:G87"/>
    <mergeCell ref="H87:J87"/>
    <mergeCell ref="K87:M87"/>
    <mergeCell ref="E95:G95"/>
    <mergeCell ref="B95:D95"/>
    <mergeCell ref="B81:D81"/>
    <mergeCell ref="K95:M95"/>
    <mergeCell ref="H95:J95"/>
    <mergeCell ref="B94:D94"/>
    <mergeCell ref="B108:D108"/>
    <mergeCell ref="B73:D73"/>
    <mergeCell ref="E73:G73"/>
    <mergeCell ref="H73:J73"/>
    <mergeCell ref="K73:M73"/>
    <mergeCell ref="B137:G137"/>
    <mergeCell ref="B138:C138"/>
    <mergeCell ref="E138:F138"/>
    <mergeCell ref="B109:D109"/>
    <mergeCell ref="B101:D101"/>
    <mergeCell ref="E101:G101"/>
    <mergeCell ref="H101:J101"/>
    <mergeCell ref="K101:M101"/>
    <mergeCell ref="B80:D80"/>
    <mergeCell ref="E80:G80"/>
    <mergeCell ref="H80:J80"/>
    <mergeCell ref="K80:M80"/>
    <mergeCell ref="E94:G94"/>
    <mergeCell ref="H94:J94"/>
    <mergeCell ref="K94:M94"/>
    <mergeCell ref="B129:D129"/>
    <mergeCell ref="E129:G129"/>
    <mergeCell ref="H129:J129"/>
    <mergeCell ref="K129:M129"/>
    <mergeCell ref="E108:G108"/>
  </mergeCells>
  <phoneticPr fontId="0" type="noConversion"/>
  <conditionalFormatting sqref="C74">
    <cfRule type="cellIs" dxfId="993" priority="2908" stopIfTrue="1" operator="greaterThan">
      <formula>$D$74</formula>
    </cfRule>
    <cfRule type="cellIs" dxfId="992" priority="2909" stopIfTrue="1" operator="lessThan">
      <formula>$D$74</formula>
    </cfRule>
  </conditionalFormatting>
  <conditionalFormatting sqref="D74">
    <cfRule type="cellIs" dxfId="991" priority="2906" stopIfTrue="1" operator="greaterThan">
      <formula>$C$74</formula>
    </cfRule>
    <cfRule type="cellIs" dxfId="990" priority="2907" stopIfTrue="1" operator="lessThan">
      <formula>$C$74</formula>
    </cfRule>
  </conditionalFormatting>
  <conditionalFormatting sqref="C86">
    <cfRule type="cellIs" dxfId="989" priority="2727" stopIfTrue="1" operator="greaterThan">
      <formula>$D$86</formula>
    </cfRule>
    <cfRule type="cellIs" dxfId="988" priority="2728" stopIfTrue="1" operator="lessThan">
      <formula>$D$86</formula>
    </cfRule>
  </conditionalFormatting>
  <conditionalFormatting sqref="D86">
    <cfRule type="cellIs" dxfId="987" priority="2725" stopIfTrue="1" operator="greaterThan">
      <formula>$C$86</formula>
    </cfRule>
    <cfRule type="cellIs" dxfId="986" priority="2726" stopIfTrue="1" operator="lessThan">
      <formula>$C$86</formula>
    </cfRule>
  </conditionalFormatting>
  <conditionalFormatting sqref="F86">
    <cfRule type="cellIs" dxfId="985" priority="2703" stopIfTrue="1" operator="greaterThan">
      <formula>$G$86</formula>
    </cfRule>
    <cfRule type="cellIs" dxfId="984" priority="2704" stopIfTrue="1" operator="lessThan">
      <formula>$G$86</formula>
    </cfRule>
  </conditionalFormatting>
  <conditionalFormatting sqref="G86">
    <cfRule type="cellIs" dxfId="983" priority="2701" stopIfTrue="1" operator="greaterThan">
      <formula>$F$86</formula>
    </cfRule>
    <cfRule type="cellIs" dxfId="982" priority="2702" stopIfTrue="1" operator="lessThan">
      <formula>$F$86</formula>
    </cfRule>
  </conditionalFormatting>
  <conditionalFormatting sqref="I86">
    <cfRule type="cellIs" dxfId="981" priority="2679" stopIfTrue="1" operator="greaterThan">
      <formula>$J$86</formula>
    </cfRule>
    <cfRule type="cellIs" dxfId="980" priority="2680" stopIfTrue="1" operator="lessThan">
      <formula>$J$86</formula>
    </cfRule>
  </conditionalFormatting>
  <conditionalFormatting sqref="J86">
    <cfRule type="cellIs" dxfId="979" priority="2677" stopIfTrue="1" operator="greaterThan">
      <formula>$I$86</formula>
    </cfRule>
    <cfRule type="cellIs" dxfId="978" priority="2678" stopIfTrue="1" operator="lessThan">
      <formula>$I$86</formula>
    </cfRule>
  </conditionalFormatting>
  <conditionalFormatting sqref="L86">
    <cfRule type="cellIs" dxfId="977" priority="2655" stopIfTrue="1" operator="greaterThan">
      <formula>$M$86</formula>
    </cfRule>
    <cfRule type="cellIs" dxfId="976" priority="2656" stopIfTrue="1" operator="lessThan">
      <formula>$M$86</formula>
    </cfRule>
  </conditionalFormatting>
  <conditionalFormatting sqref="M86">
    <cfRule type="cellIs" dxfId="975" priority="2653" stopIfTrue="1" operator="greaterThan">
      <formula>$L$86</formula>
    </cfRule>
    <cfRule type="cellIs" dxfId="974" priority="2654" stopIfTrue="1" operator="lessThan">
      <formula>$L$86</formula>
    </cfRule>
  </conditionalFormatting>
  <conditionalFormatting sqref="F97">
    <cfRule type="cellIs" dxfId="973" priority="2611" stopIfTrue="1" operator="greaterThan">
      <formula>$G$97</formula>
    </cfRule>
    <cfRule type="cellIs" dxfId="972" priority="2612" stopIfTrue="1" operator="lessThan">
      <formula>$G$97</formula>
    </cfRule>
  </conditionalFormatting>
  <conditionalFormatting sqref="G97">
    <cfRule type="cellIs" dxfId="971" priority="2609" stopIfTrue="1" operator="greaterThan">
      <formula>$F$97</formula>
    </cfRule>
    <cfRule type="cellIs" dxfId="970" priority="2610" stopIfTrue="1" operator="lessThan">
      <formula>$F$97</formula>
    </cfRule>
  </conditionalFormatting>
  <conditionalFormatting sqref="F98">
    <cfRule type="cellIs" dxfId="969" priority="2607" stopIfTrue="1" operator="greaterThan">
      <formula>$G$98</formula>
    </cfRule>
    <cfRule type="cellIs" dxfId="968" priority="2608" stopIfTrue="1" operator="lessThan">
      <formula>$G$98</formula>
    </cfRule>
  </conditionalFormatting>
  <conditionalFormatting sqref="G98">
    <cfRule type="cellIs" dxfId="967" priority="2605" stopIfTrue="1" operator="greaterThan">
      <formula>$F$98</formula>
    </cfRule>
    <cfRule type="cellIs" dxfId="966" priority="2606" stopIfTrue="1" operator="lessThan">
      <formula>$F$98</formula>
    </cfRule>
  </conditionalFormatting>
  <conditionalFormatting sqref="I96">
    <cfRule type="cellIs" dxfId="965" priority="2591" stopIfTrue="1" operator="greaterThan">
      <formula>$J$96</formula>
    </cfRule>
    <cfRule type="cellIs" dxfId="964" priority="2592" stopIfTrue="1" operator="lessThan">
      <formula>$J$96</formula>
    </cfRule>
  </conditionalFormatting>
  <conditionalFormatting sqref="J96">
    <cfRule type="cellIs" dxfId="963" priority="2589" stopIfTrue="1" operator="greaterThan">
      <formula>$I$96</formula>
    </cfRule>
    <cfRule type="cellIs" dxfId="962" priority="2590" stopIfTrue="1" operator="lessThan">
      <formula>$I$96</formula>
    </cfRule>
  </conditionalFormatting>
  <conditionalFormatting sqref="I97">
    <cfRule type="cellIs" dxfId="961" priority="2587" stopIfTrue="1" operator="greaterThan">
      <formula>$J$97</formula>
    </cfRule>
    <cfRule type="cellIs" dxfId="960" priority="2588" stopIfTrue="1" operator="lessThan">
      <formula>$J$97</formula>
    </cfRule>
  </conditionalFormatting>
  <conditionalFormatting sqref="C100">
    <cfRule type="cellIs" dxfId="959" priority="2539" stopIfTrue="1" operator="greaterThan">
      <formula>$D$100</formula>
    </cfRule>
    <cfRule type="cellIs" dxfId="958" priority="2540" stopIfTrue="1" operator="lessThan">
      <formula>$D$100</formula>
    </cfRule>
  </conditionalFormatting>
  <conditionalFormatting sqref="D100">
    <cfRule type="cellIs" dxfId="957" priority="2537" stopIfTrue="1" operator="greaterThan">
      <formula>$C$100</formula>
    </cfRule>
    <cfRule type="cellIs" dxfId="956" priority="2538" stopIfTrue="1" operator="lessThan">
      <formula>$C$100</formula>
    </cfRule>
  </conditionalFormatting>
  <conditionalFormatting sqref="F99">
    <cfRule type="cellIs" dxfId="955" priority="2523" stopIfTrue="1" operator="greaterThan">
      <formula>$G$99</formula>
    </cfRule>
    <cfRule type="cellIs" dxfId="954" priority="2524" stopIfTrue="1" operator="lessThan">
      <formula>$G$99</formula>
    </cfRule>
  </conditionalFormatting>
  <conditionalFormatting sqref="G99">
    <cfRule type="cellIs" dxfId="953" priority="2521" stopIfTrue="1" operator="greaterThan">
      <formula>$F$99</formula>
    </cfRule>
    <cfRule type="cellIs" dxfId="952" priority="2522" stopIfTrue="1" operator="lessThan">
      <formula>$F$99</formula>
    </cfRule>
  </conditionalFormatting>
  <conditionalFormatting sqref="F100">
    <cfRule type="cellIs" dxfId="951" priority="2515" stopIfTrue="1" operator="greaterThan">
      <formula>$G$100</formula>
    </cfRule>
    <cfRule type="cellIs" dxfId="950" priority="2516" stopIfTrue="1" operator="lessThan">
      <formula>$G$100</formula>
    </cfRule>
  </conditionalFormatting>
  <conditionalFormatting sqref="G100">
    <cfRule type="cellIs" dxfId="949" priority="2513" stopIfTrue="1" operator="greaterThan">
      <formula>$F$100</formula>
    </cfRule>
    <cfRule type="cellIs" dxfId="948" priority="2514" stopIfTrue="1" operator="lessThan">
      <formula>$F$100</formula>
    </cfRule>
  </conditionalFormatting>
  <conditionalFormatting sqref="I100">
    <cfRule type="cellIs" dxfId="947" priority="2491" stopIfTrue="1" operator="greaterThan">
      <formula>$J$100</formula>
    </cfRule>
    <cfRule type="cellIs" dxfId="946" priority="2492" stopIfTrue="1" operator="lessThan">
      <formula>$J$100</formula>
    </cfRule>
  </conditionalFormatting>
  <conditionalFormatting sqref="J100">
    <cfRule type="cellIs" dxfId="945" priority="2489" stopIfTrue="1" operator="greaterThan">
      <formula>$I$100</formula>
    </cfRule>
    <cfRule type="cellIs" dxfId="944" priority="2490" stopIfTrue="1" operator="lessThan">
      <formula>$I$100</formula>
    </cfRule>
  </conditionalFormatting>
  <conditionalFormatting sqref="L99">
    <cfRule type="cellIs" dxfId="943" priority="2475" stopIfTrue="1" operator="greaterThan">
      <formula>$M$99</formula>
    </cfRule>
    <cfRule type="cellIs" dxfId="942" priority="2476" stopIfTrue="1" operator="lessThan">
      <formula>$M$99</formula>
    </cfRule>
  </conditionalFormatting>
  <conditionalFormatting sqref="M99">
    <cfRule type="cellIs" dxfId="941" priority="2473" stopIfTrue="1" operator="greaterThan">
      <formula>$L$99</formula>
    </cfRule>
    <cfRule type="cellIs" dxfId="940" priority="2474" stopIfTrue="1" operator="lessThan">
      <formula>$L$99</formula>
    </cfRule>
  </conditionalFormatting>
  <conditionalFormatting sqref="L100">
    <cfRule type="cellIs" dxfId="939" priority="2467" stopIfTrue="1" operator="greaterThan">
      <formula>$M$100</formula>
    </cfRule>
    <cfRule type="cellIs" dxfId="938" priority="2468" stopIfTrue="1" operator="lessThan">
      <formula>$M$100</formula>
    </cfRule>
  </conditionalFormatting>
  <conditionalFormatting sqref="M100">
    <cfRule type="cellIs" dxfId="937" priority="2465" stopIfTrue="1" operator="greaterThan">
      <formula>$L$100</formula>
    </cfRule>
    <cfRule type="cellIs" dxfId="936" priority="2466" stopIfTrue="1" operator="lessThan">
      <formula>$L$100</formula>
    </cfRule>
  </conditionalFormatting>
  <conditionalFormatting sqref="L75">
    <cfRule type="cellIs" dxfId="935" priority="2831" stopIfTrue="1" operator="greaterThan">
      <formula>$M$75</formula>
    </cfRule>
    <cfRule type="cellIs" dxfId="934" priority="2832" stopIfTrue="1" operator="lessThan">
      <formula>$M$75</formula>
    </cfRule>
  </conditionalFormatting>
  <conditionalFormatting sqref="M75">
    <cfRule type="cellIs" dxfId="933" priority="2829" stopIfTrue="1" operator="greaterThan">
      <formula>$L$75</formula>
    </cfRule>
    <cfRule type="cellIs" dxfId="932" priority="2830" stopIfTrue="1" operator="lessThan">
      <formula>$L$75</formula>
    </cfRule>
  </conditionalFormatting>
  <conditionalFormatting sqref="J97">
    <cfRule type="cellIs" dxfId="931" priority="1956" stopIfTrue="1" operator="lessThan">
      <formula>$I$97</formula>
    </cfRule>
    <cfRule type="cellIs" dxfId="930" priority="1957" stopIfTrue="1" operator="greaterThan">
      <formula>$I$97</formula>
    </cfRule>
  </conditionalFormatting>
  <conditionalFormatting sqref="C77">
    <cfRule type="cellIs" dxfId="929" priority="1774" stopIfTrue="1" operator="lessThan">
      <formula>$D$77</formula>
    </cfRule>
    <cfRule type="cellIs" dxfId="928" priority="1775" stopIfTrue="1" operator="greaterThan">
      <formula>$D$77</formula>
    </cfRule>
  </conditionalFormatting>
  <conditionalFormatting sqref="D77">
    <cfRule type="cellIs" dxfId="927" priority="1772" stopIfTrue="1" operator="lessThan">
      <formula>$C$77</formula>
    </cfRule>
    <cfRule type="cellIs" dxfId="926" priority="1773" stopIfTrue="1" operator="greaterThan">
      <formula>$C$77</formula>
    </cfRule>
  </conditionalFormatting>
  <conditionalFormatting sqref="C78">
    <cfRule type="cellIs" dxfId="925" priority="1770" stopIfTrue="1" operator="lessThan">
      <formula>$D$78</formula>
    </cfRule>
    <cfRule type="cellIs" dxfId="924" priority="1771" stopIfTrue="1" operator="greaterThan">
      <formula>$D$78</formula>
    </cfRule>
  </conditionalFormatting>
  <conditionalFormatting sqref="D78">
    <cfRule type="cellIs" dxfId="923" priority="1768" stopIfTrue="1" operator="lessThan">
      <formula>$C$78</formula>
    </cfRule>
    <cfRule type="cellIs" dxfId="922" priority="1769" stopIfTrue="1" operator="greaterThan">
      <formula>$C$78</formula>
    </cfRule>
  </conditionalFormatting>
  <conditionalFormatting sqref="C92">
    <cfRule type="cellIs" dxfId="921" priority="1762" stopIfTrue="1" operator="lessThan">
      <formula>$D$92</formula>
    </cfRule>
    <cfRule type="cellIs" dxfId="920" priority="1763" stopIfTrue="1" operator="greaterThan">
      <formula>$D$92</formula>
    </cfRule>
  </conditionalFormatting>
  <conditionalFormatting sqref="D92">
    <cfRule type="cellIs" dxfId="919" priority="1760" stopIfTrue="1" operator="lessThan">
      <formula>$C$92</formula>
    </cfRule>
    <cfRule type="cellIs" dxfId="918" priority="1761" stopIfTrue="1" operator="greaterThan">
      <formula>$C$92</formula>
    </cfRule>
  </conditionalFormatting>
  <conditionalFormatting sqref="F78">
    <cfRule type="cellIs" dxfId="917" priority="1754" stopIfTrue="1" operator="lessThan">
      <formula>$G$78</formula>
    </cfRule>
    <cfRule type="cellIs" dxfId="916" priority="1755" stopIfTrue="1" operator="greaterThan">
      <formula>$G$78</formula>
    </cfRule>
  </conditionalFormatting>
  <conditionalFormatting sqref="G78">
    <cfRule type="cellIs" dxfId="915" priority="1752" stopIfTrue="1" operator="lessThan">
      <formula>$F$78</formula>
    </cfRule>
    <cfRule type="cellIs" dxfId="914" priority="1753" stopIfTrue="1" operator="greaterThan">
      <formula>$F$78</formula>
    </cfRule>
  </conditionalFormatting>
  <conditionalFormatting sqref="I78">
    <cfRule type="cellIs" dxfId="913" priority="1746" stopIfTrue="1" operator="lessThan">
      <formula>$J$78</formula>
    </cfRule>
    <cfRule type="cellIs" dxfId="912" priority="1747" stopIfTrue="1" operator="greaterThan">
      <formula>$J$78</formula>
    </cfRule>
  </conditionalFormatting>
  <conditionalFormatting sqref="J78">
    <cfRule type="cellIs" dxfId="911" priority="1744" stopIfTrue="1" operator="lessThan">
      <formula>$I$78</formula>
    </cfRule>
    <cfRule type="cellIs" dxfId="910" priority="1745" stopIfTrue="1" operator="greaterThan">
      <formula>$I$78</formula>
    </cfRule>
  </conditionalFormatting>
  <conditionalFormatting sqref="L76">
    <cfRule type="cellIs" dxfId="909" priority="1942" stopIfTrue="1" operator="lessThan">
      <formula>$M$76</formula>
    </cfRule>
    <cfRule type="cellIs" dxfId="908" priority="1943" stopIfTrue="1" operator="greaterThan">
      <formula>$M$76</formula>
    </cfRule>
  </conditionalFormatting>
  <conditionalFormatting sqref="M76">
    <cfRule type="cellIs" dxfId="907" priority="1940" stopIfTrue="1" operator="lessThan">
      <formula>$L$76</formula>
    </cfRule>
    <cfRule type="cellIs" dxfId="906" priority="1941" stopIfTrue="1" operator="greaterThan">
      <formula>$L$76</formula>
    </cfRule>
  </conditionalFormatting>
  <conditionalFormatting sqref="L77">
    <cfRule type="cellIs" dxfId="905" priority="1742" stopIfTrue="1" operator="lessThan">
      <formula>$M$77</formula>
    </cfRule>
    <cfRule type="cellIs" dxfId="904" priority="1743" stopIfTrue="1" operator="greaterThan">
      <formula>$M$77</formula>
    </cfRule>
  </conditionalFormatting>
  <conditionalFormatting sqref="M77">
    <cfRule type="cellIs" dxfId="903" priority="1740" stopIfTrue="1" operator="lessThan">
      <formula>$L$77</formula>
    </cfRule>
    <cfRule type="cellIs" dxfId="902" priority="1741" stopIfTrue="1" operator="greaterThan">
      <formula>$L$77</formula>
    </cfRule>
  </conditionalFormatting>
  <conditionalFormatting sqref="L78">
    <cfRule type="cellIs" dxfId="901" priority="1738" stopIfTrue="1" operator="lessThan">
      <formula>$M$78</formula>
    </cfRule>
    <cfRule type="cellIs" dxfId="900" priority="1739" stopIfTrue="1" operator="greaterThan">
      <formula>$M$78</formula>
    </cfRule>
  </conditionalFormatting>
  <conditionalFormatting sqref="M78">
    <cfRule type="cellIs" dxfId="899" priority="1736" stopIfTrue="1" operator="lessThan">
      <formula>$L$78</formula>
    </cfRule>
    <cfRule type="cellIs" dxfId="898" priority="1737" stopIfTrue="1" operator="greaterThan">
      <formula>$L$78</formula>
    </cfRule>
  </conditionalFormatting>
  <conditionalFormatting sqref="F92">
    <cfRule type="cellIs" dxfId="897" priority="1730" stopIfTrue="1" operator="lessThan">
      <formula>$G$92</formula>
    </cfRule>
    <cfRule type="cellIs" dxfId="896" priority="1731" stopIfTrue="1" operator="greaterThan">
      <formula>$G$92</formula>
    </cfRule>
  </conditionalFormatting>
  <conditionalFormatting sqref="G92">
    <cfRule type="cellIs" dxfId="895" priority="1728" stopIfTrue="1" operator="lessThan">
      <formula>$F$92</formula>
    </cfRule>
    <cfRule type="cellIs" dxfId="894" priority="1729" stopIfTrue="1" operator="greaterThan">
      <formula>$F$92</formula>
    </cfRule>
  </conditionalFormatting>
  <conditionalFormatting sqref="I92">
    <cfRule type="cellIs" dxfId="893" priority="1722" stopIfTrue="1" operator="lessThan">
      <formula>$J$92</formula>
    </cfRule>
    <cfRule type="cellIs" dxfId="892" priority="1723" stopIfTrue="1" operator="greaterThan">
      <formula>$J$92</formula>
    </cfRule>
  </conditionalFormatting>
  <conditionalFormatting sqref="J92">
    <cfRule type="cellIs" dxfId="891" priority="1720" stopIfTrue="1" operator="lessThan">
      <formula>$I$92</formula>
    </cfRule>
    <cfRule type="cellIs" dxfId="890" priority="1721" stopIfTrue="1" operator="greaterThan">
      <formula>$I$92</formula>
    </cfRule>
  </conditionalFormatting>
  <conditionalFormatting sqref="L92">
    <cfRule type="cellIs" dxfId="889" priority="1714" stopIfTrue="1" operator="lessThan">
      <formula>$M$92</formula>
    </cfRule>
    <cfRule type="cellIs" dxfId="888" priority="1715" stopIfTrue="1" operator="greaterThan">
      <formula>$M$92</formula>
    </cfRule>
  </conditionalFormatting>
  <conditionalFormatting sqref="M92">
    <cfRule type="cellIs" dxfId="887" priority="1712" stopIfTrue="1" operator="lessThan">
      <formula>$L$92</formula>
    </cfRule>
    <cfRule type="cellIs" dxfId="886" priority="1713" stopIfTrue="1" operator="greaterThan">
      <formula>$L$92</formula>
    </cfRule>
  </conditionalFormatting>
  <conditionalFormatting sqref="C106">
    <cfRule type="cellIs" dxfId="885" priority="1706" stopIfTrue="1" operator="lessThan">
      <formula>$D$106</formula>
    </cfRule>
    <cfRule type="cellIs" dxfId="884" priority="1707" stopIfTrue="1" operator="greaterThan">
      <formula>$D$106</formula>
    </cfRule>
  </conditionalFormatting>
  <conditionalFormatting sqref="D106">
    <cfRule type="cellIs" dxfId="883" priority="1704" stopIfTrue="1" operator="lessThan">
      <formula>$C$106</formula>
    </cfRule>
    <cfRule type="cellIs" dxfId="882" priority="1705" stopIfTrue="1" operator="greaterThan">
      <formula>$C$106</formula>
    </cfRule>
  </conditionalFormatting>
  <conditionalFormatting sqref="I106">
    <cfRule type="cellIs" dxfId="881" priority="1692" stopIfTrue="1" operator="lessThan">
      <formula>$J$106</formula>
    </cfRule>
    <cfRule type="cellIs" dxfId="880" priority="1693" stopIfTrue="1" operator="greaterThan">
      <formula>$J$106</formula>
    </cfRule>
  </conditionalFormatting>
  <conditionalFormatting sqref="J106">
    <cfRule type="cellIs" dxfId="879" priority="1690" stopIfTrue="1" operator="lessThan">
      <formula>$I$106</formula>
    </cfRule>
    <cfRule type="cellIs" dxfId="878" priority="1691" stopIfTrue="1" operator="greaterThan">
      <formula>$I$106</formula>
    </cfRule>
  </conditionalFormatting>
  <conditionalFormatting sqref="L104">
    <cfRule type="cellIs" dxfId="877" priority="1910" stopIfTrue="1" operator="lessThan">
      <formula>$M$104</formula>
    </cfRule>
    <cfRule type="cellIs" dxfId="876" priority="1911" stopIfTrue="1" operator="greaterThan">
      <formula>$M$104</formula>
    </cfRule>
  </conditionalFormatting>
  <conditionalFormatting sqref="M104">
    <cfRule type="cellIs" dxfId="875" priority="1908" stopIfTrue="1" operator="lessThan">
      <formula>$L$104</formula>
    </cfRule>
    <cfRule type="cellIs" dxfId="874" priority="1909" stopIfTrue="1" operator="greaterThan">
      <formula>$L$104</formula>
    </cfRule>
  </conditionalFormatting>
  <conditionalFormatting sqref="L105">
    <cfRule type="cellIs" dxfId="873" priority="1688" stopIfTrue="1" operator="lessThan">
      <formula>$M$105</formula>
    </cfRule>
    <cfRule type="cellIs" dxfId="872" priority="1689" stopIfTrue="1" operator="greaterThan">
      <formula>$M$105</formula>
    </cfRule>
  </conditionalFormatting>
  <conditionalFormatting sqref="M105">
    <cfRule type="cellIs" dxfId="871" priority="1686" stopIfTrue="1" operator="lessThan">
      <formula>$L$105</formula>
    </cfRule>
    <cfRule type="cellIs" dxfId="870" priority="1687" stopIfTrue="1" operator="greaterThan">
      <formula>$L$105</formula>
    </cfRule>
  </conditionalFormatting>
  <conditionalFormatting sqref="L106">
    <cfRule type="cellIs" dxfId="869" priority="1684" stopIfTrue="1" operator="lessThan">
      <formula>$M$106</formula>
    </cfRule>
    <cfRule type="cellIs" dxfId="868" priority="1685" stopIfTrue="1" operator="greaterThan">
      <formula>$M$106</formula>
    </cfRule>
  </conditionalFormatting>
  <conditionalFormatting sqref="M106">
    <cfRule type="cellIs" dxfId="867" priority="1682" stopIfTrue="1" operator="lessThan">
      <formula>$L$106</formula>
    </cfRule>
    <cfRule type="cellIs" dxfId="866" priority="1683" stopIfTrue="1" operator="greaterThan">
      <formula>$L$106</formula>
    </cfRule>
  </conditionalFormatting>
  <conditionalFormatting sqref="C118">
    <cfRule type="cellIs" priority="1906" stopIfTrue="1" operator="lessThan">
      <formula>$D$118</formula>
    </cfRule>
    <cfRule type="cellIs" dxfId="865" priority="1907" stopIfTrue="1" operator="greaterThan">
      <formula>$D$118</formula>
    </cfRule>
  </conditionalFormatting>
  <conditionalFormatting sqref="D118">
    <cfRule type="cellIs" priority="1904" stopIfTrue="1" operator="lessThan">
      <formula>$C$118</formula>
    </cfRule>
    <cfRule type="cellIs" dxfId="864" priority="1905" stopIfTrue="1" operator="greaterThan">
      <formula>$C$118</formula>
    </cfRule>
  </conditionalFormatting>
  <conditionalFormatting sqref="C119">
    <cfRule type="cellIs" priority="1680" stopIfTrue="1" operator="lessThan">
      <formula>$D$119</formula>
    </cfRule>
    <cfRule type="cellIs" dxfId="863" priority="1681" stopIfTrue="1" operator="greaterThan">
      <formula>$D$119</formula>
    </cfRule>
  </conditionalFormatting>
  <conditionalFormatting sqref="D119">
    <cfRule type="cellIs" priority="1678" stopIfTrue="1" operator="lessThan">
      <formula>$C$119</formula>
    </cfRule>
    <cfRule type="cellIs" dxfId="862" priority="1679" stopIfTrue="1" operator="greaterThan">
      <formula>$C$119</formula>
    </cfRule>
  </conditionalFormatting>
  <conditionalFormatting sqref="C120">
    <cfRule type="cellIs" priority="1676" stopIfTrue="1" operator="lessThan">
      <formula>$D$120</formula>
    </cfRule>
    <cfRule type="cellIs" dxfId="861" priority="1677" stopIfTrue="1" operator="greaterThan">
      <formula>$D$120</formula>
    </cfRule>
  </conditionalFormatting>
  <conditionalFormatting sqref="D120">
    <cfRule type="cellIs" priority="1674" stopIfTrue="1" operator="lessThan">
      <formula>$C$120</formula>
    </cfRule>
    <cfRule type="cellIs" dxfId="860" priority="1675" stopIfTrue="1" operator="greaterThan">
      <formula>$C$120</formula>
    </cfRule>
  </conditionalFormatting>
  <conditionalFormatting sqref="C124">
    <cfRule type="cellIs" dxfId="859" priority="2451" stopIfTrue="1" operator="greaterThan">
      <formula>$D$124</formula>
    </cfRule>
    <cfRule type="cellIs" dxfId="858" priority="2452" stopIfTrue="1" operator="lessThan">
      <formula>$D$124</formula>
    </cfRule>
  </conditionalFormatting>
  <conditionalFormatting sqref="D124">
    <cfRule type="cellIs" dxfId="857" priority="2449" stopIfTrue="1" operator="greaterThan">
      <formula>$C$124</formula>
    </cfRule>
    <cfRule type="cellIs" dxfId="856" priority="2450" stopIfTrue="1" operator="lessThan">
      <formula>$C$124</formula>
    </cfRule>
  </conditionalFormatting>
  <conditionalFormatting sqref="C125">
    <cfRule type="cellIs" dxfId="855" priority="2447" stopIfTrue="1" operator="greaterThan">
      <formula>$D$125</formula>
    </cfRule>
    <cfRule type="cellIs" dxfId="854" priority="2448" stopIfTrue="1" operator="lessThan">
      <formula>$D$125</formula>
    </cfRule>
  </conditionalFormatting>
  <conditionalFormatting sqref="D125">
    <cfRule type="cellIs" dxfId="853" priority="2445" stopIfTrue="1" operator="greaterThan">
      <formula>$C$125</formula>
    </cfRule>
    <cfRule type="cellIs" dxfId="852" priority="2446" stopIfTrue="1" operator="lessThan">
      <formula>$C$125</formula>
    </cfRule>
  </conditionalFormatting>
  <conditionalFormatting sqref="C126">
    <cfRule type="cellIs" dxfId="851" priority="2443" stopIfTrue="1" operator="greaterThan">
      <formula>$D$126</formula>
    </cfRule>
    <cfRule type="cellIs" dxfId="850" priority="2444" stopIfTrue="1" operator="lessThan">
      <formula>$D$126</formula>
    </cfRule>
  </conditionalFormatting>
  <conditionalFormatting sqref="D126">
    <cfRule type="cellIs" dxfId="849" priority="2441" stopIfTrue="1" operator="greaterThan">
      <formula>$C$126</formula>
    </cfRule>
    <cfRule type="cellIs" dxfId="848" priority="2442" stopIfTrue="1" operator="lessThan">
      <formula>$C$126</formula>
    </cfRule>
  </conditionalFormatting>
  <conditionalFormatting sqref="C127">
    <cfRule type="cellIs" dxfId="847" priority="2371" stopIfTrue="1" operator="greaterThan">
      <formula>$D$127</formula>
    </cfRule>
    <cfRule type="cellIs" dxfId="846" priority="2372" stopIfTrue="1" operator="lessThan">
      <formula>$D$127</formula>
    </cfRule>
  </conditionalFormatting>
  <conditionalFormatting sqref="D127">
    <cfRule type="cellIs" dxfId="845" priority="2369" stopIfTrue="1" operator="greaterThan">
      <formula>$C$127</formula>
    </cfRule>
    <cfRule type="cellIs" dxfId="844" priority="2370" stopIfTrue="1" operator="lessThan">
      <formula>$C$127</formula>
    </cfRule>
  </conditionalFormatting>
  <conditionalFormatting sqref="C128">
    <cfRule type="cellIs" dxfId="843" priority="2363" stopIfTrue="1" operator="greaterThan">
      <formula>$D$128</formula>
    </cfRule>
    <cfRule type="cellIs" dxfId="842" priority="2364" stopIfTrue="1" operator="lessThan">
      <formula>$D$128</formula>
    </cfRule>
  </conditionalFormatting>
  <conditionalFormatting sqref="D128">
    <cfRule type="cellIs" dxfId="841" priority="2361" stopIfTrue="1" operator="greaterThan">
      <formula>$C$128</formula>
    </cfRule>
    <cfRule type="cellIs" dxfId="840" priority="2362" stopIfTrue="1" operator="lessThan">
      <formula>$C$128</formula>
    </cfRule>
  </conditionalFormatting>
  <conditionalFormatting sqref="C130">
    <cfRule type="cellIs" priority="1954" stopIfTrue="1" operator="lessThan">
      <formula>$D$130</formula>
    </cfRule>
    <cfRule type="cellIs" dxfId="839" priority="1955" stopIfTrue="1" operator="greaterThan">
      <formula>$D$130</formula>
    </cfRule>
  </conditionalFormatting>
  <conditionalFormatting sqref="D130">
    <cfRule type="cellIs" dxfId="838" priority="2357" stopIfTrue="1" operator="greaterThan">
      <formula>$C$130</formula>
    </cfRule>
    <cfRule type="cellIs" dxfId="837" priority="2358" stopIfTrue="1" operator="lessThan">
      <formula>$C$130</formula>
    </cfRule>
  </conditionalFormatting>
  <conditionalFormatting sqref="C131">
    <cfRule type="cellIs" dxfId="836" priority="2359" stopIfTrue="1" operator="greaterThan">
      <formula>$D$131</formula>
    </cfRule>
    <cfRule type="cellIs" dxfId="835" priority="2360" stopIfTrue="1" operator="lessThan">
      <formula>$D$131</formula>
    </cfRule>
  </conditionalFormatting>
  <conditionalFormatting sqref="D131">
    <cfRule type="cellIs" priority="1952" stopIfTrue="1" operator="lessThan">
      <formula>$C$131</formula>
    </cfRule>
    <cfRule type="cellIs" dxfId="834" priority="1953" stopIfTrue="1" operator="greaterThan">
      <formula>$C$131</formula>
    </cfRule>
  </conditionalFormatting>
  <conditionalFormatting sqref="C132">
    <cfRule type="cellIs" priority="1672" stopIfTrue="1" operator="lessThan">
      <formula>$D$132</formula>
    </cfRule>
    <cfRule type="cellIs" dxfId="833" priority="1673" stopIfTrue="1" operator="greaterThan">
      <formula>$D$132</formula>
    </cfRule>
  </conditionalFormatting>
  <conditionalFormatting sqref="D132">
    <cfRule type="cellIs" priority="1670" stopIfTrue="1" operator="lessThan">
      <formula>$C$132</formula>
    </cfRule>
    <cfRule type="cellIs" dxfId="832" priority="1671" stopIfTrue="1" operator="greaterThan">
      <formula>$C$132</formula>
    </cfRule>
  </conditionalFormatting>
  <conditionalFormatting sqref="C133">
    <cfRule type="cellIs" priority="1668" stopIfTrue="1" operator="lessThan">
      <formula>$D$133</formula>
    </cfRule>
    <cfRule type="cellIs" dxfId="831" priority="1669" stopIfTrue="1" operator="greaterThan">
      <formula>$D$133</formula>
    </cfRule>
  </conditionalFormatting>
  <conditionalFormatting sqref="D133">
    <cfRule type="cellIs" priority="1666" stopIfTrue="1" operator="lessThan">
      <formula>$C$133</formula>
    </cfRule>
    <cfRule type="cellIs" dxfId="830" priority="1667" stopIfTrue="1" operator="greaterThan">
      <formula>$C$133</formula>
    </cfRule>
  </conditionalFormatting>
  <conditionalFormatting sqref="C134">
    <cfRule type="cellIs" priority="1664" stopIfTrue="1" operator="lessThan">
      <formula>$D$134</formula>
    </cfRule>
    <cfRule type="cellIs" dxfId="829" priority="1665" stopIfTrue="1" operator="greaterThan">
      <formula>$D$134</formula>
    </cfRule>
  </conditionalFormatting>
  <conditionalFormatting sqref="D134">
    <cfRule type="cellIs" priority="1662" stopIfTrue="1" operator="lessThan">
      <formula>$C$134</formula>
    </cfRule>
    <cfRule type="cellIs" dxfId="828" priority="1663" stopIfTrue="1" operator="greaterThan">
      <formula>$C$134</formula>
    </cfRule>
  </conditionalFormatting>
  <conditionalFormatting sqref="F124">
    <cfRule type="cellIs" dxfId="827" priority="2431" stopIfTrue="1" operator="greaterThan">
      <formula>$G$124</formula>
    </cfRule>
    <cfRule type="cellIs" dxfId="826" priority="2432" stopIfTrue="1" operator="lessThan">
      <formula>$G$124</formula>
    </cfRule>
  </conditionalFormatting>
  <conditionalFormatting sqref="G124">
    <cfRule type="cellIs" dxfId="825" priority="2429" stopIfTrue="1" operator="greaterThan">
      <formula>$F$124</formula>
    </cfRule>
    <cfRule type="cellIs" dxfId="824" priority="2430" stopIfTrue="1" operator="lessThan">
      <formula>$F$124</formula>
    </cfRule>
  </conditionalFormatting>
  <conditionalFormatting sqref="F125">
    <cfRule type="cellIs" dxfId="823" priority="2427" stopIfTrue="1" operator="greaterThan">
      <formula>$G$125</formula>
    </cfRule>
    <cfRule type="cellIs" dxfId="822" priority="2428" stopIfTrue="1" operator="lessThan">
      <formula>$G$125</formula>
    </cfRule>
  </conditionalFormatting>
  <conditionalFormatting sqref="G125">
    <cfRule type="cellIs" dxfId="821" priority="2425" stopIfTrue="1" operator="greaterThan">
      <formula>$F$125</formula>
    </cfRule>
    <cfRule type="cellIs" dxfId="820" priority="2426" stopIfTrue="1" operator="lessThan">
      <formula>$F$125</formula>
    </cfRule>
  </conditionalFormatting>
  <conditionalFormatting sqref="F126">
    <cfRule type="cellIs" dxfId="819" priority="2423" stopIfTrue="1" operator="greaterThan">
      <formula>$G$126</formula>
    </cfRule>
    <cfRule type="cellIs" dxfId="818" priority="2424" stopIfTrue="1" operator="lessThan">
      <formula>$G$126</formula>
    </cfRule>
  </conditionalFormatting>
  <conditionalFormatting sqref="G126">
    <cfRule type="cellIs" dxfId="817" priority="2421" stopIfTrue="1" operator="greaterThan">
      <formula>$F$126</formula>
    </cfRule>
    <cfRule type="cellIs" dxfId="816" priority="2422" stopIfTrue="1" operator="lessThan">
      <formula>$F$126</formula>
    </cfRule>
  </conditionalFormatting>
  <conditionalFormatting sqref="F127">
    <cfRule type="cellIs" dxfId="815" priority="2355" stopIfTrue="1" operator="greaterThan">
      <formula>$G$127</formula>
    </cfRule>
    <cfRule type="cellIs" dxfId="814" priority="2356" stopIfTrue="1" operator="lessThan">
      <formula>$G$127</formula>
    </cfRule>
  </conditionalFormatting>
  <conditionalFormatting sqref="G127">
    <cfRule type="cellIs" dxfId="813" priority="2353" stopIfTrue="1" operator="greaterThan">
      <formula>$F$127</formula>
    </cfRule>
    <cfRule type="cellIs" dxfId="812" priority="2354" stopIfTrue="1" operator="lessThan">
      <formula>$F$127</formula>
    </cfRule>
  </conditionalFormatting>
  <conditionalFormatting sqref="F128">
    <cfRule type="cellIs" dxfId="811" priority="2347" stopIfTrue="1" operator="greaterThan">
      <formula>$G$128</formula>
    </cfRule>
    <cfRule type="cellIs" dxfId="810" priority="2348" stopIfTrue="1" operator="lessThan">
      <formula>$G$128</formula>
    </cfRule>
  </conditionalFormatting>
  <conditionalFormatting sqref="G128">
    <cfRule type="cellIs" dxfId="809" priority="2345" stopIfTrue="1" operator="greaterThan">
      <formula>$F$128</formula>
    </cfRule>
    <cfRule type="cellIs" dxfId="808" priority="2346" stopIfTrue="1" operator="lessThan">
      <formula>$F$128</formula>
    </cfRule>
  </conditionalFormatting>
  <conditionalFormatting sqref="F130">
    <cfRule type="cellIs" dxfId="807" priority="2343" stopIfTrue="1" operator="greaterThan">
      <formula>$G$130</formula>
    </cfRule>
    <cfRule type="cellIs" dxfId="806" priority="2344" stopIfTrue="1" operator="lessThan">
      <formula>$G$130</formula>
    </cfRule>
  </conditionalFormatting>
  <conditionalFormatting sqref="G130">
    <cfRule type="cellIs" dxfId="805" priority="2341" stopIfTrue="1" operator="greaterThan">
      <formula>$F$130</formula>
    </cfRule>
    <cfRule type="cellIs" dxfId="804" priority="2342" stopIfTrue="1" operator="lessThan">
      <formula>$F$130</formula>
    </cfRule>
  </conditionalFormatting>
  <conditionalFormatting sqref="F131">
    <cfRule type="cellIs" priority="2002" stopIfTrue="1" operator="lessThan">
      <formula>$G$131</formula>
    </cfRule>
    <cfRule type="cellIs" dxfId="803" priority="2003" stopIfTrue="1" operator="greaterThan">
      <formula>$G$131</formula>
    </cfRule>
  </conditionalFormatting>
  <conditionalFormatting sqref="G131">
    <cfRule type="cellIs" priority="2000" stopIfTrue="1" operator="lessThan">
      <formula>$F$131</formula>
    </cfRule>
    <cfRule type="cellIs" dxfId="802" priority="2001" stopIfTrue="1" operator="greaterThan">
      <formula>$F$131</formula>
    </cfRule>
  </conditionalFormatting>
  <conditionalFormatting sqref="F132">
    <cfRule type="cellIs" priority="1660" stopIfTrue="1" operator="lessThan">
      <formula>$G$132</formula>
    </cfRule>
    <cfRule type="cellIs" dxfId="801" priority="1661" stopIfTrue="1" operator="greaterThan">
      <formula>$G$132</formula>
    </cfRule>
  </conditionalFormatting>
  <conditionalFormatting sqref="G132">
    <cfRule type="cellIs" priority="1658" stopIfTrue="1" operator="lessThan">
      <formula>$F$132</formula>
    </cfRule>
    <cfRule type="cellIs" dxfId="800" priority="1659" stopIfTrue="1" operator="greaterThan">
      <formula>$F$132</formula>
    </cfRule>
  </conditionalFormatting>
  <conditionalFormatting sqref="F133">
    <cfRule type="cellIs" priority="1656" stopIfTrue="1" operator="lessThan">
      <formula>$G$133</formula>
    </cfRule>
    <cfRule type="cellIs" dxfId="799" priority="1657" stopIfTrue="1" operator="greaterThan">
      <formula>$G$133</formula>
    </cfRule>
  </conditionalFormatting>
  <conditionalFormatting sqref="G133">
    <cfRule type="cellIs" priority="1654" stopIfTrue="1" operator="lessThan">
      <formula>$F$133</formula>
    </cfRule>
    <cfRule type="cellIs" dxfId="798" priority="1655" stopIfTrue="1" operator="greaterThan">
      <formula>$F$133</formula>
    </cfRule>
  </conditionalFormatting>
  <conditionalFormatting sqref="F134">
    <cfRule type="cellIs" priority="1652" stopIfTrue="1" operator="lessThan">
      <formula>$G$134</formula>
    </cfRule>
    <cfRule type="cellIs" dxfId="797" priority="1653" stopIfTrue="1" operator="greaterThan">
      <formula>$G$134</formula>
    </cfRule>
  </conditionalFormatting>
  <conditionalFormatting sqref="G134">
    <cfRule type="cellIs" priority="1650" stopIfTrue="1" operator="lessThan">
      <formula>$F$134</formula>
    </cfRule>
    <cfRule type="cellIs" dxfId="796" priority="1651" stopIfTrue="1" operator="greaterThan">
      <formula>$F$134</formula>
    </cfRule>
  </conditionalFormatting>
  <conditionalFormatting sqref="F118">
    <cfRule type="cellIs" priority="1648" stopIfTrue="1" operator="lessThan">
      <formula>$G$118</formula>
    </cfRule>
    <cfRule type="cellIs" dxfId="795" priority="1649" stopIfTrue="1" operator="greaterThan">
      <formula>$G$118</formula>
    </cfRule>
  </conditionalFormatting>
  <conditionalFormatting sqref="G118">
    <cfRule type="cellIs" priority="1646" stopIfTrue="1" operator="lessThan">
      <formula>$F$118</formula>
    </cfRule>
    <cfRule type="cellIs" dxfId="794" priority="1647" stopIfTrue="1" operator="greaterThan">
      <formula>$F$118</formula>
    </cfRule>
  </conditionalFormatting>
  <conditionalFormatting sqref="F119">
    <cfRule type="cellIs" priority="1644" stopIfTrue="1" operator="lessThan">
      <formula>$G$119</formula>
    </cfRule>
    <cfRule type="cellIs" dxfId="793" priority="1645" stopIfTrue="1" operator="greaterThan">
      <formula>$G$119</formula>
    </cfRule>
  </conditionalFormatting>
  <conditionalFormatting sqref="G119">
    <cfRule type="cellIs" priority="1642" stopIfTrue="1" operator="lessThan">
      <formula>$F$119</formula>
    </cfRule>
    <cfRule type="cellIs" dxfId="792" priority="1643" stopIfTrue="1" operator="greaterThan">
      <formula>$F$119</formula>
    </cfRule>
  </conditionalFormatting>
  <conditionalFormatting sqref="F120">
    <cfRule type="cellIs" priority="1640" stopIfTrue="1" operator="lessThan">
      <formula>$G$120</formula>
    </cfRule>
    <cfRule type="cellIs" dxfId="791" priority="1641" stopIfTrue="1" operator="greaterThan">
      <formula>$G$120</formula>
    </cfRule>
  </conditionalFormatting>
  <conditionalFormatting sqref="G120">
    <cfRule type="cellIs" priority="1638" stopIfTrue="1" operator="lessThan">
      <formula>$F$120</formula>
    </cfRule>
    <cfRule type="cellIs" dxfId="790" priority="1639" stopIfTrue="1" operator="greaterThan">
      <formula>$F$120</formula>
    </cfRule>
  </conditionalFormatting>
  <conditionalFormatting sqref="I118">
    <cfRule type="cellIs" dxfId="789" priority="1894" stopIfTrue="1" operator="greaterThan">
      <formula>$J$118</formula>
    </cfRule>
    <cfRule type="cellIs" priority="1895" stopIfTrue="1" operator="lessThan">
      <formula>$J$118</formula>
    </cfRule>
  </conditionalFormatting>
  <conditionalFormatting sqref="J118">
    <cfRule type="cellIs" dxfId="788" priority="1892" stopIfTrue="1" operator="greaterThan">
      <formula>$I$118</formula>
    </cfRule>
    <cfRule type="cellIs" priority="1893" stopIfTrue="1" operator="lessThan">
      <formula>$I$118</formula>
    </cfRule>
  </conditionalFormatting>
  <conditionalFormatting sqref="I119">
    <cfRule type="cellIs" priority="1636" stopIfTrue="1" operator="lessThan">
      <formula>$J$119</formula>
    </cfRule>
    <cfRule type="cellIs" dxfId="787" priority="1637" stopIfTrue="1" operator="greaterThan">
      <formula>$J$119</formula>
    </cfRule>
  </conditionalFormatting>
  <conditionalFormatting sqref="J119">
    <cfRule type="cellIs" priority="1634" stopIfTrue="1" operator="lessThan">
      <formula>$I$119</formula>
    </cfRule>
    <cfRule type="cellIs" priority="1635" stopIfTrue="1" operator="greaterThan">
      <formula>$I$119</formula>
    </cfRule>
  </conditionalFormatting>
  <conditionalFormatting sqref="I120">
    <cfRule type="cellIs" priority="1632" stopIfTrue="1" operator="lessThan">
      <formula>$J$120</formula>
    </cfRule>
    <cfRule type="cellIs" dxfId="786" priority="1633" stopIfTrue="1" operator="greaterThan">
      <formula>$J$120</formula>
    </cfRule>
  </conditionalFormatting>
  <conditionalFormatting sqref="J120">
    <cfRule type="cellIs" priority="1630" stopIfTrue="1" operator="lessThan">
      <formula>$I$120</formula>
    </cfRule>
    <cfRule type="cellIs" dxfId="785" priority="1631" stopIfTrue="1" operator="greaterThan">
      <formula>$I$120</formula>
    </cfRule>
  </conditionalFormatting>
  <conditionalFormatting sqref="L118">
    <cfRule type="cellIs" dxfId="784" priority="1890" stopIfTrue="1" operator="greaterThan">
      <formula>$M$118</formula>
    </cfRule>
    <cfRule type="cellIs" priority="1891" stopIfTrue="1" operator="lessThan">
      <formula>$M$118</formula>
    </cfRule>
  </conditionalFormatting>
  <conditionalFormatting sqref="M118">
    <cfRule type="cellIs" dxfId="783" priority="1888" stopIfTrue="1" operator="greaterThan">
      <formula>$L$118</formula>
    </cfRule>
    <cfRule type="cellIs" priority="1889" stopIfTrue="1" operator="lessThan">
      <formula>$L$118</formula>
    </cfRule>
  </conditionalFormatting>
  <conditionalFormatting sqref="L119">
    <cfRule type="cellIs" priority="1628" stopIfTrue="1" operator="lessThan">
      <formula>$M$119</formula>
    </cfRule>
    <cfRule type="cellIs" dxfId="782" priority="1629" stopIfTrue="1" operator="greaterThan">
      <formula>$M$119</formula>
    </cfRule>
  </conditionalFormatting>
  <conditionalFormatting sqref="M119">
    <cfRule type="cellIs" priority="1626" stopIfTrue="1" operator="lessThan">
      <formula>$L$119</formula>
    </cfRule>
    <cfRule type="cellIs" dxfId="781" priority="1627" stopIfTrue="1" operator="greaterThan">
      <formula>$L$119</formula>
    </cfRule>
  </conditionalFormatting>
  <conditionalFormatting sqref="L120">
    <cfRule type="cellIs" priority="1624" stopIfTrue="1" operator="lessThan">
      <formula>$M$120</formula>
    </cfRule>
    <cfRule type="cellIs" dxfId="780" priority="1625" stopIfTrue="1" operator="greaterThan">
      <formula>$M$120</formula>
    </cfRule>
  </conditionalFormatting>
  <conditionalFormatting sqref="M120">
    <cfRule type="cellIs" priority="1622" stopIfTrue="1" operator="lessThan">
      <formula>$L$120</formula>
    </cfRule>
    <cfRule type="cellIs" dxfId="779" priority="1623" stopIfTrue="1" operator="greaterThan">
      <formula>$L$120</formula>
    </cfRule>
  </conditionalFormatting>
  <conditionalFormatting sqref="I124">
    <cfRule type="cellIs" dxfId="778" priority="2411" stopIfTrue="1" operator="greaterThan">
      <formula>$J$124</formula>
    </cfRule>
    <cfRule type="cellIs" dxfId="777" priority="2412" stopIfTrue="1" operator="lessThan">
      <formula>$J$124</formula>
    </cfRule>
  </conditionalFormatting>
  <conditionalFormatting sqref="J124">
    <cfRule type="cellIs" dxfId="776" priority="2409" stopIfTrue="1" operator="greaterThan">
      <formula>$I$124</formula>
    </cfRule>
    <cfRule type="cellIs" dxfId="775" priority="2410" stopIfTrue="1" operator="lessThan">
      <formula>$I$124</formula>
    </cfRule>
  </conditionalFormatting>
  <conditionalFormatting sqref="L124">
    <cfRule type="cellIs" dxfId="774" priority="2391" stopIfTrue="1" operator="greaterThan">
      <formula>$M$124</formula>
    </cfRule>
    <cfRule type="cellIs" dxfId="773" priority="2392" stopIfTrue="1" operator="lessThan">
      <formula>$M$124</formula>
    </cfRule>
  </conditionalFormatting>
  <conditionalFormatting sqref="M124">
    <cfRule type="cellIs" dxfId="772" priority="2389" stopIfTrue="1" operator="greaterThan">
      <formula>$L$124</formula>
    </cfRule>
    <cfRule type="cellIs" dxfId="771" priority="2390" stopIfTrue="1" operator="lessThan">
      <formula>$L$124</formula>
    </cfRule>
  </conditionalFormatting>
  <conditionalFormatting sqref="I125">
    <cfRule type="cellIs" dxfId="770" priority="2407" stopIfTrue="1" operator="greaterThan">
      <formula>$J$125</formula>
    </cfRule>
    <cfRule type="cellIs" dxfId="769" priority="2408" stopIfTrue="1" operator="lessThan">
      <formula>$J$125</formula>
    </cfRule>
  </conditionalFormatting>
  <conditionalFormatting sqref="L125">
    <cfRule type="cellIs" dxfId="768" priority="2387" stopIfTrue="1" operator="greaterThan">
      <formula>$M$125</formula>
    </cfRule>
    <cfRule type="cellIs" dxfId="767" priority="2388" stopIfTrue="1" operator="lessThan">
      <formula>$M$125</formula>
    </cfRule>
  </conditionalFormatting>
  <conditionalFormatting sqref="M125">
    <cfRule type="cellIs" dxfId="766" priority="2385" stopIfTrue="1" operator="greaterThan">
      <formula>$L$125</formula>
    </cfRule>
    <cfRule type="cellIs" dxfId="765" priority="2386" stopIfTrue="1" operator="lessThan">
      <formula>$L$125</formula>
    </cfRule>
  </conditionalFormatting>
  <conditionalFormatting sqref="I126">
    <cfRule type="cellIs" dxfId="764" priority="2403" stopIfTrue="1" operator="greaterThan">
      <formula>$J$126</formula>
    </cfRule>
    <cfRule type="cellIs" dxfId="763" priority="2404" stopIfTrue="1" operator="lessThan">
      <formula>$J$126</formula>
    </cfRule>
  </conditionalFormatting>
  <conditionalFormatting sqref="J126">
    <cfRule type="cellIs" dxfId="762" priority="2401" stopIfTrue="1" operator="greaterThan">
      <formula>$I$126</formula>
    </cfRule>
    <cfRule type="cellIs" dxfId="761" priority="2402" stopIfTrue="1" operator="lessThan">
      <formula>$I$126</formula>
    </cfRule>
  </conditionalFormatting>
  <conditionalFormatting sqref="L126">
    <cfRule type="cellIs" dxfId="760" priority="2383" stopIfTrue="1" operator="greaterThan">
      <formula>$M$126</formula>
    </cfRule>
    <cfRule type="cellIs" dxfId="759" priority="2384" stopIfTrue="1" operator="lessThan">
      <formula>$M$126</formula>
    </cfRule>
  </conditionalFormatting>
  <conditionalFormatting sqref="M126">
    <cfRule type="cellIs" dxfId="758" priority="2381" stopIfTrue="1" operator="greaterThan">
      <formula>$L$126</formula>
    </cfRule>
    <cfRule type="cellIs" dxfId="757" priority="2382" stopIfTrue="1" operator="lessThan">
      <formula>$L$126</formula>
    </cfRule>
  </conditionalFormatting>
  <conditionalFormatting sqref="I127">
    <cfRule type="cellIs" dxfId="756" priority="2339" stopIfTrue="1" operator="greaterThan">
      <formula>$J$127</formula>
    </cfRule>
    <cfRule type="cellIs" dxfId="755" priority="2340" stopIfTrue="1" operator="lessThan">
      <formula>$J$127</formula>
    </cfRule>
  </conditionalFormatting>
  <conditionalFormatting sqref="J127">
    <cfRule type="cellIs" dxfId="754" priority="2337" stopIfTrue="1" operator="greaterThan">
      <formula>$I$127</formula>
    </cfRule>
    <cfRule type="cellIs" dxfId="753" priority="2338" stopIfTrue="1" operator="lessThan">
      <formula>$I$127</formula>
    </cfRule>
  </conditionalFormatting>
  <conditionalFormatting sqref="L127">
    <cfRule type="cellIs" dxfId="752" priority="2323" stopIfTrue="1" operator="greaterThan">
      <formula>$M$127</formula>
    </cfRule>
    <cfRule type="cellIs" dxfId="751" priority="2324" stopIfTrue="1" operator="lessThan">
      <formula>$M$127</formula>
    </cfRule>
  </conditionalFormatting>
  <conditionalFormatting sqref="M127">
    <cfRule type="cellIs" dxfId="750" priority="2321" stopIfTrue="1" operator="greaterThan">
      <formula>$L$127</formula>
    </cfRule>
    <cfRule type="cellIs" dxfId="749" priority="2322" stopIfTrue="1" operator="lessThan">
      <formula>$L$127</formula>
    </cfRule>
  </conditionalFormatting>
  <conditionalFormatting sqref="I128">
    <cfRule type="cellIs" dxfId="748" priority="2331" stopIfTrue="1" operator="greaterThan">
      <formula>$J$128</formula>
    </cfRule>
    <cfRule type="cellIs" dxfId="747" priority="2332" stopIfTrue="1" operator="lessThan">
      <formula>$J$128</formula>
    </cfRule>
  </conditionalFormatting>
  <conditionalFormatting sqref="J128">
    <cfRule type="cellIs" dxfId="746" priority="2329" stopIfTrue="1" operator="greaterThan">
      <formula>$I$128</formula>
    </cfRule>
    <cfRule type="cellIs" dxfId="745" priority="2330" stopIfTrue="1" operator="lessThan">
      <formula>$I$128</formula>
    </cfRule>
  </conditionalFormatting>
  <conditionalFormatting sqref="L128">
    <cfRule type="cellIs" dxfId="744" priority="2315" stopIfTrue="1" operator="greaterThan">
      <formula>$M$128</formula>
    </cfRule>
    <cfRule type="cellIs" dxfId="743" priority="2316" stopIfTrue="1" operator="lessThan">
      <formula>$M$128</formula>
    </cfRule>
  </conditionalFormatting>
  <conditionalFormatting sqref="M128">
    <cfRule type="cellIs" dxfId="742" priority="2313" stopIfTrue="1" operator="greaterThan">
      <formula>$L$128</formula>
    </cfRule>
    <cfRule type="cellIs" dxfId="741" priority="2314" stopIfTrue="1" operator="lessThan">
      <formula>$L$128</formula>
    </cfRule>
  </conditionalFormatting>
  <conditionalFormatting sqref="I130">
    <cfRule type="cellIs" dxfId="740" priority="2327" stopIfTrue="1" operator="greaterThan">
      <formula>$J$130</formula>
    </cfRule>
    <cfRule type="cellIs" dxfId="739" priority="2328" stopIfTrue="1" operator="lessThan">
      <formula>$J$130</formula>
    </cfRule>
  </conditionalFormatting>
  <conditionalFormatting sqref="J130">
    <cfRule type="cellIs" dxfId="738" priority="2325" stopIfTrue="1" operator="greaterThan">
      <formula>$I$130</formula>
    </cfRule>
    <cfRule type="cellIs" dxfId="737" priority="2326" stopIfTrue="1" operator="lessThan">
      <formula>$I$130</formula>
    </cfRule>
  </conditionalFormatting>
  <conditionalFormatting sqref="L130">
    <cfRule type="cellIs" dxfId="736" priority="2311" stopIfTrue="1" operator="greaterThan">
      <formula>$M$130</formula>
    </cfRule>
    <cfRule type="cellIs" dxfId="735" priority="2312" stopIfTrue="1" operator="lessThan">
      <formula>$M$130</formula>
    </cfRule>
  </conditionalFormatting>
  <conditionalFormatting sqref="M130">
    <cfRule type="cellIs" dxfId="734" priority="2309" stopIfTrue="1" operator="greaterThan">
      <formula>$L$130</formula>
    </cfRule>
    <cfRule type="cellIs" dxfId="733" priority="2310" stopIfTrue="1" operator="lessThan">
      <formula>$L$130</formula>
    </cfRule>
  </conditionalFormatting>
  <conditionalFormatting sqref="I131">
    <cfRule type="cellIs" priority="2006" stopIfTrue="1" operator="lessThan">
      <formula>$J$131</formula>
    </cfRule>
    <cfRule type="cellIs" dxfId="732" priority="2007" stopIfTrue="1" operator="greaterThan">
      <formula>$J$131</formula>
    </cfRule>
  </conditionalFormatting>
  <conditionalFormatting sqref="J131">
    <cfRule type="cellIs" priority="2004" stopIfTrue="1" operator="lessThan">
      <formula>$I$131</formula>
    </cfRule>
    <cfRule type="cellIs" dxfId="731" priority="2005" stopIfTrue="1" operator="greaterThan">
      <formula>$I$131</formula>
    </cfRule>
  </conditionalFormatting>
  <conditionalFormatting sqref="L131">
    <cfRule type="cellIs" dxfId="730" priority="1902" stopIfTrue="1" operator="greaterThan">
      <formula>$M$131</formula>
    </cfRule>
    <cfRule type="cellIs" priority="1903" stopIfTrue="1" operator="lessThan">
      <formula>$M$131</formula>
    </cfRule>
  </conditionalFormatting>
  <conditionalFormatting sqref="M131">
    <cfRule type="cellIs" dxfId="729" priority="1900" stopIfTrue="1" operator="greaterThan">
      <formula>$L$131</formula>
    </cfRule>
    <cfRule type="cellIs" priority="1901" stopIfTrue="1" operator="lessThan">
      <formula>$L$131</formula>
    </cfRule>
  </conditionalFormatting>
  <conditionalFormatting sqref="I132">
    <cfRule type="cellIs" priority="1620" stopIfTrue="1" operator="lessThan">
      <formula>$J$132</formula>
    </cfRule>
    <cfRule type="cellIs" dxfId="728" priority="1621" stopIfTrue="1" operator="greaterThan">
      <formula>$J$132</formula>
    </cfRule>
  </conditionalFormatting>
  <conditionalFormatting sqref="J132">
    <cfRule type="cellIs" priority="1618" stopIfTrue="1" operator="lessThan">
      <formula>$I$132</formula>
    </cfRule>
    <cfRule type="cellIs" dxfId="727" priority="1619" stopIfTrue="1" operator="greaterThan">
      <formula>$I$132</formula>
    </cfRule>
  </conditionalFormatting>
  <conditionalFormatting sqref="L132">
    <cfRule type="cellIs" priority="1616" stopIfTrue="1" operator="lessThan">
      <formula>$M$132</formula>
    </cfRule>
    <cfRule type="cellIs" dxfId="726" priority="1617" stopIfTrue="1" operator="greaterThan">
      <formula>$M$132</formula>
    </cfRule>
  </conditionalFormatting>
  <conditionalFormatting sqref="M132">
    <cfRule type="cellIs" priority="1614" stopIfTrue="1" operator="lessThan">
      <formula>$L$132</formula>
    </cfRule>
    <cfRule type="cellIs" dxfId="725" priority="1615" stopIfTrue="1" operator="greaterThan">
      <formula>$L$132</formula>
    </cfRule>
  </conditionalFormatting>
  <conditionalFormatting sqref="I133">
    <cfRule type="cellIs" priority="1612" stopIfTrue="1" operator="lessThan">
      <formula>$J$133</formula>
    </cfRule>
    <cfRule type="cellIs" dxfId="724" priority="1613" stopIfTrue="1" operator="greaterThan">
      <formula>$J$133</formula>
    </cfRule>
  </conditionalFormatting>
  <conditionalFormatting sqref="J133">
    <cfRule type="cellIs" priority="1610" stopIfTrue="1" operator="lessThan">
      <formula>$I$133</formula>
    </cfRule>
    <cfRule type="cellIs" dxfId="723" priority="1611" stopIfTrue="1" operator="greaterThan">
      <formula>$I$133</formula>
    </cfRule>
  </conditionalFormatting>
  <conditionalFormatting sqref="I134">
    <cfRule type="cellIs" priority="1608" stopIfTrue="1" operator="lessThan">
      <formula>$J$134</formula>
    </cfRule>
    <cfRule type="cellIs" dxfId="722" priority="1609" stopIfTrue="1" operator="greaterThan">
      <formula>$J$134</formula>
    </cfRule>
  </conditionalFormatting>
  <conditionalFormatting sqref="J134">
    <cfRule type="cellIs" priority="1606" stopIfTrue="1" operator="lessThan">
      <formula>$I$134</formula>
    </cfRule>
    <cfRule type="cellIs" dxfId="721" priority="1607" stopIfTrue="1" operator="greaterThan">
      <formula>$I$134</formula>
    </cfRule>
  </conditionalFormatting>
  <conditionalFormatting sqref="L133">
    <cfRule type="cellIs" priority="1604" stopIfTrue="1" operator="lessThan">
      <formula>$M$133</formula>
    </cfRule>
    <cfRule type="cellIs" dxfId="720" priority="1605" stopIfTrue="1" operator="greaterThan">
      <formula>$M$133</formula>
    </cfRule>
  </conditionalFormatting>
  <conditionalFormatting sqref="M133">
    <cfRule type="cellIs" priority="1602" stopIfTrue="1" operator="lessThan">
      <formula>$L$133</formula>
    </cfRule>
    <cfRule type="cellIs" dxfId="719" priority="1603" stopIfTrue="1" operator="greaterThan">
      <formula>$L$133</formula>
    </cfRule>
  </conditionalFormatting>
  <conditionalFormatting sqref="L134">
    <cfRule type="cellIs" priority="1600" stopIfTrue="1" operator="lessThan">
      <formula>$M$134</formula>
    </cfRule>
    <cfRule type="cellIs" dxfId="718" priority="1601" stopIfTrue="1" operator="greaterThan">
      <formula>$M$134</formula>
    </cfRule>
  </conditionalFormatting>
  <conditionalFormatting sqref="M134">
    <cfRule type="cellIs" priority="1598" stopIfTrue="1" operator="lessThan">
      <formula>$L$134</formula>
    </cfRule>
    <cfRule type="cellIs" dxfId="717" priority="1599" stopIfTrue="1" operator="greaterThan">
      <formula>$L$134</formula>
    </cfRule>
  </conditionalFormatting>
  <conditionalFormatting sqref="J125">
    <cfRule type="cellIs" priority="1594" stopIfTrue="1" operator="lessThan">
      <formula>$I$125</formula>
    </cfRule>
    <cfRule type="cellIs" dxfId="716" priority="1595" stopIfTrue="1" operator="greaterThan">
      <formula>$I$125</formula>
    </cfRule>
  </conditionalFormatting>
  <conditionalFormatting sqref="C117">
    <cfRule type="cellIs" priority="1592" stopIfTrue="1" operator="lessThan">
      <formula>$D$117</formula>
    </cfRule>
    <cfRule type="cellIs" dxfId="715" priority="1593" stopIfTrue="1" operator="greaterThan">
      <formula>$D$117</formula>
    </cfRule>
  </conditionalFormatting>
  <conditionalFormatting sqref="D117">
    <cfRule type="cellIs" priority="1590" stopIfTrue="1" operator="lessThan">
      <formula>$C$117</formula>
    </cfRule>
    <cfRule type="cellIs" dxfId="714" priority="1591" stopIfTrue="1" operator="greaterThan">
      <formula>$C$117</formula>
    </cfRule>
  </conditionalFormatting>
  <conditionalFormatting sqref="C116">
    <cfRule type="cellIs" priority="1588" stopIfTrue="1" operator="lessThan">
      <formula>$D$116</formula>
    </cfRule>
    <cfRule type="cellIs" dxfId="713" priority="1589" stopIfTrue="1" operator="greaterThan">
      <formula>$D$116</formula>
    </cfRule>
  </conditionalFormatting>
  <conditionalFormatting sqref="D116">
    <cfRule type="cellIs" priority="1586" stopIfTrue="1" operator="lessThan">
      <formula>$C$116</formula>
    </cfRule>
    <cfRule type="cellIs" dxfId="712" priority="1587" stopIfTrue="1" operator="greaterThan">
      <formula>$C$116</formula>
    </cfRule>
  </conditionalFormatting>
  <conditionalFormatting sqref="C114">
    <cfRule type="cellIs" priority="1584" stopIfTrue="1" operator="lessThan">
      <formula>$D$114</formula>
    </cfRule>
    <cfRule type="cellIs" dxfId="711" priority="1585" stopIfTrue="1" operator="greaterThan">
      <formula>$D$114</formula>
    </cfRule>
  </conditionalFormatting>
  <conditionalFormatting sqref="D114">
    <cfRule type="cellIs" priority="1582" stopIfTrue="1" operator="lessThan">
      <formula>$C$114</formula>
    </cfRule>
    <cfRule type="cellIs" dxfId="710" priority="1583" stopIfTrue="1" operator="greaterThan">
      <formula>$C$114</formula>
    </cfRule>
  </conditionalFormatting>
  <conditionalFormatting sqref="C113">
    <cfRule type="cellIs" priority="1580" stopIfTrue="1" operator="lessThan">
      <formula>$D$113</formula>
    </cfRule>
    <cfRule type="cellIs" dxfId="709" priority="1581" stopIfTrue="1" operator="greaterThan">
      <formula>$D$113</formula>
    </cfRule>
  </conditionalFormatting>
  <conditionalFormatting sqref="D113">
    <cfRule type="cellIs" priority="1578" stopIfTrue="1" operator="lessThan">
      <formula>$C$113</formula>
    </cfRule>
    <cfRule type="cellIs" dxfId="708" priority="1579" stopIfTrue="1" operator="greaterThan">
      <formula>$C$113</formula>
    </cfRule>
  </conditionalFormatting>
  <conditionalFormatting sqref="C112">
    <cfRule type="cellIs" priority="1576" stopIfTrue="1" operator="lessThan">
      <formula>$D$112</formula>
    </cfRule>
    <cfRule type="cellIs" dxfId="707" priority="1577" stopIfTrue="1" operator="greaterThan">
      <formula>$D$112</formula>
    </cfRule>
  </conditionalFormatting>
  <conditionalFormatting sqref="D112">
    <cfRule type="cellIs" priority="1574" stopIfTrue="1" operator="lessThan">
      <formula>$C$112</formula>
    </cfRule>
    <cfRule type="cellIs" dxfId="706" priority="1575" stopIfTrue="1" operator="greaterThan">
      <formula>$C$112</formula>
    </cfRule>
  </conditionalFormatting>
  <conditionalFormatting sqref="C111">
    <cfRule type="cellIs" priority="1572" stopIfTrue="1" operator="lessThan">
      <formula>$D$111</formula>
    </cfRule>
    <cfRule type="cellIs" dxfId="705" priority="1573" stopIfTrue="1" operator="greaterThan">
      <formula>$D$111</formula>
    </cfRule>
  </conditionalFormatting>
  <conditionalFormatting sqref="D111">
    <cfRule type="cellIs" priority="1570" stopIfTrue="1" operator="lessThan">
      <formula>$C$111</formula>
    </cfRule>
    <cfRule type="cellIs" dxfId="704" priority="1571" stopIfTrue="1" operator="greaterThan">
      <formula>$C$111</formula>
    </cfRule>
  </conditionalFormatting>
  <conditionalFormatting sqref="C110">
    <cfRule type="cellIs" priority="1568" stopIfTrue="1" operator="lessThan">
      <formula>$D$110</formula>
    </cfRule>
    <cfRule type="cellIs" dxfId="703" priority="1569" stopIfTrue="1" operator="greaterThan">
      <formula>$D$110</formula>
    </cfRule>
  </conditionalFormatting>
  <conditionalFormatting sqref="D110">
    <cfRule type="cellIs" priority="1566" stopIfTrue="1" operator="lessThan">
      <formula>$C$110</formula>
    </cfRule>
    <cfRule type="cellIs" dxfId="702" priority="1567" stopIfTrue="1" operator="greaterThan">
      <formula>$C$110</formula>
    </cfRule>
  </conditionalFormatting>
  <conditionalFormatting sqref="F117">
    <cfRule type="cellIs" priority="1564" stopIfTrue="1" operator="lessThan">
      <formula>$G$117</formula>
    </cfRule>
    <cfRule type="cellIs" dxfId="701" priority="1565" stopIfTrue="1" operator="greaterThan">
      <formula>$G$117</formula>
    </cfRule>
  </conditionalFormatting>
  <conditionalFormatting sqref="G117">
    <cfRule type="cellIs" priority="1562" stopIfTrue="1" operator="lessThan">
      <formula>$F$117</formula>
    </cfRule>
    <cfRule type="cellIs" dxfId="700" priority="1563" stopIfTrue="1" operator="greaterThan">
      <formula>$F$117</formula>
    </cfRule>
  </conditionalFormatting>
  <conditionalFormatting sqref="F116">
    <cfRule type="cellIs" priority="1560" stopIfTrue="1" operator="lessThan">
      <formula>$G$116</formula>
    </cfRule>
    <cfRule type="cellIs" dxfId="699" priority="1561" stopIfTrue="1" operator="greaterThan">
      <formula>$G$116</formula>
    </cfRule>
  </conditionalFormatting>
  <conditionalFormatting sqref="G116">
    <cfRule type="cellIs" priority="1558" stopIfTrue="1" operator="lessThan">
      <formula>$F$116</formula>
    </cfRule>
    <cfRule type="cellIs" dxfId="698" priority="1559" stopIfTrue="1" operator="greaterThan">
      <formula>$F$116</formula>
    </cfRule>
  </conditionalFormatting>
  <conditionalFormatting sqref="F114">
    <cfRule type="cellIs" priority="1556" stopIfTrue="1" operator="lessThan">
      <formula>$G$114</formula>
    </cfRule>
    <cfRule type="cellIs" dxfId="697" priority="1557" stopIfTrue="1" operator="greaterThan">
      <formula>$G$114</formula>
    </cfRule>
  </conditionalFormatting>
  <conditionalFormatting sqref="G114">
    <cfRule type="cellIs" priority="1554" stopIfTrue="1" operator="lessThan">
      <formula>$F$114</formula>
    </cfRule>
    <cfRule type="cellIs" dxfId="696" priority="1555" stopIfTrue="1" operator="greaterThan">
      <formula>$F$114</formula>
    </cfRule>
  </conditionalFormatting>
  <conditionalFormatting sqref="F113">
    <cfRule type="cellIs" priority="1552" stopIfTrue="1" operator="lessThan">
      <formula>$G$113</formula>
    </cfRule>
    <cfRule type="cellIs" dxfId="695" priority="1553" stopIfTrue="1" operator="greaterThan">
      <formula>$G$113</formula>
    </cfRule>
  </conditionalFormatting>
  <conditionalFormatting sqref="G113">
    <cfRule type="cellIs" priority="1550" stopIfTrue="1" operator="lessThan">
      <formula>$F$113</formula>
    </cfRule>
    <cfRule type="cellIs" dxfId="694" priority="1551" stopIfTrue="1" operator="greaterThan">
      <formula>$F$113</formula>
    </cfRule>
  </conditionalFormatting>
  <conditionalFormatting sqref="F112">
    <cfRule type="cellIs" priority="1548" stopIfTrue="1" operator="lessThan">
      <formula>$G$112</formula>
    </cfRule>
    <cfRule type="cellIs" dxfId="693" priority="1549" stopIfTrue="1" operator="greaterThan">
      <formula>$G$112</formula>
    </cfRule>
  </conditionalFormatting>
  <conditionalFormatting sqref="G112">
    <cfRule type="cellIs" priority="1546" stopIfTrue="1" operator="lessThan">
      <formula>$F$112</formula>
    </cfRule>
    <cfRule type="cellIs" dxfId="692" priority="1547" stopIfTrue="1" operator="greaterThan">
      <formula>$F$112</formula>
    </cfRule>
  </conditionalFormatting>
  <conditionalFormatting sqref="F111">
    <cfRule type="cellIs" priority="1544" stopIfTrue="1" operator="lessThan">
      <formula>$G$111</formula>
    </cfRule>
    <cfRule type="cellIs" dxfId="691" priority="1545" stopIfTrue="1" operator="greaterThan">
      <formula>$G$111</formula>
    </cfRule>
  </conditionalFormatting>
  <conditionalFormatting sqref="G110:G111">
    <cfRule type="cellIs" priority="1542" stopIfTrue="1" operator="lessThan">
      <formula>$F$111</formula>
    </cfRule>
    <cfRule type="cellIs" dxfId="690" priority="1543" stopIfTrue="1" operator="greaterThan">
      <formula>$F$111</formula>
    </cfRule>
  </conditionalFormatting>
  <conditionalFormatting sqref="F110">
    <cfRule type="cellIs" priority="1540" stopIfTrue="1" operator="lessThan">
      <formula>$G$110</formula>
    </cfRule>
    <cfRule type="cellIs" dxfId="689" priority="1541" stopIfTrue="1" operator="greaterThan">
      <formula>$G$110</formula>
    </cfRule>
  </conditionalFormatting>
  <conditionalFormatting sqref="I117">
    <cfRule type="cellIs" dxfId="688" priority="1536" stopIfTrue="1" operator="greaterThan">
      <formula>$J$117</formula>
    </cfRule>
    <cfRule type="cellIs" priority="1537" stopIfTrue="1" operator="lessThan">
      <formula>$J$117</formula>
    </cfRule>
  </conditionalFormatting>
  <conditionalFormatting sqref="J117">
    <cfRule type="cellIs" dxfId="687" priority="1534" stopIfTrue="1" operator="greaterThan">
      <formula>$I$117</formula>
    </cfRule>
    <cfRule type="cellIs" priority="1535" stopIfTrue="1" operator="lessThan">
      <formula>$I$117</formula>
    </cfRule>
  </conditionalFormatting>
  <conditionalFormatting sqref="I116">
    <cfRule type="cellIs" dxfId="686" priority="1532" stopIfTrue="1" operator="greaterThan">
      <formula>$J$116</formula>
    </cfRule>
    <cfRule type="cellIs" priority="1533" stopIfTrue="1" operator="lessThan">
      <formula>$J$116</formula>
    </cfRule>
  </conditionalFormatting>
  <conditionalFormatting sqref="J116">
    <cfRule type="cellIs" dxfId="685" priority="1530" stopIfTrue="1" operator="greaterThan">
      <formula>$I$116</formula>
    </cfRule>
    <cfRule type="cellIs" priority="1531" stopIfTrue="1" operator="lessThan">
      <formula>$I$116</formula>
    </cfRule>
  </conditionalFormatting>
  <conditionalFormatting sqref="I114">
    <cfRule type="cellIs" dxfId="684" priority="1528" stopIfTrue="1" operator="greaterThan">
      <formula>$J$114</formula>
    </cfRule>
    <cfRule type="cellIs" priority="1529" stopIfTrue="1" operator="lessThan">
      <formula>$J$114</formula>
    </cfRule>
  </conditionalFormatting>
  <conditionalFormatting sqref="J114">
    <cfRule type="cellIs" dxfId="683" priority="1526" stopIfTrue="1" operator="greaterThan">
      <formula>$I$114</formula>
    </cfRule>
    <cfRule type="cellIs" priority="1527" stopIfTrue="1" operator="lessThan">
      <formula>$I$114</formula>
    </cfRule>
  </conditionalFormatting>
  <conditionalFormatting sqref="I113">
    <cfRule type="cellIs" dxfId="682" priority="1524" stopIfTrue="1" operator="greaterThan">
      <formula>$J$113</formula>
    </cfRule>
    <cfRule type="cellIs" priority="1525" stopIfTrue="1" operator="lessThan">
      <formula>$J$113</formula>
    </cfRule>
  </conditionalFormatting>
  <conditionalFormatting sqref="J113">
    <cfRule type="cellIs" dxfId="681" priority="1522" stopIfTrue="1" operator="greaterThan">
      <formula>$I$113</formula>
    </cfRule>
    <cfRule type="cellIs" priority="1523" stopIfTrue="1" operator="lessThan">
      <formula>$I$113</formula>
    </cfRule>
  </conditionalFormatting>
  <conditionalFormatting sqref="I112">
    <cfRule type="cellIs" dxfId="680" priority="1520" stopIfTrue="1" operator="greaterThan">
      <formula>$J$112</formula>
    </cfRule>
    <cfRule type="cellIs" priority="1521" stopIfTrue="1" operator="lessThan">
      <formula>$J$112</formula>
    </cfRule>
  </conditionalFormatting>
  <conditionalFormatting sqref="J112">
    <cfRule type="cellIs" dxfId="679" priority="1518" stopIfTrue="1" operator="greaterThan">
      <formula>$I$112</formula>
    </cfRule>
    <cfRule type="cellIs" priority="1519" stopIfTrue="1" operator="lessThan">
      <formula>$I$112</formula>
    </cfRule>
  </conditionalFormatting>
  <conditionalFormatting sqref="I111">
    <cfRule type="cellIs" dxfId="678" priority="1516" stopIfTrue="1" operator="greaterThan">
      <formula>$J$111</formula>
    </cfRule>
    <cfRule type="cellIs" priority="1517" stopIfTrue="1" operator="lessThan">
      <formula>$J$111</formula>
    </cfRule>
  </conditionalFormatting>
  <conditionalFormatting sqref="J111">
    <cfRule type="cellIs" dxfId="677" priority="1514" stopIfTrue="1" operator="greaterThan">
      <formula>$I$111</formula>
    </cfRule>
    <cfRule type="cellIs" priority="1515" stopIfTrue="1" operator="lessThan">
      <formula>$I$111</formula>
    </cfRule>
  </conditionalFormatting>
  <conditionalFormatting sqref="I110">
    <cfRule type="cellIs" dxfId="676" priority="1512" stopIfTrue="1" operator="greaterThan">
      <formula>$J$110</formula>
    </cfRule>
    <cfRule type="cellIs" priority="1513" stopIfTrue="1" operator="lessThan">
      <formula>$J$110</formula>
    </cfRule>
  </conditionalFormatting>
  <conditionalFormatting sqref="J110">
    <cfRule type="cellIs" dxfId="675" priority="1510" stopIfTrue="1" operator="greaterThan">
      <formula>$I$110</formula>
    </cfRule>
    <cfRule type="cellIs" priority="1511" stopIfTrue="1" operator="lessThan">
      <formula>$I$110</formula>
    </cfRule>
  </conditionalFormatting>
  <conditionalFormatting sqref="L117">
    <cfRule type="cellIs" dxfId="674" priority="1508" stopIfTrue="1" operator="greaterThan">
      <formula>$M$117</formula>
    </cfRule>
    <cfRule type="cellIs" priority="1509" stopIfTrue="1" operator="lessThan">
      <formula>$M$117</formula>
    </cfRule>
  </conditionalFormatting>
  <conditionalFormatting sqref="M117">
    <cfRule type="cellIs" dxfId="673" priority="1506" stopIfTrue="1" operator="greaterThan">
      <formula>$L$117</formula>
    </cfRule>
    <cfRule type="cellIs" priority="1507" stopIfTrue="1" operator="lessThan">
      <formula>$L$117</formula>
    </cfRule>
  </conditionalFormatting>
  <conditionalFormatting sqref="L116">
    <cfRule type="cellIs" dxfId="672" priority="1504" stopIfTrue="1" operator="greaterThan">
      <formula>$M$116</formula>
    </cfRule>
    <cfRule type="cellIs" priority="1505" stopIfTrue="1" operator="lessThan">
      <formula>$M$116</formula>
    </cfRule>
  </conditionalFormatting>
  <conditionalFormatting sqref="M116">
    <cfRule type="cellIs" dxfId="671" priority="1502" stopIfTrue="1" operator="greaterThan">
      <formula>$L$116</formula>
    </cfRule>
    <cfRule type="cellIs" priority="1503" stopIfTrue="1" operator="lessThan">
      <formula>$L$116</formula>
    </cfRule>
  </conditionalFormatting>
  <conditionalFormatting sqref="L114">
    <cfRule type="cellIs" dxfId="670" priority="1500" stopIfTrue="1" operator="greaterThan">
      <formula>$M$114</formula>
    </cfRule>
    <cfRule type="cellIs" priority="1501" stopIfTrue="1" operator="lessThan">
      <formula>$M$114</formula>
    </cfRule>
  </conditionalFormatting>
  <conditionalFormatting sqref="M114">
    <cfRule type="cellIs" dxfId="669" priority="1498" stopIfTrue="1" operator="greaterThan">
      <formula>$L$114</formula>
    </cfRule>
    <cfRule type="cellIs" priority="1499" stopIfTrue="1" operator="lessThan">
      <formula>$L$114</formula>
    </cfRule>
  </conditionalFormatting>
  <conditionalFormatting sqref="L113">
    <cfRule type="cellIs" dxfId="668" priority="1496" stopIfTrue="1" operator="greaterThan">
      <formula>$M$113</formula>
    </cfRule>
    <cfRule type="cellIs" priority="1497" stopIfTrue="1" operator="lessThan">
      <formula>$M$113</formula>
    </cfRule>
  </conditionalFormatting>
  <conditionalFormatting sqref="M113">
    <cfRule type="cellIs" dxfId="667" priority="1494" stopIfTrue="1" operator="greaterThan">
      <formula>$L$113</formula>
    </cfRule>
    <cfRule type="cellIs" priority="1495" stopIfTrue="1" operator="lessThan">
      <formula>$L$113</formula>
    </cfRule>
  </conditionalFormatting>
  <conditionalFormatting sqref="L112">
    <cfRule type="cellIs" dxfId="666" priority="1492" stopIfTrue="1" operator="greaterThan">
      <formula>$M$112</formula>
    </cfRule>
    <cfRule type="cellIs" priority="1493" stopIfTrue="1" operator="lessThan">
      <formula>$M$112</formula>
    </cfRule>
  </conditionalFormatting>
  <conditionalFormatting sqref="M112">
    <cfRule type="cellIs" dxfId="665" priority="1490" stopIfTrue="1" operator="greaterThan">
      <formula>$L$112</formula>
    </cfRule>
    <cfRule type="cellIs" priority="1491" stopIfTrue="1" operator="lessThan">
      <formula>$L$112</formula>
    </cfRule>
  </conditionalFormatting>
  <conditionalFormatting sqref="L111">
    <cfRule type="cellIs" dxfId="664" priority="1488" stopIfTrue="1" operator="greaterThan">
      <formula>$M$111</formula>
    </cfRule>
    <cfRule type="cellIs" priority="1489" stopIfTrue="1" operator="lessThan">
      <formula>$M$111</formula>
    </cfRule>
  </conditionalFormatting>
  <conditionalFormatting sqref="M111">
    <cfRule type="cellIs" dxfId="663" priority="1486" stopIfTrue="1" operator="greaterThan">
      <formula>$L$111</formula>
    </cfRule>
    <cfRule type="cellIs" priority="1487" stopIfTrue="1" operator="lessThan">
      <formula>$L$111</formula>
    </cfRule>
  </conditionalFormatting>
  <conditionalFormatting sqref="L110">
    <cfRule type="cellIs" dxfId="662" priority="1484" stopIfTrue="1" operator="greaterThan">
      <formula>$M$110</formula>
    </cfRule>
    <cfRule type="cellIs" priority="1485" stopIfTrue="1" operator="lessThan">
      <formula>$M$110</formula>
    </cfRule>
  </conditionalFormatting>
  <conditionalFormatting sqref="M110">
    <cfRule type="cellIs" dxfId="661" priority="1482" stopIfTrue="1" operator="greaterThan">
      <formula>$L$110</formula>
    </cfRule>
    <cfRule type="cellIs" priority="1483" stopIfTrue="1" operator="lessThan">
      <formula>$L$110</formula>
    </cfRule>
  </conditionalFormatting>
  <conditionalFormatting sqref="C76">
    <cfRule type="cellIs" dxfId="660" priority="1160" stopIfTrue="1" operator="greaterThan">
      <formula>$D$76</formula>
    </cfRule>
    <cfRule type="cellIs" dxfId="659" priority="1161" stopIfTrue="1" operator="lessThan">
      <formula>$D$76</formula>
    </cfRule>
  </conditionalFormatting>
  <conditionalFormatting sqref="D76">
    <cfRule type="cellIs" dxfId="658" priority="1158" stopIfTrue="1" operator="greaterThan">
      <formula>$C$76</formula>
    </cfRule>
    <cfRule type="cellIs" dxfId="657" priority="1159" stopIfTrue="1" operator="lessThan">
      <formula>$C$76</formula>
    </cfRule>
  </conditionalFormatting>
  <conditionalFormatting sqref="D68">
    <cfRule type="cellIs" dxfId="656" priority="682" stopIfTrue="1" operator="lessThan">
      <formula>$C$68</formula>
    </cfRule>
    <cfRule type="cellIs" dxfId="655" priority="683" stopIfTrue="1" operator="greaterThan">
      <formula>$C$68</formula>
    </cfRule>
  </conditionalFormatting>
  <conditionalFormatting sqref="C68">
    <cfRule type="cellIs" dxfId="654" priority="680" stopIfTrue="1" operator="greaterThan">
      <formula>$D$68</formula>
    </cfRule>
    <cfRule type="cellIs" dxfId="653" priority="681" stopIfTrue="1" operator="lessThan">
      <formula>$D$68</formula>
    </cfRule>
  </conditionalFormatting>
  <conditionalFormatting sqref="C69">
    <cfRule type="cellIs" dxfId="652" priority="678" stopIfTrue="1" operator="greaterThan">
      <formula>$D$69</formula>
    </cfRule>
    <cfRule type="cellIs" dxfId="651" priority="679" stopIfTrue="1" operator="lessThan">
      <formula>$D$69</formula>
    </cfRule>
  </conditionalFormatting>
  <conditionalFormatting sqref="D69">
    <cfRule type="cellIs" dxfId="650" priority="676" stopIfTrue="1" operator="greaterThan">
      <formula>$C$69</formula>
    </cfRule>
    <cfRule type="cellIs" dxfId="649" priority="677" stopIfTrue="1" operator="lessThan">
      <formula>$C$69</formula>
    </cfRule>
  </conditionalFormatting>
  <conditionalFormatting sqref="C70">
    <cfRule type="cellIs" dxfId="648" priority="674" stopIfTrue="1" operator="greaterThan">
      <formula>$D$70</formula>
    </cfRule>
    <cfRule type="cellIs" dxfId="647" priority="675" stopIfTrue="1" operator="lessThan">
      <formula>$D$70</formula>
    </cfRule>
  </conditionalFormatting>
  <conditionalFormatting sqref="D70">
    <cfRule type="cellIs" dxfId="646" priority="672" stopIfTrue="1" operator="greaterThan">
      <formula>$C$70</formula>
    </cfRule>
    <cfRule type="cellIs" dxfId="645" priority="673" stopIfTrue="1" operator="lessThan">
      <formula>$C$70</formula>
    </cfRule>
  </conditionalFormatting>
  <conditionalFormatting sqref="C71">
    <cfRule type="cellIs" dxfId="644" priority="670" stopIfTrue="1" operator="greaterThan">
      <formula>$D$71</formula>
    </cfRule>
    <cfRule type="cellIs" dxfId="643" priority="671" stopIfTrue="1" operator="lessThan">
      <formula>$D$71</formula>
    </cfRule>
  </conditionalFormatting>
  <conditionalFormatting sqref="D71">
    <cfRule type="cellIs" dxfId="642" priority="668" stopIfTrue="1" operator="greaterThan">
      <formula>$C$71</formula>
    </cfRule>
    <cfRule type="cellIs" dxfId="641" priority="669" stopIfTrue="1" operator="lessThan">
      <formula>$C$71</formula>
    </cfRule>
  </conditionalFormatting>
  <conditionalFormatting sqref="F69">
    <cfRule type="cellIs" dxfId="640" priority="650" stopIfTrue="1" operator="greaterThan">
      <formula>$G$69</formula>
    </cfRule>
    <cfRule type="cellIs" dxfId="639" priority="651" stopIfTrue="1" operator="lessThan">
      <formula>$G$69</formula>
    </cfRule>
  </conditionalFormatting>
  <conditionalFormatting sqref="G69">
    <cfRule type="cellIs" dxfId="638" priority="648" stopIfTrue="1" operator="greaterThan">
      <formula>$F$69</formula>
    </cfRule>
    <cfRule type="cellIs" dxfId="637" priority="649" stopIfTrue="1" operator="lessThan">
      <formula>$F$69</formula>
    </cfRule>
  </conditionalFormatting>
  <conditionalFormatting sqref="F70">
    <cfRule type="cellIs" dxfId="636" priority="646" stopIfTrue="1" operator="greaterThan">
      <formula>$G$70</formula>
    </cfRule>
    <cfRule type="cellIs" dxfId="635" priority="647" stopIfTrue="1" operator="lessThan">
      <formula>$G$70</formula>
    </cfRule>
  </conditionalFormatting>
  <conditionalFormatting sqref="G70">
    <cfRule type="cellIs" dxfId="634" priority="644" stopIfTrue="1" operator="greaterThan">
      <formula>$F$70</formula>
    </cfRule>
    <cfRule type="cellIs" dxfId="633" priority="645" stopIfTrue="1" operator="lessThan">
      <formula>$F$70</formula>
    </cfRule>
  </conditionalFormatting>
  <conditionalFormatting sqref="F71">
    <cfRule type="cellIs" dxfId="632" priority="642" stopIfTrue="1" operator="greaterThan">
      <formula>$G$71</formula>
    </cfRule>
    <cfRule type="cellIs" dxfId="631" priority="643" stopIfTrue="1" operator="lessThan">
      <formula>$G$71</formula>
    </cfRule>
  </conditionalFormatting>
  <conditionalFormatting sqref="G71">
    <cfRule type="cellIs" dxfId="630" priority="640" stopIfTrue="1" operator="greaterThan">
      <formula>$F$71</formula>
    </cfRule>
    <cfRule type="cellIs" dxfId="629" priority="641" stopIfTrue="1" operator="lessThan">
      <formula>$F$71</formula>
    </cfRule>
  </conditionalFormatting>
  <conditionalFormatting sqref="F68">
    <cfRule type="cellIs" priority="638" stopIfTrue="1" operator="lessThan">
      <formula>$G$68</formula>
    </cfRule>
    <cfRule type="cellIs" dxfId="628" priority="639" stopIfTrue="1" operator="greaterThan">
      <formula>$G$68</formula>
    </cfRule>
  </conditionalFormatting>
  <conditionalFormatting sqref="G68">
    <cfRule type="cellIs" dxfId="627" priority="636" stopIfTrue="1" operator="lessThan">
      <formula>$F$68</formula>
    </cfRule>
    <cfRule type="cellIs" dxfId="626" priority="637" stopIfTrue="1" operator="greaterThan">
      <formula>$F$68</formula>
    </cfRule>
  </conditionalFormatting>
  <conditionalFormatting sqref="J68">
    <cfRule type="cellIs" dxfId="625" priority="618" stopIfTrue="1" operator="greaterThan">
      <formula>$I$68</formula>
    </cfRule>
    <cfRule type="cellIs" dxfId="624" priority="619" stopIfTrue="1" operator="lessThan">
      <formula>$I$68</formula>
    </cfRule>
  </conditionalFormatting>
  <conditionalFormatting sqref="I69">
    <cfRule type="cellIs" dxfId="623" priority="616" stopIfTrue="1" operator="greaterThan">
      <formula>$J$69</formula>
    </cfRule>
    <cfRule type="cellIs" dxfId="622" priority="617" stopIfTrue="1" operator="lessThan">
      <formula>$J$69</formula>
    </cfRule>
  </conditionalFormatting>
  <conditionalFormatting sqref="J69">
    <cfRule type="cellIs" dxfId="621" priority="614" stopIfTrue="1" operator="greaterThan">
      <formula>$I$69</formula>
    </cfRule>
    <cfRule type="cellIs" dxfId="620" priority="615" stopIfTrue="1" operator="lessThan">
      <formula>$I$69</formula>
    </cfRule>
  </conditionalFormatting>
  <conditionalFormatting sqref="I70">
    <cfRule type="cellIs" dxfId="619" priority="612" stopIfTrue="1" operator="greaterThan">
      <formula>$J$70</formula>
    </cfRule>
    <cfRule type="cellIs" dxfId="618" priority="613" stopIfTrue="1" operator="lessThan">
      <formula>$J$70</formula>
    </cfRule>
  </conditionalFormatting>
  <conditionalFormatting sqref="J70">
    <cfRule type="cellIs" dxfId="617" priority="610" stopIfTrue="1" operator="greaterThan">
      <formula>$I$70</formula>
    </cfRule>
    <cfRule type="cellIs" dxfId="616" priority="611" stopIfTrue="1" operator="lessThan">
      <formula>$I$70</formula>
    </cfRule>
  </conditionalFormatting>
  <conditionalFormatting sqref="I71">
    <cfRule type="cellIs" dxfId="615" priority="608" stopIfTrue="1" operator="greaterThan">
      <formula>$J$71</formula>
    </cfRule>
    <cfRule type="cellIs" dxfId="614" priority="609" stopIfTrue="1" operator="lessThan">
      <formula>$J$71</formula>
    </cfRule>
  </conditionalFormatting>
  <conditionalFormatting sqref="J71">
    <cfRule type="cellIs" dxfId="613" priority="606" stopIfTrue="1" operator="greaterThan">
      <formula>$I$71</formula>
    </cfRule>
    <cfRule type="cellIs" dxfId="612" priority="607" stopIfTrue="1" operator="lessThan">
      <formula>$I$71</formula>
    </cfRule>
  </conditionalFormatting>
  <conditionalFormatting sqref="I68">
    <cfRule type="cellIs" dxfId="611" priority="604" stopIfTrue="1" operator="lessThan">
      <formula>$J$68</formula>
    </cfRule>
    <cfRule type="cellIs" dxfId="610" priority="605" stopIfTrue="1" operator="greaterThan">
      <formula>$J$68</formula>
    </cfRule>
  </conditionalFormatting>
  <conditionalFormatting sqref="L68">
    <cfRule type="cellIs" dxfId="609" priority="586" stopIfTrue="1" operator="greaterThan">
      <formula>$M$68</formula>
    </cfRule>
    <cfRule type="cellIs" dxfId="608" priority="587" stopIfTrue="1" operator="lessThan">
      <formula>$M$68</formula>
    </cfRule>
  </conditionalFormatting>
  <conditionalFormatting sqref="M68">
    <cfRule type="cellIs" dxfId="607" priority="584" stopIfTrue="1" operator="greaterThan">
      <formula>$L$68</formula>
    </cfRule>
    <cfRule type="cellIs" dxfId="606" priority="585" stopIfTrue="1" operator="lessThan">
      <formula>$L$68</formula>
    </cfRule>
  </conditionalFormatting>
  <conditionalFormatting sqref="L69">
    <cfRule type="cellIs" dxfId="605" priority="582" stopIfTrue="1" operator="greaterThan">
      <formula>$M$69</formula>
    </cfRule>
    <cfRule type="cellIs" dxfId="604" priority="583" stopIfTrue="1" operator="lessThan">
      <formula>$M$69</formula>
    </cfRule>
  </conditionalFormatting>
  <conditionalFormatting sqref="M69">
    <cfRule type="cellIs" dxfId="603" priority="580" stopIfTrue="1" operator="greaterThan">
      <formula>$L$69</formula>
    </cfRule>
    <cfRule type="cellIs" dxfId="602" priority="581" stopIfTrue="1" operator="lessThan">
      <formula>$L$69</formula>
    </cfRule>
  </conditionalFormatting>
  <conditionalFormatting sqref="L70">
    <cfRule type="cellIs" dxfId="601" priority="578" stopIfTrue="1" operator="greaterThan">
      <formula>$M$70</formula>
    </cfRule>
    <cfRule type="cellIs" dxfId="600" priority="579" stopIfTrue="1" operator="lessThan">
      <formula>$M$70</formula>
    </cfRule>
  </conditionalFormatting>
  <conditionalFormatting sqref="M70">
    <cfRule type="cellIs" dxfId="599" priority="576" stopIfTrue="1" operator="greaterThan">
      <formula>$L$70</formula>
    </cfRule>
    <cfRule type="cellIs" dxfId="598" priority="577" stopIfTrue="1" operator="lessThan">
      <formula>$L$70</formula>
    </cfRule>
  </conditionalFormatting>
  <conditionalFormatting sqref="L71">
    <cfRule type="cellIs" dxfId="597" priority="574" stopIfTrue="1" operator="greaterThan">
      <formula>$M$71</formula>
    </cfRule>
    <cfRule type="cellIs" dxfId="596" priority="575" stopIfTrue="1" operator="lessThan">
      <formula>$M$71</formula>
    </cfRule>
  </conditionalFormatting>
  <conditionalFormatting sqref="M71">
    <cfRule type="cellIs" dxfId="595" priority="572" stopIfTrue="1" operator="greaterThan">
      <formula>$L$71</formula>
    </cfRule>
    <cfRule type="cellIs" dxfId="594" priority="573" stopIfTrue="1" operator="lessThan">
      <formula>$L$71</formula>
    </cfRule>
  </conditionalFormatting>
  <conditionalFormatting sqref="F74">
    <cfRule type="cellIs" dxfId="593" priority="554" stopIfTrue="1" operator="greaterThan">
      <formula>$G$74</formula>
    </cfRule>
    <cfRule type="cellIs" dxfId="592" priority="555" stopIfTrue="1" operator="lessThan">
      <formula>$G$74</formula>
    </cfRule>
  </conditionalFormatting>
  <conditionalFormatting sqref="G74">
    <cfRule type="cellIs" dxfId="591" priority="552" stopIfTrue="1" operator="greaterThan">
      <formula>$F$74</formula>
    </cfRule>
    <cfRule type="cellIs" dxfId="590" priority="553" stopIfTrue="1" operator="lessThan">
      <formula>$F$74</formula>
    </cfRule>
  </conditionalFormatting>
  <conditionalFormatting sqref="G75">
    <cfRule type="cellIs" dxfId="589" priority="550" stopIfTrue="1" operator="greaterThan">
      <formula>$F$75</formula>
    </cfRule>
    <cfRule type="cellIs" dxfId="588" priority="551" stopIfTrue="1" operator="lessThan">
      <formula>$F$75</formula>
    </cfRule>
  </conditionalFormatting>
  <conditionalFormatting sqref="F75">
    <cfRule type="cellIs" dxfId="587" priority="548" stopIfTrue="1" operator="lessThan">
      <formula>$G$75</formula>
    </cfRule>
    <cfRule type="cellIs" dxfId="586" priority="549" stopIfTrue="1" operator="greaterThan">
      <formula>$G$75</formula>
    </cfRule>
  </conditionalFormatting>
  <conditionalFormatting sqref="F76">
    <cfRule type="cellIs" dxfId="585" priority="546" stopIfTrue="1" operator="greaterThan">
      <formula>$G$76</formula>
    </cfRule>
    <cfRule type="cellIs" dxfId="584" priority="547" stopIfTrue="1" operator="lessThan">
      <formula>$G$76</formula>
    </cfRule>
  </conditionalFormatting>
  <conditionalFormatting sqref="G76">
    <cfRule type="cellIs" dxfId="583" priority="3" operator="lessThan">
      <formula>$F$76</formula>
    </cfRule>
    <cfRule type="cellIs" dxfId="582" priority="545" stopIfTrue="1" operator="greaterThan">
      <formula>$F$76</formula>
    </cfRule>
  </conditionalFormatting>
  <conditionalFormatting sqref="F77">
    <cfRule type="cellIs" dxfId="581" priority="542" stopIfTrue="1" operator="lessThan">
      <formula>$G$77</formula>
    </cfRule>
    <cfRule type="cellIs" dxfId="580" priority="543" stopIfTrue="1" operator="greaterThan">
      <formula>$G$77</formula>
    </cfRule>
  </conditionalFormatting>
  <conditionalFormatting sqref="G77">
    <cfRule type="cellIs" dxfId="579" priority="540" stopIfTrue="1" operator="lessThan">
      <formula>$F$77</formula>
    </cfRule>
    <cfRule type="cellIs" dxfId="578" priority="541" stopIfTrue="1" operator="greaterThan">
      <formula>$F$77</formula>
    </cfRule>
  </conditionalFormatting>
  <conditionalFormatting sqref="I74">
    <cfRule type="cellIs" dxfId="577" priority="522" stopIfTrue="1" operator="greaterThan">
      <formula>$J$74</formula>
    </cfRule>
    <cfRule type="cellIs" dxfId="576" priority="523" stopIfTrue="1" operator="lessThan">
      <formula>$J$74</formula>
    </cfRule>
  </conditionalFormatting>
  <conditionalFormatting sqref="J74">
    <cfRule type="cellIs" dxfId="575" priority="520" stopIfTrue="1" operator="greaterThan">
      <formula>$I$74</formula>
    </cfRule>
    <cfRule type="cellIs" dxfId="574" priority="521" stopIfTrue="1" operator="lessThan">
      <formula>$I$74</formula>
    </cfRule>
  </conditionalFormatting>
  <conditionalFormatting sqref="I75">
    <cfRule type="cellIs" dxfId="573" priority="518" stopIfTrue="1" operator="greaterThan">
      <formula>$J$75</formula>
    </cfRule>
    <cfRule type="cellIs" dxfId="572" priority="519" stopIfTrue="1" operator="lessThan">
      <formula>$J$75</formula>
    </cfRule>
  </conditionalFormatting>
  <conditionalFormatting sqref="J75">
    <cfRule type="cellIs" dxfId="571" priority="516" stopIfTrue="1" operator="greaterThan">
      <formula>$I$75</formula>
    </cfRule>
    <cfRule type="cellIs" dxfId="570" priority="517" stopIfTrue="1" operator="lessThan">
      <formula>$I$75</formula>
    </cfRule>
  </conditionalFormatting>
  <conditionalFormatting sqref="I76">
    <cfRule type="cellIs" dxfId="569" priority="514" stopIfTrue="1" operator="lessThan">
      <formula>$J$76</formula>
    </cfRule>
    <cfRule type="cellIs" dxfId="568" priority="515" stopIfTrue="1" operator="greaterThan">
      <formula>$J$76</formula>
    </cfRule>
  </conditionalFormatting>
  <conditionalFormatting sqref="J76">
    <cfRule type="cellIs" dxfId="567" priority="512" stopIfTrue="1" operator="lessThan">
      <formula>$I$76</formula>
    </cfRule>
    <cfRule type="cellIs" dxfId="566" priority="513" stopIfTrue="1" operator="greaterThan">
      <formula>$I$76</formula>
    </cfRule>
  </conditionalFormatting>
  <conditionalFormatting sqref="I77">
    <cfRule type="cellIs" dxfId="565" priority="510" stopIfTrue="1" operator="lessThan">
      <formula>$J$77</formula>
    </cfRule>
    <cfRule type="cellIs" dxfId="564" priority="511" stopIfTrue="1" operator="greaterThan">
      <formula>$J$77</formula>
    </cfRule>
  </conditionalFormatting>
  <conditionalFormatting sqref="J77">
    <cfRule type="cellIs" dxfId="563" priority="508" stopIfTrue="1" operator="lessThan">
      <formula>$I$77</formula>
    </cfRule>
    <cfRule type="cellIs" dxfId="562" priority="509" stopIfTrue="1" operator="greaterThan">
      <formula>$I$77</formula>
    </cfRule>
  </conditionalFormatting>
  <conditionalFormatting sqref="L74">
    <cfRule type="cellIs" dxfId="561" priority="502" stopIfTrue="1" operator="greaterThan">
      <formula>$M$74</formula>
    </cfRule>
    <cfRule type="cellIs" dxfId="560" priority="503" stopIfTrue="1" operator="lessThan">
      <formula>$M$74</formula>
    </cfRule>
  </conditionalFormatting>
  <conditionalFormatting sqref="M74">
    <cfRule type="cellIs" dxfId="559" priority="500" stopIfTrue="1" operator="greaterThan">
      <formula>$L$74</formula>
    </cfRule>
    <cfRule type="cellIs" dxfId="558" priority="501" stopIfTrue="1" operator="lessThan">
      <formula>$L$74</formula>
    </cfRule>
  </conditionalFormatting>
  <conditionalFormatting sqref="C82">
    <cfRule type="cellIs" dxfId="557" priority="482" stopIfTrue="1" operator="greaterThan">
      <formula>$D$82</formula>
    </cfRule>
    <cfRule type="cellIs" dxfId="556" priority="483" stopIfTrue="1" operator="lessThan">
      <formula>$D$82</formula>
    </cfRule>
  </conditionalFormatting>
  <conditionalFormatting sqref="D82">
    <cfRule type="cellIs" dxfId="555" priority="480" stopIfTrue="1" operator="greaterThan">
      <formula>$C$82</formula>
    </cfRule>
    <cfRule type="cellIs" dxfId="554" priority="481" stopIfTrue="1" operator="lessThan">
      <formula>$C$82</formula>
    </cfRule>
  </conditionalFormatting>
  <conditionalFormatting sqref="C83">
    <cfRule type="cellIs" dxfId="553" priority="478" stopIfTrue="1" operator="greaterThan">
      <formula>$D$83</formula>
    </cfRule>
    <cfRule type="cellIs" dxfId="552" priority="479" stopIfTrue="1" operator="lessThan">
      <formula>$D$83</formula>
    </cfRule>
  </conditionalFormatting>
  <conditionalFormatting sqref="D83">
    <cfRule type="cellIs" dxfId="551" priority="476" stopIfTrue="1" operator="greaterThan">
      <formula>$C$83</formula>
    </cfRule>
    <cfRule type="cellIs" dxfId="550" priority="477" stopIfTrue="1" operator="lessThan">
      <formula>$C$83</formula>
    </cfRule>
  </conditionalFormatting>
  <conditionalFormatting sqref="C84">
    <cfRule type="cellIs" dxfId="549" priority="474" stopIfTrue="1" operator="greaterThan">
      <formula>$D$84</formula>
    </cfRule>
    <cfRule type="cellIs" dxfId="548" priority="475" stopIfTrue="1" operator="lessThan">
      <formula>$D$84</formula>
    </cfRule>
  </conditionalFormatting>
  <conditionalFormatting sqref="D84">
    <cfRule type="cellIs" dxfId="547" priority="472" stopIfTrue="1" operator="greaterThan">
      <formula>$C$84</formula>
    </cfRule>
    <cfRule type="cellIs" dxfId="546" priority="473" stopIfTrue="1" operator="lessThan">
      <formula>$C$84</formula>
    </cfRule>
  </conditionalFormatting>
  <conditionalFormatting sqref="C85">
    <cfRule type="cellIs" dxfId="545" priority="470" stopIfTrue="1" operator="greaterThan">
      <formula>$D$85</formula>
    </cfRule>
    <cfRule type="cellIs" dxfId="544" priority="471" stopIfTrue="1" operator="lessThan">
      <formula>$D$85</formula>
    </cfRule>
  </conditionalFormatting>
  <conditionalFormatting sqref="D85">
    <cfRule type="cellIs" dxfId="543" priority="468" stopIfTrue="1" operator="greaterThan">
      <formula>$C$85</formula>
    </cfRule>
    <cfRule type="cellIs" dxfId="542" priority="469" stopIfTrue="1" operator="lessThan">
      <formula>$C$85</formula>
    </cfRule>
  </conditionalFormatting>
  <conditionalFormatting sqref="F82">
    <cfRule type="cellIs" dxfId="541" priority="450" stopIfTrue="1" operator="greaterThan">
      <formula>$G$82</formula>
    </cfRule>
    <cfRule type="cellIs" dxfId="540" priority="451" stopIfTrue="1" operator="lessThan">
      <formula>$G$82</formula>
    </cfRule>
  </conditionalFormatting>
  <conditionalFormatting sqref="G82">
    <cfRule type="cellIs" dxfId="539" priority="448" stopIfTrue="1" operator="greaterThan">
      <formula>$F$82</formula>
    </cfRule>
    <cfRule type="cellIs" dxfId="538" priority="449" stopIfTrue="1" operator="lessThan">
      <formula>$F$82</formula>
    </cfRule>
  </conditionalFormatting>
  <conditionalFormatting sqref="F83">
    <cfRule type="cellIs" dxfId="537" priority="446" stopIfTrue="1" operator="greaterThan">
      <formula>$G$83</formula>
    </cfRule>
    <cfRule type="cellIs" dxfId="536" priority="447" stopIfTrue="1" operator="lessThan">
      <formula>$G$83</formula>
    </cfRule>
  </conditionalFormatting>
  <conditionalFormatting sqref="G83">
    <cfRule type="cellIs" dxfId="535" priority="444" stopIfTrue="1" operator="greaterThan">
      <formula>$F$83</formula>
    </cfRule>
    <cfRule type="cellIs" dxfId="534" priority="445" stopIfTrue="1" operator="lessThan">
      <formula>$F$83</formula>
    </cfRule>
  </conditionalFormatting>
  <conditionalFormatting sqref="F84">
    <cfRule type="cellIs" dxfId="533" priority="442" stopIfTrue="1" operator="greaterThan">
      <formula>$G$84</formula>
    </cfRule>
    <cfRule type="cellIs" dxfId="532" priority="443" stopIfTrue="1" operator="lessThan">
      <formula>$G$84</formula>
    </cfRule>
  </conditionalFormatting>
  <conditionalFormatting sqref="G84">
    <cfRule type="cellIs" dxfId="531" priority="440" stopIfTrue="1" operator="greaterThan">
      <formula>$F$84</formula>
    </cfRule>
    <cfRule type="cellIs" dxfId="530" priority="441" stopIfTrue="1" operator="lessThan">
      <formula>$F$84</formula>
    </cfRule>
  </conditionalFormatting>
  <conditionalFormatting sqref="F85">
    <cfRule type="cellIs" dxfId="529" priority="438" stopIfTrue="1" operator="greaterThan">
      <formula>$G$85</formula>
    </cfRule>
    <cfRule type="cellIs" dxfId="528" priority="439" stopIfTrue="1" operator="lessThan">
      <formula>$G$85</formula>
    </cfRule>
  </conditionalFormatting>
  <conditionalFormatting sqref="G85">
    <cfRule type="cellIs" dxfId="527" priority="436" stopIfTrue="1" operator="greaterThan">
      <formula>$F$85</formula>
    </cfRule>
    <cfRule type="cellIs" dxfId="526" priority="437" stopIfTrue="1" operator="lessThan">
      <formula>$F$85</formula>
    </cfRule>
  </conditionalFormatting>
  <conditionalFormatting sqref="I82">
    <cfRule type="cellIs" dxfId="525" priority="418" stopIfTrue="1" operator="greaterThan">
      <formula>$J$82</formula>
    </cfRule>
    <cfRule type="cellIs" dxfId="524" priority="419" stopIfTrue="1" operator="lessThan">
      <formula>$J$82</formula>
    </cfRule>
  </conditionalFormatting>
  <conditionalFormatting sqref="J82">
    <cfRule type="cellIs" dxfId="523" priority="416" stopIfTrue="1" operator="greaterThan">
      <formula>$I$82</formula>
    </cfRule>
    <cfRule type="cellIs" dxfId="522" priority="417" stopIfTrue="1" operator="lessThan">
      <formula>$I$82</formula>
    </cfRule>
  </conditionalFormatting>
  <conditionalFormatting sqref="I83">
    <cfRule type="cellIs" dxfId="521" priority="414" stopIfTrue="1" operator="greaterThan">
      <formula>$J$83</formula>
    </cfRule>
    <cfRule type="cellIs" dxfId="520" priority="415" stopIfTrue="1" operator="lessThan">
      <formula>$J$83</formula>
    </cfRule>
  </conditionalFormatting>
  <conditionalFormatting sqref="J83">
    <cfRule type="cellIs" dxfId="519" priority="412" stopIfTrue="1" operator="greaterThan">
      <formula>$I$83</formula>
    </cfRule>
    <cfRule type="cellIs" dxfId="518" priority="413" stopIfTrue="1" operator="lessThan">
      <formula>$I$83</formula>
    </cfRule>
  </conditionalFormatting>
  <conditionalFormatting sqref="I84">
    <cfRule type="cellIs" dxfId="517" priority="410" stopIfTrue="1" operator="greaterThan">
      <formula>$J$84</formula>
    </cfRule>
    <cfRule type="cellIs" dxfId="516" priority="411" stopIfTrue="1" operator="lessThan">
      <formula>$J$84</formula>
    </cfRule>
  </conditionalFormatting>
  <conditionalFormatting sqref="J84">
    <cfRule type="cellIs" dxfId="515" priority="408" stopIfTrue="1" operator="greaterThan">
      <formula>$I$84</formula>
    </cfRule>
    <cfRule type="cellIs" dxfId="514" priority="409" stopIfTrue="1" operator="lessThan">
      <formula>$I$84</formula>
    </cfRule>
  </conditionalFormatting>
  <conditionalFormatting sqref="I85">
    <cfRule type="cellIs" dxfId="513" priority="406" stopIfTrue="1" operator="greaterThan">
      <formula>$J$85</formula>
    </cfRule>
    <cfRule type="cellIs" dxfId="512" priority="407" stopIfTrue="1" operator="lessThan">
      <formula>$J$85</formula>
    </cfRule>
  </conditionalFormatting>
  <conditionalFormatting sqref="J85">
    <cfRule type="cellIs" dxfId="511" priority="404" stopIfTrue="1" operator="greaterThan">
      <formula>$I$85</formula>
    </cfRule>
    <cfRule type="cellIs" dxfId="510" priority="405" stopIfTrue="1" operator="lessThan">
      <formula>$I$85</formula>
    </cfRule>
  </conditionalFormatting>
  <conditionalFormatting sqref="L82">
    <cfRule type="cellIs" dxfId="509" priority="386" stopIfTrue="1" operator="greaterThan">
      <formula>$M$82</formula>
    </cfRule>
    <cfRule type="cellIs" dxfId="508" priority="387" stopIfTrue="1" operator="lessThan">
      <formula>$M$82</formula>
    </cfRule>
  </conditionalFormatting>
  <conditionalFormatting sqref="M82">
    <cfRule type="cellIs" dxfId="507" priority="384" stopIfTrue="1" operator="greaterThan">
      <formula>$L$82</formula>
    </cfRule>
    <cfRule type="cellIs" dxfId="506" priority="385" stopIfTrue="1" operator="lessThan">
      <formula>$L$82</formula>
    </cfRule>
  </conditionalFormatting>
  <conditionalFormatting sqref="L83">
    <cfRule type="cellIs" dxfId="505" priority="382" stopIfTrue="1" operator="greaterThan">
      <formula>$M$83</formula>
    </cfRule>
    <cfRule type="cellIs" dxfId="504" priority="383" stopIfTrue="1" operator="lessThan">
      <formula>$M$83</formula>
    </cfRule>
  </conditionalFormatting>
  <conditionalFormatting sqref="M83">
    <cfRule type="cellIs" dxfId="503" priority="380" stopIfTrue="1" operator="greaterThan">
      <formula>$L$83</formula>
    </cfRule>
    <cfRule type="cellIs" dxfId="502" priority="381" stopIfTrue="1" operator="lessThan">
      <formula>$L$83</formula>
    </cfRule>
  </conditionalFormatting>
  <conditionalFormatting sqref="L84">
    <cfRule type="cellIs" dxfId="501" priority="378" stopIfTrue="1" operator="greaterThan">
      <formula>$M$84</formula>
    </cfRule>
    <cfRule type="cellIs" dxfId="500" priority="379" stopIfTrue="1" operator="lessThan">
      <formula>$M$84</formula>
    </cfRule>
  </conditionalFormatting>
  <conditionalFormatting sqref="M84">
    <cfRule type="cellIs" dxfId="499" priority="376" stopIfTrue="1" operator="greaterThan">
      <formula>$L$84</formula>
    </cfRule>
    <cfRule type="cellIs" dxfId="498" priority="377" stopIfTrue="1" operator="lessThan">
      <formula>$L$84</formula>
    </cfRule>
  </conditionalFormatting>
  <conditionalFormatting sqref="L85">
    <cfRule type="cellIs" dxfId="497" priority="374" stopIfTrue="1" operator="greaterThan">
      <formula>$M$85</formula>
    </cfRule>
    <cfRule type="cellIs" dxfId="496" priority="375" stopIfTrue="1" operator="lessThan">
      <formula>$M$85</formula>
    </cfRule>
  </conditionalFormatting>
  <conditionalFormatting sqref="M85">
    <cfRule type="cellIs" dxfId="495" priority="372" stopIfTrue="1" operator="greaterThan">
      <formula>$L$85</formula>
    </cfRule>
    <cfRule type="cellIs" dxfId="494" priority="373" stopIfTrue="1" operator="lessThan">
      <formula>$L$85</formula>
    </cfRule>
  </conditionalFormatting>
  <conditionalFormatting sqref="B88">
    <cfRule type="cellIs" priority="370" stopIfTrue="1" operator="lessThan">
      <formula>$C$91</formula>
    </cfRule>
    <cfRule type="cellIs" dxfId="493" priority="371" stopIfTrue="1" operator="greaterThan">
      <formula>$C$91</formula>
    </cfRule>
  </conditionalFormatting>
  <conditionalFormatting sqref="B88">
    <cfRule type="cellIs" priority="368" stopIfTrue="1" operator="lessThan">
      <formula>$C$91</formula>
    </cfRule>
    <cfRule type="cellIs" dxfId="492" priority="369" stopIfTrue="1" operator="greaterThan">
      <formula>$C$91</formula>
    </cfRule>
  </conditionalFormatting>
  <conditionalFormatting sqref="C88">
    <cfRule type="cellIs" dxfId="491" priority="350" stopIfTrue="1" operator="greaterThan">
      <formula>$D$88</formula>
    </cfRule>
    <cfRule type="cellIs" dxfId="490" priority="351" stopIfTrue="1" operator="lessThan">
      <formula>$D$88</formula>
    </cfRule>
  </conditionalFormatting>
  <conditionalFormatting sqref="D88">
    <cfRule type="cellIs" dxfId="489" priority="348" stopIfTrue="1" operator="greaterThan">
      <formula>$C$88</formula>
    </cfRule>
    <cfRule type="cellIs" dxfId="488" priority="349" stopIfTrue="1" operator="lessThan">
      <formula>$C$88</formula>
    </cfRule>
  </conditionalFormatting>
  <conditionalFormatting sqref="C89">
    <cfRule type="cellIs" dxfId="487" priority="346" stopIfTrue="1" operator="lessThan">
      <formula>$D$89</formula>
    </cfRule>
    <cfRule type="cellIs" dxfId="486" priority="347" stopIfTrue="1" operator="greaterThan">
      <formula>$D$89</formula>
    </cfRule>
  </conditionalFormatting>
  <conditionalFormatting sqref="D89">
    <cfRule type="cellIs" dxfId="485" priority="344" stopIfTrue="1" operator="lessThan">
      <formula>$C$89</formula>
    </cfRule>
    <cfRule type="cellIs" dxfId="484" priority="345" stopIfTrue="1" operator="greaterThan">
      <formula>$C$89</formula>
    </cfRule>
  </conditionalFormatting>
  <conditionalFormatting sqref="C90">
    <cfRule type="cellIs" dxfId="483" priority="340" stopIfTrue="1" operator="lessThan">
      <formula>#REF!</formula>
    </cfRule>
    <cfRule type="cellIs" dxfId="482" priority="341" stopIfTrue="1" operator="greaterThan">
      <formula>#REF!</formula>
    </cfRule>
  </conditionalFormatting>
  <conditionalFormatting sqref="D91">
    <cfRule type="cellIs" dxfId="481" priority="338" stopIfTrue="1" operator="lessThan">
      <formula>$C$91</formula>
    </cfRule>
    <cfRule type="cellIs" dxfId="480" priority="339" stopIfTrue="1" operator="greaterThan">
      <formula>$C$91</formula>
    </cfRule>
  </conditionalFormatting>
  <conditionalFormatting sqref="C91">
    <cfRule type="cellIs" dxfId="479" priority="336" stopIfTrue="1" operator="lessThan">
      <formula>$D$91</formula>
    </cfRule>
    <cfRule type="cellIs" dxfId="478" priority="337" stopIfTrue="1" operator="greaterThan">
      <formula>$D$91</formula>
    </cfRule>
  </conditionalFormatting>
  <conditionalFormatting sqref="F88">
    <cfRule type="cellIs" dxfId="477" priority="318" stopIfTrue="1" operator="greaterThan">
      <formula>$G$88</formula>
    </cfRule>
    <cfRule type="cellIs" dxfId="476" priority="319" stopIfTrue="1" operator="lessThan">
      <formula>$G$88</formula>
    </cfRule>
  </conditionalFormatting>
  <conditionalFormatting sqref="G88">
    <cfRule type="cellIs" dxfId="475" priority="316" stopIfTrue="1" operator="greaterThan">
      <formula>$F$88</formula>
    </cfRule>
    <cfRule type="cellIs" dxfId="474" priority="317" stopIfTrue="1" operator="lessThan">
      <formula>$F$88</formula>
    </cfRule>
  </conditionalFormatting>
  <conditionalFormatting sqref="F89">
    <cfRule type="cellIs" dxfId="473" priority="314" stopIfTrue="1" operator="lessThan">
      <formula>$G$89</formula>
    </cfRule>
    <cfRule type="cellIs" dxfId="472" priority="315" stopIfTrue="1" operator="greaterThan">
      <formula>$G$89</formula>
    </cfRule>
  </conditionalFormatting>
  <conditionalFormatting sqref="G89">
    <cfRule type="cellIs" dxfId="471" priority="312" stopIfTrue="1" operator="lessThan">
      <formula>$F$89</formula>
    </cfRule>
    <cfRule type="cellIs" dxfId="470" priority="313" stopIfTrue="1" operator="greaterThan">
      <formula>$F$89</formula>
    </cfRule>
  </conditionalFormatting>
  <conditionalFormatting sqref="F90">
    <cfRule type="cellIs" dxfId="469" priority="310" stopIfTrue="1" operator="lessThan">
      <formula>$G$90</formula>
    </cfRule>
    <cfRule type="cellIs" dxfId="468" priority="311" stopIfTrue="1" operator="greaterThan">
      <formula>$G$90</formula>
    </cfRule>
  </conditionalFormatting>
  <conditionalFormatting sqref="G90">
    <cfRule type="cellIs" dxfId="467" priority="308" stopIfTrue="1" operator="lessThan">
      <formula>$F$90</formula>
    </cfRule>
    <cfRule type="cellIs" dxfId="466" priority="309" stopIfTrue="1" operator="greaterThan">
      <formula>$F$90</formula>
    </cfRule>
  </conditionalFormatting>
  <conditionalFormatting sqref="F91">
    <cfRule type="cellIs" dxfId="465" priority="306" stopIfTrue="1" operator="lessThan">
      <formula>$G$91</formula>
    </cfRule>
    <cfRule type="cellIs" dxfId="464" priority="307" stopIfTrue="1" operator="greaterThan">
      <formula>$G$91</formula>
    </cfRule>
  </conditionalFormatting>
  <conditionalFormatting sqref="G91">
    <cfRule type="cellIs" dxfId="463" priority="304" stopIfTrue="1" operator="lessThan">
      <formula>$F$91</formula>
    </cfRule>
    <cfRule type="cellIs" dxfId="462" priority="305" stopIfTrue="1" operator="greaterThan">
      <formula>$F$91</formula>
    </cfRule>
  </conditionalFormatting>
  <conditionalFormatting sqref="I88">
    <cfRule type="cellIs" dxfId="461" priority="286" stopIfTrue="1" operator="greaterThan">
      <formula>$J$88</formula>
    </cfRule>
    <cfRule type="cellIs" dxfId="460" priority="287" stopIfTrue="1" operator="lessThan">
      <formula>$J$88</formula>
    </cfRule>
  </conditionalFormatting>
  <conditionalFormatting sqref="J88">
    <cfRule type="cellIs" dxfId="459" priority="284" stopIfTrue="1" operator="greaterThan">
      <formula>$I$88</formula>
    </cfRule>
    <cfRule type="cellIs" dxfId="458" priority="285" stopIfTrue="1" operator="lessThan">
      <formula>$I$88</formula>
    </cfRule>
  </conditionalFormatting>
  <conditionalFormatting sqref="I89">
    <cfRule type="cellIs" dxfId="457" priority="282" stopIfTrue="1" operator="lessThan">
      <formula>$J$89</formula>
    </cfRule>
    <cfRule type="cellIs" dxfId="456" priority="283" stopIfTrue="1" operator="greaterThan">
      <formula>$J$89</formula>
    </cfRule>
  </conditionalFormatting>
  <conditionalFormatting sqref="J89">
    <cfRule type="cellIs" dxfId="455" priority="280" stopIfTrue="1" operator="lessThan">
      <formula>$I$89</formula>
    </cfRule>
    <cfRule type="cellIs" dxfId="454" priority="281" stopIfTrue="1" operator="greaterThan">
      <formula>$I$89</formula>
    </cfRule>
  </conditionalFormatting>
  <conditionalFormatting sqref="I90">
    <cfRule type="cellIs" dxfId="453" priority="278" stopIfTrue="1" operator="lessThan">
      <formula>$J$90</formula>
    </cfRule>
    <cfRule type="cellIs" dxfId="452" priority="279" stopIfTrue="1" operator="greaterThan">
      <formula>$J$90</formula>
    </cfRule>
  </conditionalFormatting>
  <conditionalFormatting sqref="J90">
    <cfRule type="cellIs" dxfId="451" priority="276" stopIfTrue="1" operator="lessThan">
      <formula>$I$90</formula>
    </cfRule>
    <cfRule type="cellIs" dxfId="450" priority="277" stopIfTrue="1" operator="greaterThan">
      <formula>$I$90</formula>
    </cfRule>
  </conditionalFormatting>
  <conditionalFormatting sqref="I91">
    <cfRule type="cellIs" dxfId="449" priority="274" stopIfTrue="1" operator="lessThan">
      <formula>$J$91</formula>
    </cfRule>
    <cfRule type="cellIs" dxfId="448" priority="275" stopIfTrue="1" operator="greaterThan">
      <formula>$J$91</formula>
    </cfRule>
  </conditionalFormatting>
  <conditionalFormatting sqref="J91">
    <cfRule type="cellIs" dxfId="447" priority="272" stopIfTrue="1" operator="lessThan">
      <formula>$I$91</formula>
    </cfRule>
    <cfRule type="cellIs" dxfId="446" priority="273" stopIfTrue="1" operator="greaterThan">
      <formula>$I$91</formula>
    </cfRule>
  </conditionalFormatting>
  <conditionalFormatting sqref="L88">
    <cfRule type="cellIs" dxfId="445" priority="254" stopIfTrue="1" operator="greaterThan">
      <formula>$M$88</formula>
    </cfRule>
    <cfRule type="cellIs" dxfId="444" priority="255" stopIfTrue="1" operator="lessThan">
      <formula>$M$88</formula>
    </cfRule>
  </conditionalFormatting>
  <conditionalFormatting sqref="M88">
    <cfRule type="cellIs" dxfId="443" priority="252" stopIfTrue="1" operator="greaterThan">
      <formula>$L$88</formula>
    </cfRule>
    <cfRule type="cellIs" dxfId="442" priority="253" stopIfTrue="1" operator="lessThan">
      <formula>$L$88</formula>
    </cfRule>
  </conditionalFormatting>
  <conditionalFormatting sqref="L89">
    <cfRule type="cellIs" dxfId="441" priority="250" stopIfTrue="1" operator="lessThan">
      <formula>$M$89</formula>
    </cfRule>
    <cfRule type="cellIs" dxfId="440" priority="251" stopIfTrue="1" operator="greaterThan">
      <formula>$M$89</formula>
    </cfRule>
  </conditionalFormatting>
  <conditionalFormatting sqref="M89">
    <cfRule type="cellIs" dxfId="439" priority="248" stopIfTrue="1" operator="lessThan">
      <formula>$L$89</formula>
    </cfRule>
    <cfRule type="cellIs" dxfId="438" priority="249" stopIfTrue="1" operator="greaterThan">
      <formula>$L$89</formula>
    </cfRule>
  </conditionalFormatting>
  <conditionalFormatting sqref="L90">
    <cfRule type="cellIs" dxfId="437" priority="246" stopIfTrue="1" operator="lessThan">
      <formula>$M$90</formula>
    </cfRule>
    <cfRule type="cellIs" dxfId="436" priority="247" stopIfTrue="1" operator="greaterThan">
      <formula>$M$90</formula>
    </cfRule>
  </conditionalFormatting>
  <conditionalFormatting sqref="M90">
    <cfRule type="cellIs" dxfId="435" priority="244" stopIfTrue="1" operator="lessThan">
      <formula>$L$90</formula>
    </cfRule>
    <cfRule type="cellIs" dxfId="434" priority="245" stopIfTrue="1" operator="greaterThan">
      <formula>$L$90</formula>
    </cfRule>
  </conditionalFormatting>
  <conditionalFormatting sqref="L91">
    <cfRule type="cellIs" dxfId="433" priority="242" stopIfTrue="1" operator="lessThan">
      <formula>$M$91</formula>
    </cfRule>
    <cfRule type="cellIs" dxfId="432" priority="243" stopIfTrue="1" operator="greaterThan">
      <formula>$M$91</formula>
    </cfRule>
  </conditionalFormatting>
  <conditionalFormatting sqref="M91">
    <cfRule type="cellIs" dxfId="431" priority="240" stopIfTrue="1" operator="lessThan">
      <formula>$L$91</formula>
    </cfRule>
    <cfRule type="cellIs" dxfId="430" priority="241" stopIfTrue="1" operator="greaterThan">
      <formula>$L$91</formula>
    </cfRule>
  </conditionalFormatting>
  <conditionalFormatting sqref="C96">
    <cfRule type="cellIs" dxfId="429" priority="222" stopIfTrue="1" operator="greaterThan">
      <formula>$D$96</formula>
    </cfRule>
    <cfRule type="cellIs" dxfId="428" priority="223" stopIfTrue="1" operator="lessThan">
      <formula>$D$96</formula>
    </cfRule>
  </conditionalFormatting>
  <conditionalFormatting sqref="D96">
    <cfRule type="cellIs" dxfId="427" priority="220" stopIfTrue="1" operator="greaterThan">
      <formula>$C$96</formula>
    </cfRule>
    <cfRule type="cellIs" dxfId="426" priority="221" stopIfTrue="1" operator="lessThan">
      <formula>$C$96</formula>
    </cfRule>
  </conditionalFormatting>
  <conditionalFormatting sqref="C97">
    <cfRule type="cellIs" dxfId="425" priority="218" stopIfTrue="1" operator="greaterThan">
      <formula>$D$97</formula>
    </cfRule>
    <cfRule type="cellIs" dxfId="424" priority="219" stopIfTrue="1" operator="lessThan">
      <formula>$D$97</formula>
    </cfRule>
  </conditionalFormatting>
  <conditionalFormatting sqref="D97">
    <cfRule type="cellIs" dxfId="423" priority="216" stopIfTrue="1" operator="greaterThan">
      <formula>$C$97</formula>
    </cfRule>
    <cfRule type="cellIs" dxfId="422" priority="217" stopIfTrue="1" operator="lessThan">
      <formula>$C$97</formula>
    </cfRule>
  </conditionalFormatting>
  <conditionalFormatting sqref="C98">
    <cfRule type="cellIs" dxfId="421" priority="214" stopIfTrue="1" operator="greaterThan">
      <formula>$D$98</formula>
    </cfRule>
    <cfRule type="cellIs" dxfId="420" priority="215" stopIfTrue="1" operator="lessThan">
      <formula>$D$98</formula>
    </cfRule>
  </conditionalFormatting>
  <conditionalFormatting sqref="D98">
    <cfRule type="cellIs" dxfId="419" priority="212" stopIfTrue="1" operator="greaterThan">
      <formula>$C$98</formula>
    </cfRule>
    <cfRule type="cellIs" dxfId="418" priority="213" stopIfTrue="1" operator="lessThan">
      <formula>$C$98</formula>
    </cfRule>
  </conditionalFormatting>
  <conditionalFormatting sqref="C99">
    <cfRule type="cellIs" dxfId="417" priority="210" stopIfTrue="1" operator="greaterThan">
      <formula>$D$99</formula>
    </cfRule>
    <cfRule type="cellIs" dxfId="416" priority="211" stopIfTrue="1" operator="lessThan">
      <formula>$D$99</formula>
    </cfRule>
  </conditionalFormatting>
  <conditionalFormatting sqref="D99">
    <cfRule type="cellIs" dxfId="415" priority="208" stopIfTrue="1" operator="greaterThan">
      <formula>$C$99</formula>
    </cfRule>
    <cfRule type="cellIs" dxfId="414" priority="209" stopIfTrue="1" operator="lessThan">
      <formula>$C$99</formula>
    </cfRule>
  </conditionalFormatting>
  <conditionalFormatting sqref="G96">
    <cfRule type="cellIs" dxfId="413" priority="202" stopIfTrue="1" operator="greaterThan">
      <formula>$F$96</formula>
    </cfRule>
    <cfRule type="cellIs" dxfId="412" priority="203" stopIfTrue="1" operator="lessThan">
      <formula>$F$96</formula>
    </cfRule>
  </conditionalFormatting>
  <conditionalFormatting sqref="I98">
    <cfRule type="cellIs" dxfId="411" priority="180" stopIfTrue="1" operator="greaterThan">
      <formula>$J$98</formula>
    </cfRule>
    <cfRule type="cellIs" dxfId="410" priority="181" stopIfTrue="1" operator="lessThan">
      <formula>$J$98</formula>
    </cfRule>
  </conditionalFormatting>
  <conditionalFormatting sqref="J98">
    <cfRule type="cellIs" dxfId="409" priority="178" stopIfTrue="1" operator="greaterThan">
      <formula>$I$98</formula>
    </cfRule>
    <cfRule type="cellIs" dxfId="408" priority="179" stopIfTrue="1" operator="lessThan">
      <formula>$I$98</formula>
    </cfRule>
  </conditionalFormatting>
  <conditionalFormatting sqref="I99">
    <cfRule type="cellIs" dxfId="407" priority="176" stopIfTrue="1" operator="greaterThan">
      <formula>$J$99</formula>
    </cfRule>
    <cfRule type="cellIs" dxfId="406" priority="177" stopIfTrue="1" operator="lessThan">
      <formula>$J$99</formula>
    </cfRule>
  </conditionalFormatting>
  <conditionalFormatting sqref="J99">
    <cfRule type="cellIs" dxfId="405" priority="174" stopIfTrue="1" operator="greaterThan">
      <formula>$I$99</formula>
    </cfRule>
    <cfRule type="cellIs" dxfId="404" priority="175" stopIfTrue="1" operator="lessThan">
      <formula>$I$99</formula>
    </cfRule>
  </conditionalFormatting>
  <conditionalFormatting sqref="L96">
    <cfRule type="cellIs" dxfId="403" priority="158" stopIfTrue="1" operator="greaterThan">
      <formula>$M$96</formula>
    </cfRule>
    <cfRule type="cellIs" dxfId="402" priority="159" stopIfTrue="1" operator="lessThan">
      <formula>$M$96</formula>
    </cfRule>
  </conditionalFormatting>
  <conditionalFormatting sqref="M96">
    <cfRule type="cellIs" dxfId="401" priority="156" stopIfTrue="1" operator="greaterThan">
      <formula>$L$96</formula>
    </cfRule>
    <cfRule type="cellIs" dxfId="400" priority="157" stopIfTrue="1" operator="lessThan">
      <formula>$L$96</formula>
    </cfRule>
  </conditionalFormatting>
  <conditionalFormatting sqref="L97">
    <cfRule type="cellIs" dxfId="399" priority="154" stopIfTrue="1" operator="greaterThan">
      <formula>$M$97</formula>
    </cfRule>
    <cfRule type="cellIs" dxfId="398" priority="155" stopIfTrue="1" operator="lessThan">
      <formula>$M$97</formula>
    </cfRule>
  </conditionalFormatting>
  <conditionalFormatting sqref="M97">
    <cfRule type="cellIs" dxfId="397" priority="152" stopIfTrue="1" operator="greaterThan">
      <formula>$L$97</formula>
    </cfRule>
    <cfRule type="cellIs" dxfId="396" priority="153" stopIfTrue="1" operator="lessThan">
      <formula>$L$97</formula>
    </cfRule>
  </conditionalFormatting>
  <conditionalFormatting sqref="L98">
    <cfRule type="cellIs" dxfId="395" priority="150" stopIfTrue="1" operator="greaterThan">
      <formula>$M$98</formula>
    </cfRule>
    <cfRule type="cellIs" dxfId="394" priority="151" stopIfTrue="1" operator="lessThan">
      <formula>$M$98</formula>
    </cfRule>
  </conditionalFormatting>
  <conditionalFormatting sqref="M98">
    <cfRule type="cellIs" dxfId="393" priority="148" stopIfTrue="1" operator="greaterThan">
      <formula>$L$98</formula>
    </cfRule>
    <cfRule type="cellIs" dxfId="392" priority="149" stopIfTrue="1" operator="lessThan">
      <formula>$L$98</formula>
    </cfRule>
  </conditionalFormatting>
  <conditionalFormatting sqref="C102">
    <cfRule type="cellIs" dxfId="391" priority="130" stopIfTrue="1" operator="greaterThan">
      <formula>$D$102</formula>
    </cfRule>
    <cfRule type="cellIs" dxfId="390" priority="131" stopIfTrue="1" operator="lessThan">
      <formula>$D$102</formula>
    </cfRule>
  </conditionalFormatting>
  <conditionalFormatting sqref="D102">
    <cfRule type="cellIs" dxfId="389" priority="128" stopIfTrue="1" operator="greaterThan">
      <formula>$C$102</formula>
    </cfRule>
    <cfRule type="cellIs" dxfId="388" priority="129" stopIfTrue="1" operator="lessThan">
      <formula>$C$102</formula>
    </cfRule>
  </conditionalFormatting>
  <conditionalFormatting sqref="C103">
    <cfRule type="cellIs" dxfId="387" priority="124" stopIfTrue="1" operator="lessThan">
      <formula>#REF!</formula>
    </cfRule>
    <cfRule type="cellIs" dxfId="386" priority="125" stopIfTrue="1" operator="greaterThan">
      <formula>#REF!</formula>
    </cfRule>
  </conditionalFormatting>
  <conditionalFormatting sqref="C104">
    <cfRule type="cellIs" dxfId="385" priority="122" stopIfTrue="1" operator="lessThan">
      <formula>$D$104</formula>
    </cfRule>
    <cfRule type="cellIs" dxfId="384" priority="123" stopIfTrue="1" operator="greaterThan">
      <formula>$D$104</formula>
    </cfRule>
  </conditionalFormatting>
  <conditionalFormatting sqref="D104">
    <cfRule type="cellIs" dxfId="383" priority="120" stopIfTrue="1" operator="lessThan">
      <formula>$C$104</formula>
    </cfRule>
    <cfRule type="cellIs" dxfId="382" priority="121" stopIfTrue="1" operator="greaterThan">
      <formula>$C$104</formula>
    </cfRule>
  </conditionalFormatting>
  <conditionalFormatting sqref="C105">
    <cfRule type="cellIs" dxfId="381" priority="118" stopIfTrue="1" operator="lessThan">
      <formula>$D$105</formula>
    </cfRule>
    <cfRule type="cellIs" dxfId="380" priority="119" stopIfTrue="1" operator="greaterThan">
      <formula>$D$105</formula>
    </cfRule>
  </conditionalFormatting>
  <conditionalFormatting sqref="D105">
    <cfRule type="cellIs" dxfId="379" priority="116" stopIfTrue="1" operator="lessThan">
      <formula>$C$105</formula>
    </cfRule>
    <cfRule type="cellIs" dxfId="378" priority="117" stopIfTrue="1" operator="greaterThan">
      <formula>$C$105</formula>
    </cfRule>
  </conditionalFormatting>
  <conditionalFormatting sqref="F102">
    <cfRule type="cellIs" dxfId="377" priority="92" stopIfTrue="1" operator="greaterThan">
      <formula>#REF!</formula>
    </cfRule>
    <cfRule type="cellIs" dxfId="376" priority="93" stopIfTrue="1" operator="lessThan">
      <formula>#REF!</formula>
    </cfRule>
  </conditionalFormatting>
  <conditionalFormatting sqref="F103">
    <cfRule type="cellIs" dxfId="375" priority="90" stopIfTrue="1" operator="lessThan">
      <formula>$G$103</formula>
    </cfRule>
    <cfRule type="cellIs" dxfId="374" priority="91" stopIfTrue="1" operator="greaterThan">
      <formula>$G$103</formula>
    </cfRule>
  </conditionalFormatting>
  <conditionalFormatting sqref="G103">
    <cfRule type="cellIs" dxfId="373" priority="88" stopIfTrue="1" operator="lessThan">
      <formula>$F$103</formula>
    </cfRule>
    <cfRule type="cellIs" dxfId="372" priority="89" stopIfTrue="1" operator="greaterThan">
      <formula>$F$103</formula>
    </cfRule>
  </conditionalFormatting>
  <conditionalFormatting sqref="F104">
    <cfRule type="cellIs" dxfId="371" priority="86" stopIfTrue="1" operator="lessThan">
      <formula>$G$104</formula>
    </cfRule>
    <cfRule type="cellIs" dxfId="370" priority="87" stopIfTrue="1" operator="greaterThan">
      <formula>$G$104</formula>
    </cfRule>
  </conditionalFormatting>
  <conditionalFormatting sqref="G104">
    <cfRule type="cellIs" dxfId="369" priority="84" stopIfTrue="1" operator="lessThan">
      <formula>$F$104</formula>
    </cfRule>
    <cfRule type="cellIs" dxfId="368" priority="85" stopIfTrue="1" operator="greaterThan">
      <formula>$F$104</formula>
    </cfRule>
  </conditionalFormatting>
  <conditionalFormatting sqref="F105">
    <cfRule type="cellIs" dxfId="367" priority="82" stopIfTrue="1" operator="lessThan">
      <formula>$G$105</formula>
    </cfRule>
    <cfRule type="cellIs" dxfId="366" priority="83" stopIfTrue="1" operator="greaterThan">
      <formula>$G$105</formula>
    </cfRule>
  </conditionalFormatting>
  <conditionalFormatting sqref="G105">
    <cfRule type="cellIs" dxfId="365" priority="80" stopIfTrue="1" operator="lessThan">
      <formula>$F$105</formula>
    </cfRule>
    <cfRule type="cellIs" dxfId="364" priority="81" stopIfTrue="1" operator="greaterThan">
      <formula>$F$105</formula>
    </cfRule>
  </conditionalFormatting>
  <conditionalFormatting sqref="F106">
    <cfRule type="cellIs" dxfId="363" priority="78" stopIfTrue="1" operator="lessThan">
      <formula>$G$106</formula>
    </cfRule>
    <cfRule type="cellIs" dxfId="362" priority="79" stopIfTrue="1" operator="greaterThan">
      <formula>$G$106</formula>
    </cfRule>
  </conditionalFormatting>
  <conditionalFormatting sqref="G106">
    <cfRule type="cellIs" dxfId="361" priority="76" stopIfTrue="1" operator="lessThan">
      <formula>$F$106</formula>
    </cfRule>
    <cfRule type="cellIs" dxfId="360" priority="77" stopIfTrue="1" operator="greaterThan">
      <formula>$F$106</formula>
    </cfRule>
  </conditionalFormatting>
  <conditionalFormatting sqref="I102">
    <cfRule type="cellIs" dxfId="359" priority="58" stopIfTrue="1" operator="greaterThan">
      <formula>$J$102</formula>
    </cfRule>
    <cfRule type="cellIs" dxfId="358" priority="59" stopIfTrue="1" operator="lessThan">
      <formula>$J$102</formula>
    </cfRule>
  </conditionalFormatting>
  <conditionalFormatting sqref="J102">
    <cfRule type="cellIs" dxfId="357" priority="56" stopIfTrue="1" operator="greaterThan">
      <formula>$I$102</formula>
    </cfRule>
    <cfRule type="cellIs" dxfId="356" priority="57" stopIfTrue="1" operator="lessThan">
      <formula>$I$102</formula>
    </cfRule>
  </conditionalFormatting>
  <conditionalFormatting sqref="I103">
    <cfRule type="cellIs" dxfId="355" priority="54" stopIfTrue="1" operator="lessThan">
      <formula>$J$103</formula>
    </cfRule>
    <cfRule type="cellIs" dxfId="354" priority="55" stopIfTrue="1" operator="greaterThan">
      <formula>$J$103</formula>
    </cfRule>
  </conditionalFormatting>
  <conditionalFormatting sqref="J103">
    <cfRule type="cellIs" dxfId="353" priority="52" stopIfTrue="1" operator="lessThan">
      <formula>$I$103</formula>
    </cfRule>
    <cfRule type="cellIs" dxfId="352" priority="53" stopIfTrue="1" operator="greaterThan">
      <formula>$I$103</formula>
    </cfRule>
  </conditionalFormatting>
  <conditionalFormatting sqref="I104">
    <cfRule type="cellIs" dxfId="351" priority="50" stopIfTrue="1" operator="lessThan">
      <formula>$J$104</formula>
    </cfRule>
    <cfRule type="cellIs" dxfId="350" priority="51" stopIfTrue="1" operator="greaterThan">
      <formula>$J$104</formula>
    </cfRule>
  </conditionalFormatting>
  <conditionalFormatting sqref="J104">
    <cfRule type="cellIs" dxfId="349" priority="48" stopIfTrue="1" operator="lessThan">
      <formula>$I$104</formula>
    </cfRule>
    <cfRule type="cellIs" dxfId="348" priority="49" stopIfTrue="1" operator="greaterThan">
      <formula>$I$104</formula>
    </cfRule>
  </conditionalFormatting>
  <conditionalFormatting sqref="I105">
    <cfRule type="cellIs" dxfId="347" priority="46" stopIfTrue="1" operator="lessThan">
      <formula>$J$105</formula>
    </cfRule>
    <cfRule type="cellIs" dxfId="346" priority="47" stopIfTrue="1" operator="greaterThan">
      <formula>$J$105</formula>
    </cfRule>
  </conditionalFormatting>
  <conditionalFormatting sqref="J105">
    <cfRule type="cellIs" dxfId="345" priority="44" stopIfTrue="1" operator="lessThan">
      <formula>$I$105</formula>
    </cfRule>
    <cfRule type="cellIs" dxfId="344" priority="45" stopIfTrue="1" operator="greaterThan">
      <formula>$I$105</formula>
    </cfRule>
  </conditionalFormatting>
  <conditionalFormatting sqref="L102">
    <cfRule type="cellIs" dxfId="343" priority="34" stopIfTrue="1" operator="greaterThan">
      <formula>$M$102</formula>
    </cfRule>
    <cfRule type="cellIs" dxfId="342" priority="35" stopIfTrue="1" operator="lessThan">
      <formula>$M$102</formula>
    </cfRule>
  </conditionalFormatting>
  <conditionalFormatting sqref="M102">
    <cfRule type="cellIs" dxfId="341" priority="32" stopIfTrue="1" operator="greaterThan">
      <formula>$L$102</formula>
    </cfRule>
    <cfRule type="cellIs" dxfId="340" priority="33" stopIfTrue="1" operator="lessThan">
      <formula>$L$102</formula>
    </cfRule>
  </conditionalFormatting>
  <conditionalFormatting sqref="L103">
    <cfRule type="cellIs" dxfId="339" priority="30" stopIfTrue="1" operator="lessThan">
      <formula>$M$103</formula>
    </cfRule>
    <cfRule type="cellIs" dxfId="338" priority="31" stopIfTrue="1" operator="greaterThan">
      <formula>$M$103</formula>
    </cfRule>
  </conditionalFormatting>
  <conditionalFormatting sqref="M103">
    <cfRule type="cellIs" dxfId="337" priority="28" stopIfTrue="1" operator="lessThan">
      <formula>$L$103</formula>
    </cfRule>
    <cfRule type="cellIs" dxfId="336" priority="29" stopIfTrue="1" operator="greaterThan">
      <formula>$L$103</formula>
    </cfRule>
  </conditionalFormatting>
  <conditionalFormatting sqref="D75">
    <cfRule type="cellIs" dxfId="335" priority="24" stopIfTrue="1" operator="greaterThan">
      <formula>$C$75</formula>
    </cfRule>
    <cfRule type="cellIs" dxfId="334" priority="25" stopIfTrue="1" operator="lessThan">
      <formula>$C$75</formula>
    </cfRule>
  </conditionalFormatting>
  <conditionalFormatting sqref="C72">
    <cfRule type="cellIs" dxfId="333" priority="18" operator="lessThan">
      <formula>$D$72</formula>
    </cfRule>
    <cfRule type="cellIs" dxfId="332" priority="19" operator="greaterThan">
      <formula>$D$72</formula>
    </cfRule>
  </conditionalFormatting>
  <conditionalFormatting sqref="D72">
    <cfRule type="cellIs" dxfId="331" priority="16" operator="lessThan">
      <formula>$C$72</formula>
    </cfRule>
    <cfRule type="cellIs" dxfId="330" priority="17" operator="greaterThan">
      <formula>$C$72</formula>
    </cfRule>
  </conditionalFormatting>
  <conditionalFormatting sqref="F72">
    <cfRule type="cellIs" dxfId="329" priority="14" operator="lessThan">
      <formula>$G$72</formula>
    </cfRule>
    <cfRule type="cellIs" dxfId="328" priority="15" operator="greaterThan">
      <formula>$G$72</formula>
    </cfRule>
  </conditionalFormatting>
  <conditionalFormatting sqref="G72">
    <cfRule type="cellIs" dxfId="327" priority="12" operator="lessThan">
      <formula>$F$72</formula>
    </cfRule>
    <cfRule type="cellIs" dxfId="326" priority="13" operator="greaterThan">
      <formula>$F$72</formula>
    </cfRule>
  </conditionalFormatting>
  <conditionalFormatting sqref="J72">
    <cfRule type="cellIs" dxfId="325" priority="2869" stopIfTrue="1" operator="greaterThan">
      <formula>$I$72</formula>
    </cfRule>
    <cfRule type="cellIs" dxfId="324" priority="2870" stopIfTrue="1" operator="lessThan">
      <formula>$I$72</formula>
    </cfRule>
  </conditionalFormatting>
  <conditionalFormatting sqref="I72">
    <cfRule type="cellIs" dxfId="323" priority="10" operator="lessThan">
      <formula>$J$72</formula>
    </cfRule>
    <cfRule type="cellIs" dxfId="322" priority="11" operator="greaterThan">
      <formula>$J$72</formula>
    </cfRule>
  </conditionalFormatting>
  <conditionalFormatting sqref="L72">
    <cfRule type="cellIs" dxfId="321" priority="6" operator="lessThan">
      <formula>$M$72</formula>
    </cfRule>
    <cfRule type="cellIs" dxfId="320" priority="7" operator="greaterThan">
      <formula>$M$72</formula>
    </cfRule>
  </conditionalFormatting>
  <conditionalFormatting sqref="C75">
    <cfRule type="cellIs" dxfId="319" priority="4" stopIfTrue="1" operator="lessThan">
      <formula>$D$75</formula>
    </cfRule>
    <cfRule type="cellIs" dxfId="318" priority="5" stopIfTrue="1" operator="greaterThan">
      <formula>$D$75</formula>
    </cfRule>
  </conditionalFormatting>
  <conditionalFormatting sqref="F96">
    <cfRule type="cellIs" dxfId="317" priority="1" operator="lessThan">
      <formula>$G$96</formula>
    </cfRule>
    <cfRule type="cellIs" dxfId="316" priority="2" operator="greaterThan">
      <formula>$G$96</formula>
    </cfRule>
  </conditionalFormatting>
  <printOptions horizontalCentered="1" verticalCentered="1"/>
  <pageMargins left="0.74803149606299202" right="0.74803149606299202" top="0.78740157480314998" bottom="0.53740157499999996" header="0.511811023622047" footer="0.511811023622047"/>
  <pageSetup scale="52" fitToHeight="0" orientation="portrait" r:id="rId1"/>
  <headerFooter alignWithMargins="0">
    <oddHeader>&amp;LPage &amp;P&amp;CArea 5 Statistics&amp;Ras of &amp;D</oddHeader>
  </headerFooter>
  <rowBreaks count="1" manualBreakCount="1">
    <brk id="63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N1582"/>
  <sheetViews>
    <sheetView view="pageBreakPreview" topLeftCell="A891" zoomScale="140" zoomScaleNormal="80" zoomScaleSheetLayoutView="140" workbookViewId="0">
      <selection activeCell="L657" sqref="L657"/>
    </sheetView>
  </sheetViews>
  <sheetFormatPr defaultColWidth="8.625" defaultRowHeight="14.25" x14ac:dyDescent="0.2"/>
  <cols>
    <col min="1" max="1" width="21.625" style="18" customWidth="1"/>
    <col min="2" max="5" width="6.5" customWidth="1"/>
    <col min="6" max="6" width="3.5" customWidth="1"/>
    <col min="7" max="9" width="6.5" customWidth="1"/>
    <col min="10" max="10" width="7.125" customWidth="1"/>
    <col min="11" max="11" width="3.5" customWidth="1"/>
    <col min="12" max="14" width="6.5" customWidth="1"/>
    <col min="15" max="15" width="7.125" customWidth="1"/>
    <col min="16" max="16" width="3.5" customWidth="1"/>
    <col min="17" max="19" width="6.5" customWidth="1"/>
    <col min="20" max="20" width="7.125" customWidth="1"/>
    <col min="21" max="21" width="3.5" customWidth="1"/>
    <col min="22" max="24" width="6.5" customWidth="1"/>
    <col min="25" max="25" width="7.125" customWidth="1"/>
    <col min="26" max="26" width="3.5" customWidth="1"/>
    <col min="27" max="27" width="8.5" customWidth="1"/>
    <col min="28" max="28" width="7.5" customWidth="1"/>
    <col min="29" max="33" width="9" style="34" hidden="1" customWidth="1"/>
    <col min="34" max="34" width="7.5" style="66" hidden="1" customWidth="1"/>
    <col min="35" max="38" width="4.125" style="66" hidden="1" customWidth="1"/>
    <col min="39" max="39" width="3.875" style="66" hidden="1" customWidth="1"/>
    <col min="40" max="40" width="7.5" style="66" hidden="1" customWidth="1"/>
    <col min="41" max="44" width="4.125" style="66" hidden="1" customWidth="1"/>
    <col min="45" max="45" width="3.875" style="66" hidden="1" customWidth="1"/>
    <col min="46" max="46" width="7.5" style="66" hidden="1" customWidth="1"/>
    <col min="47" max="50" width="4.125" style="66" hidden="1" customWidth="1"/>
    <col min="51" max="51" width="3.875" style="66" hidden="1" customWidth="1"/>
    <col min="52" max="52" width="7.5" style="66" hidden="1" customWidth="1"/>
    <col min="53" max="56" width="4.125" style="66" hidden="1" customWidth="1"/>
    <col min="57" max="57" width="3.875" style="66" hidden="1" customWidth="1"/>
    <col min="58" max="58" width="7.5" style="66" hidden="1" customWidth="1"/>
    <col min="59" max="62" width="4.125" style="66" hidden="1" customWidth="1"/>
    <col min="63" max="63" width="3.875" style="66" hidden="1" customWidth="1"/>
    <col min="64" max="64" width="7.5" style="66" hidden="1" customWidth="1"/>
    <col min="65" max="68" width="4.125" style="66" hidden="1" customWidth="1"/>
    <col min="69" max="69" width="3.875" style="66" hidden="1" customWidth="1"/>
    <col min="70" max="70" width="7.5" style="66" hidden="1" customWidth="1"/>
    <col min="71" max="74" width="4.125" style="66" hidden="1" customWidth="1"/>
    <col min="75" max="75" width="3.875" style="66" hidden="1" customWidth="1"/>
    <col min="76" max="76" width="7.5" style="66" hidden="1" customWidth="1"/>
    <col min="77" max="80" width="4.125" style="66" hidden="1" customWidth="1"/>
    <col min="81" max="81" width="3.875" style="66" hidden="1" customWidth="1"/>
    <col min="82" max="82" width="7.5" style="66" hidden="1" customWidth="1"/>
    <col min="83" max="86" width="4.125" style="66" hidden="1" customWidth="1"/>
    <col min="87" max="87" width="3.875" style="66" hidden="1" customWidth="1"/>
    <col min="88" max="88" width="7.5" style="66" hidden="1" customWidth="1"/>
    <col min="89" max="92" width="4.125" style="66" hidden="1" customWidth="1"/>
    <col min="93" max="93" width="3.875" style="66" hidden="1" customWidth="1"/>
    <col min="94" max="94" width="7.5" style="66" hidden="1" customWidth="1"/>
    <col min="95" max="98" width="4.125" style="66" hidden="1" customWidth="1"/>
    <col min="99" max="99" width="3.875" style="66" hidden="1" customWidth="1"/>
    <col min="100" max="100" width="7.5" style="66" hidden="1" customWidth="1"/>
    <col min="101" max="104" width="4.125" style="66" hidden="1" customWidth="1"/>
    <col min="105" max="105" width="3.875" style="66" hidden="1" customWidth="1"/>
    <col min="106" max="106" width="7.625" style="66" hidden="1" customWidth="1"/>
    <col min="107" max="110" width="4.125" style="66" hidden="1" customWidth="1"/>
    <col min="111" max="111" width="3.875" style="66" hidden="1" customWidth="1"/>
    <col min="112" max="112" width="7.5" style="66" hidden="1" customWidth="1"/>
    <col min="113" max="116" width="4.125" style="66" hidden="1" customWidth="1"/>
    <col min="117" max="117" width="3.875" style="66" hidden="1" customWidth="1"/>
    <col min="118" max="118" width="7.625" style="66" hidden="1" customWidth="1"/>
    <col min="119" max="122" width="4.125" style="66" hidden="1" customWidth="1"/>
    <col min="123" max="123" width="3.875" style="66" hidden="1" customWidth="1"/>
    <col min="124" max="124" width="7.625" style="66" hidden="1" customWidth="1"/>
    <col min="125" max="128" width="4.125" style="66" hidden="1" customWidth="1"/>
    <col min="129" max="129" width="3.875" style="66" hidden="1" customWidth="1"/>
    <col min="130" max="130" width="7.625" style="66" hidden="1" customWidth="1"/>
    <col min="131" max="134" width="4.125" style="66" hidden="1" customWidth="1"/>
    <col min="135" max="135" width="3.875" style="66" hidden="1" customWidth="1"/>
    <col min="136" max="136" width="7.625" style="66" hidden="1" customWidth="1"/>
    <col min="137" max="140" width="4.125" style="66" hidden="1" customWidth="1"/>
    <col min="141" max="141" width="3.875" style="66" hidden="1" customWidth="1"/>
    <col min="142" max="142" width="7.625" style="66" hidden="1" customWidth="1"/>
    <col min="143" max="146" width="4.125" style="66" hidden="1" customWidth="1"/>
    <col min="147" max="147" width="3.875" style="66" hidden="1" customWidth="1"/>
    <col min="148" max="148" width="7.625" style="66" hidden="1" customWidth="1"/>
    <col min="149" max="150" width="4.125" style="66" hidden="1" customWidth="1"/>
    <col min="151" max="151" width="4" style="66" hidden="1" customWidth="1"/>
    <col min="152" max="152" width="4.125" style="66" hidden="1" customWidth="1"/>
    <col min="153" max="153" width="3.875" style="66" hidden="1" customWidth="1"/>
    <col min="154" max="154" width="7.875" style="66" hidden="1" customWidth="1"/>
    <col min="155" max="155" width="4.125" hidden="1" customWidth="1"/>
    <col min="156" max="156" width="4" hidden="1" customWidth="1"/>
    <col min="157" max="159" width="4.125" hidden="1" customWidth="1"/>
    <col min="160" max="160" width="8.125" hidden="1" customWidth="1"/>
    <col min="161" max="165" width="4.125" hidden="1" customWidth="1"/>
    <col min="166" max="166" width="5.5" hidden="1" customWidth="1"/>
    <col min="167" max="167" width="5.125" hidden="1" customWidth="1"/>
    <col min="168" max="169" width="6.5" hidden="1" customWidth="1"/>
    <col min="170" max="170" width="8.625" hidden="1" customWidth="1"/>
  </cols>
  <sheetData>
    <row r="1" spans="1:169" ht="15" thickBot="1" x14ac:dyDescent="0.25">
      <c r="N1" s="38" t="s">
        <v>40</v>
      </c>
      <c r="AC1" s="18" t="str">
        <f>A27</f>
        <v>EC</v>
      </c>
    </row>
    <row r="2" spans="1:169" x14ac:dyDescent="0.2">
      <c r="A2" s="67" t="s">
        <v>129</v>
      </c>
      <c r="B2" s="320" t="s">
        <v>450</v>
      </c>
      <c r="C2" s="321"/>
      <c r="D2" s="321"/>
      <c r="E2" s="321"/>
      <c r="F2" s="322"/>
      <c r="G2" s="320" t="s">
        <v>451</v>
      </c>
      <c r="H2" s="321"/>
      <c r="I2" s="321"/>
      <c r="J2" s="321"/>
      <c r="K2" s="322"/>
      <c r="L2" s="320" t="s">
        <v>452</v>
      </c>
      <c r="M2" s="321"/>
      <c r="N2" s="321"/>
      <c r="O2" s="321"/>
      <c r="P2" s="322"/>
      <c r="Q2" s="320" t="s">
        <v>453</v>
      </c>
      <c r="R2" s="321"/>
      <c r="S2" s="321"/>
      <c r="T2" s="321"/>
      <c r="U2" s="322"/>
      <c r="V2" s="320" t="s">
        <v>454</v>
      </c>
      <c r="W2" s="321"/>
      <c r="X2" s="321"/>
      <c r="Y2" s="321"/>
      <c r="Z2" s="322"/>
      <c r="AA2" s="320" t="s">
        <v>3</v>
      </c>
      <c r="AB2" s="322"/>
      <c r="AC2" s="34" t="str">
        <f>B2</f>
        <v>Serrano, Theodore (Teddy)</v>
      </c>
      <c r="AD2" s="34" t="str">
        <f>G2</f>
        <v>Hicks, Wyatt</v>
      </c>
      <c r="AE2" s="34" t="str">
        <f>L2</f>
        <v>Nazario, Destiny</v>
      </c>
      <c r="AF2" s="34" t="str">
        <f>Q2</f>
        <v>Carciopolo, Leonardo</v>
      </c>
      <c r="AG2" s="68" t="str">
        <f>V2</f>
        <v>Grimsley, Brady</v>
      </c>
      <c r="AH2" s="318" t="s">
        <v>46</v>
      </c>
      <c r="AI2" s="319"/>
      <c r="AJ2" s="319"/>
      <c r="AK2" s="319"/>
      <c r="AL2" s="319"/>
      <c r="AM2" s="70" t="s">
        <v>104</v>
      </c>
      <c r="AN2" s="318" t="s">
        <v>47</v>
      </c>
      <c r="AO2" s="319"/>
      <c r="AP2" s="319"/>
      <c r="AQ2" s="319"/>
      <c r="AR2" s="319"/>
      <c r="AS2" s="70" t="s">
        <v>104</v>
      </c>
      <c r="AT2" s="318" t="s">
        <v>48</v>
      </c>
      <c r="AU2" s="319"/>
      <c r="AV2" s="319"/>
      <c r="AW2" s="319"/>
      <c r="AX2" s="319"/>
      <c r="AY2" s="70" t="s">
        <v>104</v>
      </c>
      <c r="AZ2" s="318" t="s">
        <v>49</v>
      </c>
      <c r="BA2" s="319"/>
      <c r="BB2" s="319"/>
      <c r="BC2" s="319"/>
      <c r="BD2" s="319"/>
      <c r="BE2" s="70" t="s">
        <v>104</v>
      </c>
      <c r="BF2" s="318" t="s">
        <v>50</v>
      </c>
      <c r="BG2" s="319"/>
      <c r="BH2" s="319"/>
      <c r="BI2" s="319"/>
      <c r="BJ2" s="319"/>
      <c r="BK2" s="70" t="s">
        <v>104</v>
      </c>
      <c r="BL2" s="318" t="s">
        <v>51</v>
      </c>
      <c r="BM2" s="319"/>
      <c r="BN2" s="319"/>
      <c r="BO2" s="319"/>
      <c r="BP2" s="319"/>
      <c r="BQ2" s="70" t="s">
        <v>104</v>
      </c>
      <c r="BR2" s="318" t="s">
        <v>52</v>
      </c>
      <c r="BS2" s="319"/>
      <c r="BT2" s="319"/>
      <c r="BU2" s="319"/>
      <c r="BV2" s="319"/>
      <c r="BW2" s="70" t="s">
        <v>104</v>
      </c>
      <c r="BX2" s="318" t="s">
        <v>53</v>
      </c>
      <c r="BY2" s="319"/>
      <c r="BZ2" s="319"/>
      <c r="CA2" s="319"/>
      <c r="CB2" s="319"/>
      <c r="CC2" s="70" t="s">
        <v>104</v>
      </c>
      <c r="CD2" s="318" t="s">
        <v>54</v>
      </c>
      <c r="CE2" s="319"/>
      <c r="CF2" s="319"/>
      <c r="CG2" s="319"/>
      <c r="CH2" s="319"/>
      <c r="CI2" s="70" t="s">
        <v>104</v>
      </c>
      <c r="CJ2" s="318" t="s">
        <v>55</v>
      </c>
      <c r="CK2" s="319"/>
      <c r="CL2" s="319"/>
      <c r="CM2" s="319"/>
      <c r="CN2" s="319"/>
      <c r="CO2" s="70" t="s">
        <v>104</v>
      </c>
      <c r="CP2" s="318" t="s">
        <v>56</v>
      </c>
      <c r="CQ2" s="319"/>
      <c r="CR2" s="319"/>
      <c r="CS2" s="319"/>
      <c r="CT2" s="319"/>
      <c r="CU2" s="70" t="s">
        <v>104</v>
      </c>
      <c r="CV2" s="318" t="s">
        <v>57</v>
      </c>
      <c r="CW2" s="319"/>
      <c r="CX2" s="319"/>
      <c r="CY2" s="319"/>
      <c r="CZ2" s="319"/>
      <c r="DA2" s="70" t="s">
        <v>104</v>
      </c>
      <c r="DB2" s="318" t="s">
        <v>66</v>
      </c>
      <c r="DC2" s="319"/>
      <c r="DD2" s="319"/>
      <c r="DE2" s="319"/>
      <c r="DF2" s="319"/>
      <c r="DG2" s="70" t="s">
        <v>104</v>
      </c>
      <c r="DH2" s="318" t="s">
        <v>67</v>
      </c>
      <c r="DI2" s="319"/>
      <c r="DJ2" s="319"/>
      <c r="DK2" s="319"/>
      <c r="DL2" s="319"/>
      <c r="DM2" s="70" t="s">
        <v>104</v>
      </c>
      <c r="DN2" s="318" t="s">
        <v>68</v>
      </c>
      <c r="DO2" s="319"/>
      <c r="DP2" s="319"/>
      <c r="DQ2" s="319"/>
      <c r="DR2" s="319"/>
      <c r="DS2" s="70" t="s">
        <v>104</v>
      </c>
      <c r="DT2" s="318" t="s">
        <v>69</v>
      </c>
      <c r="DU2" s="319"/>
      <c r="DV2" s="319"/>
      <c r="DW2" s="319"/>
      <c r="DX2" s="319"/>
      <c r="DY2" s="70" t="s">
        <v>104</v>
      </c>
      <c r="DZ2" s="318" t="s">
        <v>109</v>
      </c>
      <c r="EA2" s="319"/>
      <c r="EB2" s="319"/>
      <c r="EC2" s="319"/>
      <c r="ED2" s="319"/>
      <c r="EE2" s="70" t="s">
        <v>104</v>
      </c>
      <c r="EF2" s="318" t="s">
        <v>110</v>
      </c>
      <c r="EG2" s="319"/>
      <c r="EH2" s="319"/>
      <c r="EI2" s="319"/>
      <c r="EJ2" s="319"/>
      <c r="EK2" s="69" t="s">
        <v>104</v>
      </c>
      <c r="EL2" s="318" t="s">
        <v>111</v>
      </c>
      <c r="EM2" s="319"/>
      <c r="EN2" s="319"/>
      <c r="EO2" s="319"/>
      <c r="EP2" s="319"/>
      <c r="EQ2" s="69" t="s">
        <v>104</v>
      </c>
      <c r="ER2" s="318" t="s">
        <v>112</v>
      </c>
      <c r="ES2" s="319"/>
      <c r="ET2" s="319"/>
      <c r="EU2" s="319"/>
      <c r="EV2" s="319"/>
      <c r="EW2" s="70" t="s">
        <v>104</v>
      </c>
      <c r="EX2" s="318" t="s">
        <v>58</v>
      </c>
      <c r="EY2" s="319"/>
      <c r="EZ2" s="319"/>
      <c r="FA2" s="319"/>
      <c r="FB2" s="319"/>
      <c r="FC2" s="69" t="s">
        <v>104</v>
      </c>
      <c r="FD2" s="318" t="s">
        <v>35</v>
      </c>
      <c r="FE2" s="319"/>
      <c r="FF2" s="319"/>
      <c r="FG2" s="319"/>
      <c r="FH2" s="319"/>
      <c r="FI2" s="69" t="s">
        <v>104</v>
      </c>
      <c r="FJ2" s="70" t="s">
        <v>8</v>
      </c>
      <c r="FK2" s="71" t="s">
        <v>247</v>
      </c>
      <c r="FL2" s="71" t="s">
        <v>248</v>
      </c>
      <c r="FM2" s="71" t="s">
        <v>249</v>
      </c>
    </row>
    <row r="3" spans="1:169" ht="15" thickBot="1" x14ac:dyDescent="0.25">
      <c r="A3" s="72" t="s">
        <v>4</v>
      </c>
      <c r="B3" s="73" t="s">
        <v>5</v>
      </c>
      <c r="C3" s="74" t="s">
        <v>6</v>
      </c>
      <c r="D3" s="75" t="s">
        <v>7</v>
      </c>
      <c r="E3" s="76" t="s">
        <v>8</v>
      </c>
      <c r="F3" s="77" t="s">
        <v>105</v>
      </c>
      <c r="G3" s="73" t="s">
        <v>5</v>
      </c>
      <c r="H3" s="74" t="s">
        <v>6</v>
      </c>
      <c r="I3" s="74" t="s">
        <v>7</v>
      </c>
      <c r="J3" s="76" t="s">
        <v>8</v>
      </c>
      <c r="K3" s="77" t="s">
        <v>105</v>
      </c>
      <c r="L3" s="73" t="s">
        <v>5</v>
      </c>
      <c r="M3" s="74" t="s">
        <v>6</v>
      </c>
      <c r="N3" s="74" t="s">
        <v>7</v>
      </c>
      <c r="O3" s="76" t="s">
        <v>8</v>
      </c>
      <c r="P3" s="77" t="s">
        <v>105</v>
      </c>
      <c r="Q3" s="73" t="s">
        <v>5</v>
      </c>
      <c r="R3" s="74" t="s">
        <v>6</v>
      </c>
      <c r="S3" s="74" t="s">
        <v>7</v>
      </c>
      <c r="T3" s="76" t="s">
        <v>8</v>
      </c>
      <c r="U3" s="77" t="s">
        <v>105</v>
      </c>
      <c r="V3" s="73" t="s">
        <v>5</v>
      </c>
      <c r="W3" s="74" t="s">
        <v>6</v>
      </c>
      <c r="X3" s="74" t="s">
        <v>7</v>
      </c>
      <c r="Y3" s="76" t="s">
        <v>8</v>
      </c>
      <c r="Z3" s="77" t="s">
        <v>105</v>
      </c>
      <c r="AA3" s="72" t="s">
        <v>9</v>
      </c>
      <c r="AB3" s="77" t="s">
        <v>105</v>
      </c>
      <c r="AC3" s="65">
        <f>IF(SUM(E4:E25)&gt;0,LARGE(E4:E25,1),0)</f>
        <v>294</v>
      </c>
      <c r="AD3" s="65">
        <f>IF(SUM(J4:J25)&gt;0,LARGE(J4:J25,1),0)</f>
        <v>295</v>
      </c>
      <c r="AE3" s="65">
        <f>IF(SUM(O4:O25)&gt;0,LARGE(O4:O25,1),0)</f>
        <v>294</v>
      </c>
      <c r="AF3" s="65">
        <f>IF(SUM(T4:T25)&gt;0,LARGE(T4:T25,1),0)</f>
        <v>291</v>
      </c>
      <c r="AG3" s="78">
        <f>IF(SUM(Y4:Y25)&gt;0,LARGE(Y4:Y25,1),0)</f>
        <v>286</v>
      </c>
      <c r="AH3" s="70" t="s">
        <v>8</v>
      </c>
      <c r="AI3" s="70" t="s">
        <v>105</v>
      </c>
      <c r="AJ3" s="70" t="s">
        <v>5</v>
      </c>
      <c r="AK3" s="70" t="s">
        <v>6</v>
      </c>
      <c r="AL3" s="70" t="s">
        <v>7</v>
      </c>
      <c r="AM3" s="70"/>
      <c r="AN3" s="70" t="s">
        <v>8</v>
      </c>
      <c r="AO3" s="70" t="s">
        <v>105</v>
      </c>
      <c r="AP3" s="70" t="s">
        <v>5</v>
      </c>
      <c r="AQ3" s="70" t="s">
        <v>6</v>
      </c>
      <c r="AR3" s="70" t="s">
        <v>7</v>
      </c>
      <c r="AS3" s="70"/>
      <c r="AT3" s="70" t="s">
        <v>8</v>
      </c>
      <c r="AU3" s="70" t="s">
        <v>105</v>
      </c>
      <c r="AV3" s="70" t="s">
        <v>5</v>
      </c>
      <c r="AW3" s="70" t="s">
        <v>6</v>
      </c>
      <c r="AX3" s="70" t="s">
        <v>7</v>
      </c>
      <c r="AY3" s="70"/>
      <c r="AZ3" s="70" t="s">
        <v>8</v>
      </c>
      <c r="BA3" s="70" t="s">
        <v>105</v>
      </c>
      <c r="BB3" s="70" t="s">
        <v>5</v>
      </c>
      <c r="BC3" s="70" t="s">
        <v>6</v>
      </c>
      <c r="BD3" s="70" t="s">
        <v>7</v>
      </c>
      <c r="BE3" s="70"/>
      <c r="BF3" s="70" t="s">
        <v>8</v>
      </c>
      <c r="BG3" s="70" t="s">
        <v>105</v>
      </c>
      <c r="BH3" s="70" t="s">
        <v>5</v>
      </c>
      <c r="BI3" s="70" t="s">
        <v>6</v>
      </c>
      <c r="BJ3" s="70" t="s">
        <v>7</v>
      </c>
      <c r="BK3" s="70"/>
      <c r="BL3" s="70" t="s">
        <v>8</v>
      </c>
      <c r="BM3" s="70" t="s">
        <v>105</v>
      </c>
      <c r="BN3" s="70" t="s">
        <v>5</v>
      </c>
      <c r="BO3" s="70" t="s">
        <v>6</v>
      </c>
      <c r="BP3" s="70" t="s">
        <v>7</v>
      </c>
      <c r="BQ3" s="70"/>
      <c r="BR3" s="70" t="s">
        <v>8</v>
      </c>
      <c r="BS3" s="70" t="s">
        <v>105</v>
      </c>
      <c r="BT3" s="70" t="s">
        <v>5</v>
      </c>
      <c r="BU3" s="70" t="s">
        <v>6</v>
      </c>
      <c r="BV3" s="70" t="s">
        <v>7</v>
      </c>
      <c r="BW3" s="70"/>
      <c r="BX3" s="70" t="s">
        <v>8</v>
      </c>
      <c r="BY3" s="70" t="s">
        <v>105</v>
      </c>
      <c r="BZ3" s="70" t="s">
        <v>5</v>
      </c>
      <c r="CA3" s="70" t="s">
        <v>6</v>
      </c>
      <c r="CB3" s="70" t="s">
        <v>7</v>
      </c>
      <c r="CC3" s="70"/>
      <c r="CD3" s="70" t="s">
        <v>8</v>
      </c>
      <c r="CE3" s="70" t="s">
        <v>105</v>
      </c>
      <c r="CF3" s="70" t="s">
        <v>5</v>
      </c>
      <c r="CG3" s="70" t="s">
        <v>6</v>
      </c>
      <c r="CH3" s="70" t="s">
        <v>7</v>
      </c>
      <c r="CI3" s="70"/>
      <c r="CJ3" s="70" t="s">
        <v>8</v>
      </c>
      <c r="CK3" s="70" t="s">
        <v>105</v>
      </c>
      <c r="CL3" s="70" t="s">
        <v>5</v>
      </c>
      <c r="CM3" s="70" t="s">
        <v>6</v>
      </c>
      <c r="CN3" s="70" t="s">
        <v>7</v>
      </c>
      <c r="CO3" s="70"/>
      <c r="CP3" s="70" t="s">
        <v>8</v>
      </c>
      <c r="CQ3" s="70" t="s">
        <v>105</v>
      </c>
      <c r="CR3" s="70" t="s">
        <v>5</v>
      </c>
      <c r="CS3" s="70" t="s">
        <v>6</v>
      </c>
      <c r="CT3" s="70" t="s">
        <v>7</v>
      </c>
      <c r="CU3" s="70"/>
      <c r="CV3" s="70" t="s">
        <v>8</v>
      </c>
      <c r="CW3" s="70" t="s">
        <v>105</v>
      </c>
      <c r="CX3" s="70" t="s">
        <v>5</v>
      </c>
      <c r="CY3" s="70" t="s">
        <v>6</v>
      </c>
      <c r="CZ3" s="70" t="s">
        <v>7</v>
      </c>
      <c r="DA3" s="70"/>
      <c r="DB3" s="70" t="s">
        <v>8</v>
      </c>
      <c r="DC3" s="70" t="s">
        <v>105</v>
      </c>
      <c r="DD3" s="70" t="s">
        <v>5</v>
      </c>
      <c r="DE3" s="70" t="s">
        <v>6</v>
      </c>
      <c r="DF3" s="70" t="s">
        <v>7</v>
      </c>
      <c r="DG3" s="70"/>
      <c r="DH3" s="70" t="s">
        <v>8</v>
      </c>
      <c r="DI3" s="70" t="s">
        <v>105</v>
      </c>
      <c r="DJ3" s="70" t="s">
        <v>5</v>
      </c>
      <c r="DK3" s="70" t="s">
        <v>6</v>
      </c>
      <c r="DL3" s="70" t="s">
        <v>7</v>
      </c>
      <c r="DM3" s="70"/>
      <c r="DN3" s="70" t="s">
        <v>8</v>
      </c>
      <c r="DO3" s="70" t="s">
        <v>105</v>
      </c>
      <c r="DP3" s="70" t="s">
        <v>5</v>
      </c>
      <c r="DQ3" s="70" t="s">
        <v>6</v>
      </c>
      <c r="DR3" s="70" t="s">
        <v>7</v>
      </c>
      <c r="DS3" s="70"/>
      <c r="DT3" s="70" t="s">
        <v>8</v>
      </c>
      <c r="DU3" s="70" t="s">
        <v>105</v>
      </c>
      <c r="DV3" s="70" t="s">
        <v>5</v>
      </c>
      <c r="DW3" s="70" t="s">
        <v>6</v>
      </c>
      <c r="DX3" s="70" t="s">
        <v>7</v>
      </c>
      <c r="DY3" s="70"/>
      <c r="DZ3" s="70" t="s">
        <v>8</v>
      </c>
      <c r="EA3" s="70" t="s">
        <v>105</v>
      </c>
      <c r="EB3" s="70" t="s">
        <v>5</v>
      </c>
      <c r="EC3" s="70" t="s">
        <v>6</v>
      </c>
      <c r="ED3" s="70" t="s">
        <v>7</v>
      </c>
      <c r="EE3" s="70"/>
      <c r="EF3" s="70" t="s">
        <v>8</v>
      </c>
      <c r="EG3" s="70" t="s">
        <v>105</v>
      </c>
      <c r="EH3" s="70" t="s">
        <v>5</v>
      </c>
      <c r="EI3" s="70" t="s">
        <v>6</v>
      </c>
      <c r="EJ3" s="70" t="s">
        <v>7</v>
      </c>
      <c r="EK3" s="70"/>
      <c r="EL3" s="70" t="s">
        <v>8</v>
      </c>
      <c r="EM3" s="70" t="s">
        <v>105</v>
      </c>
      <c r="EN3" s="70" t="s">
        <v>5</v>
      </c>
      <c r="EO3" s="70" t="s">
        <v>6</v>
      </c>
      <c r="EP3" s="70" t="s">
        <v>7</v>
      </c>
      <c r="ER3" s="70" t="s">
        <v>8</v>
      </c>
      <c r="ES3" s="70" t="s">
        <v>105</v>
      </c>
      <c r="ET3" s="70" t="s">
        <v>5</v>
      </c>
      <c r="EU3" s="70" t="s">
        <v>6</v>
      </c>
      <c r="EV3" s="70" t="s">
        <v>7</v>
      </c>
      <c r="EX3" s="70" t="s">
        <v>8</v>
      </c>
      <c r="EY3" s="70" t="s">
        <v>105</v>
      </c>
      <c r="EZ3" s="70" t="s">
        <v>5</v>
      </c>
      <c r="FA3" s="70" t="s">
        <v>6</v>
      </c>
      <c r="FB3" s="70" t="s">
        <v>7</v>
      </c>
      <c r="FC3" s="66"/>
      <c r="FD3" s="70" t="s">
        <v>8</v>
      </c>
      <c r="FE3" s="70" t="s">
        <v>105</v>
      </c>
      <c r="FF3" s="70" t="s">
        <v>5</v>
      </c>
      <c r="FG3" s="70" t="s">
        <v>6</v>
      </c>
      <c r="FH3" s="70" t="s">
        <v>7</v>
      </c>
      <c r="FI3" s="66"/>
      <c r="FJ3" s="70" t="s">
        <v>250</v>
      </c>
      <c r="FK3" s="70" t="s">
        <v>250</v>
      </c>
      <c r="FL3" s="70" t="s">
        <v>250</v>
      </c>
      <c r="FM3" s="70" t="s">
        <v>250</v>
      </c>
    </row>
    <row r="4" spans="1:169" s="89" customFormat="1" ht="13.5" thickTop="1" x14ac:dyDescent="0.2">
      <c r="A4" s="79" t="s">
        <v>417</v>
      </c>
      <c r="B4" s="80">
        <v>99</v>
      </c>
      <c r="C4" s="81">
        <v>94</v>
      </c>
      <c r="D4" s="82">
        <v>98</v>
      </c>
      <c r="E4" s="83">
        <f t="shared" ref="E4:E25" si="0">IF(SUM(B4:D4)&gt;0,SUM(B4:D4),"")</f>
        <v>291</v>
      </c>
      <c r="F4" s="111">
        <v>17</v>
      </c>
      <c r="G4" s="108">
        <v>100</v>
      </c>
      <c r="H4" s="109">
        <v>93</v>
      </c>
      <c r="I4" s="109">
        <v>97</v>
      </c>
      <c r="J4" s="83">
        <f t="shared" ref="J4:J25" si="1">IF(SUM(G4:I4)&gt;0,SUM(G4:I4),"")</f>
        <v>290</v>
      </c>
      <c r="K4" s="111">
        <v>19</v>
      </c>
      <c r="L4" s="108">
        <v>100</v>
      </c>
      <c r="M4" s="109">
        <v>94</v>
      </c>
      <c r="N4" s="109">
        <v>95</v>
      </c>
      <c r="O4" s="83">
        <f t="shared" ref="O4:O17" si="2">IF(SUM(L4:N4)&gt;0,SUM(L4:N4),"")</f>
        <v>289</v>
      </c>
      <c r="P4" s="111">
        <v>19</v>
      </c>
      <c r="Q4" s="108">
        <v>97</v>
      </c>
      <c r="R4" s="109">
        <v>92</v>
      </c>
      <c r="S4" s="109">
        <v>90</v>
      </c>
      <c r="T4" s="83">
        <f t="shared" ref="T4:T25" si="3">IF(SUM(Q4:S4)&gt;0,SUM(Q4:S4),"")</f>
        <v>279</v>
      </c>
      <c r="U4" s="111">
        <v>11</v>
      </c>
      <c r="V4" s="108">
        <v>92</v>
      </c>
      <c r="W4" s="109">
        <v>94</v>
      </c>
      <c r="X4" s="109">
        <v>90</v>
      </c>
      <c r="Y4" s="83">
        <f t="shared" ref="Y4:Y25" si="4">IF(SUM(V4:X4)&gt;0,SUM(V4:X4),"")</f>
        <v>276</v>
      </c>
      <c r="Z4" s="84">
        <v>8</v>
      </c>
      <c r="AA4" s="85">
        <f>IF(SUM(E4,J4,O4,T4,Y4,E30,J30,O30,T30,Y30,E56,J56,O56,T56,Y56)&gt;0,(LARGE((E4,J4,O4,T4,Y4,E30,J30,O30,T30,Y30,E56,J56,O56,T56,Y56),1)+LARGE((E4,J4,O4,T4,Y4,E30,J30,O30,T30,Y30,E56,J56,O56,T56,Y56),2)+LARGE((E4,J4,O4,T4,Y4,E30,J30,O30,T30,Y30,E56,J56,O56,T56,Y56),3)+LARGE((E4,J4,O4,T4,Y4,E30,J30,O30,T30,Y30,E56,J56,O56,T56,Y56),4)),"")</f>
        <v>1149</v>
      </c>
      <c r="AB4" s="86">
        <f>IF(SUM(AI35)&gt;0,SUM(AI35),"")</f>
        <v>66</v>
      </c>
      <c r="AC4" s="87"/>
      <c r="AD4" s="87"/>
      <c r="AE4" s="87"/>
      <c r="AF4" s="87"/>
      <c r="AG4" s="88"/>
      <c r="AH4" s="70">
        <f>IF(SUM(B4:D4)&gt;0,SUM(B4:D4),0)</f>
        <v>291</v>
      </c>
      <c r="AI4" s="70">
        <f>IF(SUM(F4)&gt;0,SUM(F4),0)</f>
        <v>17</v>
      </c>
      <c r="AJ4" s="66">
        <f>B4</f>
        <v>99</v>
      </c>
      <c r="AK4" s="66">
        <f>C4</f>
        <v>94</v>
      </c>
      <c r="AL4" s="66">
        <f>D4</f>
        <v>98</v>
      </c>
      <c r="AM4" s="66"/>
      <c r="AN4" s="70">
        <f>IF(SUM(B5:D5)&gt;0,SUM(B5:D5),0)</f>
        <v>289</v>
      </c>
      <c r="AO4" s="70">
        <f>IF(SUM(F5)&gt;0,SUM(F5),0)</f>
        <v>16</v>
      </c>
      <c r="AP4" s="66">
        <f>B5</f>
        <v>99</v>
      </c>
      <c r="AQ4" s="66">
        <f>C5</f>
        <v>94</v>
      </c>
      <c r="AR4" s="66">
        <f>D5</f>
        <v>96</v>
      </c>
      <c r="AS4" s="66"/>
      <c r="AT4" s="70">
        <f>IF(SUM(B6:D6)&gt;0,SUM(B6:D6),0)</f>
        <v>293</v>
      </c>
      <c r="AU4" s="70">
        <f>IF(SUM(F6)&gt;0,SUM(F6),0)</f>
        <v>19</v>
      </c>
      <c r="AV4" s="66">
        <f>B6</f>
        <v>100</v>
      </c>
      <c r="AW4" s="66">
        <f>C6</f>
        <v>95</v>
      </c>
      <c r="AX4" s="66">
        <f>D6</f>
        <v>98</v>
      </c>
      <c r="AY4" s="66"/>
      <c r="AZ4" s="70">
        <f>IF(SUM(B7:D7)&gt;0,SUM(B7:D7),0)</f>
        <v>284</v>
      </c>
      <c r="BA4" s="70">
        <f>IF(SUM(F7)&gt;0,SUM(F7),0)</f>
        <v>14</v>
      </c>
      <c r="BB4" s="66">
        <f>B7</f>
        <v>97</v>
      </c>
      <c r="BC4" s="66">
        <f>C7</f>
        <v>91</v>
      </c>
      <c r="BD4" s="66">
        <f>D7</f>
        <v>96</v>
      </c>
      <c r="BE4" s="66"/>
      <c r="BF4" s="70">
        <f>IF(SUM(B8:D8)&gt;0,SUM(B8:D8),0)</f>
        <v>286</v>
      </c>
      <c r="BG4" s="70">
        <f>IF(SUM(F8)&gt;0,SUM(F8),0)</f>
        <v>17</v>
      </c>
      <c r="BH4" s="66">
        <f>B8</f>
        <v>97</v>
      </c>
      <c r="BI4" s="66">
        <f>C8</f>
        <v>95</v>
      </c>
      <c r="BJ4" s="66">
        <f>D8</f>
        <v>94</v>
      </c>
      <c r="BK4" s="66"/>
      <c r="BL4" s="70">
        <f>IF(SUM(B9:D9)&gt;0,SUM(B9:D9),0)</f>
        <v>0</v>
      </c>
      <c r="BM4" s="70">
        <f>IF(SUM(F9)&gt;0,SUM(F9),0)</f>
        <v>0</v>
      </c>
      <c r="BN4" s="66">
        <f>B9</f>
        <v>0</v>
      </c>
      <c r="BO4" s="66">
        <f>C9</f>
        <v>0</v>
      </c>
      <c r="BP4" s="66">
        <f>D9</f>
        <v>0</v>
      </c>
      <c r="BQ4" s="66"/>
      <c r="BR4" s="70">
        <f>IF(SUM(B10:D10)&gt;0,SUM(B10:D10),0)</f>
        <v>294</v>
      </c>
      <c r="BS4" s="70">
        <f>IF(SUM(F10)&gt;0,SUM(F10),0)</f>
        <v>15</v>
      </c>
      <c r="BT4" s="66">
        <f>B10</f>
        <v>99</v>
      </c>
      <c r="BU4" s="66">
        <f>C10</f>
        <v>97</v>
      </c>
      <c r="BV4" s="66">
        <f>D10</f>
        <v>98</v>
      </c>
      <c r="BW4" s="66"/>
      <c r="BX4" s="70">
        <f>IF(SUM(B11:D11)&gt;0,SUM(B11:D11),0)</f>
        <v>288</v>
      </c>
      <c r="BY4" s="70">
        <f>IF(SUM(F11)&gt;0,SUM(F11),0)</f>
        <v>15</v>
      </c>
      <c r="BZ4" s="66">
        <f>B11</f>
        <v>99</v>
      </c>
      <c r="CA4" s="66">
        <f>C11</f>
        <v>92</v>
      </c>
      <c r="CB4" s="66">
        <f>D11</f>
        <v>97</v>
      </c>
      <c r="CC4" s="66"/>
      <c r="CD4" s="70">
        <f>IF(SUM(B12:D12)&gt;0,SUM(B12:D12),0)</f>
        <v>292</v>
      </c>
      <c r="CE4" s="70">
        <f>IF(SUM(F12)&gt;0,SUM(F12),0)</f>
        <v>19</v>
      </c>
      <c r="CF4" s="66">
        <f>B12</f>
        <v>100</v>
      </c>
      <c r="CG4" s="66">
        <f>C12</f>
        <v>94</v>
      </c>
      <c r="CH4" s="66">
        <f>D12</f>
        <v>98</v>
      </c>
      <c r="CI4" s="66"/>
      <c r="CJ4" s="70">
        <f>IF(SUM(B13:D13)&gt;0,SUM(B13:D13),0)</f>
        <v>294</v>
      </c>
      <c r="CK4" s="70">
        <f>IF(SUM(F13)&gt;0,SUM(F13),0)</f>
        <v>22</v>
      </c>
      <c r="CL4" s="66">
        <f>B13</f>
        <v>100</v>
      </c>
      <c r="CM4" s="66">
        <f>C13</f>
        <v>96</v>
      </c>
      <c r="CN4" s="66">
        <f>D13</f>
        <v>98</v>
      </c>
      <c r="CO4" s="66"/>
      <c r="CP4" s="70">
        <f>IF(SUM(B14:D14)&gt;0,SUM(B14:D14),0)</f>
        <v>0</v>
      </c>
      <c r="CQ4" s="70">
        <f>IF(SUM(F14)&gt;0,SUM(F14),0)</f>
        <v>0</v>
      </c>
      <c r="CR4" s="66">
        <f>B14</f>
        <v>0</v>
      </c>
      <c r="CS4" s="66">
        <f>C14</f>
        <v>0</v>
      </c>
      <c r="CT4" s="66">
        <f>D14</f>
        <v>0</v>
      </c>
      <c r="CU4" s="66"/>
      <c r="CV4" s="70">
        <f>IF(SUM(B15:D15)&gt;0,SUM(B15:D15),0)</f>
        <v>0</v>
      </c>
      <c r="CW4" s="70">
        <f>IF(SUM(F15)&gt;0,SUM(F15),0)</f>
        <v>0</v>
      </c>
      <c r="CX4" s="66">
        <f>B15</f>
        <v>0</v>
      </c>
      <c r="CY4" s="66">
        <f>C15</f>
        <v>0</v>
      </c>
      <c r="CZ4" s="66">
        <f>D15</f>
        <v>0</v>
      </c>
      <c r="DA4" s="66"/>
      <c r="DB4" s="70">
        <f>IF(SUM(B16:D16)&gt;0,SUM(B16:D16),0)</f>
        <v>0</v>
      </c>
      <c r="DC4" s="70">
        <f>IF(SUM(F16)&gt;0,SUM(F16),0)</f>
        <v>0</v>
      </c>
      <c r="DD4" s="66">
        <f>B16</f>
        <v>0</v>
      </c>
      <c r="DE4" s="66">
        <f>C16</f>
        <v>0</v>
      </c>
      <c r="DF4" s="66">
        <f>D16</f>
        <v>0</v>
      </c>
      <c r="DG4" s="66"/>
      <c r="DH4" s="70">
        <f>IF(SUM(B17:D17)&gt;0,SUM(B17:D17),0)</f>
        <v>0</v>
      </c>
      <c r="DI4" s="70">
        <f>IF(SUM(F17)&gt;0,SUM(F17),0)</f>
        <v>0</v>
      </c>
      <c r="DJ4" s="66">
        <f>B17</f>
        <v>0</v>
      </c>
      <c r="DK4" s="66">
        <f>C17</f>
        <v>0</v>
      </c>
      <c r="DL4" s="66">
        <f>D17</f>
        <v>0</v>
      </c>
      <c r="DM4" s="66"/>
      <c r="DN4" s="70">
        <f>IF(SUM(B18:D18)&gt;0,SUM(B18:D18),0)</f>
        <v>0</v>
      </c>
      <c r="DO4" s="70">
        <f>IF(SUM(F18)&gt;0,SUM(F18),0)</f>
        <v>0</v>
      </c>
      <c r="DP4" s="66">
        <f>B18</f>
        <v>0</v>
      </c>
      <c r="DQ4" s="66">
        <f>C18</f>
        <v>0</v>
      </c>
      <c r="DR4" s="66">
        <f>D18</f>
        <v>0</v>
      </c>
      <c r="DS4" s="66"/>
      <c r="DT4" s="70">
        <f>IF(SUM(B19:D19)&gt;0,SUM(B19:D19),0)</f>
        <v>0</v>
      </c>
      <c r="DU4" s="70">
        <f>IF(SUM(F19)&gt;0,SUM(F19),0)</f>
        <v>0</v>
      </c>
      <c r="DV4" s="66">
        <f>B19</f>
        <v>0</v>
      </c>
      <c r="DW4" s="66">
        <f>C19</f>
        <v>0</v>
      </c>
      <c r="DX4" s="66">
        <f>D19</f>
        <v>0</v>
      </c>
      <c r="DY4" s="66"/>
      <c r="DZ4" s="70">
        <f>IF(SUM(B20:D20)&gt;0,SUM(B20:D20),0)</f>
        <v>0</v>
      </c>
      <c r="EA4" s="70">
        <f>IF(SUM(F20)&gt;0,SUM(F20),0)</f>
        <v>0</v>
      </c>
      <c r="EB4" s="66">
        <f>B20</f>
        <v>0</v>
      </c>
      <c r="EC4" s="66">
        <f>C20</f>
        <v>0</v>
      </c>
      <c r="ED4" s="66">
        <f>D20</f>
        <v>0</v>
      </c>
      <c r="EE4" s="66"/>
      <c r="EF4" s="70">
        <f>IF(SUM(B21:D21)&gt;0,SUM(B21:D21),0)</f>
        <v>0</v>
      </c>
      <c r="EG4" s="70">
        <f>IF(SUM(F21)&gt;0,SUM(F21),0)</f>
        <v>0</v>
      </c>
      <c r="EH4" s="66">
        <f>B21</f>
        <v>0</v>
      </c>
      <c r="EI4" s="66">
        <f>C21</f>
        <v>0</v>
      </c>
      <c r="EJ4" s="66">
        <f>D21</f>
        <v>0</v>
      </c>
      <c r="EK4" s="66"/>
      <c r="EL4" s="70">
        <f>IF(SUM(B22:D22)&gt;0,SUM(B22:D22),0)</f>
        <v>0</v>
      </c>
      <c r="EM4" s="70">
        <f>IF(SUM(F22)&gt;0,SUM(F22),0)</f>
        <v>0</v>
      </c>
      <c r="EN4" s="66">
        <f>B22</f>
        <v>0</v>
      </c>
      <c r="EO4" s="66">
        <f>C22</f>
        <v>0</v>
      </c>
      <c r="EP4" s="66">
        <f>D22</f>
        <v>0</v>
      </c>
      <c r="EQ4" s="66"/>
      <c r="ER4" s="70">
        <f>IF(SUM(B23:D23)&gt;0,SUM(B23:D23),0)</f>
        <v>0</v>
      </c>
      <c r="ES4" s="70">
        <f>IF(SUM(F23)&gt;0,SUM(F23),0)</f>
        <v>0</v>
      </c>
      <c r="ET4" s="66">
        <f>B23</f>
        <v>0</v>
      </c>
      <c r="EU4" s="66">
        <f>C23</f>
        <v>0</v>
      </c>
      <c r="EV4" s="66">
        <f>D23</f>
        <v>0</v>
      </c>
      <c r="EW4" s="66"/>
      <c r="EX4" s="70">
        <f>IF(SUM(B24:D24)&gt;0,SUM(B24:D24),0)</f>
        <v>0</v>
      </c>
      <c r="EY4" s="70">
        <f>IF(SUM(F24)&gt;0,SUM(F24),0)</f>
        <v>0</v>
      </c>
      <c r="EZ4" s="66">
        <f>B24</f>
        <v>0</v>
      </c>
      <c r="FA4" s="66">
        <f>C24</f>
        <v>0</v>
      </c>
      <c r="FB4" s="66">
        <f>D24</f>
        <v>0</v>
      </c>
      <c r="FC4" s="66"/>
      <c r="FD4" s="70">
        <f>IF(SUM(B25:D25)&gt;0,SUM(B25:D25),0)</f>
        <v>292</v>
      </c>
      <c r="FE4" s="70">
        <f>IF(SUM(F25)&gt;0,SUM(F25),0)</f>
        <v>20</v>
      </c>
      <c r="FF4" s="66">
        <f>B25</f>
        <v>100</v>
      </c>
      <c r="FG4" s="66">
        <f>C25</f>
        <v>92</v>
      </c>
      <c r="FH4" s="66">
        <f>D25</f>
        <v>100</v>
      </c>
      <c r="FI4" s="66"/>
      <c r="FJ4" s="70">
        <f>LARGE((FD4,EX4,ER4,EL4,EF4,DZ4,DT4,DN4,DH4,DB4,CV4,CP4,CJ4,CD4,BX4,BR4,BL4,BF4,AZ4,AT4,AN4,AH4),1)</f>
        <v>294</v>
      </c>
      <c r="FK4" s="70">
        <f>LARGE((FF4,EZ4,ET4,EN4,EH4,EB4,DV4,DP4,DJ4,DD4,CX4,CR4,CL4,CF4,BZ4,BT4,BN4,BH4,BB4,AV4,AP4,AJ4),1)</f>
        <v>100</v>
      </c>
      <c r="FL4" s="70">
        <f>LARGE((FG4,FA4,EU4,EO4,EI4,EC4,DW4,DQ4,DK4,DE4,CY4,CS4,CM4,CG4,CA4,BU4,BO4,BI4,BC4,AW4,AQ4,AK4),1)</f>
        <v>97</v>
      </c>
      <c r="FM4" s="70">
        <f>LARGE((FH4,FB4,EV4,EP4,EJ4,ED4,DX4,DR4,DL4,DF4,CZ4,CT4,CN4,CH4,CB4,BV4,BP4,BJ4,BD4,AX4,AR4,AL4),1)</f>
        <v>100</v>
      </c>
    </row>
    <row r="5" spans="1:169" s="89" customFormat="1" ht="12.75" x14ac:dyDescent="0.2">
      <c r="A5" s="90" t="s">
        <v>251</v>
      </c>
      <c r="B5" s="80">
        <v>99</v>
      </c>
      <c r="C5" s="81">
        <v>94</v>
      </c>
      <c r="D5" s="82">
        <v>96</v>
      </c>
      <c r="E5" s="83">
        <f t="shared" si="0"/>
        <v>289</v>
      </c>
      <c r="F5" s="84">
        <v>16</v>
      </c>
      <c r="G5" s="112">
        <v>98</v>
      </c>
      <c r="H5" s="113">
        <v>90</v>
      </c>
      <c r="I5" s="113">
        <v>97</v>
      </c>
      <c r="J5" s="83">
        <f t="shared" si="1"/>
        <v>285</v>
      </c>
      <c r="K5" s="84">
        <v>13</v>
      </c>
      <c r="L5" s="112">
        <v>99</v>
      </c>
      <c r="M5" s="113">
        <v>96</v>
      </c>
      <c r="N5" s="113">
        <v>97</v>
      </c>
      <c r="O5" s="83">
        <f t="shared" si="2"/>
        <v>292</v>
      </c>
      <c r="P5" s="84">
        <v>18</v>
      </c>
      <c r="Q5" s="112">
        <v>98</v>
      </c>
      <c r="R5" s="113">
        <v>91</v>
      </c>
      <c r="S5" s="113">
        <v>94</v>
      </c>
      <c r="T5" s="83">
        <f t="shared" si="3"/>
        <v>283</v>
      </c>
      <c r="U5" s="84">
        <v>10</v>
      </c>
      <c r="V5" s="112"/>
      <c r="W5" s="113"/>
      <c r="X5" s="113"/>
      <c r="Y5" s="83" t="str">
        <f t="shared" si="4"/>
        <v/>
      </c>
      <c r="Z5" s="84"/>
      <c r="AA5" s="85">
        <f>IF(SUM(E5,J5,O5,T5,Y5,E31,J31,O31,T31,Y31,E57,J57,O57,T57,Y57)&gt;0,(LARGE((E5,J5,O5,T5,Y5,E31,J31,O31,T31,Y31,E57,J57,O57,T57,Y57),1)+LARGE((E5,J5,O5,T5,Y5,E31,J31,O31,T31,Y31,E57,J57,O57,T57,Y57),2)+LARGE((E5,J5,O5,T5,Y5,E31,J31,O31,T31,Y31,E57,J57,O57,T57,Y57),3)+LARGE((E5,J5,O5,T5,Y5,E31,J31,O31,T31,Y31,E57,J57,O57,T57,Y57),4)),"")</f>
        <v>1152</v>
      </c>
      <c r="AB5" s="91">
        <f>IF(SUM(AO35)&gt;0,SUM(AO35),"")</f>
        <v>62</v>
      </c>
      <c r="AC5" s="87"/>
      <c r="AD5" s="87"/>
      <c r="AE5" s="87"/>
      <c r="AF5" s="87"/>
      <c r="AG5" s="88"/>
      <c r="AH5" s="70">
        <f>IF(SUM(G4:I4)&gt;0,SUM(G4:I4),0)</f>
        <v>290</v>
      </c>
      <c r="AI5" s="70">
        <f>IF(SUM(K4)&gt;0,SUM(K4),0)</f>
        <v>19</v>
      </c>
      <c r="AJ5" s="66">
        <f>G4</f>
        <v>100</v>
      </c>
      <c r="AK5" s="66">
        <f>H4</f>
        <v>93</v>
      </c>
      <c r="AL5" s="66">
        <f>I4</f>
        <v>97</v>
      </c>
      <c r="AM5" s="66"/>
      <c r="AN5" s="70">
        <f>IF(SUM(G5:I5)&gt;0,SUM(G5:I5),0)</f>
        <v>285</v>
      </c>
      <c r="AO5" s="70">
        <f>IF(SUM(K5)&gt;0,SUM(K5),0)</f>
        <v>13</v>
      </c>
      <c r="AP5" s="66">
        <f>G5</f>
        <v>98</v>
      </c>
      <c r="AQ5" s="66">
        <f>H5</f>
        <v>90</v>
      </c>
      <c r="AR5" s="66">
        <f>I5</f>
        <v>97</v>
      </c>
      <c r="AS5" s="66"/>
      <c r="AT5" s="70">
        <f>IF(SUM(G6:I6)&gt;0,SUM(G6:I6),0)</f>
        <v>291</v>
      </c>
      <c r="AU5" s="70">
        <f>IF(SUM(K6)&gt;0,SUM(K6),0)</f>
        <v>18</v>
      </c>
      <c r="AV5" s="66">
        <f>G6</f>
        <v>99</v>
      </c>
      <c r="AW5" s="66">
        <f>H6</f>
        <v>96</v>
      </c>
      <c r="AX5" s="66">
        <f>I6</f>
        <v>96</v>
      </c>
      <c r="AY5" s="66"/>
      <c r="AZ5" s="70">
        <f>IF(SUM(G7:I7)&gt;0,SUM(G7:I7),0)</f>
        <v>291</v>
      </c>
      <c r="BA5" s="70">
        <f>IF(SUM(K7)&gt;0,SUM(K7),0)</f>
        <v>18</v>
      </c>
      <c r="BB5" s="66">
        <f>G7</f>
        <v>100</v>
      </c>
      <c r="BC5" s="66">
        <f>H7</f>
        <v>94</v>
      </c>
      <c r="BD5" s="66">
        <f>I7</f>
        <v>97</v>
      </c>
      <c r="BE5" s="66"/>
      <c r="BF5" s="70">
        <f>IF(SUM(G8:I8)&gt;0,SUM(G8:I8),0)</f>
        <v>286</v>
      </c>
      <c r="BG5" s="70">
        <f>IF(SUM(K8)&gt;0,SUM(K8),0)</f>
        <v>14</v>
      </c>
      <c r="BH5" s="66">
        <f>G8</f>
        <v>98</v>
      </c>
      <c r="BI5" s="66">
        <f>H8</f>
        <v>92</v>
      </c>
      <c r="BJ5" s="66">
        <f>I8</f>
        <v>96</v>
      </c>
      <c r="BK5" s="66"/>
      <c r="BL5" s="70">
        <f>IF(SUM(G9:I9)&gt;0,SUM(G9:I9),0)</f>
        <v>0</v>
      </c>
      <c r="BM5" s="70">
        <f>IF(SUM(K9)&gt;0,SUM(K9),0)</f>
        <v>0</v>
      </c>
      <c r="BN5" s="66">
        <f>G9</f>
        <v>0</v>
      </c>
      <c r="BO5" s="66">
        <f>H9</f>
        <v>0</v>
      </c>
      <c r="BP5" s="66">
        <f>I9</f>
        <v>0</v>
      </c>
      <c r="BQ5" s="66"/>
      <c r="BR5" s="70">
        <f>IF(SUM(G10:I10)&gt;0,SUM(G10:I10),0)</f>
        <v>293</v>
      </c>
      <c r="BS5" s="70">
        <f>IF(SUM(K10)&gt;0,SUM(K10),0)</f>
        <v>20</v>
      </c>
      <c r="BT5" s="66">
        <f>G10</f>
        <v>100</v>
      </c>
      <c r="BU5" s="66">
        <f>H10</f>
        <v>95</v>
      </c>
      <c r="BV5" s="66">
        <f>I10</f>
        <v>98</v>
      </c>
      <c r="BW5" s="66"/>
      <c r="BX5" s="70">
        <f>IF(SUM(G11:I11)&gt;0,SUM(G11:I11),0)</f>
        <v>293</v>
      </c>
      <c r="BY5" s="70">
        <f>IF(SUM(K11)&gt;0,SUM(K11),0)</f>
        <v>21</v>
      </c>
      <c r="BZ5" s="66">
        <f>G11</f>
        <v>99</v>
      </c>
      <c r="CA5" s="66">
        <f>H11</f>
        <v>97</v>
      </c>
      <c r="CB5" s="66">
        <f>I11</f>
        <v>97</v>
      </c>
      <c r="CC5" s="66"/>
      <c r="CD5" s="70">
        <f>IF(SUM(G12:I12)&gt;0,SUM(G12:I12),0)</f>
        <v>292</v>
      </c>
      <c r="CE5" s="70">
        <f>IF(SUM(K12)&gt;0,SUM(K12),0)</f>
        <v>18</v>
      </c>
      <c r="CF5" s="66">
        <f>G12</f>
        <v>99</v>
      </c>
      <c r="CG5" s="66">
        <f>H12</f>
        <v>98</v>
      </c>
      <c r="CH5" s="66">
        <f>I12</f>
        <v>95</v>
      </c>
      <c r="CI5" s="66"/>
      <c r="CJ5" s="70">
        <f>IF(SUM(G13:I13)&gt;0,SUM(G13:I13),0)</f>
        <v>295</v>
      </c>
      <c r="CK5" s="70">
        <f>IF(SUM(K13)&gt;0,SUM(K13),0)</f>
        <v>23</v>
      </c>
      <c r="CL5" s="66">
        <f>G13</f>
        <v>100</v>
      </c>
      <c r="CM5" s="66">
        <f>H13</f>
        <v>97</v>
      </c>
      <c r="CN5" s="66">
        <f>I13</f>
        <v>98</v>
      </c>
      <c r="CO5" s="66"/>
      <c r="CP5" s="70">
        <f>IF(SUM(G14:I14)&gt;0,SUM(G14:I14),0)</f>
        <v>0</v>
      </c>
      <c r="CQ5" s="70">
        <f>IF(SUM(K14)&gt;0,SUM(K14),0)</f>
        <v>0</v>
      </c>
      <c r="CR5" s="66">
        <f>G14</f>
        <v>0</v>
      </c>
      <c r="CS5" s="66">
        <f>H14</f>
        <v>0</v>
      </c>
      <c r="CT5" s="66">
        <f>I14</f>
        <v>0</v>
      </c>
      <c r="CU5" s="66"/>
      <c r="CV5" s="70">
        <f>IF(SUM(G15:I15)&gt;0,SUM(G15:I15),0)</f>
        <v>0</v>
      </c>
      <c r="CW5" s="70">
        <f>IF(SUM(K15)&gt;0,SUM(K15),0)</f>
        <v>0</v>
      </c>
      <c r="CX5" s="66">
        <f>G15</f>
        <v>0</v>
      </c>
      <c r="CY5" s="66">
        <f>H15</f>
        <v>0</v>
      </c>
      <c r="CZ5" s="66">
        <f>I15</f>
        <v>0</v>
      </c>
      <c r="DA5" s="66"/>
      <c r="DB5" s="70">
        <f>IF(SUM(G16:I16)&gt;0,SUM(G16:I16),0)</f>
        <v>0</v>
      </c>
      <c r="DC5" s="70">
        <f>IF(SUM(K16)&gt;0,SUM(K16),0)</f>
        <v>0</v>
      </c>
      <c r="DD5" s="66">
        <f>G16</f>
        <v>0</v>
      </c>
      <c r="DE5" s="66">
        <f>H16</f>
        <v>0</v>
      </c>
      <c r="DF5" s="66">
        <f>I16</f>
        <v>0</v>
      </c>
      <c r="DG5" s="66"/>
      <c r="DH5" s="70">
        <f>IF(SUM(G17:I17)&gt;0,SUM(G17:I17),0)</f>
        <v>0</v>
      </c>
      <c r="DI5" s="70">
        <f>IF(SUM(K17)&gt;0,SUM(K17),0)</f>
        <v>0</v>
      </c>
      <c r="DJ5" s="66">
        <f>G17</f>
        <v>0</v>
      </c>
      <c r="DK5" s="66">
        <f>H17</f>
        <v>0</v>
      </c>
      <c r="DL5" s="66">
        <f>I17</f>
        <v>0</v>
      </c>
      <c r="DM5" s="66"/>
      <c r="DN5" s="70">
        <f>IF(SUM(G18:I18)&gt;0,SUM(G18:I18),0)</f>
        <v>0</v>
      </c>
      <c r="DO5" s="70">
        <f>IF(SUM(K18)&gt;0,SUM(K18),0)</f>
        <v>0</v>
      </c>
      <c r="DP5" s="66">
        <f>G18</f>
        <v>0</v>
      </c>
      <c r="DQ5" s="66">
        <f>H18</f>
        <v>0</v>
      </c>
      <c r="DR5" s="66">
        <f>I18</f>
        <v>0</v>
      </c>
      <c r="DS5" s="66"/>
      <c r="DT5" s="70">
        <f>IF(SUM(G19:I19)&gt;0,SUM(G19:I19),0)</f>
        <v>0</v>
      </c>
      <c r="DU5" s="70">
        <f>IF(SUM(K19)&gt;0,SUM(K19),0)</f>
        <v>0</v>
      </c>
      <c r="DV5" s="66">
        <f>G19</f>
        <v>0</v>
      </c>
      <c r="DW5" s="66">
        <f>H19</f>
        <v>0</v>
      </c>
      <c r="DX5" s="66">
        <f>I19</f>
        <v>0</v>
      </c>
      <c r="DY5" s="66"/>
      <c r="DZ5" s="70">
        <f>IF(SUM(G20:I20)&gt;0,SUM(G20:I20),0)</f>
        <v>0</v>
      </c>
      <c r="EA5" s="70">
        <f>IF(SUM(K20)&gt;0,SUM(K20),0)</f>
        <v>0</v>
      </c>
      <c r="EB5" s="66">
        <f>G20</f>
        <v>0</v>
      </c>
      <c r="EC5" s="66">
        <f>H20</f>
        <v>0</v>
      </c>
      <c r="ED5" s="66">
        <f>I20</f>
        <v>0</v>
      </c>
      <c r="EE5" s="66"/>
      <c r="EF5" s="70">
        <f>IF(SUM(G21:I21)&gt;0,SUM(G21:I21),0)</f>
        <v>0</v>
      </c>
      <c r="EG5" s="70">
        <f>IF(SUM(K21)&gt;0,SUM(K21),0)</f>
        <v>0</v>
      </c>
      <c r="EH5" s="66">
        <f>G21</f>
        <v>0</v>
      </c>
      <c r="EI5" s="66">
        <f>H21</f>
        <v>0</v>
      </c>
      <c r="EJ5" s="66">
        <f>I21</f>
        <v>0</v>
      </c>
      <c r="EK5" s="66"/>
      <c r="EL5" s="70">
        <f>IF(SUM(G22:I22)&gt;0,SUM(G22:I22),0)</f>
        <v>0</v>
      </c>
      <c r="EM5" s="70">
        <f>IF(SUM(K22)&gt;0,SUM(K22),0)</f>
        <v>0</v>
      </c>
      <c r="EN5" s="66">
        <f>G22</f>
        <v>0</v>
      </c>
      <c r="EO5" s="66">
        <f>H22</f>
        <v>0</v>
      </c>
      <c r="EP5" s="66">
        <f>I22</f>
        <v>0</v>
      </c>
      <c r="EQ5" s="66"/>
      <c r="ER5" s="70">
        <f>IF(SUM(G23:I23)&gt;0,SUM(G23:I23),0)</f>
        <v>0</v>
      </c>
      <c r="ES5" s="70">
        <f>IF(SUM(K23)&gt;0,SUM(K23),0)</f>
        <v>0</v>
      </c>
      <c r="ET5" s="66">
        <f>G23</f>
        <v>0</v>
      </c>
      <c r="EU5" s="66">
        <f>H23</f>
        <v>0</v>
      </c>
      <c r="EV5" s="66">
        <f>I23</f>
        <v>0</v>
      </c>
      <c r="EW5" s="66"/>
      <c r="EX5" s="70">
        <f>IF(SUM(G24:I24)&gt;0,SUM(G24:I24),0)</f>
        <v>0</v>
      </c>
      <c r="EY5" s="70">
        <f>IF(SUM(K24)&gt;0,SUM(K24),0)</f>
        <v>0</v>
      </c>
      <c r="EZ5" s="66">
        <f>G24</f>
        <v>0</v>
      </c>
      <c r="FA5" s="66">
        <f>H24</f>
        <v>0</v>
      </c>
      <c r="FB5" s="66">
        <f>I24</f>
        <v>0</v>
      </c>
      <c r="FC5" s="66"/>
      <c r="FD5" s="70">
        <f>IF(SUM(G25:I25)&gt;0,SUM(G25:I25),0)</f>
        <v>290</v>
      </c>
      <c r="FE5" s="70">
        <f>IF(SUM(K25)&gt;0,SUM(K25),0)</f>
        <v>15</v>
      </c>
      <c r="FF5" s="66">
        <f>G25</f>
        <v>100</v>
      </c>
      <c r="FG5" s="66">
        <f>H25</f>
        <v>93</v>
      </c>
      <c r="FH5" s="66">
        <f>I25</f>
        <v>97</v>
      </c>
      <c r="FI5" s="66"/>
      <c r="FJ5" s="70">
        <f>LARGE((FD5,EX5,ER5,EL5,EF5,DZ5,DT5,DN5,DH5,DB5,CV5,CP5,CJ5,CD5,BX5,BR5,BL5,BF5,AZ5,AT5,AN5,AH5),1)</f>
        <v>295</v>
      </c>
      <c r="FK5" s="70">
        <f>LARGE((FF5,EZ5,ET5,EN5,EH5,EB5,DV5,DP5,DJ5,DD5,CX5,CR5,CL5,CF5,BZ5,BT5,BN5,BH5,BB5,AV5,AP5,AJ5),1)</f>
        <v>100</v>
      </c>
      <c r="FL5" s="70">
        <f>LARGE((FG5,FA5,EU5,EO5,EI5,EC5,DW5,DQ5,DK5,DE5,CY5,CS5,CM5,CG5,CA5,BU5,BO5,BI5,BC5,AW5,AQ5,AK5),1)</f>
        <v>98</v>
      </c>
      <c r="FM5" s="70">
        <f>LARGE((FH5,FB5,EV5,EP5,EJ5,ED5,DX5,DR5,DL5,DF5,CZ5,CT5,CN5,CH5,CB5,BV5,BP5,BJ5,BD5,AX5,AR5,AL5),1)</f>
        <v>98</v>
      </c>
    </row>
    <row r="6" spans="1:169" s="89" customFormat="1" ht="12.75" x14ac:dyDescent="0.2">
      <c r="A6" s="90" t="s">
        <v>418</v>
      </c>
      <c r="B6" s="80">
        <v>100</v>
      </c>
      <c r="C6" s="81">
        <v>95</v>
      </c>
      <c r="D6" s="82">
        <v>98</v>
      </c>
      <c r="E6" s="83">
        <f t="shared" si="0"/>
        <v>293</v>
      </c>
      <c r="F6" s="84">
        <v>19</v>
      </c>
      <c r="G6" s="112">
        <v>99</v>
      </c>
      <c r="H6" s="113">
        <v>96</v>
      </c>
      <c r="I6" s="113">
        <v>96</v>
      </c>
      <c r="J6" s="83">
        <f t="shared" si="1"/>
        <v>291</v>
      </c>
      <c r="K6" s="84">
        <v>18</v>
      </c>
      <c r="L6" s="112">
        <v>99</v>
      </c>
      <c r="M6" s="113">
        <v>91</v>
      </c>
      <c r="N6" s="113">
        <v>96</v>
      </c>
      <c r="O6" s="83">
        <f t="shared" si="2"/>
        <v>286</v>
      </c>
      <c r="P6" s="84">
        <v>16</v>
      </c>
      <c r="Q6" s="112"/>
      <c r="R6" s="113"/>
      <c r="S6" s="113"/>
      <c r="T6" s="83" t="str">
        <f t="shared" si="3"/>
        <v/>
      </c>
      <c r="U6" s="84"/>
      <c r="V6" s="112">
        <v>98</v>
      </c>
      <c r="W6" s="113">
        <v>93</v>
      </c>
      <c r="X6" s="113">
        <v>95</v>
      </c>
      <c r="Y6" s="83">
        <f t="shared" si="4"/>
        <v>286</v>
      </c>
      <c r="Z6" s="84">
        <v>14</v>
      </c>
      <c r="AA6" s="85">
        <f>IF(SUM(E6,J6,O6,T6,Y6,E32,J32,O32,T32,Y32,E58,J58,O58,T58,Y58)&gt;0,(LARGE((E6,J6,O6,T6,Y6,E32,J32,O32,T32,Y32,E58,J58,O58,T58,Y58),1)+LARGE((E6,J6,O6,T6,Y6,E32,J32,O32,T32,Y32,E58,J58,O58,T58,Y58),2)+LARGE((E6,J6,O6,T6,Y6,E32,J32,O32,T32,Y32,E58,J58,O58,T58,Y58),3)+LARGE((E6,J6,O6,T6,Y6,E32,J32,O32,T32,Y32,E58,J58,O58,T58,Y58),4)),"")</f>
        <v>1156</v>
      </c>
      <c r="AB6" s="91">
        <f>IF(SUM(AU35)&gt;0, SUM(AU35),"")</f>
        <v>67</v>
      </c>
      <c r="AC6" s="87"/>
      <c r="AD6" s="87"/>
      <c r="AE6" s="87"/>
      <c r="AF6" s="87"/>
      <c r="AG6" s="88"/>
      <c r="AH6" s="70">
        <f>IF(SUM(L4:N4)&gt;0,SUM(L4:N4),0)</f>
        <v>289</v>
      </c>
      <c r="AI6" s="70">
        <f>IF(SUM(P4)&gt;0,SUM(P4),0)</f>
        <v>19</v>
      </c>
      <c r="AJ6" s="66">
        <f>L4</f>
        <v>100</v>
      </c>
      <c r="AK6" s="66">
        <f>M4</f>
        <v>94</v>
      </c>
      <c r="AL6" s="66">
        <f>N4</f>
        <v>95</v>
      </c>
      <c r="AM6" s="66"/>
      <c r="AN6" s="70">
        <f>IF(SUM(L5:N5)&gt;0,SUM(L5:N5),0)</f>
        <v>292</v>
      </c>
      <c r="AO6" s="70">
        <f>IF(SUM(P5)&gt;0,SUM(P5),0)</f>
        <v>18</v>
      </c>
      <c r="AP6" s="66">
        <f>L5</f>
        <v>99</v>
      </c>
      <c r="AQ6" s="66">
        <f>M5</f>
        <v>96</v>
      </c>
      <c r="AR6" s="66">
        <f>N5</f>
        <v>97</v>
      </c>
      <c r="AS6" s="66"/>
      <c r="AT6" s="70">
        <f>IF(SUM(L6:N6)&gt;0,SUM(L6:N6),0)</f>
        <v>286</v>
      </c>
      <c r="AU6" s="70">
        <f>IF(SUM(P6)&gt;0,SUM(P6),0)</f>
        <v>16</v>
      </c>
      <c r="AV6" s="66">
        <f>L6</f>
        <v>99</v>
      </c>
      <c r="AW6" s="66">
        <f>M6</f>
        <v>91</v>
      </c>
      <c r="AX6" s="66">
        <f>N6</f>
        <v>96</v>
      </c>
      <c r="AY6" s="66"/>
      <c r="AZ6" s="70">
        <f>IF(SUM(L7:N7)&gt;0,SUM(L7:N7),0)</f>
        <v>290</v>
      </c>
      <c r="BA6" s="70">
        <f>IF(SUM(P7)&gt;0,SUM(P7),0)</f>
        <v>19</v>
      </c>
      <c r="BB6" s="66">
        <f>L7</f>
        <v>100</v>
      </c>
      <c r="BC6" s="66">
        <f>M7</f>
        <v>94</v>
      </c>
      <c r="BD6" s="66">
        <f>N7</f>
        <v>96</v>
      </c>
      <c r="BE6" s="66"/>
      <c r="BF6" s="70">
        <f>IF(SUM(L8:N8)&gt;0,SUM(L8:N8),0)</f>
        <v>288</v>
      </c>
      <c r="BG6" s="70">
        <f>IF(SUM(P8)&gt;0,SUM(P8),0)</f>
        <v>14</v>
      </c>
      <c r="BH6" s="66">
        <f>L8</f>
        <v>97</v>
      </c>
      <c r="BI6" s="66">
        <f>M8</f>
        <v>95</v>
      </c>
      <c r="BJ6" s="66">
        <f>N8</f>
        <v>96</v>
      </c>
      <c r="BK6" s="66"/>
      <c r="BL6" s="70">
        <f>IF(SUM(L9:N9)&gt;0,SUM(L9:N9),0)</f>
        <v>0</v>
      </c>
      <c r="BM6" s="70">
        <f>IF(SUM(P9)&gt;0,SUM(P9),0)</f>
        <v>0</v>
      </c>
      <c r="BN6" s="66">
        <f>L9</f>
        <v>0</v>
      </c>
      <c r="BO6" s="66">
        <f>M9</f>
        <v>0</v>
      </c>
      <c r="BP6" s="66">
        <f>N9</f>
        <v>0</v>
      </c>
      <c r="BQ6" s="66"/>
      <c r="BR6" s="70">
        <f>IF(SUM(L10:N10)&gt;0,SUM(L10:N10),0)</f>
        <v>291</v>
      </c>
      <c r="BS6" s="70">
        <f>IF(SUM(P10)&gt;0,SUM(P10),0)</f>
        <v>15</v>
      </c>
      <c r="BT6" s="66">
        <f>L10</f>
        <v>100</v>
      </c>
      <c r="BU6" s="66">
        <f>M10</f>
        <v>94</v>
      </c>
      <c r="BV6" s="66">
        <f>N10</f>
        <v>97</v>
      </c>
      <c r="BW6" s="66"/>
      <c r="BX6" s="70">
        <f>IF(SUM(L11:N11)&gt;0,SUM(L11:N11),0)</f>
        <v>287</v>
      </c>
      <c r="BY6" s="70">
        <f>IF(SUM(P11)&gt;0,SUM(P11),0)</f>
        <v>14</v>
      </c>
      <c r="BZ6" s="66">
        <f>L11</f>
        <v>99</v>
      </c>
      <c r="CA6" s="66">
        <f>M11</f>
        <v>93</v>
      </c>
      <c r="CB6" s="66">
        <f>N11</f>
        <v>95</v>
      </c>
      <c r="CC6" s="66"/>
      <c r="CD6" s="70">
        <f>IF(SUM(L12:N12)&gt;0,SUM(L12:N12),0)</f>
        <v>287</v>
      </c>
      <c r="CE6" s="70">
        <f>IF(SUM(P12)&gt;0,SUM(P12),0)</f>
        <v>19</v>
      </c>
      <c r="CF6" s="66">
        <f>L12</f>
        <v>99</v>
      </c>
      <c r="CG6" s="66">
        <f>M12</f>
        <v>89</v>
      </c>
      <c r="CH6" s="66">
        <f>N12</f>
        <v>99</v>
      </c>
      <c r="CI6" s="66"/>
      <c r="CJ6" s="70">
        <f>IF(SUM(L13:N13)&gt;0,SUM(L13:N13),0)</f>
        <v>285</v>
      </c>
      <c r="CK6" s="70">
        <f>IF(SUM(P13)&gt;0,SUM(P13),0)</f>
        <v>6</v>
      </c>
      <c r="CL6" s="66">
        <f>L13</f>
        <v>98</v>
      </c>
      <c r="CM6" s="66">
        <f>M13</f>
        <v>94</v>
      </c>
      <c r="CN6" s="66">
        <f>N13</f>
        <v>93</v>
      </c>
      <c r="CO6" s="66"/>
      <c r="CP6" s="70">
        <f>IF(SUM(L14:N14)&gt;0,SUM(L14:N14),0)</f>
        <v>0</v>
      </c>
      <c r="CQ6" s="70">
        <f>IF(SUM(P14)&gt;0,SUM(P14),0)</f>
        <v>0</v>
      </c>
      <c r="CR6" s="66">
        <f>L14</f>
        <v>0</v>
      </c>
      <c r="CS6" s="66">
        <f>M14</f>
        <v>0</v>
      </c>
      <c r="CT6" s="66">
        <f>N14</f>
        <v>0</v>
      </c>
      <c r="CU6" s="66"/>
      <c r="CV6" s="70">
        <f>IF(SUM(L15:N15)&gt;0,SUM(L15:N15),0)</f>
        <v>0</v>
      </c>
      <c r="CW6" s="70">
        <f>IF(SUM(P15)&gt;0,SUM(P15),0)</f>
        <v>0</v>
      </c>
      <c r="CX6" s="66">
        <f>L15</f>
        <v>0</v>
      </c>
      <c r="CY6" s="66">
        <f>M15</f>
        <v>0</v>
      </c>
      <c r="CZ6" s="66">
        <f>N15</f>
        <v>0</v>
      </c>
      <c r="DA6" s="66"/>
      <c r="DB6" s="70">
        <f>IF(SUM(L16:N16)&gt;0,SUM(L16:N16),0)</f>
        <v>0</v>
      </c>
      <c r="DC6" s="70">
        <f>IF(SUM(P16)&gt;0,SUM(P16),0)</f>
        <v>0</v>
      </c>
      <c r="DD6" s="66">
        <f>L16</f>
        <v>0</v>
      </c>
      <c r="DE6" s="66">
        <f>M16</f>
        <v>0</v>
      </c>
      <c r="DF6" s="66">
        <f>N16</f>
        <v>0</v>
      </c>
      <c r="DG6" s="66"/>
      <c r="DH6" s="70">
        <f>IF(SUM(L17:N17)&gt;0,SUM(L17:N17),0)</f>
        <v>0</v>
      </c>
      <c r="DI6" s="70">
        <f>IF(SUM(P17)&gt;0,SUM(P17),0)</f>
        <v>0</v>
      </c>
      <c r="DJ6" s="66">
        <f>L17</f>
        <v>0</v>
      </c>
      <c r="DK6" s="66">
        <f>M17</f>
        <v>0</v>
      </c>
      <c r="DL6" s="66">
        <f>N17</f>
        <v>0</v>
      </c>
      <c r="DM6" s="66"/>
      <c r="DN6" s="70">
        <f>IF(SUM(L18:N18)&gt;0,SUM(L18:N18),0)</f>
        <v>0</v>
      </c>
      <c r="DO6" s="70">
        <f>IF(SUM(P18)&gt;0,SUM(P18),0)</f>
        <v>0</v>
      </c>
      <c r="DP6" s="66">
        <f>L18</f>
        <v>0</v>
      </c>
      <c r="DQ6" s="66">
        <f>M18</f>
        <v>0</v>
      </c>
      <c r="DR6" s="66">
        <f>N18</f>
        <v>0</v>
      </c>
      <c r="DS6" s="66"/>
      <c r="DT6" s="70">
        <f>IF(SUM(L19:N19)&gt;0,SUM(L19:N19),0)</f>
        <v>0</v>
      </c>
      <c r="DU6" s="70">
        <f>IF(SUM(P19)&gt;0,SUM(P19),0)</f>
        <v>0</v>
      </c>
      <c r="DV6" s="66">
        <f>L19</f>
        <v>0</v>
      </c>
      <c r="DW6" s="66">
        <f>M19</f>
        <v>0</v>
      </c>
      <c r="DX6" s="66">
        <f>N19</f>
        <v>0</v>
      </c>
      <c r="DY6" s="66"/>
      <c r="DZ6" s="70">
        <f>IF(SUM(L20:N20)&gt;0,SUM(L20:N20),0)</f>
        <v>0</v>
      </c>
      <c r="EA6" s="70">
        <f>IF(SUM(P20)&gt;0,SUM(P20),0)</f>
        <v>0</v>
      </c>
      <c r="EB6" s="66">
        <f>L20</f>
        <v>0</v>
      </c>
      <c r="EC6" s="66">
        <f>M20</f>
        <v>0</v>
      </c>
      <c r="ED6" s="66">
        <f>N20</f>
        <v>0</v>
      </c>
      <c r="EE6" s="66"/>
      <c r="EF6" s="70">
        <f>IF(SUM(L21:N21)&gt;0,SUM(L21:N21),0)</f>
        <v>0</v>
      </c>
      <c r="EG6" s="70">
        <f>IF(SUM(P21)&gt;0,SUM(P21),0)</f>
        <v>0</v>
      </c>
      <c r="EH6" s="66">
        <f>L21</f>
        <v>0</v>
      </c>
      <c r="EI6" s="66">
        <f>M21</f>
        <v>0</v>
      </c>
      <c r="EJ6" s="66">
        <f>N21</f>
        <v>0</v>
      </c>
      <c r="EK6" s="66"/>
      <c r="EL6" s="70">
        <f>IF(SUM(L22:N22)&gt;0,SUM(L22:N22),0)</f>
        <v>0</v>
      </c>
      <c r="EM6" s="70">
        <f>IF(SUM(P22)&gt;0,SUM(P22),0)</f>
        <v>0</v>
      </c>
      <c r="EN6" s="66">
        <f>L22</f>
        <v>0</v>
      </c>
      <c r="EO6" s="66">
        <f>M22</f>
        <v>0</v>
      </c>
      <c r="EP6" s="66">
        <f>N22</f>
        <v>0</v>
      </c>
      <c r="EQ6" s="66"/>
      <c r="ER6" s="70">
        <f>IF(SUM(L23:N23)&gt;0,SUM(L23:N23),0)</f>
        <v>0</v>
      </c>
      <c r="ES6" s="70">
        <f>IF(SUM(P23)&gt;0,SUM(P23),0)</f>
        <v>0</v>
      </c>
      <c r="ET6" s="66">
        <f>L23</f>
        <v>0</v>
      </c>
      <c r="EU6" s="66">
        <f>M23</f>
        <v>0</v>
      </c>
      <c r="EV6" s="66">
        <f>N23</f>
        <v>0</v>
      </c>
      <c r="EW6" s="66"/>
      <c r="EX6" s="70">
        <f>IF(SUM(L24:N24)&gt;0,SUM(L24:N24),0)</f>
        <v>0</v>
      </c>
      <c r="EY6" s="70">
        <f>IF(SUM(P24)&gt;0,SUM(P24),0)</f>
        <v>0</v>
      </c>
      <c r="EZ6" s="66">
        <f>L24</f>
        <v>0</v>
      </c>
      <c r="FA6" s="66">
        <f>M24</f>
        <v>0</v>
      </c>
      <c r="FB6" s="66">
        <f>N24</f>
        <v>0</v>
      </c>
      <c r="FC6" s="66"/>
      <c r="FD6" s="70">
        <f>IF(SUM(L25:N25)&gt;0,SUM(L25:N25),0)</f>
        <v>294</v>
      </c>
      <c r="FE6" s="70">
        <f>IF(SUM(P25)&gt;0,SUM(P25),0)</f>
        <v>17</v>
      </c>
      <c r="FF6" s="66">
        <f>L25</f>
        <v>99</v>
      </c>
      <c r="FG6" s="66">
        <f>M25</f>
        <v>96</v>
      </c>
      <c r="FH6" s="66">
        <f>N25</f>
        <v>99</v>
      </c>
      <c r="FI6" s="66"/>
      <c r="FJ6" s="70">
        <f>LARGE((FD6,EX6,ER6,EL6,EF6,DZ6,DT6,DN6,DH6,DB6,CV6,CP6,CJ6,CD6,BX6,BR6,BL6,BF6,AZ6,AT6,AN6,AH6),1)</f>
        <v>294</v>
      </c>
      <c r="FK6" s="70">
        <f>LARGE((FF6,EZ6,ET6,EN6,EH6,EB6,DV6,DP6,DJ6,DD6,CX6,CR6,CL6,CF6,BZ6,BT6,BN6,BH6,BB6,AV6,AP6,AJ6),1)</f>
        <v>100</v>
      </c>
      <c r="FL6" s="70">
        <f>LARGE((FG6,FA6,EU6,EO6,EI6,EC6,DW6,DQ6,DK6,DE6,CY6,CS6,CM6,CG6,CA6,BU6,BO6,BI6,BC6,AW6,AQ6,AK6),1)</f>
        <v>96</v>
      </c>
      <c r="FM6" s="70">
        <f>LARGE((FH6,FB6,EV6,EP6,EJ6,ED6,DX6,DR6,DL6,DF6,CZ6,CT6,CN6,CH6,CB6,BV6,BP6,BJ6,BD6,AX6,AR6,AL6),1)</f>
        <v>99</v>
      </c>
    </row>
    <row r="7" spans="1:169" s="89" customFormat="1" ht="12.75" x14ac:dyDescent="0.2">
      <c r="A7" s="79" t="s">
        <v>419</v>
      </c>
      <c r="B7" s="80">
        <v>97</v>
      </c>
      <c r="C7" s="81">
        <v>91</v>
      </c>
      <c r="D7" s="82">
        <v>96</v>
      </c>
      <c r="E7" s="83">
        <f t="shared" si="0"/>
        <v>284</v>
      </c>
      <c r="F7" s="84">
        <v>14</v>
      </c>
      <c r="G7" s="112">
        <v>100</v>
      </c>
      <c r="H7" s="113">
        <v>94</v>
      </c>
      <c r="I7" s="113">
        <v>97</v>
      </c>
      <c r="J7" s="83">
        <f t="shared" si="1"/>
        <v>291</v>
      </c>
      <c r="K7" s="84">
        <v>18</v>
      </c>
      <c r="L7" s="112">
        <v>100</v>
      </c>
      <c r="M7" s="113">
        <v>94</v>
      </c>
      <c r="N7" s="113">
        <v>96</v>
      </c>
      <c r="O7" s="83">
        <f t="shared" si="2"/>
        <v>290</v>
      </c>
      <c r="P7" s="84">
        <v>19</v>
      </c>
      <c r="Q7" s="112">
        <v>99</v>
      </c>
      <c r="R7" s="113">
        <v>92</v>
      </c>
      <c r="S7" s="113">
        <v>97</v>
      </c>
      <c r="T7" s="83">
        <f t="shared" si="3"/>
        <v>288</v>
      </c>
      <c r="U7" s="84">
        <v>14</v>
      </c>
      <c r="V7" s="112">
        <v>97</v>
      </c>
      <c r="W7" s="113">
        <v>90</v>
      </c>
      <c r="X7" s="113">
        <v>92</v>
      </c>
      <c r="Y7" s="83">
        <f t="shared" si="4"/>
        <v>279</v>
      </c>
      <c r="Z7" s="84">
        <v>9</v>
      </c>
      <c r="AA7" s="85">
        <f>IF(SUM(E7,J7,O7,T7,Y7,E33,J33,O33,T33,Y33,E59,J59,O59,T59,Y59)&gt;0,(LARGE((E7,J7,O7,T7,Y7,E33,J33,O33,T33,Y33,E59,J59,O59,T59,Y59),1)+LARGE((E7,J7,O7,T7,Y7,E33,J33,O33,T33,Y33,E59,J59,O59,T59,Y59),2)+LARGE((E7,J7,O7,T7,Y7,E33,J33,O33,T33,Y33,E59,J59,O59,T59,Y59),3)+LARGE((E7,J7,O7,T7,Y7,E33,J33,O33,T33,Y33,E59,J59,O59,T59,Y59),4)),"")</f>
        <v>1153</v>
      </c>
      <c r="AB7" s="91">
        <f>IF(SUM(BA35)&gt;0, SUM(BA35),"")</f>
        <v>65</v>
      </c>
      <c r="AC7" s="87"/>
      <c r="AD7" s="87"/>
      <c r="AE7" s="87"/>
      <c r="AF7" s="87"/>
      <c r="AG7" s="88"/>
      <c r="AH7" s="70">
        <f>IF(SUM(Q4:S4)&gt;0,SUM(Q4:S4),0)</f>
        <v>279</v>
      </c>
      <c r="AI7" s="70">
        <f>IF(SUM(U4)&gt;0,SUM(U4),0)</f>
        <v>11</v>
      </c>
      <c r="AJ7" s="66">
        <f>Q4</f>
        <v>97</v>
      </c>
      <c r="AK7" s="66">
        <f>R4</f>
        <v>92</v>
      </c>
      <c r="AL7" s="66">
        <f>S4</f>
        <v>90</v>
      </c>
      <c r="AM7" s="66"/>
      <c r="AN7" s="70">
        <f>IF(SUM(Q5:S5)&gt;0,SUM(Q5:S5),0)</f>
        <v>283</v>
      </c>
      <c r="AO7" s="70">
        <f>IF(SUM(U5)&gt;0,SUM(U5),0)</f>
        <v>10</v>
      </c>
      <c r="AP7" s="66">
        <f>Q5</f>
        <v>98</v>
      </c>
      <c r="AQ7" s="66">
        <f>R5</f>
        <v>91</v>
      </c>
      <c r="AR7" s="66">
        <f>S5</f>
        <v>94</v>
      </c>
      <c r="AS7" s="66"/>
      <c r="AT7" s="70">
        <f>IF(SUM(Q6:S6)&gt;0,SUM(Q6:S6),0)</f>
        <v>0</v>
      </c>
      <c r="AU7" s="70">
        <f>IF(SUM(U6)&gt;0,SUM(U6),0)</f>
        <v>0</v>
      </c>
      <c r="AV7" s="66">
        <f>Q6</f>
        <v>0</v>
      </c>
      <c r="AW7" s="66">
        <f>R6</f>
        <v>0</v>
      </c>
      <c r="AX7" s="66">
        <f>S6</f>
        <v>0</v>
      </c>
      <c r="AY7" s="66"/>
      <c r="AZ7" s="70">
        <f>IF(SUM(Q7:S7)&gt;0,SUM(Q7:S7),0)</f>
        <v>288</v>
      </c>
      <c r="BA7" s="70">
        <f>IF(SUM(U7)&gt;0,SUM(U7),0)</f>
        <v>14</v>
      </c>
      <c r="BB7" s="66">
        <f>Q7</f>
        <v>99</v>
      </c>
      <c r="BC7" s="66">
        <f>R7</f>
        <v>92</v>
      </c>
      <c r="BD7" s="66">
        <f>S7</f>
        <v>97</v>
      </c>
      <c r="BE7" s="66"/>
      <c r="BF7" s="70">
        <f>IF(SUM(Q8:S8)&gt;0,SUM(Q8:S8),0)</f>
        <v>285</v>
      </c>
      <c r="BG7" s="70">
        <f>IF(SUM(U8)&gt;0,SUM(U8),0)</f>
        <v>15</v>
      </c>
      <c r="BH7" s="66">
        <f>Q8</f>
        <v>97</v>
      </c>
      <c r="BI7" s="66">
        <f>R8</f>
        <v>94</v>
      </c>
      <c r="BJ7" s="66">
        <f>S8</f>
        <v>94</v>
      </c>
      <c r="BK7" s="66"/>
      <c r="BL7" s="70">
        <f>IF(SUM(Q9:S9)&gt;0,SUM(Q9:S9),0)</f>
        <v>0</v>
      </c>
      <c r="BM7" s="70">
        <f>IF(SUM(U9)&gt;0,SUM(U9),0)</f>
        <v>0</v>
      </c>
      <c r="BN7" s="66">
        <f>Q9</f>
        <v>0</v>
      </c>
      <c r="BO7" s="66">
        <f>R9</f>
        <v>0</v>
      </c>
      <c r="BP7" s="66">
        <f>S9</f>
        <v>0</v>
      </c>
      <c r="BQ7" s="66"/>
      <c r="BR7" s="70">
        <f>IF(SUM(Q10:S10)&gt;0,SUM(Q10:S10),0)</f>
        <v>285</v>
      </c>
      <c r="BS7" s="70">
        <f>IF(SUM(U10)&gt;0,SUM(U10),0)</f>
        <v>11</v>
      </c>
      <c r="BT7" s="66">
        <f>Q10</f>
        <v>97</v>
      </c>
      <c r="BU7" s="66">
        <f>R10</f>
        <v>92</v>
      </c>
      <c r="BV7" s="66">
        <f>S10</f>
        <v>96</v>
      </c>
      <c r="BW7" s="66"/>
      <c r="BX7" s="70">
        <f>IF(SUM(Q11:S11)&gt;0,SUM(Q11:S11),0)</f>
        <v>279</v>
      </c>
      <c r="BY7" s="70">
        <f>IF(SUM(U11)&gt;0,SUM(U11),0)</f>
        <v>11</v>
      </c>
      <c r="BZ7" s="66">
        <f>Q11</f>
        <v>96</v>
      </c>
      <c r="CA7" s="66">
        <f>R11</f>
        <v>88</v>
      </c>
      <c r="CB7" s="66">
        <f>S11</f>
        <v>95</v>
      </c>
      <c r="CC7" s="66"/>
      <c r="CD7" s="70">
        <f>IF(SUM(Q12:S12)&gt;0,SUM(Q12:S12),0)</f>
        <v>0</v>
      </c>
      <c r="CE7" s="70">
        <f>IF(SUM(U12)&gt;0,SUM(U12),0)</f>
        <v>0</v>
      </c>
      <c r="CF7" s="66">
        <f>Q12</f>
        <v>0</v>
      </c>
      <c r="CG7" s="66">
        <f>R12</f>
        <v>0</v>
      </c>
      <c r="CH7" s="66">
        <f>S12</f>
        <v>0</v>
      </c>
      <c r="CI7" s="66"/>
      <c r="CJ7" s="70">
        <f>IF(SUM(Q13:S13)&gt;0,SUM(Q13:S13),0)</f>
        <v>291</v>
      </c>
      <c r="CK7" s="70">
        <f>IF(SUM(U13)&gt;0,SUM(U13),0)</f>
        <v>15</v>
      </c>
      <c r="CL7" s="66">
        <f>Q13</f>
        <v>98</v>
      </c>
      <c r="CM7" s="66">
        <f>R13</f>
        <v>96</v>
      </c>
      <c r="CN7" s="66">
        <f>S13</f>
        <v>97</v>
      </c>
      <c r="CO7" s="66"/>
      <c r="CP7" s="70">
        <f>IF(SUM(Q14:S14)&gt;0,SUM(Q14:S14),0)</f>
        <v>0</v>
      </c>
      <c r="CQ7" s="70">
        <f>IF(SUM(U14)&gt;0,SUM(U14),0)</f>
        <v>0</v>
      </c>
      <c r="CR7" s="66">
        <f>Q14</f>
        <v>0</v>
      </c>
      <c r="CS7" s="66">
        <f>R14</f>
        <v>0</v>
      </c>
      <c r="CT7" s="66">
        <f>S14</f>
        <v>0</v>
      </c>
      <c r="CU7" s="66"/>
      <c r="CV7" s="70">
        <f>IF(SUM(Q15:S15)&gt;0,SUM(Q15:S15),0)</f>
        <v>0</v>
      </c>
      <c r="CW7" s="70">
        <f>IF(SUM(U15)&gt;0,SUM(U15),0)</f>
        <v>0</v>
      </c>
      <c r="CX7" s="66">
        <f>Q15</f>
        <v>0</v>
      </c>
      <c r="CY7" s="66">
        <f>R15</f>
        <v>0</v>
      </c>
      <c r="CZ7" s="66">
        <f>S15</f>
        <v>0</v>
      </c>
      <c r="DA7" s="66"/>
      <c r="DB7" s="70">
        <f>IF(SUM(Q16:S16)&gt;0,SUM(Q16:S16),0)</f>
        <v>0</v>
      </c>
      <c r="DC7" s="70">
        <f>IF(SUM(U16)&gt;0,SUM(U16),0)</f>
        <v>0</v>
      </c>
      <c r="DD7" s="66">
        <f>Q16</f>
        <v>0</v>
      </c>
      <c r="DE7" s="66">
        <f>R16</f>
        <v>0</v>
      </c>
      <c r="DF7" s="66">
        <f>S16</f>
        <v>0</v>
      </c>
      <c r="DG7" s="66"/>
      <c r="DH7" s="70">
        <f>IF(SUM(Q17:S17)&gt;0,SUM(Q17:S17),0)</f>
        <v>0</v>
      </c>
      <c r="DI7" s="70">
        <f>IF(SUM(U17)&gt;0,SUM(U17),0)</f>
        <v>0</v>
      </c>
      <c r="DJ7" s="66">
        <f>Q17</f>
        <v>0</v>
      </c>
      <c r="DK7" s="66">
        <f>R17</f>
        <v>0</v>
      </c>
      <c r="DL7" s="66">
        <f>S17</f>
        <v>0</v>
      </c>
      <c r="DM7" s="66"/>
      <c r="DN7" s="70">
        <f>IF(SUM(Q18:S18)&gt;0,SUM(Q18:S18),0)</f>
        <v>0</v>
      </c>
      <c r="DO7" s="70">
        <f>IF(SUM(U18)&gt;0,SUM(U18),0)</f>
        <v>0</v>
      </c>
      <c r="DP7" s="66">
        <f>Q18</f>
        <v>0</v>
      </c>
      <c r="DQ7" s="66">
        <f>R18</f>
        <v>0</v>
      </c>
      <c r="DR7" s="66">
        <f>S18</f>
        <v>0</v>
      </c>
      <c r="DS7" s="66"/>
      <c r="DT7" s="70">
        <f>IF(SUM(Q19:S19)&gt;0,SUM(Q19:S19),0)</f>
        <v>0</v>
      </c>
      <c r="DU7" s="70">
        <f>IF(SUM(U19)&gt;0,SUM(U19),0)</f>
        <v>0</v>
      </c>
      <c r="DV7" s="66">
        <f>Q19</f>
        <v>0</v>
      </c>
      <c r="DW7" s="66">
        <f>R19</f>
        <v>0</v>
      </c>
      <c r="DX7" s="66">
        <f>S19</f>
        <v>0</v>
      </c>
      <c r="DY7" s="66"/>
      <c r="DZ7" s="70">
        <f>IF(SUM(Q20:S20)&gt;0,SUM(Q20:S20),0)</f>
        <v>0</v>
      </c>
      <c r="EA7" s="70">
        <f>IF(SUM(U20)&gt;0,SUM(U20),0)</f>
        <v>0</v>
      </c>
      <c r="EB7" s="66">
        <f>Q20</f>
        <v>0</v>
      </c>
      <c r="EC7" s="66">
        <f>R20</f>
        <v>0</v>
      </c>
      <c r="ED7" s="66">
        <f>S20</f>
        <v>0</v>
      </c>
      <c r="EE7" s="66"/>
      <c r="EF7" s="70">
        <f>IF(SUM(Q21:S21)&gt;0,SUM(Q21:S21),0)</f>
        <v>0</v>
      </c>
      <c r="EG7" s="70">
        <f>IF(SUM(U21)&gt;0,SUM(U21),0)</f>
        <v>0</v>
      </c>
      <c r="EH7" s="66">
        <f>Q21</f>
        <v>0</v>
      </c>
      <c r="EI7" s="66">
        <f>R21</f>
        <v>0</v>
      </c>
      <c r="EJ7" s="66">
        <f>S21</f>
        <v>0</v>
      </c>
      <c r="EK7" s="66"/>
      <c r="EL7" s="70">
        <f>IF(SUM(Q22:S22)&gt;0,SUM(Q22:S22),0)</f>
        <v>0</v>
      </c>
      <c r="EM7" s="70">
        <f>IF(SUM(U22)&gt;0,SUM(U22),0)</f>
        <v>0</v>
      </c>
      <c r="EN7" s="66">
        <f>Q22</f>
        <v>0</v>
      </c>
      <c r="EO7" s="66">
        <f>R22</f>
        <v>0</v>
      </c>
      <c r="EP7" s="66">
        <f>S22</f>
        <v>0</v>
      </c>
      <c r="EQ7" s="66"/>
      <c r="ER7" s="70">
        <f>IF(SUM(Q23:S23)&gt;0,SUM(Q23:S23),0)</f>
        <v>0</v>
      </c>
      <c r="ES7" s="70">
        <f>IF(SUM(U23)&gt;0,SUM(U23),0)</f>
        <v>0</v>
      </c>
      <c r="ET7" s="66">
        <f>Q23</f>
        <v>0</v>
      </c>
      <c r="EU7" s="66">
        <f>R23</f>
        <v>0</v>
      </c>
      <c r="EV7" s="66">
        <f>S23</f>
        <v>0</v>
      </c>
      <c r="EW7" s="66"/>
      <c r="EX7" s="70">
        <f>IF(SUM(Q24:S24)&gt;0,SUM(Q24:S24),0)</f>
        <v>0</v>
      </c>
      <c r="EY7" s="70">
        <f>IF(SUM(U24)&gt;0,SUM(U24),0)</f>
        <v>0</v>
      </c>
      <c r="EZ7" s="66">
        <f>Q24</f>
        <v>0</v>
      </c>
      <c r="FA7" s="66">
        <f>R24</f>
        <v>0</v>
      </c>
      <c r="FB7" s="66">
        <f>S24</f>
        <v>0</v>
      </c>
      <c r="FC7" s="66"/>
      <c r="FD7" s="70">
        <f>IF(SUM(Q25:S25)&gt;0,SUM(Q25:S25),0)</f>
        <v>286</v>
      </c>
      <c r="FE7" s="70">
        <f>IF(SUM(U25)&gt;0,SUM(U25),0)</f>
        <v>17</v>
      </c>
      <c r="FF7" s="66">
        <f>Q25</f>
        <v>99</v>
      </c>
      <c r="FG7" s="66">
        <f>R25</f>
        <v>91</v>
      </c>
      <c r="FH7" s="66">
        <f>S25</f>
        <v>96</v>
      </c>
      <c r="FI7" s="66"/>
      <c r="FJ7" s="70">
        <f>LARGE((FD7,EX7,ER7,EL7,EF7,DZ7,DT7,DN7,DH7,DB7,CV7,CP7,CJ7,CD7,BX7,BR7,BL7,BF7,AZ7,AT7,AN7,AH7),1)</f>
        <v>291</v>
      </c>
      <c r="FK7" s="70">
        <f>LARGE((FF7,EZ7,ET7,EN7,EH7,EB7,DV7,DP7,DJ7,DD7,CX7,CR7,CL7,CF7,BZ7,BT7,BN7,BH7,BB7,AV7,AP7,AJ7),1)</f>
        <v>99</v>
      </c>
      <c r="FL7" s="70">
        <f>LARGE((FG7,FA7,EU7,EO7,EI7,EC7,DW7,DQ7,DK7,DE7,CY7,CS7,CM7,CG7,CA7,BU7,BO7,BI7,BC7,AW7,AQ7,AK7),1)</f>
        <v>96</v>
      </c>
      <c r="FM7" s="70">
        <f>LARGE((FH7,FB7,EV7,EP7,EJ7,ED7,DX7,DR7,DL7,DF7,CZ7,CT7,CN7,CH7,CB7,BV7,BP7,BJ7,BD7,AX7,AR7,AL7),1)</f>
        <v>97</v>
      </c>
    </row>
    <row r="8" spans="1:169" s="89" customFormat="1" ht="12.75" x14ac:dyDescent="0.2">
      <c r="A8" s="79" t="s">
        <v>157</v>
      </c>
      <c r="B8" s="80">
        <v>97</v>
      </c>
      <c r="C8" s="81">
        <v>95</v>
      </c>
      <c r="D8" s="82">
        <v>94</v>
      </c>
      <c r="E8" s="83">
        <f t="shared" si="0"/>
        <v>286</v>
      </c>
      <c r="F8" s="84">
        <v>17</v>
      </c>
      <c r="G8" s="112">
        <v>98</v>
      </c>
      <c r="H8" s="113">
        <v>92</v>
      </c>
      <c r="I8" s="115">
        <v>96</v>
      </c>
      <c r="J8" s="83">
        <f t="shared" si="1"/>
        <v>286</v>
      </c>
      <c r="K8" s="84">
        <v>14</v>
      </c>
      <c r="L8" s="112">
        <v>97</v>
      </c>
      <c r="M8" s="113">
        <v>95</v>
      </c>
      <c r="N8" s="115">
        <v>96</v>
      </c>
      <c r="O8" s="83">
        <f t="shared" si="2"/>
        <v>288</v>
      </c>
      <c r="P8" s="84">
        <v>14</v>
      </c>
      <c r="Q8" s="112">
        <v>97</v>
      </c>
      <c r="R8" s="113">
        <v>94</v>
      </c>
      <c r="S8" s="115">
        <v>94</v>
      </c>
      <c r="T8" s="83">
        <f t="shared" si="3"/>
        <v>285</v>
      </c>
      <c r="U8" s="84">
        <v>15</v>
      </c>
      <c r="V8" s="112">
        <v>97</v>
      </c>
      <c r="W8" s="113">
        <v>94</v>
      </c>
      <c r="X8" s="115">
        <v>95</v>
      </c>
      <c r="Y8" s="83">
        <f t="shared" si="4"/>
        <v>286</v>
      </c>
      <c r="Z8" s="84">
        <v>13</v>
      </c>
      <c r="AA8" s="85">
        <f>IF(SUM(E8,J8,O8,T8,Y8,E34,J34,O34,T34,Y34,E60,J60,O60,T60,Y60)&gt;0,(LARGE((E8,J8,O8,T8,Y8,E34,J34,O34,T34,Y34,E60,J60,O60,T60,Y60),1)+LARGE((E8,J8,O8,T8,Y8,E34,J34,O34,T34,Y34,E60,J60,O60,T60,Y60),2)+LARGE((E8,J8,O8,T8,Y8,E34,J34,O34,T34,Y34,E60,J60,O60,T60,Y60),3)+LARGE((E8,J8,O8,T8,Y8,E34,J34,O34,T34,Y34,E60,J60,O60,T60,Y60),4)),"")</f>
        <v>1146</v>
      </c>
      <c r="AB8" s="91">
        <f>IF(SUM(BG35)&gt;0, SUM(BG35),"")</f>
        <v>58</v>
      </c>
      <c r="AC8" s="87"/>
      <c r="AD8" s="87"/>
      <c r="AE8" s="87"/>
      <c r="AF8" s="87"/>
      <c r="AG8" s="88"/>
      <c r="AH8" s="70">
        <f>IF(SUM(V4:X4)&gt;0,SUM(V4:X4),0)</f>
        <v>276</v>
      </c>
      <c r="AI8" s="70">
        <f>IF(SUM(Z4)&gt;0,SUM(Z4),0)</f>
        <v>8</v>
      </c>
      <c r="AJ8" s="66">
        <f>V4</f>
        <v>92</v>
      </c>
      <c r="AK8" s="66">
        <f>W4</f>
        <v>94</v>
      </c>
      <c r="AL8" s="66">
        <f>X4</f>
        <v>90</v>
      </c>
      <c r="AM8" s="66"/>
      <c r="AN8" s="70">
        <f>IF(SUM(V5:X5)&gt;0,SUM(V5:X5),0)</f>
        <v>0</v>
      </c>
      <c r="AO8" s="70">
        <f>IF(SUM(Z5)&gt;0,SUM(Z5),0)</f>
        <v>0</v>
      </c>
      <c r="AP8" s="66">
        <f>V5</f>
        <v>0</v>
      </c>
      <c r="AQ8" s="66">
        <f>W5</f>
        <v>0</v>
      </c>
      <c r="AR8" s="66">
        <f>X5</f>
        <v>0</v>
      </c>
      <c r="AS8" s="66"/>
      <c r="AT8" s="70">
        <f>IF(SUM(V6:X6)&gt;0,SUM(V6:X6),0)</f>
        <v>286</v>
      </c>
      <c r="AU8" s="70">
        <f>IF(SUM(Z6)&gt;0,SUM(Z6),0)</f>
        <v>14</v>
      </c>
      <c r="AV8" s="66">
        <f>V6</f>
        <v>98</v>
      </c>
      <c r="AW8" s="66">
        <f>W6</f>
        <v>93</v>
      </c>
      <c r="AX8" s="66">
        <f>X6</f>
        <v>95</v>
      </c>
      <c r="AY8" s="66"/>
      <c r="AZ8" s="70">
        <f>IF(SUM(V7:X7)&gt;0,SUM(V7:X7),0)</f>
        <v>279</v>
      </c>
      <c r="BA8" s="70">
        <f>IF(SUM(Z7)&gt;0,SUM(Z7),0)</f>
        <v>9</v>
      </c>
      <c r="BB8" s="66">
        <f>V7</f>
        <v>97</v>
      </c>
      <c r="BC8" s="66">
        <f>W7</f>
        <v>90</v>
      </c>
      <c r="BD8" s="66">
        <f>X7</f>
        <v>92</v>
      </c>
      <c r="BE8" s="66"/>
      <c r="BF8" s="70">
        <f>IF(SUM(V8:X8)&gt;0,SUM(V8:X8),0)</f>
        <v>286</v>
      </c>
      <c r="BG8" s="70">
        <f>IF(SUM(Z8)&gt;0,SUM(Z8),0)</f>
        <v>13</v>
      </c>
      <c r="BH8" s="66">
        <f>V8</f>
        <v>97</v>
      </c>
      <c r="BI8" s="66">
        <f>W8</f>
        <v>94</v>
      </c>
      <c r="BJ8" s="66">
        <f>X8</f>
        <v>95</v>
      </c>
      <c r="BK8" s="66"/>
      <c r="BL8" s="70">
        <f>IF(SUM(V9:X9)&gt;0,SUM(V9:X9),0)</f>
        <v>0</v>
      </c>
      <c r="BM8" s="70">
        <f>IF(SUM(Z9)&gt;0,SUM(Z9),0)</f>
        <v>0</v>
      </c>
      <c r="BN8" s="66">
        <f>V9</f>
        <v>0</v>
      </c>
      <c r="BO8" s="66">
        <f>W9</f>
        <v>0</v>
      </c>
      <c r="BP8" s="66">
        <f>X9</f>
        <v>0</v>
      </c>
      <c r="BQ8" s="66"/>
      <c r="BR8" s="70">
        <f>IF(SUM(V10:X10)&gt;0,SUM(V10:X10),0)</f>
        <v>285</v>
      </c>
      <c r="BS8" s="70">
        <f>IF(SUM(Z10)&gt;0,SUM(Z10),0)</f>
        <v>15</v>
      </c>
      <c r="BT8" s="66">
        <f>V10</f>
        <v>97</v>
      </c>
      <c r="BU8" s="66">
        <f>W10</f>
        <v>92</v>
      </c>
      <c r="BV8" s="66">
        <f>X10</f>
        <v>96</v>
      </c>
      <c r="BW8" s="66"/>
      <c r="BX8" s="70">
        <f>IF(SUM(V11:X11)&gt;0,SUM(V11:X11),0)</f>
        <v>279</v>
      </c>
      <c r="BY8" s="70">
        <f>IF(SUM(Z11)&gt;0,SUM(Z11),0)</f>
        <v>9</v>
      </c>
      <c r="BZ8" s="66">
        <f>V11</f>
        <v>95</v>
      </c>
      <c r="CA8" s="66">
        <f>W11</f>
        <v>92</v>
      </c>
      <c r="CB8" s="66">
        <f>X11</f>
        <v>92</v>
      </c>
      <c r="CC8" s="66"/>
      <c r="CD8" s="70">
        <f>IF(SUM(V12:X12)&gt;0,SUM(V12:X12),0)</f>
        <v>284</v>
      </c>
      <c r="CE8" s="70">
        <f>IF(SUM(Z12)&gt;0,SUM(Z12),0)</f>
        <v>14</v>
      </c>
      <c r="CF8" s="66">
        <f>V12</f>
        <v>98</v>
      </c>
      <c r="CG8" s="66">
        <f>W12</f>
        <v>90</v>
      </c>
      <c r="CH8" s="66">
        <f>X12</f>
        <v>96</v>
      </c>
      <c r="CI8" s="66"/>
      <c r="CJ8" s="70">
        <f>IF(SUM(V13:X13)&gt;0,SUM(V13:X13),0)</f>
        <v>282</v>
      </c>
      <c r="CK8" s="70">
        <f>IF(SUM(Z13)&gt;0,SUM(Z13),0)</f>
        <v>15</v>
      </c>
      <c r="CL8" s="66">
        <f>V13</f>
        <v>99</v>
      </c>
      <c r="CM8" s="66">
        <f>W13</f>
        <v>95</v>
      </c>
      <c r="CN8" s="66">
        <f>X13</f>
        <v>88</v>
      </c>
      <c r="CO8" s="66"/>
      <c r="CP8" s="70">
        <f>IF(SUM(V14:X14)&gt;0,SUM(V14:X14),0)</f>
        <v>0</v>
      </c>
      <c r="CQ8" s="70">
        <f>IF(SUM(Z14)&gt;0,SUM(Z14),0)</f>
        <v>0</v>
      </c>
      <c r="CR8" s="66">
        <f>V14</f>
        <v>0</v>
      </c>
      <c r="CS8" s="66">
        <f>W14</f>
        <v>0</v>
      </c>
      <c r="CT8" s="66">
        <f>X14</f>
        <v>0</v>
      </c>
      <c r="CU8" s="66"/>
      <c r="CV8" s="70">
        <f>IF(SUM(V15:X15)&gt;0,SUM(V15:X15),0)</f>
        <v>0</v>
      </c>
      <c r="CW8" s="70">
        <f>IF(SUM(Z15)&gt;0,SUM(Z15),0)</f>
        <v>0</v>
      </c>
      <c r="CX8" s="66">
        <f>V15</f>
        <v>0</v>
      </c>
      <c r="CY8" s="66">
        <f>W15</f>
        <v>0</v>
      </c>
      <c r="CZ8" s="66">
        <f>X15</f>
        <v>0</v>
      </c>
      <c r="DA8" s="66"/>
      <c r="DB8" s="70">
        <f>IF(SUM(V16:X16)&gt;0,SUM(V16:X16),0)</f>
        <v>0</v>
      </c>
      <c r="DC8" s="70">
        <f>IF(SUM(Z16)&gt;0,SUM(Z16),0)</f>
        <v>0</v>
      </c>
      <c r="DD8" s="66">
        <f>V16</f>
        <v>0</v>
      </c>
      <c r="DE8" s="66">
        <f>W16</f>
        <v>0</v>
      </c>
      <c r="DF8" s="66">
        <f>X16</f>
        <v>0</v>
      </c>
      <c r="DG8" s="66"/>
      <c r="DH8" s="70">
        <f>IF(SUM(V17:X17)&gt;0,SUM(V17:X17),0)</f>
        <v>0</v>
      </c>
      <c r="DI8" s="70">
        <f>IF(SUM(Z17)&gt;0,SUM(Z17),0)</f>
        <v>0</v>
      </c>
      <c r="DJ8" s="66">
        <f>V17</f>
        <v>0</v>
      </c>
      <c r="DK8" s="66">
        <f>W17</f>
        <v>0</v>
      </c>
      <c r="DL8" s="66">
        <f>X17</f>
        <v>0</v>
      </c>
      <c r="DM8" s="66"/>
      <c r="DN8" s="70">
        <f>IF(SUM(V18:X18)&gt;0,SUM(V18:X18),0)</f>
        <v>0</v>
      </c>
      <c r="DO8" s="70">
        <f>IF(SUM(Z18)&gt;0,SUM(Z18),0)</f>
        <v>0</v>
      </c>
      <c r="DP8" s="66">
        <f>V18</f>
        <v>0</v>
      </c>
      <c r="DQ8" s="66">
        <f>W18</f>
        <v>0</v>
      </c>
      <c r="DR8" s="66">
        <f>X18</f>
        <v>0</v>
      </c>
      <c r="DS8" s="66"/>
      <c r="DT8" s="70">
        <f>IF(SUM(V19:X19)&gt;0,SUM(V19:X19),0)</f>
        <v>0</v>
      </c>
      <c r="DU8" s="70">
        <f>IF(SUM(Z19)&gt;0,SUM(Z19),0)</f>
        <v>0</v>
      </c>
      <c r="DV8" s="66">
        <f>V19</f>
        <v>0</v>
      </c>
      <c r="DW8" s="66">
        <f>W19</f>
        <v>0</v>
      </c>
      <c r="DX8" s="66">
        <f>X19</f>
        <v>0</v>
      </c>
      <c r="DY8" s="66"/>
      <c r="DZ8" s="70">
        <f>IF(SUM(V20:X20)&gt;0,SUM(V20:X20),0)</f>
        <v>0</v>
      </c>
      <c r="EA8" s="70">
        <f>IF(SUM(Z20)&gt;0,SUM(Z20),0)</f>
        <v>0</v>
      </c>
      <c r="EB8" s="66">
        <f>V20</f>
        <v>0</v>
      </c>
      <c r="EC8" s="66">
        <f>W20</f>
        <v>0</v>
      </c>
      <c r="ED8" s="66">
        <f>X20</f>
        <v>0</v>
      </c>
      <c r="EE8" s="66"/>
      <c r="EF8" s="70">
        <f>IF(SUM(V21:X21)&gt;0,SUM(V21:X21),0)</f>
        <v>0</v>
      </c>
      <c r="EG8" s="70">
        <f>IF(SUM(Z21)&gt;0,SUM(Z21),0)</f>
        <v>0</v>
      </c>
      <c r="EH8" s="66">
        <f>V21</f>
        <v>0</v>
      </c>
      <c r="EI8" s="66">
        <f>W21</f>
        <v>0</v>
      </c>
      <c r="EJ8" s="66">
        <f>X21</f>
        <v>0</v>
      </c>
      <c r="EK8" s="66"/>
      <c r="EL8" s="70">
        <f>IF(SUM(V22:X22)&gt;0,SUM(V22:X22),0)</f>
        <v>0</v>
      </c>
      <c r="EM8" s="70">
        <f>IF(SUM(Z22)&gt;0,SUM(Z22),0)</f>
        <v>0</v>
      </c>
      <c r="EN8" s="66">
        <f>V22</f>
        <v>0</v>
      </c>
      <c r="EO8" s="66">
        <f>W22</f>
        <v>0</v>
      </c>
      <c r="EP8" s="66">
        <f>X22</f>
        <v>0</v>
      </c>
      <c r="EQ8" s="66"/>
      <c r="ER8" s="70">
        <f>IF(SUM(V23:X23)&gt;0,SUM(V23:X23),0)</f>
        <v>0</v>
      </c>
      <c r="ES8" s="70">
        <f>IF(SUM(Z23)&gt;0,SUM(Z23),0)</f>
        <v>0</v>
      </c>
      <c r="ET8" s="66">
        <f>V23</f>
        <v>0</v>
      </c>
      <c r="EU8" s="66">
        <f>W23</f>
        <v>0</v>
      </c>
      <c r="EV8" s="66">
        <f>X23</f>
        <v>0</v>
      </c>
      <c r="EW8" s="66"/>
      <c r="EX8" s="70">
        <f>IF(SUM(V24:X24)&gt;0,SUM(V24:X24),0)</f>
        <v>0</v>
      </c>
      <c r="EY8" s="70">
        <f>IF(SUM(Z24)&gt;0,SUM(Z24),0)</f>
        <v>0</v>
      </c>
      <c r="EZ8" s="66">
        <f>V24</f>
        <v>0</v>
      </c>
      <c r="FA8" s="66">
        <f>W24</f>
        <v>0</v>
      </c>
      <c r="FB8" s="66">
        <f>X24</f>
        <v>0</v>
      </c>
      <c r="FC8" s="66"/>
      <c r="FD8" s="70">
        <f>IF(SUM(V25:X25)&gt;0,SUM(V25:X25),0)</f>
        <v>0</v>
      </c>
      <c r="FE8" s="70">
        <f>IF(SUM(Z25)&gt;0,SUM(Z25),0)</f>
        <v>0</v>
      </c>
      <c r="FF8" s="66">
        <f>V25</f>
        <v>0</v>
      </c>
      <c r="FG8" s="66">
        <f>W25</f>
        <v>0</v>
      </c>
      <c r="FH8" s="66">
        <f>X25</f>
        <v>0</v>
      </c>
      <c r="FI8" s="66"/>
      <c r="FJ8" s="70">
        <f>LARGE((FD8,EX8,ER8,EL8,EF8,DZ8,DT8,DN8,DH8,DB8,CV8,CP8,CJ8,CD8,BX8,BR8,BL8,BF8,AZ8,AT8,AN8,AH8),1)</f>
        <v>286</v>
      </c>
      <c r="FK8" s="70">
        <f>LARGE((FF8,EZ8,ET8,EN8,EH8,EB8,DV8,DP8,DJ8,DD8,CX8,CR8,CL8,CF8,BZ8,BT8,BN8,BH8,BB8,AV8,AP8,AJ8),1)</f>
        <v>99</v>
      </c>
      <c r="FL8" s="70">
        <f>LARGE((FG8,FA8,EU8,EO8,EI8,EC8,DW8,DQ8,DK8,DE8,CY8,CS8,CM8,CG8,CA8,BU8,BO8,BI8,BC8,AW8,AQ8,AK8),1)</f>
        <v>95</v>
      </c>
      <c r="FM8" s="70">
        <f>LARGE((FH8,FB8,EV8,EP8,EJ8,ED8,DX8,DR8,DL8,DF8,CZ8,CT8,CN8,CH8,CB8,BV8,BP8,BJ8,BD8,AX8,AR8,AL8),1)</f>
        <v>96</v>
      </c>
    </row>
    <row r="9" spans="1:169" s="89" customFormat="1" ht="12.75" x14ac:dyDescent="0.2">
      <c r="A9" s="90"/>
      <c r="B9" s="80"/>
      <c r="C9" s="81"/>
      <c r="D9" s="82"/>
      <c r="E9" s="83" t="str">
        <f t="shared" si="0"/>
        <v/>
      </c>
      <c r="F9" s="84"/>
      <c r="G9" s="112"/>
      <c r="H9" s="113"/>
      <c r="I9" s="115"/>
      <c r="J9" s="83" t="str">
        <f t="shared" si="1"/>
        <v/>
      </c>
      <c r="K9" s="84"/>
      <c r="L9" s="112"/>
      <c r="M9" s="113"/>
      <c r="N9" s="115"/>
      <c r="O9" s="83" t="str">
        <f t="shared" si="2"/>
        <v/>
      </c>
      <c r="P9" s="84"/>
      <c r="Q9" s="112"/>
      <c r="R9" s="113"/>
      <c r="S9" s="115"/>
      <c r="T9" s="83" t="str">
        <f t="shared" si="3"/>
        <v/>
      </c>
      <c r="U9" s="84"/>
      <c r="V9" s="112"/>
      <c r="W9" s="113"/>
      <c r="X9" s="115"/>
      <c r="Y9" s="83" t="str">
        <f t="shared" si="4"/>
        <v/>
      </c>
      <c r="Z9" s="84"/>
      <c r="AA9" s="85" t="str">
        <f>IF(SUM(E9,J9,O9,T9,Y9,E35,J35,O35,T35,Y35,E61,J61,O61,T61,Y61)&gt;0,(LARGE((E9,J9,O9,T9,Y9,E35,J35,O35,T35,Y35,E61,J61,O61,T61,Y61),1)+LARGE((E9,J9,O9,T9,Y9,E35,J35,O35,T35,Y35,E61,J61,O61,T61,Y61),2)+LARGE((E9,J9,O9,T9,Y9,E35,J35,O35,T35,Y35,E61,J61,O61,T61,Y61),3)+LARGE((E9,J9,O9,T9,Y9,E35,J35,O35,T35,Y35,E61,J61,O61,T61,Y61),4)),"")</f>
        <v/>
      </c>
      <c r="AB9" s="91" t="str">
        <f>IF(SUM(BM35)&gt;0, SUM(BM35),"")</f>
        <v/>
      </c>
      <c r="AC9" s="87"/>
      <c r="AD9" s="87"/>
      <c r="AE9" s="87"/>
      <c r="AF9" s="87"/>
      <c r="AG9" s="88"/>
      <c r="AH9" s="70">
        <f>IF(SUM(B30:D30)&gt;0,SUM(B30:D30),0)</f>
        <v>0</v>
      </c>
      <c r="AI9" s="70">
        <f>IF(SUM(F30)&gt;0,SUM(F30),0)</f>
        <v>0</v>
      </c>
      <c r="AJ9" s="66">
        <f>B30</f>
        <v>0</v>
      </c>
      <c r="AK9" s="66">
        <f>C30</f>
        <v>0</v>
      </c>
      <c r="AL9" s="66">
        <f>D30</f>
        <v>0</v>
      </c>
      <c r="AM9" s="66"/>
      <c r="AN9" s="70">
        <f>IF(SUM(B31:D31)&gt;0,SUM(B31:D31),0)</f>
        <v>286</v>
      </c>
      <c r="AO9" s="70">
        <f>IF(SUM(F31)&gt;0,SUM(F31),0)</f>
        <v>15</v>
      </c>
      <c r="AP9" s="66">
        <f>B31</f>
        <v>99</v>
      </c>
      <c r="AQ9" s="66">
        <f>C31</f>
        <v>90</v>
      </c>
      <c r="AR9" s="66">
        <f>D31</f>
        <v>97</v>
      </c>
      <c r="AS9" s="66"/>
      <c r="AT9" s="70">
        <f>IF(SUM(B32:D32)&gt;0,SUM(B32:D32),0)</f>
        <v>284</v>
      </c>
      <c r="AU9" s="70">
        <f>IF(SUM(F32)&gt;0,SUM(F32),0)</f>
        <v>14</v>
      </c>
      <c r="AV9" s="66">
        <f>B32</f>
        <v>99</v>
      </c>
      <c r="AW9" s="66">
        <f>C32</f>
        <v>88</v>
      </c>
      <c r="AX9" s="66">
        <f>D32</f>
        <v>97</v>
      </c>
      <c r="AY9" s="66"/>
      <c r="AZ9" s="70">
        <f>IF(SUM(B33:D33)&gt;0,SUM(B33:D33),0)</f>
        <v>276</v>
      </c>
      <c r="BA9" s="70">
        <f>IF(SUM(F33)&gt;0,SUM(F33),0)</f>
        <v>11</v>
      </c>
      <c r="BB9" s="66">
        <f>B33</f>
        <v>98</v>
      </c>
      <c r="BC9" s="66">
        <f>C33</f>
        <v>84</v>
      </c>
      <c r="BD9" s="66">
        <f>D33</f>
        <v>94</v>
      </c>
      <c r="BE9" s="66"/>
      <c r="BF9" s="70">
        <f>IF(SUM(B34:D34)&gt;0,SUM(B34:D34),0)</f>
        <v>0</v>
      </c>
      <c r="BG9" s="70">
        <f>IF(SUM(F34)&gt;0,SUM(F34),0)</f>
        <v>0</v>
      </c>
      <c r="BH9" s="66">
        <f>B34</f>
        <v>0</v>
      </c>
      <c r="BI9" s="66">
        <f>C34</f>
        <v>0</v>
      </c>
      <c r="BJ9" s="66">
        <f>D34</f>
        <v>0</v>
      </c>
      <c r="BK9" s="66"/>
      <c r="BL9" s="70">
        <f>IF(SUM(B35:D35)&gt;0,SUM(B35:D35),0)</f>
        <v>0</v>
      </c>
      <c r="BM9" s="70">
        <f>IF(SUM(F35)&gt;0,SUM(F35),0)</f>
        <v>0</v>
      </c>
      <c r="BN9" s="66">
        <f>B35</f>
        <v>0</v>
      </c>
      <c r="BO9" s="66">
        <f>C35</f>
        <v>0</v>
      </c>
      <c r="BP9" s="66">
        <f>D35</f>
        <v>0</v>
      </c>
      <c r="BQ9" s="66"/>
      <c r="BR9" s="70">
        <f>IF(SUM(B36:D36)&gt;0,SUM(B36:D36),0)</f>
        <v>0</v>
      </c>
      <c r="BS9" s="70">
        <f>IF(SUM(F36)&gt;0,SUM(F36),0)</f>
        <v>0</v>
      </c>
      <c r="BT9" s="66">
        <f>B36</f>
        <v>0</v>
      </c>
      <c r="BU9" s="66">
        <f>C36</f>
        <v>0</v>
      </c>
      <c r="BV9" s="66">
        <f>D36</f>
        <v>0</v>
      </c>
      <c r="BW9" s="66"/>
      <c r="BX9" s="70">
        <f>IF(SUM(B37:D37)&gt;0,SUM(B37:D37),0)</f>
        <v>0</v>
      </c>
      <c r="BY9" s="70">
        <f>IF(SUM(F37)&gt;0,SUM(F37),0)</f>
        <v>0</v>
      </c>
      <c r="BZ9" s="66">
        <f>B37</f>
        <v>0</v>
      </c>
      <c r="CA9" s="66">
        <f>C37</f>
        <v>0</v>
      </c>
      <c r="CB9" s="66">
        <f>D37</f>
        <v>0</v>
      </c>
      <c r="CC9" s="66"/>
      <c r="CD9" s="70">
        <f>IF(SUM(B38:D38)&gt;0,SUM(B38:D38),0)</f>
        <v>286</v>
      </c>
      <c r="CE9" s="70">
        <f>IF(SUM(F38)&gt;0,SUM(F38),0)</f>
        <v>14</v>
      </c>
      <c r="CF9" s="66">
        <f>B38</f>
        <v>98</v>
      </c>
      <c r="CG9" s="66">
        <f>C38</f>
        <v>92</v>
      </c>
      <c r="CH9" s="66">
        <f>D38</f>
        <v>96</v>
      </c>
      <c r="CI9" s="66"/>
      <c r="CJ9" s="70">
        <f>IF(SUM(B39:D39)&gt;0,SUM(B39:D39),0)</f>
        <v>288</v>
      </c>
      <c r="CK9" s="70">
        <f>IF(SUM(F39)&gt;0,SUM(F39),0)</f>
        <v>14</v>
      </c>
      <c r="CL9" s="66">
        <f>B39</f>
        <v>98</v>
      </c>
      <c r="CM9" s="66">
        <f>C39</f>
        <v>95</v>
      </c>
      <c r="CN9" s="66">
        <f>D39</f>
        <v>95</v>
      </c>
      <c r="CO9" s="66"/>
      <c r="CP9" s="70">
        <f>IF(SUM(B40:D40)&gt;0,SUM(B40:D40),0)</f>
        <v>0</v>
      </c>
      <c r="CQ9" s="70">
        <f>IF(SUM(F40)&gt;0,SUM(F40),0)</f>
        <v>0</v>
      </c>
      <c r="CR9" s="66">
        <f>B40</f>
        <v>0</v>
      </c>
      <c r="CS9" s="66">
        <f>C40</f>
        <v>0</v>
      </c>
      <c r="CT9" s="66">
        <f>D40</f>
        <v>0</v>
      </c>
      <c r="CU9" s="66"/>
      <c r="CV9" s="70">
        <f>IF(SUM(B41:D41)&gt;0,SUM(B41:D41),0)</f>
        <v>0</v>
      </c>
      <c r="CW9" s="70">
        <f>IF(SUM(F41)&gt;0,SUM(F41),0)</f>
        <v>0</v>
      </c>
      <c r="CX9" s="66">
        <f>B41</f>
        <v>0</v>
      </c>
      <c r="CY9" s="66">
        <f>C41</f>
        <v>0</v>
      </c>
      <c r="CZ9" s="66">
        <f>D41</f>
        <v>0</v>
      </c>
      <c r="DA9" s="66"/>
      <c r="DB9" s="70">
        <f>IF(SUM(B42:D42)&gt;0,SUM(B42:D42),0)</f>
        <v>0</v>
      </c>
      <c r="DC9" s="70">
        <f>IF(SUM(F42)&gt;0,SUM(F42),0)</f>
        <v>0</v>
      </c>
      <c r="DD9" s="66">
        <f>B42</f>
        <v>0</v>
      </c>
      <c r="DE9" s="66">
        <f>C42</f>
        <v>0</v>
      </c>
      <c r="DF9" s="66">
        <f>D42</f>
        <v>0</v>
      </c>
      <c r="DG9" s="66"/>
      <c r="DH9" s="70">
        <f>IF(SUM(B43:D43)&gt;0,SUM(B43:D43),0)</f>
        <v>0</v>
      </c>
      <c r="DI9" s="70">
        <f>IF(SUM(F43)&gt;0,SUM(F43),0)</f>
        <v>0</v>
      </c>
      <c r="DJ9" s="66">
        <f>B43</f>
        <v>0</v>
      </c>
      <c r="DK9" s="66">
        <f>C43</f>
        <v>0</v>
      </c>
      <c r="DL9" s="66">
        <f>D43</f>
        <v>0</v>
      </c>
      <c r="DM9" s="66"/>
      <c r="DN9" s="70">
        <f>IF(SUM(B44:D44)&gt;0,SUM(B44:D44),0)</f>
        <v>0</v>
      </c>
      <c r="DO9" s="70">
        <f>IF(SUM(F44)&gt;0,SUM(F44),0)</f>
        <v>0</v>
      </c>
      <c r="DP9" s="66">
        <f>B44</f>
        <v>0</v>
      </c>
      <c r="DQ9" s="66">
        <f>C44</f>
        <v>0</v>
      </c>
      <c r="DR9" s="66">
        <f>D44</f>
        <v>0</v>
      </c>
      <c r="DS9" s="66"/>
      <c r="DT9" s="70">
        <f>IF(SUM(B45:D45)&gt;0,SUM(B45:D45),0)</f>
        <v>0</v>
      </c>
      <c r="DU9" s="70">
        <f>IF(SUM(F45)&gt;0,SUM(F45),0)</f>
        <v>0</v>
      </c>
      <c r="DV9" s="66">
        <f>B45</f>
        <v>0</v>
      </c>
      <c r="DW9" s="66">
        <f>C45</f>
        <v>0</v>
      </c>
      <c r="DX9" s="66">
        <f>D45</f>
        <v>0</v>
      </c>
      <c r="DY9" s="66"/>
      <c r="DZ9" s="70">
        <f>IF(SUM(B46:D46)&gt;0,SUM(B46:D46),0)</f>
        <v>0</v>
      </c>
      <c r="EA9" s="70">
        <f>IF(SUM(F46)&gt;0,SUM(F46),0)</f>
        <v>0</v>
      </c>
      <c r="EB9" s="66">
        <f>B46</f>
        <v>0</v>
      </c>
      <c r="EC9" s="66">
        <f>C46</f>
        <v>0</v>
      </c>
      <c r="ED9" s="66">
        <f>D46</f>
        <v>0</v>
      </c>
      <c r="EE9" s="66"/>
      <c r="EF9" s="70">
        <f>IF(SUM(B47:D47)&gt;0,SUM(B47:D47),0)</f>
        <v>0</v>
      </c>
      <c r="EG9" s="70">
        <f>IF(SUM(F47)&gt;0,SUM(F47),0)</f>
        <v>0</v>
      </c>
      <c r="EH9" s="66">
        <f>B47</f>
        <v>0</v>
      </c>
      <c r="EI9" s="66">
        <f>C47</f>
        <v>0</v>
      </c>
      <c r="EJ9" s="66">
        <f>D47</f>
        <v>0</v>
      </c>
      <c r="EK9" s="66"/>
      <c r="EL9" s="70">
        <f>IF(SUM(B48:D48)&gt;0,SUM(B48:D48),0)</f>
        <v>0</v>
      </c>
      <c r="EM9" s="70">
        <f>IF(SUM(F48)&gt;0,SUM(F48),0)</f>
        <v>0</v>
      </c>
      <c r="EN9" s="66">
        <f>B48</f>
        <v>0</v>
      </c>
      <c r="EO9" s="66">
        <f>C48</f>
        <v>0</v>
      </c>
      <c r="EP9" s="66">
        <f>D48</f>
        <v>0</v>
      </c>
      <c r="EQ9" s="66"/>
      <c r="ER9" s="70">
        <f>IF(SUM(B49:D49)&gt;0,SUM(B49:D49),0)</f>
        <v>0</v>
      </c>
      <c r="ES9" s="70">
        <f>IF(SUM(F49)&gt;0,SUM(F49),0)</f>
        <v>0</v>
      </c>
      <c r="ET9" s="66">
        <f>B49</f>
        <v>0</v>
      </c>
      <c r="EU9" s="66">
        <f>C49</f>
        <v>0</v>
      </c>
      <c r="EV9" s="66">
        <f>D49</f>
        <v>0</v>
      </c>
      <c r="EW9" s="66"/>
      <c r="EX9" s="70">
        <f>IF(SUM(B50:D50)&gt;0,SUM(B50:D50),0)</f>
        <v>0</v>
      </c>
      <c r="EY9" s="70">
        <f>IF(SUM(F50)&gt;0,SUM(F50),0)</f>
        <v>0</v>
      </c>
      <c r="EZ9" s="66">
        <f>B50</f>
        <v>0</v>
      </c>
      <c r="FA9" s="66">
        <f>C50</f>
        <v>0</v>
      </c>
      <c r="FB9" s="66">
        <f>D50</f>
        <v>0</v>
      </c>
      <c r="FC9" s="66"/>
      <c r="FD9" s="70">
        <f>IF(SUM(B51:D51)&gt;0,SUM(B51:D51),0)</f>
        <v>284</v>
      </c>
      <c r="FE9" s="70">
        <f>IF(SUM(F51)&gt;0,SUM(F51),0)</f>
        <v>14</v>
      </c>
      <c r="FF9" s="66">
        <f>B51</f>
        <v>97</v>
      </c>
      <c r="FG9" s="66">
        <f>C51</f>
        <v>90</v>
      </c>
      <c r="FH9" s="66">
        <f>D51</f>
        <v>97</v>
      </c>
      <c r="FI9" s="66"/>
      <c r="FJ9" s="70">
        <f>LARGE((FD9,EX9,ER9,EL9,EF9,DZ9,DT9,DN9,DH9,DB9,CV9,CP9,CJ9,CD9,BX9,BR9,BL9,BF9,AZ9,AT9,AN9,AH9),1)</f>
        <v>288</v>
      </c>
      <c r="FK9" s="70">
        <f>LARGE((FF9,EZ9,ET9,EN9,EH9,EB9,DV9,DP9,DJ9,DD9,CX9,CR9,CL9,CF9,BZ9,BT9,BN9,BH9,BB9,AV9,AP9,AJ9),1)</f>
        <v>99</v>
      </c>
      <c r="FL9" s="70">
        <f>LARGE((FG9,FA9,EU9,EO9,EI9,EC9,DW9,DQ9,DK9,DE9,CY9,CS9,CM9,CG9,CA9,BU9,BO9,BI9,BC9,AW9,AQ9,AK9),1)</f>
        <v>95</v>
      </c>
      <c r="FM9" s="70">
        <f>LARGE((FH9,FB9,EV9,EP9,EJ9,ED9,DX9,DR9,DL9,DF9,CZ9,CT9,CN9,CH9,CB9,BV9,BP9,BJ9,BD9,AX9,AR9,AL9),1)</f>
        <v>97</v>
      </c>
    </row>
    <row r="10" spans="1:169" s="89" customFormat="1" ht="12.75" x14ac:dyDescent="0.2">
      <c r="A10" s="90" t="s">
        <v>137</v>
      </c>
      <c r="B10" s="80">
        <v>99</v>
      </c>
      <c r="C10" s="81">
        <v>97</v>
      </c>
      <c r="D10" s="82">
        <v>98</v>
      </c>
      <c r="E10" s="83">
        <f t="shared" si="0"/>
        <v>294</v>
      </c>
      <c r="F10" s="84">
        <v>15</v>
      </c>
      <c r="G10" s="112">
        <v>100</v>
      </c>
      <c r="H10" s="113">
        <v>95</v>
      </c>
      <c r="I10" s="115">
        <v>98</v>
      </c>
      <c r="J10" s="83">
        <f t="shared" si="1"/>
        <v>293</v>
      </c>
      <c r="K10" s="84">
        <v>20</v>
      </c>
      <c r="L10" s="112">
        <v>100</v>
      </c>
      <c r="M10" s="113">
        <v>94</v>
      </c>
      <c r="N10" s="115">
        <v>97</v>
      </c>
      <c r="O10" s="83">
        <f t="shared" si="2"/>
        <v>291</v>
      </c>
      <c r="P10" s="84">
        <v>15</v>
      </c>
      <c r="Q10" s="112">
        <v>97</v>
      </c>
      <c r="R10" s="113">
        <v>92</v>
      </c>
      <c r="S10" s="115">
        <v>96</v>
      </c>
      <c r="T10" s="83">
        <f t="shared" si="3"/>
        <v>285</v>
      </c>
      <c r="U10" s="84">
        <v>11</v>
      </c>
      <c r="V10" s="112">
        <v>97</v>
      </c>
      <c r="W10" s="113">
        <v>92</v>
      </c>
      <c r="X10" s="115">
        <v>96</v>
      </c>
      <c r="Y10" s="83">
        <f t="shared" si="4"/>
        <v>285</v>
      </c>
      <c r="Z10" s="84">
        <v>15</v>
      </c>
      <c r="AA10" s="85">
        <f>IF(SUM(E10,J10,O10,T10,Y10,E36,J36,O36,T36,Y36,E62,J62,O62,T62,Y62)&gt;0,(LARGE((E10,J10,O10,T10,Y10,E36,J36,O36,T36,Y36,E62,J62,O62,T62,Y62),1)+LARGE((E10,J10,O10,T10,Y10,E36,J36,O36,T36,Y36,E62,J62,O62,T62,Y62),2)+LARGE((E10,J10,O10,T10,Y10,E36,J36,O36,T36,Y36,E62,J62,O62,T62,Y62),3)+LARGE((E10,J10,O10,T10,Y10,E36,J36,O36,T36,Y36,E62,J62,O62,T62,Y62),4)),"")</f>
        <v>1163</v>
      </c>
      <c r="AB10" s="91">
        <f>IF(SUM(BS35)&gt;0,SUM(BS35),"")</f>
        <v>65</v>
      </c>
      <c r="AC10" s="87"/>
      <c r="AD10" s="87"/>
      <c r="AE10" s="87"/>
      <c r="AF10" s="87"/>
      <c r="AG10" s="88"/>
      <c r="AH10" s="70">
        <f>IF(SUM(G30:I30)&gt;0,SUM(G30:I30),0)</f>
        <v>0</v>
      </c>
      <c r="AI10" s="70">
        <f>IF(SUM(K30)&gt;0,SUM(K30),0)</f>
        <v>0</v>
      </c>
      <c r="AJ10" s="66">
        <f>G30</f>
        <v>0</v>
      </c>
      <c r="AK10" s="66">
        <f>H30</f>
        <v>0</v>
      </c>
      <c r="AL10" s="66">
        <f>I30</f>
        <v>0</v>
      </c>
      <c r="AM10" s="66"/>
      <c r="AN10" s="70">
        <f>IF(SUM(G31:I31)&gt;0,SUM(G31:I31),0)</f>
        <v>0</v>
      </c>
      <c r="AO10" s="70">
        <f>IF(SUM(K31)&gt;0,SUM(K31),0)</f>
        <v>0</v>
      </c>
      <c r="AP10" s="66">
        <f>G31</f>
        <v>0</v>
      </c>
      <c r="AQ10" s="66">
        <f>H31</f>
        <v>0</v>
      </c>
      <c r="AR10" s="66">
        <f>I31</f>
        <v>0</v>
      </c>
      <c r="AS10" s="66"/>
      <c r="AT10" s="70">
        <f>IF(SUM(G32:I32)&gt;0,SUM(G32:I32),0)</f>
        <v>0</v>
      </c>
      <c r="AU10" s="70">
        <f>IF(SUM(K32)&gt;0,SUM(K32),0)</f>
        <v>0</v>
      </c>
      <c r="AV10" s="66">
        <f>G32</f>
        <v>0</v>
      </c>
      <c r="AW10" s="66">
        <f>H32</f>
        <v>0</v>
      </c>
      <c r="AX10" s="66">
        <f>I32</f>
        <v>0</v>
      </c>
      <c r="AY10" s="66"/>
      <c r="AZ10" s="70">
        <f>IF(SUM(G33:I33)&gt;0,SUM(G33:I33),0)</f>
        <v>274</v>
      </c>
      <c r="BA10" s="70">
        <f>IF(SUM(K33)&gt;0,SUM(K33),0)</f>
        <v>6</v>
      </c>
      <c r="BB10" s="66">
        <f>G33</f>
        <v>93</v>
      </c>
      <c r="BC10" s="66">
        <f>H33</f>
        <v>89</v>
      </c>
      <c r="BD10" s="66">
        <f>I33</f>
        <v>92</v>
      </c>
      <c r="BE10" s="66"/>
      <c r="BF10" s="70">
        <f>IF(SUM(G34:I34)&gt;0,SUM(G34:I34),0)</f>
        <v>0</v>
      </c>
      <c r="BG10" s="70">
        <f>IF(SUM(K34)&gt;0,SUM(K34),0)</f>
        <v>0</v>
      </c>
      <c r="BH10" s="66">
        <f>G34</f>
        <v>0</v>
      </c>
      <c r="BI10" s="66">
        <f>H34</f>
        <v>0</v>
      </c>
      <c r="BJ10" s="66">
        <f>I34</f>
        <v>0</v>
      </c>
      <c r="BK10" s="66"/>
      <c r="BL10" s="70">
        <f>IF(SUM(G35:I35)&gt;0,SUM(G35:I35),0)</f>
        <v>0</v>
      </c>
      <c r="BM10" s="70">
        <f>IF(SUM(K35)&gt;0,SUM(K35),0)</f>
        <v>0</v>
      </c>
      <c r="BN10" s="66">
        <f>G35</f>
        <v>0</v>
      </c>
      <c r="BO10" s="66">
        <f>H35</f>
        <v>0</v>
      </c>
      <c r="BP10" s="66">
        <f>I35</f>
        <v>0</v>
      </c>
      <c r="BQ10" s="66"/>
      <c r="BR10" s="70">
        <f>IF(SUM(G36:I36)&gt;0,SUM(G36:I36),0)</f>
        <v>0</v>
      </c>
      <c r="BS10" s="70">
        <f>IF(SUM(K36)&gt;0,SUM(K36),0)</f>
        <v>0</v>
      </c>
      <c r="BT10" s="66">
        <f>G36</f>
        <v>0</v>
      </c>
      <c r="BU10" s="66">
        <f>H36</f>
        <v>0</v>
      </c>
      <c r="BV10" s="66">
        <f>I36</f>
        <v>0</v>
      </c>
      <c r="BW10" s="66"/>
      <c r="BX10" s="70">
        <f>IF(SUM(G37:I37)&gt;0,SUM(G37:I37),0)</f>
        <v>0</v>
      </c>
      <c r="BY10" s="70">
        <f>IF(SUM(K37)&gt;0,SUM(K37),0)</f>
        <v>0</v>
      </c>
      <c r="BZ10" s="66">
        <f>G37</f>
        <v>0</v>
      </c>
      <c r="CA10" s="66">
        <f>H37</f>
        <v>0</v>
      </c>
      <c r="CB10" s="66">
        <f>I37</f>
        <v>0</v>
      </c>
      <c r="CC10" s="66"/>
      <c r="CD10" s="70">
        <f>IF(SUM(G38:I38)&gt;0,SUM(G38:I38),0)</f>
        <v>0</v>
      </c>
      <c r="CE10" s="70">
        <f>IF(SUM(K38)&gt;0,SUM(K38),0)</f>
        <v>0</v>
      </c>
      <c r="CF10" s="66">
        <f>G38</f>
        <v>0</v>
      </c>
      <c r="CG10" s="66">
        <f>H38</f>
        <v>0</v>
      </c>
      <c r="CH10" s="66">
        <f>I38</f>
        <v>0</v>
      </c>
      <c r="CI10" s="66"/>
      <c r="CJ10" s="70">
        <f>IF(SUM(G39:I39)&gt;0,SUM(G39:I39),0)</f>
        <v>284</v>
      </c>
      <c r="CK10" s="70">
        <f>IF(SUM(K39)&gt;0,SUM(K39),0)</f>
        <v>12</v>
      </c>
      <c r="CL10" s="66">
        <f>G39</f>
        <v>100</v>
      </c>
      <c r="CM10" s="66">
        <f>H39</f>
        <v>90</v>
      </c>
      <c r="CN10" s="66">
        <f>I39</f>
        <v>94</v>
      </c>
      <c r="CO10" s="66"/>
      <c r="CP10" s="70">
        <f>IF(SUM(G40:I40)&gt;0,SUM(G40:I40),0)</f>
        <v>0</v>
      </c>
      <c r="CQ10" s="70">
        <f>IF(SUM(K40)&gt;0,SUM(K40),0)</f>
        <v>0</v>
      </c>
      <c r="CR10" s="66">
        <f>G40</f>
        <v>0</v>
      </c>
      <c r="CS10" s="66">
        <f>H40</f>
        <v>0</v>
      </c>
      <c r="CT10" s="66">
        <f>I40</f>
        <v>0</v>
      </c>
      <c r="CU10" s="66"/>
      <c r="CV10" s="70">
        <f>IF(SUM(G41:I41)&gt;0,SUM(G41:I41),0)</f>
        <v>0</v>
      </c>
      <c r="CW10" s="70">
        <f>IF(SUM(K41)&gt;0,SUM(K41),0)</f>
        <v>0</v>
      </c>
      <c r="CX10" s="66">
        <f>G41</f>
        <v>0</v>
      </c>
      <c r="CY10" s="66">
        <f>H41</f>
        <v>0</v>
      </c>
      <c r="CZ10" s="66">
        <f>I41</f>
        <v>0</v>
      </c>
      <c r="DA10" s="66"/>
      <c r="DB10" s="70">
        <f>IF(SUM(G42:I42)&gt;0,SUM(G42:I42),0)</f>
        <v>0</v>
      </c>
      <c r="DC10" s="70">
        <f>IF(SUM(K42)&gt;0,SUM(K42),0)</f>
        <v>0</v>
      </c>
      <c r="DD10" s="66">
        <f>G42</f>
        <v>0</v>
      </c>
      <c r="DE10" s="66">
        <f>H42</f>
        <v>0</v>
      </c>
      <c r="DF10" s="66">
        <f>I42</f>
        <v>0</v>
      </c>
      <c r="DG10" s="66"/>
      <c r="DH10" s="70">
        <f>IF(SUM(G43:I43)&gt;0,SUM(G43:I43),0)</f>
        <v>0</v>
      </c>
      <c r="DI10" s="70">
        <f>IF(SUM(K43)&gt;0,SUM(K43),0)</f>
        <v>0</v>
      </c>
      <c r="DJ10" s="66">
        <f>G43</f>
        <v>0</v>
      </c>
      <c r="DK10" s="66">
        <f>H43</f>
        <v>0</v>
      </c>
      <c r="DL10" s="66">
        <f>I43</f>
        <v>0</v>
      </c>
      <c r="DM10" s="66"/>
      <c r="DN10" s="70">
        <f>IF(SUM(G44:I44)&gt;0,SUM(G44:I44),0)</f>
        <v>0</v>
      </c>
      <c r="DO10" s="70">
        <f>IF(SUM(K44)&gt;0,SUM(K44),0)</f>
        <v>0</v>
      </c>
      <c r="DP10" s="66">
        <f>G44</f>
        <v>0</v>
      </c>
      <c r="DQ10" s="66">
        <f>H44</f>
        <v>0</v>
      </c>
      <c r="DR10" s="66">
        <f>I44</f>
        <v>0</v>
      </c>
      <c r="DS10" s="66"/>
      <c r="DT10" s="70">
        <f>IF(SUM(G45:I45)&gt;0,SUM(G45:I45),0)</f>
        <v>0</v>
      </c>
      <c r="DU10" s="70">
        <f>IF(SUM(K45)&gt;0,SUM(K45),0)</f>
        <v>0</v>
      </c>
      <c r="DV10" s="66">
        <f>G45</f>
        <v>0</v>
      </c>
      <c r="DW10" s="66">
        <f>H45</f>
        <v>0</v>
      </c>
      <c r="DX10" s="66">
        <f>I45</f>
        <v>0</v>
      </c>
      <c r="DY10" s="66"/>
      <c r="DZ10" s="70">
        <f>IF(SUM(G46:I46)&gt;0,SUM(G46:I46),0)</f>
        <v>0</v>
      </c>
      <c r="EA10" s="70">
        <f>IF(SUM(K46)&gt;0,SUM(K46),0)</f>
        <v>0</v>
      </c>
      <c r="EB10" s="66">
        <f>G46</f>
        <v>0</v>
      </c>
      <c r="EC10" s="66">
        <f>H46</f>
        <v>0</v>
      </c>
      <c r="ED10" s="66">
        <f>I46</f>
        <v>0</v>
      </c>
      <c r="EE10" s="66"/>
      <c r="EF10" s="70">
        <f>IF(SUM(G47:I47)&gt;0,SUM(G47:I47),0)</f>
        <v>0</v>
      </c>
      <c r="EG10" s="70">
        <f>IF(SUM(K47)&gt;0,SUM(K47),0)</f>
        <v>0</v>
      </c>
      <c r="EH10" s="66">
        <f>G47</f>
        <v>0</v>
      </c>
      <c r="EI10" s="66">
        <f>H47</f>
        <v>0</v>
      </c>
      <c r="EJ10" s="66">
        <f>I47</f>
        <v>0</v>
      </c>
      <c r="EK10" s="66"/>
      <c r="EL10" s="70">
        <f>IF(SUM(G48:I48)&gt;0,SUM(G48:I48),0)</f>
        <v>0</v>
      </c>
      <c r="EM10" s="70">
        <f>IF(SUM(K48)&gt;0,SUM(K48),0)</f>
        <v>0</v>
      </c>
      <c r="EN10" s="66">
        <f>G48</f>
        <v>0</v>
      </c>
      <c r="EO10" s="66">
        <f>H48</f>
        <v>0</v>
      </c>
      <c r="EP10" s="66">
        <f>I48</f>
        <v>0</v>
      </c>
      <c r="EQ10" s="66"/>
      <c r="ER10" s="70">
        <f>IF(SUM(G49:I49)&gt;0,SUM(G49:I49),0)</f>
        <v>0</v>
      </c>
      <c r="ES10" s="70">
        <f>IF(SUM(K49)&gt;0,SUM(K49),0)</f>
        <v>0</v>
      </c>
      <c r="ET10" s="66">
        <f>G49</f>
        <v>0</v>
      </c>
      <c r="EU10" s="66">
        <f>H49</f>
        <v>0</v>
      </c>
      <c r="EV10" s="66">
        <f>I49</f>
        <v>0</v>
      </c>
      <c r="EW10" s="66"/>
      <c r="EX10" s="70">
        <f>IF(SUM(G50:I50)&gt;0,SUM(G50:I50),0)</f>
        <v>0</v>
      </c>
      <c r="EY10" s="70">
        <f>IF(SUM(K50)&gt;0,SUM(K50),0)</f>
        <v>0</v>
      </c>
      <c r="EZ10" s="66">
        <f>G50</f>
        <v>0</v>
      </c>
      <c r="FA10" s="66">
        <f>H50</f>
        <v>0</v>
      </c>
      <c r="FB10" s="66">
        <f>I50</f>
        <v>0</v>
      </c>
      <c r="FC10" s="66"/>
      <c r="FD10" s="70">
        <f>IF(SUM(G51:I51)&gt;0,SUM(G51:I51),0)</f>
        <v>0</v>
      </c>
      <c r="FE10" s="70">
        <f>IF(SUM(K51)&gt;0,SUM(K51),0)</f>
        <v>0</v>
      </c>
      <c r="FF10" s="66">
        <f>G51</f>
        <v>0</v>
      </c>
      <c r="FG10" s="66">
        <f>H51</f>
        <v>0</v>
      </c>
      <c r="FH10" s="66">
        <f>I51</f>
        <v>0</v>
      </c>
      <c r="FI10" s="66"/>
      <c r="FJ10" s="70">
        <f>LARGE((FD10,EX10,ER10,EL10,EF10,DZ10,DT10,DN10,DH10,DB10,CV10,CP10,CJ10,CD10,BX10,BR10,BL10,BF10,AZ10,AT10,AN10,AH10),1)</f>
        <v>284</v>
      </c>
      <c r="FK10" s="70">
        <f>LARGE((FF10,EZ10,ET10,EN10,EH10,EB10,DV10,DP10,DJ10,DD10,CX10,CR10,CL10,CF10,BZ10,BT10,BN10,BH10,BB10,AV10,AP10,AJ10),1)</f>
        <v>100</v>
      </c>
      <c r="FL10" s="70">
        <f>LARGE((FG10,FA10,EU10,EO10,EI10,EC10,DW10,DQ10,DK10,DE10,CY10,CS10,CM10,CG10,CA10,BU10,BO10,BI10,BC10,AW10,AQ10,AK10),1)</f>
        <v>90</v>
      </c>
      <c r="FM10" s="70">
        <f>LARGE((FH10,FB10,EV10,EP10,EJ10,ED10,DX10,DR10,DL10,DF10,CZ10,CT10,CN10,CH10,CB10,BV10,BP10,BJ10,BD10,AX10,AR10,AL10),1)</f>
        <v>94</v>
      </c>
    </row>
    <row r="11" spans="1:169" s="89" customFormat="1" ht="12.75" x14ac:dyDescent="0.2">
      <c r="A11" s="90" t="s">
        <v>421</v>
      </c>
      <c r="B11" s="80">
        <v>99</v>
      </c>
      <c r="C11" s="81">
        <v>92</v>
      </c>
      <c r="D11" s="82">
        <v>97</v>
      </c>
      <c r="E11" s="83">
        <f t="shared" si="0"/>
        <v>288</v>
      </c>
      <c r="F11" s="84">
        <v>15</v>
      </c>
      <c r="G11" s="112">
        <v>99</v>
      </c>
      <c r="H11" s="113">
        <v>97</v>
      </c>
      <c r="I11" s="115">
        <v>97</v>
      </c>
      <c r="J11" s="83">
        <f t="shared" si="1"/>
        <v>293</v>
      </c>
      <c r="K11" s="84">
        <v>21</v>
      </c>
      <c r="L11" s="112">
        <v>99</v>
      </c>
      <c r="M11" s="113">
        <v>93</v>
      </c>
      <c r="N11" s="115">
        <v>95</v>
      </c>
      <c r="O11" s="83">
        <f t="shared" si="2"/>
        <v>287</v>
      </c>
      <c r="P11" s="84">
        <v>14</v>
      </c>
      <c r="Q11" s="112">
        <v>96</v>
      </c>
      <c r="R11" s="113">
        <v>88</v>
      </c>
      <c r="S11" s="115">
        <v>95</v>
      </c>
      <c r="T11" s="83">
        <f t="shared" si="3"/>
        <v>279</v>
      </c>
      <c r="U11" s="84">
        <v>11</v>
      </c>
      <c r="V11" s="112">
        <v>95</v>
      </c>
      <c r="W11" s="113">
        <v>92</v>
      </c>
      <c r="X11" s="115">
        <v>92</v>
      </c>
      <c r="Y11" s="83">
        <f t="shared" si="4"/>
        <v>279</v>
      </c>
      <c r="Z11" s="84">
        <v>9</v>
      </c>
      <c r="AA11" s="85">
        <f>IF(SUM(E11,J11,O11,T11,Y11,E37,J37,O37,T37,Y37,E63,J63,O63,T63,Y63)&gt;0,(LARGE((E11,J11,O11,T11,Y11,E37,J37,O37,T37,Y37,E63,J63,O63,T63,Y63),1)+LARGE((E11,J11,O11,T11,Y11,E37,J37,O37,T37,Y37,E63,J63,O63,T63,Y63),2)+LARGE((E11,J11,O11,T11,Y11,E37,J37,O37,T37,Y37,E63,J63,O63,T63,Y63),3)+LARGE((E11,J11,O11,T11,Y11,E37,J37,O37,T37,Y37,E63,J63,O63,T63,Y63),4)),"")</f>
        <v>1147</v>
      </c>
      <c r="AB11" s="91">
        <f>IF(SUM(BY35)&gt;0,SUM(BY35),"")</f>
        <v>61</v>
      </c>
      <c r="AC11" s="87"/>
      <c r="AD11" s="87"/>
      <c r="AE11" s="87"/>
      <c r="AF11" s="87"/>
      <c r="AG11" s="88"/>
      <c r="AH11" s="70">
        <f>IF(SUM(L30:N30)&gt;0,SUM(L30:N30),0)</f>
        <v>0</v>
      </c>
      <c r="AI11" s="70">
        <f>IF(SUM(P30)&gt;0,SUM(P30),0)</f>
        <v>0</v>
      </c>
      <c r="AJ11" s="66">
        <f>L30</f>
        <v>0</v>
      </c>
      <c r="AK11" s="66">
        <f>M30</f>
        <v>0</v>
      </c>
      <c r="AL11" s="66">
        <f>N30</f>
        <v>0</v>
      </c>
      <c r="AM11" s="66"/>
      <c r="AN11" s="70">
        <f>IF(SUM(L31:N31)&gt;0,SUM(L31:N31),0)</f>
        <v>0</v>
      </c>
      <c r="AO11" s="70">
        <f>IF(SUM(P31)&gt;0,SUM(P31),0)</f>
        <v>0</v>
      </c>
      <c r="AP11" s="66">
        <f>L31</f>
        <v>0</v>
      </c>
      <c r="AQ11" s="66">
        <f>M31</f>
        <v>0</v>
      </c>
      <c r="AR11" s="66">
        <f>N31</f>
        <v>0</v>
      </c>
      <c r="AS11" s="66"/>
      <c r="AT11" s="70">
        <f>IF(SUM(L32:N32)&gt;0,SUM(L32:N32),0)</f>
        <v>0</v>
      </c>
      <c r="AU11" s="70">
        <f>IF(SUM(P32)&gt;0,SUM(P32),0)</f>
        <v>0</v>
      </c>
      <c r="AV11" s="66">
        <f>L32</f>
        <v>0</v>
      </c>
      <c r="AW11" s="66">
        <f>M32</f>
        <v>0</v>
      </c>
      <c r="AX11" s="66">
        <f>N32</f>
        <v>0</v>
      </c>
      <c r="AY11" s="66"/>
      <c r="AZ11" s="70">
        <f>IF(SUM(L33:N33)&gt;0,SUM(L33:N33),0)</f>
        <v>233</v>
      </c>
      <c r="BA11" s="70">
        <f>IF(SUM(P33)&gt;0,SUM(P33),0)</f>
        <v>3</v>
      </c>
      <c r="BB11" s="66">
        <f>L33</f>
        <v>84</v>
      </c>
      <c r="BC11" s="66">
        <f>M33</f>
        <v>74</v>
      </c>
      <c r="BD11" s="66">
        <f>N33</f>
        <v>75</v>
      </c>
      <c r="BE11" s="66"/>
      <c r="BF11" s="70">
        <f>IF(SUM(L34:N34)&gt;0,SUM(L34:N34),0)</f>
        <v>0</v>
      </c>
      <c r="BG11" s="70">
        <f>IF(SUM(P34)&gt;0,SUM(P34),0)</f>
        <v>0</v>
      </c>
      <c r="BH11" s="66">
        <f>L34</f>
        <v>0</v>
      </c>
      <c r="BI11" s="66">
        <f>M34</f>
        <v>0</v>
      </c>
      <c r="BJ11" s="66">
        <f>N34</f>
        <v>0</v>
      </c>
      <c r="BK11" s="66"/>
      <c r="BL11" s="70">
        <f>IF(SUM(L35:N35)&gt;0,SUM(L35:N35),0)</f>
        <v>0</v>
      </c>
      <c r="BM11" s="70">
        <f>IF(SUM(P35)&gt;0,SUM(P35),0)</f>
        <v>0</v>
      </c>
      <c r="BN11" s="66">
        <f>L35</f>
        <v>0</v>
      </c>
      <c r="BO11" s="66">
        <f>M35</f>
        <v>0</v>
      </c>
      <c r="BP11" s="66">
        <f>N35</f>
        <v>0</v>
      </c>
      <c r="BQ11" s="66"/>
      <c r="BR11" s="70">
        <f>IF(SUM(L36:N36)&gt;0,SUM(L36:N36),0)</f>
        <v>0</v>
      </c>
      <c r="BS11" s="70">
        <f>IF(SUM(P36)&gt;0,SUM(P36),0)</f>
        <v>0</v>
      </c>
      <c r="BT11" s="66">
        <f>L36</f>
        <v>0</v>
      </c>
      <c r="BU11" s="66">
        <f>M36</f>
        <v>0</v>
      </c>
      <c r="BV11" s="66">
        <f>N36</f>
        <v>0</v>
      </c>
      <c r="BW11" s="66"/>
      <c r="BX11" s="70">
        <f>IF(SUM(L37:N37)&gt;0,SUM(L37:N37),0)</f>
        <v>0</v>
      </c>
      <c r="BY11" s="70">
        <f>IF(SUM(P37)&gt;0,SUM(P37),0)</f>
        <v>0</v>
      </c>
      <c r="BZ11" s="66">
        <f>L37</f>
        <v>0</v>
      </c>
      <c r="CA11" s="66">
        <f>M37</f>
        <v>0</v>
      </c>
      <c r="CB11" s="66">
        <f>N37</f>
        <v>0</v>
      </c>
      <c r="CC11" s="66"/>
      <c r="CD11" s="70">
        <f>IF(SUM(L38:N38)&gt;0,SUM(L38:N38),0)</f>
        <v>0</v>
      </c>
      <c r="CE11" s="70">
        <f>IF(SUM(P38)&gt;0,SUM(P38),0)</f>
        <v>0</v>
      </c>
      <c r="CF11" s="66">
        <f>L38</f>
        <v>0</v>
      </c>
      <c r="CG11" s="66">
        <f>M38</f>
        <v>0</v>
      </c>
      <c r="CH11" s="66">
        <f>N38</f>
        <v>0</v>
      </c>
      <c r="CI11" s="66"/>
      <c r="CJ11" s="70">
        <f>IF(SUM(L39:N39)&gt;0,SUM(L39:N39),0)</f>
        <v>269</v>
      </c>
      <c r="CK11" s="70">
        <f>IF(SUM(P39)&gt;0,SUM(P39),0)</f>
        <v>6</v>
      </c>
      <c r="CL11" s="66">
        <f>L39</f>
        <v>95</v>
      </c>
      <c r="CM11" s="66">
        <f>M39</f>
        <v>87</v>
      </c>
      <c r="CN11" s="66">
        <f>N39</f>
        <v>87</v>
      </c>
      <c r="CO11" s="66"/>
      <c r="CP11" s="70">
        <f>IF(SUM(L40:N40)&gt;0,SUM(L40:N40),0)</f>
        <v>0</v>
      </c>
      <c r="CQ11" s="70">
        <f>IF(SUM(P40)&gt;0,SUM(P40),0)</f>
        <v>0</v>
      </c>
      <c r="CR11" s="66">
        <f>L40</f>
        <v>0</v>
      </c>
      <c r="CS11" s="66">
        <f>M40</f>
        <v>0</v>
      </c>
      <c r="CT11" s="66">
        <f>N40</f>
        <v>0</v>
      </c>
      <c r="CU11" s="66"/>
      <c r="CV11" s="70">
        <f>IF(SUM(L41:N41)&gt;0,SUM(L41:N41),0)</f>
        <v>0</v>
      </c>
      <c r="CW11" s="70">
        <f>IF(SUM(P41)&gt;0,SUM(P41),0)</f>
        <v>0</v>
      </c>
      <c r="CX11" s="66">
        <f>L41</f>
        <v>0</v>
      </c>
      <c r="CY11" s="66">
        <f>M41</f>
        <v>0</v>
      </c>
      <c r="CZ11" s="66">
        <f>N41</f>
        <v>0</v>
      </c>
      <c r="DA11" s="66"/>
      <c r="DB11" s="70">
        <f>IF(SUM(L42:N42)&gt;0,SUM(L42:N42),0)</f>
        <v>0</v>
      </c>
      <c r="DC11" s="70">
        <f>IF(SUM(P42)&gt;0,SUM(P42),0)</f>
        <v>0</v>
      </c>
      <c r="DD11" s="66">
        <f>L42</f>
        <v>0</v>
      </c>
      <c r="DE11" s="66">
        <f>M42</f>
        <v>0</v>
      </c>
      <c r="DF11" s="66">
        <f>N42</f>
        <v>0</v>
      </c>
      <c r="DG11" s="66"/>
      <c r="DH11" s="70">
        <f>IF(SUM(L43:N43)&gt;0,SUM(L43:N43),0)</f>
        <v>0</v>
      </c>
      <c r="DI11" s="70">
        <f>IF(SUM(P43)&gt;0,SUM(P43),0)</f>
        <v>0</v>
      </c>
      <c r="DJ11" s="66">
        <f>L43</f>
        <v>0</v>
      </c>
      <c r="DK11" s="66">
        <f>M43</f>
        <v>0</v>
      </c>
      <c r="DL11" s="66">
        <f>N43</f>
        <v>0</v>
      </c>
      <c r="DM11" s="66"/>
      <c r="DN11" s="70">
        <f>IF(SUM(L44:N44)&gt;0,SUM(L44:N44),0)</f>
        <v>0</v>
      </c>
      <c r="DO11" s="70">
        <f>IF(SUM(P44)&gt;0,SUM(P44),0)</f>
        <v>0</v>
      </c>
      <c r="DP11" s="66">
        <f>L44</f>
        <v>0</v>
      </c>
      <c r="DQ11" s="66">
        <f>M44</f>
        <v>0</v>
      </c>
      <c r="DR11" s="66">
        <f>N44</f>
        <v>0</v>
      </c>
      <c r="DS11" s="66"/>
      <c r="DT11" s="70">
        <f>IF(SUM(L45:N45)&gt;0,SUM(L45:N45),0)</f>
        <v>0</v>
      </c>
      <c r="DU11" s="70">
        <f>IF(SUM(P45)&gt;0,SUM(P45),0)</f>
        <v>0</v>
      </c>
      <c r="DV11" s="66">
        <f>L45</f>
        <v>0</v>
      </c>
      <c r="DW11" s="66">
        <f>M45</f>
        <v>0</v>
      </c>
      <c r="DX11" s="66">
        <f>N45</f>
        <v>0</v>
      </c>
      <c r="DY11" s="66"/>
      <c r="DZ11" s="70">
        <f>IF(SUM(L46:N46)&gt;0,SUM(L46:N46),0)</f>
        <v>0</v>
      </c>
      <c r="EA11" s="70">
        <f>IF(SUM(P46)&gt;0,SUM(P46),0)</f>
        <v>0</v>
      </c>
      <c r="EB11" s="66">
        <f>L46</f>
        <v>0</v>
      </c>
      <c r="EC11" s="66">
        <f>M46</f>
        <v>0</v>
      </c>
      <c r="ED11" s="66">
        <f>N46</f>
        <v>0</v>
      </c>
      <c r="EE11" s="66"/>
      <c r="EF11" s="70">
        <f>IF(SUM(L47:N47)&gt;0,SUM(L47:N47),0)</f>
        <v>0</v>
      </c>
      <c r="EG11" s="70">
        <f>IF(SUM(P47)&gt;0,SUM(P47),0)</f>
        <v>0</v>
      </c>
      <c r="EH11" s="66">
        <f>L47</f>
        <v>0</v>
      </c>
      <c r="EI11" s="66">
        <f>M47</f>
        <v>0</v>
      </c>
      <c r="EJ11" s="66">
        <f>N47</f>
        <v>0</v>
      </c>
      <c r="EK11" s="66"/>
      <c r="EL11" s="70">
        <f>IF(SUM(L48:N48)&gt;0,SUM(L48:N48),0)</f>
        <v>0</v>
      </c>
      <c r="EM11" s="70">
        <f>IF(SUM(P48)&gt;0,SUM(P48),0)</f>
        <v>0</v>
      </c>
      <c r="EN11" s="66">
        <f>L48</f>
        <v>0</v>
      </c>
      <c r="EO11" s="66">
        <f>M48</f>
        <v>0</v>
      </c>
      <c r="EP11" s="66">
        <f>N48</f>
        <v>0</v>
      </c>
      <c r="EQ11" s="66"/>
      <c r="ER11" s="70">
        <f>IF(SUM(L49:N49)&gt;0,SUM(L49:N49),0)</f>
        <v>0</v>
      </c>
      <c r="ES11" s="70">
        <f>IF(SUM(P49)&gt;0,SUM(P49),0)</f>
        <v>0</v>
      </c>
      <c r="ET11" s="66">
        <f>L49</f>
        <v>0</v>
      </c>
      <c r="EU11" s="66">
        <f>M49</f>
        <v>0</v>
      </c>
      <c r="EV11" s="66">
        <f>N49</f>
        <v>0</v>
      </c>
      <c r="EW11" s="66"/>
      <c r="EX11" s="70">
        <f>IF(SUM(L50:N50)&gt;0,SUM(L50:N50),0)</f>
        <v>0</v>
      </c>
      <c r="EY11" s="70">
        <f>IF(SUM(P50)&gt;0,SUM(P50),0)</f>
        <v>0</v>
      </c>
      <c r="EZ11" s="66">
        <f>L50</f>
        <v>0</v>
      </c>
      <c r="FA11" s="66">
        <f>M50</f>
        <v>0</v>
      </c>
      <c r="FB11" s="66">
        <f>N50</f>
        <v>0</v>
      </c>
      <c r="FC11" s="66"/>
      <c r="FD11" s="70">
        <f>IF(SUM(L51:N51)&gt;0,SUM(L51:N51),0)</f>
        <v>0</v>
      </c>
      <c r="FE11" s="70">
        <f>IF(SUM(P51)&gt;0,SUM(P51),0)</f>
        <v>0</v>
      </c>
      <c r="FF11" s="66">
        <f>L51</f>
        <v>0</v>
      </c>
      <c r="FG11" s="66">
        <f>M51</f>
        <v>0</v>
      </c>
      <c r="FH11" s="66">
        <f>N51</f>
        <v>0</v>
      </c>
      <c r="FI11" s="66"/>
      <c r="FJ11" s="70">
        <f>LARGE((FD11,EX11,ER11,EL11,EF11,DZ11,DT11,DN11,DH11,DB11,CV11,CP11,CJ11,CD11,BX11,BR11,BL11,BF11,AZ11,AT11,AN11,AH11),1)</f>
        <v>269</v>
      </c>
      <c r="FK11" s="70">
        <f>LARGE((FF11,EZ11,ET11,EN11,EH11,EB11,DV11,DP11,DJ11,DD11,CX11,CR11,CL11,CF11,BZ11,BT11,BN11,BH11,BB11,AV11,AP11,AJ11),1)</f>
        <v>95</v>
      </c>
      <c r="FL11" s="70">
        <f>LARGE((FG11,FA11,EU11,EO11,EI11,EC11,DW11,DQ11,DK11,DE11,CY11,CS11,CM11,CG11,CA11,BU11,BO11,BI11,BC11,AW11,AQ11,AK11),1)</f>
        <v>87</v>
      </c>
      <c r="FM11" s="70">
        <f>LARGE((FH11,FB11,EV11,EP11,EJ11,ED11,DX11,DR11,DL11,DF11,CZ11,CT11,CN11,CH11,CB11,BV11,BP11,BJ11,BD11,AX11,AR11,AL11),1)</f>
        <v>87</v>
      </c>
    </row>
    <row r="12" spans="1:169" s="89" customFormat="1" ht="12.75" x14ac:dyDescent="0.2">
      <c r="A12" s="90" t="s">
        <v>422</v>
      </c>
      <c r="B12" s="80">
        <v>100</v>
      </c>
      <c r="C12" s="81">
        <v>94</v>
      </c>
      <c r="D12" s="82">
        <v>98</v>
      </c>
      <c r="E12" s="83">
        <f t="shared" si="0"/>
        <v>292</v>
      </c>
      <c r="F12" s="84">
        <v>19</v>
      </c>
      <c r="G12" s="112">
        <v>99</v>
      </c>
      <c r="H12" s="113">
        <v>98</v>
      </c>
      <c r="I12" s="113">
        <v>95</v>
      </c>
      <c r="J12" s="83">
        <f t="shared" si="1"/>
        <v>292</v>
      </c>
      <c r="K12" s="84">
        <v>18</v>
      </c>
      <c r="L12" s="112">
        <v>99</v>
      </c>
      <c r="M12" s="113">
        <v>89</v>
      </c>
      <c r="N12" s="113">
        <v>99</v>
      </c>
      <c r="O12" s="83">
        <f t="shared" si="2"/>
        <v>287</v>
      </c>
      <c r="P12" s="84">
        <v>19</v>
      </c>
      <c r="Q12" s="112"/>
      <c r="R12" s="113"/>
      <c r="S12" s="113"/>
      <c r="T12" s="83" t="str">
        <f t="shared" si="3"/>
        <v/>
      </c>
      <c r="U12" s="84"/>
      <c r="V12" s="112">
        <v>98</v>
      </c>
      <c r="W12" s="113">
        <v>90</v>
      </c>
      <c r="X12" s="113">
        <v>96</v>
      </c>
      <c r="Y12" s="83">
        <f t="shared" si="4"/>
        <v>284</v>
      </c>
      <c r="Z12" s="84">
        <v>14</v>
      </c>
      <c r="AA12" s="85">
        <f>IF(SUM(E12,J12,O12,T12,Y12,E38,J38,O38,T38,Y38,E64,J64,O64,T64,Y64)&gt;0,(LARGE((E12,J12,O12,T12,Y12,E38,J38,O38,T38,Y38,E64,J64,O64,T64,Y64),1)+LARGE((E12,J12,O12,T12,Y12,E38,J38,O38,T38,Y38,E64,J64,O64,T64,Y64),2)+LARGE((E12,J12,O12,T12,Y12,E38,J38,O38,T38,Y38,E64,J64,O64,T64,Y64),3)+LARGE((E12,J12,O12,T12,Y12,E38,J38,O38,T38,Y38,E64,J64,O64,T64,Y64),4)),"")</f>
        <v>1157</v>
      </c>
      <c r="AB12" s="91">
        <f>IF(SUM(CE35)&gt;0,SUM(CE35),"")</f>
        <v>70</v>
      </c>
      <c r="AC12" s="87"/>
      <c r="AD12" s="87"/>
      <c r="AE12" s="87"/>
      <c r="AF12" s="87"/>
      <c r="AG12" s="88"/>
      <c r="AH12" s="70">
        <f>IF(SUM(Q30:S30)&gt;0,SUM(Q30:S30),0)</f>
        <v>0</v>
      </c>
      <c r="AI12" s="70">
        <f>IF(SUM(U30)&gt;0,SUM(U30),0)</f>
        <v>0</v>
      </c>
      <c r="AJ12" s="66">
        <f>Q30</f>
        <v>0</v>
      </c>
      <c r="AK12" s="66">
        <f>R30</f>
        <v>0</v>
      </c>
      <c r="AL12" s="66">
        <f>S30</f>
        <v>0</v>
      </c>
      <c r="AM12" s="66"/>
      <c r="AN12" s="70">
        <f>IF(SUM(Q31:S31)&gt;0,SUM(Q31:S31),0)</f>
        <v>0</v>
      </c>
      <c r="AO12" s="70">
        <f>IF(SUM(U31)&gt;0,SUM(U31),0)</f>
        <v>0</v>
      </c>
      <c r="AP12" s="66">
        <f>Q31</f>
        <v>0</v>
      </c>
      <c r="AQ12" s="66">
        <f>R31</f>
        <v>0</v>
      </c>
      <c r="AR12" s="66">
        <f>S31</f>
        <v>0</v>
      </c>
      <c r="AS12" s="66"/>
      <c r="AT12" s="70">
        <f>IF(SUM(Q32:S32)&gt;0,SUM(Q32:S32),0)</f>
        <v>0</v>
      </c>
      <c r="AU12" s="70">
        <f>IF(SUM(U32)&gt;0,SUM(U32),0)</f>
        <v>0</v>
      </c>
      <c r="AV12" s="66">
        <f>Q32</f>
        <v>0</v>
      </c>
      <c r="AW12" s="66">
        <f>R32</f>
        <v>0</v>
      </c>
      <c r="AX12" s="66">
        <f>S32</f>
        <v>0</v>
      </c>
      <c r="AY12" s="66"/>
      <c r="AZ12" s="70">
        <f>IF(SUM(Q33:S33)&gt;0,SUM(Q33:S33),0)</f>
        <v>0</v>
      </c>
      <c r="BA12" s="70">
        <f>IF(SUM(U33)&gt;0,SUM(U33),0)</f>
        <v>0</v>
      </c>
      <c r="BB12" s="66">
        <f>Q33</f>
        <v>0</v>
      </c>
      <c r="BC12" s="66">
        <f>R33</f>
        <v>0</v>
      </c>
      <c r="BD12" s="66">
        <f>S33</f>
        <v>0</v>
      </c>
      <c r="BE12" s="66"/>
      <c r="BF12" s="70">
        <f>IF(SUM(Q34:S34)&gt;0,SUM(Q34:S34),0)</f>
        <v>0</v>
      </c>
      <c r="BG12" s="70">
        <f>IF(SUM(U34)&gt;0,SUM(U34),0)</f>
        <v>0</v>
      </c>
      <c r="BH12" s="66">
        <f>Q34</f>
        <v>0</v>
      </c>
      <c r="BI12" s="66">
        <f>R34</f>
        <v>0</v>
      </c>
      <c r="BJ12" s="66">
        <f>S34</f>
        <v>0</v>
      </c>
      <c r="BK12" s="66"/>
      <c r="BL12" s="70">
        <f>IF(SUM(Q35:S35)&gt;0,SUM(Q35:S35),0)</f>
        <v>0</v>
      </c>
      <c r="BM12" s="70">
        <f>IF(SUM(U35)&gt;0,SUM(U35),0)</f>
        <v>0</v>
      </c>
      <c r="BN12" s="66">
        <f>Q35</f>
        <v>0</v>
      </c>
      <c r="BO12" s="66">
        <f>R35</f>
        <v>0</v>
      </c>
      <c r="BP12" s="66">
        <f>S35</f>
        <v>0</v>
      </c>
      <c r="BQ12" s="66"/>
      <c r="BR12" s="70">
        <f>IF(SUM(Q36:S36)&gt;0,SUM(Q36:S36),0)</f>
        <v>0</v>
      </c>
      <c r="BS12" s="70">
        <f>IF(SUM(U36)&gt;0,SUM(U36),0)</f>
        <v>0</v>
      </c>
      <c r="BT12" s="66">
        <f>Q36</f>
        <v>0</v>
      </c>
      <c r="BU12" s="66">
        <f>R36</f>
        <v>0</v>
      </c>
      <c r="BV12" s="66">
        <f>S36</f>
        <v>0</v>
      </c>
      <c r="BW12" s="66"/>
      <c r="BX12" s="70">
        <f>IF(SUM(Q37:S37)&gt;0,SUM(Q37:S37),0)</f>
        <v>0</v>
      </c>
      <c r="BY12" s="70">
        <f>IF(SUM(U37)&gt;0,SUM(U37),0)</f>
        <v>0</v>
      </c>
      <c r="BZ12" s="66">
        <f>Q37</f>
        <v>0</v>
      </c>
      <c r="CA12" s="66">
        <f>R37</f>
        <v>0</v>
      </c>
      <c r="CB12" s="66">
        <f>S37</f>
        <v>0</v>
      </c>
      <c r="CC12" s="66"/>
      <c r="CD12" s="70">
        <f>IF(SUM(Q38:S38)&gt;0,SUM(Q38:S38),0)</f>
        <v>0</v>
      </c>
      <c r="CE12" s="70">
        <f>IF(SUM(U38)&gt;0,SUM(U38),0)</f>
        <v>0</v>
      </c>
      <c r="CF12" s="66">
        <f>Q38</f>
        <v>0</v>
      </c>
      <c r="CG12" s="66">
        <f>R38</f>
        <v>0</v>
      </c>
      <c r="CH12" s="66">
        <f>S38</f>
        <v>0</v>
      </c>
      <c r="CI12" s="66"/>
      <c r="CJ12" s="70">
        <f>IF(SUM(Q39:S39)&gt;0,SUM(Q39:S39),0)</f>
        <v>0</v>
      </c>
      <c r="CK12" s="70">
        <f>IF(SUM(U39)&gt;0,SUM(U39),0)</f>
        <v>0</v>
      </c>
      <c r="CL12" s="66">
        <f>Q39</f>
        <v>0</v>
      </c>
      <c r="CM12" s="66">
        <f>R39</f>
        <v>0</v>
      </c>
      <c r="CN12" s="66">
        <f>S39</f>
        <v>0</v>
      </c>
      <c r="CO12" s="66"/>
      <c r="CP12" s="70">
        <f>IF(SUM(Q40:S40)&gt;0,SUM(Q40:S40),0)</f>
        <v>0</v>
      </c>
      <c r="CQ12" s="70">
        <f>IF(SUM(U40)&gt;0,SUM(U40),0)</f>
        <v>0</v>
      </c>
      <c r="CR12" s="66">
        <f>Q40</f>
        <v>0</v>
      </c>
      <c r="CS12" s="66">
        <f>R40</f>
        <v>0</v>
      </c>
      <c r="CT12" s="66">
        <f>S40</f>
        <v>0</v>
      </c>
      <c r="CU12" s="66"/>
      <c r="CV12" s="70">
        <f>IF(SUM(Q41:S41)&gt;0,SUM(Q41:S41),0)</f>
        <v>0</v>
      </c>
      <c r="CW12" s="70">
        <f>IF(SUM(U41)&gt;0,SUM(U41),0)</f>
        <v>0</v>
      </c>
      <c r="CX12" s="66">
        <f>Q41</f>
        <v>0</v>
      </c>
      <c r="CY12" s="66">
        <f>R41</f>
        <v>0</v>
      </c>
      <c r="CZ12" s="66">
        <f>S41</f>
        <v>0</v>
      </c>
      <c r="DA12" s="66"/>
      <c r="DB12" s="70">
        <f>IF(SUM(Q42:S42)&gt;0,SUM(Q42:S42),0)</f>
        <v>0</v>
      </c>
      <c r="DC12" s="70">
        <f>IF(SUM(U42)&gt;0,SUM(U42),0)</f>
        <v>0</v>
      </c>
      <c r="DD12" s="66">
        <f>Q42</f>
        <v>0</v>
      </c>
      <c r="DE12" s="66">
        <f>R42</f>
        <v>0</v>
      </c>
      <c r="DF12" s="66">
        <f>S42</f>
        <v>0</v>
      </c>
      <c r="DG12" s="66"/>
      <c r="DH12" s="70">
        <f>IF(SUM(Q43:S43)&gt;0,SUM(Q43:S43),0)</f>
        <v>0</v>
      </c>
      <c r="DI12" s="70">
        <f>IF(SUM(U43)&gt;0,SUM(U43),0)</f>
        <v>0</v>
      </c>
      <c r="DJ12" s="66">
        <f>Q43</f>
        <v>0</v>
      </c>
      <c r="DK12" s="66">
        <f>R43</f>
        <v>0</v>
      </c>
      <c r="DL12" s="66">
        <f>S43</f>
        <v>0</v>
      </c>
      <c r="DM12" s="66"/>
      <c r="DN12" s="70">
        <f>IF(SUM(Q44:S44)&gt;0,SUM(Q44:S44),0)</f>
        <v>0</v>
      </c>
      <c r="DO12" s="70">
        <f>IF(SUM(U44)&gt;0,SUM(U44),0)</f>
        <v>0</v>
      </c>
      <c r="DP12" s="66">
        <f>Q44</f>
        <v>0</v>
      </c>
      <c r="DQ12" s="66">
        <f>R44</f>
        <v>0</v>
      </c>
      <c r="DR12" s="66">
        <f>S44</f>
        <v>0</v>
      </c>
      <c r="DS12" s="66"/>
      <c r="DT12" s="70">
        <f>IF(SUM(Q45:S45)&gt;0,SUM(Q45:S45),0)</f>
        <v>0</v>
      </c>
      <c r="DU12" s="70">
        <f>IF(SUM(U45)&gt;0,SUM(U45),0)</f>
        <v>0</v>
      </c>
      <c r="DV12" s="66">
        <f>Q45</f>
        <v>0</v>
      </c>
      <c r="DW12" s="66">
        <f>R45</f>
        <v>0</v>
      </c>
      <c r="DX12" s="66">
        <f>S45</f>
        <v>0</v>
      </c>
      <c r="DY12" s="66"/>
      <c r="DZ12" s="70">
        <f>IF(SUM(Q46:S46)&gt;0,SUM(Q46:S46),0)</f>
        <v>0</v>
      </c>
      <c r="EA12" s="70">
        <f>IF(SUM(U46)&gt;0,SUM(U46),0)</f>
        <v>0</v>
      </c>
      <c r="EB12" s="66">
        <f>Q46</f>
        <v>0</v>
      </c>
      <c r="EC12" s="66">
        <f>R46</f>
        <v>0</v>
      </c>
      <c r="ED12" s="66">
        <f>S46</f>
        <v>0</v>
      </c>
      <c r="EE12" s="66"/>
      <c r="EF12" s="70">
        <f>IF(SUM(Q47:S47)&gt;0,SUM(Q47:S47),0)</f>
        <v>0</v>
      </c>
      <c r="EG12" s="70">
        <f>IF(SUM(U47)&gt;0,SUM(U47),0)</f>
        <v>0</v>
      </c>
      <c r="EH12" s="66">
        <f>Q47</f>
        <v>0</v>
      </c>
      <c r="EI12" s="66">
        <f>R47</f>
        <v>0</v>
      </c>
      <c r="EJ12" s="66">
        <f>S47</f>
        <v>0</v>
      </c>
      <c r="EK12" s="66"/>
      <c r="EL12" s="70">
        <f>IF(SUM(Q48:S48)&gt;0,SUM(Q48:S48),0)</f>
        <v>0</v>
      </c>
      <c r="EM12" s="70">
        <f>IF(SUM(U48)&gt;0,SUM(U48),0)</f>
        <v>0</v>
      </c>
      <c r="EN12" s="66">
        <f>Q48</f>
        <v>0</v>
      </c>
      <c r="EO12" s="66">
        <f>R48</f>
        <v>0</v>
      </c>
      <c r="EP12" s="66">
        <f>S48</f>
        <v>0</v>
      </c>
      <c r="EQ12" s="66"/>
      <c r="ER12" s="70">
        <f>IF(SUM(Q49:S49)&gt;0,SUM(Q49:S49),0)</f>
        <v>0</v>
      </c>
      <c r="ES12" s="70">
        <f>IF(SUM(U49)&gt;0,SUM(U49),0)</f>
        <v>0</v>
      </c>
      <c r="ET12" s="66">
        <f>Q49</f>
        <v>0</v>
      </c>
      <c r="EU12" s="66">
        <f>R49</f>
        <v>0</v>
      </c>
      <c r="EV12" s="66">
        <f>S49</f>
        <v>0</v>
      </c>
      <c r="EW12" s="66"/>
      <c r="EX12" s="70">
        <f>IF(SUM(Q50:S50)&gt;0,SUM(Q50:S50),0)</f>
        <v>0</v>
      </c>
      <c r="EY12" s="70">
        <f>IF(SUM(U50)&gt;0,SUM(U50),0)</f>
        <v>0</v>
      </c>
      <c r="EZ12" s="66">
        <f>Q50</f>
        <v>0</v>
      </c>
      <c r="FA12" s="66">
        <f>R50</f>
        <v>0</v>
      </c>
      <c r="FB12" s="66">
        <f>S50</f>
        <v>0</v>
      </c>
      <c r="FC12" s="66"/>
      <c r="FD12" s="70">
        <f>IF(SUM(Q51:S51)&gt;0,SUM(Q51:S51),0)</f>
        <v>0</v>
      </c>
      <c r="FE12" s="70">
        <f>IF(SUM(U51)&gt;0,SUM(U51),0)</f>
        <v>0</v>
      </c>
      <c r="FF12" s="66">
        <f>Q51</f>
        <v>0</v>
      </c>
      <c r="FG12" s="66">
        <f>R51</f>
        <v>0</v>
      </c>
      <c r="FH12" s="66">
        <f>S51</f>
        <v>0</v>
      </c>
      <c r="FI12" s="66"/>
      <c r="FJ12" s="70">
        <f>LARGE((FD12,EX12,ER12,EL12,EF12,DZ12,DT12,DN12,DH12,DB12,CV12,CP12,CJ12,CD12,BX12,BR12,BL12,BF12,AZ12,AT12,AN12,AH12),1)</f>
        <v>0</v>
      </c>
      <c r="FK12" s="70">
        <f>LARGE((FF12,EZ12,ET12,EN12,EH12,EB12,DV12,DP12,DJ12,DD12,CX12,CR12,CL12,CF12,BZ12,BT12,BN12,BH12,BB12,AV12,AP12,AJ12),1)</f>
        <v>0</v>
      </c>
      <c r="FL12" s="70">
        <f>LARGE((FG12,FA12,EU12,EO12,EI12,EC12,DW12,DQ12,DK12,DE12,CY12,CS12,CM12,CG12,CA12,BU12,BO12,BI12,BC12,AW12,AQ12,AK12),1)</f>
        <v>0</v>
      </c>
      <c r="FM12" s="70">
        <f>LARGE((FH12,FB12,EV12,EP12,EJ12,ED12,DX12,DR12,DL12,DF12,CZ12,CT12,CN12,CH12,CB12,BV12,BP12,BJ12,BD12,AX12,AR12,AL12),1)</f>
        <v>0</v>
      </c>
    </row>
    <row r="13" spans="1:169" s="89" customFormat="1" ht="12.75" x14ac:dyDescent="0.2">
      <c r="A13" s="90" t="s">
        <v>423</v>
      </c>
      <c r="B13" s="80">
        <v>100</v>
      </c>
      <c r="C13" s="81">
        <v>96</v>
      </c>
      <c r="D13" s="82">
        <v>98</v>
      </c>
      <c r="E13" s="83">
        <f t="shared" si="0"/>
        <v>294</v>
      </c>
      <c r="F13" s="84">
        <v>22</v>
      </c>
      <c r="G13" s="112">
        <v>100</v>
      </c>
      <c r="H13" s="113">
        <v>97</v>
      </c>
      <c r="I13" s="115">
        <v>98</v>
      </c>
      <c r="J13" s="83">
        <f t="shared" si="1"/>
        <v>295</v>
      </c>
      <c r="K13" s="84">
        <v>23</v>
      </c>
      <c r="L13" s="112">
        <v>98</v>
      </c>
      <c r="M13" s="113">
        <v>94</v>
      </c>
      <c r="N13" s="115">
        <v>93</v>
      </c>
      <c r="O13" s="83">
        <f t="shared" si="2"/>
        <v>285</v>
      </c>
      <c r="P13" s="84">
        <v>6</v>
      </c>
      <c r="Q13" s="112">
        <v>98</v>
      </c>
      <c r="R13" s="113">
        <v>96</v>
      </c>
      <c r="S13" s="115">
        <v>97</v>
      </c>
      <c r="T13" s="83">
        <f t="shared" si="3"/>
        <v>291</v>
      </c>
      <c r="U13" s="84">
        <v>15</v>
      </c>
      <c r="V13" s="112">
        <v>99</v>
      </c>
      <c r="W13" s="113">
        <v>95</v>
      </c>
      <c r="X13" s="115">
        <v>88</v>
      </c>
      <c r="Y13" s="83">
        <f t="shared" si="4"/>
        <v>282</v>
      </c>
      <c r="Z13" s="84">
        <v>15</v>
      </c>
      <c r="AA13" s="85">
        <f>IF(SUM(E13,J13,O13,T13,Y13,E39,J39,O39,T39,Y39,E65,J65,O65,T65,Y65)&gt;0,(LARGE((E13,J13,O13,T13,Y13,E39,J39,O39,T39,Y39,E65,J65,O65,T65,Y65),1)+LARGE((E13,J13,O13,T13,Y13,E39,J39,O39,T39,Y39,E65,J65,O65,T65,Y65),2)+LARGE((E13,J13,O13,T13,Y13,E39,J39,O39,T39,Y39,E65,J65,O65,T65,Y65),3)+LARGE((E13,J13,O13,T13,Y13,E39,J39,O39,T39,Y39,E65,J65,O65,T65,Y65),4)),"")</f>
        <v>1168</v>
      </c>
      <c r="AB13" s="91">
        <f>IF(SUM(CK35)&gt;0,SUM(CK35),"")</f>
        <v>74</v>
      </c>
      <c r="AC13" s="87"/>
      <c r="AD13" s="87"/>
      <c r="AE13" s="87"/>
      <c r="AF13" s="87"/>
      <c r="AG13" s="88"/>
      <c r="AH13" s="70">
        <f>IF(SUM(V30:X30)&gt;0,SUM(V30:X30),0)</f>
        <v>0</v>
      </c>
      <c r="AI13" s="70">
        <f>IF(SUM(Z30)&gt;0,SUM(Z30),0)</f>
        <v>0</v>
      </c>
      <c r="AJ13" s="66">
        <f>V30</f>
        <v>0</v>
      </c>
      <c r="AK13" s="66">
        <f>W30</f>
        <v>0</v>
      </c>
      <c r="AL13" s="66">
        <f>X30</f>
        <v>0</v>
      </c>
      <c r="AM13" s="66"/>
      <c r="AN13" s="70">
        <f>IF(SUM(V31:X31)&gt;0,SUM(V31:X31),0)</f>
        <v>0</v>
      </c>
      <c r="AO13" s="70">
        <f>IF(SUM(Z31)&gt;0,SUM(Z31),0)</f>
        <v>0</v>
      </c>
      <c r="AP13" s="66">
        <f>V31</f>
        <v>0</v>
      </c>
      <c r="AQ13" s="66">
        <f>W31</f>
        <v>0</v>
      </c>
      <c r="AR13" s="66">
        <f>X31</f>
        <v>0</v>
      </c>
      <c r="AS13" s="66"/>
      <c r="AT13" s="70">
        <f>IF(SUM(V32:X32)&gt;0,SUM(V32:X32),0)</f>
        <v>0</v>
      </c>
      <c r="AU13" s="70">
        <f>IF(SUM(Z32)&gt;0,SUM(Z32),0)</f>
        <v>0</v>
      </c>
      <c r="AV13" s="66">
        <f>V32</f>
        <v>0</v>
      </c>
      <c r="AW13" s="66">
        <f>W32</f>
        <v>0</v>
      </c>
      <c r="AX13" s="66">
        <f>X32</f>
        <v>0</v>
      </c>
      <c r="AY13" s="66"/>
      <c r="AZ13" s="70">
        <f>IF(SUM(V33:X33)&gt;0,SUM(V33:X33),0)</f>
        <v>0</v>
      </c>
      <c r="BA13" s="70">
        <f>IF(SUM(Z33)&gt;0,SUM(Z33),0)</f>
        <v>0</v>
      </c>
      <c r="BB13" s="66">
        <f>V33</f>
        <v>0</v>
      </c>
      <c r="BC13" s="66">
        <f>W33</f>
        <v>0</v>
      </c>
      <c r="BD13" s="66">
        <f>X33</f>
        <v>0</v>
      </c>
      <c r="BE13" s="66"/>
      <c r="BF13" s="70">
        <f>IF(SUM(V34:X34)&gt;0,SUM(V34:X34),0)</f>
        <v>0</v>
      </c>
      <c r="BG13" s="70">
        <f>IF(SUM(Z34)&gt;0,SUM(Z34),0)</f>
        <v>0</v>
      </c>
      <c r="BH13" s="66">
        <f>V34</f>
        <v>0</v>
      </c>
      <c r="BI13" s="66">
        <f>W34</f>
        <v>0</v>
      </c>
      <c r="BJ13" s="66">
        <f>X34</f>
        <v>0</v>
      </c>
      <c r="BK13" s="66"/>
      <c r="BL13" s="70">
        <f>IF(SUM(V35:X35)&gt;0,SUM(V35:X35),0)</f>
        <v>0</v>
      </c>
      <c r="BM13" s="70">
        <f>IF(SUM(Z35)&gt;0,SUM(Z35),0)</f>
        <v>0</v>
      </c>
      <c r="BN13" s="66">
        <f>V35</f>
        <v>0</v>
      </c>
      <c r="BO13" s="66">
        <f>W35</f>
        <v>0</v>
      </c>
      <c r="BP13" s="66">
        <f>X35</f>
        <v>0</v>
      </c>
      <c r="BQ13" s="66"/>
      <c r="BR13" s="70">
        <f>IF(SUM(V36:X36)&gt;0,SUM(V36:X36),0)</f>
        <v>0</v>
      </c>
      <c r="BS13" s="70">
        <f>IF(SUM(Z36)&gt;0,SUM(Z36),0)</f>
        <v>0</v>
      </c>
      <c r="BT13" s="66">
        <f>V36</f>
        <v>0</v>
      </c>
      <c r="BU13" s="66">
        <f>W36</f>
        <v>0</v>
      </c>
      <c r="BV13" s="66">
        <f>X36</f>
        <v>0</v>
      </c>
      <c r="BW13" s="66"/>
      <c r="BX13" s="70">
        <f>IF(SUM(V37:X37)&gt;0,SUM(V37:X37),0)</f>
        <v>0</v>
      </c>
      <c r="BY13" s="70">
        <f>IF(SUM(Z37)&gt;0,SUM(Z37),0)</f>
        <v>0</v>
      </c>
      <c r="BZ13" s="66">
        <f>V37</f>
        <v>0</v>
      </c>
      <c r="CA13" s="66">
        <f>W37</f>
        <v>0</v>
      </c>
      <c r="CB13" s="66">
        <f>X37</f>
        <v>0</v>
      </c>
      <c r="CC13" s="66"/>
      <c r="CD13" s="70">
        <f>IF(SUM(V38:X38)&gt;0,SUM(V38:X38),0)</f>
        <v>0</v>
      </c>
      <c r="CE13" s="70">
        <f>IF(SUM(Z38)&gt;0,SUM(Z38),0)</f>
        <v>0</v>
      </c>
      <c r="CF13" s="66">
        <f>V38</f>
        <v>0</v>
      </c>
      <c r="CG13" s="66">
        <f>W38</f>
        <v>0</v>
      </c>
      <c r="CH13" s="66">
        <f>X38</f>
        <v>0</v>
      </c>
      <c r="CI13" s="66"/>
      <c r="CJ13" s="70">
        <f>IF(SUM(V39:X39)&gt;0,SUM(V39:X39),0)</f>
        <v>0</v>
      </c>
      <c r="CK13" s="70">
        <f>IF(SUM(Z39)&gt;0,SUM(Z39),0)</f>
        <v>0</v>
      </c>
      <c r="CL13" s="66">
        <f>V39</f>
        <v>0</v>
      </c>
      <c r="CM13" s="66">
        <f>W39</f>
        <v>0</v>
      </c>
      <c r="CN13" s="66">
        <f>X39</f>
        <v>0</v>
      </c>
      <c r="CO13" s="66"/>
      <c r="CP13" s="70">
        <f>IF(SUM(V40:X40)&gt;0,SUM(V40:X40),0)</f>
        <v>0</v>
      </c>
      <c r="CQ13" s="70">
        <f>IF(SUM(Z40)&gt;0,SUM(Z40),0)</f>
        <v>0</v>
      </c>
      <c r="CR13" s="66">
        <f>V40</f>
        <v>0</v>
      </c>
      <c r="CS13" s="66">
        <f>W40</f>
        <v>0</v>
      </c>
      <c r="CT13" s="66">
        <f>X40</f>
        <v>0</v>
      </c>
      <c r="CU13" s="66"/>
      <c r="CV13" s="70">
        <f>IF(SUM(V41:X41)&gt;0,SUM(V41:X41),0)</f>
        <v>0</v>
      </c>
      <c r="CW13" s="70">
        <f>IF(SUM(Z41)&gt;0,SUM(Z41),0)</f>
        <v>0</v>
      </c>
      <c r="CX13" s="66">
        <f>V41</f>
        <v>0</v>
      </c>
      <c r="CY13" s="66">
        <f>W41</f>
        <v>0</v>
      </c>
      <c r="CZ13" s="66">
        <f>X41</f>
        <v>0</v>
      </c>
      <c r="DA13" s="66"/>
      <c r="DB13" s="70">
        <f>IF(SUM(V42:X42)&gt;0,SUM(V42:X42),0)</f>
        <v>0</v>
      </c>
      <c r="DC13" s="70">
        <f>IF(SUM(Z42)&gt;0,SUM(Z42),0)</f>
        <v>0</v>
      </c>
      <c r="DD13" s="66">
        <f>V42</f>
        <v>0</v>
      </c>
      <c r="DE13" s="66">
        <f>W42</f>
        <v>0</v>
      </c>
      <c r="DF13" s="66">
        <f>X42</f>
        <v>0</v>
      </c>
      <c r="DG13" s="66"/>
      <c r="DH13" s="70">
        <f>IF(SUM(V43:X43)&gt;0,SUM(V43:X43),0)</f>
        <v>0</v>
      </c>
      <c r="DI13" s="70">
        <f>IF(SUM(Z43)&gt;0,SUM(Z43),0)</f>
        <v>0</v>
      </c>
      <c r="DJ13" s="66">
        <f>V43</f>
        <v>0</v>
      </c>
      <c r="DK13" s="66">
        <f>W43</f>
        <v>0</v>
      </c>
      <c r="DL13" s="66">
        <f>X43</f>
        <v>0</v>
      </c>
      <c r="DM13" s="66"/>
      <c r="DN13" s="70">
        <f>IF(SUM(V44:X44)&gt;0,SUM(V44:X44),0)</f>
        <v>0</v>
      </c>
      <c r="DO13" s="70">
        <f>IF(SUM(Z44)&gt;0,SUM(Z44),0)</f>
        <v>0</v>
      </c>
      <c r="DP13" s="66">
        <f>V44</f>
        <v>0</v>
      </c>
      <c r="DQ13" s="66">
        <f>W44</f>
        <v>0</v>
      </c>
      <c r="DR13" s="66">
        <f>X44</f>
        <v>0</v>
      </c>
      <c r="DS13" s="66"/>
      <c r="DT13" s="70">
        <f>IF(SUM(V45:X45)&gt;0,SUM(V45:X45),0)</f>
        <v>0</v>
      </c>
      <c r="DU13" s="70">
        <f>IF(SUM(Z45)&gt;0,SUM(Z45),0)</f>
        <v>0</v>
      </c>
      <c r="DV13" s="66">
        <f>V45</f>
        <v>0</v>
      </c>
      <c r="DW13" s="66">
        <f>W45</f>
        <v>0</v>
      </c>
      <c r="DX13" s="66">
        <f>X45</f>
        <v>0</v>
      </c>
      <c r="DY13" s="66"/>
      <c r="DZ13" s="70">
        <f>IF(SUM(V46:X46)&gt;0,SUM(V46:X46),0)</f>
        <v>0</v>
      </c>
      <c r="EA13" s="70">
        <f>IF(SUM(Z46)&gt;0,SUM(Z46),0)</f>
        <v>0</v>
      </c>
      <c r="EB13" s="66">
        <f>V46</f>
        <v>0</v>
      </c>
      <c r="EC13" s="66">
        <f>W46</f>
        <v>0</v>
      </c>
      <c r="ED13" s="66">
        <f>X46</f>
        <v>0</v>
      </c>
      <c r="EE13" s="66"/>
      <c r="EF13" s="70">
        <f>IF(SUM(V47:X47)&gt;0,SUM(V47:X47),0)</f>
        <v>0</v>
      </c>
      <c r="EG13" s="70">
        <f>IF(SUM(Z47)&gt;0,SUM(Z47),0)</f>
        <v>0</v>
      </c>
      <c r="EH13" s="66">
        <f>V47</f>
        <v>0</v>
      </c>
      <c r="EI13" s="66">
        <f>W47</f>
        <v>0</v>
      </c>
      <c r="EJ13" s="66">
        <f>X47</f>
        <v>0</v>
      </c>
      <c r="EK13" s="66"/>
      <c r="EL13" s="70">
        <f>IF(SUM(V48:X48)&gt;0,SUM(V48:X48),0)</f>
        <v>0</v>
      </c>
      <c r="EM13" s="70">
        <f>IF(SUM(Z48)&gt;0,SUM(Z48),0)</f>
        <v>0</v>
      </c>
      <c r="EN13" s="66">
        <f>V48</f>
        <v>0</v>
      </c>
      <c r="EO13" s="66">
        <f>W48</f>
        <v>0</v>
      </c>
      <c r="EP13" s="66">
        <f>X48</f>
        <v>0</v>
      </c>
      <c r="EQ13" s="66"/>
      <c r="ER13" s="70">
        <f>IF(SUM(V49:X49)&gt;0,SUM(V49:X49),0)</f>
        <v>0</v>
      </c>
      <c r="ES13" s="70">
        <f>IF(SUM(Z49)&gt;0,SUM(Z49),0)</f>
        <v>0</v>
      </c>
      <c r="ET13" s="66">
        <f>V49</f>
        <v>0</v>
      </c>
      <c r="EU13" s="66">
        <f>W49</f>
        <v>0</v>
      </c>
      <c r="EV13" s="66">
        <f>X49</f>
        <v>0</v>
      </c>
      <c r="EW13" s="66"/>
      <c r="EX13" s="70">
        <f>IF(SUM(V50:X50)&gt;0,SUM(V50:X50),0)</f>
        <v>0</v>
      </c>
      <c r="EY13" s="70">
        <f>IF(SUM(Z50)&gt;0,SUM(Z50),0)</f>
        <v>0</v>
      </c>
      <c r="EZ13" s="66">
        <f>V50</f>
        <v>0</v>
      </c>
      <c r="FA13" s="66">
        <f>W50</f>
        <v>0</v>
      </c>
      <c r="FB13" s="66">
        <f>X50</f>
        <v>0</v>
      </c>
      <c r="FC13" s="66"/>
      <c r="FD13" s="70">
        <f>IF(SUM(V51:X51)&gt;0,SUM(V51:X51),0)</f>
        <v>0</v>
      </c>
      <c r="FE13" s="70">
        <f>IF(SUM(Z51)&gt;0,SUM(Z51),0)</f>
        <v>0</v>
      </c>
      <c r="FF13" s="66">
        <f>V51</f>
        <v>0</v>
      </c>
      <c r="FG13" s="66">
        <f>W51</f>
        <v>0</v>
      </c>
      <c r="FH13" s="66">
        <f>X51</f>
        <v>0</v>
      </c>
      <c r="FI13" s="66"/>
      <c r="FJ13" s="70">
        <f>LARGE((FD13,EX13,ER13,EL13,EF13,DZ13,DT13,DN13,DH13,DB13,CV13,CP13,CJ13,CD13,BX13,BR13,BL13,BF13,AZ13,AT13,AN13,AH13),1)</f>
        <v>0</v>
      </c>
      <c r="FK13" s="70">
        <f>LARGE((FF13,EZ13,ET13,EN13,EH13,EB13,DV13,DP13,DJ13,DD13,CX13,CR13,CL13,CF13,BZ13,BT13,BN13,BH13,BB13,AV13,AP13,AJ13),1)</f>
        <v>0</v>
      </c>
      <c r="FL13" s="70">
        <f>LARGE((FG13,FA13,EU13,EO13,EI13,EC13,DW13,DQ13,DK13,DE13,CY13,CS13,CM13,CG13,CA13,BU13,BO13,BI13,BC13,AW13,AQ13,AK13),1)</f>
        <v>0</v>
      </c>
      <c r="FM13" s="70">
        <f>LARGE((FH13,FB13,EV13,EP13,EJ13,ED13,DX13,DR13,DL13,DF13,CZ13,CT13,CN13,CH13,CB13,BV13,BP13,BJ13,BD13,AX13,AR13,AL13),1)</f>
        <v>0</v>
      </c>
    </row>
    <row r="14" spans="1:169" s="89" customFormat="1" ht="12.75" x14ac:dyDescent="0.2">
      <c r="A14" s="79"/>
      <c r="B14" s="80"/>
      <c r="C14" s="81"/>
      <c r="D14" s="82"/>
      <c r="E14" s="83" t="str">
        <f t="shared" si="0"/>
        <v/>
      </c>
      <c r="F14" s="84"/>
      <c r="G14" s="112"/>
      <c r="H14" s="113"/>
      <c r="I14" s="115"/>
      <c r="J14" s="83" t="str">
        <f t="shared" si="1"/>
        <v/>
      </c>
      <c r="K14" s="84"/>
      <c r="L14" s="112"/>
      <c r="M14" s="113"/>
      <c r="N14" s="115"/>
      <c r="O14" s="83" t="str">
        <f t="shared" si="2"/>
        <v/>
      </c>
      <c r="P14" s="84"/>
      <c r="Q14" s="112"/>
      <c r="R14" s="113"/>
      <c r="S14" s="115"/>
      <c r="T14" s="83" t="str">
        <f t="shared" si="3"/>
        <v/>
      </c>
      <c r="U14" s="84"/>
      <c r="V14" s="112"/>
      <c r="W14" s="113"/>
      <c r="X14" s="115"/>
      <c r="Y14" s="83" t="str">
        <f t="shared" si="4"/>
        <v/>
      </c>
      <c r="Z14" s="84"/>
      <c r="AA14" s="85" t="str">
        <f>IF(SUM(E14,J14,O14,T14,Y14,E40,J40,O40,T40,Y40,E66,J66,O66,T66,Y66)&gt;0,(LARGE((E14,J14,O14,T14,Y14,E40,J40,O40,T40,Y40,E66,J66,O66,T66,Y66),1)+LARGE((E14,J14,O14,T14,Y14,E40,J40,O40,T40,Y40,E66,J66,O66,T66,Y66),2)+LARGE((E14,J14,O14,T14,Y14,E40,J40,O40,T40,Y40,E66,J66,O66,T66,Y66),3)+LARGE((E14,J14,O14,T14,Y14,E40,J40,O40,T40,Y40,E66,J66,O66,T66,Y66),4)),"")</f>
        <v/>
      </c>
      <c r="AB14" s="91" t="str">
        <f>IF(SUM(CQ35)&gt;0,SUM(CQ35),"")</f>
        <v/>
      </c>
      <c r="AC14" s="87"/>
      <c r="AD14" s="87"/>
      <c r="AE14" s="87"/>
      <c r="AF14" s="87"/>
      <c r="AG14" s="88"/>
      <c r="AH14" s="70">
        <f>IF(SUM(B56:D56)&gt;0,SUM(B56:D56),0)</f>
        <v>0</v>
      </c>
      <c r="AI14" s="70">
        <f>IF(SUM(F56)&gt;0,SUM(F56),0)</f>
        <v>0</v>
      </c>
      <c r="AJ14" s="66">
        <f>B56</f>
        <v>0</v>
      </c>
      <c r="AK14" s="66">
        <f>C56</f>
        <v>0</v>
      </c>
      <c r="AL14" s="66">
        <f>D56</f>
        <v>0</v>
      </c>
      <c r="AM14" s="66"/>
      <c r="AN14" s="70">
        <f>IF(SUM(B57:D57)&gt;0,SUM(B57:D57),0)</f>
        <v>0</v>
      </c>
      <c r="AO14" s="70">
        <f>IF(SUM(F57)&gt;0,SUM(F57),0)</f>
        <v>0</v>
      </c>
      <c r="AP14" s="66">
        <f>B57</f>
        <v>0</v>
      </c>
      <c r="AQ14" s="66">
        <f>C57</f>
        <v>0</v>
      </c>
      <c r="AR14" s="66">
        <f>D57</f>
        <v>0</v>
      </c>
      <c r="AS14" s="66"/>
      <c r="AT14" s="70">
        <f>IF(SUM(B58:D58)&gt;0,SUM(B58:D58),0)</f>
        <v>0</v>
      </c>
      <c r="AU14" s="70">
        <f>IF(SUM(F58)&gt;0,SUM(F58),0)</f>
        <v>0</v>
      </c>
      <c r="AV14" s="66">
        <f>B58</f>
        <v>0</v>
      </c>
      <c r="AW14" s="66">
        <f>C58</f>
        <v>0</v>
      </c>
      <c r="AX14" s="66">
        <f>D58</f>
        <v>0</v>
      </c>
      <c r="AY14" s="66"/>
      <c r="AZ14" s="70">
        <f>IF(SUM(B59:D59)&gt;0,SUM(B59:D59),0)</f>
        <v>0</v>
      </c>
      <c r="BA14" s="70">
        <f>IF(SUM(F59)&gt;0,SUM(F59),0)</f>
        <v>0</v>
      </c>
      <c r="BB14" s="66">
        <f>B59</f>
        <v>0</v>
      </c>
      <c r="BC14" s="66">
        <f>C59</f>
        <v>0</v>
      </c>
      <c r="BD14" s="66">
        <f>D59</f>
        <v>0</v>
      </c>
      <c r="BE14" s="66"/>
      <c r="BF14" s="70">
        <f>IF(SUM(B60:D60)&gt;0,SUM(B60:D60),0)</f>
        <v>0</v>
      </c>
      <c r="BG14" s="70">
        <f>IF(SUM(F60)&gt;0,SUM(F60),0)</f>
        <v>0</v>
      </c>
      <c r="BH14" s="66">
        <f>B60</f>
        <v>0</v>
      </c>
      <c r="BI14" s="66">
        <f>C60</f>
        <v>0</v>
      </c>
      <c r="BJ14" s="66">
        <f>D60</f>
        <v>0</v>
      </c>
      <c r="BK14" s="66"/>
      <c r="BL14" s="70">
        <f>IF(SUM(B61:D61)&gt;0,SUM(B61:D61),0)</f>
        <v>0</v>
      </c>
      <c r="BM14" s="70">
        <f>IF(SUM(F61)&gt;0,SUM(F61),0)</f>
        <v>0</v>
      </c>
      <c r="BN14" s="66">
        <f>B61</f>
        <v>0</v>
      </c>
      <c r="BO14" s="66">
        <f>C61</f>
        <v>0</v>
      </c>
      <c r="BP14" s="66">
        <f>D61</f>
        <v>0</v>
      </c>
      <c r="BQ14" s="66"/>
      <c r="BR14" s="70">
        <f>IF(SUM(B62:D62)&gt;0,SUM(B62:D62),0)</f>
        <v>0</v>
      </c>
      <c r="BS14" s="70">
        <f>IF(SUM(F62)&gt;0,SUM(F62),0)</f>
        <v>0</v>
      </c>
      <c r="BT14" s="66">
        <f>B62</f>
        <v>0</v>
      </c>
      <c r="BU14" s="66">
        <f>C62</f>
        <v>0</v>
      </c>
      <c r="BV14" s="66">
        <f>D62</f>
        <v>0</v>
      </c>
      <c r="BW14" s="66"/>
      <c r="BX14" s="70">
        <f>IF(SUM(B63:D63)&gt;0,SUM(B63:D63),0)</f>
        <v>0</v>
      </c>
      <c r="BY14" s="70">
        <f>IF(SUM(F63)&gt;0,SUM(F63),0)</f>
        <v>0</v>
      </c>
      <c r="BZ14" s="66">
        <f>B63</f>
        <v>0</v>
      </c>
      <c r="CA14" s="66">
        <f>C63</f>
        <v>0</v>
      </c>
      <c r="CB14" s="66">
        <f>D63</f>
        <v>0</v>
      </c>
      <c r="CC14" s="66"/>
      <c r="CD14" s="70">
        <f>IF(SUM(B64:D64)&gt;0,SUM(B64:D64),0)</f>
        <v>0</v>
      </c>
      <c r="CE14" s="70">
        <f>IF(SUM(F64)&gt;0,SUM(F64),0)</f>
        <v>0</v>
      </c>
      <c r="CF14" s="66">
        <f>B64</f>
        <v>0</v>
      </c>
      <c r="CG14" s="66">
        <f>C64</f>
        <v>0</v>
      </c>
      <c r="CH14" s="66">
        <f>D64</f>
        <v>0</v>
      </c>
      <c r="CI14" s="66"/>
      <c r="CJ14" s="70">
        <f>IF(SUM(B65:D65)&gt;0,SUM(B65:D65),0)</f>
        <v>0</v>
      </c>
      <c r="CK14" s="70">
        <f>IF(SUM(F65)&gt;0,SUM(F65),0)</f>
        <v>0</v>
      </c>
      <c r="CL14" s="66">
        <f>B65</f>
        <v>0</v>
      </c>
      <c r="CM14" s="66">
        <f>C65</f>
        <v>0</v>
      </c>
      <c r="CN14" s="66">
        <f>D65</f>
        <v>0</v>
      </c>
      <c r="CO14" s="66"/>
      <c r="CP14" s="70">
        <f>IF(SUM(B66:D66)&gt;0,SUM(B66:D66),0)</f>
        <v>0</v>
      </c>
      <c r="CQ14" s="70">
        <f>IF(SUM(F66)&gt;0,SUM(F66),0)</f>
        <v>0</v>
      </c>
      <c r="CR14" s="66">
        <f>B66</f>
        <v>0</v>
      </c>
      <c r="CS14" s="66">
        <f>C66</f>
        <v>0</v>
      </c>
      <c r="CT14" s="66">
        <f>D66</f>
        <v>0</v>
      </c>
      <c r="CU14" s="66"/>
      <c r="CV14" s="70">
        <f>IF(SUM(B67:D67)&gt;0,SUM(B67:D67),0)</f>
        <v>0</v>
      </c>
      <c r="CW14" s="70">
        <f>IF(SUM(F67)&gt;0,SUM(F67),0)</f>
        <v>0</v>
      </c>
      <c r="CX14" s="66">
        <f>B67</f>
        <v>0</v>
      </c>
      <c r="CY14" s="66">
        <f>C67</f>
        <v>0</v>
      </c>
      <c r="CZ14" s="66">
        <f>D67</f>
        <v>0</v>
      </c>
      <c r="DA14" s="66"/>
      <c r="DB14" s="70">
        <f>IF(SUM(B68:D68)&gt;0,SUM(B68:D68),0)</f>
        <v>0</v>
      </c>
      <c r="DC14" s="70">
        <f>IF(SUM(F68)&gt;0,SUM(F68),0)</f>
        <v>0</v>
      </c>
      <c r="DD14" s="66">
        <f>B68</f>
        <v>0</v>
      </c>
      <c r="DE14" s="66">
        <f>C68</f>
        <v>0</v>
      </c>
      <c r="DF14" s="66">
        <f>D68</f>
        <v>0</v>
      </c>
      <c r="DG14" s="66"/>
      <c r="DH14" s="70">
        <f>IF(SUM(B69:D69)&gt;0,SUM(B69:D69),0)</f>
        <v>0</v>
      </c>
      <c r="DI14" s="70">
        <f>IF(SUM(F69)&gt;0,SUM(F69),0)</f>
        <v>0</v>
      </c>
      <c r="DJ14" s="66">
        <f>B69</f>
        <v>0</v>
      </c>
      <c r="DK14" s="66">
        <f>C69</f>
        <v>0</v>
      </c>
      <c r="DL14" s="66">
        <f>D69</f>
        <v>0</v>
      </c>
      <c r="DM14" s="66"/>
      <c r="DN14" s="70">
        <f>IF(SUM(B70:D70)&gt;0,SUM(B70:D70),0)</f>
        <v>0</v>
      </c>
      <c r="DO14" s="70">
        <f>IF(SUM(F70)&gt;0,SUM(F70),0)</f>
        <v>0</v>
      </c>
      <c r="DP14" s="66">
        <f>B70</f>
        <v>0</v>
      </c>
      <c r="DQ14" s="66">
        <f>C70</f>
        <v>0</v>
      </c>
      <c r="DR14" s="66">
        <f>D70</f>
        <v>0</v>
      </c>
      <c r="DS14" s="66"/>
      <c r="DT14" s="70">
        <f>IF(SUM(B71:D71)&gt;0,SUM(B71:D71),0)</f>
        <v>0</v>
      </c>
      <c r="DU14" s="70">
        <f>IF(SUM(F71)&gt;0,SUM(F71),0)</f>
        <v>0</v>
      </c>
      <c r="DV14" s="66">
        <f>B71</f>
        <v>0</v>
      </c>
      <c r="DW14" s="66">
        <f>C71</f>
        <v>0</v>
      </c>
      <c r="DX14" s="66">
        <f>D71</f>
        <v>0</v>
      </c>
      <c r="DY14" s="66"/>
      <c r="DZ14" s="70">
        <f>IF(SUM(B72:D72)&gt;0,SUM(B72:D72),0)</f>
        <v>0</v>
      </c>
      <c r="EA14" s="70">
        <f>IF(SUM(F72)&gt;0,SUM(F72),0)</f>
        <v>0</v>
      </c>
      <c r="EB14" s="66">
        <f>B72</f>
        <v>0</v>
      </c>
      <c r="EC14" s="66">
        <f>C72</f>
        <v>0</v>
      </c>
      <c r="ED14" s="66">
        <f>D72</f>
        <v>0</v>
      </c>
      <c r="EE14" s="66"/>
      <c r="EF14" s="70">
        <f>IF(SUM(B73:D73)&gt;0,SUM(B73:D73),0)</f>
        <v>0</v>
      </c>
      <c r="EG14" s="70">
        <f>IF(SUM(F73)&gt;0,SUM(F73),0)</f>
        <v>0</v>
      </c>
      <c r="EH14" s="66">
        <f>B73</f>
        <v>0</v>
      </c>
      <c r="EI14" s="66">
        <f>C73</f>
        <v>0</v>
      </c>
      <c r="EJ14" s="66">
        <f>D73</f>
        <v>0</v>
      </c>
      <c r="EK14" s="66"/>
      <c r="EL14" s="70">
        <f>IF(SUM(B74:D74)&gt;0,SUM(B74:D74),0)</f>
        <v>0</v>
      </c>
      <c r="EM14" s="70">
        <f>IF(SUM(F74)&gt;0,SUM(F74),0)</f>
        <v>0</v>
      </c>
      <c r="EN14" s="66">
        <f>B74</f>
        <v>0</v>
      </c>
      <c r="EO14" s="66">
        <f>C74</f>
        <v>0</v>
      </c>
      <c r="EP14" s="66">
        <f>D74</f>
        <v>0</v>
      </c>
      <c r="EQ14" s="66"/>
      <c r="ER14" s="70">
        <f>IF(SUM(B75:D75)&gt;0,SUM(B75:D75),0)</f>
        <v>0</v>
      </c>
      <c r="ES14" s="70">
        <f>IF(SUM(F75)&gt;0,SUM(F75),0)</f>
        <v>0</v>
      </c>
      <c r="ET14" s="66">
        <f>B75</f>
        <v>0</v>
      </c>
      <c r="EU14" s="66">
        <f>C75</f>
        <v>0</v>
      </c>
      <c r="EV14" s="66">
        <f>D75</f>
        <v>0</v>
      </c>
      <c r="EW14" s="66"/>
      <c r="EX14" s="70">
        <f>IF(SUM(B76:D76)&gt;0,SUM(B76:D76),0)</f>
        <v>0</v>
      </c>
      <c r="EY14" s="70">
        <f>IF(SUM(F76)&gt;0,SUM(F76),0)</f>
        <v>0</v>
      </c>
      <c r="EZ14" s="66">
        <f>B76</f>
        <v>0</v>
      </c>
      <c r="FA14" s="66">
        <f>C76</f>
        <v>0</v>
      </c>
      <c r="FB14" s="66">
        <f>D76</f>
        <v>0</v>
      </c>
      <c r="FC14" s="66"/>
      <c r="FD14" s="70">
        <f>IF(SUM(B77:D77)&gt;0,SUM(B77:D77),0)</f>
        <v>0</v>
      </c>
      <c r="FE14" s="70">
        <f>IF(SUM(F77)&gt;0,SUM(F77),0)</f>
        <v>0</v>
      </c>
      <c r="FF14" s="66">
        <f>B77</f>
        <v>0</v>
      </c>
      <c r="FG14" s="66">
        <f>C77</f>
        <v>0</v>
      </c>
      <c r="FH14" s="66">
        <f>D77</f>
        <v>0</v>
      </c>
      <c r="FI14" s="66"/>
      <c r="FJ14" s="70">
        <f>LARGE((FD14,EX14,ER14,EL14,EF14,DZ14,DT14,DN14,DH14,DB14,CV14,CP14,CJ14,CD14,BX14,BR14,BL14,BF14,AZ14,AT14,AN14,AH14),1)</f>
        <v>0</v>
      </c>
      <c r="FK14" s="70">
        <f>LARGE((FF14,EZ14,ET14,EN14,EH14,EB14,DV14,DP14,DJ14,DD14,CX14,CR14,CL14,CF14,BZ14,BT14,BN14,BH14,BB14,AV14,AP14,AJ14),1)</f>
        <v>0</v>
      </c>
      <c r="FL14" s="70">
        <f>LARGE((FG14,FA14,EU14,EO14,EI14,EC14,DW14,DQ14,DK14,DE14,CY14,CS14,CM14,CG14,CA14,BU14,BO14,BI14,BC14,AW14,AQ14,AK14),1)</f>
        <v>0</v>
      </c>
      <c r="FM14" s="70">
        <f>LARGE((FH14,FB14,EV14,EP14,EJ14,ED14,DX14,DR14,DL14,DF14,CZ14,CT14,CN14,CH14,CB14,BV14,BP14,BJ14,BD14,AX14,AR14,AL14),1)</f>
        <v>0</v>
      </c>
    </row>
    <row r="15" spans="1:169" s="89" customFormat="1" ht="12.75" x14ac:dyDescent="0.2">
      <c r="A15" s="165"/>
      <c r="B15" s="80"/>
      <c r="C15" s="81"/>
      <c r="D15" s="82"/>
      <c r="E15" s="83" t="str">
        <f t="shared" si="0"/>
        <v/>
      </c>
      <c r="F15" s="84"/>
      <c r="G15" s="112"/>
      <c r="H15" s="113"/>
      <c r="I15" s="115"/>
      <c r="J15" s="83" t="str">
        <f t="shared" si="1"/>
        <v/>
      </c>
      <c r="K15" s="84"/>
      <c r="L15" s="112"/>
      <c r="M15" s="113"/>
      <c r="N15" s="115"/>
      <c r="O15" s="83" t="str">
        <f t="shared" si="2"/>
        <v/>
      </c>
      <c r="P15" s="84"/>
      <c r="Q15" s="112"/>
      <c r="R15" s="113"/>
      <c r="S15" s="115"/>
      <c r="T15" s="83" t="str">
        <f t="shared" si="3"/>
        <v/>
      </c>
      <c r="U15" s="84"/>
      <c r="V15" s="112"/>
      <c r="W15" s="113"/>
      <c r="X15" s="115"/>
      <c r="Y15" s="83" t="str">
        <f t="shared" si="4"/>
        <v/>
      </c>
      <c r="Z15" s="84"/>
      <c r="AA15" s="85" t="str">
        <f>IF(SUM(E15,J15,O15,T15,Y15,E41,J41,O41,T41,Y41,E67,J67,O67,T67,Y67)&gt;0,(LARGE((E15,J15,O15,T15,Y15,E41,J41,O41,T41,Y41,E67,J67,O67,T67,Y67),1)+LARGE((E15,J15,O15,T15,Y15,E41,J41,O41,T41,Y41,E67,J67,O67,T67,Y67),2)+LARGE((E15,J15,O15,T15,Y15,E41,J41,O41,T41,Y41,E67,J67,O67,T67,Y67),3)+LARGE((E15,J15,O15,T15,Y15,E41,J41,O41,T41,Y41,E67,J67,O67,T67,Y67),4)),"")</f>
        <v/>
      </c>
      <c r="AB15" s="91" t="str">
        <f>IF(SUM(CW35)&gt;0,SUM(CW35),"")</f>
        <v/>
      </c>
      <c r="AC15" s="87"/>
      <c r="AD15" s="87"/>
      <c r="AE15" s="87"/>
      <c r="AF15" s="87"/>
      <c r="AG15" s="88"/>
      <c r="AH15" s="70">
        <f>IF(SUM(G56:I56)&gt;0,SUM(G56:I56),0)</f>
        <v>0</v>
      </c>
      <c r="AI15" s="70">
        <f>IF(SUM(K56)&gt;0,SUM(K56),0)</f>
        <v>0</v>
      </c>
      <c r="AJ15" s="66">
        <f>G56</f>
        <v>0</v>
      </c>
      <c r="AK15" s="66">
        <f>H56</f>
        <v>0</v>
      </c>
      <c r="AL15" s="66">
        <f>I56</f>
        <v>0</v>
      </c>
      <c r="AM15" s="66"/>
      <c r="AN15" s="70">
        <f>IF(SUM(G57:I57)&gt;0,SUM(G57:I57),0)</f>
        <v>0</v>
      </c>
      <c r="AO15" s="70">
        <f>IF(SUM(K57)&gt;0,SUM(K57),0)</f>
        <v>0</v>
      </c>
      <c r="AP15" s="66">
        <f>G57</f>
        <v>0</v>
      </c>
      <c r="AQ15" s="66">
        <f>H57</f>
        <v>0</v>
      </c>
      <c r="AR15" s="66">
        <f>I57</f>
        <v>0</v>
      </c>
      <c r="AS15" s="66"/>
      <c r="AT15" s="70">
        <f>IF(SUM(G58:I58)&gt;0,SUM(G58:I58),0)</f>
        <v>0</v>
      </c>
      <c r="AU15" s="70">
        <f>IF(SUM(K58)&gt;0,SUM(K58),0)</f>
        <v>0</v>
      </c>
      <c r="AV15" s="66">
        <f>G58</f>
        <v>0</v>
      </c>
      <c r="AW15" s="66">
        <f>H58</f>
        <v>0</v>
      </c>
      <c r="AX15" s="66">
        <f>I58</f>
        <v>0</v>
      </c>
      <c r="AY15" s="66"/>
      <c r="AZ15" s="70">
        <f>IF(SUM(G59:I59)&gt;0,SUM(G59:I59),0)</f>
        <v>0</v>
      </c>
      <c r="BA15" s="70">
        <f>IF(SUM(K59)&gt;0,SUM(K59),0)</f>
        <v>0</v>
      </c>
      <c r="BB15" s="66">
        <f>G59</f>
        <v>0</v>
      </c>
      <c r="BC15" s="66">
        <f>H59</f>
        <v>0</v>
      </c>
      <c r="BD15" s="66">
        <f>I59</f>
        <v>0</v>
      </c>
      <c r="BE15" s="66"/>
      <c r="BF15" s="70">
        <f>IF(SUM(G60:I60)&gt;0,SUM(G60:I60),0)</f>
        <v>0</v>
      </c>
      <c r="BG15" s="70">
        <f>IF(SUM(K60)&gt;0,SUM(K60),0)</f>
        <v>0</v>
      </c>
      <c r="BH15" s="66">
        <f>G60</f>
        <v>0</v>
      </c>
      <c r="BI15" s="66">
        <f>H60</f>
        <v>0</v>
      </c>
      <c r="BJ15" s="66">
        <f>I60</f>
        <v>0</v>
      </c>
      <c r="BK15" s="66"/>
      <c r="BL15" s="70">
        <f>IF(SUM(G61:I61)&gt;0,SUM(G61:I61),0)</f>
        <v>0</v>
      </c>
      <c r="BM15" s="70">
        <f>IF(SUM(K61)&gt;0,SUM(K61),0)</f>
        <v>0</v>
      </c>
      <c r="BN15" s="66">
        <f>G61</f>
        <v>0</v>
      </c>
      <c r="BO15" s="66">
        <f>H61</f>
        <v>0</v>
      </c>
      <c r="BP15" s="66">
        <f>I61</f>
        <v>0</v>
      </c>
      <c r="BQ15" s="66"/>
      <c r="BR15" s="70">
        <f>IF(SUM(G62:I62)&gt;0,SUM(G62:I62),0)</f>
        <v>0</v>
      </c>
      <c r="BS15" s="70">
        <f>IF(SUM(K62)&gt;0,SUM(K62),0)</f>
        <v>0</v>
      </c>
      <c r="BT15" s="66">
        <f>G62</f>
        <v>0</v>
      </c>
      <c r="BU15" s="66">
        <f>H62</f>
        <v>0</v>
      </c>
      <c r="BV15" s="66">
        <f>I62</f>
        <v>0</v>
      </c>
      <c r="BW15" s="66"/>
      <c r="BX15" s="70">
        <f>IF(SUM(G63:I63)&gt;0,SUM(G63:I63),0)</f>
        <v>0</v>
      </c>
      <c r="BY15" s="70">
        <f>IF(SUM(K63)&gt;0,SUM(K63),0)</f>
        <v>0</v>
      </c>
      <c r="BZ15" s="66">
        <f>G63</f>
        <v>0</v>
      </c>
      <c r="CA15" s="66">
        <f>H63</f>
        <v>0</v>
      </c>
      <c r="CB15" s="66">
        <f>I63</f>
        <v>0</v>
      </c>
      <c r="CC15" s="66"/>
      <c r="CD15" s="70">
        <f>IF(SUM(G64:I64)&gt;0,SUM(G64:I64),0)</f>
        <v>0</v>
      </c>
      <c r="CE15" s="70">
        <f>IF(SUM(K64)&gt;0,SUM(K64),0)</f>
        <v>0</v>
      </c>
      <c r="CF15" s="66">
        <f>G64</f>
        <v>0</v>
      </c>
      <c r="CG15" s="66">
        <f>H64</f>
        <v>0</v>
      </c>
      <c r="CH15" s="66">
        <f>I64</f>
        <v>0</v>
      </c>
      <c r="CI15" s="66"/>
      <c r="CJ15" s="70">
        <f>IF(SUM(G65:I65)&gt;0,SUM(G65:I65),0)</f>
        <v>0</v>
      </c>
      <c r="CK15" s="70">
        <f>IF(SUM(K65)&gt;0,SUM(K65),0)</f>
        <v>0</v>
      </c>
      <c r="CL15" s="66">
        <f>G65</f>
        <v>0</v>
      </c>
      <c r="CM15" s="66">
        <f>H65</f>
        <v>0</v>
      </c>
      <c r="CN15" s="66">
        <f>I65</f>
        <v>0</v>
      </c>
      <c r="CO15" s="66"/>
      <c r="CP15" s="70">
        <f>IF(SUM(G66:I66)&gt;0,SUM(G66:I66),0)</f>
        <v>0</v>
      </c>
      <c r="CQ15" s="70">
        <f>IF(SUM(K66)&gt;0,SUM(K66),0)</f>
        <v>0</v>
      </c>
      <c r="CR15" s="66">
        <f>G66</f>
        <v>0</v>
      </c>
      <c r="CS15" s="66">
        <f>H66</f>
        <v>0</v>
      </c>
      <c r="CT15" s="66">
        <f>I66</f>
        <v>0</v>
      </c>
      <c r="CU15" s="66"/>
      <c r="CV15" s="70">
        <f>IF(SUM(G67:I67)&gt;0,SUM(G67:I67),0)</f>
        <v>0</v>
      </c>
      <c r="CW15" s="70">
        <f>IF(SUM(K67)&gt;0,SUM(K67),0)</f>
        <v>0</v>
      </c>
      <c r="CX15" s="66">
        <f>G67</f>
        <v>0</v>
      </c>
      <c r="CY15" s="66">
        <f>H67</f>
        <v>0</v>
      </c>
      <c r="CZ15" s="66">
        <f>I67</f>
        <v>0</v>
      </c>
      <c r="DA15" s="66"/>
      <c r="DB15" s="70">
        <f>IF(SUM(G68:I68)&gt;0,SUM(G68:I68),0)</f>
        <v>0</v>
      </c>
      <c r="DC15" s="70">
        <f>IF(SUM(K68)&gt;0,SUM(K68),0)</f>
        <v>0</v>
      </c>
      <c r="DD15" s="66">
        <f>G68</f>
        <v>0</v>
      </c>
      <c r="DE15" s="66">
        <f>H68</f>
        <v>0</v>
      </c>
      <c r="DF15" s="66">
        <f>I68</f>
        <v>0</v>
      </c>
      <c r="DG15" s="66"/>
      <c r="DH15" s="70">
        <f>IF(SUM(G69:I69)&gt;0,SUM(G69:I69),0)</f>
        <v>0</v>
      </c>
      <c r="DI15" s="70">
        <f>IF(SUM(K69)&gt;0,SUM(K69),0)</f>
        <v>0</v>
      </c>
      <c r="DJ15" s="66">
        <f>G69</f>
        <v>0</v>
      </c>
      <c r="DK15" s="66">
        <f>H69</f>
        <v>0</v>
      </c>
      <c r="DL15" s="66">
        <f>I69</f>
        <v>0</v>
      </c>
      <c r="DM15" s="66"/>
      <c r="DN15" s="70">
        <f>IF(SUM(G70:I70)&gt;0,SUM(G70:I70),0)</f>
        <v>0</v>
      </c>
      <c r="DO15" s="70">
        <f>IF(SUM(K70)&gt;0,SUM(K70),0)</f>
        <v>0</v>
      </c>
      <c r="DP15" s="66">
        <f>G70</f>
        <v>0</v>
      </c>
      <c r="DQ15" s="66">
        <f>H70</f>
        <v>0</v>
      </c>
      <c r="DR15" s="66">
        <f>I70</f>
        <v>0</v>
      </c>
      <c r="DS15" s="66"/>
      <c r="DT15" s="70">
        <f>IF(SUM(G71:I71)&gt;0,SUM(G71:I71),0)</f>
        <v>0</v>
      </c>
      <c r="DU15" s="70">
        <f>IF(SUM(K71)&gt;0,SUM(K71),0)</f>
        <v>0</v>
      </c>
      <c r="DV15" s="66">
        <f>G71</f>
        <v>0</v>
      </c>
      <c r="DW15" s="66">
        <f>H71</f>
        <v>0</v>
      </c>
      <c r="DX15" s="66">
        <f>I71</f>
        <v>0</v>
      </c>
      <c r="DY15" s="66"/>
      <c r="DZ15" s="70">
        <f>IF(SUM(G72:I72)&gt;0,SUM(G72:I72),0)</f>
        <v>0</v>
      </c>
      <c r="EA15" s="70">
        <f>IF(SUM(K72)&gt;0,SUM(K72),0)</f>
        <v>0</v>
      </c>
      <c r="EB15" s="66">
        <f>G72</f>
        <v>0</v>
      </c>
      <c r="EC15" s="66">
        <f>H72</f>
        <v>0</v>
      </c>
      <c r="ED15" s="66">
        <f>I72</f>
        <v>0</v>
      </c>
      <c r="EE15" s="66"/>
      <c r="EF15" s="70">
        <f>IF(SUM(G73:I73)&gt;0,SUM(G73:I73),0)</f>
        <v>0</v>
      </c>
      <c r="EG15" s="70">
        <f>IF(SUM(K73)&gt;0,SUM(K73),0)</f>
        <v>0</v>
      </c>
      <c r="EH15" s="66">
        <f>G73</f>
        <v>0</v>
      </c>
      <c r="EI15" s="66">
        <f>H73</f>
        <v>0</v>
      </c>
      <c r="EJ15" s="66">
        <f>I73</f>
        <v>0</v>
      </c>
      <c r="EK15" s="66"/>
      <c r="EL15" s="70">
        <f>IF(SUM(G74:I74)&gt;0,SUM(G74:I74),0)</f>
        <v>0</v>
      </c>
      <c r="EM15" s="70">
        <f>IF(SUM(K74)&gt;0,SUM(K74),0)</f>
        <v>0</v>
      </c>
      <c r="EN15" s="66">
        <f>G74</f>
        <v>0</v>
      </c>
      <c r="EO15" s="66">
        <f>H74</f>
        <v>0</v>
      </c>
      <c r="EP15" s="66">
        <f>I74</f>
        <v>0</v>
      </c>
      <c r="EQ15" s="66"/>
      <c r="ER15" s="70">
        <f>IF(SUM(G75:I75)&gt;0,SUM(G75:I75),0)</f>
        <v>0</v>
      </c>
      <c r="ES15" s="70">
        <f>IF(SUM(K75)&gt;0,SUM(K75),0)</f>
        <v>0</v>
      </c>
      <c r="ET15" s="66">
        <f>G75</f>
        <v>0</v>
      </c>
      <c r="EU15" s="66">
        <f>H75</f>
        <v>0</v>
      </c>
      <c r="EV15" s="66">
        <f>I75</f>
        <v>0</v>
      </c>
      <c r="EW15" s="66"/>
      <c r="EX15" s="70">
        <f>IF(SUM(G76:I76)&gt;0,SUM(G76:I76),0)</f>
        <v>0</v>
      </c>
      <c r="EY15" s="70">
        <f>IF(SUM(K76)&gt;0,SUM(K76),0)</f>
        <v>0</v>
      </c>
      <c r="EZ15" s="66">
        <f>G76</f>
        <v>0</v>
      </c>
      <c r="FA15" s="66">
        <f>H76</f>
        <v>0</v>
      </c>
      <c r="FB15" s="66">
        <f>I76</f>
        <v>0</v>
      </c>
      <c r="FC15" s="66"/>
      <c r="FD15" s="70">
        <f>IF(SUM(G77:I77)&gt;0,SUM(G77:I77),0)</f>
        <v>0</v>
      </c>
      <c r="FE15" s="70">
        <f>IF(SUM(K77)&gt;0,SUM(K77),0)</f>
        <v>0</v>
      </c>
      <c r="FF15" s="66">
        <f>G77</f>
        <v>0</v>
      </c>
      <c r="FG15" s="66">
        <f>H77</f>
        <v>0</v>
      </c>
      <c r="FH15" s="66">
        <f>I77</f>
        <v>0</v>
      </c>
      <c r="FI15" s="66"/>
      <c r="FJ15" s="70">
        <f>LARGE((FD15,EX15,ER15,EL15,EF15,DZ15,DT15,DN15,DH15,DB15,CV15,CP15,CJ15,CD15,BX15,BR15,BL15,BF15,AZ15,AT15,AN15,AH15),1)</f>
        <v>0</v>
      </c>
      <c r="FK15" s="70">
        <f>LARGE((FF15,EZ15,ET15,EN15,EH15,EB15,DV15,DP15,DJ15,DD15,CX15,CR15,CL15,CF15,BZ15,BT15,BN15,BH15,BB15,AV15,AP15,AJ15),1)</f>
        <v>0</v>
      </c>
      <c r="FL15" s="70">
        <f>LARGE((FG15,FA15,EU15,EO15,EI15,EC15,DW15,DQ15,DK15,DE15,CY15,CS15,CM15,CG15,CA15,BU15,BO15,BI15,BC15,AW15,AQ15,AK15),1)</f>
        <v>0</v>
      </c>
      <c r="FM15" s="70">
        <f>LARGE((FH15,FB15,EV15,EP15,EJ15,ED15,DX15,DR15,DL15,DF15,CZ15,CT15,CN15,CH15,CB15,BV15,BP15,BJ15,BD15,AX15,AR15,AL15),1)</f>
        <v>0</v>
      </c>
    </row>
    <row r="16" spans="1:169" s="89" customFormat="1" ht="12.75" x14ac:dyDescent="0.2">
      <c r="A16" s="206"/>
      <c r="B16" s="80"/>
      <c r="C16" s="81"/>
      <c r="D16" s="82"/>
      <c r="E16" s="83" t="str">
        <f t="shared" si="0"/>
        <v/>
      </c>
      <c r="F16" s="84"/>
      <c r="G16" s="112"/>
      <c r="H16" s="113"/>
      <c r="I16" s="113"/>
      <c r="J16" s="83" t="str">
        <f t="shared" si="1"/>
        <v/>
      </c>
      <c r="K16" s="84"/>
      <c r="L16" s="112"/>
      <c r="M16" s="113"/>
      <c r="N16" s="113"/>
      <c r="O16" s="83" t="str">
        <f t="shared" si="2"/>
        <v/>
      </c>
      <c r="P16" s="84"/>
      <c r="Q16" s="112"/>
      <c r="R16" s="113"/>
      <c r="S16" s="113"/>
      <c r="T16" s="83" t="str">
        <f t="shared" si="3"/>
        <v/>
      </c>
      <c r="U16" s="84"/>
      <c r="V16" s="112"/>
      <c r="W16" s="113"/>
      <c r="X16" s="113"/>
      <c r="Y16" s="83" t="str">
        <f t="shared" si="4"/>
        <v/>
      </c>
      <c r="Z16" s="84"/>
      <c r="AA16" s="85" t="str">
        <f>IF(SUM(E16,J16,O16,T16,Y16,E42,J42,O42,T42,Y42,E68,J68,O68,T68,Y68)&gt;0,(LARGE((E16,J16,O16,T16,Y16,E42,J42,O42,T42,Y42,E68,J68,O68,T68,Y68),1)+LARGE((E16,J16,O16,T16,Y16,E42,J42,O42,T42,Y42,E68,J68,O68,T68,Y68),2)+LARGE((E16,J16,O16,T16,Y16,E42,J42,O42,T42,Y42,E68,J68,O68,T68,Y68),3)+LARGE((E16,J16,O16,T16,Y16,E42,J42,O42,T42,Y42,E68,J68,O68,T68,Y68),4)),"")</f>
        <v/>
      </c>
      <c r="AB16" s="91" t="str">
        <f>IF(SUM(DC35)&gt;0,SUM(DC35),"")</f>
        <v/>
      </c>
      <c r="AC16" s="87"/>
      <c r="AD16" s="87"/>
      <c r="AE16" s="87"/>
      <c r="AF16" s="87"/>
      <c r="AG16" s="88"/>
      <c r="AH16" s="70">
        <f>IF(SUM(L56:N56)&gt;0,SUM(L56:N56),0)</f>
        <v>0</v>
      </c>
      <c r="AI16" s="70">
        <f>IF(SUM(P56)&gt;0,SUM(P56),0)</f>
        <v>0</v>
      </c>
      <c r="AJ16" s="66">
        <f>L56</f>
        <v>0</v>
      </c>
      <c r="AK16" s="66">
        <f>M56</f>
        <v>0</v>
      </c>
      <c r="AL16" s="66">
        <f>N56</f>
        <v>0</v>
      </c>
      <c r="AM16" s="66"/>
      <c r="AN16" s="70">
        <f>IF(SUM(L57:N57)&gt;0,SUM(L57:N57),0)</f>
        <v>0</v>
      </c>
      <c r="AO16" s="70">
        <f>IF(SUM(P57)&gt;0,SUM(P57),0)</f>
        <v>0</v>
      </c>
      <c r="AP16" s="66">
        <f>L57</f>
        <v>0</v>
      </c>
      <c r="AQ16" s="66">
        <f>M57</f>
        <v>0</v>
      </c>
      <c r="AR16" s="66">
        <f>N57</f>
        <v>0</v>
      </c>
      <c r="AS16" s="66"/>
      <c r="AT16" s="70">
        <f>IF(SUM(L58:N58)&gt;0,SUM(L58:N58),0)</f>
        <v>0</v>
      </c>
      <c r="AU16" s="70">
        <f>IF(SUM(P58)&gt;0,SUM(P58),0)</f>
        <v>0</v>
      </c>
      <c r="AV16" s="66">
        <f>L58</f>
        <v>0</v>
      </c>
      <c r="AW16" s="66">
        <f>M58</f>
        <v>0</v>
      </c>
      <c r="AX16" s="66">
        <f>N58</f>
        <v>0</v>
      </c>
      <c r="AY16" s="66"/>
      <c r="AZ16" s="70">
        <f>IF(SUM(L59:N59)&gt;0,SUM(L59:N59),0)</f>
        <v>0</v>
      </c>
      <c r="BA16" s="70">
        <f>IF(SUM(P59)&gt;0,SUM(P59),0)</f>
        <v>0</v>
      </c>
      <c r="BB16" s="66">
        <f>L59</f>
        <v>0</v>
      </c>
      <c r="BC16" s="66">
        <f>M59</f>
        <v>0</v>
      </c>
      <c r="BD16" s="66">
        <f>N59</f>
        <v>0</v>
      </c>
      <c r="BE16" s="66"/>
      <c r="BF16" s="70">
        <f>IF(SUM(L60:N60)&gt;0,SUM(L60:N60),0)</f>
        <v>0</v>
      </c>
      <c r="BG16" s="70">
        <f>IF(SUM(P60)&gt;0,SUM(P60),0)</f>
        <v>0</v>
      </c>
      <c r="BH16" s="66">
        <f>L60</f>
        <v>0</v>
      </c>
      <c r="BI16" s="66">
        <f>M60</f>
        <v>0</v>
      </c>
      <c r="BJ16" s="66">
        <f>N60</f>
        <v>0</v>
      </c>
      <c r="BK16" s="66"/>
      <c r="BL16" s="70">
        <f>IF(SUM(L61:N61)&gt;0,SUM(L61:N61),0)</f>
        <v>0</v>
      </c>
      <c r="BM16" s="70">
        <f>IF(SUM(P61)&gt;0,SUM(P61),0)</f>
        <v>0</v>
      </c>
      <c r="BN16" s="66">
        <f>L61</f>
        <v>0</v>
      </c>
      <c r="BO16" s="66">
        <f>M61</f>
        <v>0</v>
      </c>
      <c r="BP16" s="66">
        <f>N61</f>
        <v>0</v>
      </c>
      <c r="BQ16" s="66"/>
      <c r="BR16" s="70">
        <f>IF(SUM(L62:N62)&gt;0,SUM(L62:N62),0)</f>
        <v>0</v>
      </c>
      <c r="BS16" s="70">
        <f>IF(SUM(P62)&gt;0,SUM(P62),0)</f>
        <v>0</v>
      </c>
      <c r="BT16" s="66">
        <f>L62</f>
        <v>0</v>
      </c>
      <c r="BU16" s="66">
        <f>M62</f>
        <v>0</v>
      </c>
      <c r="BV16" s="66">
        <f>N62</f>
        <v>0</v>
      </c>
      <c r="BW16" s="66"/>
      <c r="BX16" s="70">
        <f>IF(SUM(L63:N63)&gt;0,SUM(L63:N63),0)</f>
        <v>0</v>
      </c>
      <c r="BY16" s="70">
        <f>IF(SUM(P63)&gt;0,SUM(P63),0)</f>
        <v>0</v>
      </c>
      <c r="BZ16" s="66">
        <f>L63</f>
        <v>0</v>
      </c>
      <c r="CA16" s="66">
        <f>M63</f>
        <v>0</v>
      </c>
      <c r="CB16" s="66">
        <f>N63</f>
        <v>0</v>
      </c>
      <c r="CC16" s="66"/>
      <c r="CD16" s="70">
        <f>IF(SUM(L64:N64)&gt;0,SUM(L64:N64),0)</f>
        <v>0</v>
      </c>
      <c r="CE16" s="70">
        <f>IF(SUM(P64)&gt;0,SUM(P64),0)</f>
        <v>0</v>
      </c>
      <c r="CF16" s="66">
        <f>L64</f>
        <v>0</v>
      </c>
      <c r="CG16" s="66">
        <f>M64</f>
        <v>0</v>
      </c>
      <c r="CH16" s="66">
        <f>N64</f>
        <v>0</v>
      </c>
      <c r="CI16" s="66"/>
      <c r="CJ16" s="70">
        <f>IF(SUM(L65:N65)&gt;0,SUM(L65:N65),0)</f>
        <v>0</v>
      </c>
      <c r="CK16" s="70">
        <f>IF(SUM(P65)&gt;0,SUM(P65),0)</f>
        <v>0</v>
      </c>
      <c r="CL16" s="66">
        <f>L65</f>
        <v>0</v>
      </c>
      <c r="CM16" s="66">
        <f>M65</f>
        <v>0</v>
      </c>
      <c r="CN16" s="66">
        <f>N65</f>
        <v>0</v>
      </c>
      <c r="CO16" s="66"/>
      <c r="CP16" s="70">
        <f>IF(SUM(L66:N66)&gt;0,SUM(L66:N66),0)</f>
        <v>0</v>
      </c>
      <c r="CQ16" s="70">
        <f>IF(SUM(P66)&gt;0,SUM(P66),0)</f>
        <v>0</v>
      </c>
      <c r="CR16" s="66">
        <f>L66</f>
        <v>0</v>
      </c>
      <c r="CS16" s="66">
        <f>M66</f>
        <v>0</v>
      </c>
      <c r="CT16" s="66">
        <f>N66</f>
        <v>0</v>
      </c>
      <c r="CU16" s="66"/>
      <c r="CV16" s="70">
        <f>IF(SUM(L67:N67)&gt;0,SUM(L67:N67),0)</f>
        <v>0</v>
      </c>
      <c r="CW16" s="70">
        <f>IF(SUM(P67)&gt;0,SUM(P67),0)</f>
        <v>0</v>
      </c>
      <c r="CX16" s="66">
        <f>L67</f>
        <v>0</v>
      </c>
      <c r="CY16" s="66">
        <f>M67</f>
        <v>0</v>
      </c>
      <c r="CZ16" s="66">
        <f>N67</f>
        <v>0</v>
      </c>
      <c r="DA16" s="66"/>
      <c r="DB16" s="70">
        <f>IF(SUM(L68:N68)&gt;0,SUM(L68:N68),0)</f>
        <v>0</v>
      </c>
      <c r="DC16" s="70">
        <f>IF(SUM(P68)&gt;0,SUM(P68),0)</f>
        <v>0</v>
      </c>
      <c r="DD16" s="66">
        <f>L68</f>
        <v>0</v>
      </c>
      <c r="DE16" s="66">
        <f>M68</f>
        <v>0</v>
      </c>
      <c r="DF16" s="66">
        <f>N68</f>
        <v>0</v>
      </c>
      <c r="DG16" s="66"/>
      <c r="DH16" s="70">
        <f>IF(SUM(L69:N69)&gt;0,SUM(L69:N69),0)</f>
        <v>0</v>
      </c>
      <c r="DI16" s="70">
        <f>IF(SUM(P69)&gt;0,SUM(P69),0)</f>
        <v>0</v>
      </c>
      <c r="DJ16" s="66">
        <f>L69</f>
        <v>0</v>
      </c>
      <c r="DK16" s="66">
        <f>M69</f>
        <v>0</v>
      </c>
      <c r="DL16" s="66">
        <f>N69</f>
        <v>0</v>
      </c>
      <c r="DM16" s="66"/>
      <c r="DN16" s="70">
        <f>IF(SUM(L70:N70)&gt;0,SUM(L70:N70),0)</f>
        <v>0</v>
      </c>
      <c r="DO16" s="70">
        <f>IF(SUM(P70)&gt;0,SUM(P70),0)</f>
        <v>0</v>
      </c>
      <c r="DP16" s="66">
        <f>L70</f>
        <v>0</v>
      </c>
      <c r="DQ16" s="66">
        <f>M70</f>
        <v>0</v>
      </c>
      <c r="DR16" s="66">
        <f>N70</f>
        <v>0</v>
      </c>
      <c r="DS16" s="66"/>
      <c r="DT16" s="70">
        <f>IF(SUM(L71:N71)&gt;0,SUM(L71:N71),0)</f>
        <v>0</v>
      </c>
      <c r="DU16" s="70">
        <f>IF(SUM(P71)&gt;0,SUM(P71),0)</f>
        <v>0</v>
      </c>
      <c r="DV16" s="66">
        <f>L71</f>
        <v>0</v>
      </c>
      <c r="DW16" s="66">
        <f>M71</f>
        <v>0</v>
      </c>
      <c r="DX16" s="66">
        <f>N71</f>
        <v>0</v>
      </c>
      <c r="DY16" s="66"/>
      <c r="DZ16" s="70">
        <f>IF(SUM(L72:N72)&gt;0,SUM(L72:N72),0)</f>
        <v>0</v>
      </c>
      <c r="EA16" s="70">
        <f>IF(SUM(P72)&gt;0,SUM(P72),0)</f>
        <v>0</v>
      </c>
      <c r="EB16" s="66">
        <f>L72</f>
        <v>0</v>
      </c>
      <c r="EC16" s="66">
        <f>M72</f>
        <v>0</v>
      </c>
      <c r="ED16" s="66">
        <f>N72</f>
        <v>0</v>
      </c>
      <c r="EE16" s="66"/>
      <c r="EF16" s="70">
        <f>IF(SUM(L73:N73)&gt;0,SUM(L73:N73),0)</f>
        <v>0</v>
      </c>
      <c r="EG16" s="70">
        <f>IF(SUM(P73)&gt;0,SUM(P73),0)</f>
        <v>0</v>
      </c>
      <c r="EH16" s="66">
        <f>L73</f>
        <v>0</v>
      </c>
      <c r="EI16" s="66">
        <f>M73</f>
        <v>0</v>
      </c>
      <c r="EJ16" s="66">
        <f>N73</f>
        <v>0</v>
      </c>
      <c r="EK16" s="66"/>
      <c r="EL16" s="70">
        <f>IF(SUM(L74:N74)&gt;0,SUM(L74:N74),0)</f>
        <v>0</v>
      </c>
      <c r="EM16" s="70">
        <f>IF(SUM(P74)&gt;0,SUM(P74),0)</f>
        <v>0</v>
      </c>
      <c r="EN16" s="66">
        <f>L74</f>
        <v>0</v>
      </c>
      <c r="EO16" s="66">
        <f>M74</f>
        <v>0</v>
      </c>
      <c r="EP16" s="66">
        <f>N74</f>
        <v>0</v>
      </c>
      <c r="EQ16" s="66"/>
      <c r="ER16" s="70">
        <f>IF(SUM(L75:N75)&gt;0,SUM(L75:N75),0)</f>
        <v>0</v>
      </c>
      <c r="ES16" s="70">
        <f>IF(SUM(P75)&gt;0,SUM(P75),0)</f>
        <v>0</v>
      </c>
      <c r="ET16" s="66">
        <f>L75</f>
        <v>0</v>
      </c>
      <c r="EU16" s="66">
        <f>M75</f>
        <v>0</v>
      </c>
      <c r="EV16" s="66">
        <f>N75</f>
        <v>0</v>
      </c>
      <c r="EW16" s="66"/>
      <c r="EX16" s="70">
        <f>IF(SUM(L76:N76)&gt;0,SUM(L76:N76),0)</f>
        <v>0</v>
      </c>
      <c r="EY16" s="70">
        <f>IF(SUM(P76)&gt;0,SUM(P76),0)</f>
        <v>0</v>
      </c>
      <c r="EZ16" s="66">
        <f>L76</f>
        <v>0</v>
      </c>
      <c r="FA16" s="66">
        <f>M76</f>
        <v>0</v>
      </c>
      <c r="FB16" s="66">
        <f>N76</f>
        <v>0</v>
      </c>
      <c r="FC16" s="66"/>
      <c r="FD16" s="70">
        <f>IF(SUM(L77:N77)&gt;0,SUM(L77:N77),0)</f>
        <v>0</v>
      </c>
      <c r="FE16" s="70">
        <f>IF(SUM(P77)&gt;0,SUM(P77),0)</f>
        <v>0</v>
      </c>
      <c r="FF16" s="66">
        <f>L77</f>
        <v>0</v>
      </c>
      <c r="FG16" s="66">
        <f>M77</f>
        <v>0</v>
      </c>
      <c r="FH16" s="66">
        <f>N77</f>
        <v>0</v>
      </c>
      <c r="FI16" s="66"/>
      <c r="FJ16" s="70">
        <f>LARGE((FD16,EX16,ER16,EL16,EF16,DZ16,DT16,DN16,DH16,DB16,CV16,CP16,CJ16,CD16,BX16,BR16,BL16,BF16,AZ16,AT16,AN16,AH16),1)</f>
        <v>0</v>
      </c>
      <c r="FK16" s="70">
        <f>LARGE((FF16,EZ16,ET16,EN16,EH16,EB16,DV16,DP16,DJ16,DD16,CX16,CR16,CL16,CF16,BZ16,BT16,BN16,BH16,BB16,AV16,AP16,AJ16),1)</f>
        <v>0</v>
      </c>
      <c r="FL16" s="70">
        <f>LARGE((FG16,FA16,EU16,EO16,EI16,EC16,DW16,DQ16,DK16,DE16,CY16,CS16,CM16,CG16,CA16,BU16,BO16,BI16,BC16,AW16,AQ16,AK16),1)</f>
        <v>0</v>
      </c>
      <c r="FM16" s="70">
        <f>LARGE((FH16,FB16,EV16,EP16,EJ16,ED16,DX16,DR16,DL16,DF16,CZ16,CT16,CN16,CH16,CB16,BV16,BP16,BJ16,BD16,AX16,AR16,AL16),1)</f>
        <v>0</v>
      </c>
    </row>
    <row r="17" spans="1:169" s="89" customFormat="1" ht="12.75" x14ac:dyDescent="0.2">
      <c r="A17" s="205"/>
      <c r="B17" s="80"/>
      <c r="C17" s="81"/>
      <c r="D17" s="82"/>
      <c r="E17" s="83" t="str">
        <f t="shared" si="0"/>
        <v/>
      </c>
      <c r="F17" s="84"/>
      <c r="G17" s="80"/>
      <c r="H17" s="81"/>
      <c r="I17" s="82"/>
      <c r="J17" s="83" t="str">
        <f t="shared" si="1"/>
        <v/>
      </c>
      <c r="K17" s="84"/>
      <c r="L17" s="80"/>
      <c r="M17" s="81"/>
      <c r="N17" s="82"/>
      <c r="O17" s="83" t="str">
        <f t="shared" si="2"/>
        <v/>
      </c>
      <c r="P17" s="84"/>
      <c r="Q17" s="80"/>
      <c r="R17" s="81"/>
      <c r="S17" s="82"/>
      <c r="T17" s="83" t="str">
        <f t="shared" si="3"/>
        <v/>
      </c>
      <c r="U17" s="84"/>
      <c r="V17" s="80"/>
      <c r="W17" s="81"/>
      <c r="X17" s="82"/>
      <c r="Y17" s="83" t="str">
        <f t="shared" si="4"/>
        <v/>
      </c>
      <c r="Z17" s="84"/>
      <c r="AA17" s="85" t="str">
        <f>IF(SUM(E17,J17,O17,T17,Y17,E43,J43,O43,T43,Y43,E69,J69,O69,T69,Y69)&gt;0,(LARGE((E17,J17,O17,T17,Y17,E43,J43,O43,T43,Y43,E69,J69,O69,T69,Y69),1)+LARGE((E17,J17,O17,T17,Y17,E43,J43,O43,T43,Y43,E69,J69,O69,T69,Y69),2)+LARGE((E17,J17,O17,T17,Y17,E43,J43,O43,T43,Y43,E69,J69,O69,T69,Y69),3)+LARGE((E17,J17,O17,T17,Y17,E43,J43,O43,T43,Y43,E69,J69,O69,T69,Y69),4)),"")</f>
        <v/>
      </c>
      <c r="AB17" s="91" t="str">
        <f>IF(SUM(DI35)&gt;0,SUM(DI35),"")</f>
        <v/>
      </c>
      <c r="AC17" s="87"/>
      <c r="AD17" s="87"/>
      <c r="AE17" s="87"/>
      <c r="AF17" s="87"/>
      <c r="AG17" s="88"/>
      <c r="AH17" s="70">
        <f>IF(SUM(Q56:S56)&gt;0,SUM(Q56:S56),0)</f>
        <v>0</v>
      </c>
      <c r="AI17" s="70">
        <f>IF(SUM(U56)&gt;0,SUM(U56),0)</f>
        <v>0</v>
      </c>
      <c r="AJ17" s="66">
        <f>Q56</f>
        <v>0</v>
      </c>
      <c r="AK17" s="66">
        <f>R56</f>
        <v>0</v>
      </c>
      <c r="AL17" s="66">
        <f>S56</f>
        <v>0</v>
      </c>
      <c r="AM17" s="66"/>
      <c r="AN17" s="70">
        <f>IF(SUM(Q57:S57)&gt;0,SUM(Q57:S57),0)</f>
        <v>0</v>
      </c>
      <c r="AO17" s="70">
        <f>IF(SUM(U57)&gt;0,SUM(U57),0)</f>
        <v>0</v>
      </c>
      <c r="AP17" s="66">
        <f>Q57</f>
        <v>0</v>
      </c>
      <c r="AQ17" s="66">
        <f>R57</f>
        <v>0</v>
      </c>
      <c r="AR17" s="66">
        <f>S57</f>
        <v>0</v>
      </c>
      <c r="AS17" s="66"/>
      <c r="AT17" s="70">
        <f>IF(SUM(Q58:S58)&gt;0,SUM(Q58:S58),0)</f>
        <v>0</v>
      </c>
      <c r="AU17" s="70">
        <f>IF(SUM(U58)&gt;0,SUM(U58),0)</f>
        <v>0</v>
      </c>
      <c r="AV17" s="66">
        <f>Q58</f>
        <v>0</v>
      </c>
      <c r="AW17" s="66">
        <f>R58</f>
        <v>0</v>
      </c>
      <c r="AX17" s="66">
        <f>S58</f>
        <v>0</v>
      </c>
      <c r="AY17" s="66"/>
      <c r="AZ17" s="70">
        <f>IF(SUM(Q59:S59)&gt;0,SUM(Q59:S59),0)</f>
        <v>0</v>
      </c>
      <c r="BA17" s="70">
        <f>IF(SUM(U59)&gt;0,SUM(U59),0)</f>
        <v>0</v>
      </c>
      <c r="BB17" s="66">
        <f>Q59</f>
        <v>0</v>
      </c>
      <c r="BC17" s="66">
        <f>R59</f>
        <v>0</v>
      </c>
      <c r="BD17" s="66">
        <f>S59</f>
        <v>0</v>
      </c>
      <c r="BE17" s="66"/>
      <c r="BF17" s="70">
        <f>IF(SUM(Q60:S60)&gt;0,SUM(Q60:S60),0)</f>
        <v>0</v>
      </c>
      <c r="BG17" s="70">
        <f>IF(SUM(U60)&gt;0,SUM(U60),0)</f>
        <v>0</v>
      </c>
      <c r="BH17" s="66">
        <f>Q60</f>
        <v>0</v>
      </c>
      <c r="BI17" s="66">
        <f>R60</f>
        <v>0</v>
      </c>
      <c r="BJ17" s="66">
        <f>S60</f>
        <v>0</v>
      </c>
      <c r="BK17" s="66"/>
      <c r="BL17" s="70">
        <f>IF(SUM(Q61:S61)&gt;0,SUM(Q61:S61),0)</f>
        <v>0</v>
      </c>
      <c r="BM17" s="70">
        <f>IF(SUM(U61)&gt;0,SUM(U61),0)</f>
        <v>0</v>
      </c>
      <c r="BN17" s="66">
        <f>Q61</f>
        <v>0</v>
      </c>
      <c r="BO17" s="66">
        <f>R61</f>
        <v>0</v>
      </c>
      <c r="BP17" s="66">
        <f>S61</f>
        <v>0</v>
      </c>
      <c r="BQ17" s="66"/>
      <c r="BR17" s="70">
        <f>IF(SUM(Q62:S62)&gt;0,SUM(Q62:S62),0)</f>
        <v>0</v>
      </c>
      <c r="BS17" s="70">
        <f>IF(SUM(U62)&gt;0,SUM(U62),0)</f>
        <v>0</v>
      </c>
      <c r="BT17" s="66">
        <f>Q62</f>
        <v>0</v>
      </c>
      <c r="BU17" s="66">
        <f>R62</f>
        <v>0</v>
      </c>
      <c r="BV17" s="66">
        <f>S62</f>
        <v>0</v>
      </c>
      <c r="BW17" s="66"/>
      <c r="BX17" s="70">
        <f>IF(SUM(Q63:S63)&gt;0,SUM(Q63:S63),0)</f>
        <v>0</v>
      </c>
      <c r="BY17" s="70">
        <f>IF(SUM(U63)&gt;0,SUM(U63),0)</f>
        <v>0</v>
      </c>
      <c r="BZ17" s="66">
        <f>Q63</f>
        <v>0</v>
      </c>
      <c r="CA17" s="66">
        <f>R63</f>
        <v>0</v>
      </c>
      <c r="CB17" s="66">
        <f>S63</f>
        <v>0</v>
      </c>
      <c r="CC17" s="66"/>
      <c r="CD17" s="70">
        <f>IF(SUM(Q64:S64)&gt;0,SUM(Q64:S64),0)</f>
        <v>0</v>
      </c>
      <c r="CE17" s="70">
        <f>IF(SUM(U64)&gt;0,SUM(U64),0)</f>
        <v>0</v>
      </c>
      <c r="CF17" s="66">
        <f>Q64</f>
        <v>0</v>
      </c>
      <c r="CG17" s="66">
        <f>R64</f>
        <v>0</v>
      </c>
      <c r="CH17" s="66">
        <f>S64</f>
        <v>0</v>
      </c>
      <c r="CI17" s="66"/>
      <c r="CJ17" s="70">
        <f>IF(SUM(Q65:S65)&gt;0,SUM(Q65:S65),0)</f>
        <v>0</v>
      </c>
      <c r="CK17" s="70">
        <f>IF(SUM(U65)&gt;0,SUM(U65),0)</f>
        <v>0</v>
      </c>
      <c r="CL17" s="66">
        <f>Q65</f>
        <v>0</v>
      </c>
      <c r="CM17" s="66">
        <f>R65</f>
        <v>0</v>
      </c>
      <c r="CN17" s="66">
        <f>S65</f>
        <v>0</v>
      </c>
      <c r="CO17" s="66"/>
      <c r="CP17" s="70">
        <f>IF(SUM(Q66:S66)&gt;0,SUM(Q66:S66),0)</f>
        <v>0</v>
      </c>
      <c r="CQ17" s="70">
        <f>IF(SUM(U66)&gt;0,SUM(U66),0)</f>
        <v>0</v>
      </c>
      <c r="CR17" s="66">
        <f>Q66</f>
        <v>0</v>
      </c>
      <c r="CS17" s="66">
        <f>R66</f>
        <v>0</v>
      </c>
      <c r="CT17" s="66">
        <f>S66</f>
        <v>0</v>
      </c>
      <c r="CU17" s="66"/>
      <c r="CV17" s="70">
        <f>IF(SUM(Q67:S67)&gt;0,SUM(Q67:S67),0)</f>
        <v>0</v>
      </c>
      <c r="CW17" s="70">
        <f>IF(SUM(U67)&gt;0,SUM(U67),0)</f>
        <v>0</v>
      </c>
      <c r="CX17" s="66">
        <f>Q67</f>
        <v>0</v>
      </c>
      <c r="CY17" s="66">
        <f>R67</f>
        <v>0</v>
      </c>
      <c r="CZ17" s="66">
        <f>S67</f>
        <v>0</v>
      </c>
      <c r="DA17" s="66"/>
      <c r="DB17" s="70">
        <f>IF(SUM(Q68:S68)&gt;0,SUM(Q68:S68),0)</f>
        <v>0</v>
      </c>
      <c r="DC17" s="70">
        <f>IF(SUM(U68)&gt;0,SUM(U68),0)</f>
        <v>0</v>
      </c>
      <c r="DD17" s="66">
        <f>Q68</f>
        <v>0</v>
      </c>
      <c r="DE17" s="66">
        <f>R68</f>
        <v>0</v>
      </c>
      <c r="DF17" s="66">
        <f>S68</f>
        <v>0</v>
      </c>
      <c r="DG17" s="66"/>
      <c r="DH17" s="70">
        <f>IF(SUM(Q69:S69)&gt;0,SUM(Q69:S69),0)</f>
        <v>0</v>
      </c>
      <c r="DI17" s="70">
        <f>IF(SUM(U69)&gt;0,SUM(U69),0)</f>
        <v>0</v>
      </c>
      <c r="DJ17" s="66">
        <f>Q69</f>
        <v>0</v>
      </c>
      <c r="DK17" s="66">
        <f>R69</f>
        <v>0</v>
      </c>
      <c r="DL17" s="66">
        <f>S69</f>
        <v>0</v>
      </c>
      <c r="DM17" s="66"/>
      <c r="DN17" s="70">
        <f>IF(SUM(Q70:S70)&gt;0,SUM(Q70:S70),0)</f>
        <v>0</v>
      </c>
      <c r="DO17" s="70">
        <f>IF(SUM(U70)&gt;0,SUM(U70),0)</f>
        <v>0</v>
      </c>
      <c r="DP17" s="66">
        <f>Q70</f>
        <v>0</v>
      </c>
      <c r="DQ17" s="66">
        <f>R70</f>
        <v>0</v>
      </c>
      <c r="DR17" s="66">
        <f>S70</f>
        <v>0</v>
      </c>
      <c r="DS17" s="66"/>
      <c r="DT17" s="70">
        <f>IF(SUM(Q71:S71)&gt;0,SUM(Q71:S71),0)</f>
        <v>0</v>
      </c>
      <c r="DU17" s="70">
        <f>IF(SUM(U71)&gt;0,SUM(U71),0)</f>
        <v>0</v>
      </c>
      <c r="DV17" s="66">
        <f>Q71</f>
        <v>0</v>
      </c>
      <c r="DW17" s="66">
        <f>R71</f>
        <v>0</v>
      </c>
      <c r="DX17" s="66">
        <f>S71</f>
        <v>0</v>
      </c>
      <c r="DY17" s="66"/>
      <c r="DZ17" s="70">
        <f>IF(SUM(Q72:S72)&gt;0,SUM(Q72:S72),0)</f>
        <v>0</v>
      </c>
      <c r="EA17" s="70">
        <f>IF(SUM(U72)&gt;0,SUM(U72),0)</f>
        <v>0</v>
      </c>
      <c r="EB17" s="66">
        <f>Q72</f>
        <v>0</v>
      </c>
      <c r="EC17" s="66">
        <f>R72</f>
        <v>0</v>
      </c>
      <c r="ED17" s="66">
        <f>S72</f>
        <v>0</v>
      </c>
      <c r="EE17" s="66"/>
      <c r="EF17" s="70">
        <f>IF(SUM(Q73:S73)&gt;0,SUM(Q73:S73),0)</f>
        <v>0</v>
      </c>
      <c r="EG17" s="70">
        <f>IF(SUM(U73)&gt;0,SUM(U73),0)</f>
        <v>0</v>
      </c>
      <c r="EH17" s="66">
        <f>Q73</f>
        <v>0</v>
      </c>
      <c r="EI17" s="66">
        <f>R73</f>
        <v>0</v>
      </c>
      <c r="EJ17" s="66">
        <f>S73</f>
        <v>0</v>
      </c>
      <c r="EK17" s="66"/>
      <c r="EL17" s="70">
        <f>IF(SUM(Q74:S74)&gt;0,SUM(Q74:S74),0)</f>
        <v>0</v>
      </c>
      <c r="EM17" s="70">
        <f>IF(SUM(U74)&gt;0,SUM(U74),0)</f>
        <v>0</v>
      </c>
      <c r="EN17" s="66">
        <f>Q74</f>
        <v>0</v>
      </c>
      <c r="EO17" s="66">
        <f>R74</f>
        <v>0</v>
      </c>
      <c r="EP17" s="66">
        <f>S74</f>
        <v>0</v>
      </c>
      <c r="EQ17" s="66"/>
      <c r="ER17" s="70">
        <f>IF(SUM(Q75:S75)&gt;0,SUM(Q75:S75),0)</f>
        <v>0</v>
      </c>
      <c r="ES17" s="70">
        <f>IF(SUM(U75)&gt;0,SUM(U75),0)</f>
        <v>0</v>
      </c>
      <c r="ET17" s="66">
        <f>Q75</f>
        <v>0</v>
      </c>
      <c r="EU17" s="66">
        <f>R75</f>
        <v>0</v>
      </c>
      <c r="EV17" s="66">
        <f>S75</f>
        <v>0</v>
      </c>
      <c r="EW17" s="66"/>
      <c r="EX17" s="70">
        <f>IF(SUM(Q76:S76)&gt;0,SUM(Q76:S76),0)</f>
        <v>0</v>
      </c>
      <c r="EY17" s="70">
        <f>IF(SUM(U76)&gt;0,SUM(U76),0)</f>
        <v>0</v>
      </c>
      <c r="EZ17" s="66">
        <f>Q76</f>
        <v>0</v>
      </c>
      <c r="FA17" s="66">
        <f>R76</f>
        <v>0</v>
      </c>
      <c r="FB17" s="66">
        <f>S76</f>
        <v>0</v>
      </c>
      <c r="FC17" s="66"/>
      <c r="FD17" s="70">
        <f>IF(SUM(Q77:S77)&gt;0,SUM(Q77:S77),0)</f>
        <v>0</v>
      </c>
      <c r="FE17" s="70">
        <f>IF(SUM(U77)&gt;0,SUM(U77),0)</f>
        <v>0</v>
      </c>
      <c r="FF17" s="66">
        <f>Q77</f>
        <v>0</v>
      </c>
      <c r="FG17" s="66">
        <f>R77</f>
        <v>0</v>
      </c>
      <c r="FH17" s="66">
        <f>S77</f>
        <v>0</v>
      </c>
      <c r="FI17" s="66"/>
      <c r="FJ17" s="70">
        <f>LARGE((FD17,EX17,ER17,EL17,EF17,DZ17,DT17,DN17,DH17,DB17,CV17,CP17,CJ17,CD17,BX17,BR17,BL17,BF17,AZ17,AT17,AN17,AH17),1)</f>
        <v>0</v>
      </c>
      <c r="FK17" s="70">
        <f>LARGE((FF17,EZ17,ET17,EN17,EH17,EB17,DV17,DP17,DJ17,DD17,CX17,CR17,CL17,CF17,BZ17,BT17,BN17,BH17,BB17,AV17,AP17,AJ17),1)</f>
        <v>0</v>
      </c>
      <c r="FL17" s="70">
        <f>LARGE((FG17,FA17,EU17,EO17,EI17,EC17,DW17,DQ17,DK17,DE17,CY17,CS17,CM17,CG17,CA17,BU17,BO17,BI17,BC17,AW17,AQ17,AK17),1)</f>
        <v>0</v>
      </c>
      <c r="FM17" s="70">
        <f>LARGE((FH17,FB17,EV17,EP17,EJ17,ED17,DX17,DR17,DL17,DF17,CZ17,CT17,CN17,CH17,CB17,BV17,BP17,BJ17,BD17,AX17,AR17,AL17),1)</f>
        <v>0</v>
      </c>
    </row>
    <row r="18" spans="1:169" s="89" customFormat="1" ht="12.75" x14ac:dyDescent="0.2">
      <c r="A18" s="79"/>
      <c r="B18" s="80"/>
      <c r="C18" s="81"/>
      <c r="D18" s="82"/>
      <c r="E18" s="83" t="str">
        <f t="shared" si="0"/>
        <v/>
      </c>
      <c r="F18" s="84"/>
      <c r="G18" s="112"/>
      <c r="H18" s="113"/>
      <c r="I18" s="113"/>
      <c r="J18" s="83" t="str">
        <f t="shared" si="1"/>
        <v/>
      </c>
      <c r="K18" s="84"/>
      <c r="L18" s="112"/>
      <c r="M18" s="113"/>
      <c r="N18" s="113"/>
      <c r="O18" s="83" t="str">
        <f t="shared" ref="O18:O25" si="5">IF(SUM(L18:N18)&gt;0,SUM(L18:N18),"")</f>
        <v/>
      </c>
      <c r="P18" s="84"/>
      <c r="Q18" s="112"/>
      <c r="R18" s="113"/>
      <c r="S18" s="113"/>
      <c r="T18" s="83" t="str">
        <f t="shared" si="3"/>
        <v/>
      </c>
      <c r="U18" s="84"/>
      <c r="V18" s="112"/>
      <c r="W18" s="113"/>
      <c r="X18" s="113"/>
      <c r="Y18" s="83" t="str">
        <f t="shared" si="4"/>
        <v/>
      </c>
      <c r="Z18" s="84"/>
      <c r="AA18" s="85" t="str">
        <f>IF(SUM(E18,J18,O18,T18,Y18,E44,J44,O44,T44,Y44,E70,J70,O70,T70,Y70)&gt;0,(LARGE((E18,J18,O18,T18,Y18,E44,J44,O44,T44,Y44,E70,J70,O70,T70,Y70),1)+LARGE((E18,J18,O18,T18,Y18,E44,J44,O44,T44,Y44,E70,J70,O70,T70,Y70),2)+LARGE((E18,J18,O18,T18,Y18,E44,J44,O44,T44,Y44,E70,J70,O70,T70,Y70),3)+LARGE((E18,J18,O18,T18,Y18,E44,J44,O44,T44,Y44,E70,J70,O70,T70,Y70),4)),"")</f>
        <v/>
      </c>
      <c r="AB18" s="91" t="str">
        <f>IF(SUM(DO35)&gt;0,SUM(DO35),"")</f>
        <v/>
      </c>
      <c r="AC18" s="87"/>
      <c r="AD18" s="87"/>
      <c r="AE18" s="87"/>
      <c r="AF18" s="87"/>
      <c r="AG18" s="88"/>
      <c r="AH18" s="70">
        <f>IF(SUM(V56:X56)&gt;0,SUM(V56:X56),0)</f>
        <v>0</v>
      </c>
      <c r="AI18" s="70">
        <f>IF(SUM(Z56)&gt;0,SUM(Z56),0)</f>
        <v>0</v>
      </c>
      <c r="AJ18" s="66">
        <f>V56</f>
        <v>0</v>
      </c>
      <c r="AK18" s="66">
        <f>W56</f>
        <v>0</v>
      </c>
      <c r="AL18" s="66">
        <f>X56</f>
        <v>0</v>
      </c>
      <c r="AM18" s="66"/>
      <c r="AN18" s="70">
        <f>IF(SUM(V57:X57)&gt;0,SUM(V57:X57),0)</f>
        <v>0</v>
      </c>
      <c r="AO18" s="70">
        <f>IF(SUM(Z57)&gt;0,SUM(Z57),0)</f>
        <v>0</v>
      </c>
      <c r="AP18" s="66">
        <f>V57</f>
        <v>0</v>
      </c>
      <c r="AQ18" s="66">
        <f>W57</f>
        <v>0</v>
      </c>
      <c r="AR18" s="66">
        <f>X57</f>
        <v>0</v>
      </c>
      <c r="AS18" s="66"/>
      <c r="AT18" s="70">
        <f>IF(SUM(V58:X58)&gt;0,SUM(V58:X58),0)</f>
        <v>0</v>
      </c>
      <c r="AU18" s="70">
        <f>IF(SUM(Z58)&gt;0,SUM(Z58),0)</f>
        <v>0</v>
      </c>
      <c r="AV18" s="66">
        <f>V58</f>
        <v>0</v>
      </c>
      <c r="AW18" s="66">
        <f>W58</f>
        <v>0</v>
      </c>
      <c r="AX18" s="66">
        <f>X58</f>
        <v>0</v>
      </c>
      <c r="AY18" s="66"/>
      <c r="AZ18" s="70">
        <f>IF(SUM(V59:X59)&gt;0,SUM(V59:X59),0)</f>
        <v>0</v>
      </c>
      <c r="BA18" s="70">
        <f>IF(SUM(Z59)&gt;0,SUM(Z59),0)</f>
        <v>0</v>
      </c>
      <c r="BB18" s="66">
        <f>V59</f>
        <v>0</v>
      </c>
      <c r="BC18" s="66">
        <f>W59</f>
        <v>0</v>
      </c>
      <c r="BD18" s="66">
        <f>X59</f>
        <v>0</v>
      </c>
      <c r="BE18" s="66"/>
      <c r="BF18" s="70">
        <f>IF(SUM(V60:X60)&gt;0,SUM(V60:X60),0)</f>
        <v>0</v>
      </c>
      <c r="BG18" s="70">
        <f>IF(SUM(Z60)&gt;0,SUM(Z60),0)</f>
        <v>0</v>
      </c>
      <c r="BH18" s="66">
        <f>V60</f>
        <v>0</v>
      </c>
      <c r="BI18" s="66">
        <f>W60</f>
        <v>0</v>
      </c>
      <c r="BJ18" s="66">
        <f>X60</f>
        <v>0</v>
      </c>
      <c r="BK18" s="66"/>
      <c r="BL18" s="70">
        <f>IF(SUM(V61:X61)&gt;0,SUM(V61:X61),0)</f>
        <v>0</v>
      </c>
      <c r="BM18" s="70">
        <f>IF(SUM(Z61)&gt;0,SUM(Z61),0)</f>
        <v>0</v>
      </c>
      <c r="BN18" s="66">
        <f>V61</f>
        <v>0</v>
      </c>
      <c r="BO18" s="66">
        <f>W61</f>
        <v>0</v>
      </c>
      <c r="BP18" s="66">
        <f>X61</f>
        <v>0</v>
      </c>
      <c r="BQ18" s="66"/>
      <c r="BR18" s="70">
        <f>IF(SUM(V62:X62)&gt;0,SUM(V62:X62),0)</f>
        <v>0</v>
      </c>
      <c r="BS18" s="70">
        <f>IF(SUM(Z62)&gt;0,SUM(Z62),0)</f>
        <v>0</v>
      </c>
      <c r="BT18" s="66">
        <f>V62</f>
        <v>0</v>
      </c>
      <c r="BU18" s="66">
        <f>W62</f>
        <v>0</v>
      </c>
      <c r="BV18" s="66">
        <f>X62</f>
        <v>0</v>
      </c>
      <c r="BW18" s="66"/>
      <c r="BX18" s="70">
        <f>IF(SUM(V63:X63)&gt;0,SUM(V63:X63),0)</f>
        <v>0</v>
      </c>
      <c r="BY18" s="70">
        <f>IF(SUM(Z63)&gt;0,SUM(Z63),0)</f>
        <v>0</v>
      </c>
      <c r="BZ18" s="66">
        <f>V63</f>
        <v>0</v>
      </c>
      <c r="CA18" s="66">
        <f>W63</f>
        <v>0</v>
      </c>
      <c r="CB18" s="66">
        <f>X63</f>
        <v>0</v>
      </c>
      <c r="CC18" s="66"/>
      <c r="CD18" s="70">
        <f>IF(SUM(V64:X64)&gt;0,SUM(V64:X64),0)</f>
        <v>0</v>
      </c>
      <c r="CE18" s="70">
        <f>IF(SUM(Z64)&gt;0,SUM(Z64),0)</f>
        <v>0</v>
      </c>
      <c r="CF18" s="66">
        <f>V64</f>
        <v>0</v>
      </c>
      <c r="CG18" s="66">
        <f>W64</f>
        <v>0</v>
      </c>
      <c r="CH18" s="66">
        <f>X64</f>
        <v>0</v>
      </c>
      <c r="CI18" s="66"/>
      <c r="CJ18" s="70">
        <f>IF(SUM(V65:X65)&gt;0,SUM(V65:X65),0)</f>
        <v>0</v>
      </c>
      <c r="CK18" s="70">
        <f>IF(SUM(Z65)&gt;0,SUM(Z65),0)</f>
        <v>0</v>
      </c>
      <c r="CL18" s="66">
        <f>V65</f>
        <v>0</v>
      </c>
      <c r="CM18" s="66">
        <f>W65</f>
        <v>0</v>
      </c>
      <c r="CN18" s="66">
        <f>X65</f>
        <v>0</v>
      </c>
      <c r="CO18" s="66"/>
      <c r="CP18" s="70">
        <f>IF(SUM(V66:X66)&gt;0,SUM(V66:X66),0)</f>
        <v>0</v>
      </c>
      <c r="CQ18" s="70">
        <f>IF(SUM(Z66)&gt;0,SUM(Z66),0)</f>
        <v>0</v>
      </c>
      <c r="CR18" s="66">
        <f>V66</f>
        <v>0</v>
      </c>
      <c r="CS18" s="66">
        <f>W66</f>
        <v>0</v>
      </c>
      <c r="CT18" s="66">
        <f>X66</f>
        <v>0</v>
      </c>
      <c r="CU18" s="66"/>
      <c r="CV18" s="70">
        <f>IF(SUM(V67:X67)&gt;0,SUM(V67:X67),0)</f>
        <v>0</v>
      </c>
      <c r="CW18" s="70">
        <f>IF(SUM(Z67)&gt;0,SUM(Z67),0)</f>
        <v>0</v>
      </c>
      <c r="CX18" s="66">
        <f>V67</f>
        <v>0</v>
      </c>
      <c r="CY18" s="66">
        <f>W67</f>
        <v>0</v>
      </c>
      <c r="CZ18" s="66">
        <f>X67</f>
        <v>0</v>
      </c>
      <c r="DA18" s="66"/>
      <c r="DB18" s="70">
        <f>IF(SUM(V68:X68)&gt;0,SUM(V68:X68),0)</f>
        <v>0</v>
      </c>
      <c r="DC18" s="70">
        <f>IF(SUM(Z68)&gt;0,SUM(Z68),0)</f>
        <v>0</v>
      </c>
      <c r="DD18" s="66">
        <f>V68</f>
        <v>0</v>
      </c>
      <c r="DE18" s="66">
        <f>W68</f>
        <v>0</v>
      </c>
      <c r="DF18" s="66">
        <f>X68</f>
        <v>0</v>
      </c>
      <c r="DG18" s="66"/>
      <c r="DH18" s="70">
        <f>IF(SUM(V69:X69)&gt;0,SUM(V69:X69),0)</f>
        <v>0</v>
      </c>
      <c r="DI18" s="70">
        <f>IF(SUM(Z69)&gt;0,SUM(Z69),0)</f>
        <v>0</v>
      </c>
      <c r="DJ18" s="66">
        <f>V69</f>
        <v>0</v>
      </c>
      <c r="DK18" s="66">
        <f>W69</f>
        <v>0</v>
      </c>
      <c r="DL18" s="66">
        <f>X69</f>
        <v>0</v>
      </c>
      <c r="DM18" s="66"/>
      <c r="DN18" s="70">
        <f>IF(SUM(V70:X70)&gt;0,SUM(V70:X70),0)</f>
        <v>0</v>
      </c>
      <c r="DO18" s="70">
        <f>IF(SUM(Z70)&gt;0,SUM(Z70),0)</f>
        <v>0</v>
      </c>
      <c r="DP18" s="66">
        <f>V70</f>
        <v>0</v>
      </c>
      <c r="DQ18" s="66">
        <f>W70</f>
        <v>0</v>
      </c>
      <c r="DR18" s="66">
        <f>X70</f>
        <v>0</v>
      </c>
      <c r="DS18" s="66"/>
      <c r="DT18" s="70">
        <f>IF(SUM(V71:X71)&gt;0,SUM(V71:X71),0)</f>
        <v>0</v>
      </c>
      <c r="DU18" s="70">
        <f>IF(SUM(Z71)&gt;0,SUM(Z71),0)</f>
        <v>0</v>
      </c>
      <c r="DV18" s="66">
        <f>V71</f>
        <v>0</v>
      </c>
      <c r="DW18" s="66">
        <f>W71</f>
        <v>0</v>
      </c>
      <c r="DX18" s="66">
        <f>X71</f>
        <v>0</v>
      </c>
      <c r="DY18" s="66"/>
      <c r="DZ18" s="70">
        <f>IF(SUM(V72:X72)&gt;0,SUM(V72:X72),0)</f>
        <v>0</v>
      </c>
      <c r="EA18" s="70">
        <f>IF(SUM(Z72)&gt;0,SUM(Z72),0)</f>
        <v>0</v>
      </c>
      <c r="EB18" s="66">
        <f>V72</f>
        <v>0</v>
      </c>
      <c r="EC18" s="66">
        <f>W72</f>
        <v>0</v>
      </c>
      <c r="ED18" s="66">
        <f>X72</f>
        <v>0</v>
      </c>
      <c r="EE18" s="66"/>
      <c r="EF18" s="70">
        <f>IF(SUM(V73:X73)&gt;0,SUM(V73:X73),0)</f>
        <v>0</v>
      </c>
      <c r="EG18" s="70">
        <f>IF(SUM(Z73)&gt;0,SUM(Z73),0)</f>
        <v>0</v>
      </c>
      <c r="EH18" s="66">
        <f>V73</f>
        <v>0</v>
      </c>
      <c r="EI18" s="66">
        <f>W73</f>
        <v>0</v>
      </c>
      <c r="EJ18" s="66">
        <f>X73</f>
        <v>0</v>
      </c>
      <c r="EK18" s="66"/>
      <c r="EL18" s="70">
        <f>IF(SUM(V74:X74)&gt;0,SUM(V74:X74),0)</f>
        <v>0</v>
      </c>
      <c r="EM18" s="70">
        <f>IF(SUM(Z74)&gt;0,SUM(Z74),0)</f>
        <v>0</v>
      </c>
      <c r="EN18" s="66">
        <f>V74</f>
        <v>0</v>
      </c>
      <c r="EO18" s="66">
        <f>W74</f>
        <v>0</v>
      </c>
      <c r="EP18" s="66">
        <f>X74</f>
        <v>0</v>
      </c>
      <c r="EQ18" s="66"/>
      <c r="ER18" s="70">
        <f>IF(SUM(V75:X75)&gt;0,SUM(V75:X75),0)</f>
        <v>0</v>
      </c>
      <c r="ES18" s="70">
        <f>IF(SUM(Z75)&gt;0,SUM(Z75),0)</f>
        <v>0</v>
      </c>
      <c r="ET18" s="66">
        <f>V75</f>
        <v>0</v>
      </c>
      <c r="EU18" s="66">
        <f>W75</f>
        <v>0</v>
      </c>
      <c r="EV18" s="66">
        <f>X75</f>
        <v>0</v>
      </c>
      <c r="EW18" s="66"/>
      <c r="EX18" s="70">
        <f>IF(SUM(V76:X76)&gt;0,SUM(V76:X76),0)</f>
        <v>0</v>
      </c>
      <c r="EY18" s="70">
        <f>IF(SUM(Z76)&gt;0,SUM(Z76),0)</f>
        <v>0</v>
      </c>
      <c r="EZ18" s="66">
        <f>V76</f>
        <v>0</v>
      </c>
      <c r="FA18" s="66">
        <f>W76</f>
        <v>0</v>
      </c>
      <c r="FB18" s="66">
        <f>X76</f>
        <v>0</v>
      </c>
      <c r="FC18" s="66"/>
      <c r="FD18" s="70">
        <f>IF(SUM(V77:X77)&gt;0,SUM(V77:X77),0)</f>
        <v>0</v>
      </c>
      <c r="FE18" s="70">
        <f>IF(SUM(Z77)&gt;0,SUM(Z77),0)</f>
        <v>0</v>
      </c>
      <c r="FF18" s="66">
        <f>V77</f>
        <v>0</v>
      </c>
      <c r="FG18" s="66">
        <f>W77</f>
        <v>0</v>
      </c>
      <c r="FH18" s="66">
        <f>X77</f>
        <v>0</v>
      </c>
      <c r="FI18" s="66"/>
      <c r="FJ18" s="70">
        <f>LARGE((FD18,EX18,ER18,EL18,EF18,DZ18,DT18,DN18,DH18,DB18,CV18,CP18,CJ18,CD18,BX18,BR18,BL18,BF18,AZ18,AT18,AN18,AH18),1)</f>
        <v>0</v>
      </c>
      <c r="FK18" s="70">
        <f>LARGE((FF18,EZ18,ET18,EN18,EH18,EB18,DV18,DP18,DJ18,DD18,CX18,CR18,CL18,CF18,BZ18,BT18,BN18,BH18,BB18,AV18,AP18,AJ18),1)</f>
        <v>0</v>
      </c>
      <c r="FL18" s="70">
        <f>LARGE((FG18,FA18,EU18,EO18,EI18,EC18,DW18,DQ18,DK18,DE18,CY18,CS18,CM18,CG18,CA18,BU18,BO18,BI18,BC18,AW18,AQ18,AK18),1)</f>
        <v>0</v>
      </c>
      <c r="FM18" s="70">
        <f>LARGE((FH18,FB18,EV18,EP18,EJ18,ED18,DX18,DR18,DL18,DF18,CZ18,CT18,CN18,CH18,CB18,BV18,BP18,BJ18,BD18,AX18,AR18,AL18),1)</f>
        <v>0</v>
      </c>
    </row>
    <row r="19" spans="1:169" s="89" customFormat="1" ht="12.75" x14ac:dyDescent="0.2">
      <c r="A19" s="79"/>
      <c r="B19" s="80"/>
      <c r="C19" s="81"/>
      <c r="D19" s="82"/>
      <c r="E19" s="83" t="str">
        <f t="shared" si="0"/>
        <v/>
      </c>
      <c r="F19" s="84"/>
      <c r="G19" s="112"/>
      <c r="H19" s="113"/>
      <c r="I19" s="113"/>
      <c r="J19" s="83" t="str">
        <f t="shared" si="1"/>
        <v/>
      </c>
      <c r="K19" s="84"/>
      <c r="L19" s="112"/>
      <c r="M19" s="113"/>
      <c r="N19" s="113"/>
      <c r="O19" s="83" t="str">
        <f t="shared" si="5"/>
        <v/>
      </c>
      <c r="P19" s="84"/>
      <c r="Q19" s="112"/>
      <c r="R19" s="113"/>
      <c r="S19" s="113"/>
      <c r="T19" s="83" t="str">
        <f t="shared" si="3"/>
        <v/>
      </c>
      <c r="U19" s="84"/>
      <c r="V19" s="112"/>
      <c r="W19" s="113"/>
      <c r="X19" s="113"/>
      <c r="Y19" s="83" t="str">
        <f t="shared" si="4"/>
        <v/>
      </c>
      <c r="Z19" s="84"/>
      <c r="AA19" s="85" t="str">
        <f>IF(SUM(E19,J19,O19,T19,Y19,E45,J45,O45,T45,Y45,E71,J71,O71,T71,Y71)&gt;0,(LARGE((E19,J19,O19,T19,Y19,E45,J45,O45,T45,Y45,E71,J71,O71,T71,Y71),1)+LARGE((E19,J19,O19,T19,Y19,E45,J45,O45,T45,Y45,E71,J71,O71,T71,Y71),2)+LARGE((E19,J19,O19,T19,Y19,E45,J45,O45,T45,Y45,E71,J71,O71,T71,Y71),3)+LARGE((E19,J19,O19,T19,Y19,E45,J45,O45,T45,Y45,E71,J71,O71,T71,Y71),4)),"")</f>
        <v/>
      </c>
      <c r="AB19" s="91" t="str">
        <f>IF(SUM(DU35)&gt;0,SUM(DU35),"")</f>
        <v/>
      </c>
      <c r="AC19" s="87"/>
      <c r="AD19" s="87"/>
      <c r="AE19" s="87"/>
      <c r="AF19" s="87"/>
      <c r="AG19" s="88"/>
      <c r="AH19" s="70">
        <f>SUM(AH4:AH18)</f>
        <v>1425</v>
      </c>
      <c r="AI19" s="70">
        <f>SUM(AI4:AI18)</f>
        <v>74</v>
      </c>
      <c r="AJ19" s="66">
        <f>SUM(AJ4:AJ18)</f>
        <v>488</v>
      </c>
      <c r="AK19" s="66">
        <f>SUM(AK4:AK18)</f>
        <v>467</v>
      </c>
      <c r="AL19" s="66">
        <f>SUM(AL4:AL18)</f>
        <v>470</v>
      </c>
      <c r="AM19" s="66"/>
      <c r="AN19" s="70">
        <f>SUM(AN4:AN18)</f>
        <v>1435</v>
      </c>
      <c r="AO19" s="70">
        <f>SUM(AO4:AO18)</f>
        <v>72</v>
      </c>
      <c r="AP19" s="66">
        <f>SUM(AP4:AP18)</f>
        <v>493</v>
      </c>
      <c r="AQ19" s="66">
        <f>SUM(AQ4:AQ18)</f>
        <v>461</v>
      </c>
      <c r="AR19" s="66">
        <f>SUM(AR4:AR18)</f>
        <v>481</v>
      </c>
      <c r="AS19" s="66"/>
      <c r="AT19" s="70">
        <f t="shared" ref="AT19:DX19" si="6">SUM(AT4:AT18)</f>
        <v>1440</v>
      </c>
      <c r="AU19" s="70">
        <f t="shared" si="6"/>
        <v>81</v>
      </c>
      <c r="AV19" s="66">
        <f t="shared" si="6"/>
        <v>495</v>
      </c>
      <c r="AW19" s="66">
        <f t="shared" si="6"/>
        <v>463</v>
      </c>
      <c r="AX19" s="66">
        <f t="shared" si="6"/>
        <v>482</v>
      </c>
      <c r="AY19" s="66"/>
      <c r="AZ19" s="70">
        <f t="shared" si="6"/>
        <v>2215</v>
      </c>
      <c r="BA19" s="70">
        <f t="shared" si="6"/>
        <v>94</v>
      </c>
      <c r="BB19" s="66">
        <f t="shared" si="6"/>
        <v>768</v>
      </c>
      <c r="BC19" s="66">
        <f t="shared" si="6"/>
        <v>708</v>
      </c>
      <c r="BD19" s="66">
        <f t="shared" si="6"/>
        <v>739</v>
      </c>
      <c r="BE19" s="66"/>
      <c r="BF19" s="70">
        <f t="shared" si="6"/>
        <v>1431</v>
      </c>
      <c r="BG19" s="70">
        <f t="shared" si="6"/>
        <v>73</v>
      </c>
      <c r="BH19" s="66">
        <f t="shared" si="6"/>
        <v>486</v>
      </c>
      <c r="BI19" s="66">
        <f t="shared" si="6"/>
        <v>470</v>
      </c>
      <c r="BJ19" s="66">
        <f t="shared" si="6"/>
        <v>475</v>
      </c>
      <c r="BK19" s="66"/>
      <c r="BL19" s="70">
        <f t="shared" si="6"/>
        <v>0</v>
      </c>
      <c r="BM19" s="70">
        <f t="shared" si="6"/>
        <v>0</v>
      </c>
      <c r="BN19" s="66">
        <f t="shared" si="6"/>
        <v>0</v>
      </c>
      <c r="BO19" s="66">
        <f t="shared" si="6"/>
        <v>0</v>
      </c>
      <c r="BP19" s="66">
        <f t="shared" si="6"/>
        <v>0</v>
      </c>
      <c r="BQ19" s="66"/>
      <c r="BR19" s="70">
        <f t="shared" si="6"/>
        <v>1448</v>
      </c>
      <c r="BS19" s="70">
        <f t="shared" si="6"/>
        <v>76</v>
      </c>
      <c r="BT19" s="66">
        <f t="shared" si="6"/>
        <v>493</v>
      </c>
      <c r="BU19" s="66">
        <f t="shared" si="6"/>
        <v>470</v>
      </c>
      <c r="BV19" s="66">
        <f t="shared" si="6"/>
        <v>485</v>
      </c>
      <c r="BW19" s="66"/>
      <c r="BX19" s="70">
        <f t="shared" si="6"/>
        <v>1426</v>
      </c>
      <c r="BY19" s="70">
        <f t="shared" si="6"/>
        <v>70</v>
      </c>
      <c r="BZ19" s="66">
        <f t="shared" si="6"/>
        <v>488</v>
      </c>
      <c r="CA19" s="66">
        <f t="shared" si="6"/>
        <v>462</v>
      </c>
      <c r="CB19" s="66">
        <f t="shared" si="6"/>
        <v>476</v>
      </c>
      <c r="CC19" s="66"/>
      <c r="CD19" s="70">
        <f t="shared" si="6"/>
        <v>1441</v>
      </c>
      <c r="CE19" s="70">
        <f t="shared" si="6"/>
        <v>84</v>
      </c>
      <c r="CF19" s="66">
        <f t="shared" si="6"/>
        <v>494</v>
      </c>
      <c r="CG19" s="66">
        <f t="shared" si="6"/>
        <v>463</v>
      </c>
      <c r="CH19" s="66">
        <f t="shared" si="6"/>
        <v>484</v>
      </c>
      <c r="CI19" s="66"/>
      <c r="CJ19" s="70">
        <f t="shared" si="6"/>
        <v>2288</v>
      </c>
      <c r="CK19" s="70">
        <f t="shared" si="6"/>
        <v>113</v>
      </c>
      <c r="CL19" s="66">
        <f t="shared" si="6"/>
        <v>788</v>
      </c>
      <c r="CM19" s="66">
        <f t="shared" si="6"/>
        <v>750</v>
      </c>
      <c r="CN19" s="66">
        <f t="shared" si="6"/>
        <v>750</v>
      </c>
      <c r="CO19" s="66"/>
      <c r="CP19" s="70">
        <f t="shared" si="6"/>
        <v>0</v>
      </c>
      <c r="CQ19" s="70">
        <f t="shared" si="6"/>
        <v>0</v>
      </c>
      <c r="CR19" s="66">
        <f t="shared" si="6"/>
        <v>0</v>
      </c>
      <c r="CS19" s="66">
        <f t="shared" si="6"/>
        <v>0</v>
      </c>
      <c r="CT19" s="66">
        <f t="shared" si="6"/>
        <v>0</v>
      </c>
      <c r="CU19" s="66"/>
      <c r="CV19" s="70">
        <f t="shared" si="6"/>
        <v>0</v>
      </c>
      <c r="CW19" s="70">
        <f t="shared" si="6"/>
        <v>0</v>
      </c>
      <c r="CX19" s="66">
        <f t="shared" si="6"/>
        <v>0</v>
      </c>
      <c r="CY19" s="66">
        <f t="shared" si="6"/>
        <v>0</v>
      </c>
      <c r="CZ19" s="66">
        <f t="shared" si="6"/>
        <v>0</v>
      </c>
      <c r="DA19" s="66"/>
      <c r="DB19" s="70">
        <f t="shared" si="6"/>
        <v>0</v>
      </c>
      <c r="DC19" s="70">
        <f t="shared" si="6"/>
        <v>0</v>
      </c>
      <c r="DD19" s="66">
        <f t="shared" si="6"/>
        <v>0</v>
      </c>
      <c r="DE19" s="66">
        <f t="shared" si="6"/>
        <v>0</v>
      </c>
      <c r="DF19" s="66">
        <f t="shared" si="6"/>
        <v>0</v>
      </c>
      <c r="DG19" s="66"/>
      <c r="DH19" s="70">
        <f t="shared" si="6"/>
        <v>0</v>
      </c>
      <c r="DI19" s="70">
        <f t="shared" si="6"/>
        <v>0</v>
      </c>
      <c r="DJ19" s="66">
        <f t="shared" si="6"/>
        <v>0</v>
      </c>
      <c r="DK19" s="66">
        <f t="shared" si="6"/>
        <v>0</v>
      </c>
      <c r="DL19" s="66">
        <f t="shared" si="6"/>
        <v>0</v>
      </c>
      <c r="DM19" s="66"/>
      <c r="DN19" s="70">
        <f t="shared" si="6"/>
        <v>0</v>
      </c>
      <c r="DO19" s="70">
        <f t="shared" si="6"/>
        <v>0</v>
      </c>
      <c r="DP19" s="66">
        <f t="shared" si="6"/>
        <v>0</v>
      </c>
      <c r="DQ19" s="66">
        <f t="shared" si="6"/>
        <v>0</v>
      </c>
      <c r="DR19" s="66">
        <f t="shared" si="6"/>
        <v>0</v>
      </c>
      <c r="DS19" s="66"/>
      <c r="DT19" s="70">
        <f t="shared" si="6"/>
        <v>0</v>
      </c>
      <c r="DU19" s="70">
        <f t="shared" si="6"/>
        <v>0</v>
      </c>
      <c r="DV19" s="66">
        <f t="shared" si="6"/>
        <v>0</v>
      </c>
      <c r="DW19" s="66">
        <f t="shared" si="6"/>
        <v>0</v>
      </c>
      <c r="DX19" s="66">
        <f t="shared" si="6"/>
        <v>0</v>
      </c>
      <c r="DY19" s="66"/>
      <c r="DZ19" s="70">
        <f t="shared" ref="DZ19:EV19" si="7">SUM(DZ4:DZ18)</f>
        <v>0</v>
      </c>
      <c r="EA19" s="70">
        <f t="shared" si="7"/>
        <v>0</v>
      </c>
      <c r="EB19" s="66">
        <f t="shared" si="7"/>
        <v>0</v>
      </c>
      <c r="EC19" s="66">
        <f t="shared" si="7"/>
        <v>0</v>
      </c>
      <c r="ED19" s="66">
        <f t="shared" si="7"/>
        <v>0</v>
      </c>
      <c r="EE19" s="66"/>
      <c r="EF19" s="70">
        <f t="shared" si="7"/>
        <v>0</v>
      </c>
      <c r="EG19" s="70">
        <f t="shared" si="7"/>
        <v>0</v>
      </c>
      <c r="EH19" s="66">
        <f t="shared" si="7"/>
        <v>0</v>
      </c>
      <c r="EI19" s="66">
        <f t="shared" si="7"/>
        <v>0</v>
      </c>
      <c r="EJ19" s="66">
        <f t="shared" si="7"/>
        <v>0</v>
      </c>
      <c r="EK19" s="66"/>
      <c r="EL19" s="70">
        <f t="shared" si="7"/>
        <v>0</v>
      </c>
      <c r="EM19" s="70">
        <f t="shared" si="7"/>
        <v>0</v>
      </c>
      <c r="EN19" s="66">
        <f t="shared" si="7"/>
        <v>0</v>
      </c>
      <c r="EO19" s="66">
        <f t="shared" si="7"/>
        <v>0</v>
      </c>
      <c r="EP19" s="66">
        <f t="shared" si="7"/>
        <v>0</v>
      </c>
      <c r="EQ19" s="66"/>
      <c r="ER19" s="70">
        <f t="shared" si="7"/>
        <v>0</v>
      </c>
      <c r="ES19" s="70">
        <f t="shared" si="7"/>
        <v>0</v>
      </c>
      <c r="ET19" s="66">
        <f t="shared" si="7"/>
        <v>0</v>
      </c>
      <c r="EU19" s="66">
        <f t="shared" si="7"/>
        <v>0</v>
      </c>
      <c r="EV19" s="66">
        <f t="shared" si="7"/>
        <v>0</v>
      </c>
      <c r="EW19" s="66"/>
      <c r="EX19" s="70">
        <f>SUM(EX4:EX18)</f>
        <v>0</v>
      </c>
      <c r="EY19" s="70">
        <f>SUM(EY4:EY18)</f>
        <v>0</v>
      </c>
      <c r="EZ19" s="66">
        <f>SUM(EZ4:EZ18)</f>
        <v>0</v>
      </c>
      <c r="FA19" s="66">
        <f>SUM(FA4:FA18)</f>
        <v>0</v>
      </c>
      <c r="FB19" s="66">
        <f>SUM(FB4:FB18)</f>
        <v>0</v>
      </c>
      <c r="FC19" s="66"/>
      <c r="FD19" s="70">
        <f>SUM(FD4:FD18)</f>
        <v>1446</v>
      </c>
      <c r="FE19" s="70">
        <f>SUM(FE4:FE18)</f>
        <v>83</v>
      </c>
      <c r="FF19" s="66">
        <f>SUM(FF4:FF18)</f>
        <v>495</v>
      </c>
      <c r="FG19" s="66">
        <f>SUM(FG4:FG18)</f>
        <v>462</v>
      </c>
      <c r="FH19" s="66">
        <f>SUM(FH4:FH18)</f>
        <v>489</v>
      </c>
      <c r="FI19" s="66"/>
    </row>
    <row r="20" spans="1:169" s="89" customFormat="1" ht="12.75" x14ac:dyDescent="0.2">
      <c r="A20" s="85"/>
      <c r="B20" s="80"/>
      <c r="C20" s="81"/>
      <c r="D20" s="82"/>
      <c r="E20" s="83" t="str">
        <f t="shared" si="0"/>
        <v/>
      </c>
      <c r="F20" s="84"/>
      <c r="G20" s="80"/>
      <c r="H20" s="81"/>
      <c r="I20" s="82"/>
      <c r="J20" s="83" t="str">
        <f t="shared" si="1"/>
        <v/>
      </c>
      <c r="K20" s="84"/>
      <c r="L20" s="80"/>
      <c r="M20" s="81"/>
      <c r="N20" s="82"/>
      <c r="O20" s="83" t="str">
        <f t="shared" si="5"/>
        <v/>
      </c>
      <c r="P20" s="84"/>
      <c r="Q20" s="80"/>
      <c r="R20" s="81"/>
      <c r="S20" s="82"/>
      <c r="T20" s="83" t="str">
        <f t="shared" si="3"/>
        <v/>
      </c>
      <c r="U20" s="84"/>
      <c r="V20" s="80"/>
      <c r="W20" s="81"/>
      <c r="X20" s="82"/>
      <c r="Y20" s="83" t="str">
        <f t="shared" si="4"/>
        <v/>
      </c>
      <c r="Z20" s="84"/>
      <c r="AA20" s="85" t="str">
        <f>IF(SUM(E20,J20,O20,T20,Y20,E46,J46,O46,T46,Y46,E72,J72,O72,T72,Y72)&gt;0,(LARGE((E20,J20,O20,T20,Y20,E46,J46,O46,T46,Y46,E72,J72,O72,T72,Y72),1)+LARGE((E20,J20,O20,T20,Y20,E46,J46,O46,T46,Y46,E72,J72,O72,T72,Y72),2)+LARGE((E20,J20,O20,T20,Y20,E46,J46,O46,T46,Y46,E72,J72,O72,T72,Y72),3)+LARGE((E20,J20,O20,T20,Y20,E46,J46,O46,T46,Y46,E72,J72,O72,T72,Y72),4)),"")</f>
        <v/>
      </c>
      <c r="AB20" s="91" t="str">
        <f>IF(SUM(EA35)&gt;0,SUM(EA35),"")</f>
        <v/>
      </c>
      <c r="AC20" s="87"/>
      <c r="AD20" s="87"/>
      <c r="AE20" s="87"/>
      <c r="AF20" s="87"/>
      <c r="AG20" s="88"/>
      <c r="AH20" s="66"/>
      <c r="AI20" s="66"/>
      <c r="AJ20" s="66"/>
      <c r="AK20" s="92" t="str">
        <f>TEXT(AH4, "000")&amp;TEXT(AI4, "-00") &amp; TEXT(AL4, "-000") &amp; TEXT(AK4, "-000") &amp; TEXT(AJ4, "-000")</f>
        <v>291-17-098-094-099</v>
      </c>
      <c r="AL20" s="66">
        <f>COUNTIF(AK20:AK34, "&gt;=" &amp; AK20)</f>
        <v>1</v>
      </c>
      <c r="AM20" s="70">
        <f>RANK(AL20,AL20:AL34,1)+COUNTIF(AK20:AK20,AK20)-1</f>
        <v>1</v>
      </c>
      <c r="AN20" s="70"/>
      <c r="AO20" s="66"/>
      <c r="AP20" s="66"/>
      <c r="AQ20" s="92" t="str">
        <f>TEXT(AN4, "000") &amp; TEXT(AO4, "-00") &amp; TEXT(AR4, "-000") &amp; TEXT(AQ4, "-000") &amp; TEXT(AP4, "-000")</f>
        <v>289-16-096-094-099</v>
      </c>
      <c r="AR20" s="66">
        <f>COUNTIF(AQ20:AQ34, "&gt;=" &amp; AQ20)</f>
        <v>2</v>
      </c>
      <c r="AS20" s="70">
        <f>RANK(AR20,AR20:AR34,1)+COUNTIF(AQ20:AQ20,AQ20)-1</f>
        <v>2</v>
      </c>
      <c r="AT20" s="70"/>
      <c r="AU20" s="66"/>
      <c r="AV20" s="66"/>
      <c r="AW20" s="92" t="str">
        <f>TEXT(AT4, "000") &amp; TEXT(AU4, "-00") &amp; TEXT(AX4, "-000") &amp; TEXT(AW4, "-000") &amp; TEXT(AV4, "-000")</f>
        <v>293-19-098-095-100</v>
      </c>
      <c r="AX20" s="66">
        <f>COUNTIF(AW20:AW34, "&gt;=" &amp; AW20)</f>
        <v>1</v>
      </c>
      <c r="AY20" s="70">
        <f>RANK(AX20,AX20:AX34,1)+COUNTIF(AW20:AW20,AW20)-1</f>
        <v>1</v>
      </c>
      <c r="AZ20" s="70"/>
      <c r="BA20" s="66"/>
      <c r="BB20" s="66"/>
      <c r="BC20" s="92" t="str">
        <f>TEXT(AZ4, "000") &amp; TEXT(BA4, "-00") &amp; TEXT(BD4, "-000") &amp; TEXT(BC4, "-000") &amp; TEXT(BB4, "-000")</f>
        <v>284-14-096-091-097</v>
      </c>
      <c r="BD20" s="66">
        <f>COUNTIF(BC20:BC34, "&gt;=" &amp; BC20)</f>
        <v>4</v>
      </c>
      <c r="BE20" s="70">
        <f>RANK(BD20,BD20:BD34,1)+COUNTIF(BC20:BC20,BC20)-1</f>
        <v>4</v>
      </c>
      <c r="BF20" s="70"/>
      <c r="BG20" s="66"/>
      <c r="BH20" s="66"/>
      <c r="BI20" s="92" t="str">
        <f>TEXT(BF4, "000") &amp; TEXT(BG4, "-00") &amp; TEXT(BJ4, "-000") &amp; TEXT(BI4, "-000") &amp; TEXT(BH4, "-000")</f>
        <v>286-17-094-095-097</v>
      </c>
      <c r="BJ20" s="66">
        <f>COUNTIF(BI20:BI34, "&gt;=" &amp; BI20)</f>
        <v>2</v>
      </c>
      <c r="BK20" s="70">
        <f>RANK(BJ20,BJ20:BJ34,1)+COUNTIF(BI20:BI20,BI20)-1</f>
        <v>2</v>
      </c>
      <c r="BL20" s="70"/>
      <c r="BM20" s="66"/>
      <c r="BN20" s="66"/>
      <c r="BO20" s="92" t="str">
        <f>TEXT(BL4, "000") &amp; TEXT(BM4, "-00") &amp; TEXT(BP4, "-000") &amp; TEXT(BO4, "-000") &amp; TEXT(BN4, "-000")</f>
        <v>000-00-000-000-000</v>
      </c>
      <c r="BP20" s="66">
        <f>COUNTIF(BO20:BO34, "&gt;=" &amp; BO20)</f>
        <v>15</v>
      </c>
      <c r="BQ20" s="70">
        <f>RANK(BP20,BP20:BP34,1)+COUNTIF(BO20:BO20,BO20)-1</f>
        <v>1</v>
      </c>
      <c r="BR20" s="70"/>
      <c r="BS20" s="66"/>
      <c r="BT20" s="66"/>
      <c r="BU20" s="92" t="str">
        <f>TEXT(BR4, "000") &amp; TEXT(BS4, "-00") &amp; TEXT(BV4, "-000") &amp; TEXT(BU4, "-000") &amp; TEXT(BT4, "-000")</f>
        <v>294-15-098-097-099</v>
      </c>
      <c r="BV20" s="66">
        <f>COUNTIF(BU20:BU34, "&gt;=" &amp; BU20)</f>
        <v>1</v>
      </c>
      <c r="BW20" s="70">
        <f>RANK(BV20,BV20:BV34,1)+COUNTIF(BU20:BU20,BU20)-1</f>
        <v>1</v>
      </c>
      <c r="BX20" s="70"/>
      <c r="BY20" s="66"/>
      <c r="BZ20" s="66"/>
      <c r="CA20" s="92" t="str">
        <f>TEXT(BX4, "000") &amp; TEXT(BY4, "-00") &amp; TEXT(CB4, "-000") &amp; TEXT(CA4, "-000") &amp; TEXT(BZ4, "-000")</f>
        <v>288-15-097-092-099</v>
      </c>
      <c r="CB20" s="66">
        <f>COUNTIF(CA20:CA34, "&gt;=" &amp; CA20)</f>
        <v>2</v>
      </c>
      <c r="CC20" s="70">
        <f>RANK(CB20,CB20:CB34,1)+COUNTIF(CA20:CA20,CA20)-1</f>
        <v>2</v>
      </c>
      <c r="CD20" s="70"/>
      <c r="CE20" s="66"/>
      <c r="CF20" s="66"/>
      <c r="CG20" s="92" t="str">
        <f>TEXT(CD4, "000") &amp; TEXT(CE4, "-00") &amp; TEXT(CH4, "-000") &amp; TEXT(CG4, "-000") &amp; TEXT(CF4, "-000")</f>
        <v>292-19-098-094-100</v>
      </c>
      <c r="CH20" s="66">
        <f>COUNTIF(CG20:CG34, "&gt;=" &amp; CG20)</f>
        <v>1</v>
      </c>
      <c r="CI20" s="70">
        <f>RANK(CH20,CH20:CH34,1)+COUNTIF(CG20:CG20,CG20)-1</f>
        <v>1</v>
      </c>
      <c r="CJ20" s="70"/>
      <c r="CK20" s="66"/>
      <c r="CL20" s="66"/>
      <c r="CM20" s="92" t="str">
        <f>TEXT(CJ4, "000") &amp; TEXT(CK4, "-00") &amp; TEXT(CN4, "-000") &amp; TEXT(CM4, "-000") &amp; TEXT(CL4, "-000")</f>
        <v>294-22-098-096-100</v>
      </c>
      <c r="CN20" s="66">
        <f>COUNTIF(CM20:CM34, "&gt;=" &amp; CM20)</f>
        <v>2</v>
      </c>
      <c r="CO20" s="70">
        <f>RANK(CN20,CN20:CN34,1)+COUNTIF(CM20:CM20,CM20)-1</f>
        <v>2</v>
      </c>
      <c r="CP20" s="70"/>
      <c r="CQ20" s="66"/>
      <c r="CR20" s="66"/>
      <c r="CS20" s="92" t="str">
        <f>TEXT(CP4, "000") &amp; TEXT(CQ4, "-00") &amp; TEXT(CT4, "-000") &amp; TEXT(CS4, "-000") &amp; TEXT(CR4, "-000")</f>
        <v>000-00-000-000-000</v>
      </c>
      <c r="CT20" s="66">
        <f>COUNTIF(CS20:CS34, "&gt;=" &amp; CS20)</f>
        <v>15</v>
      </c>
      <c r="CU20" s="70">
        <f>RANK(CT20,CT20:CT34,1)+COUNTIF(CS20:CS20,CS20)-1</f>
        <v>1</v>
      </c>
      <c r="CV20" s="70"/>
      <c r="CW20" s="66"/>
      <c r="CX20" s="66"/>
      <c r="CY20" s="92" t="str">
        <f>TEXT(CV4, "000") &amp; TEXT(CW4, "-00") &amp; TEXT(CZ4, "-000") &amp; TEXT(CY4, "-000") &amp; TEXT(CX4, "-000")</f>
        <v>000-00-000-000-000</v>
      </c>
      <c r="CZ20" s="66">
        <f>COUNTIF(CY20:CY34, "&gt;=" &amp; CY20)</f>
        <v>15</v>
      </c>
      <c r="DA20" s="70">
        <f>RANK(CZ20,CZ20:CZ34,1)+COUNTIF(CY20:CY20,CY20)-1</f>
        <v>1</v>
      </c>
      <c r="DB20" s="70"/>
      <c r="DC20" s="66"/>
      <c r="DD20" s="66"/>
      <c r="DE20" s="92" t="str">
        <f>TEXT(DB4, "000") &amp; TEXT(DC4, "-00") &amp; TEXT(DF4, "-000") &amp; TEXT(DE4, "-000") &amp; TEXT(DD4, "-000")</f>
        <v>000-00-000-000-000</v>
      </c>
      <c r="DF20" s="66">
        <f>COUNTIF(DE20:DE34, "&gt;=" &amp; DE20)</f>
        <v>15</v>
      </c>
      <c r="DG20" s="70">
        <f>RANK(DF20,DF20:DF34,1)+COUNTIF(DE20:DE20,DE20)-1</f>
        <v>1</v>
      </c>
      <c r="DH20" s="70"/>
      <c r="DI20" s="66"/>
      <c r="DJ20" s="66"/>
      <c r="DK20" s="92" t="str">
        <f>TEXT(DH4, "000") &amp; TEXT(DI4, "-00") &amp; TEXT(DL4, "-000") &amp; TEXT(DK4, "-000") &amp; TEXT(DJ4, "-000")</f>
        <v>000-00-000-000-000</v>
      </c>
      <c r="DL20" s="66">
        <f>COUNTIF(DK20:DK34, "&gt;=" &amp; DK20)</f>
        <v>15</v>
      </c>
      <c r="DM20" s="70">
        <f>RANK(DL20,DL20:DL34,1)+COUNTIF(DK20:DK20,DK20)-1</f>
        <v>1</v>
      </c>
      <c r="DN20" s="70"/>
      <c r="DO20" s="66"/>
      <c r="DP20" s="66"/>
      <c r="DQ20" s="92" t="str">
        <f>TEXT(DN4, "000") &amp; TEXT(DO4, "-00") &amp; TEXT(DR4, "-000") &amp; TEXT(DQ4, "-000") &amp; TEXT(DP4, "-000")</f>
        <v>000-00-000-000-000</v>
      </c>
      <c r="DR20" s="66">
        <f>COUNTIF(DQ20:DQ34, "&gt;=" &amp; DQ20)</f>
        <v>15</v>
      </c>
      <c r="DS20" s="70">
        <f>RANK(DR20,DR20:DR34,1)+COUNTIF(DQ20:DQ20,DQ20)-1</f>
        <v>1</v>
      </c>
      <c r="DT20" s="70"/>
      <c r="DU20" s="66"/>
      <c r="DV20" s="66"/>
      <c r="DW20" s="92" t="str">
        <f>TEXT(DT4, "000") &amp; TEXT(DU4, "-00") &amp; TEXT(DX4, "-000") &amp; TEXT(DW4, "-000") &amp; TEXT(DV4, "-000")</f>
        <v>000-00-000-000-000</v>
      </c>
      <c r="DX20" s="66">
        <f>COUNTIF(DW20:DW34, "&gt;=" &amp; DW20)</f>
        <v>15</v>
      </c>
      <c r="DY20" s="70">
        <f>RANK(DX20,DX20:DX34,1)+COUNTIF(DW20:DW20,DW20)-1</f>
        <v>1</v>
      </c>
      <c r="DZ20" s="70"/>
      <c r="EA20" s="66"/>
      <c r="EB20" s="66"/>
      <c r="EC20" s="92" t="str">
        <f>TEXT(DZ4, "000") &amp; TEXT(EA4, "-00") &amp; TEXT(ED4, "-000") &amp; TEXT(EC4, "-000") &amp; TEXT(EB4, "-000")</f>
        <v>000-00-000-000-000</v>
      </c>
      <c r="ED20" s="66">
        <f>COUNTIF(EC20:EC34, "&gt;=" &amp; EC20)</f>
        <v>15</v>
      </c>
      <c r="EE20" s="70">
        <f>RANK(ED20,ED20:ED34,1)+COUNTIF(EC20:EC20,EC20)-1</f>
        <v>1</v>
      </c>
      <c r="EF20" s="70"/>
      <c r="EG20" s="66"/>
      <c r="EH20" s="66"/>
      <c r="EI20" s="92" t="str">
        <f>TEXT(EF4, "000") &amp; TEXT(EG4, "-00") &amp; TEXT(EJ4, "-000") &amp; TEXT(EI4, "-000") &amp; TEXT(EH4, "-000")</f>
        <v>000-00-000-000-000</v>
      </c>
      <c r="EJ20" s="66">
        <f>COUNTIF(EI20:EI34, "&gt;=" &amp; EI20)</f>
        <v>15</v>
      </c>
      <c r="EK20" s="70">
        <f>RANK(EJ20,EJ20:EJ34,1)+COUNTIF(EI20:EI20,EI20)-1</f>
        <v>1</v>
      </c>
      <c r="EL20" s="70"/>
      <c r="EM20" s="66"/>
      <c r="EN20" s="66"/>
      <c r="EO20" s="92" t="str">
        <f>TEXT(EL4, "000") &amp; TEXT(EM4, "-00") &amp; TEXT(EP4, "-000") &amp; TEXT(EO4, "-000") &amp; TEXT(EN4, "-000")</f>
        <v>000-00-000-000-000</v>
      </c>
      <c r="EP20" s="66">
        <f>COUNTIF(EO20:EO34, "&gt;=" &amp; EO20)</f>
        <v>15</v>
      </c>
      <c r="EQ20" s="70">
        <f>RANK(EP20,EP20:EP34,1)+COUNTIF(EO20:EO20,EO20)-1</f>
        <v>1</v>
      </c>
      <c r="ER20" s="70"/>
      <c r="ES20" s="66"/>
      <c r="ET20" s="66"/>
      <c r="EU20" s="92" t="str">
        <f>TEXT(ER4, "000") &amp; TEXT(ES4, "-00") &amp; TEXT(EV4, "-000") &amp; TEXT(EU4, "-000") &amp; TEXT(ET4, "-000")</f>
        <v>000-00-000-000-000</v>
      </c>
      <c r="EV20" s="66">
        <f>COUNTIF(EU20:EU34, "&gt;=" &amp; EU20)</f>
        <v>15</v>
      </c>
      <c r="EW20" s="70">
        <f>RANK(EV20,EV20:EV34,1)+COUNTIF(EU20:EU20,EU20)-1</f>
        <v>1</v>
      </c>
      <c r="EX20" s="70"/>
      <c r="EY20" s="66"/>
      <c r="EZ20" s="66"/>
      <c r="FA20" s="92" t="str">
        <f>TEXT(EX4, "000") &amp; TEXT(EY4, "-00") &amp; TEXT(FB4, "-000") &amp; TEXT(FA4, "-000") &amp; TEXT(EZ4, "-000")</f>
        <v>000-00-000-000-000</v>
      </c>
      <c r="FB20" s="66">
        <f>COUNTIF(FA20:FA34, "&gt;=" &amp; FA20)</f>
        <v>15</v>
      </c>
      <c r="FC20" s="70">
        <f>RANK(FB20,FB20:FB34,1)+COUNTIF(FA20:FA20,FA20)-1</f>
        <v>1</v>
      </c>
      <c r="FD20" s="70"/>
      <c r="FE20" s="66"/>
      <c r="FF20" s="66"/>
      <c r="FG20" s="92" t="str">
        <f>TEXT(FD4, "000") &amp; TEXT(FE4, "-00") &amp; TEXT(FH4, "-000") &amp; TEXT(FG4, "-000") &amp; TEXT(FF4, "-000")</f>
        <v>292-20-100-092-100</v>
      </c>
      <c r="FH20" s="66">
        <f>COUNTIF(FG20:FG34, "&gt;=" &amp; FG20)</f>
        <v>2</v>
      </c>
      <c r="FI20" s="70">
        <f>RANK(FH20,FH20:FH34,1)+COUNTIF(FG20:FG20,FG20)-1</f>
        <v>2</v>
      </c>
    </row>
    <row r="21" spans="1:169" s="89" customFormat="1" ht="12.75" x14ac:dyDescent="0.2">
      <c r="A21" s="85"/>
      <c r="B21" s="80"/>
      <c r="C21" s="81"/>
      <c r="D21" s="82"/>
      <c r="E21" s="83" t="str">
        <f t="shared" si="0"/>
        <v/>
      </c>
      <c r="F21" s="84"/>
      <c r="G21" s="80"/>
      <c r="H21" s="81"/>
      <c r="I21" s="82"/>
      <c r="J21" s="83" t="str">
        <f t="shared" si="1"/>
        <v/>
      </c>
      <c r="K21" s="84"/>
      <c r="L21" s="80"/>
      <c r="M21" s="81"/>
      <c r="N21" s="82"/>
      <c r="O21" s="83" t="str">
        <f t="shared" si="5"/>
        <v/>
      </c>
      <c r="P21" s="84"/>
      <c r="Q21" s="80"/>
      <c r="R21" s="81"/>
      <c r="S21" s="82"/>
      <c r="T21" s="83" t="str">
        <f t="shared" si="3"/>
        <v/>
      </c>
      <c r="U21" s="84"/>
      <c r="V21" s="80"/>
      <c r="W21" s="81"/>
      <c r="X21" s="82"/>
      <c r="Y21" s="83" t="str">
        <f t="shared" si="4"/>
        <v/>
      </c>
      <c r="Z21" s="84"/>
      <c r="AA21" s="85" t="str">
        <f>IF(SUM(E21,J21,O21,T21,Y21,E47,J47,O47,T47,Y47,E73,J73,O73,T73,Y73)&gt;0,(LARGE((E21,J21,O21,T21,Y21,E47,J47,O47,T47,Y47,E73,J73,O73,T73,Y73),1)+LARGE((E21,J21,O21,T21,Y21,E47,J47,O47,T47,Y47,E73,J73,O73,T73,Y73),2)+LARGE((E21,J21,O21,T21,Y21,E47,J47,O47,T47,Y47,E73,J73,O73,T73,Y73),3)+LARGE((E21,J21,O21,T21,Y21,E47,J47,O47,T47,Y47,E73,J73,O73,T73,Y73),4)),"")</f>
        <v/>
      </c>
      <c r="AB21" s="91" t="str">
        <f>IF(SUM(EG35)&gt;0,SUM(EG35),"")</f>
        <v/>
      </c>
      <c r="AC21" s="87"/>
      <c r="AD21" s="87"/>
      <c r="AE21" s="87"/>
      <c r="AF21" s="87"/>
      <c r="AG21" s="88"/>
      <c r="AH21" s="70"/>
      <c r="AI21" s="70"/>
      <c r="AJ21" s="66"/>
      <c r="AK21" s="92" t="str">
        <f t="shared" ref="AK21:AK34" si="8">TEXT(AH5, "000")&amp;TEXT(AI5, "-00") &amp; TEXT(AL5, "-000") &amp; TEXT(AK5, "-000") &amp; TEXT(AJ5, "-000")</f>
        <v>290-19-097-093-100</v>
      </c>
      <c r="AL21" s="66">
        <f>COUNTIF(AK20:AK34, "&gt;=" &amp; AK21)</f>
        <v>2</v>
      </c>
      <c r="AM21" s="70">
        <f>RANK(AL21,AL20:AL34,1)+COUNTIF(AK20:AK21,AK21)-1</f>
        <v>2</v>
      </c>
      <c r="AN21" s="70"/>
      <c r="AO21" s="70"/>
      <c r="AP21" s="66"/>
      <c r="AQ21" s="92" t="str">
        <f t="shared" ref="AQ21:AQ34" si="9">TEXT(AN5, "000") &amp; TEXT(AO5, "-00") &amp; TEXT(AR5, "-000") &amp; TEXT(AQ5, "-000") &amp; TEXT(AP5, "-000")</f>
        <v>285-13-097-090-098</v>
      </c>
      <c r="AR21" s="66">
        <f>COUNTIF(AQ20:AQ34, "&gt;=" &amp; AQ21)</f>
        <v>4</v>
      </c>
      <c r="AS21" s="70">
        <f>RANK(AR21,AR20:AR34,1)+COUNTIF(AQ20:AQ21,AQ21)-1</f>
        <v>4</v>
      </c>
      <c r="AT21" s="70"/>
      <c r="AU21" s="70"/>
      <c r="AV21" s="66"/>
      <c r="AW21" s="92" t="str">
        <f t="shared" ref="AW21:AW34" si="10">TEXT(AT5, "000") &amp; TEXT(AU5, "-00") &amp; TEXT(AX5, "-000") &amp; TEXT(AW5, "-000") &amp; TEXT(AV5, "-000")</f>
        <v>291-18-096-096-099</v>
      </c>
      <c r="AX21" s="66">
        <f>COUNTIF(AW20:AW34, "&gt;=" &amp; AW21)</f>
        <v>2</v>
      </c>
      <c r="AY21" s="70">
        <f>RANK(AX21,AX20:AX34,1)+COUNTIF(AW20:AW21,AW21)-1</f>
        <v>2</v>
      </c>
      <c r="AZ21" s="70"/>
      <c r="BA21" s="70"/>
      <c r="BB21" s="66"/>
      <c r="BC21" s="92" t="str">
        <f t="shared" ref="BC21:BC34" si="11">TEXT(AZ5, "000") &amp; TEXT(BA5, "-00") &amp; TEXT(BD5, "-000") &amp; TEXT(BC5, "-000") &amp; TEXT(BB5, "-000")</f>
        <v>291-18-097-094-100</v>
      </c>
      <c r="BD21" s="66">
        <f>COUNTIF(BC20:BC34, "&gt;=" &amp; BC21)</f>
        <v>1</v>
      </c>
      <c r="BE21" s="70">
        <f>RANK(BD21,BD20:BD34,1)+COUNTIF(BC20:BC21,BC21)-1</f>
        <v>1</v>
      </c>
      <c r="BF21" s="70"/>
      <c r="BG21" s="70"/>
      <c r="BH21" s="66"/>
      <c r="BI21" s="92" t="str">
        <f t="shared" ref="BI21:BI34" si="12">TEXT(BF5, "000") &amp; TEXT(BG5, "-00") &amp; TEXT(BJ5, "-000") &amp; TEXT(BI5, "-000") &amp; TEXT(BH5, "-000")</f>
        <v>286-14-096-092-098</v>
      </c>
      <c r="BJ21" s="66">
        <f>COUNTIF(BI20:BI34, "&gt;=" &amp; BI21)</f>
        <v>3</v>
      </c>
      <c r="BK21" s="70">
        <f>RANK(BJ21,BJ20:BJ34,1)+COUNTIF(BI20:BI21,BI21)-1</f>
        <v>3</v>
      </c>
      <c r="BL21" s="70"/>
      <c r="BM21" s="70"/>
      <c r="BN21" s="66"/>
      <c r="BO21" s="92" t="str">
        <f t="shared" ref="BO21:BO34" si="13">TEXT(BL5, "000") &amp; TEXT(BM5, "-00") &amp; TEXT(BP5, "-000") &amp; TEXT(BO5, "-000") &amp; TEXT(BN5, "-000")</f>
        <v>000-00-000-000-000</v>
      </c>
      <c r="BP21" s="66">
        <f>COUNTIF(BO20:BO34, "&gt;=" &amp; BO21)</f>
        <v>15</v>
      </c>
      <c r="BQ21" s="70">
        <f>RANK(BP21,BP20:BP34,1)+COUNTIF(BO20:BO21,BO21)-1</f>
        <v>2</v>
      </c>
      <c r="BR21" s="70"/>
      <c r="BS21" s="70"/>
      <c r="BT21" s="66"/>
      <c r="BU21" s="92" t="str">
        <f t="shared" ref="BU21:BU34" si="14">TEXT(BR5, "000") &amp; TEXT(BS5, "-00") &amp; TEXT(BV5, "-000") &amp; TEXT(BU5, "-000") &amp; TEXT(BT5, "-000")</f>
        <v>293-20-098-095-100</v>
      </c>
      <c r="BV21" s="66">
        <f>COUNTIF(BU20:BU34, "&gt;=" &amp; BU21)</f>
        <v>2</v>
      </c>
      <c r="BW21" s="70">
        <f>RANK(BV21,BV20:BV34,1)+COUNTIF(BU20:BU21,BU21)-1</f>
        <v>2</v>
      </c>
      <c r="BX21" s="70"/>
      <c r="BY21" s="70"/>
      <c r="BZ21" s="66"/>
      <c r="CA21" s="92" t="str">
        <f t="shared" ref="CA21:CA34" si="15">TEXT(BX5, "000") &amp; TEXT(BY5, "-00") &amp; TEXT(CB5, "-000") &amp; TEXT(CA5, "-000") &amp; TEXT(BZ5, "-000")</f>
        <v>293-21-097-097-099</v>
      </c>
      <c r="CB21" s="66">
        <f>COUNTIF(CA20:CA34, "&gt;=" &amp; CA21)</f>
        <v>1</v>
      </c>
      <c r="CC21" s="70">
        <f>RANK(CB21,CB20:CB34,1)+COUNTIF(CA20:CA21,CA21)-1</f>
        <v>1</v>
      </c>
      <c r="CD21" s="70"/>
      <c r="CE21" s="70"/>
      <c r="CF21" s="66"/>
      <c r="CG21" s="92" t="str">
        <f t="shared" ref="CG21:CG34" si="16">TEXT(CD5, "000") &amp; TEXT(CE5, "-00") &amp; TEXT(CH5, "-000") &amp; TEXT(CG5, "-000") &amp; TEXT(CF5, "-000")</f>
        <v>292-18-095-098-099</v>
      </c>
      <c r="CH21" s="66">
        <f>COUNTIF(CG20:CG34, "&gt;=" &amp; CG21)</f>
        <v>2</v>
      </c>
      <c r="CI21" s="70">
        <f>RANK(CH21,CH20:CH34,1)+COUNTIF(CG20:CG21,CG21)-1</f>
        <v>2</v>
      </c>
      <c r="CJ21" s="70"/>
      <c r="CK21" s="70"/>
      <c r="CL21" s="66"/>
      <c r="CM21" s="92" t="str">
        <f t="shared" ref="CM21:CM34" si="17">TEXT(CJ5, "000") &amp; TEXT(CK5, "-00") &amp; TEXT(CN5, "-000") &amp; TEXT(CM5, "-000") &amp; TEXT(CL5, "-000")</f>
        <v>295-23-098-097-100</v>
      </c>
      <c r="CN21" s="66">
        <f>COUNTIF(CM20:CM34, "&gt;=" &amp; CM21)</f>
        <v>1</v>
      </c>
      <c r="CO21" s="70">
        <f>RANK(CN21,CN20:CN34,1)+COUNTIF(CM20:CM21,CM21)-1</f>
        <v>1</v>
      </c>
      <c r="CP21" s="70"/>
      <c r="CQ21" s="70"/>
      <c r="CR21" s="66"/>
      <c r="CS21" s="92" t="str">
        <f t="shared" ref="CS21:CS34" si="18">TEXT(CP5, "000") &amp; TEXT(CQ5, "-00") &amp; TEXT(CT5, "-000") &amp; TEXT(CS5, "-000") &amp; TEXT(CR5, "-000")</f>
        <v>000-00-000-000-000</v>
      </c>
      <c r="CT21" s="66">
        <f>COUNTIF(CS20:CS34, "&gt;=" &amp; CS21)</f>
        <v>15</v>
      </c>
      <c r="CU21" s="70">
        <f>RANK(CT21,CT20:CT34,1)+COUNTIF(CS20:CS21,CS21)-1</f>
        <v>2</v>
      </c>
      <c r="CV21" s="70"/>
      <c r="CW21" s="70"/>
      <c r="CX21" s="66"/>
      <c r="CY21" s="92" t="str">
        <f t="shared" ref="CY21:CY34" si="19">TEXT(CV5, "000") &amp; TEXT(CW5, "-00") &amp; TEXT(CZ5, "-000") &amp; TEXT(CY5, "-000") &amp; TEXT(CX5, "-000")</f>
        <v>000-00-000-000-000</v>
      </c>
      <c r="CZ21" s="66">
        <f>COUNTIF(CY20:CY34, "&gt;=" &amp; CY21)</f>
        <v>15</v>
      </c>
      <c r="DA21" s="70">
        <f>RANK(CZ21,CZ20:CZ34,1)+COUNTIF(CY20:CY21,CY21)-1</f>
        <v>2</v>
      </c>
      <c r="DB21" s="70"/>
      <c r="DC21" s="70"/>
      <c r="DD21" s="66"/>
      <c r="DE21" s="92" t="str">
        <f t="shared" ref="DE21:DE34" si="20">TEXT(DB5, "000") &amp; TEXT(DC5, "-00") &amp; TEXT(DF5, "-000") &amp; TEXT(DE5, "-000") &amp; TEXT(DD5, "-000")</f>
        <v>000-00-000-000-000</v>
      </c>
      <c r="DF21" s="66">
        <f>COUNTIF(DE20:DE34, "&gt;=" &amp; DE21)</f>
        <v>15</v>
      </c>
      <c r="DG21" s="70">
        <f>RANK(DF21,DF20:DF34,1)+COUNTIF(DE20:DE21,DE21)-1</f>
        <v>2</v>
      </c>
      <c r="DH21" s="70"/>
      <c r="DI21" s="70"/>
      <c r="DJ21" s="66"/>
      <c r="DK21" s="92" t="str">
        <f t="shared" ref="DK21:DK34" si="21">TEXT(DH5, "000") &amp; TEXT(DI5, "-00") &amp; TEXT(DL5, "-000") &amp; TEXT(DK5, "-000") &amp; TEXT(DJ5, "-000")</f>
        <v>000-00-000-000-000</v>
      </c>
      <c r="DL21" s="66">
        <f>COUNTIF(DK20:DK34, "&gt;=" &amp; DK21)</f>
        <v>15</v>
      </c>
      <c r="DM21" s="70">
        <f>RANK(DL21,DL20:DL34,1)+COUNTIF(DK20:DK21,DK21)-1</f>
        <v>2</v>
      </c>
      <c r="DN21" s="70"/>
      <c r="DO21" s="70"/>
      <c r="DP21" s="66"/>
      <c r="DQ21" s="92" t="str">
        <f t="shared" ref="DQ21:DQ34" si="22">TEXT(DN5, "000") &amp; TEXT(DO5, "-00") &amp; TEXT(DR5, "-000") &amp; TEXT(DQ5, "-000") &amp; TEXT(DP5, "-000")</f>
        <v>000-00-000-000-000</v>
      </c>
      <c r="DR21" s="66">
        <f>COUNTIF(DQ20:DQ34, "&gt;=" &amp; DQ21)</f>
        <v>15</v>
      </c>
      <c r="DS21" s="70">
        <f>RANK(DR21,DR20:DR34,1)+COUNTIF(DQ20:DQ21,DQ21)-1</f>
        <v>2</v>
      </c>
      <c r="DT21" s="70"/>
      <c r="DU21" s="70"/>
      <c r="DV21" s="66"/>
      <c r="DW21" s="92" t="str">
        <f t="shared" ref="DW21:DW34" si="23">TEXT(DT5, "000") &amp; TEXT(DU5, "-00") &amp; TEXT(DX5, "-000") &amp; TEXT(DW5, "-000") &amp; TEXT(DV5, "-000")</f>
        <v>000-00-000-000-000</v>
      </c>
      <c r="DX21" s="66">
        <f>COUNTIF(DW20:DW34, "&gt;=" &amp; DW21)</f>
        <v>15</v>
      </c>
      <c r="DY21" s="70">
        <f>RANK(DX21,DX20:DX34,1)+COUNTIF(DW20:DW21,DW21)-1</f>
        <v>2</v>
      </c>
      <c r="DZ21" s="70"/>
      <c r="EA21" s="70"/>
      <c r="EB21" s="66"/>
      <c r="EC21" s="92" t="str">
        <f t="shared" ref="EC21:EC34" si="24">TEXT(DZ5, "000") &amp; TEXT(EA5, "-00") &amp; TEXT(ED5, "-000") &amp; TEXT(EC5, "-000") &amp; TEXT(EB5, "-000")</f>
        <v>000-00-000-000-000</v>
      </c>
      <c r="ED21" s="66">
        <f>COUNTIF(EC20:EC34, "&gt;=" &amp; EC21)</f>
        <v>15</v>
      </c>
      <c r="EE21" s="70">
        <f>RANK(ED21,ED20:ED34,1)+COUNTIF(EC20:EC21,EC21)-1</f>
        <v>2</v>
      </c>
      <c r="EF21" s="70"/>
      <c r="EG21" s="70"/>
      <c r="EH21" s="66"/>
      <c r="EI21" s="92" t="str">
        <f t="shared" ref="EI21:EI34" si="25">TEXT(EF5, "000") &amp; TEXT(EG5, "-00") &amp; TEXT(EJ5, "-000") &amp; TEXT(EI5, "-000") &amp; TEXT(EH5, "-000")</f>
        <v>000-00-000-000-000</v>
      </c>
      <c r="EJ21" s="66">
        <f>COUNTIF(EI20:EI34, "&gt;=" &amp; EI21)</f>
        <v>15</v>
      </c>
      <c r="EK21" s="70">
        <f>RANK(EJ21,EJ20:EJ34,1)+COUNTIF(EI20:EI21,EI21)-1</f>
        <v>2</v>
      </c>
      <c r="EL21" s="70"/>
      <c r="EM21" s="66"/>
      <c r="EN21" s="66"/>
      <c r="EO21" s="92" t="str">
        <f t="shared" ref="EO21:EO34" si="26">TEXT(EL5, "000") &amp; TEXT(EM5, "-00") &amp; TEXT(EP5, "-000") &amp; TEXT(EO5, "-000") &amp; TEXT(EN5, "-000")</f>
        <v>000-00-000-000-000</v>
      </c>
      <c r="EP21" s="66">
        <f>COUNTIF(EO20:EO34, "&gt;=" &amp; EO21)</f>
        <v>15</v>
      </c>
      <c r="EQ21" s="70">
        <f>RANK(EP21,EP20:EP34,1)+COUNTIF(EO20:EO21,EO21)-1</f>
        <v>2</v>
      </c>
      <c r="ER21" s="70"/>
      <c r="ES21" s="66"/>
      <c r="ET21" s="66"/>
      <c r="EU21" s="92" t="str">
        <f t="shared" ref="EU21:EU34" si="27">TEXT(ER5, "000") &amp; TEXT(ES5, "-00") &amp; TEXT(EV5, "-000") &amp; TEXT(EU5, "-000") &amp; TEXT(ET5, "-000")</f>
        <v>000-00-000-000-000</v>
      </c>
      <c r="EV21" s="66">
        <f>COUNTIF(EU20:EU34, "&gt;=" &amp; EU21)</f>
        <v>15</v>
      </c>
      <c r="EW21" s="70">
        <f>RANK(EV21,EV20:EV34,1)+COUNTIF(EU20:EU21,EU21)-1</f>
        <v>2</v>
      </c>
      <c r="EX21" s="70"/>
      <c r="EY21" s="66"/>
      <c r="EZ21" s="66"/>
      <c r="FA21" s="92" t="str">
        <f t="shared" ref="FA21:FA34" si="28">TEXT(EX5, "000") &amp; TEXT(EY5, "-00") &amp; TEXT(FB5, "-000") &amp; TEXT(FA5, "-000") &amp; TEXT(EZ5, "-000")</f>
        <v>000-00-000-000-000</v>
      </c>
      <c r="FB21" s="66">
        <f>COUNTIF(FA20:FA34, "&gt;=" &amp; FA21)</f>
        <v>15</v>
      </c>
      <c r="FC21" s="70">
        <f>RANK(FB21,FB20:FB34,1)+COUNTIF(FA20:FA21,FA21)-1</f>
        <v>2</v>
      </c>
      <c r="FD21" s="70"/>
      <c r="FE21" s="66"/>
      <c r="FF21" s="66"/>
      <c r="FG21" s="92" t="str">
        <f t="shared" ref="FG21:FG34" si="29">TEXT(FD5, "000") &amp; TEXT(FE5, "-00") &amp; TEXT(FH5, "-000") &amp; TEXT(FG5, "-000") &amp; TEXT(FF5, "-000")</f>
        <v>290-15-097-093-100</v>
      </c>
      <c r="FH21" s="66">
        <f>COUNTIF(FG20:FG34, "&gt;=" &amp; FG21)</f>
        <v>3</v>
      </c>
      <c r="FI21" s="70">
        <f>RANK(FH21,FH20:FH34,1)+COUNTIF(FG20:FG21,FG21)-1</f>
        <v>3</v>
      </c>
    </row>
    <row r="22" spans="1:169" s="89" customFormat="1" ht="12.75" x14ac:dyDescent="0.2">
      <c r="A22" s="85"/>
      <c r="B22" s="80"/>
      <c r="C22" s="81"/>
      <c r="D22" s="82"/>
      <c r="E22" s="83" t="str">
        <f t="shared" si="0"/>
        <v/>
      </c>
      <c r="F22" s="84"/>
      <c r="G22" s="80"/>
      <c r="H22" s="81"/>
      <c r="I22" s="82"/>
      <c r="J22" s="83" t="str">
        <f t="shared" si="1"/>
        <v/>
      </c>
      <c r="K22" s="84"/>
      <c r="L22" s="80"/>
      <c r="M22" s="81"/>
      <c r="N22" s="82"/>
      <c r="O22" s="83" t="str">
        <f t="shared" si="5"/>
        <v/>
      </c>
      <c r="P22" s="84"/>
      <c r="Q22" s="80"/>
      <c r="R22" s="81"/>
      <c r="S22" s="82"/>
      <c r="T22" s="83" t="str">
        <f t="shared" si="3"/>
        <v/>
      </c>
      <c r="U22" s="84"/>
      <c r="V22" s="80"/>
      <c r="W22" s="81"/>
      <c r="X22" s="82"/>
      <c r="Y22" s="83" t="str">
        <f t="shared" si="4"/>
        <v/>
      </c>
      <c r="Z22" s="84"/>
      <c r="AA22" s="85" t="str">
        <f>IF(SUM(E22,J22,O22,T22,Y22,E48,J48,O48,T48,Y48,E74,J74,O74,T74,Y74)&gt;0,(LARGE((E22,J22,O22,T22,Y22,E48,J48,O48,T48,Y48,E74,J74,O74,T74,Y74),1)+LARGE((E22,J22,O22,T22,Y22,E48,J48,O48,T48,Y48,E74,J74,O74,T74,Y74),2)+LARGE((E22,J22,O22,T22,Y22,E48,J48,O48,T48,Y48,E74,J74,O74,T74,Y74),3)+LARGE((E22,J22,O22,T22,Y22,E48,J48,O48,T48,Y48,E74,J74,O74,T74,Y74),4)),"")</f>
        <v/>
      </c>
      <c r="AB22" s="91" t="str">
        <f>IF(SUM(EM35)&gt;0,SUM(EM35),"")</f>
        <v/>
      </c>
      <c r="AC22" s="87"/>
      <c r="AD22" s="87"/>
      <c r="AE22" s="87"/>
      <c r="AF22" s="87"/>
      <c r="AG22" s="88"/>
      <c r="AH22" s="70"/>
      <c r="AI22" s="70"/>
      <c r="AJ22" s="66"/>
      <c r="AK22" s="92" t="str">
        <f t="shared" si="8"/>
        <v>289-19-095-094-100</v>
      </c>
      <c r="AL22" s="66">
        <f>COUNTIF(AK20:AK34, "&gt;=" &amp; AK22)</f>
        <v>3</v>
      </c>
      <c r="AM22" s="70">
        <f>RANK(AL22,AL20:AL34,1)+COUNTIF(AK20:AK22,AK22)-1</f>
        <v>3</v>
      </c>
      <c r="AN22" s="70"/>
      <c r="AO22" s="66"/>
      <c r="AP22" s="66"/>
      <c r="AQ22" s="92" t="str">
        <f t="shared" si="9"/>
        <v>292-18-097-096-099</v>
      </c>
      <c r="AR22" s="66">
        <f>COUNTIF(AQ20:AQ34, "&gt;=" &amp; AQ22)</f>
        <v>1</v>
      </c>
      <c r="AS22" s="70">
        <f>RANK(AR22,AR20:AR34,1)+COUNTIF(AQ20:AQ22,AQ22)-1</f>
        <v>1</v>
      </c>
      <c r="AT22" s="70"/>
      <c r="AU22" s="70"/>
      <c r="AV22" s="66"/>
      <c r="AW22" s="92" t="str">
        <f t="shared" si="10"/>
        <v>286-16-096-091-099</v>
      </c>
      <c r="AX22" s="66">
        <f>COUNTIF(AW20:AW34, "&gt;=" &amp; AW22)</f>
        <v>3</v>
      </c>
      <c r="AY22" s="70">
        <f>RANK(AX22,AX20:AX34,1)+COUNTIF(AW20:AW22,AW22)-1</f>
        <v>3</v>
      </c>
      <c r="AZ22" s="70"/>
      <c r="BA22" s="70"/>
      <c r="BB22" s="66"/>
      <c r="BC22" s="92" t="str">
        <f t="shared" si="11"/>
        <v>290-19-096-094-100</v>
      </c>
      <c r="BD22" s="66">
        <f>COUNTIF(BC20:BC34, "&gt;=" &amp; BC22)</f>
        <v>2</v>
      </c>
      <c r="BE22" s="70">
        <f>RANK(BD22,BD20:BD34,1)+COUNTIF(BC20:BC22,BC22)-1</f>
        <v>2</v>
      </c>
      <c r="BF22" s="70"/>
      <c r="BG22" s="70"/>
      <c r="BH22" s="66"/>
      <c r="BI22" s="92" t="str">
        <f t="shared" si="12"/>
        <v>288-14-096-095-097</v>
      </c>
      <c r="BJ22" s="66">
        <f>COUNTIF(BI20:BI34, "&gt;=" &amp; BI22)</f>
        <v>1</v>
      </c>
      <c r="BK22" s="70">
        <f>RANK(BJ22,BJ20:BJ34,1)+COUNTIF(BI20:BI22,BI22)-1</f>
        <v>1</v>
      </c>
      <c r="BL22" s="70"/>
      <c r="BM22" s="70"/>
      <c r="BN22" s="66"/>
      <c r="BO22" s="92" t="str">
        <f t="shared" si="13"/>
        <v>000-00-000-000-000</v>
      </c>
      <c r="BP22" s="66">
        <f>COUNTIF(BO20:BO34, "&gt;=" &amp; BO22)</f>
        <v>15</v>
      </c>
      <c r="BQ22" s="70">
        <f>RANK(BP22,BP20:BP34,1)+COUNTIF(BO20:BO22,BO22)-1</f>
        <v>3</v>
      </c>
      <c r="BR22" s="70"/>
      <c r="BS22" s="70"/>
      <c r="BT22" s="66"/>
      <c r="BU22" s="92" t="str">
        <f t="shared" si="14"/>
        <v>291-15-097-094-100</v>
      </c>
      <c r="BV22" s="66">
        <f>COUNTIF(BU20:BU34, "&gt;=" &amp; BU22)</f>
        <v>3</v>
      </c>
      <c r="BW22" s="70">
        <f>RANK(BV22,BV20:BV34,1)+COUNTIF(BU20:BU22,BU22)-1</f>
        <v>3</v>
      </c>
      <c r="BX22" s="70"/>
      <c r="BY22" s="70"/>
      <c r="BZ22" s="66"/>
      <c r="CA22" s="92" t="str">
        <f t="shared" si="15"/>
        <v>287-14-095-093-099</v>
      </c>
      <c r="CB22" s="66">
        <f>COUNTIF(CA20:CA34, "&gt;=" &amp; CA22)</f>
        <v>3</v>
      </c>
      <c r="CC22" s="70">
        <f>RANK(CB22,CB20:CB34,1)+COUNTIF(CA20:CA22,CA22)-1</f>
        <v>3</v>
      </c>
      <c r="CD22" s="70"/>
      <c r="CE22" s="70"/>
      <c r="CF22" s="66"/>
      <c r="CG22" s="92" t="str">
        <f t="shared" si="16"/>
        <v>287-19-099-089-099</v>
      </c>
      <c r="CH22" s="66">
        <f>COUNTIF(CG20:CG34, "&gt;=" &amp; CG22)</f>
        <v>3</v>
      </c>
      <c r="CI22" s="70">
        <f>RANK(CH22,CH20:CH34,1)+COUNTIF(CG20:CG22,CG22)-1</f>
        <v>3</v>
      </c>
      <c r="CJ22" s="70"/>
      <c r="CK22" s="70"/>
      <c r="CL22" s="66"/>
      <c r="CM22" s="92" t="str">
        <f t="shared" si="17"/>
        <v>285-06-093-094-098</v>
      </c>
      <c r="CN22" s="66">
        <f>COUNTIF(CM20:CM34, "&gt;=" &amp; CM22)</f>
        <v>5</v>
      </c>
      <c r="CO22" s="70">
        <f>RANK(CN22,CN20:CN34,1)+COUNTIF(CM20:CM22,CM22)-1</f>
        <v>5</v>
      </c>
      <c r="CP22" s="70"/>
      <c r="CQ22" s="70"/>
      <c r="CR22" s="66"/>
      <c r="CS22" s="92" t="str">
        <f t="shared" si="18"/>
        <v>000-00-000-000-000</v>
      </c>
      <c r="CT22" s="66">
        <f>COUNTIF(CS20:CS34, "&gt;=" &amp; CS22)</f>
        <v>15</v>
      </c>
      <c r="CU22" s="70">
        <f>RANK(CT22,CT20:CT34,1)+COUNTIF(CS20:CS22,CS22)-1</f>
        <v>3</v>
      </c>
      <c r="CV22" s="70"/>
      <c r="CW22" s="70"/>
      <c r="CX22" s="66"/>
      <c r="CY22" s="92" t="str">
        <f t="shared" si="19"/>
        <v>000-00-000-000-000</v>
      </c>
      <c r="CZ22" s="66">
        <f>COUNTIF(CY20:CY34, "&gt;=" &amp; CY22)</f>
        <v>15</v>
      </c>
      <c r="DA22" s="70">
        <f>RANK(CZ22,CZ20:CZ34,1)+COUNTIF(CY20:CY22,CY22)-1</f>
        <v>3</v>
      </c>
      <c r="DB22" s="70"/>
      <c r="DC22" s="70"/>
      <c r="DD22" s="66"/>
      <c r="DE22" s="92" t="str">
        <f t="shared" si="20"/>
        <v>000-00-000-000-000</v>
      </c>
      <c r="DF22" s="66">
        <f>COUNTIF(DE20:DE34, "&gt;=" &amp; DE22)</f>
        <v>15</v>
      </c>
      <c r="DG22" s="70">
        <f>RANK(DF22,DF20:DF34,1)+COUNTIF(DE20:DE22,DE22)-1</f>
        <v>3</v>
      </c>
      <c r="DH22" s="70"/>
      <c r="DI22" s="70"/>
      <c r="DJ22" s="66"/>
      <c r="DK22" s="92" t="str">
        <f t="shared" si="21"/>
        <v>000-00-000-000-000</v>
      </c>
      <c r="DL22" s="66">
        <f>COUNTIF(DK20:DK34, "&gt;=" &amp; DK22)</f>
        <v>15</v>
      </c>
      <c r="DM22" s="70">
        <f>RANK(DL22,DL20:DL34,1)+COUNTIF(DK20:DK22,DK22)-1</f>
        <v>3</v>
      </c>
      <c r="DN22" s="70"/>
      <c r="DO22" s="70"/>
      <c r="DP22" s="66"/>
      <c r="DQ22" s="92" t="str">
        <f t="shared" si="22"/>
        <v>000-00-000-000-000</v>
      </c>
      <c r="DR22" s="66">
        <f>COUNTIF(DQ20:DQ34, "&gt;=" &amp; DQ22)</f>
        <v>15</v>
      </c>
      <c r="DS22" s="70">
        <f>RANK(DR22,DR20:DR34,1)+COUNTIF(DQ20:DQ22,DQ22)-1</f>
        <v>3</v>
      </c>
      <c r="DT22" s="70"/>
      <c r="DU22" s="70"/>
      <c r="DV22" s="66"/>
      <c r="DW22" s="92" t="str">
        <f t="shared" si="23"/>
        <v>000-00-000-000-000</v>
      </c>
      <c r="DX22" s="66">
        <f>COUNTIF(DW20:DW34, "&gt;=" &amp; DW22)</f>
        <v>15</v>
      </c>
      <c r="DY22" s="70">
        <f>RANK(DX22,DX20:DX34,1)+COUNTIF(DW20:DW22,DW22)-1</f>
        <v>3</v>
      </c>
      <c r="DZ22" s="70"/>
      <c r="EA22" s="70"/>
      <c r="EB22" s="66"/>
      <c r="EC22" s="92" t="str">
        <f t="shared" si="24"/>
        <v>000-00-000-000-000</v>
      </c>
      <c r="ED22" s="66">
        <f>COUNTIF(EC20:EC34, "&gt;=" &amp; EC22)</f>
        <v>15</v>
      </c>
      <c r="EE22" s="70">
        <f>RANK(ED22,ED20:ED34,1)+COUNTIF(EC20:EC22,EC22)-1</f>
        <v>3</v>
      </c>
      <c r="EF22" s="70"/>
      <c r="EG22" s="70"/>
      <c r="EH22" s="66"/>
      <c r="EI22" s="92" t="str">
        <f t="shared" si="25"/>
        <v>000-00-000-000-000</v>
      </c>
      <c r="EJ22" s="66">
        <f>COUNTIF(EI20:EI34, "&gt;=" &amp; EI22)</f>
        <v>15</v>
      </c>
      <c r="EK22" s="70">
        <f>RANK(EJ22,EJ20:EJ34,1)+COUNTIF(EI20:EI22,EI22)-1</f>
        <v>3</v>
      </c>
      <c r="EL22" s="70"/>
      <c r="EM22" s="66"/>
      <c r="EN22" s="66"/>
      <c r="EO22" s="92" t="str">
        <f t="shared" si="26"/>
        <v>000-00-000-000-000</v>
      </c>
      <c r="EP22" s="66">
        <f>COUNTIF(EO20:EO34, "&gt;=" &amp; EO22)</f>
        <v>15</v>
      </c>
      <c r="EQ22" s="70">
        <f>RANK(EP22,EP20:EP34,1)+COUNTIF(EO20:EO22,EO22)-1</f>
        <v>3</v>
      </c>
      <c r="ER22" s="70"/>
      <c r="ES22" s="66"/>
      <c r="ET22" s="66"/>
      <c r="EU22" s="92" t="str">
        <f t="shared" si="27"/>
        <v>000-00-000-000-000</v>
      </c>
      <c r="EV22" s="66">
        <f>COUNTIF(EU20:EU34, "&gt;=" &amp; EU22)</f>
        <v>15</v>
      </c>
      <c r="EW22" s="70">
        <f>RANK(EV22,EV20:EV34,1)+COUNTIF(EU20:EU22,EU22)-1</f>
        <v>3</v>
      </c>
      <c r="EX22" s="70"/>
      <c r="EY22" s="66"/>
      <c r="EZ22" s="66"/>
      <c r="FA22" s="92" t="str">
        <f t="shared" si="28"/>
        <v>000-00-000-000-000</v>
      </c>
      <c r="FB22" s="66">
        <f>COUNTIF(FA20:FA34, "&gt;=" &amp; FA22)</f>
        <v>15</v>
      </c>
      <c r="FC22" s="70">
        <f>RANK(FB22,FB20:FB34,1)+COUNTIF(FA20:FA22,FA22)-1</f>
        <v>3</v>
      </c>
      <c r="FD22" s="70"/>
      <c r="FE22" s="66"/>
      <c r="FF22" s="66"/>
      <c r="FG22" s="92" t="str">
        <f t="shared" si="29"/>
        <v>294-17-099-096-099</v>
      </c>
      <c r="FH22" s="66">
        <f>COUNTIF(FG20:FG34, "&gt;=" &amp; FG22)</f>
        <v>1</v>
      </c>
      <c r="FI22" s="70">
        <f>RANK(FH22,FH20:FH34,1)+COUNTIF(FG20:FG22,FG22)-1</f>
        <v>1</v>
      </c>
    </row>
    <row r="23" spans="1:169" s="89" customFormat="1" ht="12.75" x14ac:dyDescent="0.2">
      <c r="A23" s="85"/>
      <c r="B23" s="80"/>
      <c r="C23" s="81"/>
      <c r="D23" s="82"/>
      <c r="E23" s="83" t="str">
        <f t="shared" si="0"/>
        <v/>
      </c>
      <c r="F23" s="84"/>
      <c r="G23" s="80"/>
      <c r="H23" s="81"/>
      <c r="I23" s="82"/>
      <c r="J23" s="83" t="str">
        <f t="shared" si="1"/>
        <v/>
      </c>
      <c r="K23" s="84"/>
      <c r="L23" s="80"/>
      <c r="M23" s="81"/>
      <c r="N23" s="82"/>
      <c r="O23" s="83" t="str">
        <f t="shared" si="5"/>
        <v/>
      </c>
      <c r="P23" s="84"/>
      <c r="Q23" s="80"/>
      <c r="R23" s="81"/>
      <c r="S23" s="82"/>
      <c r="T23" s="83" t="str">
        <f t="shared" si="3"/>
        <v/>
      </c>
      <c r="U23" s="84"/>
      <c r="V23" s="80"/>
      <c r="W23" s="81"/>
      <c r="X23" s="82"/>
      <c r="Y23" s="83" t="str">
        <f t="shared" si="4"/>
        <v/>
      </c>
      <c r="Z23" s="84"/>
      <c r="AA23" s="85" t="str">
        <f>IF(SUM(E23,J23,O23,T23,Y23,E49,J49,O49,T49,Y49,E75,J75,O75,T75,Y75)&gt;0,(LARGE((E23,J23,O23,T23,Y23,E49,J49,O49,T49,Y49,E75,J75,O75,T75,Y75),1)+LARGE((E23,J23,O23,T23,Y23,E49,J49,O49,T49,Y49,E75,J75,O75,T75,Y75),2)+LARGE((E23,J23,O23,T23,Y23,E49,J49,O49,T49,Y49,E75,J75,O75,T75,Y75),3)+LARGE((E23,J23,O23,T23,Y23,E49,J49,O49,T49,Y49,E75,J75,O75,T75,Y75),4)),"")</f>
        <v/>
      </c>
      <c r="AB23" s="91" t="str">
        <f>IF(SUM(ES35)&gt;0,SUM(ES35),"")</f>
        <v/>
      </c>
      <c r="AC23" s="87"/>
      <c r="AD23" s="87"/>
      <c r="AE23" s="87"/>
      <c r="AF23" s="87"/>
      <c r="AG23" s="88"/>
      <c r="AH23" s="70"/>
      <c r="AI23" s="70"/>
      <c r="AJ23" s="66"/>
      <c r="AK23" s="92" t="str">
        <f t="shared" si="8"/>
        <v>279-11-090-092-097</v>
      </c>
      <c r="AL23" s="66">
        <f>COUNTIF(AK20:AK34, "&gt;=" &amp; AK23)</f>
        <v>4</v>
      </c>
      <c r="AM23" s="70">
        <f>RANK(AL23,AL20:AL34,1)+COUNTIF(AK20:AK23,AK23)-1</f>
        <v>4</v>
      </c>
      <c r="AN23" s="70"/>
      <c r="AO23" s="66"/>
      <c r="AP23" s="66"/>
      <c r="AQ23" s="92" t="str">
        <f t="shared" si="9"/>
        <v>283-10-094-091-098</v>
      </c>
      <c r="AR23" s="66">
        <f>COUNTIF(AQ20:AQ34, "&gt;=" &amp; AQ23)</f>
        <v>5</v>
      </c>
      <c r="AS23" s="70">
        <f>RANK(AR23,AR20:AR34,1)+COUNTIF(AQ20:AQ23,AQ23)-1</f>
        <v>5</v>
      </c>
      <c r="AT23" s="70"/>
      <c r="AU23" s="70"/>
      <c r="AV23" s="66"/>
      <c r="AW23" s="92" t="str">
        <f t="shared" si="10"/>
        <v>000-00-000-000-000</v>
      </c>
      <c r="AX23" s="66">
        <f>COUNTIF(AW20:AW34, "&gt;=" &amp; AW23)</f>
        <v>15</v>
      </c>
      <c r="AY23" s="70">
        <f>RANK(AX23,AX20:AX34,1)+COUNTIF(AW20:AW23,AW23)-1</f>
        <v>6</v>
      </c>
      <c r="AZ23" s="70"/>
      <c r="BA23" s="70"/>
      <c r="BB23" s="66"/>
      <c r="BC23" s="92" t="str">
        <f t="shared" si="11"/>
        <v>288-14-097-092-099</v>
      </c>
      <c r="BD23" s="66">
        <f>COUNTIF(BC20:BC34, "&gt;=" &amp; BC23)</f>
        <v>3</v>
      </c>
      <c r="BE23" s="70">
        <f>RANK(BD23,BD20:BD34,1)+COUNTIF(BC20:BC23,BC23)-1</f>
        <v>3</v>
      </c>
      <c r="BF23" s="70"/>
      <c r="BG23" s="70"/>
      <c r="BH23" s="66"/>
      <c r="BI23" s="92" t="str">
        <f t="shared" si="12"/>
        <v>285-15-094-094-097</v>
      </c>
      <c r="BJ23" s="66">
        <f>COUNTIF(BI20:BI34, "&gt;=" &amp; BI23)</f>
        <v>5</v>
      </c>
      <c r="BK23" s="70">
        <f>RANK(BJ23,BJ20:BJ34,1)+COUNTIF(BI20:BI23,BI23)-1</f>
        <v>5</v>
      </c>
      <c r="BL23" s="70"/>
      <c r="BM23" s="70"/>
      <c r="BN23" s="66"/>
      <c r="BO23" s="92" t="str">
        <f t="shared" si="13"/>
        <v>000-00-000-000-000</v>
      </c>
      <c r="BP23" s="66">
        <f>COUNTIF(BO20:BO34, "&gt;=" &amp; BO23)</f>
        <v>15</v>
      </c>
      <c r="BQ23" s="70">
        <f>RANK(BP23,BP20:BP34,1)+COUNTIF(BO20:BO23,BO23)-1</f>
        <v>4</v>
      </c>
      <c r="BR23" s="70"/>
      <c r="BS23" s="70"/>
      <c r="BT23" s="66"/>
      <c r="BU23" s="92" t="str">
        <f t="shared" si="14"/>
        <v>285-11-096-092-097</v>
      </c>
      <c r="BV23" s="66">
        <f>COUNTIF(BU20:BU34, "&gt;=" &amp; BU23)</f>
        <v>5</v>
      </c>
      <c r="BW23" s="70">
        <f>RANK(BV23,BV20:BV34,1)+COUNTIF(BU20:BU23,BU23)-1</f>
        <v>5</v>
      </c>
      <c r="BX23" s="70"/>
      <c r="BY23" s="70"/>
      <c r="BZ23" s="66"/>
      <c r="CA23" s="92" t="str">
        <f t="shared" si="15"/>
        <v>279-11-095-088-096</v>
      </c>
      <c r="CB23" s="66">
        <f>COUNTIF(CA20:CA34, "&gt;=" &amp; CA23)</f>
        <v>4</v>
      </c>
      <c r="CC23" s="70">
        <f>RANK(CB23,CB20:CB34,1)+COUNTIF(CA20:CA23,CA23)-1</f>
        <v>4</v>
      </c>
      <c r="CD23" s="70"/>
      <c r="CE23" s="70"/>
      <c r="CF23" s="66"/>
      <c r="CG23" s="92" t="str">
        <f t="shared" si="16"/>
        <v>000-00-000-000-000</v>
      </c>
      <c r="CH23" s="66">
        <f>COUNTIF(CG20:CG34, "&gt;=" &amp; CG23)</f>
        <v>15</v>
      </c>
      <c r="CI23" s="70">
        <f>RANK(CH23,CH20:CH34,1)+COUNTIF(CG20:CG23,CG23)-1</f>
        <v>6</v>
      </c>
      <c r="CJ23" s="70"/>
      <c r="CK23" s="70"/>
      <c r="CL23" s="66"/>
      <c r="CM23" s="92" t="str">
        <f t="shared" si="17"/>
        <v>291-15-097-096-098</v>
      </c>
      <c r="CN23" s="66">
        <f>COUNTIF(CM20:CM34, "&gt;=" &amp; CM23)</f>
        <v>3</v>
      </c>
      <c r="CO23" s="70">
        <f>RANK(CN23,CN20:CN34,1)+COUNTIF(CM20:CM23,CM23)-1</f>
        <v>3</v>
      </c>
      <c r="CP23" s="70"/>
      <c r="CQ23" s="70"/>
      <c r="CR23" s="66"/>
      <c r="CS23" s="92" t="str">
        <f t="shared" si="18"/>
        <v>000-00-000-000-000</v>
      </c>
      <c r="CT23" s="66">
        <f>COUNTIF(CS20:CS34, "&gt;=" &amp; CS23)</f>
        <v>15</v>
      </c>
      <c r="CU23" s="70">
        <f>RANK(CT23,CT20:CT34,1)+COUNTIF(CS20:CS23,CS23)-1</f>
        <v>4</v>
      </c>
      <c r="CV23" s="70"/>
      <c r="CW23" s="70"/>
      <c r="CX23" s="66"/>
      <c r="CY23" s="92" t="str">
        <f t="shared" si="19"/>
        <v>000-00-000-000-000</v>
      </c>
      <c r="CZ23" s="66">
        <f>COUNTIF(CY20:CY34, "&gt;=" &amp; CY23)</f>
        <v>15</v>
      </c>
      <c r="DA23" s="70">
        <f>RANK(CZ23,CZ20:CZ34,1)+COUNTIF(CY20:CY23,CY23)-1</f>
        <v>4</v>
      </c>
      <c r="DB23" s="70"/>
      <c r="DC23" s="70"/>
      <c r="DD23" s="66"/>
      <c r="DE23" s="92" t="str">
        <f t="shared" si="20"/>
        <v>000-00-000-000-000</v>
      </c>
      <c r="DF23" s="66">
        <f>COUNTIF(DE20:DE34, "&gt;=" &amp; DE23)</f>
        <v>15</v>
      </c>
      <c r="DG23" s="70">
        <f>RANK(DF23,DF20:DF34,1)+COUNTIF(DE20:DE23,DE23)-1</f>
        <v>4</v>
      </c>
      <c r="DH23" s="70"/>
      <c r="DI23" s="70"/>
      <c r="DJ23" s="66"/>
      <c r="DK23" s="92" t="str">
        <f t="shared" si="21"/>
        <v>000-00-000-000-000</v>
      </c>
      <c r="DL23" s="66">
        <f>COUNTIF(DK20:DK34, "&gt;=" &amp; DK23)</f>
        <v>15</v>
      </c>
      <c r="DM23" s="70">
        <f>RANK(DL23,DL20:DL34,1)+COUNTIF(DK20:DK23,DK23)-1</f>
        <v>4</v>
      </c>
      <c r="DN23" s="70"/>
      <c r="DO23" s="70"/>
      <c r="DP23" s="66"/>
      <c r="DQ23" s="92" t="str">
        <f t="shared" si="22"/>
        <v>000-00-000-000-000</v>
      </c>
      <c r="DR23" s="66">
        <f>COUNTIF(DQ20:DQ34, "&gt;=" &amp; DQ23)</f>
        <v>15</v>
      </c>
      <c r="DS23" s="70">
        <f>RANK(DR23,DR20:DR34,1)+COUNTIF(DQ20:DQ23,DQ23)-1</f>
        <v>4</v>
      </c>
      <c r="DT23" s="70"/>
      <c r="DU23" s="70"/>
      <c r="DV23" s="66"/>
      <c r="DW23" s="92" t="str">
        <f t="shared" si="23"/>
        <v>000-00-000-000-000</v>
      </c>
      <c r="DX23" s="66">
        <f>COUNTIF(DW20:DW34, "&gt;=" &amp; DW23)</f>
        <v>15</v>
      </c>
      <c r="DY23" s="70">
        <f>RANK(DX23,DX20:DX34,1)+COUNTIF(DW20:DW23,DW23)-1</f>
        <v>4</v>
      </c>
      <c r="DZ23" s="70"/>
      <c r="EA23" s="70"/>
      <c r="EB23" s="66"/>
      <c r="EC23" s="92" t="str">
        <f t="shared" si="24"/>
        <v>000-00-000-000-000</v>
      </c>
      <c r="ED23" s="66">
        <f>COUNTIF(EC20:EC34, "&gt;=" &amp; EC23)</f>
        <v>15</v>
      </c>
      <c r="EE23" s="70">
        <f>RANK(ED23,ED20:ED34,1)+COUNTIF(EC20:EC23,EC23)-1</f>
        <v>4</v>
      </c>
      <c r="EF23" s="70"/>
      <c r="EG23" s="70"/>
      <c r="EH23" s="66"/>
      <c r="EI23" s="92" t="str">
        <f t="shared" si="25"/>
        <v>000-00-000-000-000</v>
      </c>
      <c r="EJ23" s="66">
        <f>COUNTIF(EI20:EI34, "&gt;=" &amp; EI23)</f>
        <v>15</v>
      </c>
      <c r="EK23" s="70">
        <f>RANK(EJ23,EJ20:EJ34,1)+COUNTIF(EI20:EI23,EI23)-1</f>
        <v>4</v>
      </c>
      <c r="EL23" s="70"/>
      <c r="EM23" s="66"/>
      <c r="EN23" s="66"/>
      <c r="EO23" s="92" t="str">
        <f t="shared" si="26"/>
        <v>000-00-000-000-000</v>
      </c>
      <c r="EP23" s="66">
        <f>COUNTIF(EO20:EO34, "&gt;=" &amp; EO23)</f>
        <v>15</v>
      </c>
      <c r="EQ23" s="70">
        <f>RANK(EP23,EP20:EP34,1)+COUNTIF(EO20:EO23,EO23)-1</f>
        <v>4</v>
      </c>
      <c r="ER23" s="70"/>
      <c r="ES23" s="66"/>
      <c r="ET23" s="66"/>
      <c r="EU23" s="92" t="str">
        <f t="shared" si="27"/>
        <v>000-00-000-000-000</v>
      </c>
      <c r="EV23" s="66">
        <f>COUNTIF(EU20:EU34, "&gt;=" &amp; EU23)</f>
        <v>15</v>
      </c>
      <c r="EW23" s="70">
        <f>RANK(EV23,EV20:EV34,1)+COUNTIF(EU20:EU23,EU23)-1</f>
        <v>4</v>
      </c>
      <c r="EX23" s="70"/>
      <c r="EY23" s="66"/>
      <c r="EZ23" s="66"/>
      <c r="FA23" s="92" t="str">
        <f t="shared" si="28"/>
        <v>000-00-000-000-000</v>
      </c>
      <c r="FB23" s="66">
        <f>COUNTIF(FA20:FA34, "&gt;=" &amp; FA23)</f>
        <v>15</v>
      </c>
      <c r="FC23" s="70">
        <f>RANK(FB23,FB20:FB34,1)+COUNTIF(FA20:FA23,FA23)-1</f>
        <v>4</v>
      </c>
      <c r="FD23" s="70"/>
      <c r="FE23" s="66"/>
      <c r="FF23" s="66"/>
      <c r="FG23" s="92" t="str">
        <f t="shared" si="29"/>
        <v>286-17-096-091-099</v>
      </c>
      <c r="FH23" s="66">
        <f>COUNTIF(FG20:FG34, "&gt;=" &amp; FG23)</f>
        <v>4</v>
      </c>
      <c r="FI23" s="70">
        <f>RANK(FH23,FH20:FH34,1)+COUNTIF(FG20:FG23,FG23)-1</f>
        <v>4</v>
      </c>
    </row>
    <row r="24" spans="1:169" s="89" customFormat="1" ht="12.75" x14ac:dyDescent="0.2">
      <c r="A24" s="85" t="s">
        <v>117</v>
      </c>
      <c r="B24" s="80"/>
      <c r="C24" s="81"/>
      <c r="D24" s="82"/>
      <c r="E24" s="83" t="str">
        <f t="shared" si="0"/>
        <v/>
      </c>
      <c r="F24" s="84"/>
      <c r="G24" s="80"/>
      <c r="H24" s="81"/>
      <c r="I24" s="82"/>
      <c r="J24" s="83" t="str">
        <f t="shared" si="1"/>
        <v/>
      </c>
      <c r="K24" s="84"/>
      <c r="L24" s="80"/>
      <c r="M24" s="81"/>
      <c r="N24" s="82"/>
      <c r="O24" s="83" t="str">
        <f t="shared" si="5"/>
        <v/>
      </c>
      <c r="P24" s="84"/>
      <c r="Q24" s="80"/>
      <c r="R24" s="81"/>
      <c r="S24" s="82"/>
      <c r="T24" s="83" t="str">
        <f t="shared" si="3"/>
        <v/>
      </c>
      <c r="U24" s="84"/>
      <c r="V24" s="80"/>
      <c r="W24" s="81"/>
      <c r="X24" s="82"/>
      <c r="Y24" s="83" t="str">
        <f t="shared" si="4"/>
        <v/>
      </c>
      <c r="Z24" s="84"/>
      <c r="AA24" s="85" t="str">
        <f>IF(SUM(E24,J24,O24,T24,Y24,E50,J50,O50,T50,Y50,E76,J76,O76,T76,Y76)&gt;0,(LARGE((E24,J24,O24,T24,Y24,E50,J50,O50,T50,Y50,E76,J76,O76,T76,Y76),1)+LARGE((E24,J24,O24,T24,Y24,E50,J50,O50,T50,Y50,E76,J76,O76,T76,Y76),2)+LARGE((E24,J24,O24,T24,Y24,E50,J50,O50,T50,Y50,E76,J76,O76,T76,Y76),3)+LARGE((E24,J24,O24,T24,Y24,E50,J50,O50,T50,Y50,E76,J76,O76,T76,Y76),4)),"")</f>
        <v/>
      </c>
      <c r="AB24" s="91" t="str">
        <f>IF(SUM(EY35)&gt;0,SUM(EY35),"")</f>
        <v/>
      </c>
      <c r="AC24" s="87"/>
      <c r="AD24" s="87"/>
      <c r="AE24" s="87"/>
      <c r="AF24" s="87"/>
      <c r="AG24" s="88"/>
      <c r="AH24" s="70"/>
      <c r="AI24" s="70"/>
      <c r="AJ24" s="66"/>
      <c r="AK24" s="92" t="str">
        <f t="shared" si="8"/>
        <v>276-08-090-094-092</v>
      </c>
      <c r="AL24" s="66">
        <f>COUNTIF(AK20:AK34, "&gt;=" &amp; AK24)</f>
        <v>5</v>
      </c>
      <c r="AM24" s="70">
        <f>RANK(AL24,AL20:AL34,1)+COUNTIF(AK20:AK24,AK24)-1</f>
        <v>5</v>
      </c>
      <c r="AN24" s="70"/>
      <c r="AO24" s="66"/>
      <c r="AP24" s="66"/>
      <c r="AQ24" s="92" t="str">
        <f t="shared" si="9"/>
        <v>000-00-000-000-000</v>
      </c>
      <c r="AR24" s="66">
        <f>COUNTIF(AQ20:AQ34, "&gt;=" &amp; AQ24)</f>
        <v>15</v>
      </c>
      <c r="AS24" s="70">
        <f>RANK(AR24,AR20:AR34,1)+COUNTIF(AQ20:AQ24,AQ24)-1</f>
        <v>6</v>
      </c>
      <c r="AT24" s="70"/>
      <c r="AU24" s="70"/>
      <c r="AV24" s="66"/>
      <c r="AW24" s="92" t="str">
        <f t="shared" si="10"/>
        <v>286-14-095-093-098</v>
      </c>
      <c r="AX24" s="66">
        <f>COUNTIF(AW20:AW34, "&gt;=" &amp; AW24)</f>
        <v>4</v>
      </c>
      <c r="AY24" s="70">
        <f>RANK(AX24,AX20:AX34,1)+COUNTIF(AW20:AW24,AW24)-1</f>
        <v>4</v>
      </c>
      <c r="AZ24" s="70"/>
      <c r="BA24" s="70"/>
      <c r="BB24" s="66"/>
      <c r="BC24" s="92" t="str">
        <f t="shared" si="11"/>
        <v>279-09-092-090-097</v>
      </c>
      <c r="BD24" s="66">
        <f>COUNTIF(BC20:BC34, "&gt;=" &amp; BC24)</f>
        <v>5</v>
      </c>
      <c r="BE24" s="70">
        <f>RANK(BD24,BD20:BD34,1)+COUNTIF(BC20:BC24,BC24)-1</f>
        <v>5</v>
      </c>
      <c r="BF24" s="70"/>
      <c r="BG24" s="70"/>
      <c r="BH24" s="66"/>
      <c r="BI24" s="92" t="str">
        <f t="shared" si="12"/>
        <v>286-13-095-094-097</v>
      </c>
      <c r="BJ24" s="66">
        <f>COUNTIF(BI20:BI34, "&gt;=" &amp; BI24)</f>
        <v>4</v>
      </c>
      <c r="BK24" s="70">
        <f>RANK(BJ24,BJ20:BJ34,1)+COUNTIF(BI20:BI24,BI24)-1</f>
        <v>4</v>
      </c>
      <c r="BL24" s="70"/>
      <c r="BM24" s="70"/>
      <c r="BN24" s="66"/>
      <c r="BO24" s="92" t="str">
        <f t="shared" si="13"/>
        <v>000-00-000-000-000</v>
      </c>
      <c r="BP24" s="66">
        <f>COUNTIF(BO20:BO34, "&gt;=" &amp; BO24)</f>
        <v>15</v>
      </c>
      <c r="BQ24" s="70">
        <f>RANK(BP24,BP20:BP34,1)+COUNTIF(BO20:BO24,BO24)-1</f>
        <v>5</v>
      </c>
      <c r="BR24" s="70"/>
      <c r="BS24" s="70"/>
      <c r="BT24" s="66"/>
      <c r="BU24" s="92" t="str">
        <f t="shared" si="14"/>
        <v>285-15-096-092-097</v>
      </c>
      <c r="BV24" s="66">
        <f>COUNTIF(BU20:BU34, "&gt;=" &amp; BU24)</f>
        <v>4</v>
      </c>
      <c r="BW24" s="70">
        <f>RANK(BV24,BV20:BV34,1)+COUNTIF(BU20:BU24,BU24)-1</f>
        <v>4</v>
      </c>
      <c r="BX24" s="70"/>
      <c r="BY24" s="70"/>
      <c r="BZ24" s="66"/>
      <c r="CA24" s="92" t="str">
        <f t="shared" si="15"/>
        <v>279-09-092-092-095</v>
      </c>
      <c r="CB24" s="66">
        <f>COUNTIF(CA20:CA34, "&gt;=" &amp; CA24)</f>
        <v>5</v>
      </c>
      <c r="CC24" s="70">
        <f>RANK(CB24,CB20:CB34,1)+COUNTIF(CA20:CA24,CA24)-1</f>
        <v>5</v>
      </c>
      <c r="CD24" s="70"/>
      <c r="CE24" s="70"/>
      <c r="CF24" s="66"/>
      <c r="CG24" s="92" t="str">
        <f t="shared" si="16"/>
        <v>284-14-096-090-098</v>
      </c>
      <c r="CH24" s="66">
        <f>COUNTIF(CG20:CG34, "&gt;=" &amp; CG24)</f>
        <v>5</v>
      </c>
      <c r="CI24" s="70">
        <f>RANK(CH24,CH20:CH34,1)+COUNTIF(CG20:CG24,CG24)-1</f>
        <v>5</v>
      </c>
      <c r="CJ24" s="70"/>
      <c r="CK24" s="70"/>
      <c r="CL24" s="66"/>
      <c r="CM24" s="92" t="str">
        <f t="shared" si="17"/>
        <v>282-15-088-095-099</v>
      </c>
      <c r="CN24" s="66">
        <f>COUNTIF(CM20:CM34, "&gt;=" &amp; CM24)</f>
        <v>7</v>
      </c>
      <c r="CO24" s="70">
        <f>RANK(CN24,CN20:CN34,1)+COUNTIF(CM20:CM24,CM24)-1</f>
        <v>7</v>
      </c>
      <c r="CP24" s="70"/>
      <c r="CQ24" s="70"/>
      <c r="CR24" s="66"/>
      <c r="CS24" s="92" t="str">
        <f t="shared" si="18"/>
        <v>000-00-000-000-000</v>
      </c>
      <c r="CT24" s="66">
        <f>COUNTIF(CS20:CS34, "&gt;=" &amp; CS24)</f>
        <v>15</v>
      </c>
      <c r="CU24" s="70">
        <f>RANK(CT24,CT20:CT34,1)+COUNTIF(CS20:CS24,CS24)-1</f>
        <v>5</v>
      </c>
      <c r="CV24" s="70"/>
      <c r="CW24" s="70"/>
      <c r="CX24" s="66"/>
      <c r="CY24" s="92" t="str">
        <f t="shared" si="19"/>
        <v>000-00-000-000-000</v>
      </c>
      <c r="CZ24" s="66">
        <f>COUNTIF(CY20:CY34, "&gt;=" &amp; CY24)</f>
        <v>15</v>
      </c>
      <c r="DA24" s="70">
        <f>RANK(CZ24,CZ20:CZ34,1)+COUNTIF(CY20:CY24,CY24)-1</f>
        <v>5</v>
      </c>
      <c r="DB24" s="70"/>
      <c r="DC24" s="70"/>
      <c r="DD24" s="66"/>
      <c r="DE24" s="92" t="str">
        <f t="shared" si="20"/>
        <v>000-00-000-000-000</v>
      </c>
      <c r="DF24" s="66">
        <f>COUNTIF(DE20:DE34, "&gt;=" &amp; DE24)</f>
        <v>15</v>
      </c>
      <c r="DG24" s="70">
        <f>RANK(DF24,DF20:DF34,1)+COUNTIF(DE20:DE24,DE24)-1</f>
        <v>5</v>
      </c>
      <c r="DH24" s="70"/>
      <c r="DI24" s="70"/>
      <c r="DJ24" s="66"/>
      <c r="DK24" s="92" t="str">
        <f t="shared" si="21"/>
        <v>000-00-000-000-000</v>
      </c>
      <c r="DL24" s="66">
        <f>COUNTIF(DK20:DK34, "&gt;=" &amp; DK24)</f>
        <v>15</v>
      </c>
      <c r="DM24" s="70">
        <f>RANK(DL24,DL20:DL34,1)+COUNTIF(DK20:DK24,DK24)-1</f>
        <v>5</v>
      </c>
      <c r="DN24" s="70"/>
      <c r="DO24" s="70"/>
      <c r="DP24" s="66"/>
      <c r="DQ24" s="92" t="str">
        <f t="shared" si="22"/>
        <v>000-00-000-000-000</v>
      </c>
      <c r="DR24" s="66">
        <f>COUNTIF(DQ20:DQ34, "&gt;=" &amp; DQ24)</f>
        <v>15</v>
      </c>
      <c r="DS24" s="70">
        <f>RANK(DR24,DR20:DR34,1)+COUNTIF(DQ20:DQ24,DQ24)-1</f>
        <v>5</v>
      </c>
      <c r="DT24" s="70"/>
      <c r="DU24" s="70"/>
      <c r="DV24" s="66"/>
      <c r="DW24" s="92" t="str">
        <f t="shared" si="23"/>
        <v>000-00-000-000-000</v>
      </c>
      <c r="DX24" s="66">
        <f>COUNTIF(DW20:DW34, "&gt;=" &amp; DW24)</f>
        <v>15</v>
      </c>
      <c r="DY24" s="70">
        <f>RANK(DX24,DX20:DX34,1)+COUNTIF(DW20:DW24,DW24)-1</f>
        <v>5</v>
      </c>
      <c r="DZ24" s="70"/>
      <c r="EA24" s="70"/>
      <c r="EB24" s="66"/>
      <c r="EC24" s="92" t="str">
        <f t="shared" si="24"/>
        <v>000-00-000-000-000</v>
      </c>
      <c r="ED24" s="66">
        <f>COUNTIF(EC20:EC34, "&gt;=" &amp; EC24)</f>
        <v>15</v>
      </c>
      <c r="EE24" s="70">
        <f>RANK(ED24,ED20:ED34,1)+COUNTIF(EC20:EC24,EC24)-1</f>
        <v>5</v>
      </c>
      <c r="EF24" s="70"/>
      <c r="EG24" s="70"/>
      <c r="EH24" s="66"/>
      <c r="EI24" s="92" t="str">
        <f t="shared" si="25"/>
        <v>000-00-000-000-000</v>
      </c>
      <c r="EJ24" s="66">
        <f>COUNTIF(EI20:EI34, "&gt;=" &amp; EI24)</f>
        <v>15</v>
      </c>
      <c r="EK24" s="70">
        <f>RANK(EJ24,EJ20:EJ34,1)+COUNTIF(EI20:EI24,EI24)-1</f>
        <v>5</v>
      </c>
      <c r="EL24" s="70"/>
      <c r="EM24" s="66"/>
      <c r="EN24" s="66"/>
      <c r="EO24" s="92" t="str">
        <f t="shared" si="26"/>
        <v>000-00-000-000-000</v>
      </c>
      <c r="EP24" s="66">
        <f>COUNTIF(EO20:EO34, "&gt;=" &amp; EO24)</f>
        <v>15</v>
      </c>
      <c r="EQ24" s="70">
        <f>RANK(EP24,EP20:EP34,1)+COUNTIF(EO20:EO24,EO24)-1</f>
        <v>5</v>
      </c>
      <c r="ER24" s="70"/>
      <c r="ES24" s="66"/>
      <c r="ET24" s="66"/>
      <c r="EU24" s="92" t="str">
        <f t="shared" si="27"/>
        <v>000-00-000-000-000</v>
      </c>
      <c r="EV24" s="66">
        <f>COUNTIF(EU20:EU34, "&gt;=" &amp; EU24)</f>
        <v>15</v>
      </c>
      <c r="EW24" s="70">
        <f>RANK(EV24,EV20:EV34,1)+COUNTIF(EU20:EU24,EU24)-1</f>
        <v>5</v>
      </c>
      <c r="EX24" s="70"/>
      <c r="EY24" s="66"/>
      <c r="EZ24" s="66"/>
      <c r="FA24" s="92" t="str">
        <f t="shared" si="28"/>
        <v>000-00-000-000-000</v>
      </c>
      <c r="FB24" s="66">
        <f>COUNTIF(FA20:FA34, "&gt;=" &amp; FA24)</f>
        <v>15</v>
      </c>
      <c r="FC24" s="70">
        <f>RANK(FB24,FB20:FB34,1)+COUNTIF(FA20:FA24,FA24)-1</f>
        <v>5</v>
      </c>
      <c r="FD24" s="70"/>
      <c r="FE24" s="66"/>
      <c r="FF24" s="66"/>
      <c r="FG24" s="92" t="str">
        <f t="shared" si="29"/>
        <v>000-00-000-000-000</v>
      </c>
      <c r="FH24" s="66">
        <f>COUNTIF(FG20:FG34, "&gt;=" &amp; FG24)</f>
        <v>15</v>
      </c>
      <c r="FI24" s="70">
        <f>RANK(FH24,FH20:FH34,1)+COUNTIF(FG20:FG24,FG24)-1</f>
        <v>6</v>
      </c>
    </row>
    <row r="25" spans="1:169" s="89" customFormat="1" ht="12.75" x14ac:dyDescent="0.2">
      <c r="A25" s="85" t="s">
        <v>35</v>
      </c>
      <c r="B25" s="80">
        <v>100</v>
      </c>
      <c r="C25" s="81">
        <v>92</v>
      </c>
      <c r="D25" s="82">
        <v>100</v>
      </c>
      <c r="E25" s="83">
        <f t="shared" si="0"/>
        <v>292</v>
      </c>
      <c r="F25" s="84">
        <v>20</v>
      </c>
      <c r="G25" s="80">
        <v>100</v>
      </c>
      <c r="H25" s="81">
        <v>93</v>
      </c>
      <c r="I25" s="82">
        <v>97</v>
      </c>
      <c r="J25" s="83">
        <f t="shared" si="1"/>
        <v>290</v>
      </c>
      <c r="K25" s="84">
        <v>15</v>
      </c>
      <c r="L25" s="80">
        <v>99</v>
      </c>
      <c r="M25" s="81">
        <v>96</v>
      </c>
      <c r="N25" s="82">
        <v>99</v>
      </c>
      <c r="O25" s="83">
        <f t="shared" si="5"/>
        <v>294</v>
      </c>
      <c r="P25" s="84">
        <v>17</v>
      </c>
      <c r="Q25" s="80">
        <v>99</v>
      </c>
      <c r="R25" s="81">
        <v>91</v>
      </c>
      <c r="S25" s="82">
        <v>96</v>
      </c>
      <c r="T25" s="83">
        <f t="shared" si="3"/>
        <v>286</v>
      </c>
      <c r="U25" s="84">
        <v>17</v>
      </c>
      <c r="V25" s="80"/>
      <c r="W25" s="81"/>
      <c r="X25" s="82"/>
      <c r="Y25" s="83" t="str">
        <f t="shared" si="4"/>
        <v/>
      </c>
      <c r="Z25" s="84"/>
      <c r="AA25" s="85">
        <f>IF(SUM(E25,J25,O25,T25,Y25,E51,J51,O51,T51,Y51,E77,J77,O77,T77,Y77)&gt;0,(LARGE((E25,J25,O25,T25,Y25,E51,J51,O51,T51,Y51,E77,J77,O77,T77,Y77),1)+LARGE((E25,J25,O25,T25,Y25,E51,J51,O51,T51,Y51,E77,J77,O77,T77,Y77),2)+LARGE((E25,J25,O25,T25,Y25,E51,J51,O51,T51,Y51,E77,J77,O77,T77,Y77),3)+LARGE((E25,J25,O25,T25,Y25,E51,J51,O51,T51,Y51,E77,J77,O77,T77,Y77),4)),"")</f>
        <v>1162</v>
      </c>
      <c r="AB25" s="91">
        <f>IF(SUM(FE35)&gt;0,SUM(FE35),"")</f>
        <v>69</v>
      </c>
      <c r="AC25" s="87"/>
      <c r="AD25" s="87"/>
      <c r="AE25" s="87"/>
      <c r="AF25" s="87"/>
      <c r="AG25" s="88"/>
      <c r="AH25" s="70"/>
      <c r="AI25" s="70"/>
      <c r="AJ25" s="66"/>
      <c r="AK25" s="92" t="str">
        <f t="shared" si="8"/>
        <v>000-00-000-000-000</v>
      </c>
      <c r="AL25" s="66">
        <f>COUNTIF(AK20:AK34, "&gt;=" &amp; AK25)</f>
        <v>15</v>
      </c>
      <c r="AM25" s="70">
        <f>RANK(AL25,AL20:AL34,1)+COUNTIF(AK20:AK25,AK25)-1</f>
        <v>6</v>
      </c>
      <c r="AN25" s="70"/>
      <c r="AO25" s="66"/>
      <c r="AP25" s="66"/>
      <c r="AQ25" s="92" t="str">
        <f t="shared" si="9"/>
        <v>286-15-097-090-099</v>
      </c>
      <c r="AR25" s="66">
        <f>COUNTIF(AQ20:AQ34, "&gt;=" &amp; AQ25)</f>
        <v>3</v>
      </c>
      <c r="AS25" s="70">
        <f>RANK(AR25,AR20:AR34,1)+COUNTIF(AQ20:AQ25,AQ25)-1</f>
        <v>3</v>
      </c>
      <c r="AT25" s="70"/>
      <c r="AU25" s="70"/>
      <c r="AV25" s="66"/>
      <c r="AW25" s="92" t="str">
        <f t="shared" si="10"/>
        <v>284-14-097-088-099</v>
      </c>
      <c r="AX25" s="66">
        <f>COUNTIF(AW20:AW34, "&gt;=" &amp; AW25)</f>
        <v>5</v>
      </c>
      <c r="AY25" s="70">
        <f>RANK(AX25,AX20:AX34,1)+COUNTIF(AW20:AW25,AW25)-1</f>
        <v>5</v>
      </c>
      <c r="AZ25" s="70"/>
      <c r="BA25" s="70"/>
      <c r="BB25" s="66"/>
      <c r="BC25" s="92" t="str">
        <f t="shared" si="11"/>
        <v>276-11-094-084-098</v>
      </c>
      <c r="BD25" s="66">
        <f>COUNTIF(BC20:BC34, "&gt;=" &amp; BC25)</f>
        <v>6</v>
      </c>
      <c r="BE25" s="70">
        <f>RANK(BD25,BD20:BD34,1)+COUNTIF(BC20:BC25,BC25)-1</f>
        <v>6</v>
      </c>
      <c r="BF25" s="70"/>
      <c r="BG25" s="70"/>
      <c r="BH25" s="66"/>
      <c r="BI25" s="92" t="str">
        <f t="shared" si="12"/>
        <v>000-00-000-000-000</v>
      </c>
      <c r="BJ25" s="66">
        <f>COUNTIF(BI20:BI34, "&gt;=" &amp; BI25)</f>
        <v>15</v>
      </c>
      <c r="BK25" s="70">
        <f>RANK(BJ25,BJ20:BJ34,1)+COUNTIF(BI20:BI25,BI25)-1</f>
        <v>6</v>
      </c>
      <c r="BL25" s="70"/>
      <c r="BM25" s="70"/>
      <c r="BN25" s="66"/>
      <c r="BO25" s="92" t="str">
        <f t="shared" si="13"/>
        <v>000-00-000-000-000</v>
      </c>
      <c r="BP25" s="66">
        <f>COUNTIF(BO20:BO34, "&gt;=" &amp; BO25)</f>
        <v>15</v>
      </c>
      <c r="BQ25" s="70">
        <f>RANK(BP25,BP20:BP34,1)+COUNTIF(BO20:BO25,BO25)-1</f>
        <v>6</v>
      </c>
      <c r="BR25" s="70"/>
      <c r="BS25" s="70"/>
      <c r="BT25" s="66"/>
      <c r="BU25" s="92" t="str">
        <f t="shared" si="14"/>
        <v>000-00-000-000-000</v>
      </c>
      <c r="BV25" s="66">
        <f>COUNTIF(BU20:BU34, "&gt;=" &amp; BU25)</f>
        <v>15</v>
      </c>
      <c r="BW25" s="70">
        <f>RANK(BV25,BV20:BV34,1)+COUNTIF(BU20:BU25,BU25)-1</f>
        <v>6</v>
      </c>
      <c r="BX25" s="70"/>
      <c r="BY25" s="70"/>
      <c r="BZ25" s="66"/>
      <c r="CA25" s="92" t="str">
        <f t="shared" si="15"/>
        <v>000-00-000-000-000</v>
      </c>
      <c r="CB25" s="66">
        <f>COUNTIF(CA20:CA34, "&gt;=" &amp; CA25)</f>
        <v>15</v>
      </c>
      <c r="CC25" s="70">
        <f>RANK(CB25,CB20:CB34,1)+COUNTIF(CA20:CA25,CA25)-1</f>
        <v>6</v>
      </c>
      <c r="CD25" s="70"/>
      <c r="CE25" s="70"/>
      <c r="CF25" s="66"/>
      <c r="CG25" s="92" t="str">
        <f t="shared" si="16"/>
        <v>286-14-096-092-098</v>
      </c>
      <c r="CH25" s="66">
        <f>COUNTIF(CG20:CG34, "&gt;=" &amp; CG25)</f>
        <v>4</v>
      </c>
      <c r="CI25" s="70">
        <f>RANK(CH25,CH20:CH34,1)+COUNTIF(CG20:CG25,CG25)-1</f>
        <v>4</v>
      </c>
      <c r="CJ25" s="70"/>
      <c r="CK25" s="70"/>
      <c r="CL25" s="66"/>
      <c r="CM25" s="92" t="str">
        <f t="shared" si="17"/>
        <v>288-14-095-095-098</v>
      </c>
      <c r="CN25" s="66">
        <f>COUNTIF(CM20:CM34, "&gt;=" &amp; CM25)</f>
        <v>4</v>
      </c>
      <c r="CO25" s="70">
        <f>RANK(CN25,CN20:CN34,1)+COUNTIF(CM20:CM25,CM25)-1</f>
        <v>4</v>
      </c>
      <c r="CP25" s="70"/>
      <c r="CQ25" s="70"/>
      <c r="CR25" s="66"/>
      <c r="CS25" s="92" t="str">
        <f t="shared" si="18"/>
        <v>000-00-000-000-000</v>
      </c>
      <c r="CT25" s="66">
        <f>COUNTIF(CS20:CS34, "&gt;=" &amp; CS25)</f>
        <v>15</v>
      </c>
      <c r="CU25" s="70">
        <f>RANK(CT25,CT20:CT34,1)+COUNTIF(CS20:CS25,CS25)-1</f>
        <v>6</v>
      </c>
      <c r="CV25" s="70"/>
      <c r="CW25" s="70"/>
      <c r="CX25" s="66"/>
      <c r="CY25" s="92" t="str">
        <f t="shared" si="19"/>
        <v>000-00-000-000-000</v>
      </c>
      <c r="CZ25" s="66">
        <f>COUNTIF(CY20:CY34, "&gt;=" &amp; CY25)</f>
        <v>15</v>
      </c>
      <c r="DA25" s="70">
        <f>RANK(CZ25,CZ20:CZ34,1)+COUNTIF(CY20:CY25,CY25)-1</f>
        <v>6</v>
      </c>
      <c r="DB25" s="70"/>
      <c r="DC25" s="70"/>
      <c r="DD25" s="66"/>
      <c r="DE25" s="92" t="str">
        <f t="shared" si="20"/>
        <v>000-00-000-000-000</v>
      </c>
      <c r="DF25" s="66">
        <f>COUNTIF(DE20:DE34, "&gt;=" &amp; DE25)</f>
        <v>15</v>
      </c>
      <c r="DG25" s="70">
        <f>RANK(DF25,DF20:DF34,1)+COUNTIF(DE20:DE25,DE25)-1</f>
        <v>6</v>
      </c>
      <c r="DH25" s="70"/>
      <c r="DI25" s="70"/>
      <c r="DJ25" s="66"/>
      <c r="DK25" s="92" t="str">
        <f t="shared" si="21"/>
        <v>000-00-000-000-000</v>
      </c>
      <c r="DL25" s="66">
        <f>COUNTIF(DK20:DK34, "&gt;=" &amp; DK25)</f>
        <v>15</v>
      </c>
      <c r="DM25" s="70">
        <f>RANK(DL25,DL20:DL34,1)+COUNTIF(DK20:DK25,DK25)-1</f>
        <v>6</v>
      </c>
      <c r="DN25" s="70"/>
      <c r="DO25" s="70"/>
      <c r="DP25" s="66"/>
      <c r="DQ25" s="92" t="str">
        <f t="shared" si="22"/>
        <v>000-00-000-000-000</v>
      </c>
      <c r="DR25" s="66">
        <f>COUNTIF(DQ20:DQ34, "&gt;=" &amp; DQ25)</f>
        <v>15</v>
      </c>
      <c r="DS25" s="70">
        <f>RANK(DR25,DR20:DR34,1)+COUNTIF(DQ20:DQ25,DQ25)-1</f>
        <v>6</v>
      </c>
      <c r="DT25" s="70"/>
      <c r="DU25" s="70"/>
      <c r="DV25" s="66"/>
      <c r="DW25" s="92" t="str">
        <f t="shared" si="23"/>
        <v>000-00-000-000-000</v>
      </c>
      <c r="DX25" s="66">
        <f>COUNTIF(DW20:DW34, "&gt;=" &amp; DW25)</f>
        <v>15</v>
      </c>
      <c r="DY25" s="70">
        <f>RANK(DX25,DX20:DX34,1)+COUNTIF(DW20:DW25,DW25)-1</f>
        <v>6</v>
      </c>
      <c r="DZ25" s="70"/>
      <c r="EA25" s="70"/>
      <c r="EB25" s="66"/>
      <c r="EC25" s="92" t="str">
        <f t="shared" si="24"/>
        <v>000-00-000-000-000</v>
      </c>
      <c r="ED25" s="66">
        <f>COUNTIF(EC20:EC34, "&gt;=" &amp; EC25)</f>
        <v>15</v>
      </c>
      <c r="EE25" s="70">
        <f>RANK(ED25,ED20:ED34,1)+COUNTIF(EC20:EC25,EC25)-1</f>
        <v>6</v>
      </c>
      <c r="EF25" s="70"/>
      <c r="EG25" s="70"/>
      <c r="EH25" s="66"/>
      <c r="EI25" s="92" t="str">
        <f t="shared" si="25"/>
        <v>000-00-000-000-000</v>
      </c>
      <c r="EJ25" s="66">
        <f>COUNTIF(EI20:EI34, "&gt;=" &amp; EI25)</f>
        <v>15</v>
      </c>
      <c r="EK25" s="70">
        <f>RANK(EJ25,EJ20:EJ34,1)+COUNTIF(EI20:EI25,EI25)-1</f>
        <v>6</v>
      </c>
      <c r="EL25" s="70"/>
      <c r="EM25" s="66"/>
      <c r="EN25" s="66"/>
      <c r="EO25" s="92" t="str">
        <f t="shared" si="26"/>
        <v>000-00-000-000-000</v>
      </c>
      <c r="EP25" s="66">
        <f>COUNTIF(EO20:EO34, "&gt;=" &amp; EO25)</f>
        <v>15</v>
      </c>
      <c r="EQ25" s="70">
        <f>RANK(EP25,EP20:EP34,1)+COUNTIF(EO20:EO25,EO25)-1</f>
        <v>6</v>
      </c>
      <c r="ER25" s="70"/>
      <c r="ES25" s="66"/>
      <c r="ET25" s="66"/>
      <c r="EU25" s="92" t="str">
        <f t="shared" si="27"/>
        <v>000-00-000-000-000</v>
      </c>
      <c r="EV25" s="66">
        <f>COUNTIF(EU20:EU34, "&gt;=" &amp; EU25)</f>
        <v>15</v>
      </c>
      <c r="EW25" s="70">
        <f>RANK(EV25,EV20:EV34,1)+COUNTIF(EU20:EU25,EU25)-1</f>
        <v>6</v>
      </c>
      <c r="EX25" s="70"/>
      <c r="EY25" s="66"/>
      <c r="EZ25" s="66"/>
      <c r="FA25" s="92" t="str">
        <f t="shared" si="28"/>
        <v>000-00-000-000-000</v>
      </c>
      <c r="FB25" s="66">
        <f>COUNTIF(FA20:FA34, "&gt;=" &amp; FA25)</f>
        <v>15</v>
      </c>
      <c r="FC25" s="70">
        <f>RANK(FB25,FB20:FB34,1)+COUNTIF(FA20:FA25,FA25)-1</f>
        <v>6</v>
      </c>
      <c r="FD25" s="70"/>
      <c r="FE25" s="66"/>
      <c r="FF25" s="66"/>
      <c r="FG25" s="92" t="str">
        <f t="shared" si="29"/>
        <v>284-14-097-090-097</v>
      </c>
      <c r="FH25" s="66">
        <f>COUNTIF(FG20:FG34, "&gt;=" &amp; FG25)</f>
        <v>5</v>
      </c>
      <c r="FI25" s="70">
        <f>RANK(FH25,FH20:FH34,1)+COUNTIF(FG20:FG25,FG25)-1</f>
        <v>5</v>
      </c>
    </row>
    <row r="26" spans="1:169" s="89" customFormat="1" ht="13.5" thickBot="1" x14ac:dyDescent="0.25">
      <c r="A26" s="150" t="s">
        <v>10</v>
      </c>
      <c r="B26" s="151">
        <f>IF(SUM(B4:B25)=0,0,AVERAGE(B4:B25))</f>
        <v>99</v>
      </c>
      <c r="C26" s="152">
        <f>IF(SUM(C4:C25)=0,0,AVERAGE(C4:C25))</f>
        <v>94</v>
      </c>
      <c r="D26" s="153">
        <f>IF(SUM(D4:D25)=0,0,AVERAGE(D4:D25))</f>
        <v>97.3</v>
      </c>
      <c r="E26" s="154">
        <f>IF(SUM(E4:E25)=0,0,AVERAGE(E4:E25))</f>
        <v>290.3</v>
      </c>
      <c r="F26" s="155"/>
      <c r="G26" s="151">
        <f>IF(SUM(G4:G25)=0,0,AVERAGE(G4:G25))</f>
        <v>99.3</v>
      </c>
      <c r="H26" s="152">
        <f>IF(SUM(H4:H25)=0,0,AVERAGE(H4:H25))</f>
        <v>94.5</v>
      </c>
      <c r="I26" s="153">
        <f>IF(SUM(I4:I25)=0,0,AVERAGE(I4:I25))</f>
        <v>96.8</v>
      </c>
      <c r="J26" s="154">
        <f>IF(SUM(J4:J25)=0,0,AVERAGE(J4:J25))</f>
        <v>290.60000000000002</v>
      </c>
      <c r="K26" s="155"/>
      <c r="L26" s="151">
        <f>IF(SUM(L4:L25)=0,0,AVERAGE(L4:L25))</f>
        <v>99</v>
      </c>
      <c r="M26" s="152">
        <f>IF(SUM(M4:M25)=0,0,AVERAGE(M4:M25))</f>
        <v>93.6</v>
      </c>
      <c r="N26" s="153">
        <f>IF(SUM(N4:N25)=0,0,AVERAGE(N4:N25))</f>
        <v>96.3</v>
      </c>
      <c r="O26" s="154">
        <f>IF(SUM(O4:O25)=0,0,AVERAGE(O4:O25))</f>
        <v>288.89999999999998</v>
      </c>
      <c r="P26" s="155"/>
      <c r="Q26" s="151">
        <f>IF(SUM(Q4:Q25)=0,0,AVERAGE(Q4:Q25))</f>
        <v>97.625</v>
      </c>
      <c r="R26" s="152">
        <f>IF(SUM(R4:R25)=0,0,AVERAGE(R4:R25))</f>
        <v>92</v>
      </c>
      <c r="S26" s="153">
        <f>IF(SUM(S4:S25)=0,0,AVERAGE(S4:S25))</f>
        <v>94.875</v>
      </c>
      <c r="T26" s="154">
        <f>IF(SUM(T4:T25)=0,0,AVERAGE(T4:T25))</f>
        <v>284.5</v>
      </c>
      <c r="U26" s="155"/>
      <c r="V26" s="151">
        <f>IF(SUM(V4:V25)=0,0,AVERAGE(V4:V25))</f>
        <v>96.625</v>
      </c>
      <c r="W26" s="152">
        <f>IF(SUM(W4:W25)=0,0,AVERAGE(W4:W25))</f>
        <v>92.5</v>
      </c>
      <c r="X26" s="153">
        <f>IF(SUM(X4:X25)=0,0,AVERAGE(X4:X25))</f>
        <v>93</v>
      </c>
      <c r="Y26" s="154">
        <f>IF(SUM(Y4:Y25)=0,0,AVERAGE(Y4:Y25))</f>
        <v>282.125</v>
      </c>
      <c r="Z26" s="155"/>
      <c r="AA26" s="156">
        <f>IF(SUM(AA4:AA25)=0,0,AVERAGE(AA4:AA25))</f>
        <v>1155.3</v>
      </c>
      <c r="AB26" s="157">
        <f>IF(SUM(AB4:AB25)=0,0,AVERAGE(AB4:AB25))</f>
        <v>65.7</v>
      </c>
      <c r="AC26" s="87"/>
      <c r="AD26" s="87"/>
      <c r="AE26" s="87"/>
      <c r="AF26" s="87"/>
      <c r="AG26" s="88"/>
      <c r="AH26" s="70"/>
      <c r="AI26" s="70"/>
      <c r="AJ26" s="66"/>
      <c r="AK26" s="92" t="str">
        <f t="shared" si="8"/>
        <v>000-00-000-000-000</v>
      </c>
      <c r="AL26" s="66">
        <f>COUNTIF(AK20:AK34, "&gt;=" &amp; AK26)</f>
        <v>15</v>
      </c>
      <c r="AM26" s="70">
        <f>RANK(AL26,AL20:AL34,1)+COUNTIF(AK20:AK26,AK26)-1</f>
        <v>7</v>
      </c>
      <c r="AN26" s="70"/>
      <c r="AO26" s="66"/>
      <c r="AP26" s="66"/>
      <c r="AQ26" s="92" t="str">
        <f t="shared" si="9"/>
        <v>000-00-000-000-000</v>
      </c>
      <c r="AR26" s="66">
        <f>COUNTIF(AQ20:AQ34, "&gt;=" &amp; AQ26)</f>
        <v>15</v>
      </c>
      <c r="AS26" s="70">
        <f>RANK(AR26,AR20:AR34,1)+COUNTIF(AQ20:AQ26,AQ26)-1</f>
        <v>7</v>
      </c>
      <c r="AT26" s="70"/>
      <c r="AU26" s="70"/>
      <c r="AV26" s="66"/>
      <c r="AW26" s="92" t="str">
        <f t="shared" si="10"/>
        <v>000-00-000-000-000</v>
      </c>
      <c r="AX26" s="66">
        <f>COUNTIF(AW20:AW34, "&gt;=" &amp; AW26)</f>
        <v>15</v>
      </c>
      <c r="AY26" s="70">
        <f>RANK(AX26,AX20:AX34,1)+COUNTIF(AW20:AW26,AW26)-1</f>
        <v>7</v>
      </c>
      <c r="AZ26" s="70"/>
      <c r="BA26" s="70"/>
      <c r="BB26" s="66"/>
      <c r="BC26" s="92" t="str">
        <f t="shared" si="11"/>
        <v>274-06-092-089-093</v>
      </c>
      <c r="BD26" s="66">
        <f>COUNTIF(BC20:BC34, "&gt;=" &amp; BC26)</f>
        <v>7</v>
      </c>
      <c r="BE26" s="70">
        <f>RANK(BD26,BD20:BD34,1)+COUNTIF(BC20:BC26,BC26)-1</f>
        <v>7</v>
      </c>
      <c r="BF26" s="70"/>
      <c r="BG26" s="70"/>
      <c r="BH26" s="66"/>
      <c r="BI26" s="92" t="str">
        <f t="shared" si="12"/>
        <v>000-00-000-000-000</v>
      </c>
      <c r="BJ26" s="66">
        <f>COUNTIF(BI20:BI34, "&gt;=" &amp; BI26)</f>
        <v>15</v>
      </c>
      <c r="BK26" s="70">
        <f>RANK(BJ26,BJ20:BJ34,1)+COUNTIF(BI20:BI26,BI26)-1</f>
        <v>7</v>
      </c>
      <c r="BL26" s="70"/>
      <c r="BM26" s="70"/>
      <c r="BN26" s="66"/>
      <c r="BO26" s="92" t="str">
        <f t="shared" si="13"/>
        <v>000-00-000-000-000</v>
      </c>
      <c r="BP26" s="66">
        <f>COUNTIF(BO20:BO34, "&gt;=" &amp; BO26)</f>
        <v>15</v>
      </c>
      <c r="BQ26" s="70">
        <f>RANK(BP26,BP20:BP34,1)+COUNTIF(BO20:BO26,BO26)-1</f>
        <v>7</v>
      </c>
      <c r="BR26" s="70"/>
      <c r="BS26" s="70"/>
      <c r="BT26" s="66"/>
      <c r="BU26" s="92" t="str">
        <f t="shared" si="14"/>
        <v>000-00-000-000-000</v>
      </c>
      <c r="BV26" s="66">
        <f>COUNTIF(BU20:BU34, "&gt;=" &amp; BU26)</f>
        <v>15</v>
      </c>
      <c r="BW26" s="70">
        <f>RANK(BV26,BV20:BV34,1)+COUNTIF(BU20:BU26,BU26)-1</f>
        <v>7</v>
      </c>
      <c r="BX26" s="70"/>
      <c r="BY26" s="70"/>
      <c r="BZ26" s="66"/>
      <c r="CA26" s="92" t="str">
        <f t="shared" si="15"/>
        <v>000-00-000-000-000</v>
      </c>
      <c r="CB26" s="66">
        <f>COUNTIF(CA20:CA34, "&gt;=" &amp; CA26)</f>
        <v>15</v>
      </c>
      <c r="CC26" s="70">
        <f>RANK(CB26,CB20:CB34,1)+COUNTIF(CA20:CA26,CA26)-1</f>
        <v>7</v>
      </c>
      <c r="CD26" s="70"/>
      <c r="CE26" s="70"/>
      <c r="CF26" s="66"/>
      <c r="CG26" s="92" t="str">
        <f t="shared" si="16"/>
        <v>000-00-000-000-000</v>
      </c>
      <c r="CH26" s="66">
        <f>COUNTIF(CG20:CG34, "&gt;=" &amp; CG26)</f>
        <v>15</v>
      </c>
      <c r="CI26" s="70">
        <f>RANK(CH26,CH20:CH34,1)+COUNTIF(CG20:CG26,CG26)-1</f>
        <v>7</v>
      </c>
      <c r="CJ26" s="70"/>
      <c r="CK26" s="70"/>
      <c r="CL26" s="66"/>
      <c r="CM26" s="92" t="str">
        <f t="shared" si="17"/>
        <v>284-12-094-090-100</v>
      </c>
      <c r="CN26" s="66">
        <f>COUNTIF(CM20:CM34, "&gt;=" &amp; CM26)</f>
        <v>6</v>
      </c>
      <c r="CO26" s="70">
        <f>RANK(CN26,CN20:CN34,1)+COUNTIF(CM20:CM26,CM26)-1</f>
        <v>6</v>
      </c>
      <c r="CP26" s="70"/>
      <c r="CQ26" s="70"/>
      <c r="CR26" s="66"/>
      <c r="CS26" s="92" t="str">
        <f t="shared" si="18"/>
        <v>000-00-000-000-000</v>
      </c>
      <c r="CT26" s="66">
        <f>COUNTIF(CS20:CS34, "&gt;=" &amp; CS26)</f>
        <v>15</v>
      </c>
      <c r="CU26" s="70">
        <f>RANK(CT26,CT20:CT34,1)+COUNTIF(CS20:CS26,CS26)-1</f>
        <v>7</v>
      </c>
      <c r="CV26" s="70"/>
      <c r="CW26" s="70"/>
      <c r="CX26" s="66"/>
      <c r="CY26" s="92" t="str">
        <f t="shared" si="19"/>
        <v>000-00-000-000-000</v>
      </c>
      <c r="CZ26" s="66">
        <f>COUNTIF(CY20:CY34, "&gt;=" &amp; CY26)</f>
        <v>15</v>
      </c>
      <c r="DA26" s="70">
        <f>RANK(CZ26,CZ20:CZ34,1)+COUNTIF(CY20:CY26,CY26)-1</f>
        <v>7</v>
      </c>
      <c r="DB26" s="70"/>
      <c r="DC26" s="70"/>
      <c r="DD26" s="66"/>
      <c r="DE26" s="92" t="str">
        <f t="shared" si="20"/>
        <v>000-00-000-000-000</v>
      </c>
      <c r="DF26" s="66">
        <f>COUNTIF(DE20:DE34, "&gt;=" &amp; DE26)</f>
        <v>15</v>
      </c>
      <c r="DG26" s="70">
        <f>RANK(DF26,DF20:DF34,1)+COUNTIF(DE20:DE26,DE26)-1</f>
        <v>7</v>
      </c>
      <c r="DH26" s="70"/>
      <c r="DI26" s="70"/>
      <c r="DJ26" s="66"/>
      <c r="DK26" s="92" t="str">
        <f t="shared" si="21"/>
        <v>000-00-000-000-000</v>
      </c>
      <c r="DL26" s="66">
        <f>COUNTIF(DK20:DK34, "&gt;=" &amp; DK26)</f>
        <v>15</v>
      </c>
      <c r="DM26" s="70">
        <f>RANK(DL26,DL20:DL34,1)+COUNTIF(DK20:DK26,DK26)-1</f>
        <v>7</v>
      </c>
      <c r="DN26" s="70"/>
      <c r="DO26" s="70"/>
      <c r="DP26" s="66"/>
      <c r="DQ26" s="92" t="str">
        <f t="shared" si="22"/>
        <v>000-00-000-000-000</v>
      </c>
      <c r="DR26" s="66">
        <f>COUNTIF(DQ20:DQ34, "&gt;=" &amp; DQ26)</f>
        <v>15</v>
      </c>
      <c r="DS26" s="70">
        <f>RANK(DR26,DR20:DR34,1)+COUNTIF(DQ20:DQ26,DQ26)-1</f>
        <v>7</v>
      </c>
      <c r="DT26" s="70"/>
      <c r="DU26" s="70"/>
      <c r="DV26" s="66"/>
      <c r="DW26" s="92" t="str">
        <f t="shared" si="23"/>
        <v>000-00-000-000-000</v>
      </c>
      <c r="DX26" s="66">
        <f>COUNTIF(DW20:DW34, "&gt;=" &amp; DW26)</f>
        <v>15</v>
      </c>
      <c r="DY26" s="70">
        <f>RANK(DX26,DX20:DX34,1)+COUNTIF(DW20:DW26,DW26)-1</f>
        <v>7</v>
      </c>
      <c r="DZ26" s="70"/>
      <c r="EA26" s="70"/>
      <c r="EB26" s="66"/>
      <c r="EC26" s="92" t="str">
        <f t="shared" si="24"/>
        <v>000-00-000-000-000</v>
      </c>
      <c r="ED26" s="66">
        <f>COUNTIF(EC20:EC34, "&gt;=" &amp; EC26)</f>
        <v>15</v>
      </c>
      <c r="EE26" s="70">
        <f>RANK(ED26,ED20:ED34,1)+COUNTIF(EC20:EC26,EC26)-1</f>
        <v>7</v>
      </c>
      <c r="EF26" s="70"/>
      <c r="EG26" s="70"/>
      <c r="EH26" s="66"/>
      <c r="EI26" s="92" t="str">
        <f t="shared" si="25"/>
        <v>000-00-000-000-000</v>
      </c>
      <c r="EJ26" s="66">
        <f>COUNTIF(EI20:EI34, "&gt;=" &amp; EI26)</f>
        <v>15</v>
      </c>
      <c r="EK26" s="70">
        <f>RANK(EJ26,EJ20:EJ34,1)+COUNTIF(EI20:EI26,EI26)-1</f>
        <v>7</v>
      </c>
      <c r="EL26" s="70"/>
      <c r="EM26" s="66"/>
      <c r="EN26" s="66"/>
      <c r="EO26" s="92" t="str">
        <f t="shared" si="26"/>
        <v>000-00-000-000-000</v>
      </c>
      <c r="EP26" s="66">
        <f>COUNTIF(EO20:EO34, "&gt;=" &amp; EO26)</f>
        <v>15</v>
      </c>
      <c r="EQ26" s="70">
        <f>RANK(EP26,EP20:EP34,1)+COUNTIF(EO20:EO26,EO26)-1</f>
        <v>7</v>
      </c>
      <c r="ER26" s="70"/>
      <c r="ES26" s="66"/>
      <c r="ET26" s="66"/>
      <c r="EU26" s="92" t="str">
        <f t="shared" si="27"/>
        <v>000-00-000-000-000</v>
      </c>
      <c r="EV26" s="66">
        <f>COUNTIF(EU20:EU34, "&gt;=" &amp; EU26)</f>
        <v>15</v>
      </c>
      <c r="EW26" s="70">
        <f>RANK(EV26,EV20:EV34,1)+COUNTIF(EU20:EU26,EU26)-1</f>
        <v>7</v>
      </c>
      <c r="EX26" s="70"/>
      <c r="EY26" s="66"/>
      <c r="EZ26" s="66"/>
      <c r="FA26" s="92" t="str">
        <f t="shared" si="28"/>
        <v>000-00-000-000-000</v>
      </c>
      <c r="FB26" s="66">
        <f>COUNTIF(FA20:FA34, "&gt;=" &amp; FA26)</f>
        <v>15</v>
      </c>
      <c r="FC26" s="70">
        <f>RANK(FB26,FB20:FB34,1)+COUNTIF(FA20:FA26,FA26)-1</f>
        <v>7</v>
      </c>
      <c r="FD26" s="70"/>
      <c r="FE26" s="66"/>
      <c r="FF26" s="66"/>
      <c r="FG26" s="92" t="str">
        <f t="shared" si="29"/>
        <v>000-00-000-000-000</v>
      </c>
      <c r="FH26" s="66">
        <f>COUNTIF(FG20:FG34, "&gt;=" &amp; FG26)</f>
        <v>15</v>
      </c>
      <c r="FI26" s="70">
        <f>RANK(FH26,FH20:FH34,1)+COUNTIF(FG20:FG26,FG26)-1</f>
        <v>7</v>
      </c>
    </row>
    <row r="27" spans="1:169" s="89" customFormat="1" ht="15" thickBot="1" x14ac:dyDescent="0.25">
      <c r="A27" s="93" t="s">
        <v>140</v>
      </c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3"/>
      <c r="Z27" s="93"/>
      <c r="AA27" s="95"/>
      <c r="AB27" s="96"/>
      <c r="AC27" s="87"/>
      <c r="AD27" s="87"/>
      <c r="AE27" s="87"/>
      <c r="AF27" s="87"/>
      <c r="AG27" s="88"/>
      <c r="AH27" s="70"/>
      <c r="AI27" s="70"/>
      <c r="AJ27" s="66"/>
      <c r="AK27" s="92" t="str">
        <f t="shared" si="8"/>
        <v>000-00-000-000-000</v>
      </c>
      <c r="AL27" s="66">
        <f>COUNTIF(AK20:AK34, "&gt;=" &amp; AK27)</f>
        <v>15</v>
      </c>
      <c r="AM27" s="70">
        <f>RANK(AL27,AL20:AL34,1)+COUNTIF(AK20:AK27,AK27)-1</f>
        <v>8</v>
      </c>
      <c r="AN27" s="70"/>
      <c r="AO27" s="66"/>
      <c r="AP27" s="66"/>
      <c r="AQ27" s="92" t="str">
        <f t="shared" si="9"/>
        <v>000-00-000-000-000</v>
      </c>
      <c r="AR27" s="66">
        <f>COUNTIF(AQ20:AQ34, "&gt;=" &amp; AQ27)</f>
        <v>15</v>
      </c>
      <c r="AS27" s="70">
        <f>RANK(AR27,AR20:AR34,1)+COUNTIF(AQ20:AQ27,AQ27)-1</f>
        <v>8</v>
      </c>
      <c r="AT27" s="70"/>
      <c r="AU27" s="70"/>
      <c r="AV27" s="66"/>
      <c r="AW27" s="92" t="str">
        <f t="shared" si="10"/>
        <v>000-00-000-000-000</v>
      </c>
      <c r="AX27" s="66">
        <f>COUNTIF(AW20:AW34, "&gt;=" &amp; AW27)</f>
        <v>15</v>
      </c>
      <c r="AY27" s="70">
        <f>RANK(AX27,AX20:AX34,1)+COUNTIF(AW20:AW27,AW27)-1</f>
        <v>8</v>
      </c>
      <c r="AZ27" s="70"/>
      <c r="BA27" s="70"/>
      <c r="BB27" s="66"/>
      <c r="BC27" s="92" t="str">
        <f t="shared" si="11"/>
        <v>233-03-075-074-084</v>
      </c>
      <c r="BD27" s="66">
        <f>COUNTIF(BC20:BC34, "&gt;=" &amp; BC27)</f>
        <v>8</v>
      </c>
      <c r="BE27" s="70">
        <f>RANK(BD27,BD20:BD34,1)+COUNTIF(BC20:BC27,BC27)-1</f>
        <v>8</v>
      </c>
      <c r="BF27" s="70"/>
      <c r="BG27" s="70"/>
      <c r="BH27" s="66"/>
      <c r="BI27" s="92" t="str">
        <f t="shared" si="12"/>
        <v>000-00-000-000-000</v>
      </c>
      <c r="BJ27" s="66">
        <f>COUNTIF(BI20:BI34, "&gt;=" &amp; BI27)</f>
        <v>15</v>
      </c>
      <c r="BK27" s="70">
        <f>RANK(BJ27,BJ20:BJ34,1)+COUNTIF(BI20:BI27,BI27)-1</f>
        <v>8</v>
      </c>
      <c r="BL27" s="70"/>
      <c r="BM27" s="70"/>
      <c r="BN27" s="66"/>
      <c r="BO27" s="92" t="str">
        <f t="shared" si="13"/>
        <v>000-00-000-000-000</v>
      </c>
      <c r="BP27" s="66">
        <f>COUNTIF(BO20:BO34, "&gt;=" &amp; BO27)</f>
        <v>15</v>
      </c>
      <c r="BQ27" s="70">
        <f>RANK(BP27,BP20:BP34,1)+COUNTIF(BO20:BO27,BO27)-1</f>
        <v>8</v>
      </c>
      <c r="BR27" s="70"/>
      <c r="BS27" s="70"/>
      <c r="BT27" s="66"/>
      <c r="BU27" s="92" t="str">
        <f t="shared" si="14"/>
        <v>000-00-000-000-000</v>
      </c>
      <c r="BV27" s="66">
        <f>COUNTIF(BU20:BU34, "&gt;=" &amp; BU27)</f>
        <v>15</v>
      </c>
      <c r="BW27" s="70">
        <f>RANK(BV27,BV20:BV34,1)+COUNTIF(BU20:BU27,BU27)-1</f>
        <v>8</v>
      </c>
      <c r="BX27" s="70"/>
      <c r="BY27" s="70"/>
      <c r="BZ27" s="66"/>
      <c r="CA27" s="92" t="str">
        <f t="shared" si="15"/>
        <v>000-00-000-000-000</v>
      </c>
      <c r="CB27" s="66">
        <f>COUNTIF(CA20:CA34, "&gt;=" &amp; CA27)</f>
        <v>15</v>
      </c>
      <c r="CC27" s="70">
        <f>RANK(CB27,CB20:CB34,1)+COUNTIF(CA20:CA27,CA27)-1</f>
        <v>8</v>
      </c>
      <c r="CD27" s="70"/>
      <c r="CE27" s="70"/>
      <c r="CF27" s="66"/>
      <c r="CG27" s="92" t="str">
        <f t="shared" si="16"/>
        <v>000-00-000-000-000</v>
      </c>
      <c r="CH27" s="66">
        <f>COUNTIF(CG20:CG34, "&gt;=" &amp; CG27)</f>
        <v>15</v>
      </c>
      <c r="CI27" s="70">
        <f>RANK(CH27,CH20:CH34,1)+COUNTIF(CG20:CG27,CG27)-1</f>
        <v>8</v>
      </c>
      <c r="CJ27" s="70"/>
      <c r="CK27" s="70"/>
      <c r="CL27" s="66"/>
      <c r="CM27" s="92" t="str">
        <f t="shared" si="17"/>
        <v>269-06-087-087-095</v>
      </c>
      <c r="CN27" s="66">
        <f>COUNTIF(CM20:CM34, "&gt;=" &amp; CM27)</f>
        <v>8</v>
      </c>
      <c r="CO27" s="70">
        <f>RANK(CN27,CN20:CN34,1)+COUNTIF(CM20:CM27,CM27)-1</f>
        <v>8</v>
      </c>
      <c r="CP27" s="70"/>
      <c r="CQ27" s="70"/>
      <c r="CR27" s="66"/>
      <c r="CS27" s="92" t="str">
        <f t="shared" si="18"/>
        <v>000-00-000-000-000</v>
      </c>
      <c r="CT27" s="66">
        <f>COUNTIF(CS20:CS34, "&gt;=" &amp; CS27)</f>
        <v>15</v>
      </c>
      <c r="CU27" s="70">
        <f>RANK(CT27,CT20:CT34,1)+COUNTIF(CS20:CS27,CS27)-1</f>
        <v>8</v>
      </c>
      <c r="CV27" s="70"/>
      <c r="CW27" s="70"/>
      <c r="CX27" s="66"/>
      <c r="CY27" s="92" t="str">
        <f t="shared" si="19"/>
        <v>000-00-000-000-000</v>
      </c>
      <c r="CZ27" s="66">
        <f>COUNTIF(CY20:CY34, "&gt;=" &amp; CY27)</f>
        <v>15</v>
      </c>
      <c r="DA27" s="70">
        <f>RANK(CZ27,CZ20:CZ34,1)+COUNTIF(CY20:CY27,CY27)-1</f>
        <v>8</v>
      </c>
      <c r="DB27" s="70"/>
      <c r="DC27" s="70"/>
      <c r="DD27" s="66"/>
      <c r="DE27" s="92" t="str">
        <f t="shared" si="20"/>
        <v>000-00-000-000-000</v>
      </c>
      <c r="DF27" s="66">
        <f>COUNTIF(DE20:DE34, "&gt;=" &amp; DE27)</f>
        <v>15</v>
      </c>
      <c r="DG27" s="70">
        <f>RANK(DF27,DF20:DF34,1)+COUNTIF(DE20:DE27,DE27)-1</f>
        <v>8</v>
      </c>
      <c r="DH27" s="70"/>
      <c r="DI27" s="70"/>
      <c r="DJ27" s="66"/>
      <c r="DK27" s="92" t="str">
        <f t="shared" si="21"/>
        <v>000-00-000-000-000</v>
      </c>
      <c r="DL27" s="66">
        <f>COUNTIF(DK20:DK34, "&gt;=" &amp; DK27)</f>
        <v>15</v>
      </c>
      <c r="DM27" s="70">
        <f>RANK(DL27,DL20:DL34,1)+COUNTIF(DK20:DK27,DK27)-1</f>
        <v>8</v>
      </c>
      <c r="DN27" s="70"/>
      <c r="DO27" s="70"/>
      <c r="DP27" s="66"/>
      <c r="DQ27" s="92" t="str">
        <f t="shared" si="22"/>
        <v>000-00-000-000-000</v>
      </c>
      <c r="DR27" s="66">
        <f>COUNTIF(DQ20:DQ34, "&gt;=" &amp; DQ27)</f>
        <v>15</v>
      </c>
      <c r="DS27" s="70">
        <f>RANK(DR27,DR20:DR34,1)+COUNTIF(DQ20:DQ27,DQ27)-1</f>
        <v>8</v>
      </c>
      <c r="DT27" s="70"/>
      <c r="DU27" s="70"/>
      <c r="DV27" s="66"/>
      <c r="DW27" s="92" t="str">
        <f t="shared" si="23"/>
        <v>000-00-000-000-000</v>
      </c>
      <c r="DX27" s="66">
        <f>COUNTIF(DW20:DW34, "&gt;=" &amp; DW27)</f>
        <v>15</v>
      </c>
      <c r="DY27" s="70">
        <f>RANK(DX27,DX20:DX34,1)+COUNTIF(DW20:DW27,DW27)-1</f>
        <v>8</v>
      </c>
      <c r="DZ27" s="70"/>
      <c r="EA27" s="70"/>
      <c r="EB27" s="66"/>
      <c r="EC27" s="92" t="str">
        <f t="shared" si="24"/>
        <v>000-00-000-000-000</v>
      </c>
      <c r="ED27" s="66">
        <f>COUNTIF(EC20:EC34, "&gt;=" &amp; EC27)</f>
        <v>15</v>
      </c>
      <c r="EE27" s="70">
        <f>RANK(ED27,ED20:ED34,1)+COUNTIF(EC20:EC27,EC27)-1</f>
        <v>8</v>
      </c>
      <c r="EF27" s="70"/>
      <c r="EG27" s="70"/>
      <c r="EH27" s="66"/>
      <c r="EI27" s="92" t="str">
        <f t="shared" si="25"/>
        <v>000-00-000-000-000</v>
      </c>
      <c r="EJ27" s="66">
        <f>COUNTIF(EI20:EI34, "&gt;=" &amp; EI27)</f>
        <v>15</v>
      </c>
      <c r="EK27" s="70">
        <f>RANK(EJ27,EJ20:EJ34,1)+COUNTIF(EI20:EI27,EI27)-1</f>
        <v>8</v>
      </c>
      <c r="EL27" s="70"/>
      <c r="EM27" s="66"/>
      <c r="EN27" s="66"/>
      <c r="EO27" s="92" t="str">
        <f t="shared" si="26"/>
        <v>000-00-000-000-000</v>
      </c>
      <c r="EP27" s="66">
        <f>COUNTIF(EO20:EO34, "&gt;=" &amp; EO27)</f>
        <v>15</v>
      </c>
      <c r="EQ27" s="70">
        <f>RANK(EP27,EP20:EP34,1)+COUNTIF(EO20:EO27,EO27)-1</f>
        <v>8</v>
      </c>
      <c r="ER27" s="70"/>
      <c r="ES27" s="66"/>
      <c r="ET27" s="66"/>
      <c r="EU27" s="92" t="str">
        <f t="shared" si="27"/>
        <v>000-00-000-000-000</v>
      </c>
      <c r="EV27" s="66">
        <f>COUNTIF(EU20:EU34, "&gt;=" &amp; EU27)</f>
        <v>15</v>
      </c>
      <c r="EW27" s="70">
        <f>RANK(EV27,EV20:EV34,1)+COUNTIF(EU20:EU27,EU27)-1</f>
        <v>8</v>
      </c>
      <c r="EX27" s="70"/>
      <c r="EY27" s="66"/>
      <c r="EZ27" s="66"/>
      <c r="FA27" s="92" t="str">
        <f t="shared" si="28"/>
        <v>000-00-000-000-000</v>
      </c>
      <c r="FB27" s="66">
        <f>COUNTIF(FA20:FA34, "&gt;=" &amp; FA27)</f>
        <v>15</v>
      </c>
      <c r="FC27" s="70">
        <f>RANK(FB27,FB20:FB34,1)+COUNTIF(FA20:FA27,FA27)-1</f>
        <v>8</v>
      </c>
      <c r="FD27" s="70"/>
      <c r="FE27" s="66"/>
      <c r="FF27" s="66"/>
      <c r="FG27" s="92" t="str">
        <f t="shared" si="29"/>
        <v>000-00-000-000-000</v>
      </c>
      <c r="FH27" s="66">
        <f>COUNTIF(FG20:FG34, "&gt;=" &amp; FG27)</f>
        <v>15</v>
      </c>
      <c r="FI27" s="70">
        <f>RANK(FH27,FH20:FH34,1)+COUNTIF(FG20:FG27,FG27)-1</f>
        <v>8</v>
      </c>
    </row>
    <row r="28" spans="1:169" s="89" customFormat="1" ht="13.5" thickBot="1" x14ac:dyDescent="0.25">
      <c r="A28" s="67" t="s">
        <v>129</v>
      </c>
      <c r="B28" s="320" t="s">
        <v>455</v>
      </c>
      <c r="C28" s="321"/>
      <c r="D28" s="321"/>
      <c r="E28" s="321"/>
      <c r="F28" s="322"/>
      <c r="G28" s="320" t="s">
        <v>536</v>
      </c>
      <c r="H28" s="321"/>
      <c r="I28" s="321"/>
      <c r="J28" s="321"/>
      <c r="K28" s="322"/>
      <c r="L28" s="320" t="s">
        <v>537</v>
      </c>
      <c r="M28" s="321"/>
      <c r="N28" s="321"/>
      <c r="O28" s="321"/>
      <c r="P28" s="322"/>
      <c r="Q28" s="320" t="s">
        <v>353</v>
      </c>
      <c r="R28" s="321"/>
      <c r="S28" s="321"/>
      <c r="T28" s="321"/>
      <c r="U28" s="322"/>
      <c r="V28" s="320" t="s">
        <v>293</v>
      </c>
      <c r="W28" s="321"/>
      <c r="X28" s="321"/>
      <c r="Y28" s="321"/>
      <c r="Z28" s="322"/>
      <c r="AA28" s="5"/>
      <c r="AB28" s="16"/>
      <c r="AC28" s="97"/>
      <c r="AD28" s="97"/>
      <c r="AE28" s="97"/>
      <c r="AF28" s="97"/>
      <c r="AG28" s="98"/>
      <c r="AH28" s="70"/>
      <c r="AI28" s="70"/>
      <c r="AJ28" s="66"/>
      <c r="AK28" s="92" t="str">
        <f t="shared" si="8"/>
        <v>000-00-000-000-000</v>
      </c>
      <c r="AL28" s="66">
        <f>COUNTIF(AK20:AK34, "&gt;=" &amp; AK28)</f>
        <v>15</v>
      </c>
      <c r="AM28" s="70">
        <f>RANK(AL28,AL20:AL34,1)+COUNTIF(AK20:AK28,AK28)-1</f>
        <v>9</v>
      </c>
      <c r="AN28" s="70"/>
      <c r="AO28" s="66"/>
      <c r="AP28" s="66"/>
      <c r="AQ28" s="92" t="str">
        <f t="shared" si="9"/>
        <v>000-00-000-000-000</v>
      </c>
      <c r="AR28" s="66">
        <f>COUNTIF(AQ20:AQ34, "&gt;=" &amp; AQ28)</f>
        <v>15</v>
      </c>
      <c r="AS28" s="70">
        <f>RANK(AR28,AR20:AR34,1)+COUNTIF(AQ20:AQ28,AQ28)-1</f>
        <v>9</v>
      </c>
      <c r="AT28" s="70"/>
      <c r="AU28" s="70"/>
      <c r="AV28" s="66"/>
      <c r="AW28" s="92" t="str">
        <f t="shared" si="10"/>
        <v>000-00-000-000-000</v>
      </c>
      <c r="AX28" s="66">
        <f>COUNTIF(AW20:AW34, "&gt;=" &amp; AW28)</f>
        <v>15</v>
      </c>
      <c r="AY28" s="70">
        <f>RANK(AX28,AX20:AX34,1)+COUNTIF(AW20:AW28,AW28)-1</f>
        <v>9</v>
      </c>
      <c r="AZ28" s="70"/>
      <c r="BA28" s="70"/>
      <c r="BB28" s="66"/>
      <c r="BC28" s="92" t="str">
        <f t="shared" si="11"/>
        <v>000-00-000-000-000</v>
      </c>
      <c r="BD28" s="66">
        <f>COUNTIF(BC20:BC34, "&gt;=" &amp; BC28)</f>
        <v>15</v>
      </c>
      <c r="BE28" s="70">
        <f>RANK(BD28,BD20:BD34,1)+COUNTIF(BC20:BC28,BC28)-1</f>
        <v>9</v>
      </c>
      <c r="BF28" s="70"/>
      <c r="BG28" s="70"/>
      <c r="BH28" s="66"/>
      <c r="BI28" s="92" t="str">
        <f t="shared" si="12"/>
        <v>000-00-000-000-000</v>
      </c>
      <c r="BJ28" s="66">
        <f>COUNTIF(BI20:BI34, "&gt;=" &amp; BI28)</f>
        <v>15</v>
      </c>
      <c r="BK28" s="70">
        <f>RANK(BJ28,BJ20:BJ34,1)+COUNTIF(BI20:BI28,BI28)-1</f>
        <v>9</v>
      </c>
      <c r="BL28" s="70"/>
      <c r="BM28" s="70"/>
      <c r="BN28" s="66"/>
      <c r="BO28" s="92" t="str">
        <f t="shared" si="13"/>
        <v>000-00-000-000-000</v>
      </c>
      <c r="BP28" s="66">
        <f>COUNTIF(BO20:BO34, "&gt;=" &amp; BO28)</f>
        <v>15</v>
      </c>
      <c r="BQ28" s="70">
        <f>RANK(BP28,BP20:BP34,1)+COUNTIF(BO20:BO28,BO28)-1</f>
        <v>9</v>
      </c>
      <c r="BR28" s="70"/>
      <c r="BS28" s="70"/>
      <c r="BT28" s="66"/>
      <c r="BU28" s="92" t="str">
        <f t="shared" si="14"/>
        <v>000-00-000-000-000</v>
      </c>
      <c r="BV28" s="66">
        <f>COUNTIF(BU20:BU34, "&gt;=" &amp; BU28)</f>
        <v>15</v>
      </c>
      <c r="BW28" s="70">
        <f>RANK(BV28,BV20:BV34,1)+COUNTIF(BU20:BU28,BU28)-1</f>
        <v>9</v>
      </c>
      <c r="BX28" s="70"/>
      <c r="BY28" s="70"/>
      <c r="BZ28" s="66"/>
      <c r="CA28" s="92" t="str">
        <f t="shared" si="15"/>
        <v>000-00-000-000-000</v>
      </c>
      <c r="CB28" s="66">
        <f>COUNTIF(CA20:CA34, "&gt;=" &amp; CA28)</f>
        <v>15</v>
      </c>
      <c r="CC28" s="70">
        <f>RANK(CB28,CB20:CB34,1)+COUNTIF(CA20:CA28,CA28)-1</f>
        <v>9</v>
      </c>
      <c r="CD28" s="70"/>
      <c r="CE28" s="70"/>
      <c r="CF28" s="66"/>
      <c r="CG28" s="92" t="str">
        <f t="shared" si="16"/>
        <v>000-00-000-000-000</v>
      </c>
      <c r="CH28" s="66">
        <f>COUNTIF(CG20:CG34, "&gt;=" &amp; CG28)</f>
        <v>15</v>
      </c>
      <c r="CI28" s="70">
        <f>RANK(CH28,CH20:CH34,1)+COUNTIF(CG20:CG28,CG28)-1</f>
        <v>9</v>
      </c>
      <c r="CJ28" s="70"/>
      <c r="CK28" s="70"/>
      <c r="CL28" s="66"/>
      <c r="CM28" s="92" t="str">
        <f t="shared" si="17"/>
        <v>000-00-000-000-000</v>
      </c>
      <c r="CN28" s="66">
        <f>COUNTIF(CM20:CM34, "&gt;=" &amp; CM28)</f>
        <v>15</v>
      </c>
      <c r="CO28" s="70">
        <f>RANK(CN28,CN20:CN34,1)+COUNTIF(CM20:CM28,CM28)-1</f>
        <v>9</v>
      </c>
      <c r="CP28" s="70"/>
      <c r="CQ28" s="70"/>
      <c r="CR28" s="66"/>
      <c r="CS28" s="92" t="str">
        <f t="shared" si="18"/>
        <v>000-00-000-000-000</v>
      </c>
      <c r="CT28" s="66">
        <f>COUNTIF(CS20:CS34, "&gt;=" &amp; CS28)</f>
        <v>15</v>
      </c>
      <c r="CU28" s="70">
        <f>RANK(CT28,CT20:CT34,1)+COUNTIF(CS20:CS28,CS28)-1</f>
        <v>9</v>
      </c>
      <c r="CV28" s="70"/>
      <c r="CW28" s="70"/>
      <c r="CX28" s="66"/>
      <c r="CY28" s="92" t="str">
        <f t="shared" si="19"/>
        <v>000-00-000-000-000</v>
      </c>
      <c r="CZ28" s="66">
        <f>COUNTIF(CY20:CY34, "&gt;=" &amp; CY28)</f>
        <v>15</v>
      </c>
      <c r="DA28" s="70">
        <f>RANK(CZ28,CZ20:CZ34,1)+COUNTIF(CY20:CY28,CY28)-1</f>
        <v>9</v>
      </c>
      <c r="DB28" s="70"/>
      <c r="DC28" s="70"/>
      <c r="DD28" s="66"/>
      <c r="DE28" s="92" t="str">
        <f t="shared" si="20"/>
        <v>000-00-000-000-000</v>
      </c>
      <c r="DF28" s="66">
        <f>COUNTIF(DE20:DE34, "&gt;=" &amp; DE28)</f>
        <v>15</v>
      </c>
      <c r="DG28" s="70">
        <f>RANK(DF28,DF20:DF34,1)+COUNTIF(DE20:DE28,DE28)-1</f>
        <v>9</v>
      </c>
      <c r="DH28" s="70"/>
      <c r="DI28" s="70"/>
      <c r="DJ28" s="66"/>
      <c r="DK28" s="92" t="str">
        <f t="shared" si="21"/>
        <v>000-00-000-000-000</v>
      </c>
      <c r="DL28" s="66">
        <f>COUNTIF(DK20:DK34, "&gt;=" &amp; DK28)</f>
        <v>15</v>
      </c>
      <c r="DM28" s="70">
        <f>RANK(DL28,DL20:DL34,1)+COUNTIF(DK20:DK28,DK28)-1</f>
        <v>9</v>
      </c>
      <c r="DN28" s="70"/>
      <c r="DO28" s="70"/>
      <c r="DP28" s="66"/>
      <c r="DQ28" s="92" t="str">
        <f t="shared" si="22"/>
        <v>000-00-000-000-000</v>
      </c>
      <c r="DR28" s="66">
        <f>COUNTIF(DQ20:DQ34, "&gt;=" &amp; DQ28)</f>
        <v>15</v>
      </c>
      <c r="DS28" s="70">
        <f>RANK(DR28,DR20:DR34,1)+COUNTIF(DQ20:DQ28,DQ28)-1</f>
        <v>9</v>
      </c>
      <c r="DT28" s="70"/>
      <c r="DU28" s="70"/>
      <c r="DV28" s="66"/>
      <c r="DW28" s="92" t="str">
        <f t="shared" si="23"/>
        <v>000-00-000-000-000</v>
      </c>
      <c r="DX28" s="66">
        <f>COUNTIF(DW20:DW34, "&gt;=" &amp; DW28)</f>
        <v>15</v>
      </c>
      <c r="DY28" s="70">
        <f>RANK(DX28,DX20:DX34,1)+COUNTIF(DW20:DW28,DW28)-1</f>
        <v>9</v>
      </c>
      <c r="DZ28" s="70"/>
      <c r="EA28" s="70"/>
      <c r="EB28" s="66"/>
      <c r="EC28" s="92" t="str">
        <f t="shared" si="24"/>
        <v>000-00-000-000-000</v>
      </c>
      <c r="ED28" s="66">
        <f>COUNTIF(EC20:EC34, "&gt;=" &amp; EC28)</f>
        <v>15</v>
      </c>
      <c r="EE28" s="70">
        <f>RANK(ED28,ED20:ED34,1)+COUNTIF(EC20:EC28,EC28)-1</f>
        <v>9</v>
      </c>
      <c r="EF28" s="70"/>
      <c r="EG28" s="70"/>
      <c r="EH28" s="66"/>
      <c r="EI28" s="92" t="str">
        <f t="shared" si="25"/>
        <v>000-00-000-000-000</v>
      </c>
      <c r="EJ28" s="66">
        <f>COUNTIF(EI20:EI34, "&gt;=" &amp; EI28)</f>
        <v>15</v>
      </c>
      <c r="EK28" s="70">
        <f>RANK(EJ28,EJ20:EJ34,1)+COUNTIF(EI20:EI28,EI28)-1</f>
        <v>9</v>
      </c>
      <c r="EL28" s="70"/>
      <c r="EM28" s="66"/>
      <c r="EN28" s="66"/>
      <c r="EO28" s="92" t="str">
        <f t="shared" si="26"/>
        <v>000-00-000-000-000</v>
      </c>
      <c r="EP28" s="66">
        <f>COUNTIF(EO20:EO34, "&gt;=" &amp; EO28)</f>
        <v>15</v>
      </c>
      <c r="EQ28" s="70">
        <f>RANK(EP28,EP20:EP34,1)+COUNTIF(EO20:EO28,EO28)-1</f>
        <v>9</v>
      </c>
      <c r="ER28" s="70"/>
      <c r="ES28" s="66"/>
      <c r="ET28" s="66"/>
      <c r="EU28" s="92" t="str">
        <f t="shared" si="27"/>
        <v>000-00-000-000-000</v>
      </c>
      <c r="EV28" s="66">
        <f>COUNTIF(EU20:EU34, "&gt;=" &amp; EU28)</f>
        <v>15</v>
      </c>
      <c r="EW28" s="70">
        <f>RANK(EV28,EV20:EV34,1)+COUNTIF(EU20:EU28,EU28)-1</f>
        <v>9</v>
      </c>
      <c r="EX28" s="70"/>
      <c r="EY28" s="66"/>
      <c r="EZ28" s="66"/>
      <c r="FA28" s="92" t="str">
        <f t="shared" si="28"/>
        <v>000-00-000-000-000</v>
      </c>
      <c r="FB28" s="66">
        <f>COUNTIF(FA20:FA34, "&gt;=" &amp; FA28)</f>
        <v>15</v>
      </c>
      <c r="FC28" s="70">
        <f>RANK(FB28,FB20:FB34,1)+COUNTIF(FA20:FA28,FA28)-1</f>
        <v>9</v>
      </c>
      <c r="FD28" s="70"/>
      <c r="FE28" s="66"/>
      <c r="FF28" s="66"/>
      <c r="FG28" s="92" t="str">
        <f t="shared" si="29"/>
        <v>000-00-000-000-000</v>
      </c>
      <c r="FH28" s="66">
        <f>COUNTIF(FG20:FG34, "&gt;=" &amp; FG28)</f>
        <v>15</v>
      </c>
      <c r="FI28" s="70">
        <f>RANK(FH28,FH20:FH34,1)+COUNTIF(FG20:FG28,FG28)-1</f>
        <v>9</v>
      </c>
    </row>
    <row r="29" spans="1:169" ht="15" thickBot="1" x14ac:dyDescent="0.25">
      <c r="A29" s="72" t="s">
        <v>4</v>
      </c>
      <c r="B29" s="73" t="s">
        <v>5</v>
      </c>
      <c r="C29" s="74" t="s">
        <v>6</v>
      </c>
      <c r="D29" s="75" t="s">
        <v>7</v>
      </c>
      <c r="E29" s="76" t="s">
        <v>8</v>
      </c>
      <c r="F29" s="77" t="s">
        <v>105</v>
      </c>
      <c r="G29" s="73" t="s">
        <v>5</v>
      </c>
      <c r="H29" s="74" t="s">
        <v>6</v>
      </c>
      <c r="I29" s="74" t="s">
        <v>7</v>
      </c>
      <c r="J29" s="76" t="s">
        <v>8</v>
      </c>
      <c r="K29" s="77" t="s">
        <v>105</v>
      </c>
      <c r="L29" s="73" t="s">
        <v>5</v>
      </c>
      <c r="M29" s="74" t="s">
        <v>6</v>
      </c>
      <c r="N29" s="74" t="s">
        <v>7</v>
      </c>
      <c r="O29" s="76" t="s">
        <v>8</v>
      </c>
      <c r="P29" s="77" t="s">
        <v>105</v>
      </c>
      <c r="Q29" s="73" t="s">
        <v>5</v>
      </c>
      <c r="R29" s="74" t="s">
        <v>6</v>
      </c>
      <c r="S29" s="74" t="s">
        <v>7</v>
      </c>
      <c r="T29" s="76" t="s">
        <v>8</v>
      </c>
      <c r="U29" s="77" t="s">
        <v>105</v>
      </c>
      <c r="V29" s="73" t="s">
        <v>5</v>
      </c>
      <c r="W29" s="74" t="s">
        <v>6</v>
      </c>
      <c r="X29" s="74" t="s">
        <v>7</v>
      </c>
      <c r="Y29" s="76" t="s">
        <v>8</v>
      </c>
      <c r="Z29" s="77" t="s">
        <v>105</v>
      </c>
      <c r="AA29" s="77"/>
      <c r="AB29" s="16"/>
      <c r="AC29" s="18" t="str">
        <f>A27</f>
        <v>EC</v>
      </c>
      <c r="AD29" s="99"/>
      <c r="AE29" s="99"/>
      <c r="AF29" s="99"/>
      <c r="AG29" s="100"/>
      <c r="AH29" s="70"/>
      <c r="AI29" s="70"/>
      <c r="AK29" s="92" t="str">
        <f t="shared" si="8"/>
        <v>000-00-000-000-000</v>
      </c>
      <c r="AL29" s="66">
        <f>COUNTIF(AK20:AK34, "&gt;=" &amp; AK29)</f>
        <v>15</v>
      </c>
      <c r="AM29" s="70">
        <f>RANK(AL29,AL20:AL34,1)+COUNTIF(AK20:AK29,AK29)-1</f>
        <v>10</v>
      </c>
      <c r="AN29" s="70"/>
      <c r="AQ29" s="92" t="str">
        <f t="shared" si="9"/>
        <v>000-00-000-000-000</v>
      </c>
      <c r="AR29" s="66">
        <f>COUNTIF(AQ20:AQ34, "&gt;=" &amp; AQ29)</f>
        <v>15</v>
      </c>
      <c r="AS29" s="70">
        <f>RANK(AR29,AR20:AR34,1)+COUNTIF(AQ20:AQ29,AQ29)-1</f>
        <v>10</v>
      </c>
      <c r="AT29" s="70"/>
      <c r="AU29" s="70"/>
      <c r="AW29" s="92" t="str">
        <f t="shared" si="10"/>
        <v>000-00-000-000-000</v>
      </c>
      <c r="AX29" s="66">
        <f>COUNTIF(AW20:AW34, "&gt;=" &amp; AW29)</f>
        <v>15</v>
      </c>
      <c r="AY29" s="70">
        <f>RANK(AX29,AX20:AX34,1)+COUNTIF(AW20:AW29,AW29)-1</f>
        <v>10</v>
      </c>
      <c r="AZ29" s="70"/>
      <c r="BA29" s="70"/>
      <c r="BC29" s="92" t="str">
        <f t="shared" si="11"/>
        <v>000-00-000-000-000</v>
      </c>
      <c r="BD29" s="66">
        <f>COUNTIF(BC20:BC34, "&gt;=" &amp; BC29)</f>
        <v>15</v>
      </c>
      <c r="BE29" s="70">
        <f>RANK(BD29,BD20:BD34,1)+COUNTIF(BC20:BC29,BC29)-1</f>
        <v>10</v>
      </c>
      <c r="BF29" s="70"/>
      <c r="BG29" s="70"/>
      <c r="BI29" s="92" t="str">
        <f t="shared" si="12"/>
        <v>000-00-000-000-000</v>
      </c>
      <c r="BJ29" s="66">
        <f>COUNTIF(BI20:BI34, "&gt;=" &amp; BI29)</f>
        <v>15</v>
      </c>
      <c r="BK29" s="70">
        <f>RANK(BJ29,BJ20:BJ34,1)+COUNTIF(BI20:BI29,BI29)-1</f>
        <v>10</v>
      </c>
      <c r="BL29" s="70"/>
      <c r="BM29" s="70"/>
      <c r="BO29" s="92" t="str">
        <f t="shared" si="13"/>
        <v>000-00-000-000-000</v>
      </c>
      <c r="BP29" s="66">
        <f>COUNTIF(BO20:BO34, "&gt;=" &amp; BO29)</f>
        <v>15</v>
      </c>
      <c r="BQ29" s="70">
        <f>RANK(BP29,BP20:BP34,1)+COUNTIF(BO20:BO29,BO29)-1</f>
        <v>10</v>
      </c>
      <c r="BR29" s="70"/>
      <c r="BS29" s="70"/>
      <c r="BU29" s="92" t="str">
        <f t="shared" si="14"/>
        <v>000-00-000-000-000</v>
      </c>
      <c r="BV29" s="66">
        <f>COUNTIF(BU20:BU34, "&gt;=" &amp; BU29)</f>
        <v>15</v>
      </c>
      <c r="BW29" s="70">
        <f>RANK(BV29,BV20:BV34,1)+COUNTIF(BU20:BU29,BU29)-1</f>
        <v>10</v>
      </c>
      <c r="BX29" s="70"/>
      <c r="BY29" s="70"/>
      <c r="CA29" s="92" t="str">
        <f t="shared" si="15"/>
        <v>000-00-000-000-000</v>
      </c>
      <c r="CB29" s="66">
        <f>COUNTIF(CA20:CA34, "&gt;=" &amp; CA29)</f>
        <v>15</v>
      </c>
      <c r="CC29" s="70">
        <f>RANK(CB29,CB20:CB34,1)+COUNTIF(CA20:CA29,CA29)-1</f>
        <v>10</v>
      </c>
      <c r="CD29" s="70"/>
      <c r="CE29" s="70"/>
      <c r="CG29" s="92" t="str">
        <f t="shared" si="16"/>
        <v>000-00-000-000-000</v>
      </c>
      <c r="CH29" s="66">
        <f>COUNTIF(CG20:CG34, "&gt;=" &amp; CG29)</f>
        <v>15</v>
      </c>
      <c r="CI29" s="70">
        <f>RANK(CH29,CH20:CH34,1)+COUNTIF(CG20:CG29,CG29)-1</f>
        <v>10</v>
      </c>
      <c r="CJ29" s="70"/>
      <c r="CK29" s="70"/>
      <c r="CM29" s="92" t="str">
        <f t="shared" si="17"/>
        <v>000-00-000-000-000</v>
      </c>
      <c r="CN29" s="66">
        <f>COUNTIF(CM20:CM34, "&gt;=" &amp; CM29)</f>
        <v>15</v>
      </c>
      <c r="CO29" s="70">
        <f>RANK(CN29,CN20:CN34,1)+COUNTIF(CM20:CM29,CM29)-1</f>
        <v>10</v>
      </c>
      <c r="CP29" s="70"/>
      <c r="CQ29" s="70"/>
      <c r="CS29" s="92" t="str">
        <f t="shared" si="18"/>
        <v>000-00-000-000-000</v>
      </c>
      <c r="CT29" s="66">
        <f>COUNTIF(CS20:CS34, "&gt;=" &amp; CS29)</f>
        <v>15</v>
      </c>
      <c r="CU29" s="70">
        <f>RANK(CT29,CT20:CT34,1)+COUNTIF(CS20:CS29,CS29)-1</f>
        <v>10</v>
      </c>
      <c r="CV29" s="70"/>
      <c r="CW29" s="70"/>
      <c r="CY29" s="92" t="str">
        <f t="shared" si="19"/>
        <v>000-00-000-000-000</v>
      </c>
      <c r="CZ29" s="66">
        <f>COUNTIF(CY20:CY34, "&gt;=" &amp; CY29)</f>
        <v>15</v>
      </c>
      <c r="DA29" s="70">
        <f>RANK(CZ29,CZ20:CZ34,1)+COUNTIF(CY20:CY29,CY29)-1</f>
        <v>10</v>
      </c>
      <c r="DB29" s="70"/>
      <c r="DC29" s="70"/>
      <c r="DE29" s="92" t="str">
        <f t="shared" si="20"/>
        <v>000-00-000-000-000</v>
      </c>
      <c r="DF29" s="66">
        <f>COUNTIF(DE20:DE34, "&gt;=" &amp; DE29)</f>
        <v>15</v>
      </c>
      <c r="DG29" s="70">
        <f>RANK(DF29,DF20:DF34,1)+COUNTIF(DE20:DE29,DE29)-1</f>
        <v>10</v>
      </c>
      <c r="DH29" s="70"/>
      <c r="DI29" s="70"/>
      <c r="DK29" s="92" t="str">
        <f t="shared" si="21"/>
        <v>000-00-000-000-000</v>
      </c>
      <c r="DL29" s="66">
        <f>COUNTIF(DK20:DK34, "&gt;=" &amp; DK29)</f>
        <v>15</v>
      </c>
      <c r="DM29" s="70">
        <f>RANK(DL29,DL20:DL34,1)+COUNTIF(DK20:DK29,DK29)-1</f>
        <v>10</v>
      </c>
      <c r="DN29" s="70"/>
      <c r="DO29" s="70"/>
      <c r="DQ29" s="92" t="str">
        <f t="shared" si="22"/>
        <v>000-00-000-000-000</v>
      </c>
      <c r="DR29" s="66">
        <f>COUNTIF(DQ20:DQ34, "&gt;=" &amp; DQ29)</f>
        <v>15</v>
      </c>
      <c r="DS29" s="70">
        <f>RANK(DR29,DR20:DR34,1)+COUNTIF(DQ20:DQ29,DQ29)-1</f>
        <v>10</v>
      </c>
      <c r="DT29" s="70"/>
      <c r="DU29" s="70"/>
      <c r="DW29" s="92" t="str">
        <f t="shared" si="23"/>
        <v>000-00-000-000-000</v>
      </c>
      <c r="DX29" s="66">
        <f>COUNTIF(DW20:DW34, "&gt;=" &amp; DW29)</f>
        <v>15</v>
      </c>
      <c r="DY29" s="70">
        <f>RANK(DX29,DX20:DX34,1)+COUNTIF(DW20:DW29,DW29)-1</f>
        <v>10</v>
      </c>
      <c r="DZ29" s="70"/>
      <c r="EA29" s="70"/>
      <c r="EC29" s="92" t="str">
        <f t="shared" si="24"/>
        <v>000-00-000-000-000</v>
      </c>
      <c r="ED29" s="66">
        <f>COUNTIF(EC20:EC34, "&gt;=" &amp; EC29)</f>
        <v>15</v>
      </c>
      <c r="EE29" s="70">
        <f>RANK(ED29,ED20:ED34,1)+COUNTIF(EC20:EC29,EC29)-1</f>
        <v>10</v>
      </c>
      <c r="EF29" s="70"/>
      <c r="EG29" s="70"/>
      <c r="EI29" s="92" t="str">
        <f t="shared" si="25"/>
        <v>000-00-000-000-000</v>
      </c>
      <c r="EJ29" s="66">
        <f>COUNTIF(EI20:EI34, "&gt;=" &amp; EI29)</f>
        <v>15</v>
      </c>
      <c r="EK29" s="70">
        <f>RANK(EJ29,EJ20:EJ34,1)+COUNTIF(EI20:EI29,EI29)-1</f>
        <v>10</v>
      </c>
      <c r="EL29" s="70"/>
      <c r="EO29" s="92" t="str">
        <f t="shared" si="26"/>
        <v>000-00-000-000-000</v>
      </c>
      <c r="EP29" s="66">
        <f>COUNTIF(EO20:EO34, "&gt;=" &amp; EO29)</f>
        <v>15</v>
      </c>
      <c r="EQ29" s="70">
        <f>RANK(EP29,EP20:EP34,1)+COUNTIF(EO20:EO29,EO29)-1</f>
        <v>10</v>
      </c>
      <c r="ER29" s="70"/>
      <c r="EU29" s="92" t="str">
        <f t="shared" si="27"/>
        <v>000-00-000-000-000</v>
      </c>
      <c r="EV29" s="66">
        <f>COUNTIF(EU20:EU34, "&gt;=" &amp; EU29)</f>
        <v>15</v>
      </c>
      <c r="EW29" s="70">
        <f>RANK(EV29,EV20:EV34,1)+COUNTIF(EU20:EU29,EU29)-1</f>
        <v>10</v>
      </c>
      <c r="EX29" s="70"/>
      <c r="EY29" s="66"/>
      <c r="EZ29" s="66"/>
      <c r="FA29" s="92" t="str">
        <f t="shared" si="28"/>
        <v>000-00-000-000-000</v>
      </c>
      <c r="FB29" s="66">
        <f>COUNTIF(FA20:FA34, "&gt;=" &amp; FA29)</f>
        <v>15</v>
      </c>
      <c r="FC29" s="70">
        <f>RANK(FB29,FB20:FB34,1)+COUNTIF(FA20:FA29,FA29)-1</f>
        <v>10</v>
      </c>
      <c r="FD29" s="70"/>
      <c r="FE29" s="66"/>
      <c r="FF29" s="66"/>
      <c r="FG29" s="92" t="str">
        <f t="shared" si="29"/>
        <v>000-00-000-000-000</v>
      </c>
      <c r="FH29" s="66">
        <f>COUNTIF(FG20:FG34, "&gt;=" &amp; FG29)</f>
        <v>15</v>
      </c>
      <c r="FI29" s="70">
        <f>RANK(FH29,FH20:FH34,1)+COUNTIF(FG20:FG29,FG29)-1</f>
        <v>10</v>
      </c>
    </row>
    <row r="30" spans="1:169" ht="15" thickTop="1" x14ac:dyDescent="0.2">
      <c r="A30" s="79" t="s">
        <v>417</v>
      </c>
      <c r="B30" s="80"/>
      <c r="C30" s="81"/>
      <c r="D30" s="82"/>
      <c r="E30" s="83" t="str">
        <f t="shared" ref="E30:E40" si="30">IF(SUM(B30:D30)&gt;0,SUM(B30:D30),"")</f>
        <v/>
      </c>
      <c r="F30" s="111"/>
      <c r="G30" s="108"/>
      <c r="H30" s="109"/>
      <c r="I30" s="109"/>
      <c r="J30" s="83" t="str">
        <f t="shared" ref="J30:J35" si="31">IF(SUM(G30:I30)&gt;0,SUM(G30:I30),"")</f>
        <v/>
      </c>
      <c r="K30" s="111"/>
      <c r="L30" s="108"/>
      <c r="M30" s="109"/>
      <c r="N30" s="109"/>
      <c r="O30" s="83" t="str">
        <f t="shared" ref="O30:O40" si="32">IF(SUM(L30:N30)&gt;0,SUM(L30:N30),"")</f>
        <v/>
      </c>
      <c r="P30" s="111"/>
      <c r="Q30" s="108"/>
      <c r="R30" s="109"/>
      <c r="S30" s="109"/>
      <c r="T30" s="83" t="str">
        <f t="shared" ref="T30:T40" si="33">IF(SUM(Q30:S30)&gt;0,SUM(Q30:S30),"")</f>
        <v/>
      </c>
      <c r="U30" s="111"/>
      <c r="V30" s="108"/>
      <c r="W30" s="109"/>
      <c r="X30" s="109"/>
      <c r="Y30" s="83" t="str">
        <f t="shared" ref="Y30:Y40" si="34">IF(SUM(V30:X30)&gt;0,SUM(V30:X30),"")</f>
        <v/>
      </c>
      <c r="Z30" s="84"/>
      <c r="AA30" s="101"/>
      <c r="AB30" s="96"/>
      <c r="AC30" s="34" t="str">
        <f>B28</f>
        <v>Navoa, Violet</v>
      </c>
      <c r="AD30" s="34" t="str">
        <f>G28</f>
        <v>Hancock, Aubrey</v>
      </c>
      <c r="AE30" s="34" t="str">
        <f>L28</f>
        <v>Balsamo, Steven</v>
      </c>
      <c r="AF30" s="34" t="str">
        <f>Q28</f>
        <v>EC 9</v>
      </c>
      <c r="AG30" s="68" t="str">
        <f>V28</f>
        <v>EC10</v>
      </c>
      <c r="AH30" s="70"/>
      <c r="AI30" s="70"/>
      <c r="AK30" s="92" t="str">
        <f t="shared" si="8"/>
        <v>000-00-000-000-000</v>
      </c>
      <c r="AL30" s="66">
        <f>COUNTIF(AK20:AK34, "&gt;=" &amp; AK30)</f>
        <v>15</v>
      </c>
      <c r="AM30" s="70">
        <f>RANK(AL30,AL20:AL34,1)+COUNTIF(AK20:AK30,AK30)-1</f>
        <v>11</v>
      </c>
      <c r="AN30" s="70"/>
      <c r="AQ30" s="92" t="str">
        <f t="shared" si="9"/>
        <v>000-00-000-000-000</v>
      </c>
      <c r="AR30" s="66">
        <f>COUNTIF(AQ20:AQ34, "&gt;=" &amp; AQ30)</f>
        <v>15</v>
      </c>
      <c r="AS30" s="70">
        <f>RANK(AR30,AR20:AR34,1)+COUNTIF(AQ20:AQ30,AQ30)-1</f>
        <v>11</v>
      </c>
      <c r="AT30" s="70"/>
      <c r="AU30" s="70"/>
      <c r="AW30" s="92" t="str">
        <f t="shared" si="10"/>
        <v>000-00-000-000-000</v>
      </c>
      <c r="AX30" s="66">
        <f>COUNTIF(AW20:AW34, "&gt;=" &amp; AW30)</f>
        <v>15</v>
      </c>
      <c r="AY30" s="70">
        <f>RANK(AX30,AX20:AX34,1)+COUNTIF(AW20:AW30,AW30)-1</f>
        <v>11</v>
      </c>
      <c r="AZ30" s="70"/>
      <c r="BA30" s="70"/>
      <c r="BC30" s="92" t="str">
        <f t="shared" si="11"/>
        <v>000-00-000-000-000</v>
      </c>
      <c r="BD30" s="66">
        <f>COUNTIF(BC20:BC34, "&gt;=" &amp; BC30)</f>
        <v>15</v>
      </c>
      <c r="BE30" s="70">
        <f>RANK(BD30,BD20:BD34,1)+COUNTIF(BC20:BC30,BC30)-1</f>
        <v>11</v>
      </c>
      <c r="BF30" s="70"/>
      <c r="BG30" s="70"/>
      <c r="BI30" s="92" t="str">
        <f t="shared" si="12"/>
        <v>000-00-000-000-000</v>
      </c>
      <c r="BJ30" s="66">
        <f>COUNTIF(BI20:BI34, "&gt;=" &amp; BI30)</f>
        <v>15</v>
      </c>
      <c r="BK30" s="70">
        <f>RANK(BJ30,BJ20:BJ34,1)+COUNTIF(BI20:BI30,BI30)-1</f>
        <v>11</v>
      </c>
      <c r="BL30" s="70"/>
      <c r="BM30" s="70"/>
      <c r="BO30" s="92" t="str">
        <f t="shared" si="13"/>
        <v>000-00-000-000-000</v>
      </c>
      <c r="BP30" s="66">
        <f>COUNTIF(BO20:BO34, "&gt;=" &amp; BO30)</f>
        <v>15</v>
      </c>
      <c r="BQ30" s="70">
        <f>RANK(BP30,BP20:BP34,1)+COUNTIF(BO20:BO30,BO30)-1</f>
        <v>11</v>
      </c>
      <c r="BR30" s="70"/>
      <c r="BS30" s="70"/>
      <c r="BU30" s="92" t="str">
        <f t="shared" si="14"/>
        <v>000-00-000-000-000</v>
      </c>
      <c r="BV30" s="66">
        <f>COUNTIF(BU20:BU34, "&gt;=" &amp; BU30)</f>
        <v>15</v>
      </c>
      <c r="BW30" s="70">
        <f>RANK(BV30,BV20:BV34,1)+COUNTIF(BU20:BU30,BU30)-1</f>
        <v>11</v>
      </c>
      <c r="BX30" s="70"/>
      <c r="BY30" s="70"/>
      <c r="CA30" s="92" t="str">
        <f t="shared" si="15"/>
        <v>000-00-000-000-000</v>
      </c>
      <c r="CB30" s="66">
        <f>COUNTIF(CA20:CA34, "&gt;=" &amp; CA30)</f>
        <v>15</v>
      </c>
      <c r="CC30" s="70">
        <f>RANK(CB30,CB20:CB34,1)+COUNTIF(CA20:CA30,CA30)-1</f>
        <v>11</v>
      </c>
      <c r="CD30" s="70"/>
      <c r="CE30" s="70"/>
      <c r="CG30" s="92" t="str">
        <f t="shared" si="16"/>
        <v>000-00-000-000-000</v>
      </c>
      <c r="CH30" s="66">
        <f>COUNTIF(CG20:CG34, "&gt;=" &amp; CG30)</f>
        <v>15</v>
      </c>
      <c r="CI30" s="70">
        <f>RANK(CH30,CH20:CH34,1)+COUNTIF(CG20:CG30,CG30)-1</f>
        <v>11</v>
      </c>
      <c r="CJ30" s="70"/>
      <c r="CK30" s="70"/>
      <c r="CM30" s="92" t="str">
        <f t="shared" si="17"/>
        <v>000-00-000-000-000</v>
      </c>
      <c r="CN30" s="66">
        <f>COUNTIF(CM20:CM34, "&gt;=" &amp; CM30)</f>
        <v>15</v>
      </c>
      <c r="CO30" s="70">
        <f>RANK(CN30,CN20:CN34,1)+COUNTIF(CM20:CM30,CM30)-1</f>
        <v>11</v>
      </c>
      <c r="CP30" s="70"/>
      <c r="CQ30" s="70"/>
      <c r="CS30" s="92" t="str">
        <f t="shared" si="18"/>
        <v>000-00-000-000-000</v>
      </c>
      <c r="CT30" s="66">
        <f>COUNTIF(CS20:CS34, "&gt;=" &amp; CS30)</f>
        <v>15</v>
      </c>
      <c r="CU30" s="70">
        <f>RANK(CT30,CT20:CT34,1)+COUNTIF(CS20:CS30,CS30)-1</f>
        <v>11</v>
      </c>
      <c r="CV30" s="70"/>
      <c r="CW30" s="70"/>
      <c r="CY30" s="92" t="str">
        <f t="shared" si="19"/>
        <v>000-00-000-000-000</v>
      </c>
      <c r="CZ30" s="66">
        <f>COUNTIF(CY20:CY34, "&gt;=" &amp; CY30)</f>
        <v>15</v>
      </c>
      <c r="DA30" s="70">
        <f>RANK(CZ30,CZ20:CZ34,1)+COUNTIF(CY20:CY30,CY30)-1</f>
        <v>11</v>
      </c>
      <c r="DB30" s="70"/>
      <c r="DC30" s="70"/>
      <c r="DE30" s="92" t="str">
        <f t="shared" si="20"/>
        <v>000-00-000-000-000</v>
      </c>
      <c r="DF30" s="66">
        <f>COUNTIF(DE20:DE34, "&gt;=" &amp; DE30)</f>
        <v>15</v>
      </c>
      <c r="DG30" s="70">
        <f>RANK(DF30,DF20:DF34,1)+COUNTIF(DE20:DE30,DE30)-1</f>
        <v>11</v>
      </c>
      <c r="DH30" s="70"/>
      <c r="DI30" s="70"/>
      <c r="DK30" s="92" t="str">
        <f t="shared" si="21"/>
        <v>000-00-000-000-000</v>
      </c>
      <c r="DL30" s="66">
        <f>COUNTIF(DK20:DK34, "&gt;=" &amp; DK30)</f>
        <v>15</v>
      </c>
      <c r="DM30" s="70">
        <f>RANK(DL30,DL20:DL34,1)+COUNTIF(DK20:DK30,DK30)-1</f>
        <v>11</v>
      </c>
      <c r="DN30" s="70"/>
      <c r="DO30" s="70"/>
      <c r="DQ30" s="92" t="str">
        <f t="shared" si="22"/>
        <v>000-00-000-000-000</v>
      </c>
      <c r="DR30" s="66">
        <f>COUNTIF(DQ20:DQ34, "&gt;=" &amp; DQ30)</f>
        <v>15</v>
      </c>
      <c r="DS30" s="70">
        <f>RANK(DR30,DR20:DR34,1)+COUNTIF(DQ20:DQ30,DQ30)-1</f>
        <v>11</v>
      </c>
      <c r="DT30" s="70"/>
      <c r="DU30" s="70"/>
      <c r="DW30" s="92" t="str">
        <f t="shared" si="23"/>
        <v>000-00-000-000-000</v>
      </c>
      <c r="DX30" s="66">
        <f>COUNTIF(DW20:DW34, "&gt;=" &amp; DW30)</f>
        <v>15</v>
      </c>
      <c r="DY30" s="70">
        <f>RANK(DX30,DX20:DX34,1)+COUNTIF(DW20:DW30,DW30)-1</f>
        <v>11</v>
      </c>
      <c r="DZ30" s="70"/>
      <c r="EA30" s="70"/>
      <c r="EC30" s="92" t="str">
        <f t="shared" si="24"/>
        <v>000-00-000-000-000</v>
      </c>
      <c r="ED30" s="66">
        <f>COUNTIF(EC20:EC34, "&gt;=" &amp; EC30)</f>
        <v>15</v>
      </c>
      <c r="EE30" s="70">
        <f>RANK(ED30,ED20:ED34,1)+COUNTIF(EC20:EC30,EC30)-1</f>
        <v>11</v>
      </c>
      <c r="EF30" s="70"/>
      <c r="EG30" s="70"/>
      <c r="EI30" s="92" t="str">
        <f t="shared" si="25"/>
        <v>000-00-000-000-000</v>
      </c>
      <c r="EJ30" s="66">
        <f>COUNTIF(EI20:EI34, "&gt;=" &amp; EI30)</f>
        <v>15</v>
      </c>
      <c r="EK30" s="70">
        <f>RANK(EJ30,EJ20:EJ34,1)+COUNTIF(EI20:EI30,EI30)-1</f>
        <v>11</v>
      </c>
      <c r="EL30" s="70"/>
      <c r="EO30" s="92" t="str">
        <f t="shared" si="26"/>
        <v>000-00-000-000-000</v>
      </c>
      <c r="EP30" s="66">
        <f>COUNTIF(EO20:EO34, "&gt;=" &amp; EO30)</f>
        <v>15</v>
      </c>
      <c r="EQ30" s="70">
        <f>RANK(EP30,EP20:EP34,1)+COUNTIF(EO20:EO30,EO30)-1</f>
        <v>11</v>
      </c>
      <c r="ER30" s="70"/>
      <c r="EU30" s="92" t="str">
        <f t="shared" si="27"/>
        <v>000-00-000-000-000</v>
      </c>
      <c r="EV30" s="66">
        <f>COUNTIF(EU20:EU34, "&gt;=" &amp; EU30)</f>
        <v>15</v>
      </c>
      <c r="EW30" s="70">
        <f>RANK(EV30,EV20:EV34,1)+COUNTIF(EU20:EU30,EU30)-1</f>
        <v>11</v>
      </c>
      <c r="EX30" s="70"/>
      <c r="EY30" s="66"/>
      <c r="EZ30" s="66"/>
      <c r="FA30" s="92" t="str">
        <f t="shared" si="28"/>
        <v>000-00-000-000-000</v>
      </c>
      <c r="FB30" s="66">
        <f>COUNTIF(FA20:FA34, "&gt;=" &amp; FA30)</f>
        <v>15</v>
      </c>
      <c r="FC30" s="70">
        <f>RANK(FB30,FB20:FB34,1)+COUNTIF(FA20:FA30,FA30)-1</f>
        <v>11</v>
      </c>
      <c r="FD30" s="70"/>
      <c r="FE30" s="66"/>
      <c r="FF30" s="66"/>
      <c r="FG30" s="92" t="str">
        <f t="shared" si="29"/>
        <v>000-00-000-000-000</v>
      </c>
      <c r="FH30" s="66">
        <f>COUNTIF(FG20:FG34, "&gt;=" &amp; FG30)</f>
        <v>15</v>
      </c>
      <c r="FI30" s="70">
        <f>RANK(FH30,FH20:FH34,1)+COUNTIF(FG20:FG30,FG30)-1</f>
        <v>11</v>
      </c>
    </row>
    <row r="31" spans="1:169" ht="15" thickBot="1" x14ac:dyDescent="0.25">
      <c r="A31" s="90" t="s">
        <v>251</v>
      </c>
      <c r="B31" s="80">
        <v>99</v>
      </c>
      <c r="C31" s="81">
        <v>90</v>
      </c>
      <c r="D31" s="82">
        <v>97</v>
      </c>
      <c r="E31" s="83">
        <f t="shared" si="30"/>
        <v>286</v>
      </c>
      <c r="F31" s="84">
        <v>15</v>
      </c>
      <c r="G31" s="112"/>
      <c r="H31" s="113"/>
      <c r="I31" s="113"/>
      <c r="J31" s="83" t="str">
        <f t="shared" si="31"/>
        <v/>
      </c>
      <c r="K31" s="84"/>
      <c r="L31" s="112"/>
      <c r="M31" s="113"/>
      <c r="N31" s="113"/>
      <c r="O31" s="83" t="str">
        <f t="shared" si="32"/>
        <v/>
      </c>
      <c r="P31" s="84"/>
      <c r="Q31" s="112"/>
      <c r="R31" s="113"/>
      <c r="S31" s="113"/>
      <c r="T31" s="83" t="str">
        <f t="shared" si="33"/>
        <v/>
      </c>
      <c r="U31" s="84"/>
      <c r="V31" s="112"/>
      <c r="W31" s="113"/>
      <c r="X31" s="113"/>
      <c r="Y31" s="83" t="str">
        <f t="shared" si="34"/>
        <v/>
      </c>
      <c r="Z31" s="84"/>
      <c r="AA31" s="102"/>
      <c r="AB31" s="96"/>
      <c r="AC31" s="103">
        <f>IF(SUM(E30:E51)&gt;0,LARGE(E30:E51,1),0)</f>
        <v>288</v>
      </c>
      <c r="AD31" s="65">
        <f>IF(SUM(J30:J51)&gt;0,LARGE(J30:J51,1),0)</f>
        <v>284</v>
      </c>
      <c r="AE31" s="65">
        <f>IF(SUM(O30:O51)&gt;0,LARGE(O30:O51,1),0)</f>
        <v>269</v>
      </c>
      <c r="AF31" s="65">
        <f>IF(SUM(T30:T51)&gt;0,LARGE(T30:T51,1),0)</f>
        <v>0</v>
      </c>
      <c r="AG31" s="78">
        <f>IF(SUM(Y30:Y51)&gt;0,LARGE(Y30:Y51,1),0)</f>
        <v>0</v>
      </c>
      <c r="AH31" s="70"/>
      <c r="AI31" s="70"/>
      <c r="AK31" s="92" t="str">
        <f t="shared" si="8"/>
        <v>000-00-000-000-000</v>
      </c>
      <c r="AL31" s="66">
        <f>COUNTIF(AK20:AK34, "&gt;=" &amp; AK31)</f>
        <v>15</v>
      </c>
      <c r="AM31" s="70">
        <f>RANK(AL31,AL20:AL34,1)+COUNTIF(AK20:AK31,AK31)-1</f>
        <v>12</v>
      </c>
      <c r="AN31" s="70"/>
      <c r="AQ31" s="92" t="str">
        <f t="shared" si="9"/>
        <v>000-00-000-000-000</v>
      </c>
      <c r="AR31" s="66">
        <f>COUNTIF(AQ20:AQ34, "&gt;=" &amp; AQ31)</f>
        <v>15</v>
      </c>
      <c r="AS31" s="70">
        <f>RANK(AR31,AR20:AR34,1)+COUNTIF(AQ20:AQ31,AQ31)-1</f>
        <v>12</v>
      </c>
      <c r="AT31" s="70"/>
      <c r="AU31" s="70"/>
      <c r="AW31" s="92" t="str">
        <f t="shared" si="10"/>
        <v>000-00-000-000-000</v>
      </c>
      <c r="AX31" s="66">
        <f>COUNTIF(AW20:AW34, "&gt;=" &amp; AW31)</f>
        <v>15</v>
      </c>
      <c r="AY31" s="70">
        <f>RANK(AX31,AX20:AX34,1)+COUNTIF(AW20:AW31,AW31)-1</f>
        <v>12</v>
      </c>
      <c r="AZ31" s="70"/>
      <c r="BA31" s="70"/>
      <c r="BC31" s="92" t="str">
        <f t="shared" si="11"/>
        <v>000-00-000-000-000</v>
      </c>
      <c r="BD31" s="66">
        <f>COUNTIF(BC20:BC34, "&gt;=" &amp; BC31)</f>
        <v>15</v>
      </c>
      <c r="BE31" s="70">
        <f>RANK(BD31,BD20:BD34,1)+COUNTIF(BC20:BC31,BC31)-1</f>
        <v>12</v>
      </c>
      <c r="BF31" s="70"/>
      <c r="BG31" s="70"/>
      <c r="BI31" s="92" t="str">
        <f t="shared" si="12"/>
        <v>000-00-000-000-000</v>
      </c>
      <c r="BJ31" s="66">
        <f>COUNTIF(BI20:BI34, "&gt;=" &amp; BI31)</f>
        <v>15</v>
      </c>
      <c r="BK31" s="70">
        <f>RANK(BJ31,BJ20:BJ34,1)+COUNTIF(BI20:BI31,BI31)-1</f>
        <v>12</v>
      </c>
      <c r="BL31" s="70"/>
      <c r="BM31" s="70"/>
      <c r="BO31" s="92" t="str">
        <f t="shared" si="13"/>
        <v>000-00-000-000-000</v>
      </c>
      <c r="BP31" s="66">
        <f>COUNTIF(BO20:BO34, "&gt;=" &amp; BO31)</f>
        <v>15</v>
      </c>
      <c r="BQ31" s="70">
        <f>RANK(BP31,BP20:BP34,1)+COUNTIF(BO20:BO31,BO31)-1</f>
        <v>12</v>
      </c>
      <c r="BR31" s="70"/>
      <c r="BS31" s="70"/>
      <c r="BU31" s="92" t="str">
        <f t="shared" si="14"/>
        <v>000-00-000-000-000</v>
      </c>
      <c r="BV31" s="66">
        <f>COUNTIF(BU20:BU34, "&gt;=" &amp; BU31)</f>
        <v>15</v>
      </c>
      <c r="BW31" s="70">
        <f>RANK(BV31,BV20:BV34,1)+COUNTIF(BU20:BU31,BU31)-1</f>
        <v>12</v>
      </c>
      <c r="BX31" s="70"/>
      <c r="BY31" s="70"/>
      <c r="CA31" s="92" t="str">
        <f t="shared" si="15"/>
        <v>000-00-000-000-000</v>
      </c>
      <c r="CB31" s="66">
        <f>COUNTIF(CA20:CA34, "&gt;=" &amp; CA31)</f>
        <v>15</v>
      </c>
      <c r="CC31" s="70">
        <f>RANK(CB31,CB20:CB34,1)+COUNTIF(CA20:CA31,CA31)-1</f>
        <v>12</v>
      </c>
      <c r="CD31" s="70"/>
      <c r="CE31" s="70"/>
      <c r="CG31" s="92" t="str">
        <f t="shared" si="16"/>
        <v>000-00-000-000-000</v>
      </c>
      <c r="CH31" s="66">
        <f>COUNTIF(CG20:CG34, "&gt;=" &amp; CG31)</f>
        <v>15</v>
      </c>
      <c r="CI31" s="70">
        <f>RANK(CH31,CH20:CH34,1)+COUNTIF(CG20:CG31,CG31)-1</f>
        <v>12</v>
      </c>
      <c r="CJ31" s="70"/>
      <c r="CK31" s="70"/>
      <c r="CM31" s="92" t="str">
        <f t="shared" si="17"/>
        <v>000-00-000-000-000</v>
      </c>
      <c r="CN31" s="66">
        <f>COUNTIF(CM20:CM34, "&gt;=" &amp; CM31)</f>
        <v>15</v>
      </c>
      <c r="CO31" s="70">
        <f>RANK(CN31,CN20:CN34,1)+COUNTIF(CM20:CM31,CM31)-1</f>
        <v>12</v>
      </c>
      <c r="CP31" s="70"/>
      <c r="CQ31" s="70"/>
      <c r="CS31" s="92" t="str">
        <f t="shared" si="18"/>
        <v>000-00-000-000-000</v>
      </c>
      <c r="CT31" s="66">
        <f>COUNTIF(CS20:CS34, "&gt;=" &amp; CS31)</f>
        <v>15</v>
      </c>
      <c r="CU31" s="70">
        <f>RANK(CT31,CT20:CT34,1)+COUNTIF(CS20:CS31,CS31)-1</f>
        <v>12</v>
      </c>
      <c r="CV31" s="70"/>
      <c r="CW31" s="70"/>
      <c r="CY31" s="92" t="str">
        <f t="shared" si="19"/>
        <v>000-00-000-000-000</v>
      </c>
      <c r="CZ31" s="66">
        <f>COUNTIF(CY20:CY34, "&gt;=" &amp; CY31)</f>
        <v>15</v>
      </c>
      <c r="DA31" s="70">
        <f>RANK(CZ31,CZ20:CZ34,1)+COUNTIF(CY20:CY31,CY31)-1</f>
        <v>12</v>
      </c>
      <c r="DB31" s="70"/>
      <c r="DC31" s="70"/>
      <c r="DE31" s="92" t="str">
        <f t="shared" si="20"/>
        <v>000-00-000-000-000</v>
      </c>
      <c r="DF31" s="66">
        <f>COUNTIF(DE20:DE34, "&gt;=" &amp; DE31)</f>
        <v>15</v>
      </c>
      <c r="DG31" s="70">
        <f>RANK(DF31,DF20:DF34,1)+COUNTIF(DE20:DE31,DE31)-1</f>
        <v>12</v>
      </c>
      <c r="DH31" s="70"/>
      <c r="DI31" s="70"/>
      <c r="DK31" s="92" t="str">
        <f t="shared" si="21"/>
        <v>000-00-000-000-000</v>
      </c>
      <c r="DL31" s="66">
        <f>COUNTIF(DK20:DK34, "&gt;=" &amp; DK31)</f>
        <v>15</v>
      </c>
      <c r="DM31" s="70">
        <f>RANK(DL31,DL20:DL34,1)+COUNTIF(DK20:DK31,DK31)-1</f>
        <v>12</v>
      </c>
      <c r="DN31" s="70"/>
      <c r="DO31" s="70"/>
      <c r="DQ31" s="92" t="str">
        <f t="shared" si="22"/>
        <v>000-00-000-000-000</v>
      </c>
      <c r="DR31" s="66">
        <f>COUNTIF(DQ20:DQ34, "&gt;=" &amp; DQ31)</f>
        <v>15</v>
      </c>
      <c r="DS31" s="70">
        <f>RANK(DR31,DR20:DR34,1)+COUNTIF(DQ20:DQ31,DQ31)-1</f>
        <v>12</v>
      </c>
      <c r="DT31" s="70"/>
      <c r="DU31" s="70"/>
      <c r="DW31" s="92" t="str">
        <f t="shared" si="23"/>
        <v>000-00-000-000-000</v>
      </c>
      <c r="DX31" s="66">
        <f>COUNTIF(DW20:DW34, "&gt;=" &amp; DW31)</f>
        <v>15</v>
      </c>
      <c r="DY31" s="70">
        <f>RANK(DX31,DX20:DX34,1)+COUNTIF(DW20:DW31,DW31)-1</f>
        <v>12</v>
      </c>
      <c r="DZ31" s="70"/>
      <c r="EA31" s="70"/>
      <c r="EC31" s="92" t="str">
        <f t="shared" si="24"/>
        <v>000-00-000-000-000</v>
      </c>
      <c r="ED31" s="66">
        <f>COUNTIF(EC20:EC34, "&gt;=" &amp; EC31)</f>
        <v>15</v>
      </c>
      <c r="EE31" s="70">
        <f>RANK(ED31,ED20:ED34,1)+COUNTIF(EC20:EC31,EC31)-1</f>
        <v>12</v>
      </c>
      <c r="EF31" s="70"/>
      <c r="EG31" s="70"/>
      <c r="EI31" s="92" t="str">
        <f t="shared" si="25"/>
        <v>000-00-000-000-000</v>
      </c>
      <c r="EJ31" s="66">
        <f>COUNTIF(EI20:EI34, "&gt;=" &amp; EI31)</f>
        <v>15</v>
      </c>
      <c r="EK31" s="70">
        <f>RANK(EJ31,EJ20:EJ34,1)+COUNTIF(EI20:EI31,EI31)-1</f>
        <v>12</v>
      </c>
      <c r="EL31" s="70"/>
      <c r="EO31" s="92" t="str">
        <f t="shared" si="26"/>
        <v>000-00-000-000-000</v>
      </c>
      <c r="EP31" s="66">
        <f>COUNTIF(EO20:EO34, "&gt;=" &amp; EO31)</f>
        <v>15</v>
      </c>
      <c r="EQ31" s="70">
        <f>RANK(EP31,EP20:EP34,1)+COUNTIF(EO20:EO31,EO31)-1</f>
        <v>12</v>
      </c>
      <c r="ER31" s="70"/>
      <c r="EU31" s="92" t="str">
        <f t="shared" si="27"/>
        <v>000-00-000-000-000</v>
      </c>
      <c r="EV31" s="66">
        <f>COUNTIF(EU20:EU34, "&gt;=" &amp; EU31)</f>
        <v>15</v>
      </c>
      <c r="EW31" s="70">
        <f>RANK(EV31,EV20:EV34,1)+COUNTIF(EU20:EU31,EU31)-1</f>
        <v>12</v>
      </c>
      <c r="EX31" s="70"/>
      <c r="EY31" s="66"/>
      <c r="EZ31" s="66"/>
      <c r="FA31" s="92" t="str">
        <f t="shared" si="28"/>
        <v>000-00-000-000-000</v>
      </c>
      <c r="FB31" s="66">
        <f>COUNTIF(FA20:FA34, "&gt;=" &amp; FA31)</f>
        <v>15</v>
      </c>
      <c r="FC31" s="70">
        <f>RANK(FB31,FB20:FB34,1)+COUNTIF(FA20:FA31,FA31)-1</f>
        <v>12</v>
      </c>
      <c r="FD31" s="70"/>
      <c r="FE31" s="66"/>
      <c r="FF31" s="66"/>
      <c r="FG31" s="92" t="str">
        <f t="shared" si="29"/>
        <v>000-00-000-000-000</v>
      </c>
      <c r="FH31" s="66">
        <f>COUNTIF(FG20:FG34, "&gt;=" &amp; FG31)</f>
        <v>15</v>
      </c>
      <c r="FI31" s="70">
        <f>RANK(FH31,FH20:FH34,1)+COUNTIF(FG20:FG31,FG31)-1</f>
        <v>12</v>
      </c>
    </row>
    <row r="32" spans="1:169" x14ac:dyDescent="0.2">
      <c r="A32" s="90" t="s">
        <v>418</v>
      </c>
      <c r="B32" s="80">
        <v>99</v>
      </c>
      <c r="C32" s="81">
        <v>88</v>
      </c>
      <c r="D32" s="82">
        <v>97</v>
      </c>
      <c r="E32" s="83">
        <f t="shared" si="30"/>
        <v>284</v>
      </c>
      <c r="F32" s="84">
        <v>14</v>
      </c>
      <c r="G32" s="112"/>
      <c r="H32" s="113"/>
      <c r="I32" s="113"/>
      <c r="J32" s="83" t="str">
        <f t="shared" si="31"/>
        <v/>
      </c>
      <c r="K32" s="84"/>
      <c r="L32" s="112"/>
      <c r="M32" s="113"/>
      <c r="N32" s="113"/>
      <c r="O32" s="83" t="str">
        <f t="shared" si="32"/>
        <v/>
      </c>
      <c r="P32" s="84"/>
      <c r="Q32" s="112"/>
      <c r="R32" s="113"/>
      <c r="S32" s="113"/>
      <c r="T32" s="83" t="str">
        <f t="shared" si="33"/>
        <v/>
      </c>
      <c r="U32" s="84"/>
      <c r="V32" s="112"/>
      <c r="W32" s="113"/>
      <c r="X32" s="113"/>
      <c r="Y32" s="83" t="str">
        <f t="shared" si="34"/>
        <v/>
      </c>
      <c r="Z32" s="84"/>
      <c r="AA32" s="104" t="s">
        <v>11</v>
      </c>
      <c r="AB32" s="16"/>
      <c r="AG32" s="68"/>
      <c r="AH32" s="70"/>
      <c r="AI32" s="70"/>
      <c r="AK32" s="92" t="str">
        <f t="shared" si="8"/>
        <v>000-00-000-000-000</v>
      </c>
      <c r="AL32" s="66">
        <f>COUNTIF(AK20:AK34, "&gt;=" &amp; AK32)</f>
        <v>15</v>
      </c>
      <c r="AM32" s="70">
        <f>RANK(AL32,AL20:AL34,1)+COUNTIF(AK20:AK32,AK32)-1</f>
        <v>13</v>
      </c>
      <c r="AN32" s="70"/>
      <c r="AQ32" s="92" t="str">
        <f t="shared" si="9"/>
        <v>000-00-000-000-000</v>
      </c>
      <c r="AR32" s="66">
        <f>COUNTIF(AQ20:AQ34, "&gt;=" &amp; AQ32)</f>
        <v>15</v>
      </c>
      <c r="AS32" s="70">
        <f>RANK(AR32,AR20:AR34,1)+COUNTIF(AQ20:AQ32,AQ32)-1</f>
        <v>13</v>
      </c>
      <c r="AT32" s="70"/>
      <c r="AU32" s="70"/>
      <c r="AW32" s="92" t="str">
        <f t="shared" si="10"/>
        <v>000-00-000-000-000</v>
      </c>
      <c r="AX32" s="66">
        <f>COUNTIF(AW20:AW34, "&gt;=" &amp; AW32)</f>
        <v>15</v>
      </c>
      <c r="AY32" s="70">
        <f>RANK(AX32,AX20:AX34,1)+COUNTIF(AW20:AW32,AW32)-1</f>
        <v>13</v>
      </c>
      <c r="AZ32" s="70"/>
      <c r="BA32" s="70"/>
      <c r="BC32" s="92" t="str">
        <f t="shared" si="11"/>
        <v>000-00-000-000-000</v>
      </c>
      <c r="BD32" s="66">
        <f>COUNTIF(BC20:BC34, "&gt;=" &amp; BC32)</f>
        <v>15</v>
      </c>
      <c r="BE32" s="70">
        <f>RANK(BD32,BD20:BD34,1)+COUNTIF(BC20:BC32,BC32)-1</f>
        <v>13</v>
      </c>
      <c r="BF32" s="70"/>
      <c r="BG32" s="70"/>
      <c r="BI32" s="92" t="str">
        <f t="shared" si="12"/>
        <v>000-00-000-000-000</v>
      </c>
      <c r="BJ32" s="66">
        <f>COUNTIF(BI20:BI34, "&gt;=" &amp; BI32)</f>
        <v>15</v>
      </c>
      <c r="BK32" s="70">
        <f>RANK(BJ32,BJ20:BJ34,1)+COUNTIF(BI20:BI32,BI32)-1</f>
        <v>13</v>
      </c>
      <c r="BL32" s="70"/>
      <c r="BM32" s="70"/>
      <c r="BO32" s="92" t="str">
        <f t="shared" si="13"/>
        <v>000-00-000-000-000</v>
      </c>
      <c r="BP32" s="66">
        <f>COUNTIF(BO20:BO34, "&gt;=" &amp; BO32)</f>
        <v>15</v>
      </c>
      <c r="BQ32" s="70">
        <f>RANK(BP32,BP20:BP34,1)+COUNTIF(BO20:BO32,BO32)-1</f>
        <v>13</v>
      </c>
      <c r="BR32" s="70"/>
      <c r="BS32" s="70"/>
      <c r="BU32" s="92" t="str">
        <f t="shared" si="14"/>
        <v>000-00-000-000-000</v>
      </c>
      <c r="BV32" s="66">
        <f>COUNTIF(BU20:BU34, "&gt;=" &amp; BU32)</f>
        <v>15</v>
      </c>
      <c r="BW32" s="70">
        <f>RANK(BV32,BV20:BV34,1)+COUNTIF(BU20:BU32,BU32)-1</f>
        <v>13</v>
      </c>
      <c r="BX32" s="70"/>
      <c r="BY32" s="70"/>
      <c r="CA32" s="92" t="str">
        <f t="shared" si="15"/>
        <v>000-00-000-000-000</v>
      </c>
      <c r="CB32" s="66">
        <f>COUNTIF(CA20:CA34, "&gt;=" &amp; CA32)</f>
        <v>15</v>
      </c>
      <c r="CC32" s="70">
        <f>RANK(CB32,CB20:CB34,1)+COUNTIF(CA20:CA32,CA32)-1</f>
        <v>13</v>
      </c>
      <c r="CD32" s="70"/>
      <c r="CE32" s="70"/>
      <c r="CG32" s="92" t="str">
        <f t="shared" si="16"/>
        <v>000-00-000-000-000</v>
      </c>
      <c r="CH32" s="66">
        <f>COUNTIF(CG20:CG34, "&gt;=" &amp; CG32)</f>
        <v>15</v>
      </c>
      <c r="CI32" s="70">
        <f>RANK(CH32,CH20:CH34,1)+COUNTIF(CG20:CG32,CG32)-1</f>
        <v>13</v>
      </c>
      <c r="CJ32" s="70"/>
      <c r="CK32" s="70"/>
      <c r="CM32" s="92" t="str">
        <f t="shared" si="17"/>
        <v>000-00-000-000-000</v>
      </c>
      <c r="CN32" s="66">
        <f>COUNTIF(CM20:CM34, "&gt;=" &amp; CM32)</f>
        <v>15</v>
      </c>
      <c r="CO32" s="70">
        <f>RANK(CN32,CN20:CN34,1)+COUNTIF(CM20:CM32,CM32)-1</f>
        <v>13</v>
      </c>
      <c r="CP32" s="70"/>
      <c r="CQ32" s="70"/>
      <c r="CS32" s="92" t="str">
        <f t="shared" si="18"/>
        <v>000-00-000-000-000</v>
      </c>
      <c r="CT32" s="66">
        <f>COUNTIF(CS20:CS34, "&gt;=" &amp; CS32)</f>
        <v>15</v>
      </c>
      <c r="CU32" s="70">
        <f>RANK(CT32,CT20:CT34,1)+COUNTIF(CS20:CS32,CS32)-1</f>
        <v>13</v>
      </c>
      <c r="CV32" s="70"/>
      <c r="CW32" s="70"/>
      <c r="CY32" s="92" t="str">
        <f t="shared" si="19"/>
        <v>000-00-000-000-000</v>
      </c>
      <c r="CZ32" s="66">
        <f>COUNTIF(CY20:CY34, "&gt;=" &amp; CY32)</f>
        <v>15</v>
      </c>
      <c r="DA32" s="70">
        <f>RANK(CZ32,CZ20:CZ34,1)+COUNTIF(CY20:CY32,CY32)-1</f>
        <v>13</v>
      </c>
      <c r="DB32" s="70"/>
      <c r="DC32" s="70"/>
      <c r="DE32" s="92" t="str">
        <f t="shared" si="20"/>
        <v>000-00-000-000-000</v>
      </c>
      <c r="DF32" s="66">
        <f>COUNTIF(DE20:DE34, "&gt;=" &amp; DE32)</f>
        <v>15</v>
      </c>
      <c r="DG32" s="70">
        <f>RANK(DF32,DF20:DF34,1)+COUNTIF(DE20:DE32,DE32)-1</f>
        <v>13</v>
      </c>
      <c r="DH32" s="70"/>
      <c r="DI32" s="70"/>
      <c r="DK32" s="92" t="str">
        <f t="shared" si="21"/>
        <v>000-00-000-000-000</v>
      </c>
      <c r="DL32" s="66">
        <f>COUNTIF(DK20:DK34, "&gt;=" &amp; DK32)</f>
        <v>15</v>
      </c>
      <c r="DM32" s="70">
        <f>RANK(DL32,DL20:DL34,1)+COUNTIF(DK20:DK32,DK32)-1</f>
        <v>13</v>
      </c>
      <c r="DN32" s="70"/>
      <c r="DO32" s="70"/>
      <c r="DQ32" s="92" t="str">
        <f t="shared" si="22"/>
        <v>000-00-000-000-000</v>
      </c>
      <c r="DR32" s="66">
        <f>COUNTIF(DQ20:DQ34, "&gt;=" &amp; DQ32)</f>
        <v>15</v>
      </c>
      <c r="DS32" s="70">
        <f>RANK(DR32,DR20:DR34,1)+COUNTIF(DQ20:DQ32,DQ32)-1</f>
        <v>13</v>
      </c>
      <c r="DT32" s="70"/>
      <c r="DU32" s="70"/>
      <c r="DW32" s="92" t="str">
        <f t="shared" si="23"/>
        <v>000-00-000-000-000</v>
      </c>
      <c r="DX32" s="66">
        <f>COUNTIF(DW20:DW34, "&gt;=" &amp; DW32)</f>
        <v>15</v>
      </c>
      <c r="DY32" s="70">
        <f>RANK(DX32,DX20:DX34,1)+COUNTIF(DW20:DW32,DW32)-1</f>
        <v>13</v>
      </c>
      <c r="DZ32" s="70"/>
      <c r="EA32" s="70"/>
      <c r="EC32" s="92" t="str">
        <f t="shared" si="24"/>
        <v>000-00-000-000-000</v>
      </c>
      <c r="ED32" s="66">
        <f>COUNTIF(EC20:EC34, "&gt;=" &amp; EC32)</f>
        <v>15</v>
      </c>
      <c r="EE32" s="70">
        <f>RANK(ED32,ED20:ED34,1)+COUNTIF(EC20:EC32,EC32)-1</f>
        <v>13</v>
      </c>
      <c r="EF32" s="70"/>
      <c r="EG32" s="70"/>
      <c r="EI32" s="92" t="str">
        <f t="shared" si="25"/>
        <v>000-00-000-000-000</v>
      </c>
      <c r="EJ32" s="66">
        <f>COUNTIF(EI20:EI34, "&gt;=" &amp; EI32)</f>
        <v>15</v>
      </c>
      <c r="EK32" s="70">
        <f>RANK(EJ32,EJ20:EJ34,1)+COUNTIF(EI20:EI32,EI32)-1</f>
        <v>13</v>
      </c>
      <c r="EL32" s="70"/>
      <c r="EO32" s="92" t="str">
        <f t="shared" si="26"/>
        <v>000-00-000-000-000</v>
      </c>
      <c r="EP32" s="66">
        <f>COUNTIF(EO20:EO34, "&gt;=" &amp; EO32)</f>
        <v>15</v>
      </c>
      <c r="EQ32" s="70">
        <f>RANK(EP32,EP20:EP34,1)+COUNTIF(EO20:EO32,EO32)-1</f>
        <v>13</v>
      </c>
      <c r="ER32" s="70"/>
      <c r="EU32" s="92" t="str">
        <f t="shared" si="27"/>
        <v>000-00-000-000-000</v>
      </c>
      <c r="EV32" s="66">
        <f>COUNTIF(EU20:EU34, "&gt;=" &amp; EU32)</f>
        <v>15</v>
      </c>
      <c r="EW32" s="70">
        <f>RANK(EV32,EV20:EV34,1)+COUNTIF(EU20:EU32,EU32)-1</f>
        <v>13</v>
      </c>
      <c r="EX32" s="70"/>
      <c r="EY32" s="66"/>
      <c r="EZ32" s="66"/>
      <c r="FA32" s="92" t="str">
        <f t="shared" si="28"/>
        <v>000-00-000-000-000</v>
      </c>
      <c r="FB32" s="66">
        <f>COUNTIF(FA20:FA34, "&gt;=" &amp; FA32)</f>
        <v>15</v>
      </c>
      <c r="FC32" s="70">
        <f>RANK(FB32,FB20:FB34,1)+COUNTIF(FA20:FA32,FA32)-1</f>
        <v>13</v>
      </c>
      <c r="FD32" s="70"/>
      <c r="FE32" s="66"/>
      <c r="FF32" s="66"/>
      <c r="FG32" s="92" t="str">
        <f t="shared" si="29"/>
        <v>000-00-000-000-000</v>
      </c>
      <c r="FH32" s="66">
        <f>COUNTIF(FG20:FG34, "&gt;=" &amp; FG32)</f>
        <v>15</v>
      </c>
      <c r="FI32" s="70">
        <f>RANK(FH32,FH20:FH34,1)+COUNTIF(FG20:FG32,FG32)-1</f>
        <v>13</v>
      </c>
    </row>
    <row r="33" spans="1:165" x14ac:dyDescent="0.2">
      <c r="A33" s="79" t="s">
        <v>419</v>
      </c>
      <c r="B33" s="80">
        <v>98</v>
      </c>
      <c r="C33" s="81">
        <v>84</v>
      </c>
      <c r="D33" s="82">
        <v>94</v>
      </c>
      <c r="E33" s="83">
        <f t="shared" si="30"/>
        <v>276</v>
      </c>
      <c r="F33" s="84">
        <v>11</v>
      </c>
      <c r="G33" s="112">
        <v>93</v>
      </c>
      <c r="H33" s="113">
        <v>89</v>
      </c>
      <c r="I33" s="113">
        <v>92</v>
      </c>
      <c r="J33" s="83">
        <f t="shared" si="31"/>
        <v>274</v>
      </c>
      <c r="K33" s="84">
        <v>6</v>
      </c>
      <c r="L33" s="112">
        <v>84</v>
      </c>
      <c r="M33" s="113">
        <v>74</v>
      </c>
      <c r="N33" s="113">
        <v>75</v>
      </c>
      <c r="O33" s="83">
        <f t="shared" si="32"/>
        <v>233</v>
      </c>
      <c r="P33" s="84">
        <v>3</v>
      </c>
      <c r="Q33" s="112"/>
      <c r="R33" s="113"/>
      <c r="S33" s="113"/>
      <c r="T33" s="83" t="str">
        <f t="shared" si="33"/>
        <v/>
      </c>
      <c r="U33" s="84"/>
      <c r="V33" s="112"/>
      <c r="W33" s="113"/>
      <c r="X33" s="113"/>
      <c r="Y33" s="83" t="str">
        <f t="shared" si="34"/>
        <v/>
      </c>
      <c r="Z33" s="84"/>
      <c r="AA33" s="104" t="s">
        <v>12</v>
      </c>
      <c r="AB33" s="16"/>
      <c r="AG33" s="68"/>
      <c r="AH33" s="70"/>
      <c r="AI33" s="70"/>
      <c r="AK33" s="92" t="str">
        <f t="shared" si="8"/>
        <v>000-00-000-000-000</v>
      </c>
      <c r="AL33" s="66">
        <f>COUNTIF(AK20:AK34, "&gt;=" &amp; AK33)</f>
        <v>15</v>
      </c>
      <c r="AM33" s="70">
        <f>RANK(AL33,AL20:AL34,1)+COUNTIF(AK20:AK33,AK33)-1</f>
        <v>14</v>
      </c>
      <c r="AN33" s="70"/>
      <c r="AQ33" s="92" t="str">
        <f t="shared" si="9"/>
        <v>000-00-000-000-000</v>
      </c>
      <c r="AR33" s="66">
        <f>COUNTIF(AQ20:AQ34, "&gt;=" &amp; AQ33)</f>
        <v>15</v>
      </c>
      <c r="AS33" s="70">
        <f>RANK(AR33,AR20:AR34,1)+COUNTIF(AQ20:AQ33,AQ33)-1</f>
        <v>14</v>
      </c>
      <c r="AT33" s="70"/>
      <c r="AU33" s="70"/>
      <c r="AW33" s="92" t="str">
        <f t="shared" si="10"/>
        <v>000-00-000-000-000</v>
      </c>
      <c r="AX33" s="66">
        <f>COUNTIF(AW20:AW34, "&gt;=" &amp; AW33)</f>
        <v>15</v>
      </c>
      <c r="AY33" s="70">
        <f>RANK(AX33,AX20:AX34,1)+COUNTIF(AW20:AW33,AW33)-1</f>
        <v>14</v>
      </c>
      <c r="AZ33" s="70"/>
      <c r="BA33" s="70"/>
      <c r="BC33" s="92" t="str">
        <f t="shared" si="11"/>
        <v>000-00-000-000-000</v>
      </c>
      <c r="BD33" s="66">
        <f>COUNTIF(BC20:BC34, "&gt;=" &amp; BC33)</f>
        <v>15</v>
      </c>
      <c r="BE33" s="70">
        <f>RANK(BD33,BD20:BD34,1)+COUNTIF(BC20:BC33,BC33)-1</f>
        <v>14</v>
      </c>
      <c r="BF33" s="70"/>
      <c r="BG33" s="70"/>
      <c r="BI33" s="92" t="str">
        <f t="shared" si="12"/>
        <v>000-00-000-000-000</v>
      </c>
      <c r="BJ33" s="66">
        <f>COUNTIF(BI20:BI34, "&gt;=" &amp; BI33)</f>
        <v>15</v>
      </c>
      <c r="BK33" s="70">
        <f>RANK(BJ33,BJ20:BJ34,1)+COUNTIF(BI20:BI33,BI33)-1</f>
        <v>14</v>
      </c>
      <c r="BL33" s="70"/>
      <c r="BM33" s="70"/>
      <c r="BO33" s="92" t="str">
        <f t="shared" si="13"/>
        <v>000-00-000-000-000</v>
      </c>
      <c r="BP33" s="66">
        <f>COUNTIF(BO20:BO34, "&gt;=" &amp; BO33)</f>
        <v>15</v>
      </c>
      <c r="BQ33" s="70">
        <f>RANK(BP33,BP20:BP34,1)+COUNTIF(BO20:BO33,BO33)-1</f>
        <v>14</v>
      </c>
      <c r="BR33" s="70"/>
      <c r="BS33" s="70"/>
      <c r="BU33" s="92" t="str">
        <f t="shared" si="14"/>
        <v>000-00-000-000-000</v>
      </c>
      <c r="BV33" s="66">
        <f>COUNTIF(BU20:BU34, "&gt;=" &amp; BU33)</f>
        <v>15</v>
      </c>
      <c r="BW33" s="70">
        <f>RANK(BV33,BV20:BV34,1)+COUNTIF(BU20:BU33,BU33)-1</f>
        <v>14</v>
      </c>
      <c r="BX33" s="70"/>
      <c r="BY33" s="70"/>
      <c r="CA33" s="92" t="str">
        <f t="shared" si="15"/>
        <v>000-00-000-000-000</v>
      </c>
      <c r="CB33" s="66">
        <f>COUNTIF(CA20:CA34, "&gt;=" &amp; CA33)</f>
        <v>15</v>
      </c>
      <c r="CC33" s="70">
        <f>RANK(CB33,CB20:CB34,1)+COUNTIF(CA20:CA33,CA33)-1</f>
        <v>14</v>
      </c>
      <c r="CD33" s="70"/>
      <c r="CE33" s="70"/>
      <c r="CG33" s="92" t="str">
        <f t="shared" si="16"/>
        <v>000-00-000-000-000</v>
      </c>
      <c r="CH33" s="66">
        <f>COUNTIF(CG20:CG34, "&gt;=" &amp; CG33)</f>
        <v>15</v>
      </c>
      <c r="CI33" s="70">
        <f>RANK(CH33,CH20:CH34,1)+COUNTIF(CG20:CG33,CG33)-1</f>
        <v>14</v>
      </c>
      <c r="CJ33" s="70"/>
      <c r="CK33" s="70"/>
      <c r="CM33" s="92" t="str">
        <f t="shared" si="17"/>
        <v>000-00-000-000-000</v>
      </c>
      <c r="CN33" s="66">
        <f>COUNTIF(CM20:CM34, "&gt;=" &amp; CM33)</f>
        <v>15</v>
      </c>
      <c r="CO33" s="70">
        <f>RANK(CN33,CN20:CN34,1)+COUNTIF(CM20:CM33,CM33)-1</f>
        <v>14</v>
      </c>
      <c r="CP33" s="70"/>
      <c r="CQ33" s="70"/>
      <c r="CS33" s="92" t="str">
        <f t="shared" si="18"/>
        <v>000-00-000-000-000</v>
      </c>
      <c r="CT33" s="66">
        <f>COUNTIF(CS20:CS34, "&gt;=" &amp; CS33)</f>
        <v>15</v>
      </c>
      <c r="CU33" s="70">
        <f>RANK(CT33,CT20:CT34,1)+COUNTIF(CS20:CS33,CS33)-1</f>
        <v>14</v>
      </c>
      <c r="CV33" s="70"/>
      <c r="CW33" s="70"/>
      <c r="CY33" s="92" t="str">
        <f t="shared" si="19"/>
        <v>000-00-000-000-000</v>
      </c>
      <c r="CZ33" s="66">
        <f>COUNTIF(CY20:CY34, "&gt;=" &amp; CY33)</f>
        <v>15</v>
      </c>
      <c r="DA33" s="70">
        <f>RANK(CZ33,CZ20:CZ34,1)+COUNTIF(CY20:CY33,CY33)-1</f>
        <v>14</v>
      </c>
      <c r="DB33" s="70"/>
      <c r="DC33" s="70"/>
      <c r="DE33" s="92" t="str">
        <f t="shared" si="20"/>
        <v>000-00-000-000-000</v>
      </c>
      <c r="DF33" s="66">
        <f>COUNTIF(DE20:DE34, "&gt;=" &amp; DE33)</f>
        <v>15</v>
      </c>
      <c r="DG33" s="70">
        <f>RANK(DF33,DF20:DF34,1)+COUNTIF(DE20:DE33,DE33)-1</f>
        <v>14</v>
      </c>
      <c r="DH33" s="70"/>
      <c r="DI33" s="70"/>
      <c r="DK33" s="92" t="str">
        <f t="shared" si="21"/>
        <v>000-00-000-000-000</v>
      </c>
      <c r="DL33" s="66">
        <f>COUNTIF(DK20:DK34, "&gt;=" &amp; DK33)</f>
        <v>15</v>
      </c>
      <c r="DM33" s="70">
        <f>RANK(DL33,DL20:DL34,1)+COUNTIF(DK20:DK33,DK33)-1</f>
        <v>14</v>
      </c>
      <c r="DN33" s="70"/>
      <c r="DO33" s="70"/>
      <c r="DQ33" s="92" t="str">
        <f t="shared" si="22"/>
        <v>000-00-000-000-000</v>
      </c>
      <c r="DR33" s="66">
        <f>COUNTIF(DQ20:DQ34, "&gt;=" &amp; DQ33)</f>
        <v>15</v>
      </c>
      <c r="DS33" s="70">
        <f>RANK(DR33,DR20:DR34,1)+COUNTIF(DQ20:DQ33,DQ33)-1</f>
        <v>14</v>
      </c>
      <c r="DT33" s="70"/>
      <c r="DU33" s="70"/>
      <c r="DW33" s="92" t="str">
        <f>TEXT(DT17, "000") &amp; TEXT(DU17, "-00") &amp; TEXT(DX17, "-000") &amp; TEXT(DW17, "-000") &amp; TEXT(DV17, "-000")</f>
        <v>000-00-000-000-000</v>
      </c>
      <c r="DX33" s="66">
        <f>COUNTIF(DW20:DW34, "&gt;=" &amp; DW33)</f>
        <v>15</v>
      </c>
      <c r="DY33" s="70">
        <f>RANK(DX33,DX20:DX34,1)+COUNTIF(DW20:DW33,DW33)-1</f>
        <v>14</v>
      </c>
      <c r="DZ33" s="70"/>
      <c r="EA33" s="70"/>
      <c r="EC33" s="92" t="str">
        <f t="shared" si="24"/>
        <v>000-00-000-000-000</v>
      </c>
      <c r="ED33" s="66">
        <f>COUNTIF(EC20:EC34, "&gt;=" &amp; EC33)</f>
        <v>15</v>
      </c>
      <c r="EE33" s="70">
        <f>RANK(ED33,ED20:ED34,1)+COUNTIF(EC20:EC33,EC33)-1</f>
        <v>14</v>
      </c>
      <c r="EF33" s="70"/>
      <c r="EG33" s="70"/>
      <c r="EI33" s="92" t="str">
        <f t="shared" si="25"/>
        <v>000-00-000-000-000</v>
      </c>
      <c r="EJ33" s="66">
        <f>COUNTIF(EI20:EI34, "&gt;=" &amp; EI33)</f>
        <v>15</v>
      </c>
      <c r="EK33" s="70">
        <f>RANK(EJ33,EJ20:EJ34,1)+COUNTIF(EI20:EI33,EI33)-1</f>
        <v>14</v>
      </c>
      <c r="EL33" s="70"/>
      <c r="EO33" s="92" t="str">
        <f t="shared" si="26"/>
        <v>000-00-000-000-000</v>
      </c>
      <c r="EP33" s="66">
        <f>COUNTIF(EO20:EO34, "&gt;=" &amp; EO33)</f>
        <v>15</v>
      </c>
      <c r="EQ33" s="70">
        <f>RANK(EP33,EP20:EP34,1)+COUNTIF(EO20:EO33,EO33)-1</f>
        <v>14</v>
      </c>
      <c r="ER33" s="70"/>
      <c r="EU33" s="92" t="str">
        <f t="shared" si="27"/>
        <v>000-00-000-000-000</v>
      </c>
      <c r="EV33" s="66">
        <f>COUNTIF(EU20:EU34, "&gt;=" &amp; EU33)</f>
        <v>15</v>
      </c>
      <c r="EW33" s="70">
        <f>RANK(EV33,EV20:EV34,1)+COUNTIF(EU20:EU33,EU33)-1</f>
        <v>14</v>
      </c>
      <c r="EX33" s="70"/>
      <c r="EY33" s="66"/>
      <c r="EZ33" s="66"/>
      <c r="FA33" s="92" t="str">
        <f t="shared" si="28"/>
        <v>000-00-000-000-000</v>
      </c>
      <c r="FB33" s="66">
        <f>COUNTIF(FA20:FA34, "&gt;=" &amp; FA33)</f>
        <v>15</v>
      </c>
      <c r="FC33" s="70">
        <f>RANK(FB33,FB20:FB34,1)+COUNTIF(FA20:FA33,FA33)-1</f>
        <v>14</v>
      </c>
      <c r="FD33" s="70"/>
      <c r="FE33" s="66"/>
      <c r="FF33" s="66"/>
      <c r="FG33" s="92" t="str">
        <f t="shared" si="29"/>
        <v>000-00-000-000-000</v>
      </c>
      <c r="FH33" s="66">
        <f>COUNTIF(FG20:FG34, "&gt;=" &amp; FG33)</f>
        <v>15</v>
      </c>
      <c r="FI33" s="70">
        <f>RANK(FH33,FH20:FH34,1)+COUNTIF(FG20:FG33,FG33)-1</f>
        <v>14</v>
      </c>
    </row>
    <row r="34" spans="1:165" x14ac:dyDescent="0.2">
      <c r="A34" s="79" t="s">
        <v>157</v>
      </c>
      <c r="B34" s="80"/>
      <c r="C34" s="81"/>
      <c r="D34" s="82"/>
      <c r="E34" s="83" t="str">
        <f t="shared" si="30"/>
        <v/>
      </c>
      <c r="F34" s="84"/>
      <c r="G34" s="112"/>
      <c r="H34" s="113"/>
      <c r="I34" s="115"/>
      <c r="J34" s="83" t="str">
        <f t="shared" si="31"/>
        <v/>
      </c>
      <c r="K34" s="84"/>
      <c r="L34" s="112"/>
      <c r="M34" s="113"/>
      <c r="N34" s="115"/>
      <c r="O34" s="83" t="str">
        <f t="shared" si="32"/>
        <v/>
      </c>
      <c r="P34" s="84"/>
      <c r="Q34" s="112"/>
      <c r="R34" s="113"/>
      <c r="S34" s="115"/>
      <c r="T34" s="83" t="str">
        <f t="shared" si="33"/>
        <v/>
      </c>
      <c r="U34" s="84"/>
      <c r="V34" s="112"/>
      <c r="W34" s="113"/>
      <c r="X34" s="115"/>
      <c r="Y34" s="83" t="str">
        <f t="shared" si="34"/>
        <v/>
      </c>
      <c r="Z34" s="84"/>
      <c r="AA34" s="104" t="s">
        <v>12</v>
      </c>
      <c r="AB34" s="16"/>
      <c r="AG34" s="68"/>
      <c r="AH34" s="70"/>
      <c r="AI34" s="70"/>
      <c r="AK34" s="92" t="str">
        <f t="shared" si="8"/>
        <v>000-00-000-000-000</v>
      </c>
      <c r="AL34" s="66">
        <f>COUNTIF(AK20:AK34, "&gt;=" &amp; AK34)</f>
        <v>15</v>
      </c>
      <c r="AM34" s="70">
        <f>RANK(AL34,AL20:AL34,1)+COUNTIF(AK20:AK34,AK34)-1</f>
        <v>15</v>
      </c>
      <c r="AN34" s="70"/>
      <c r="AQ34" s="92" t="str">
        <f t="shared" si="9"/>
        <v>000-00-000-000-000</v>
      </c>
      <c r="AR34" s="66">
        <f>COUNTIF(AQ20:AQ34, "&gt;=" &amp; AQ34)</f>
        <v>15</v>
      </c>
      <c r="AS34" s="70">
        <f>RANK(AR34,AR20:AR34,1)+COUNTIF(AQ20:AQ34,AQ34)-1</f>
        <v>15</v>
      </c>
      <c r="AT34" s="70"/>
      <c r="AU34" s="70"/>
      <c r="AW34" s="92" t="str">
        <f t="shared" si="10"/>
        <v>000-00-000-000-000</v>
      </c>
      <c r="AX34" s="66">
        <f>COUNTIF(AW20:AW34, "&gt;=" &amp; AW34)</f>
        <v>15</v>
      </c>
      <c r="AY34" s="70">
        <f>RANK(AX34,AX20:AX34,1)+COUNTIF(AW20:AW34,AW34)-1</f>
        <v>15</v>
      </c>
      <c r="AZ34" s="70"/>
      <c r="BA34" s="70"/>
      <c r="BC34" s="92" t="str">
        <f t="shared" si="11"/>
        <v>000-00-000-000-000</v>
      </c>
      <c r="BD34" s="66">
        <f>COUNTIF(BC20:BC34, "&gt;=" &amp; BC34)</f>
        <v>15</v>
      </c>
      <c r="BE34" s="70">
        <f>RANK(BD34,BD20:BD34,1)+COUNTIF(BC20:BC34,BC34)-1</f>
        <v>15</v>
      </c>
      <c r="BF34" s="70"/>
      <c r="BG34" s="70"/>
      <c r="BI34" s="92" t="str">
        <f t="shared" si="12"/>
        <v>000-00-000-000-000</v>
      </c>
      <c r="BJ34" s="66">
        <f>COUNTIF(BI20:BI34, "&gt;=" &amp; BI34)</f>
        <v>15</v>
      </c>
      <c r="BK34" s="70">
        <f>RANK(BJ34,BJ20:BJ34,1)+COUNTIF(BI20:BI34,BI34)-1</f>
        <v>15</v>
      </c>
      <c r="BL34" s="70"/>
      <c r="BM34" s="70"/>
      <c r="BO34" s="92" t="str">
        <f t="shared" si="13"/>
        <v>000-00-000-000-000</v>
      </c>
      <c r="BP34" s="66">
        <f>COUNTIF(BO20:BO34, "&gt;=" &amp; BO34)</f>
        <v>15</v>
      </c>
      <c r="BQ34" s="70">
        <f>RANK(BP34,BP20:BP34,1)+COUNTIF(BO20:BO34,BO34)-1</f>
        <v>15</v>
      </c>
      <c r="BR34" s="70"/>
      <c r="BS34" s="70"/>
      <c r="BU34" s="92" t="str">
        <f t="shared" si="14"/>
        <v>000-00-000-000-000</v>
      </c>
      <c r="BV34" s="66">
        <f>COUNTIF(BU20:BU34, "&gt;=" &amp; BU34)</f>
        <v>15</v>
      </c>
      <c r="BW34" s="70">
        <f>RANK(BV34,BV20:BV34,1)+COUNTIF(BU20:BU34,BU34)-1</f>
        <v>15</v>
      </c>
      <c r="BX34" s="70"/>
      <c r="BY34" s="70"/>
      <c r="CA34" s="92" t="str">
        <f t="shared" si="15"/>
        <v>000-00-000-000-000</v>
      </c>
      <c r="CB34" s="66">
        <f>COUNTIF(CA20:CA34, "&gt;=" &amp; CA34)</f>
        <v>15</v>
      </c>
      <c r="CC34" s="70">
        <f>RANK(CB34,CB20:CB34,1)+COUNTIF(CA20:CA34,CA34)-1</f>
        <v>15</v>
      </c>
      <c r="CD34" s="70"/>
      <c r="CE34" s="70"/>
      <c r="CG34" s="92" t="str">
        <f t="shared" si="16"/>
        <v>000-00-000-000-000</v>
      </c>
      <c r="CH34" s="66">
        <f>COUNTIF(CG20:CG34, "&gt;=" &amp; CG34)</f>
        <v>15</v>
      </c>
      <c r="CI34" s="70">
        <f>RANK(CH34,CH20:CH34,1)+COUNTIF(CG20:CG34,CG34)-1</f>
        <v>15</v>
      </c>
      <c r="CJ34" s="70"/>
      <c r="CK34" s="70"/>
      <c r="CM34" s="92" t="str">
        <f t="shared" si="17"/>
        <v>000-00-000-000-000</v>
      </c>
      <c r="CN34" s="66">
        <f>COUNTIF(CM20:CM34, "&gt;=" &amp; CM34)</f>
        <v>15</v>
      </c>
      <c r="CO34" s="70">
        <f>RANK(CN34,CN20:CN34,1)+COUNTIF(CM20:CM34,CM34)-1</f>
        <v>15</v>
      </c>
      <c r="CP34" s="70"/>
      <c r="CQ34" s="70"/>
      <c r="CS34" s="92" t="str">
        <f t="shared" si="18"/>
        <v>000-00-000-000-000</v>
      </c>
      <c r="CT34" s="66">
        <f>COUNTIF(CS20:CS34, "&gt;=" &amp; CS34)</f>
        <v>15</v>
      </c>
      <c r="CU34" s="70">
        <f>RANK(CT34,CT20:CT34,1)+COUNTIF(CS20:CS34,CS34)-1</f>
        <v>15</v>
      </c>
      <c r="CV34" s="70"/>
      <c r="CW34" s="70"/>
      <c r="CY34" s="92" t="str">
        <f t="shared" si="19"/>
        <v>000-00-000-000-000</v>
      </c>
      <c r="CZ34" s="66">
        <f>COUNTIF(CY20:CY34, "&gt;=" &amp; CY34)</f>
        <v>15</v>
      </c>
      <c r="DA34" s="70">
        <f>RANK(CZ34,CZ20:CZ34,1)+COUNTIF(CY20:CY34,CY34)-1</f>
        <v>15</v>
      </c>
      <c r="DB34" s="70"/>
      <c r="DC34" s="70"/>
      <c r="DE34" s="92" t="str">
        <f t="shared" si="20"/>
        <v>000-00-000-000-000</v>
      </c>
      <c r="DF34" s="66">
        <f>COUNTIF(DE20:DE34, "&gt;=" &amp; DE34)</f>
        <v>15</v>
      </c>
      <c r="DG34" s="70">
        <f>RANK(DF34,DF20:DF34,1)+COUNTIF(DE20:DE34,DE34)-1</f>
        <v>15</v>
      </c>
      <c r="DH34" s="70"/>
      <c r="DI34" s="70"/>
      <c r="DK34" s="92" t="str">
        <f t="shared" si="21"/>
        <v>000-00-000-000-000</v>
      </c>
      <c r="DL34" s="66">
        <f>COUNTIF(DK20:DK34, "&gt;=" &amp; DK34)</f>
        <v>15</v>
      </c>
      <c r="DM34" s="70">
        <f>RANK(DL34,DL20:DL34,1)+COUNTIF(DK20:DK34,DK34)-1</f>
        <v>15</v>
      </c>
      <c r="DN34" s="70"/>
      <c r="DO34" s="70"/>
      <c r="DQ34" s="92" t="str">
        <f t="shared" si="22"/>
        <v>000-00-000-000-000</v>
      </c>
      <c r="DR34" s="66">
        <f>COUNTIF(DQ20:DQ34, "&gt;=" &amp; DQ34)</f>
        <v>15</v>
      </c>
      <c r="DS34" s="70">
        <f>RANK(DR34,DR20:DR34,1)+COUNTIF(DQ20:DQ34,DQ34)-1</f>
        <v>15</v>
      </c>
      <c r="DT34" s="70"/>
      <c r="DU34" s="70"/>
      <c r="DW34" s="92" t="str">
        <f t="shared" si="23"/>
        <v>000-00-000-000-000</v>
      </c>
      <c r="DX34" s="66">
        <f>COUNTIF(DW20:DW34, "&gt;=" &amp; DW34)</f>
        <v>15</v>
      </c>
      <c r="DY34" s="70">
        <f>RANK(DX34,DX20:DX34,1)+COUNTIF(DW20:DW34,DW34)-1</f>
        <v>15</v>
      </c>
      <c r="DZ34" s="70"/>
      <c r="EA34" s="70"/>
      <c r="EC34" s="92" t="str">
        <f t="shared" si="24"/>
        <v>000-00-000-000-000</v>
      </c>
      <c r="ED34" s="66">
        <f>COUNTIF(EC20:EC34, "&gt;=" &amp; EC34)</f>
        <v>15</v>
      </c>
      <c r="EE34" s="70">
        <f>RANK(ED34,ED20:ED34,1)+COUNTIF(EC20:EC34,EC34)-1</f>
        <v>15</v>
      </c>
      <c r="EF34" s="70"/>
      <c r="EG34" s="70"/>
      <c r="EI34" s="92" t="str">
        <f t="shared" si="25"/>
        <v>000-00-000-000-000</v>
      </c>
      <c r="EJ34" s="66">
        <f>COUNTIF(EI20:EI34, "&gt;=" &amp; EI34)</f>
        <v>15</v>
      </c>
      <c r="EK34" s="70">
        <f>RANK(EJ34,EJ20:EJ34,1)+COUNTIF(EI20:EI34,EI34)-1</f>
        <v>15</v>
      </c>
      <c r="EL34" s="70"/>
      <c r="EO34" s="92" t="str">
        <f t="shared" si="26"/>
        <v>000-00-000-000-000</v>
      </c>
      <c r="EP34" s="66">
        <f>COUNTIF(EO20:EO34, "&gt;=" &amp; EO34)</f>
        <v>15</v>
      </c>
      <c r="EQ34" s="70">
        <f>RANK(EP34,EP20:EP34,1)+COUNTIF(EO20:EO34,EO34)-1</f>
        <v>15</v>
      </c>
      <c r="ER34" s="70"/>
      <c r="EU34" s="92" t="str">
        <f t="shared" si="27"/>
        <v>000-00-000-000-000</v>
      </c>
      <c r="EV34" s="66">
        <f>COUNTIF(EU20:EU34, "&gt;=" &amp; EU34)</f>
        <v>15</v>
      </c>
      <c r="EW34" s="70">
        <f>RANK(EV34,EV20:EV34,1)+COUNTIF(EU20:EU34,EU34)-1</f>
        <v>15</v>
      </c>
      <c r="EX34" s="70"/>
      <c r="EY34" s="66"/>
      <c r="EZ34" s="66"/>
      <c r="FA34" s="92" t="str">
        <f t="shared" si="28"/>
        <v>000-00-000-000-000</v>
      </c>
      <c r="FB34" s="66">
        <f>COUNTIF(FA20:FA34, "&gt;=" &amp; FA34)</f>
        <v>15</v>
      </c>
      <c r="FC34" s="70">
        <f>RANK(FB34,FB20:FB34,1)+COUNTIF(FA20:FA34,FA34)-1</f>
        <v>15</v>
      </c>
      <c r="FD34" s="70"/>
      <c r="FE34" s="66"/>
      <c r="FF34" s="66"/>
      <c r="FG34" s="92" t="str">
        <f t="shared" si="29"/>
        <v>000-00-000-000-000</v>
      </c>
      <c r="FH34" s="66">
        <f>COUNTIF(FG20:FG34, "&gt;=" &amp; FG34)</f>
        <v>15</v>
      </c>
      <c r="FI34" s="70">
        <f>RANK(FH34,FH20:FH34,1)+COUNTIF(FG20:FG34,FG34)-1</f>
        <v>15</v>
      </c>
    </row>
    <row r="35" spans="1:165" x14ac:dyDescent="0.2">
      <c r="A35" s="90"/>
      <c r="B35" s="80"/>
      <c r="C35" s="81"/>
      <c r="D35" s="82"/>
      <c r="E35" s="83" t="str">
        <f t="shared" si="30"/>
        <v/>
      </c>
      <c r="F35" s="84"/>
      <c r="G35" s="112"/>
      <c r="H35" s="113"/>
      <c r="I35" s="115"/>
      <c r="J35" s="83" t="str">
        <f t="shared" si="31"/>
        <v/>
      </c>
      <c r="K35" s="84"/>
      <c r="L35" s="112"/>
      <c r="M35" s="113"/>
      <c r="N35" s="115"/>
      <c r="O35" s="83" t="str">
        <f t="shared" si="32"/>
        <v/>
      </c>
      <c r="P35" s="84"/>
      <c r="Q35" s="112"/>
      <c r="R35" s="113"/>
      <c r="S35" s="115"/>
      <c r="T35" s="83" t="str">
        <f t="shared" si="33"/>
        <v/>
      </c>
      <c r="U35" s="84"/>
      <c r="V35" s="112"/>
      <c r="W35" s="113"/>
      <c r="X35" s="115"/>
      <c r="Y35" s="83" t="str">
        <f t="shared" si="34"/>
        <v/>
      </c>
      <c r="Z35" s="84"/>
      <c r="AA35" s="104"/>
      <c r="AB35" s="16"/>
      <c r="AG35" s="68"/>
      <c r="AH35" s="70">
        <f>IF((OR(AA4="Forfeit",AA4="Win")),0,SUMIFS(AH4:AH18,AM20:AM34,"&lt;=4"))</f>
        <v>1149</v>
      </c>
      <c r="AI35" s="70">
        <f>IF((OR(AA4="Forfeit",AA4="Win")),0,SUMIFS(AI4:AI18,AM20:AM34,"&lt;=4"))</f>
        <v>66</v>
      </c>
      <c r="AJ35" s="70">
        <f>IF((OR(AA4="Forfeit",AA4="Win")),0,SUMIFS(AJ4:AJ18, AM20:AM34, "&lt;=4"))</f>
        <v>396</v>
      </c>
      <c r="AK35" s="70">
        <f>IF((OR(AA4="Forfeit",AA4="Win")),0,SUMIFS(AK4:AK18, AM20:AM34, "&lt;=4"))</f>
        <v>373</v>
      </c>
      <c r="AL35" s="70">
        <f>IF((OR(AA4="Forfeit",AA4="Win")),0,SUMIFS(AL4:AL18, AM20:AM34, "&lt;=4"))</f>
        <v>380</v>
      </c>
      <c r="AN35" s="70">
        <f>IF((OR(AA5="Forfeit",AA5="Win")),0,SUMIFS(AN4:AN18,AS20:AS34,"&lt;=4"))</f>
        <v>1152</v>
      </c>
      <c r="AO35" s="70">
        <f>IF((OR(AA5="Forfeit",AA5="Win")),0,SUMIFS(AO4:AO18,AS20:AS34,"&lt;=4"))</f>
        <v>62</v>
      </c>
      <c r="AP35" s="70">
        <f>IF((OR(AA5="Forfeit",AA5="Win")),0,SUMIFS(AP4:AP18, AS20:AS34, "&lt;=4"))</f>
        <v>395</v>
      </c>
      <c r="AQ35" s="70">
        <f>IF((OR(AA5="Forfeit",AA5="Win")),0,SUMIFS(AQ4:AQ18, AS20:AS34, "&lt;=4"))</f>
        <v>370</v>
      </c>
      <c r="AR35" s="70">
        <f>IF((OR(AA5="Forfeit",AA5="Win")),0,SUMIFS(AR4:AR18, AS20:AS34, "&lt;=4"))</f>
        <v>387</v>
      </c>
      <c r="AT35" s="70">
        <f>IF((OR(AA6="Forfeit",AA6="Win")),0,SUMIFS(AT4:AT18,AY20:AY34,"&lt;=4"))</f>
        <v>1156</v>
      </c>
      <c r="AU35" s="70">
        <f>IF((OR(AA6="Forfeit",AA6="Win")),0,SUMIFS(AU4:AU18,AY20:AY34,"&lt;=4"))</f>
        <v>67</v>
      </c>
      <c r="AV35" s="70">
        <f>IF((OR(AA6="Forfeit",AA6="Win")),0,SUMIFS(AV4:AV18, AY20:AY34, "&lt;=4"))</f>
        <v>396</v>
      </c>
      <c r="AW35" s="70">
        <f>IF((OR(AA6="Forfeit",AA6="Win")),0,SUMIFS(AW4:AW18, AY20:AY34, "&lt;=4"))</f>
        <v>375</v>
      </c>
      <c r="AX35" s="70">
        <f>IF((OR(AA6="Forfeit",AA6="Win")),0,SUMIFS(AX4:AX18, AY20:AY34, "&lt;=4"))</f>
        <v>385</v>
      </c>
      <c r="AZ35" s="70">
        <f>IF((OR(AA7="Forfeit",AA7="Win")),0,SUMIFS(AZ4:AZ18,BE20:BE34,"&lt;=4"))</f>
        <v>1153</v>
      </c>
      <c r="BA35" s="70">
        <f>IF((OR(AA7="Forfeit",AA7="Win")),0,SUMIFS(BA4:BA18,BE20:BE34,"&lt;=4"))</f>
        <v>65</v>
      </c>
      <c r="BB35" s="70">
        <f>IF((OR(AA7="Forfeit",AA7="Win")),0,SUMIFS(BB4:BB18, BE20:BE34, "&lt;=4"))</f>
        <v>396</v>
      </c>
      <c r="BC35" s="70">
        <f>IF((OR(AA7="Forfeit",AA7="Win")),0,SUMIFS(BC4:BC18, BE20:BE34, "&lt;=4"))</f>
        <v>371</v>
      </c>
      <c r="BD35" s="70">
        <f>IF((OR(AA7="Forfeit",AA7="Win")),0,SUMIFS(BD4:BD18, BE20:BE34, "&lt;=4"))</f>
        <v>386</v>
      </c>
      <c r="BF35" s="70">
        <f>IF((OR(AA8="Forfeit",AA8="Win")),0,SUMIFS(BF4:BF18,BK20:BK34,"&lt;=4"))</f>
        <v>1146</v>
      </c>
      <c r="BG35" s="70">
        <f>IF((OR(AA8="Forfeit",AA8="Win")),0,SUMIFS(BG4:BG18,BK20:BK34,"&lt;=4"))</f>
        <v>58</v>
      </c>
      <c r="BH35" s="70">
        <f>IF((OR(AA8="Forfeit",AA8="Win")),0,SUMIFS(BH4:BH18, BK20:BK34, "&lt;=4"))</f>
        <v>389</v>
      </c>
      <c r="BI35" s="70">
        <f>IF((OR(AA8="Forfeit",AA8="Win")),0,SUMIFS(BI4:BI18, BK20:BK34, "&lt;=4"))</f>
        <v>376</v>
      </c>
      <c r="BJ35" s="70">
        <f>IF((OR(AA8="Forfeit",AA8="Win")),0,SUMIFS(BJ4:BJ18, BK20:BK34, "&lt;=4"))</f>
        <v>381</v>
      </c>
      <c r="BL35" s="70">
        <f>IF((OR(AA9="Forfeit",AA9="Win")),0,SUMIFS(BL4:BL18,BQ20:BQ34,"&lt;=4"))</f>
        <v>0</v>
      </c>
      <c r="BM35" s="70">
        <f>IF((OR(AA9="Forfeit",AA9="Win")),0,SUMIFS(BM4:BM18,BQ20:BQ34,"&lt;=4"))</f>
        <v>0</v>
      </c>
      <c r="BN35" s="70">
        <f>IF((OR(AA9="Forfeit",AA9="Win")),0,SUMIFS(BN4:BN18, BQ20:BQ34, "&lt;=4"))</f>
        <v>0</v>
      </c>
      <c r="BO35" s="70">
        <f>IF((OR(AA9="Forfeit",AA9="Win")),0,SUMIFS(BO4:BO18, BQ20:BQ34, "&lt;=4"))</f>
        <v>0</v>
      </c>
      <c r="BP35" s="70">
        <f>IF((OR(AA9="Forfeit",AA9="Win")),0,SUMIFS(BP4:BP18, BQ20:BQ34, "&lt;=4"))</f>
        <v>0</v>
      </c>
      <c r="BR35" s="70">
        <f>IF((OR(AA10="Forfeit",AA10="Win")),0,SUMIFS(BR4:BR18,BW20:BW34,"&lt;=4"))</f>
        <v>1163</v>
      </c>
      <c r="BS35" s="70">
        <f>IF((OR(AA10="Forfeit",AA10="Win")),0,SUMIFS(BS4:BS18,BW20:BW34,"&lt;=4"))</f>
        <v>65</v>
      </c>
      <c r="BT35" s="70">
        <f>IF((OR(AA10="Forfeit",AA10="Win")),0,SUMIFS(BT4:BT18, BW20:BW34, "&lt;=4"))</f>
        <v>396</v>
      </c>
      <c r="BU35" s="70">
        <f>IF((OR(AA10="Forfeit",AA10="Win")),0,SUMIFS(BU4:BU18, BW20:BW34, "&lt;=4"))</f>
        <v>378</v>
      </c>
      <c r="BV35" s="70">
        <f>IF((OR(AA10="Forfeit",AA10="Win")),0,SUMIFS(BV4:BV18, BW20:BW34, "&lt;=4"))</f>
        <v>389</v>
      </c>
      <c r="BX35" s="70">
        <f>IF((OR(AA11="Forfeit",AA11="Win")),0,SUMIFS(BX4:BX18,CC20:CC34,"&lt;=4"))</f>
        <v>1147</v>
      </c>
      <c r="BY35" s="70">
        <f>IF((OR(AA11="Forfeit",AA11="Win")),0,SUMIFS(BY4:BY18,CC20:CC34,"&lt;=4"))</f>
        <v>61</v>
      </c>
      <c r="BZ35" s="70">
        <f>IF((OR(AA11="Forfeit",AA11="Win")),0,SUMIFS(BZ4:BZ18, CC20:CC34, "&lt;=4"))</f>
        <v>393</v>
      </c>
      <c r="CA35" s="70">
        <f>IF((OR(AA11="Forfeit",AA11="Win")),0,SUMIFS(CA4:CA18, CC20:CC34, "&lt;=4"))</f>
        <v>370</v>
      </c>
      <c r="CB35" s="70">
        <f>IF((OR(AA11="Forfeit",AA11="Win")),0,SUMIFS(CB4:CB18, CC20:CC34, "&lt;=4"))</f>
        <v>384</v>
      </c>
      <c r="CD35" s="70">
        <f>IF((OR(AA12="Forfeit",AA12="Win")),0,SUMIFS(CD4:CD18,CI20:CI34,"&lt;=4"))</f>
        <v>1157</v>
      </c>
      <c r="CE35" s="70">
        <f>IF((OR(AA12="Forfeit",AA12="Win")),0,SUMIFS(CE4:CE18,CI20:CI34,"&lt;=4"))</f>
        <v>70</v>
      </c>
      <c r="CF35" s="70">
        <f>IF((OR(AA12="Forfeit",AA12="Win")),0,SUMIFS(CF4:CF18, CI20:CI34, "&lt;=4"))</f>
        <v>396</v>
      </c>
      <c r="CG35" s="70">
        <f>IF((OR(AA12="Forfeit",AA12="Win")),0,SUMIFS(CG4:CG18, CI20:CI34, "&lt;=4"))</f>
        <v>373</v>
      </c>
      <c r="CH35" s="70">
        <f>IF((OR(AA12="Forfeit",AA12="Win")),0,SUMIFS(CH4:CH18, CI20:CI34, "&lt;=4"))</f>
        <v>388</v>
      </c>
      <c r="CJ35" s="70">
        <f>IF((OR(AA13="Forfeit",AA13="Win")),0,SUMIFS(CJ4:CJ18,CO20:CO34,"&lt;=4"))</f>
        <v>1168</v>
      </c>
      <c r="CK35" s="70">
        <f>IF((OR(AA13="Forfeit",AA13="Win")),0,SUMIFS(CK4:CK18,CO20:CO34,"&lt;=4"))</f>
        <v>74</v>
      </c>
      <c r="CL35" s="70">
        <f>IF((OR(AA13="Forfeit",AA13="Win")),0,SUMIFS(CL4:CL18, CO20:CO34, "&lt;=4"))</f>
        <v>396</v>
      </c>
      <c r="CM35" s="70">
        <f>IF((OR(AA13="Forfeit",AA13="Win")),0,SUMIFS(CM4:CM18, CO20:CO34, "&lt;=4"))</f>
        <v>384</v>
      </c>
      <c r="CN35" s="70">
        <f>IF((OR(AA13="Forfeit",AA13="Win")),0,SUMIFS(CN4:CN18, CO20:CO34, "&lt;=4"))</f>
        <v>388</v>
      </c>
      <c r="CP35" s="70">
        <f>IF((OR(AA14="Forfeit",AA14="Win")),0,SUMIFS(CP4:CP18,CU20:CU34,"&lt;=4"))</f>
        <v>0</v>
      </c>
      <c r="CQ35" s="70">
        <f>IF((OR(AA14="Forfeit",AA14="Win")),0,SUMIFS(CQ4:CQ18,CU20:CU34,"&lt;=4"))</f>
        <v>0</v>
      </c>
      <c r="CR35" s="70">
        <f>IF((OR(AA14="Forfeit",AA14="Win")),0,SUMIFS(CR4:CR18, CU20:CU34, "&lt;=4"))</f>
        <v>0</v>
      </c>
      <c r="CS35" s="70">
        <f>IF((OR(AA14="Forfeit",AA14="Win")),0,SUMIFS(CS4:CS18, CU20:CU34, "&lt;=4"))</f>
        <v>0</v>
      </c>
      <c r="CT35" s="70">
        <f>IF((OR(AA14="Forfeit",AA14="Win")),0,SUMIFS(CT4:CT18, CU20:CU34, "&lt;=4"))</f>
        <v>0</v>
      </c>
      <c r="CV35" s="70">
        <f>IF((OR(AA15="Forfeit",AA15="Win")),0,SUMIFS(CV4:CV18,DA20:DA34,"&lt;=4"))</f>
        <v>0</v>
      </c>
      <c r="CW35" s="70">
        <f>IF((OR(AA15="Forfeit",AA15="Win")),0,SUMIFS(CW4:CW18,DA20:DA34,"&lt;=4"))</f>
        <v>0</v>
      </c>
      <c r="CX35" s="70">
        <f>IF((OR(AA15="Forfeit",AA15="Win")),0,SUMIFS(CX4:CX18, DA20:DA34, "&lt;=4"))</f>
        <v>0</v>
      </c>
      <c r="CY35" s="70">
        <f>IF((OR(AA15="Forfeit",AA15="Win")),0,SUMIFS(CY4:CY18, DA20:DA34, "&lt;=4"))</f>
        <v>0</v>
      </c>
      <c r="CZ35" s="70">
        <f>IF((OR(AA15="Forfeit",AA15="Win")),0,SUMIFS(CZ4:CZ18, DA20:DA34, "&lt;=4"))</f>
        <v>0</v>
      </c>
      <c r="DB35" s="70">
        <f>IF((OR(AA16="Forfeit",AA16="Win")),0,SUMIFS(DB4:DB18,DG20:DG34,"&lt;=4"))</f>
        <v>0</v>
      </c>
      <c r="DC35" s="70">
        <f>IF((OR(AA16="Forfeit",AA16="Win")),0,SUMIFS(DC4:DC18,DG20:DG34,"&lt;=4"))</f>
        <v>0</v>
      </c>
      <c r="DD35" s="70">
        <f>IF((OR(AA16="Forfeit",AA16="Win")),0,SUMIFS(DD4:DD18, DG20:DG34, "&lt;=4"))</f>
        <v>0</v>
      </c>
      <c r="DE35" s="70">
        <f>IF((OR(AA16="Forfeit",AA16="Win")),0,SUMIFS(DE4:DE18, DG20:DG34, "&lt;=4"))</f>
        <v>0</v>
      </c>
      <c r="DF35" s="70">
        <f>IF((OR(AA16="Forfeit",AA16="Win")),0,SUMIFS(DF4:DF18, DG20:DG34, "&lt;=4"))</f>
        <v>0</v>
      </c>
      <c r="DH35" s="70">
        <f>IF((OR(AA17="Forfeit",AA17="Win")),0,SUMIFS(DH4:DH18,DM20:DM34,"&lt;=4"))</f>
        <v>0</v>
      </c>
      <c r="DI35" s="70">
        <f>IF((OR(AA17="Forfeit",AA17="Win")),0,SUMIFS(DI4:DI18,DM20:DM34,"&lt;=4"))</f>
        <v>0</v>
      </c>
      <c r="DJ35" s="70">
        <f>IF((OR(AA17="Forfeit",AA17="Win")),0,SUMIFS(DJ4:DJ18, DM20:DM34, "&lt;=4"))</f>
        <v>0</v>
      </c>
      <c r="DK35" s="70">
        <f>IF((OR(AA17="Forfeit",AA17="Win")),0,SUMIFS(DK4:DK18, DM20:DM34, "&lt;=4"))</f>
        <v>0</v>
      </c>
      <c r="DL35" s="70">
        <f>IF((OR(AA17="Forfeit",AA17="Win")),0,SUMIFS(DL4:DL18, DM20:DM34, "&lt;=4"))</f>
        <v>0</v>
      </c>
      <c r="DN35" s="70">
        <f>IF((OR(AA18="Forfeit",AA18="Win")),0,SUMIFS(DN4:DN18,DS20:DS34,"&lt;=4"))</f>
        <v>0</v>
      </c>
      <c r="DO35" s="70">
        <f>IF((OR(AA18="Forfeit",AA18="Win")),0,SUMIFS(DO4:DO18,DS20:DS34,"&lt;=4"))</f>
        <v>0</v>
      </c>
      <c r="DP35" s="70">
        <f>IF((OR(AA18="Forfeit",AA18="Win")),0,SUMIFS(DP4:DP18, DS20:DS34, "&lt;=4"))</f>
        <v>0</v>
      </c>
      <c r="DQ35" s="70">
        <f>IF((OR(AA18="Forfeit",AA18="Win")),0,SUMIFS(DQ4:DQ18, DS20:DS34, "&lt;=4"))</f>
        <v>0</v>
      </c>
      <c r="DR35" s="70">
        <f>IF((OR(AA18="Forfeit",AA18="Win")),0,SUMIFS(DR4:DR18, DS20:DS34, "&lt;=4"))</f>
        <v>0</v>
      </c>
      <c r="DT35" s="70">
        <f>IF((OR(AA19="Forfeit",AA19="Win")),0,SUMIFS(DT4:DT18,DY20:DY34,"&lt;=4"))</f>
        <v>0</v>
      </c>
      <c r="DU35" s="70">
        <f>IF((OR(AA19="Forfeit",AA19="Win")),0,SUMIFS(DU4:DU18,DY20:DY34,"&lt;=4"))</f>
        <v>0</v>
      </c>
      <c r="DV35" s="70">
        <f>IF((OR(AA19="Forfeit",AA19="Win")),0,SUMIFS(DV4:DV18, DY20:DY34, "&lt;=4"))</f>
        <v>0</v>
      </c>
      <c r="DW35" s="70">
        <f>IF((OR(AA19="Forfeit",AA19="Win")),0,SUMIFS(DW4:DW18, DY20:DY34, "&lt;=4"))</f>
        <v>0</v>
      </c>
      <c r="DX35" s="70">
        <f>IF((OR(AA19="Forfeit",AA19="Win")),0,SUMIFS(DX4:DX18, DY20:DY34, "&lt;=4"))</f>
        <v>0</v>
      </c>
      <c r="DZ35" s="70">
        <f>IF((OR(AA20="Forfeit",AA20="Win")),0,SUMIFS(DZ4:DZ18,EE20:EE34,"&lt;=4"))</f>
        <v>0</v>
      </c>
      <c r="EA35" s="70">
        <f>IF((OR(AA20="Forfeit",AA20="Win")),0,SUMIFS(EA4:EA18,EE20:EE34,"&lt;=4"))</f>
        <v>0</v>
      </c>
      <c r="EB35" s="70">
        <f>IF((OR(AA20="Forfeit",AA20="Win")),0,SUMIFS(EB4:EB18, EE20:EE34, "&lt;=4"))</f>
        <v>0</v>
      </c>
      <c r="EC35" s="70">
        <f>IF((OR(AA20="Forfeit",AA20="Win")),0,SUMIFS(EC4:EC18, EE20:EE34, "&lt;=4"))</f>
        <v>0</v>
      </c>
      <c r="ED35" s="70">
        <f>IF((OR(AA20="Forfeit",AA20="Win")),0,SUMIFS(ED4:ED18, EE20:EE34, "&lt;=4"))</f>
        <v>0</v>
      </c>
      <c r="EF35" s="70">
        <f>IF((OR(AA21="Forfeit",AA21="Win")),0,SUMIFS(EF4:EF18,EK20:EK34,"&lt;=4"))</f>
        <v>0</v>
      </c>
      <c r="EG35" s="70">
        <f>IF((OR(AA21="Forfeit",AA21="Win")),0,SUMIFS(EG4:EG18,EK20:EK34,"&lt;=4"))</f>
        <v>0</v>
      </c>
      <c r="EH35" s="70">
        <f>IF((OR(AA25="Forfeit",AA25="Win")),0,SUMIFS(EH4:EH18, EK20:EK34, "&lt;=4"))</f>
        <v>0</v>
      </c>
      <c r="EI35" s="70">
        <f>IF((OR(AA25="Forfeit",AA25="Win")),0,SUMIFS(EI4:EI18, EK20:EK34, "&lt;=4"))</f>
        <v>0</v>
      </c>
      <c r="EJ35" s="70">
        <f>IF((OR(AA25="Forfeit",AA25="Win")),0,SUMIFS(EJ4:EJ18, EK20:EK34, "&lt;=4"))</f>
        <v>0</v>
      </c>
      <c r="EL35" s="70">
        <f>IF((OR(AA22="Forfeit",AA22="Win")),0,SUMIFS(EL4:EL18,EQ20:EQ34,"&lt;=4"))</f>
        <v>0</v>
      </c>
      <c r="EM35" s="70">
        <f>IF((OR(AA22="Forfeit",AA22="Win")),0,SUMIFS(EM4:EM18,EQ20:EQ34,"&lt;=4"))</f>
        <v>0</v>
      </c>
      <c r="EN35" s="70">
        <f>IF((OR(AA22="Forfeit",AA22="Win")),0,SUMIFS(EN4:EN18, EQ20:EQ34, "&lt;=4"))</f>
        <v>0</v>
      </c>
      <c r="EO35" s="70">
        <f>IF((OR(AA22="Forfeit",AA22="Win")),0,SUMIFS(EO4:EO18, EQ20:EQ34, "&lt;=4"))</f>
        <v>0</v>
      </c>
      <c r="EP35" s="70">
        <f>IF((OR(AA22="Forfeit",AA22="Win")),0,SUMIFS(EP4:EP18, EQ20:EQ34, "&lt;=4"))</f>
        <v>0</v>
      </c>
      <c r="ER35" s="70">
        <f>IF((OR(AA23="Forfeit",AA23="Win")),0,SUMIFS(ER4:ER18,EW20:EW34,"&lt;=4"))</f>
        <v>0</v>
      </c>
      <c r="ES35" s="70">
        <f>IF((OR(AA23="Forfeit",AA23="Win")),0,SUMIFS(ES4:ES18,EW20:EW34,"&lt;=4"))</f>
        <v>0</v>
      </c>
      <c r="ET35" s="70">
        <f>IF((OR(AA23="Forfeit",AA23="Win")),0,SUMIFS(ET4:ET18, EW20:EW34, "&lt;=4"))</f>
        <v>0</v>
      </c>
      <c r="EU35" s="70">
        <f>IF((OR(AA23="Forfeit",AA23="Win")),0,SUMIFS(EU4:EU18, EW20:EW34, "&lt;=4"))</f>
        <v>0</v>
      </c>
      <c r="EV35" s="70">
        <f>IF((OR(AA23="Forfeit",AA23="Win")),0,SUMIFS(EV4:EV18, EW20:EW34, "&lt;=4"))</f>
        <v>0</v>
      </c>
      <c r="EX35" s="70">
        <f>IF((OR(AA24="Forfeit",AA24="Win")),0,SUMIFS(EX4:EX18,FC20:FC34,"&lt;=4"))</f>
        <v>0</v>
      </c>
      <c r="EY35" s="70">
        <f>IF((OR(AA24="Forfeit",AA24="Win")),0,SUMIFS(EY4:EY18,FC20:FC34,"&lt;=4"))</f>
        <v>0</v>
      </c>
      <c r="EZ35" s="70">
        <f>IF((OR(AA24="Forfeit",AA24="Win")),0,SUMIFS(EZ4:EZ18, FC20:FC34, "&lt;=4"))</f>
        <v>0</v>
      </c>
      <c r="FA35" s="70">
        <f>IF((OR(AA24="Forfeit",AA24="Win")),0,SUMIFS(FA4:FA18, FC20:FC34, "&lt;=4"))</f>
        <v>0</v>
      </c>
      <c r="FB35" s="70">
        <f>IF((OR(AA24="Forfeit",AA24="Win")),0,SUMIFS(FB4:FB18, FC20:FC34, "&lt;=4"))</f>
        <v>0</v>
      </c>
      <c r="FC35" s="66"/>
      <c r="FD35" s="70">
        <f>IF((OR(AA25="Forfeit",AA25="Win")),0,SUMIFS(FD4:FD18,FI20:FI34,"&lt;=4"))</f>
        <v>1162</v>
      </c>
      <c r="FE35" s="70">
        <f>IF((OR(AA25="Forfeit",AA25="Win")),0,SUMIFS(FE4:FE18,FI20:FI34,"&lt;=4"))</f>
        <v>69</v>
      </c>
      <c r="FF35" s="70">
        <f>IF((OR(AA25="Forfeit",AA25="Win")),0,SUMIFS(FF4:FF18, FI20:FI34, "&lt;=4"))</f>
        <v>398</v>
      </c>
      <c r="FG35" s="70">
        <f>IF((OR(AA25="Forfeit",AA25="Win")),0,SUMIFS(FG4:FG18, FI20:FI34, "&lt;=4"))</f>
        <v>372</v>
      </c>
      <c r="FH35" s="70">
        <f>IF((OR(AA25="Forfeit",AA25="Win")),0,SUMIFS(FH4:FH18, FI20:FI34, "&lt;=4"))</f>
        <v>392</v>
      </c>
      <c r="FI35" s="66"/>
    </row>
    <row r="36" spans="1:165" x14ac:dyDescent="0.2">
      <c r="A36" s="90" t="s">
        <v>137</v>
      </c>
      <c r="B36" s="80"/>
      <c r="C36" s="81"/>
      <c r="D36" s="82"/>
      <c r="E36" s="83" t="str">
        <f t="shared" si="30"/>
        <v/>
      </c>
      <c r="F36" s="84"/>
      <c r="G36" s="112"/>
      <c r="H36" s="113"/>
      <c r="I36" s="115"/>
      <c r="J36" s="83" t="str">
        <f>IF(SUM(G36:I36)&gt;0,SUM(G36:I36),"")</f>
        <v/>
      </c>
      <c r="K36" s="84"/>
      <c r="L36" s="112"/>
      <c r="M36" s="113"/>
      <c r="N36" s="115"/>
      <c r="O36" s="83" t="str">
        <f t="shared" si="32"/>
        <v/>
      </c>
      <c r="P36" s="84"/>
      <c r="Q36" s="112"/>
      <c r="R36" s="113"/>
      <c r="S36" s="115"/>
      <c r="T36" s="83" t="str">
        <f t="shared" si="33"/>
        <v/>
      </c>
      <c r="U36" s="84"/>
      <c r="V36" s="112"/>
      <c r="W36" s="113"/>
      <c r="X36" s="115"/>
      <c r="Y36" s="83" t="str">
        <f t="shared" si="34"/>
        <v/>
      </c>
      <c r="Z36" s="84"/>
      <c r="AA36" s="104" t="s">
        <v>13</v>
      </c>
      <c r="AB36" s="16"/>
      <c r="AG36" s="68"/>
      <c r="EX36" s="70"/>
    </row>
    <row r="37" spans="1:165" x14ac:dyDescent="0.2">
      <c r="A37" s="90" t="s">
        <v>421</v>
      </c>
      <c r="B37" s="80"/>
      <c r="C37" s="81"/>
      <c r="D37" s="82"/>
      <c r="E37" s="83" t="str">
        <f t="shared" si="30"/>
        <v/>
      </c>
      <c r="F37" s="84"/>
      <c r="G37" s="112"/>
      <c r="H37" s="113"/>
      <c r="I37" s="115"/>
      <c r="J37" s="83" t="str">
        <f>IF(SUM(G37:I37)&gt;0,SUM(G37:I37),"")</f>
        <v/>
      </c>
      <c r="K37" s="84"/>
      <c r="L37" s="112"/>
      <c r="M37" s="113"/>
      <c r="N37" s="115"/>
      <c r="O37" s="83" t="str">
        <f t="shared" si="32"/>
        <v/>
      </c>
      <c r="P37" s="84"/>
      <c r="Q37" s="112"/>
      <c r="R37" s="113"/>
      <c r="S37" s="115"/>
      <c r="T37" s="83" t="str">
        <f t="shared" si="33"/>
        <v/>
      </c>
      <c r="U37" s="84"/>
      <c r="V37" s="112"/>
      <c r="W37" s="113"/>
      <c r="X37" s="115"/>
      <c r="Y37" s="83" t="str">
        <f t="shared" si="34"/>
        <v/>
      </c>
      <c r="Z37" s="84"/>
      <c r="AA37" s="104" t="s">
        <v>14</v>
      </c>
      <c r="AB37" s="16"/>
      <c r="AG37" s="68"/>
      <c r="EX37" s="70"/>
    </row>
    <row r="38" spans="1:165" x14ac:dyDescent="0.2">
      <c r="A38" s="90" t="s">
        <v>422</v>
      </c>
      <c r="B38" s="80">
        <v>98</v>
      </c>
      <c r="C38" s="81">
        <v>92</v>
      </c>
      <c r="D38" s="82">
        <v>96</v>
      </c>
      <c r="E38" s="83">
        <f t="shared" si="30"/>
        <v>286</v>
      </c>
      <c r="F38" s="84">
        <v>14</v>
      </c>
      <c r="G38" s="112"/>
      <c r="H38" s="113"/>
      <c r="I38" s="113"/>
      <c r="J38" s="83" t="str">
        <f>IF(SUM(G38:I38)&gt;0,SUM(G38:I38),"")</f>
        <v/>
      </c>
      <c r="K38" s="84"/>
      <c r="L38" s="112"/>
      <c r="M38" s="113"/>
      <c r="N38" s="113"/>
      <c r="O38" s="83" t="str">
        <f t="shared" si="32"/>
        <v/>
      </c>
      <c r="P38" s="84"/>
      <c r="Q38" s="112"/>
      <c r="R38" s="113"/>
      <c r="S38" s="113"/>
      <c r="T38" s="83" t="str">
        <f t="shared" si="33"/>
        <v/>
      </c>
      <c r="U38" s="84"/>
      <c r="V38" s="112"/>
      <c r="W38" s="113"/>
      <c r="X38" s="113"/>
      <c r="Y38" s="83" t="str">
        <f t="shared" si="34"/>
        <v/>
      </c>
      <c r="Z38" s="84"/>
      <c r="AA38" s="104" t="s">
        <v>15</v>
      </c>
      <c r="AB38" s="16"/>
      <c r="AG38" s="68"/>
      <c r="EX38" s="70"/>
    </row>
    <row r="39" spans="1:165" x14ac:dyDescent="0.2">
      <c r="A39" s="90" t="s">
        <v>423</v>
      </c>
      <c r="B39" s="80">
        <v>98</v>
      </c>
      <c r="C39" s="81">
        <v>95</v>
      </c>
      <c r="D39" s="82">
        <v>95</v>
      </c>
      <c r="E39" s="83">
        <f t="shared" si="30"/>
        <v>288</v>
      </c>
      <c r="F39" s="84">
        <v>14</v>
      </c>
      <c r="G39" s="112">
        <v>100</v>
      </c>
      <c r="H39" s="113">
        <v>90</v>
      </c>
      <c r="I39" s="115">
        <v>94</v>
      </c>
      <c r="J39" s="83">
        <f t="shared" ref="J39:J40" si="35">IF(SUM(G39:I39)&gt;0,SUM(G39:I39),"")</f>
        <v>284</v>
      </c>
      <c r="K39" s="84">
        <v>12</v>
      </c>
      <c r="L39" s="112">
        <v>95</v>
      </c>
      <c r="M39" s="113">
        <v>87</v>
      </c>
      <c r="N39" s="115">
        <v>87</v>
      </c>
      <c r="O39" s="83">
        <f t="shared" si="32"/>
        <v>269</v>
      </c>
      <c r="P39" s="84">
        <v>6</v>
      </c>
      <c r="Q39" s="112"/>
      <c r="R39" s="113"/>
      <c r="S39" s="115"/>
      <c r="T39" s="83" t="str">
        <f t="shared" si="33"/>
        <v/>
      </c>
      <c r="U39" s="84"/>
      <c r="V39" s="112"/>
      <c r="W39" s="113"/>
      <c r="X39" s="115"/>
      <c r="Y39" s="83" t="str">
        <f t="shared" si="34"/>
        <v/>
      </c>
      <c r="Z39" s="84"/>
      <c r="AA39" s="104" t="s">
        <v>16</v>
      </c>
      <c r="AB39" s="16"/>
      <c r="AG39" s="68"/>
    </row>
    <row r="40" spans="1:165" x14ac:dyDescent="0.2">
      <c r="A40" s="79"/>
      <c r="B40" s="80"/>
      <c r="C40" s="81"/>
      <c r="D40" s="82"/>
      <c r="E40" s="83" t="str">
        <f t="shared" si="30"/>
        <v/>
      </c>
      <c r="F40" s="84"/>
      <c r="G40" s="112"/>
      <c r="H40" s="113"/>
      <c r="I40" s="115"/>
      <c r="J40" s="83" t="str">
        <f t="shared" si="35"/>
        <v/>
      </c>
      <c r="K40" s="84"/>
      <c r="L40" s="112"/>
      <c r="M40" s="113"/>
      <c r="N40" s="115"/>
      <c r="O40" s="83" t="str">
        <f t="shared" si="32"/>
        <v/>
      </c>
      <c r="P40" s="84"/>
      <c r="Q40" s="112"/>
      <c r="R40" s="113"/>
      <c r="S40" s="115"/>
      <c r="T40" s="83" t="str">
        <f t="shared" si="33"/>
        <v/>
      </c>
      <c r="U40" s="84"/>
      <c r="V40" s="112"/>
      <c r="W40" s="113"/>
      <c r="X40" s="115"/>
      <c r="Y40" s="83" t="str">
        <f t="shared" si="34"/>
        <v/>
      </c>
      <c r="Z40" s="84"/>
      <c r="AA40" s="104" t="s">
        <v>12</v>
      </c>
      <c r="AB40" s="16"/>
      <c r="AG40" s="68"/>
    </row>
    <row r="41" spans="1:165" x14ac:dyDescent="0.2">
      <c r="A41" s="165"/>
      <c r="B41" s="80"/>
      <c r="C41" s="81"/>
      <c r="D41" s="82"/>
      <c r="E41" s="83" t="str">
        <f t="shared" ref="E41:E51" si="36">IF(SUM(B41:D41)&gt;0,SUM(B41:D41),"")</f>
        <v/>
      </c>
      <c r="F41" s="84"/>
      <c r="G41" s="112"/>
      <c r="H41" s="113"/>
      <c r="I41" s="115"/>
      <c r="J41" s="83" t="str">
        <f t="shared" ref="J41:J51" si="37">IF(SUM(G41:I41)&gt;0,SUM(G41:I41),"")</f>
        <v/>
      </c>
      <c r="K41" s="84"/>
      <c r="L41" s="112"/>
      <c r="M41" s="113"/>
      <c r="N41" s="115"/>
      <c r="O41" s="83" t="str">
        <f t="shared" ref="O41:O51" si="38">IF(SUM(L41:N41)&gt;0,SUM(L41:N41),"")</f>
        <v/>
      </c>
      <c r="P41" s="84"/>
      <c r="Q41" s="112"/>
      <c r="R41" s="113"/>
      <c r="S41" s="115"/>
      <c r="T41" s="83" t="str">
        <f t="shared" ref="T41:T51" si="39">IF(SUM(Q41:S41)&gt;0,SUM(Q41:S41),"")</f>
        <v/>
      </c>
      <c r="U41" s="84"/>
      <c r="V41" s="112"/>
      <c r="W41" s="113"/>
      <c r="X41" s="115"/>
      <c r="Y41" s="83" t="str">
        <f t="shared" ref="Y41:Y51" si="40">IF(SUM(V41:X41)&gt;0,SUM(V41:X41),"")</f>
        <v/>
      </c>
      <c r="Z41" s="84"/>
      <c r="AA41" s="104"/>
      <c r="AB41" s="16"/>
      <c r="AG41" s="68"/>
    </row>
    <row r="42" spans="1:165" x14ac:dyDescent="0.2">
      <c r="A42" s="206"/>
      <c r="B42" s="80"/>
      <c r="C42" s="81"/>
      <c r="D42" s="82"/>
      <c r="E42" s="83" t="str">
        <f t="shared" si="36"/>
        <v/>
      </c>
      <c r="F42" s="84"/>
      <c r="G42" s="112"/>
      <c r="H42" s="113"/>
      <c r="I42" s="113"/>
      <c r="J42" s="83" t="str">
        <f t="shared" si="37"/>
        <v/>
      </c>
      <c r="K42" s="84"/>
      <c r="L42" s="112"/>
      <c r="M42" s="113"/>
      <c r="N42" s="113"/>
      <c r="O42" s="83" t="str">
        <f t="shared" si="38"/>
        <v/>
      </c>
      <c r="P42" s="84"/>
      <c r="Q42" s="112"/>
      <c r="R42" s="113"/>
      <c r="S42" s="113"/>
      <c r="T42" s="83" t="str">
        <f t="shared" si="39"/>
        <v/>
      </c>
      <c r="U42" s="84"/>
      <c r="V42" s="112"/>
      <c r="W42" s="113"/>
      <c r="X42" s="113"/>
      <c r="Y42" s="83" t="str">
        <f t="shared" si="40"/>
        <v/>
      </c>
      <c r="Z42" s="84"/>
      <c r="AA42" s="104"/>
      <c r="AB42" s="16"/>
      <c r="AG42" s="68"/>
    </row>
    <row r="43" spans="1:165" x14ac:dyDescent="0.2">
      <c r="A43" s="205"/>
      <c r="B43" s="80"/>
      <c r="C43" s="81"/>
      <c r="D43" s="82"/>
      <c r="E43" s="83" t="str">
        <f t="shared" si="36"/>
        <v/>
      </c>
      <c r="F43" s="84"/>
      <c r="G43" s="80"/>
      <c r="H43" s="81"/>
      <c r="I43" s="82"/>
      <c r="J43" s="83" t="str">
        <f t="shared" si="37"/>
        <v/>
      </c>
      <c r="K43" s="84"/>
      <c r="L43" s="80"/>
      <c r="M43" s="81"/>
      <c r="N43" s="82"/>
      <c r="O43" s="83" t="str">
        <f t="shared" si="38"/>
        <v/>
      </c>
      <c r="P43" s="84"/>
      <c r="Q43" s="80"/>
      <c r="R43" s="81"/>
      <c r="S43" s="82"/>
      <c r="T43" s="83" t="str">
        <f t="shared" si="39"/>
        <v/>
      </c>
      <c r="U43" s="84"/>
      <c r="V43" s="80"/>
      <c r="W43" s="81"/>
      <c r="X43" s="82"/>
      <c r="Y43" s="83" t="str">
        <f t="shared" si="40"/>
        <v/>
      </c>
      <c r="Z43" s="84"/>
      <c r="AA43" s="102"/>
      <c r="AB43" s="96"/>
      <c r="AG43" s="68"/>
    </row>
    <row r="44" spans="1:165" x14ac:dyDescent="0.2">
      <c r="A44" s="79"/>
      <c r="B44" s="80"/>
      <c r="C44" s="81"/>
      <c r="D44" s="82"/>
      <c r="E44" s="83" t="str">
        <f t="shared" si="36"/>
        <v/>
      </c>
      <c r="F44" s="84"/>
      <c r="G44" s="112"/>
      <c r="H44" s="113"/>
      <c r="I44" s="113"/>
      <c r="J44" s="83" t="str">
        <f t="shared" si="37"/>
        <v/>
      </c>
      <c r="K44" s="84"/>
      <c r="L44" s="112"/>
      <c r="M44" s="113"/>
      <c r="N44" s="113"/>
      <c r="O44" s="83" t="str">
        <f t="shared" si="38"/>
        <v/>
      </c>
      <c r="P44" s="84"/>
      <c r="Q44" s="112"/>
      <c r="R44" s="113"/>
      <c r="S44" s="113"/>
      <c r="T44" s="83" t="str">
        <f t="shared" si="39"/>
        <v/>
      </c>
      <c r="U44" s="84"/>
      <c r="V44" s="112"/>
      <c r="W44" s="113"/>
      <c r="X44" s="113"/>
      <c r="Y44" s="83" t="str">
        <f t="shared" si="40"/>
        <v/>
      </c>
      <c r="Z44" s="84"/>
      <c r="AA44" s="102"/>
      <c r="AB44" s="96"/>
      <c r="AG44" s="68"/>
    </row>
    <row r="45" spans="1:165" x14ac:dyDescent="0.2">
      <c r="A45" s="85"/>
      <c r="B45" s="80"/>
      <c r="C45" s="81"/>
      <c r="D45" s="82"/>
      <c r="E45" s="83" t="str">
        <f t="shared" si="36"/>
        <v/>
      </c>
      <c r="F45" s="84"/>
      <c r="G45" s="112"/>
      <c r="H45" s="113"/>
      <c r="I45" s="113"/>
      <c r="J45" s="83" t="str">
        <f t="shared" si="37"/>
        <v/>
      </c>
      <c r="K45" s="84"/>
      <c r="L45" s="112"/>
      <c r="M45" s="113"/>
      <c r="N45" s="113"/>
      <c r="O45" s="83" t="str">
        <f t="shared" si="38"/>
        <v/>
      </c>
      <c r="P45" s="84"/>
      <c r="Q45" s="112"/>
      <c r="R45" s="113"/>
      <c r="S45" s="113"/>
      <c r="T45" s="83" t="str">
        <f t="shared" si="39"/>
        <v/>
      </c>
      <c r="U45" s="84"/>
      <c r="V45" s="112"/>
      <c r="W45" s="113"/>
      <c r="X45" s="113"/>
      <c r="Y45" s="83" t="str">
        <f t="shared" si="40"/>
        <v/>
      </c>
      <c r="Z45" s="84"/>
      <c r="AA45" s="102"/>
      <c r="AB45" s="96"/>
      <c r="AG45" s="68"/>
    </row>
    <row r="46" spans="1:165" x14ac:dyDescent="0.2">
      <c r="A46" s="85"/>
      <c r="B46" s="80"/>
      <c r="C46" s="81"/>
      <c r="D46" s="82"/>
      <c r="E46" s="83" t="str">
        <f t="shared" si="36"/>
        <v/>
      </c>
      <c r="F46" s="84"/>
      <c r="G46" s="80"/>
      <c r="H46" s="81"/>
      <c r="I46" s="82"/>
      <c r="J46" s="83" t="str">
        <f t="shared" si="37"/>
        <v/>
      </c>
      <c r="K46" s="84"/>
      <c r="L46" s="80"/>
      <c r="M46" s="81"/>
      <c r="N46" s="82"/>
      <c r="O46" s="83" t="str">
        <f t="shared" si="38"/>
        <v/>
      </c>
      <c r="P46" s="84"/>
      <c r="Q46" s="80"/>
      <c r="R46" s="81"/>
      <c r="S46" s="82"/>
      <c r="T46" s="83" t="str">
        <f t="shared" si="39"/>
        <v/>
      </c>
      <c r="U46" s="84"/>
      <c r="V46" s="80"/>
      <c r="W46" s="81"/>
      <c r="X46" s="82"/>
      <c r="Y46" s="83" t="str">
        <f t="shared" si="40"/>
        <v/>
      </c>
      <c r="Z46" s="84"/>
      <c r="AA46" s="102"/>
      <c r="AB46" s="96"/>
      <c r="AG46" s="68"/>
    </row>
    <row r="47" spans="1:165" x14ac:dyDescent="0.2">
      <c r="A47" s="85"/>
      <c r="B47" s="80"/>
      <c r="C47" s="81"/>
      <c r="D47" s="82"/>
      <c r="E47" s="83" t="str">
        <f t="shared" si="36"/>
        <v/>
      </c>
      <c r="F47" s="84"/>
      <c r="G47" s="80"/>
      <c r="H47" s="81"/>
      <c r="I47" s="82"/>
      <c r="J47" s="83" t="str">
        <f t="shared" si="37"/>
        <v/>
      </c>
      <c r="K47" s="84"/>
      <c r="L47" s="80"/>
      <c r="M47" s="81"/>
      <c r="N47" s="82"/>
      <c r="O47" s="83" t="str">
        <f t="shared" si="38"/>
        <v/>
      </c>
      <c r="P47" s="84"/>
      <c r="Q47" s="80"/>
      <c r="R47" s="81"/>
      <c r="S47" s="82"/>
      <c r="T47" s="83" t="str">
        <f t="shared" si="39"/>
        <v/>
      </c>
      <c r="U47" s="84"/>
      <c r="V47" s="80"/>
      <c r="W47" s="81"/>
      <c r="X47" s="82"/>
      <c r="Y47" s="83" t="str">
        <f t="shared" si="40"/>
        <v/>
      </c>
      <c r="Z47" s="84"/>
      <c r="AA47" s="102"/>
      <c r="AB47" s="96"/>
      <c r="AG47" s="68"/>
    </row>
    <row r="48" spans="1:165" x14ac:dyDescent="0.2">
      <c r="A48" s="85"/>
      <c r="B48" s="80"/>
      <c r="C48" s="81"/>
      <c r="D48" s="82"/>
      <c r="E48" s="83" t="str">
        <f t="shared" si="36"/>
        <v/>
      </c>
      <c r="F48" s="84"/>
      <c r="G48" s="80"/>
      <c r="H48" s="81"/>
      <c r="I48" s="82"/>
      <c r="J48" s="83" t="str">
        <f t="shared" si="37"/>
        <v/>
      </c>
      <c r="K48" s="84"/>
      <c r="L48" s="80"/>
      <c r="M48" s="81"/>
      <c r="N48" s="82"/>
      <c r="O48" s="83" t="str">
        <f t="shared" si="38"/>
        <v/>
      </c>
      <c r="P48" s="84"/>
      <c r="Q48" s="80"/>
      <c r="R48" s="81"/>
      <c r="S48" s="82"/>
      <c r="T48" s="83" t="str">
        <f t="shared" si="39"/>
        <v/>
      </c>
      <c r="U48" s="84"/>
      <c r="V48" s="80"/>
      <c r="W48" s="81"/>
      <c r="X48" s="82"/>
      <c r="Y48" s="83" t="str">
        <f t="shared" si="40"/>
        <v/>
      </c>
      <c r="Z48" s="84"/>
      <c r="AA48" s="102"/>
      <c r="AB48" s="96"/>
      <c r="AG48" s="68"/>
    </row>
    <row r="49" spans="1:33" x14ac:dyDescent="0.2">
      <c r="A49" s="85"/>
      <c r="B49" s="80"/>
      <c r="C49" s="81"/>
      <c r="D49" s="82"/>
      <c r="E49" s="83" t="str">
        <f t="shared" si="36"/>
        <v/>
      </c>
      <c r="F49" s="84"/>
      <c r="G49" s="80"/>
      <c r="H49" s="81"/>
      <c r="I49" s="82"/>
      <c r="J49" s="83" t="str">
        <f t="shared" si="37"/>
        <v/>
      </c>
      <c r="K49" s="84"/>
      <c r="L49" s="80"/>
      <c r="M49" s="81"/>
      <c r="N49" s="82"/>
      <c r="O49" s="83" t="str">
        <f t="shared" si="38"/>
        <v/>
      </c>
      <c r="P49" s="84"/>
      <c r="Q49" s="80"/>
      <c r="R49" s="81"/>
      <c r="S49" s="82"/>
      <c r="T49" s="83" t="str">
        <f t="shared" si="39"/>
        <v/>
      </c>
      <c r="U49" s="84"/>
      <c r="V49" s="80"/>
      <c r="W49" s="81"/>
      <c r="X49" s="82"/>
      <c r="Y49" s="83" t="str">
        <f t="shared" si="40"/>
        <v/>
      </c>
      <c r="Z49" s="84"/>
      <c r="AA49" s="102"/>
      <c r="AB49" s="96"/>
      <c r="AG49" s="68"/>
    </row>
    <row r="50" spans="1:33" x14ac:dyDescent="0.2">
      <c r="A50" s="85" t="s">
        <v>58</v>
      </c>
      <c r="B50" s="80"/>
      <c r="C50" s="81"/>
      <c r="D50" s="82"/>
      <c r="E50" s="83" t="str">
        <f t="shared" si="36"/>
        <v/>
      </c>
      <c r="F50" s="84"/>
      <c r="G50" s="80"/>
      <c r="H50" s="81"/>
      <c r="I50" s="82"/>
      <c r="J50" s="83" t="str">
        <f t="shared" si="37"/>
        <v/>
      </c>
      <c r="K50" s="84"/>
      <c r="L50" s="80"/>
      <c r="M50" s="81"/>
      <c r="N50" s="82"/>
      <c r="O50" s="83" t="str">
        <f t="shared" si="38"/>
        <v/>
      </c>
      <c r="P50" s="84"/>
      <c r="Q50" s="80"/>
      <c r="R50" s="81"/>
      <c r="S50" s="82"/>
      <c r="T50" s="83" t="str">
        <f t="shared" si="39"/>
        <v/>
      </c>
      <c r="U50" s="84"/>
      <c r="V50" s="80"/>
      <c r="W50" s="81"/>
      <c r="X50" s="82"/>
      <c r="Y50" s="83" t="str">
        <f t="shared" si="40"/>
        <v/>
      </c>
      <c r="Z50" s="84"/>
      <c r="AA50" s="102"/>
      <c r="AB50" s="96"/>
      <c r="AG50" s="68"/>
    </row>
    <row r="51" spans="1:33" x14ac:dyDescent="0.2">
      <c r="A51" s="85" t="s">
        <v>35</v>
      </c>
      <c r="B51" s="80">
        <v>97</v>
      </c>
      <c r="C51" s="81">
        <v>90</v>
      </c>
      <c r="D51" s="82">
        <v>97</v>
      </c>
      <c r="E51" s="83">
        <f t="shared" si="36"/>
        <v>284</v>
      </c>
      <c r="F51" s="84">
        <v>14</v>
      </c>
      <c r="G51" s="80"/>
      <c r="H51" s="81"/>
      <c r="I51" s="82"/>
      <c r="J51" s="83" t="str">
        <f t="shared" si="37"/>
        <v/>
      </c>
      <c r="K51" s="84"/>
      <c r="L51" s="80"/>
      <c r="M51" s="81"/>
      <c r="N51" s="82"/>
      <c r="O51" s="83" t="str">
        <f t="shared" si="38"/>
        <v/>
      </c>
      <c r="P51" s="84"/>
      <c r="Q51" s="80"/>
      <c r="R51" s="81"/>
      <c r="S51" s="82"/>
      <c r="T51" s="83" t="str">
        <f t="shared" si="39"/>
        <v/>
      </c>
      <c r="U51" s="84"/>
      <c r="V51" s="80"/>
      <c r="W51" s="81"/>
      <c r="X51" s="82"/>
      <c r="Y51" s="83" t="str">
        <f t="shared" si="40"/>
        <v/>
      </c>
      <c r="Z51" s="84"/>
      <c r="AA51" s="102"/>
      <c r="AB51" s="96"/>
      <c r="AG51" s="68"/>
    </row>
    <row r="52" spans="1:33" ht="15" thickBot="1" x14ac:dyDescent="0.25">
      <c r="A52" s="150" t="s">
        <v>10</v>
      </c>
      <c r="B52" s="151">
        <f>IF(SUM(B30:B51)=0,0,AVERAGE(B30:B51))</f>
        <v>98.166666666666671</v>
      </c>
      <c r="C52" s="152">
        <f>IF(SUM(C30:C51)=0,0,AVERAGE(C30:C51))</f>
        <v>89.833333333333329</v>
      </c>
      <c r="D52" s="153">
        <f>IF(SUM(D30:D51)=0,0,AVERAGE(D30:D51))</f>
        <v>96</v>
      </c>
      <c r="E52" s="154">
        <f>IF(SUM(E30:E51)=0,0,AVERAGE(E30:E51))</f>
        <v>284</v>
      </c>
      <c r="F52" s="155"/>
      <c r="G52" s="151">
        <f>IF(SUM(G30:G51)=0,0,AVERAGE(G30:G51))</f>
        <v>96.5</v>
      </c>
      <c r="H52" s="152">
        <f>IF(SUM(H30:H51)=0,0,AVERAGE(H30:H51))</f>
        <v>89.5</v>
      </c>
      <c r="I52" s="153">
        <f>IF(SUM(I30:I51)=0,0,AVERAGE(I30:I51))</f>
        <v>93</v>
      </c>
      <c r="J52" s="154">
        <f>IF(SUM(J30:J51)=0,0,AVERAGE(J30:J51))</f>
        <v>279</v>
      </c>
      <c r="K52" s="155"/>
      <c r="L52" s="151">
        <f>IF(SUM(L30:L51)=0,0,AVERAGE(L30:L51))</f>
        <v>89.5</v>
      </c>
      <c r="M52" s="152">
        <f>IF(SUM(M30:M51)=0,0,AVERAGE(M30:M51))</f>
        <v>80.5</v>
      </c>
      <c r="N52" s="153">
        <f>IF(SUM(N30:N51)=0,0,AVERAGE(N30:N51))</f>
        <v>81</v>
      </c>
      <c r="O52" s="154">
        <f>IF(SUM(O30:O51)=0,0,AVERAGE(O30:O51))</f>
        <v>251</v>
      </c>
      <c r="P52" s="155"/>
      <c r="Q52" s="151">
        <f>IF(SUM(Q30:Q51)=0,0,AVERAGE(Q30:Q51))</f>
        <v>0</v>
      </c>
      <c r="R52" s="152">
        <f>IF(SUM(R30:R51)=0,0,AVERAGE(R30:R51))</f>
        <v>0</v>
      </c>
      <c r="S52" s="153">
        <f>IF(SUM(S30:S51)=0,0,AVERAGE(S30:S51))</f>
        <v>0</v>
      </c>
      <c r="T52" s="154">
        <f>IF(SUM(T30:T51)=0,0,AVERAGE(T30:T51))</f>
        <v>0</v>
      </c>
      <c r="U52" s="155"/>
      <c r="V52" s="151">
        <f>IF(SUM(V30:V51)=0,0,AVERAGE(V30:V51))</f>
        <v>0</v>
      </c>
      <c r="W52" s="152">
        <f>IF(SUM(W30:W51)=0,0,AVERAGE(W30:W51))</f>
        <v>0</v>
      </c>
      <c r="X52" s="153">
        <f>IF(SUM(X30:X51)=0,0,AVERAGE(X30:X51))</f>
        <v>0</v>
      </c>
      <c r="Y52" s="154">
        <f>IF(SUM(Y30:Y51)=0,0,AVERAGE(Y30:Y51))</f>
        <v>0</v>
      </c>
      <c r="Z52" s="155"/>
      <c r="AA52" s="107"/>
      <c r="AB52" s="96"/>
      <c r="AG52" s="68"/>
    </row>
    <row r="53" spans="1:33" ht="15" thickBot="1" x14ac:dyDescent="0.25">
      <c r="A53" s="93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3"/>
      <c r="Z53" s="93"/>
      <c r="AA53" s="95"/>
      <c r="AB53" s="96"/>
      <c r="AG53" s="68"/>
    </row>
    <row r="54" spans="1:33" hidden="1" x14ac:dyDescent="0.2">
      <c r="A54" s="67" t="s">
        <v>129</v>
      </c>
      <c r="B54" s="320" t="s">
        <v>294</v>
      </c>
      <c r="C54" s="321"/>
      <c r="D54" s="321"/>
      <c r="E54" s="321"/>
      <c r="F54" s="322"/>
      <c r="G54" s="320" t="s">
        <v>295</v>
      </c>
      <c r="H54" s="321"/>
      <c r="I54" s="321"/>
      <c r="J54" s="321"/>
      <c r="K54" s="322"/>
      <c r="L54" s="320" t="s">
        <v>134</v>
      </c>
      <c r="M54" s="321"/>
      <c r="N54" s="321"/>
      <c r="O54" s="321"/>
      <c r="P54" s="322"/>
      <c r="Q54" s="320" t="s">
        <v>135</v>
      </c>
      <c r="R54" s="321"/>
      <c r="S54" s="321"/>
      <c r="T54" s="321"/>
      <c r="U54" s="322"/>
      <c r="V54" s="320" t="s">
        <v>136</v>
      </c>
      <c r="W54" s="321"/>
      <c r="X54" s="321"/>
      <c r="Y54" s="321"/>
      <c r="Z54" s="322"/>
      <c r="AA54" s="5"/>
      <c r="AB54" s="16"/>
      <c r="AG54" s="68"/>
    </row>
    <row r="55" spans="1:33" ht="15" hidden="1" thickBot="1" x14ac:dyDescent="0.25">
      <c r="A55" s="72" t="s">
        <v>4</v>
      </c>
      <c r="B55" s="73" t="s">
        <v>5</v>
      </c>
      <c r="C55" s="74" t="s">
        <v>6</v>
      </c>
      <c r="D55" s="75" t="s">
        <v>7</v>
      </c>
      <c r="E55" s="76" t="s">
        <v>8</v>
      </c>
      <c r="F55" s="77" t="s">
        <v>105</v>
      </c>
      <c r="G55" s="73" t="s">
        <v>5</v>
      </c>
      <c r="H55" s="74" t="s">
        <v>6</v>
      </c>
      <c r="I55" s="74" t="s">
        <v>7</v>
      </c>
      <c r="J55" s="76" t="s">
        <v>8</v>
      </c>
      <c r="K55" s="77" t="s">
        <v>105</v>
      </c>
      <c r="L55" s="73" t="s">
        <v>5</v>
      </c>
      <c r="M55" s="74" t="s">
        <v>6</v>
      </c>
      <c r="N55" s="74" t="s">
        <v>7</v>
      </c>
      <c r="O55" s="76" t="s">
        <v>8</v>
      </c>
      <c r="P55" s="77" t="s">
        <v>105</v>
      </c>
      <c r="Q55" s="73" t="s">
        <v>5</v>
      </c>
      <c r="R55" s="74" t="s">
        <v>6</v>
      </c>
      <c r="S55" s="74" t="s">
        <v>7</v>
      </c>
      <c r="T55" s="76" t="s">
        <v>8</v>
      </c>
      <c r="U55" s="77" t="s">
        <v>105</v>
      </c>
      <c r="V55" s="73" t="s">
        <v>5</v>
      </c>
      <c r="W55" s="74" t="s">
        <v>6</v>
      </c>
      <c r="X55" s="74" t="s">
        <v>7</v>
      </c>
      <c r="Y55" s="76" t="s">
        <v>8</v>
      </c>
      <c r="Z55" s="77" t="s">
        <v>105</v>
      </c>
      <c r="AA55" s="77"/>
      <c r="AB55" s="16"/>
      <c r="AC55" s="18" t="str">
        <f>A27</f>
        <v>EC</v>
      </c>
      <c r="AD55" s="99"/>
      <c r="AE55" s="99"/>
      <c r="AF55" s="99"/>
      <c r="AG55" s="100"/>
    </row>
    <row r="56" spans="1:33" ht="15" hidden="1" thickTop="1" x14ac:dyDescent="0.2">
      <c r="A56" s="79" t="s">
        <v>417</v>
      </c>
      <c r="B56" s="80"/>
      <c r="C56" s="81"/>
      <c r="D56" s="82"/>
      <c r="E56" s="83" t="str">
        <f t="shared" ref="E56:E77" si="41">IF(SUM(B56:D56)&gt;0,SUM(B56:D56),"")</f>
        <v/>
      </c>
      <c r="F56" s="84"/>
      <c r="G56" s="80"/>
      <c r="H56" s="81"/>
      <c r="I56" s="82"/>
      <c r="J56" s="83" t="str">
        <f t="shared" ref="J56:J61" si="42">IF(SUM(G56:I56)&gt;0,SUM(G56:I56),"")</f>
        <v/>
      </c>
      <c r="K56" s="84"/>
      <c r="L56" s="80"/>
      <c r="M56" s="81"/>
      <c r="N56" s="82"/>
      <c r="O56" s="83" t="str">
        <f t="shared" ref="O56:O61" si="43">IF(SUM(L56:N56)&gt;0,SUM(L56:N56),"")</f>
        <v/>
      </c>
      <c r="P56" s="84"/>
      <c r="Q56" s="80"/>
      <c r="R56" s="81"/>
      <c r="S56" s="82"/>
      <c r="T56" s="83" t="str">
        <f t="shared" ref="T56:T61" si="44">IF(SUM(Q56:S56)&gt;0,SUM(Q56:S56),"")</f>
        <v/>
      </c>
      <c r="U56" s="84"/>
      <c r="V56" s="80"/>
      <c r="W56" s="81"/>
      <c r="X56" s="82"/>
      <c r="Y56" s="83" t="str">
        <f t="shared" ref="Y56:Y61" si="45">IF(SUM(V56:X56)&gt;0,SUM(V56:X56),"")</f>
        <v/>
      </c>
      <c r="Z56" s="84"/>
      <c r="AA56" s="101"/>
      <c r="AB56" s="96"/>
      <c r="AC56" s="34" t="str">
        <f>B54</f>
        <v>EC11</v>
      </c>
      <c r="AD56" s="34" t="str">
        <f>G54</f>
        <v>EC12</v>
      </c>
      <c r="AE56" s="34" t="str">
        <f>L54</f>
        <v>EC 13</v>
      </c>
      <c r="AF56" s="34" t="str">
        <f>Q54</f>
        <v>EC 14</v>
      </c>
      <c r="AG56" s="68" t="str">
        <f>V54</f>
        <v>EC 15</v>
      </c>
    </row>
    <row r="57" spans="1:33" ht="15" hidden="1" thickBot="1" x14ac:dyDescent="0.25">
      <c r="A57" s="90" t="s">
        <v>251</v>
      </c>
      <c r="B57" s="80"/>
      <c r="C57" s="81"/>
      <c r="D57" s="82"/>
      <c r="E57" s="83" t="str">
        <f t="shared" si="41"/>
        <v/>
      </c>
      <c r="F57" s="84"/>
      <c r="G57" s="80"/>
      <c r="H57" s="81"/>
      <c r="I57" s="82"/>
      <c r="J57" s="83" t="str">
        <f t="shared" si="42"/>
        <v/>
      </c>
      <c r="K57" s="84"/>
      <c r="L57" s="80"/>
      <c r="M57" s="81"/>
      <c r="N57" s="82"/>
      <c r="O57" s="83" t="str">
        <f t="shared" si="43"/>
        <v/>
      </c>
      <c r="P57" s="84"/>
      <c r="Q57" s="80"/>
      <c r="R57" s="81"/>
      <c r="S57" s="82"/>
      <c r="T57" s="83" t="str">
        <f t="shared" si="44"/>
        <v/>
      </c>
      <c r="U57" s="84"/>
      <c r="V57" s="80"/>
      <c r="W57" s="81"/>
      <c r="X57" s="82"/>
      <c r="Y57" s="83" t="str">
        <f t="shared" si="45"/>
        <v/>
      </c>
      <c r="Z57" s="84"/>
      <c r="AA57" s="102"/>
      <c r="AB57" s="96"/>
      <c r="AC57" s="103">
        <f>IF(SUM(E56:E77)&gt;0,LARGE(E56:E77,1),0)</f>
        <v>0</v>
      </c>
      <c r="AD57" s="65">
        <f>IF(SUM(J56:J77)&gt;0,LARGE(J56:J77,1),0)</f>
        <v>0</v>
      </c>
      <c r="AE57" s="65">
        <f>IF(SUM(O56:O77)&gt;0,LARGE(O56:O77,1),0)</f>
        <v>0</v>
      </c>
      <c r="AF57" s="65">
        <f>IF(SUM(T56:T77)&gt;0,LARGE(T56:T77,1),0)</f>
        <v>0</v>
      </c>
      <c r="AG57" s="78">
        <f>IF(SUM(Y56:Y77)&gt;0,LARGE(Y56:Y77,1),0)</f>
        <v>0</v>
      </c>
    </row>
    <row r="58" spans="1:33" hidden="1" x14ac:dyDescent="0.2">
      <c r="A58" s="90" t="s">
        <v>418</v>
      </c>
      <c r="B58" s="80"/>
      <c r="C58" s="81"/>
      <c r="D58" s="82"/>
      <c r="E58" s="83" t="str">
        <f t="shared" si="41"/>
        <v/>
      </c>
      <c r="F58" s="84"/>
      <c r="G58" s="80"/>
      <c r="H58" s="81"/>
      <c r="I58" s="82"/>
      <c r="J58" s="83" t="str">
        <f t="shared" si="42"/>
        <v/>
      </c>
      <c r="K58" s="84"/>
      <c r="L58" s="80"/>
      <c r="M58" s="81"/>
      <c r="N58" s="82"/>
      <c r="O58" s="83" t="str">
        <f t="shared" si="43"/>
        <v/>
      </c>
      <c r="P58" s="84"/>
      <c r="Q58" s="80"/>
      <c r="R58" s="81"/>
      <c r="S58" s="82"/>
      <c r="T58" s="83" t="str">
        <f t="shared" si="44"/>
        <v/>
      </c>
      <c r="U58" s="84"/>
      <c r="V58" s="80"/>
      <c r="W58" s="81"/>
      <c r="X58" s="82"/>
      <c r="Y58" s="83" t="str">
        <f t="shared" si="45"/>
        <v/>
      </c>
      <c r="Z58" s="84"/>
      <c r="AA58" s="104" t="s">
        <v>11</v>
      </c>
      <c r="AB58" s="16"/>
      <c r="AG58" s="68"/>
    </row>
    <row r="59" spans="1:33" hidden="1" x14ac:dyDescent="0.2">
      <c r="A59" s="79" t="s">
        <v>419</v>
      </c>
      <c r="B59" s="80"/>
      <c r="C59" s="81"/>
      <c r="D59" s="82"/>
      <c r="E59" s="83" t="str">
        <f t="shared" si="41"/>
        <v/>
      </c>
      <c r="F59" s="84"/>
      <c r="G59" s="80"/>
      <c r="H59" s="81"/>
      <c r="I59" s="82"/>
      <c r="J59" s="83" t="str">
        <f t="shared" si="42"/>
        <v/>
      </c>
      <c r="K59" s="84"/>
      <c r="L59" s="80"/>
      <c r="M59" s="81"/>
      <c r="N59" s="82"/>
      <c r="O59" s="83" t="str">
        <f t="shared" si="43"/>
        <v/>
      </c>
      <c r="P59" s="84"/>
      <c r="Q59" s="80"/>
      <c r="R59" s="81"/>
      <c r="S59" s="82"/>
      <c r="T59" s="83" t="str">
        <f t="shared" si="44"/>
        <v/>
      </c>
      <c r="U59" s="84"/>
      <c r="V59" s="80"/>
      <c r="W59" s="81"/>
      <c r="X59" s="82"/>
      <c r="Y59" s="83" t="str">
        <f t="shared" si="45"/>
        <v/>
      </c>
      <c r="Z59" s="84"/>
      <c r="AA59" s="104" t="s">
        <v>12</v>
      </c>
      <c r="AB59" s="16"/>
      <c r="AG59" s="68"/>
    </row>
    <row r="60" spans="1:33" hidden="1" x14ac:dyDescent="0.2">
      <c r="A60" s="79" t="s">
        <v>157</v>
      </c>
      <c r="B60" s="80"/>
      <c r="C60" s="81"/>
      <c r="D60" s="82"/>
      <c r="E60" s="83" t="str">
        <f t="shared" si="41"/>
        <v/>
      </c>
      <c r="F60" s="84"/>
      <c r="G60" s="80"/>
      <c r="H60" s="81"/>
      <c r="I60" s="82"/>
      <c r="J60" s="83" t="str">
        <f t="shared" si="42"/>
        <v/>
      </c>
      <c r="K60" s="84"/>
      <c r="L60" s="80"/>
      <c r="M60" s="81"/>
      <c r="N60" s="82"/>
      <c r="O60" s="83" t="str">
        <f t="shared" si="43"/>
        <v/>
      </c>
      <c r="P60" s="84"/>
      <c r="Q60" s="80"/>
      <c r="R60" s="81"/>
      <c r="S60" s="82"/>
      <c r="T60" s="83" t="str">
        <f t="shared" si="44"/>
        <v/>
      </c>
      <c r="U60" s="84"/>
      <c r="V60" s="80"/>
      <c r="W60" s="81"/>
      <c r="X60" s="82"/>
      <c r="Y60" s="83" t="str">
        <f t="shared" si="45"/>
        <v/>
      </c>
      <c r="Z60" s="84"/>
      <c r="AA60" s="104" t="s">
        <v>12</v>
      </c>
      <c r="AB60" s="16"/>
      <c r="AG60" s="68"/>
    </row>
    <row r="61" spans="1:33" hidden="1" x14ac:dyDescent="0.2">
      <c r="A61" s="90" t="s">
        <v>420</v>
      </c>
      <c r="B61" s="80"/>
      <c r="C61" s="81"/>
      <c r="D61" s="82"/>
      <c r="E61" s="83" t="str">
        <f t="shared" si="41"/>
        <v/>
      </c>
      <c r="F61" s="84"/>
      <c r="G61" s="80"/>
      <c r="H61" s="81"/>
      <c r="I61" s="82"/>
      <c r="J61" s="83" t="str">
        <f t="shared" si="42"/>
        <v/>
      </c>
      <c r="K61" s="84"/>
      <c r="L61" s="80"/>
      <c r="M61" s="81"/>
      <c r="N61" s="82"/>
      <c r="O61" s="83" t="str">
        <f t="shared" si="43"/>
        <v/>
      </c>
      <c r="P61" s="84"/>
      <c r="Q61" s="80"/>
      <c r="R61" s="81"/>
      <c r="S61" s="82"/>
      <c r="T61" s="83" t="str">
        <f t="shared" si="44"/>
        <v/>
      </c>
      <c r="U61" s="84"/>
      <c r="V61" s="80"/>
      <c r="W61" s="81"/>
      <c r="X61" s="82"/>
      <c r="Y61" s="83" t="str">
        <f t="shared" si="45"/>
        <v/>
      </c>
      <c r="Z61" s="84"/>
      <c r="AA61" s="104"/>
      <c r="AB61" s="16"/>
      <c r="AG61" s="68"/>
    </row>
    <row r="62" spans="1:33" hidden="1" x14ac:dyDescent="0.2">
      <c r="A62" s="90" t="s">
        <v>137</v>
      </c>
      <c r="B62" s="80"/>
      <c r="C62" s="81"/>
      <c r="D62" s="82"/>
      <c r="E62" s="83" t="str">
        <f t="shared" si="41"/>
        <v/>
      </c>
      <c r="F62" s="84"/>
      <c r="G62" s="80"/>
      <c r="H62" s="81"/>
      <c r="I62" s="82"/>
      <c r="J62" s="83" t="str">
        <f>IF(SUM(G62:I62)&gt;0,SUM(G62:I62),"")</f>
        <v/>
      </c>
      <c r="K62" s="84"/>
      <c r="L62" s="80"/>
      <c r="M62" s="81"/>
      <c r="N62" s="82"/>
      <c r="O62" s="83" t="str">
        <f>IF(SUM(L62:N62)&gt;0,SUM(L62:N62),"")</f>
        <v/>
      </c>
      <c r="P62" s="84"/>
      <c r="Q62" s="80"/>
      <c r="R62" s="81"/>
      <c r="S62" s="82"/>
      <c r="T62" s="83" t="str">
        <f>IF(SUM(Q62:S62)&gt;0,SUM(Q62:S62),"")</f>
        <v/>
      </c>
      <c r="U62" s="84"/>
      <c r="V62" s="80"/>
      <c r="W62" s="81"/>
      <c r="X62" s="82"/>
      <c r="Y62" s="83" t="str">
        <f>IF(SUM(V62:X62)&gt;0,SUM(V62:X62),"")</f>
        <v/>
      </c>
      <c r="Z62" s="84"/>
      <c r="AA62" s="104" t="s">
        <v>13</v>
      </c>
      <c r="AB62" s="16"/>
      <c r="AG62" s="68"/>
    </row>
    <row r="63" spans="1:33" hidden="1" x14ac:dyDescent="0.2">
      <c r="A63" s="90" t="s">
        <v>421</v>
      </c>
      <c r="B63" s="80"/>
      <c r="C63" s="81"/>
      <c r="D63" s="82"/>
      <c r="E63" s="83" t="str">
        <f t="shared" si="41"/>
        <v/>
      </c>
      <c r="F63" s="84"/>
      <c r="G63" s="80"/>
      <c r="H63" s="81"/>
      <c r="I63" s="82"/>
      <c r="J63" s="83" t="str">
        <f>IF(SUM(G63:I63)&gt;0,SUM(G63:I63),"")</f>
        <v/>
      </c>
      <c r="K63" s="84"/>
      <c r="L63" s="80"/>
      <c r="M63" s="81"/>
      <c r="N63" s="82"/>
      <c r="O63" s="83" t="str">
        <f>IF(SUM(L63:N63)&gt;0,SUM(L63:N63),"")</f>
        <v/>
      </c>
      <c r="P63" s="84"/>
      <c r="Q63" s="80"/>
      <c r="R63" s="81"/>
      <c r="S63" s="82"/>
      <c r="T63" s="83" t="str">
        <f>IF(SUM(Q63:S63)&gt;0,SUM(Q63:S63),"")</f>
        <v/>
      </c>
      <c r="U63" s="84"/>
      <c r="V63" s="80"/>
      <c r="W63" s="81"/>
      <c r="X63" s="82"/>
      <c r="Y63" s="83" t="str">
        <f>IF(SUM(V63:X63)&gt;0,SUM(V63:X63),"")</f>
        <v/>
      </c>
      <c r="Z63" s="84"/>
      <c r="AA63" s="104" t="s">
        <v>14</v>
      </c>
      <c r="AB63" s="16"/>
      <c r="AG63" s="68"/>
    </row>
    <row r="64" spans="1:33" hidden="1" x14ac:dyDescent="0.2">
      <c r="A64" s="90" t="s">
        <v>422</v>
      </c>
      <c r="B64" s="80"/>
      <c r="C64" s="81"/>
      <c r="D64" s="82"/>
      <c r="E64" s="83" t="str">
        <f t="shared" si="41"/>
        <v/>
      </c>
      <c r="F64" s="84"/>
      <c r="G64" s="80"/>
      <c r="H64" s="81"/>
      <c r="I64" s="82"/>
      <c r="J64" s="83" t="str">
        <f>IF(SUM(G64:I64)&gt;0,SUM(G64:I64),"")</f>
        <v/>
      </c>
      <c r="K64" s="84"/>
      <c r="L64" s="80"/>
      <c r="M64" s="81"/>
      <c r="N64" s="82"/>
      <c r="O64" s="83" t="str">
        <f>IF(SUM(L64:N64)&gt;0,SUM(L64:N64),"")</f>
        <v/>
      </c>
      <c r="P64" s="84"/>
      <c r="Q64" s="80"/>
      <c r="R64" s="81"/>
      <c r="S64" s="82"/>
      <c r="T64" s="83" t="str">
        <f>IF(SUM(Q64:S64)&gt;0,SUM(Q64:S64),"")</f>
        <v/>
      </c>
      <c r="U64" s="84"/>
      <c r="V64" s="80"/>
      <c r="W64" s="81"/>
      <c r="X64" s="82"/>
      <c r="Y64" s="83" t="str">
        <f>IF(SUM(V64:X64)&gt;0,SUM(V64:X64),"")</f>
        <v/>
      </c>
      <c r="Z64" s="84"/>
      <c r="AA64" s="104" t="s">
        <v>15</v>
      </c>
      <c r="AB64" s="16"/>
      <c r="AG64" s="68"/>
    </row>
    <row r="65" spans="1:153" hidden="1" x14ac:dyDescent="0.2">
      <c r="A65" s="90" t="s">
        <v>423</v>
      </c>
      <c r="B65" s="80"/>
      <c r="C65" s="81"/>
      <c r="D65" s="82"/>
      <c r="E65" s="83" t="str">
        <f t="shared" si="41"/>
        <v/>
      </c>
      <c r="F65" s="84"/>
      <c r="G65" s="80"/>
      <c r="H65" s="81"/>
      <c r="I65" s="82"/>
      <c r="J65" s="83" t="str">
        <f t="shared" ref="J65:J77" si="46">IF(SUM(G65:I65)&gt;0,SUM(G65:I65),"")</f>
        <v/>
      </c>
      <c r="K65" s="84"/>
      <c r="L65" s="80"/>
      <c r="M65" s="81"/>
      <c r="N65" s="82"/>
      <c r="O65" s="83" t="str">
        <f t="shared" ref="O65:O77" si="47">IF(SUM(L65:N65)&gt;0,SUM(L65:N65),"")</f>
        <v/>
      </c>
      <c r="P65" s="84"/>
      <c r="Q65" s="80"/>
      <c r="R65" s="81"/>
      <c r="S65" s="82"/>
      <c r="T65" s="83" t="str">
        <f t="shared" ref="T65:T77" si="48">IF(SUM(Q65:S65)&gt;0,SUM(Q65:S65),"")</f>
        <v/>
      </c>
      <c r="U65" s="84"/>
      <c r="V65" s="80"/>
      <c r="W65" s="81"/>
      <c r="X65" s="82"/>
      <c r="Y65" s="83" t="str">
        <f t="shared" ref="Y65:Y77" si="49">IF(SUM(V65:X65)&gt;0,SUM(V65:X65),"")</f>
        <v/>
      </c>
      <c r="Z65" s="84"/>
      <c r="AA65" s="104" t="s">
        <v>16</v>
      </c>
      <c r="AB65" s="16"/>
      <c r="AG65" s="68"/>
    </row>
    <row r="66" spans="1:153" hidden="1" x14ac:dyDescent="0.2">
      <c r="A66" s="79"/>
      <c r="B66" s="80"/>
      <c r="C66" s="81"/>
      <c r="D66" s="82"/>
      <c r="E66" s="83" t="str">
        <f t="shared" si="41"/>
        <v/>
      </c>
      <c r="F66" s="84"/>
      <c r="G66" s="80"/>
      <c r="H66" s="81"/>
      <c r="I66" s="82"/>
      <c r="J66" s="83" t="str">
        <f t="shared" si="46"/>
        <v/>
      </c>
      <c r="K66" s="84"/>
      <c r="L66" s="80"/>
      <c r="M66" s="81"/>
      <c r="N66" s="82"/>
      <c r="O66" s="83" t="str">
        <f t="shared" si="47"/>
        <v/>
      </c>
      <c r="P66" s="84"/>
      <c r="Q66" s="80"/>
      <c r="R66" s="81"/>
      <c r="S66" s="82"/>
      <c r="T66" s="83" t="str">
        <f t="shared" si="48"/>
        <v/>
      </c>
      <c r="U66" s="84"/>
      <c r="V66" s="80"/>
      <c r="W66" s="81"/>
      <c r="X66" s="82"/>
      <c r="Y66" s="83" t="str">
        <f t="shared" si="49"/>
        <v/>
      </c>
      <c r="Z66" s="84"/>
      <c r="AA66" s="104" t="s">
        <v>12</v>
      </c>
      <c r="AB66" s="16"/>
      <c r="AG66" s="68"/>
    </row>
    <row r="67" spans="1:153" hidden="1" x14ac:dyDescent="0.2">
      <c r="A67" s="165"/>
      <c r="B67" s="80"/>
      <c r="C67" s="81"/>
      <c r="D67" s="82"/>
      <c r="E67" s="83" t="str">
        <f t="shared" si="41"/>
        <v/>
      </c>
      <c r="F67" s="84"/>
      <c r="G67" s="80"/>
      <c r="H67" s="81"/>
      <c r="I67" s="82"/>
      <c r="J67" s="83" t="str">
        <f t="shared" si="46"/>
        <v/>
      </c>
      <c r="K67" s="84"/>
      <c r="L67" s="80"/>
      <c r="M67" s="81"/>
      <c r="N67" s="82"/>
      <c r="O67" s="83" t="str">
        <f t="shared" si="47"/>
        <v/>
      </c>
      <c r="P67" s="84"/>
      <c r="Q67" s="80"/>
      <c r="R67" s="81"/>
      <c r="S67" s="82"/>
      <c r="T67" s="83" t="str">
        <f t="shared" si="48"/>
        <v/>
      </c>
      <c r="U67" s="84"/>
      <c r="V67" s="80"/>
      <c r="W67" s="81"/>
      <c r="X67" s="82"/>
      <c r="Y67" s="83" t="str">
        <f t="shared" si="49"/>
        <v/>
      </c>
      <c r="Z67" s="84"/>
      <c r="AA67" s="104"/>
      <c r="AB67" s="16"/>
      <c r="AG67" s="68"/>
    </row>
    <row r="68" spans="1:153" hidden="1" x14ac:dyDescent="0.2">
      <c r="A68" s="90"/>
      <c r="B68" s="80"/>
      <c r="C68" s="81"/>
      <c r="D68" s="82"/>
      <c r="E68" s="83" t="str">
        <f t="shared" si="41"/>
        <v/>
      </c>
      <c r="F68" s="84"/>
      <c r="G68" s="80"/>
      <c r="H68" s="81"/>
      <c r="I68" s="82"/>
      <c r="J68" s="83" t="str">
        <f t="shared" si="46"/>
        <v/>
      </c>
      <c r="K68" s="84"/>
      <c r="L68" s="80"/>
      <c r="M68" s="81"/>
      <c r="N68" s="82"/>
      <c r="O68" s="83" t="str">
        <f t="shared" si="47"/>
        <v/>
      </c>
      <c r="P68" s="84"/>
      <c r="Q68" s="80"/>
      <c r="R68" s="81"/>
      <c r="S68" s="82"/>
      <c r="T68" s="83" t="str">
        <f t="shared" si="48"/>
        <v/>
      </c>
      <c r="U68" s="84"/>
      <c r="V68" s="80"/>
      <c r="W68" s="81"/>
      <c r="X68" s="82"/>
      <c r="Y68" s="83" t="str">
        <f t="shared" si="49"/>
        <v/>
      </c>
      <c r="Z68" s="84"/>
      <c r="AA68" s="104"/>
      <c r="AB68" s="16"/>
      <c r="AG68" s="68"/>
    </row>
    <row r="69" spans="1:153" hidden="1" x14ac:dyDescent="0.2">
      <c r="A69" s="79"/>
      <c r="B69" s="80"/>
      <c r="C69" s="81"/>
      <c r="D69" s="82"/>
      <c r="E69" s="83" t="str">
        <f t="shared" si="41"/>
        <v/>
      </c>
      <c r="F69" s="84"/>
      <c r="G69" s="80"/>
      <c r="H69" s="81"/>
      <c r="I69" s="82"/>
      <c r="J69" s="83" t="str">
        <f t="shared" si="46"/>
        <v/>
      </c>
      <c r="K69" s="84"/>
      <c r="L69" s="80"/>
      <c r="M69" s="81"/>
      <c r="N69" s="82"/>
      <c r="O69" s="83" t="str">
        <f t="shared" si="47"/>
        <v/>
      </c>
      <c r="P69" s="84"/>
      <c r="Q69" s="80"/>
      <c r="R69" s="81"/>
      <c r="S69" s="82"/>
      <c r="T69" s="83" t="str">
        <f t="shared" si="48"/>
        <v/>
      </c>
      <c r="U69" s="84"/>
      <c r="V69" s="80"/>
      <c r="W69" s="81"/>
      <c r="X69" s="82"/>
      <c r="Y69" s="83" t="str">
        <f t="shared" si="49"/>
        <v/>
      </c>
      <c r="Z69" s="84"/>
      <c r="AA69" s="102"/>
      <c r="AB69" s="96"/>
      <c r="AG69" s="68"/>
    </row>
    <row r="70" spans="1:153" hidden="1" x14ac:dyDescent="0.2">
      <c r="A70" s="79"/>
      <c r="B70" s="80"/>
      <c r="C70" s="81"/>
      <c r="D70" s="82"/>
      <c r="E70" s="83" t="str">
        <f t="shared" si="41"/>
        <v/>
      </c>
      <c r="F70" s="84"/>
      <c r="G70" s="80"/>
      <c r="H70" s="81"/>
      <c r="I70" s="82"/>
      <c r="J70" s="83" t="str">
        <f t="shared" si="46"/>
        <v/>
      </c>
      <c r="K70" s="84"/>
      <c r="L70" s="80"/>
      <c r="M70" s="81"/>
      <c r="N70" s="82"/>
      <c r="O70" s="83" t="str">
        <f t="shared" si="47"/>
        <v/>
      </c>
      <c r="P70" s="84"/>
      <c r="Q70" s="80"/>
      <c r="R70" s="81"/>
      <c r="S70" s="82"/>
      <c r="T70" s="83" t="str">
        <f t="shared" si="48"/>
        <v/>
      </c>
      <c r="U70" s="84"/>
      <c r="V70" s="80"/>
      <c r="W70" s="81"/>
      <c r="X70" s="82"/>
      <c r="Y70" s="83" t="str">
        <f t="shared" si="49"/>
        <v/>
      </c>
      <c r="Z70" s="84"/>
      <c r="AA70" s="102"/>
      <c r="AB70" s="96"/>
      <c r="AG70" s="68"/>
    </row>
    <row r="71" spans="1:153" hidden="1" x14ac:dyDescent="0.2">
      <c r="A71" s="85"/>
      <c r="B71" s="80"/>
      <c r="C71" s="81"/>
      <c r="D71" s="82"/>
      <c r="E71" s="83" t="str">
        <f t="shared" si="41"/>
        <v/>
      </c>
      <c r="F71" s="84"/>
      <c r="G71" s="80"/>
      <c r="H71" s="81"/>
      <c r="I71" s="82"/>
      <c r="J71" s="83" t="str">
        <f t="shared" si="46"/>
        <v/>
      </c>
      <c r="K71" s="84"/>
      <c r="L71" s="80"/>
      <c r="M71" s="81"/>
      <c r="N71" s="82"/>
      <c r="O71" s="83" t="str">
        <f t="shared" si="47"/>
        <v/>
      </c>
      <c r="P71" s="84"/>
      <c r="Q71" s="80"/>
      <c r="R71" s="81"/>
      <c r="S71" s="82"/>
      <c r="T71" s="83" t="str">
        <f t="shared" si="48"/>
        <v/>
      </c>
      <c r="U71" s="84"/>
      <c r="V71" s="80"/>
      <c r="W71" s="81"/>
      <c r="X71" s="82"/>
      <c r="Y71" s="83" t="str">
        <f t="shared" si="49"/>
        <v/>
      </c>
      <c r="Z71" s="84"/>
      <c r="AA71" s="102"/>
      <c r="AB71" s="96"/>
      <c r="AG71" s="68"/>
    </row>
    <row r="72" spans="1:153" hidden="1" x14ac:dyDescent="0.2">
      <c r="A72" s="85"/>
      <c r="B72" s="80"/>
      <c r="C72" s="81"/>
      <c r="D72" s="82"/>
      <c r="E72" s="83" t="str">
        <f t="shared" si="41"/>
        <v/>
      </c>
      <c r="F72" s="84"/>
      <c r="G72" s="80"/>
      <c r="H72" s="81"/>
      <c r="I72" s="82"/>
      <c r="J72" s="83" t="str">
        <f t="shared" si="46"/>
        <v/>
      </c>
      <c r="K72" s="84"/>
      <c r="L72" s="80"/>
      <c r="M72" s="81"/>
      <c r="N72" s="82"/>
      <c r="O72" s="83" t="str">
        <f t="shared" si="47"/>
        <v/>
      </c>
      <c r="P72" s="84"/>
      <c r="Q72" s="80"/>
      <c r="R72" s="81"/>
      <c r="S72" s="82"/>
      <c r="T72" s="83" t="str">
        <f t="shared" si="48"/>
        <v/>
      </c>
      <c r="U72" s="84"/>
      <c r="V72" s="80"/>
      <c r="W72" s="81"/>
      <c r="X72" s="82"/>
      <c r="Y72" s="83" t="str">
        <f t="shared" si="49"/>
        <v/>
      </c>
      <c r="Z72" s="84"/>
      <c r="AA72" s="102"/>
      <c r="AB72" s="96"/>
      <c r="AG72" s="68"/>
    </row>
    <row r="73" spans="1:153" hidden="1" x14ac:dyDescent="0.2">
      <c r="A73" s="85"/>
      <c r="B73" s="80"/>
      <c r="C73" s="81"/>
      <c r="D73" s="82"/>
      <c r="E73" s="83" t="str">
        <f t="shared" si="41"/>
        <v/>
      </c>
      <c r="F73" s="84"/>
      <c r="G73" s="80"/>
      <c r="H73" s="81"/>
      <c r="I73" s="82"/>
      <c r="J73" s="83" t="str">
        <f t="shared" si="46"/>
        <v/>
      </c>
      <c r="K73" s="84"/>
      <c r="L73" s="80"/>
      <c r="M73" s="81"/>
      <c r="N73" s="82"/>
      <c r="O73" s="83" t="str">
        <f t="shared" si="47"/>
        <v/>
      </c>
      <c r="P73" s="84"/>
      <c r="Q73" s="80"/>
      <c r="R73" s="81"/>
      <c r="S73" s="82"/>
      <c r="T73" s="83" t="str">
        <f t="shared" si="48"/>
        <v/>
      </c>
      <c r="U73" s="84"/>
      <c r="V73" s="80"/>
      <c r="W73" s="81"/>
      <c r="X73" s="82"/>
      <c r="Y73" s="83" t="str">
        <f t="shared" si="49"/>
        <v/>
      </c>
      <c r="Z73" s="84"/>
      <c r="AA73" s="102"/>
      <c r="AB73" s="96"/>
      <c r="AG73" s="68"/>
    </row>
    <row r="74" spans="1:153" hidden="1" x14ac:dyDescent="0.2">
      <c r="A74" s="85"/>
      <c r="B74" s="80"/>
      <c r="C74" s="81"/>
      <c r="D74" s="82"/>
      <c r="E74" s="83" t="str">
        <f t="shared" si="41"/>
        <v/>
      </c>
      <c r="F74" s="84"/>
      <c r="G74" s="80"/>
      <c r="H74" s="81"/>
      <c r="I74" s="82"/>
      <c r="J74" s="83" t="str">
        <f t="shared" si="46"/>
        <v/>
      </c>
      <c r="K74" s="84"/>
      <c r="L74" s="80"/>
      <c r="M74" s="81"/>
      <c r="N74" s="82"/>
      <c r="O74" s="83" t="str">
        <f t="shared" si="47"/>
        <v/>
      </c>
      <c r="P74" s="84"/>
      <c r="Q74" s="80"/>
      <c r="R74" s="81"/>
      <c r="S74" s="82"/>
      <c r="T74" s="83" t="str">
        <f t="shared" si="48"/>
        <v/>
      </c>
      <c r="U74" s="84"/>
      <c r="V74" s="80"/>
      <c r="W74" s="81"/>
      <c r="X74" s="82"/>
      <c r="Y74" s="83" t="str">
        <f t="shared" si="49"/>
        <v/>
      </c>
      <c r="Z74" s="84"/>
      <c r="AA74" s="102"/>
      <c r="AB74" s="96"/>
      <c r="AG74" s="68"/>
    </row>
    <row r="75" spans="1:153" hidden="1" x14ac:dyDescent="0.2">
      <c r="A75" s="85"/>
      <c r="B75" s="80"/>
      <c r="C75" s="81"/>
      <c r="D75" s="82"/>
      <c r="E75" s="83" t="str">
        <f t="shared" si="41"/>
        <v/>
      </c>
      <c r="F75" s="84"/>
      <c r="G75" s="80"/>
      <c r="H75" s="81"/>
      <c r="I75" s="82"/>
      <c r="J75" s="83" t="str">
        <f t="shared" si="46"/>
        <v/>
      </c>
      <c r="K75" s="84"/>
      <c r="L75" s="80"/>
      <c r="M75" s="81"/>
      <c r="N75" s="82"/>
      <c r="O75" s="83" t="str">
        <f t="shared" si="47"/>
        <v/>
      </c>
      <c r="P75" s="84"/>
      <c r="Q75" s="80"/>
      <c r="R75" s="81"/>
      <c r="S75" s="82"/>
      <c r="T75" s="83" t="str">
        <f t="shared" si="48"/>
        <v/>
      </c>
      <c r="U75" s="84"/>
      <c r="V75" s="80"/>
      <c r="W75" s="81"/>
      <c r="X75" s="82"/>
      <c r="Y75" s="83" t="str">
        <f t="shared" si="49"/>
        <v/>
      </c>
      <c r="Z75" s="84"/>
      <c r="AA75" s="102"/>
      <c r="AB75" s="96"/>
      <c r="AG75" s="68"/>
    </row>
    <row r="76" spans="1:153" hidden="1" x14ac:dyDescent="0.2">
      <c r="A76" s="85" t="s">
        <v>58</v>
      </c>
      <c r="B76" s="80"/>
      <c r="C76" s="81"/>
      <c r="D76" s="82"/>
      <c r="E76" s="83" t="str">
        <f t="shared" si="41"/>
        <v/>
      </c>
      <c r="F76" s="84"/>
      <c r="G76" s="80"/>
      <c r="H76" s="81"/>
      <c r="I76" s="82"/>
      <c r="J76" s="83" t="str">
        <f t="shared" si="46"/>
        <v/>
      </c>
      <c r="K76" s="84"/>
      <c r="L76" s="80"/>
      <c r="M76" s="81"/>
      <c r="N76" s="82"/>
      <c r="O76" s="83" t="str">
        <f t="shared" si="47"/>
        <v/>
      </c>
      <c r="P76" s="84"/>
      <c r="Q76" s="80"/>
      <c r="R76" s="81"/>
      <c r="S76" s="82"/>
      <c r="T76" s="83" t="str">
        <f t="shared" si="48"/>
        <v/>
      </c>
      <c r="U76" s="84"/>
      <c r="V76" s="80"/>
      <c r="W76" s="81"/>
      <c r="X76" s="82"/>
      <c r="Y76" s="83" t="str">
        <f t="shared" si="49"/>
        <v/>
      </c>
      <c r="Z76" s="84"/>
      <c r="AA76" s="102"/>
      <c r="AB76" s="96"/>
      <c r="AG76" s="68"/>
    </row>
    <row r="77" spans="1:153" hidden="1" x14ac:dyDescent="0.2">
      <c r="A77" s="85" t="s">
        <v>35</v>
      </c>
      <c r="B77" s="80"/>
      <c r="C77" s="81"/>
      <c r="D77" s="82"/>
      <c r="E77" s="83" t="str">
        <f t="shared" si="41"/>
        <v/>
      </c>
      <c r="F77" s="84"/>
      <c r="G77" s="80"/>
      <c r="H77" s="81"/>
      <c r="I77" s="82"/>
      <c r="J77" s="83" t="str">
        <f t="shared" si="46"/>
        <v/>
      </c>
      <c r="K77" s="84"/>
      <c r="L77" s="80"/>
      <c r="M77" s="81"/>
      <c r="N77" s="82"/>
      <c r="O77" s="83" t="str">
        <f t="shared" si="47"/>
        <v/>
      </c>
      <c r="P77" s="84"/>
      <c r="Q77" s="80"/>
      <c r="R77" s="81"/>
      <c r="S77" s="82"/>
      <c r="T77" s="83" t="str">
        <f t="shared" si="48"/>
        <v/>
      </c>
      <c r="U77" s="84"/>
      <c r="V77" s="80"/>
      <c r="W77" s="81"/>
      <c r="X77" s="82"/>
      <c r="Y77" s="83" t="str">
        <f t="shared" si="49"/>
        <v/>
      </c>
      <c r="Z77" s="84"/>
      <c r="AA77" s="102"/>
      <c r="AB77" s="96"/>
      <c r="AG77" s="68"/>
    </row>
    <row r="78" spans="1:153" ht="15" hidden="1" thickBot="1" x14ac:dyDescent="0.25">
      <c r="A78" s="150" t="s">
        <v>10</v>
      </c>
      <c r="B78" s="151">
        <f>IF(SUM(B56:B77)=0,0,AVERAGE(B56:B77))</f>
        <v>0</v>
      </c>
      <c r="C78" s="152">
        <f>IF(SUM(C56:C77)=0,0,AVERAGE(C56:C77))</f>
        <v>0</v>
      </c>
      <c r="D78" s="153">
        <f>IF(SUM(D56:D77)=0,0,AVERAGE(D56:D77))</f>
        <v>0</v>
      </c>
      <c r="E78" s="154">
        <f>IF(SUM(E56:E77)=0,0,AVERAGE(E56:E77))</f>
        <v>0</v>
      </c>
      <c r="F78" s="155"/>
      <c r="G78" s="151">
        <f>IF(SUM(G56:G77)=0,0,AVERAGE(G56:G77))</f>
        <v>0</v>
      </c>
      <c r="H78" s="152">
        <f>IF(SUM(H56:H77)=0,0,AVERAGE(H56:H77))</f>
        <v>0</v>
      </c>
      <c r="I78" s="153">
        <f>IF(SUM(I56:I77)=0,0,AVERAGE(I56:I77))</f>
        <v>0</v>
      </c>
      <c r="J78" s="154">
        <f>IF(SUM(J56:J77)=0,0,AVERAGE(J56:J77))</f>
        <v>0</v>
      </c>
      <c r="K78" s="155"/>
      <c r="L78" s="151">
        <f>IF(SUM(L56:L77)=0,0,AVERAGE(L56:L77))</f>
        <v>0</v>
      </c>
      <c r="M78" s="152">
        <f>IF(SUM(M56:M77)=0,0,AVERAGE(M56:M77))</f>
        <v>0</v>
      </c>
      <c r="N78" s="153">
        <f>IF(SUM(N56:N77)=0,0,AVERAGE(N56:N77))</f>
        <v>0</v>
      </c>
      <c r="O78" s="154">
        <f>IF(SUM(O56:O77)=0,0,AVERAGE(O56:O77))</f>
        <v>0</v>
      </c>
      <c r="P78" s="155"/>
      <c r="Q78" s="151">
        <f>IF(SUM(Q56:Q77)=0,0,AVERAGE(Q56:Q77))</f>
        <v>0</v>
      </c>
      <c r="R78" s="152">
        <f>IF(SUM(R56:R77)=0,0,AVERAGE(R56:R77))</f>
        <v>0</v>
      </c>
      <c r="S78" s="153">
        <f>IF(SUM(S56:S77)=0,0,AVERAGE(S56:S77))</f>
        <v>0</v>
      </c>
      <c r="T78" s="154">
        <f>IF(SUM(T56:T77)=0,0,AVERAGE(T56:T77))</f>
        <v>0</v>
      </c>
      <c r="U78" s="155"/>
      <c r="V78" s="151">
        <f>IF(SUM(V56:V77)=0,0,AVERAGE(V56:V77))</f>
        <v>0</v>
      </c>
      <c r="W78" s="152">
        <f>IF(SUM(W56:W77)=0,0,AVERAGE(W56:W77))</f>
        <v>0</v>
      </c>
      <c r="X78" s="153">
        <f>IF(SUM(X56:X77)=0,0,AVERAGE(X56:X77))</f>
        <v>0</v>
      </c>
      <c r="Y78" s="154">
        <f>IF(SUM(Y56:Y77)=0,0,AVERAGE(Y56:Y77))</f>
        <v>0</v>
      </c>
      <c r="Z78" s="155"/>
      <c r="AA78" s="107"/>
      <c r="AB78" s="96"/>
      <c r="AG78" s="68"/>
    </row>
    <row r="79" spans="1:153" hidden="1" x14ac:dyDescent="0.2">
      <c r="AG79" s="68"/>
      <c r="AH79" s="318"/>
      <c r="AI79" s="319"/>
      <c r="AJ79" s="319"/>
      <c r="AK79" s="319"/>
      <c r="AL79" s="319"/>
      <c r="AM79" s="70"/>
      <c r="AN79" s="318"/>
      <c r="AO79" s="319"/>
      <c r="AP79" s="319"/>
      <c r="AQ79" s="319"/>
      <c r="AR79" s="319"/>
      <c r="AS79" s="70"/>
      <c r="AT79" s="318"/>
      <c r="AU79" s="319"/>
      <c r="AV79" s="319"/>
      <c r="AW79" s="319"/>
      <c r="AX79" s="319"/>
      <c r="AY79" s="70"/>
      <c r="AZ79" s="318"/>
      <c r="BA79" s="319"/>
      <c r="BB79" s="319"/>
      <c r="BC79" s="319"/>
      <c r="BD79" s="319"/>
      <c r="BE79" s="70"/>
      <c r="BF79" s="318"/>
      <c r="BG79" s="319"/>
      <c r="BH79" s="319"/>
      <c r="BI79" s="319"/>
      <c r="BJ79" s="319"/>
      <c r="BK79" s="70"/>
      <c r="BL79" s="318"/>
      <c r="BM79" s="319"/>
      <c r="BN79" s="319"/>
      <c r="BO79" s="319"/>
      <c r="BP79" s="319"/>
      <c r="BQ79" s="70"/>
      <c r="BR79" s="318"/>
      <c r="BS79" s="319"/>
      <c r="BT79" s="319"/>
      <c r="BU79" s="319"/>
      <c r="BV79" s="319"/>
      <c r="BW79" s="70"/>
      <c r="BX79" s="318"/>
      <c r="BY79" s="319"/>
      <c r="BZ79" s="319"/>
      <c r="CA79" s="319"/>
      <c r="CB79" s="319"/>
      <c r="CC79" s="70"/>
      <c r="CD79" s="318"/>
      <c r="CE79" s="319"/>
      <c r="CF79" s="319"/>
      <c r="CG79" s="319"/>
      <c r="CH79" s="319"/>
      <c r="CI79" s="70"/>
      <c r="CJ79" s="318"/>
      <c r="CK79" s="319"/>
      <c r="CL79" s="319"/>
      <c r="CM79" s="319"/>
      <c r="CN79" s="319"/>
      <c r="CO79" s="70"/>
      <c r="CP79" s="318"/>
      <c r="CQ79" s="319"/>
      <c r="CR79" s="319"/>
      <c r="CS79" s="319"/>
      <c r="CT79" s="319"/>
      <c r="CU79" s="70"/>
      <c r="CV79" s="318"/>
      <c r="CW79" s="319"/>
      <c r="CX79" s="319"/>
      <c r="CY79" s="319"/>
      <c r="CZ79" s="319"/>
      <c r="DA79" s="70"/>
      <c r="DB79" s="318"/>
      <c r="DC79" s="319"/>
      <c r="DD79" s="319"/>
      <c r="DE79" s="319"/>
      <c r="DF79" s="319"/>
      <c r="DG79" s="70"/>
      <c r="DH79" s="318"/>
      <c r="DI79" s="319"/>
      <c r="DJ79" s="319"/>
      <c r="DK79" s="319"/>
      <c r="DL79" s="319"/>
      <c r="DM79" s="70"/>
      <c r="DN79" s="318"/>
      <c r="DO79" s="319"/>
      <c r="DP79" s="319"/>
      <c r="DQ79" s="319"/>
      <c r="DR79" s="319"/>
      <c r="DS79" s="70"/>
      <c r="DT79" s="318"/>
      <c r="DU79" s="319"/>
      <c r="DV79" s="319"/>
      <c r="DW79" s="319"/>
      <c r="DX79" s="319"/>
      <c r="DY79" s="70"/>
      <c r="DZ79" s="318"/>
      <c r="EA79" s="319"/>
      <c r="EB79" s="319"/>
      <c r="EC79" s="319"/>
      <c r="ED79" s="319"/>
      <c r="EE79" s="70"/>
      <c r="EF79" s="318"/>
      <c r="EG79" s="319"/>
      <c r="EH79" s="319"/>
      <c r="EI79" s="319"/>
      <c r="EJ79" s="319"/>
      <c r="EK79" s="69"/>
      <c r="EL79" s="318"/>
      <c r="EM79" s="319"/>
      <c r="EN79" s="319"/>
      <c r="EO79" s="319"/>
      <c r="EP79" s="319"/>
      <c r="EQ79" s="69"/>
      <c r="ER79" s="318"/>
      <c r="ES79" s="319"/>
      <c r="ET79" s="319"/>
      <c r="EU79" s="319"/>
      <c r="EV79" s="319"/>
      <c r="EW79" s="70"/>
    </row>
    <row r="80" spans="1:153" ht="15" thickBot="1" x14ac:dyDescent="0.25">
      <c r="AG80" s="68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R80" s="70"/>
      <c r="ES80" s="70"/>
      <c r="ET80" s="70"/>
      <c r="EU80" s="70"/>
      <c r="EV80" s="70"/>
    </row>
    <row r="81" spans="1:169" x14ac:dyDescent="0.2">
      <c r="A81" s="67" t="s">
        <v>131</v>
      </c>
      <c r="B81" s="320" t="s">
        <v>456</v>
      </c>
      <c r="C81" s="321"/>
      <c r="D81" s="321"/>
      <c r="E81" s="321"/>
      <c r="F81" s="322"/>
      <c r="G81" s="320" t="s">
        <v>457</v>
      </c>
      <c r="H81" s="321"/>
      <c r="I81" s="321"/>
      <c r="J81" s="321"/>
      <c r="K81" s="322"/>
      <c r="L81" s="320" t="s">
        <v>522</v>
      </c>
      <c r="M81" s="321"/>
      <c r="N81" s="321"/>
      <c r="O81" s="321"/>
      <c r="P81" s="322"/>
      <c r="Q81" s="320" t="s">
        <v>458</v>
      </c>
      <c r="R81" s="321"/>
      <c r="S81" s="321"/>
      <c r="T81" s="321"/>
      <c r="U81" s="322"/>
      <c r="V81" s="320" t="s">
        <v>459</v>
      </c>
      <c r="W81" s="321"/>
      <c r="X81" s="321"/>
      <c r="Y81" s="321"/>
      <c r="Z81" s="322"/>
      <c r="AA81" s="320" t="s">
        <v>3</v>
      </c>
      <c r="AB81" s="322"/>
      <c r="AH81" s="318" t="s">
        <v>46</v>
      </c>
      <c r="AI81" s="319"/>
      <c r="AJ81" s="319"/>
      <c r="AK81" s="319"/>
      <c r="AL81" s="319"/>
      <c r="AM81" s="70" t="s">
        <v>104</v>
      </c>
      <c r="AN81" s="318" t="s">
        <v>47</v>
      </c>
      <c r="AO81" s="319"/>
      <c r="AP81" s="319"/>
      <c r="AQ81" s="319"/>
      <c r="AR81" s="319"/>
      <c r="AS81" s="70" t="s">
        <v>104</v>
      </c>
      <c r="AT81" s="318" t="s">
        <v>48</v>
      </c>
      <c r="AU81" s="319"/>
      <c r="AV81" s="319"/>
      <c r="AW81" s="319"/>
      <c r="AX81" s="319"/>
      <c r="AY81" s="70" t="s">
        <v>104</v>
      </c>
      <c r="AZ81" s="318" t="s">
        <v>49</v>
      </c>
      <c r="BA81" s="319"/>
      <c r="BB81" s="319"/>
      <c r="BC81" s="319"/>
      <c r="BD81" s="319"/>
      <c r="BE81" s="70" t="s">
        <v>104</v>
      </c>
      <c r="BF81" s="318" t="s">
        <v>50</v>
      </c>
      <c r="BG81" s="319"/>
      <c r="BH81" s="319"/>
      <c r="BI81" s="319"/>
      <c r="BJ81" s="319"/>
      <c r="BK81" s="70" t="s">
        <v>104</v>
      </c>
      <c r="BL81" s="318" t="s">
        <v>51</v>
      </c>
      <c r="BM81" s="319"/>
      <c r="BN81" s="319"/>
      <c r="BO81" s="319"/>
      <c r="BP81" s="319"/>
      <c r="BQ81" s="70" t="s">
        <v>104</v>
      </c>
      <c r="BR81" s="318" t="s">
        <v>52</v>
      </c>
      <c r="BS81" s="319"/>
      <c r="BT81" s="319"/>
      <c r="BU81" s="319"/>
      <c r="BV81" s="319"/>
      <c r="BW81" s="70" t="s">
        <v>104</v>
      </c>
      <c r="BX81" s="318" t="s">
        <v>53</v>
      </c>
      <c r="BY81" s="319"/>
      <c r="BZ81" s="319"/>
      <c r="CA81" s="319"/>
      <c r="CB81" s="319"/>
      <c r="CC81" s="70" t="s">
        <v>104</v>
      </c>
      <c r="CD81" s="318" t="s">
        <v>54</v>
      </c>
      <c r="CE81" s="319"/>
      <c r="CF81" s="319"/>
      <c r="CG81" s="319"/>
      <c r="CH81" s="319"/>
      <c r="CI81" s="70" t="s">
        <v>104</v>
      </c>
      <c r="CJ81" s="318" t="s">
        <v>55</v>
      </c>
      <c r="CK81" s="319"/>
      <c r="CL81" s="319"/>
      <c r="CM81" s="319"/>
      <c r="CN81" s="319"/>
      <c r="CO81" s="70" t="s">
        <v>104</v>
      </c>
      <c r="CP81" s="318" t="s">
        <v>56</v>
      </c>
      <c r="CQ81" s="319"/>
      <c r="CR81" s="319"/>
      <c r="CS81" s="319"/>
      <c r="CT81" s="319"/>
      <c r="CU81" s="70" t="s">
        <v>104</v>
      </c>
      <c r="CV81" s="318" t="s">
        <v>57</v>
      </c>
      <c r="CW81" s="319"/>
      <c r="CX81" s="319"/>
      <c r="CY81" s="319"/>
      <c r="CZ81" s="319"/>
      <c r="DA81" s="70" t="s">
        <v>104</v>
      </c>
      <c r="DB81" s="318" t="s">
        <v>66</v>
      </c>
      <c r="DC81" s="319"/>
      <c r="DD81" s="319"/>
      <c r="DE81" s="319"/>
      <c r="DF81" s="319"/>
      <c r="DG81" s="70" t="s">
        <v>104</v>
      </c>
      <c r="DH81" s="318" t="s">
        <v>67</v>
      </c>
      <c r="DI81" s="319"/>
      <c r="DJ81" s="319"/>
      <c r="DK81" s="319"/>
      <c r="DL81" s="319"/>
      <c r="DM81" s="70" t="s">
        <v>104</v>
      </c>
      <c r="DN81" s="318" t="s">
        <v>68</v>
      </c>
      <c r="DO81" s="319"/>
      <c r="DP81" s="319"/>
      <c r="DQ81" s="319"/>
      <c r="DR81" s="319"/>
      <c r="DS81" s="70" t="s">
        <v>104</v>
      </c>
      <c r="DT81" s="318" t="s">
        <v>69</v>
      </c>
      <c r="DU81" s="319"/>
      <c r="DV81" s="319"/>
      <c r="DW81" s="319"/>
      <c r="DX81" s="319"/>
      <c r="DY81" s="70" t="s">
        <v>104</v>
      </c>
      <c r="DZ81" s="318" t="s">
        <v>109</v>
      </c>
      <c r="EA81" s="319"/>
      <c r="EB81" s="319"/>
      <c r="EC81" s="319"/>
      <c r="ED81" s="319"/>
      <c r="EE81" s="70" t="s">
        <v>104</v>
      </c>
      <c r="EF81" s="318" t="s">
        <v>110</v>
      </c>
      <c r="EG81" s="319"/>
      <c r="EH81" s="319"/>
      <c r="EI81" s="319"/>
      <c r="EJ81" s="319"/>
      <c r="EK81" s="69" t="s">
        <v>104</v>
      </c>
      <c r="EL81" s="318" t="s">
        <v>111</v>
      </c>
      <c r="EM81" s="319"/>
      <c r="EN81" s="319"/>
      <c r="EO81" s="319"/>
      <c r="EP81" s="319"/>
      <c r="EQ81" s="69" t="s">
        <v>104</v>
      </c>
      <c r="ER81" s="318" t="s">
        <v>112</v>
      </c>
      <c r="ES81" s="319"/>
      <c r="ET81" s="319"/>
      <c r="EU81" s="319"/>
      <c r="EV81" s="319"/>
      <c r="EW81" s="70" t="s">
        <v>104</v>
      </c>
      <c r="EX81" s="318" t="s">
        <v>58</v>
      </c>
      <c r="EY81" s="319"/>
      <c r="EZ81" s="319"/>
      <c r="FA81" s="319"/>
      <c r="FB81" s="319"/>
      <c r="FC81" s="69" t="s">
        <v>104</v>
      </c>
      <c r="FD81" s="318" t="s">
        <v>35</v>
      </c>
      <c r="FE81" s="319"/>
      <c r="FF81" s="319"/>
      <c r="FG81" s="319"/>
      <c r="FH81" s="319"/>
      <c r="FI81" s="69" t="s">
        <v>104</v>
      </c>
      <c r="FJ81" s="70" t="s">
        <v>8</v>
      </c>
      <c r="FK81" s="71" t="s">
        <v>247</v>
      </c>
      <c r="FL81" s="71" t="s">
        <v>248</v>
      </c>
      <c r="FM81" s="71" t="s">
        <v>249</v>
      </c>
    </row>
    <row r="82" spans="1:169" ht="15" thickBot="1" x14ac:dyDescent="0.25">
      <c r="A82" s="72" t="s">
        <v>4</v>
      </c>
      <c r="B82" s="73" t="s">
        <v>5</v>
      </c>
      <c r="C82" s="74" t="s">
        <v>6</v>
      </c>
      <c r="D82" s="75" t="s">
        <v>7</v>
      </c>
      <c r="E82" s="76" t="s">
        <v>8</v>
      </c>
      <c r="F82" s="77" t="s">
        <v>105</v>
      </c>
      <c r="G82" s="73" t="s">
        <v>5</v>
      </c>
      <c r="H82" s="74" t="s">
        <v>6</v>
      </c>
      <c r="I82" s="74" t="s">
        <v>7</v>
      </c>
      <c r="J82" s="76" t="s">
        <v>8</v>
      </c>
      <c r="K82" s="77" t="s">
        <v>105</v>
      </c>
      <c r="L82" s="73" t="s">
        <v>5</v>
      </c>
      <c r="M82" s="74" t="s">
        <v>6</v>
      </c>
      <c r="N82" s="74" t="s">
        <v>7</v>
      </c>
      <c r="O82" s="76" t="s">
        <v>8</v>
      </c>
      <c r="P82" s="77" t="s">
        <v>105</v>
      </c>
      <c r="Q82" s="73" t="s">
        <v>5</v>
      </c>
      <c r="R82" s="74" t="s">
        <v>6</v>
      </c>
      <c r="S82" s="74" t="s">
        <v>7</v>
      </c>
      <c r="T82" s="76" t="s">
        <v>8</v>
      </c>
      <c r="U82" s="77" t="s">
        <v>105</v>
      </c>
      <c r="V82" s="73" t="s">
        <v>5</v>
      </c>
      <c r="W82" s="74" t="s">
        <v>6</v>
      </c>
      <c r="X82" s="74" t="s">
        <v>7</v>
      </c>
      <c r="Y82" s="76" t="s">
        <v>8</v>
      </c>
      <c r="Z82" s="77" t="s">
        <v>105</v>
      </c>
      <c r="AA82" s="72" t="s">
        <v>9</v>
      </c>
      <c r="AB82" s="77" t="s">
        <v>105</v>
      </c>
      <c r="AC82" s="18" t="str">
        <f>A106</f>
        <v>FC</v>
      </c>
      <c r="AD82" s="99"/>
      <c r="AE82" s="99"/>
      <c r="AF82" s="99"/>
      <c r="AG82" s="100"/>
      <c r="AH82" s="70" t="s">
        <v>8</v>
      </c>
      <c r="AI82" s="70" t="s">
        <v>105</v>
      </c>
      <c r="AJ82" s="70" t="s">
        <v>5</v>
      </c>
      <c r="AK82" s="70" t="s">
        <v>6</v>
      </c>
      <c r="AL82" s="70" t="s">
        <v>7</v>
      </c>
      <c r="AM82" s="70"/>
      <c r="AN82" s="70" t="s">
        <v>8</v>
      </c>
      <c r="AO82" s="70" t="s">
        <v>105</v>
      </c>
      <c r="AP82" s="70" t="s">
        <v>5</v>
      </c>
      <c r="AQ82" s="70" t="s">
        <v>6</v>
      </c>
      <c r="AR82" s="70" t="s">
        <v>7</v>
      </c>
      <c r="AS82" s="70"/>
      <c r="AT82" s="70" t="s">
        <v>8</v>
      </c>
      <c r="AU82" s="70" t="s">
        <v>105</v>
      </c>
      <c r="AV82" s="70" t="s">
        <v>5</v>
      </c>
      <c r="AW82" s="70" t="s">
        <v>6</v>
      </c>
      <c r="AX82" s="70" t="s">
        <v>7</v>
      </c>
      <c r="AY82" s="70"/>
      <c r="AZ82" s="70" t="s">
        <v>8</v>
      </c>
      <c r="BA82" s="70" t="s">
        <v>105</v>
      </c>
      <c r="BB82" s="70" t="s">
        <v>5</v>
      </c>
      <c r="BC82" s="70" t="s">
        <v>6</v>
      </c>
      <c r="BD82" s="70" t="s">
        <v>7</v>
      </c>
      <c r="BE82" s="70"/>
      <c r="BF82" s="70" t="s">
        <v>8</v>
      </c>
      <c r="BG82" s="70" t="s">
        <v>105</v>
      </c>
      <c r="BH82" s="70" t="s">
        <v>5</v>
      </c>
      <c r="BI82" s="70" t="s">
        <v>6</v>
      </c>
      <c r="BJ82" s="70" t="s">
        <v>7</v>
      </c>
      <c r="BK82" s="70"/>
      <c r="BL82" s="70" t="s">
        <v>8</v>
      </c>
      <c r="BM82" s="70" t="s">
        <v>105</v>
      </c>
      <c r="BN82" s="70" t="s">
        <v>5</v>
      </c>
      <c r="BO82" s="70" t="s">
        <v>6</v>
      </c>
      <c r="BP82" s="70" t="s">
        <v>7</v>
      </c>
      <c r="BQ82" s="70"/>
      <c r="BR82" s="70" t="s">
        <v>8</v>
      </c>
      <c r="BS82" s="70" t="s">
        <v>105</v>
      </c>
      <c r="BT82" s="70" t="s">
        <v>5</v>
      </c>
      <c r="BU82" s="70" t="s">
        <v>6</v>
      </c>
      <c r="BV82" s="70" t="s">
        <v>7</v>
      </c>
      <c r="BW82" s="70"/>
      <c r="BX82" s="70" t="s">
        <v>8</v>
      </c>
      <c r="BY82" s="70" t="s">
        <v>105</v>
      </c>
      <c r="BZ82" s="70" t="s">
        <v>5</v>
      </c>
      <c r="CA82" s="70" t="s">
        <v>6</v>
      </c>
      <c r="CB82" s="70" t="s">
        <v>7</v>
      </c>
      <c r="CC82" s="70"/>
      <c r="CD82" s="70" t="s">
        <v>8</v>
      </c>
      <c r="CE82" s="70" t="s">
        <v>105</v>
      </c>
      <c r="CF82" s="70" t="s">
        <v>5</v>
      </c>
      <c r="CG82" s="70" t="s">
        <v>6</v>
      </c>
      <c r="CH82" s="70" t="s">
        <v>7</v>
      </c>
      <c r="CI82" s="70"/>
      <c r="CJ82" s="70" t="s">
        <v>8</v>
      </c>
      <c r="CK82" s="70" t="s">
        <v>105</v>
      </c>
      <c r="CL82" s="70" t="s">
        <v>5</v>
      </c>
      <c r="CM82" s="70" t="s">
        <v>6</v>
      </c>
      <c r="CN82" s="70" t="s">
        <v>7</v>
      </c>
      <c r="CO82" s="70"/>
      <c r="CP82" s="70" t="s">
        <v>8</v>
      </c>
      <c r="CQ82" s="70" t="s">
        <v>105</v>
      </c>
      <c r="CR82" s="70" t="s">
        <v>5</v>
      </c>
      <c r="CS82" s="70" t="s">
        <v>6</v>
      </c>
      <c r="CT82" s="70" t="s">
        <v>7</v>
      </c>
      <c r="CU82" s="70"/>
      <c r="CV82" s="70" t="s">
        <v>8</v>
      </c>
      <c r="CW82" s="70" t="s">
        <v>105</v>
      </c>
      <c r="CX82" s="70" t="s">
        <v>5</v>
      </c>
      <c r="CY82" s="70" t="s">
        <v>6</v>
      </c>
      <c r="CZ82" s="70" t="s">
        <v>7</v>
      </c>
      <c r="DA82" s="70"/>
      <c r="DB82" s="70" t="s">
        <v>8</v>
      </c>
      <c r="DC82" s="70" t="s">
        <v>105</v>
      </c>
      <c r="DD82" s="70" t="s">
        <v>5</v>
      </c>
      <c r="DE82" s="70" t="s">
        <v>6</v>
      </c>
      <c r="DF82" s="70" t="s">
        <v>7</v>
      </c>
      <c r="DG82" s="70"/>
      <c r="DH82" s="70" t="s">
        <v>8</v>
      </c>
      <c r="DI82" s="70" t="s">
        <v>105</v>
      </c>
      <c r="DJ82" s="70" t="s">
        <v>5</v>
      </c>
      <c r="DK82" s="70" t="s">
        <v>6</v>
      </c>
      <c r="DL82" s="70" t="s">
        <v>7</v>
      </c>
      <c r="DM82" s="70"/>
      <c r="DN82" s="70" t="s">
        <v>8</v>
      </c>
      <c r="DO82" s="70" t="s">
        <v>105</v>
      </c>
      <c r="DP82" s="70" t="s">
        <v>5</v>
      </c>
      <c r="DQ82" s="70" t="s">
        <v>6</v>
      </c>
      <c r="DR82" s="70" t="s">
        <v>7</v>
      </c>
      <c r="DS82" s="70"/>
      <c r="DT82" s="70" t="s">
        <v>8</v>
      </c>
      <c r="DU82" s="70" t="s">
        <v>105</v>
      </c>
      <c r="DV82" s="70" t="s">
        <v>5</v>
      </c>
      <c r="DW82" s="70" t="s">
        <v>6</v>
      </c>
      <c r="DX82" s="70" t="s">
        <v>7</v>
      </c>
      <c r="DY82" s="70"/>
      <c r="DZ82" s="70" t="s">
        <v>8</v>
      </c>
      <c r="EA82" s="70" t="s">
        <v>105</v>
      </c>
      <c r="EB82" s="70" t="s">
        <v>5</v>
      </c>
      <c r="EC82" s="70" t="s">
        <v>6</v>
      </c>
      <c r="ED82" s="70" t="s">
        <v>7</v>
      </c>
      <c r="EE82" s="70"/>
      <c r="EF82" s="70" t="s">
        <v>8</v>
      </c>
      <c r="EG82" s="70" t="s">
        <v>105</v>
      </c>
      <c r="EH82" s="70" t="s">
        <v>5</v>
      </c>
      <c r="EI82" s="70" t="s">
        <v>6</v>
      </c>
      <c r="EJ82" s="70" t="s">
        <v>7</v>
      </c>
      <c r="EK82" s="70"/>
      <c r="EL82" s="70" t="s">
        <v>8</v>
      </c>
      <c r="EM82" s="70" t="s">
        <v>105</v>
      </c>
      <c r="EN82" s="70" t="s">
        <v>5</v>
      </c>
      <c r="EO82" s="70" t="s">
        <v>6</v>
      </c>
      <c r="EP82" s="70" t="s">
        <v>7</v>
      </c>
      <c r="ER82" s="70" t="s">
        <v>8</v>
      </c>
      <c r="ES82" s="70" t="s">
        <v>105</v>
      </c>
      <c r="ET82" s="70" t="s">
        <v>5</v>
      </c>
      <c r="EU82" s="70" t="s">
        <v>6</v>
      </c>
      <c r="EV82" s="70" t="s">
        <v>7</v>
      </c>
      <c r="EX82" s="70" t="s">
        <v>8</v>
      </c>
      <c r="EY82" s="70" t="s">
        <v>105</v>
      </c>
      <c r="EZ82" s="70" t="s">
        <v>5</v>
      </c>
      <c r="FA82" s="70" t="s">
        <v>6</v>
      </c>
      <c r="FB82" s="70" t="s">
        <v>7</v>
      </c>
      <c r="FC82" s="66"/>
      <c r="FD82" s="70" t="s">
        <v>8</v>
      </c>
      <c r="FE82" s="70" t="s">
        <v>105</v>
      </c>
      <c r="FF82" s="70" t="s">
        <v>5</v>
      </c>
      <c r="FG82" s="70" t="s">
        <v>6</v>
      </c>
      <c r="FH82" s="70" t="s">
        <v>7</v>
      </c>
      <c r="FI82" s="66"/>
      <c r="FJ82" s="70" t="s">
        <v>250</v>
      </c>
      <c r="FK82" s="70" t="s">
        <v>250</v>
      </c>
      <c r="FL82" s="70" t="s">
        <v>250</v>
      </c>
      <c r="FM82" s="70" t="s">
        <v>250</v>
      </c>
    </row>
    <row r="83" spans="1:169" ht="15" thickTop="1" x14ac:dyDescent="0.2">
      <c r="A83" s="79" t="s">
        <v>424</v>
      </c>
      <c r="B83" s="80">
        <v>95</v>
      </c>
      <c r="C83" s="81">
        <v>89</v>
      </c>
      <c r="D83" s="82">
        <v>98</v>
      </c>
      <c r="E83" s="83">
        <f t="shared" ref="E83:E104" si="50">IF(SUM(B83:D83)&gt;0,SUM(B83:D83),"")</f>
        <v>282</v>
      </c>
      <c r="F83" s="111">
        <v>11</v>
      </c>
      <c r="G83" s="108"/>
      <c r="H83" s="109"/>
      <c r="I83" s="109"/>
      <c r="J83" s="83" t="str">
        <f t="shared" ref="J83:J88" si="51">IF(SUM(G83:I83)&gt;0,SUM(G83:I83),"")</f>
        <v/>
      </c>
      <c r="K83" s="111"/>
      <c r="L83" s="108">
        <v>90</v>
      </c>
      <c r="M83" s="109">
        <v>81</v>
      </c>
      <c r="N83" s="109">
        <v>91</v>
      </c>
      <c r="O83" s="83">
        <f t="shared" ref="O83:O104" si="52">IF(SUM(L83:N83)&gt;0,SUM(L83:N83),"")</f>
        <v>262</v>
      </c>
      <c r="P83" s="111">
        <v>3</v>
      </c>
      <c r="Q83" s="108">
        <v>92</v>
      </c>
      <c r="R83" s="109">
        <v>74</v>
      </c>
      <c r="S83" s="109">
        <v>82</v>
      </c>
      <c r="T83" s="83">
        <f t="shared" ref="T83:T104" si="53">IF(SUM(Q83:S83)&gt;0,SUM(Q83:S83),"")</f>
        <v>248</v>
      </c>
      <c r="U83" s="111">
        <v>4</v>
      </c>
      <c r="V83" s="108">
        <v>92</v>
      </c>
      <c r="W83" s="109">
        <v>77</v>
      </c>
      <c r="X83" s="109">
        <v>38</v>
      </c>
      <c r="Y83" s="83">
        <f t="shared" ref="Y83:Y104" si="54">IF(SUM(V83:X83)&gt;0,SUM(V83:X83),"")</f>
        <v>207</v>
      </c>
      <c r="Z83" s="111">
        <v>4</v>
      </c>
      <c r="AA83" s="85">
        <f>IF(SUM(E83,J83,O83,T83,Y83,E109,J109,O109,T109,Y109,E135,J135,O135,T135,Y135)&gt;0,(LARGE((E83,J83,O83,T83,Y83,E109,J109,O109,T109,Y109,E135,J135,O135,T135,Y135),1)+LARGE((E83,J83,O83,T83,Y83,E109,J109,O109,T109,Y109,E135,J135,O135,T135,Y135),2)+LARGE((E83,J83,O83,T83,Y83,E109,J109,O109,T109,Y109,E135,J135,O135,T135,Y135),3)+LARGE((E83,J83,O83,T83,Y83,E109,J109,O109,T109,Y109,E135,J135,O135,T135,Y135),4)),"")</f>
        <v>1033</v>
      </c>
      <c r="AB83" s="86">
        <f>IF(SUM(AI114)&gt;0,SUM(AI114),"")</f>
        <v>22</v>
      </c>
      <c r="AC83" s="34" t="str">
        <f>B81</f>
        <v>Nag, Vishal</v>
      </c>
      <c r="AD83" s="34" t="str">
        <f>G81</f>
        <v>King, Joseph</v>
      </c>
      <c r="AE83" s="34" t="str">
        <f>L81</f>
        <v>Holcomb, Justin</v>
      </c>
      <c r="AF83" s="34" t="str">
        <f>Q81</f>
        <v>Durant, Dominic</v>
      </c>
      <c r="AG83" s="68" t="str">
        <f>V81</f>
        <v>Fleming, John</v>
      </c>
      <c r="AH83" s="70">
        <f>IF(SUM(B83:D83)&gt;0,SUM(B83:D83),0)</f>
        <v>282</v>
      </c>
      <c r="AI83" s="70">
        <f>IF(SUM(F83)&gt;0,SUM(F83),0)</f>
        <v>11</v>
      </c>
      <c r="AJ83" s="66">
        <f>B83</f>
        <v>95</v>
      </c>
      <c r="AK83" s="66">
        <f>C83</f>
        <v>89</v>
      </c>
      <c r="AL83" s="66">
        <f>D83</f>
        <v>98</v>
      </c>
      <c r="AN83" s="70">
        <f>IF(SUM(B84:D84)&gt;0,SUM(B84:D84),0)</f>
        <v>276</v>
      </c>
      <c r="AO83" s="70">
        <f>IF(SUM(F84)&gt;0,SUM(F84),0)</f>
        <v>12</v>
      </c>
      <c r="AP83" s="66">
        <f>B84</f>
        <v>99</v>
      </c>
      <c r="AQ83" s="66">
        <f>C84</f>
        <v>84</v>
      </c>
      <c r="AR83" s="66">
        <f>D84</f>
        <v>93</v>
      </c>
      <c r="AT83" s="70">
        <f>IF(SUM(B85:D85)&gt;0,SUM(B85:D85),0)</f>
        <v>270</v>
      </c>
      <c r="AU83" s="70">
        <f>IF(SUM(F85)&gt;0,SUM(F85),0)</f>
        <v>7</v>
      </c>
      <c r="AV83" s="66">
        <f>B85</f>
        <v>93</v>
      </c>
      <c r="AW83" s="66">
        <f>C85</f>
        <v>83</v>
      </c>
      <c r="AX83" s="66">
        <f>D85</f>
        <v>94</v>
      </c>
      <c r="AZ83" s="70">
        <f>IF(SUM(B86:D86)&gt;0,SUM(B86:D86),0)</f>
        <v>277</v>
      </c>
      <c r="BA83" s="70">
        <f>IF(SUM(F86)&gt;0,SUM(F86),0)</f>
        <v>13</v>
      </c>
      <c r="BB83" s="66">
        <f>B86</f>
        <v>94</v>
      </c>
      <c r="BC83" s="66">
        <f>C86</f>
        <v>89</v>
      </c>
      <c r="BD83" s="66">
        <f>D86</f>
        <v>94</v>
      </c>
      <c r="BF83" s="70">
        <f>IF(SUM(B87:D87)&gt;0,SUM(B87:D87),0)</f>
        <v>284</v>
      </c>
      <c r="BG83" s="70">
        <f>IF(SUM(F87)&gt;0,SUM(F87),0)</f>
        <v>8</v>
      </c>
      <c r="BH83" s="66">
        <f>B87</f>
        <v>95</v>
      </c>
      <c r="BI83" s="66">
        <f>C87</f>
        <v>92</v>
      </c>
      <c r="BJ83" s="66">
        <f>D87</f>
        <v>97</v>
      </c>
      <c r="BL83" s="70">
        <f>IF(SUM(B88:D88)&gt;0,SUM(B88:D88),0)</f>
        <v>0</v>
      </c>
      <c r="BM83" s="70">
        <f>IF(SUM(F88)&gt;0,SUM(F88),0)</f>
        <v>0</v>
      </c>
      <c r="BN83" s="66">
        <f>B88</f>
        <v>0</v>
      </c>
      <c r="BO83" s="66">
        <f>C88</f>
        <v>0</v>
      </c>
      <c r="BP83" s="66">
        <f>D88</f>
        <v>0</v>
      </c>
      <c r="BR83" s="70">
        <f>IF(SUM(B89:D89)&gt;0,SUM(B89:D89),0)</f>
        <v>285</v>
      </c>
      <c r="BS83" s="70">
        <f>IF(SUM(F89)&gt;0,SUM(F89),0)</f>
        <v>14</v>
      </c>
      <c r="BT83" s="66">
        <f>B89</f>
        <v>97</v>
      </c>
      <c r="BU83" s="66">
        <f>C89</f>
        <v>89</v>
      </c>
      <c r="BV83" s="66">
        <f>D89</f>
        <v>99</v>
      </c>
      <c r="BX83" s="70">
        <f>IF(SUM(B90:D90)&gt;0,SUM(B90:D90),0)</f>
        <v>287</v>
      </c>
      <c r="BY83" s="70">
        <f>IF(SUM(F90)&gt;0,SUM(F90),0)</f>
        <v>8</v>
      </c>
      <c r="BZ83" s="66">
        <f>B90</f>
        <v>99</v>
      </c>
      <c r="CA83" s="66">
        <f>C90</f>
        <v>93</v>
      </c>
      <c r="CB83" s="66">
        <f>D90</f>
        <v>95</v>
      </c>
      <c r="CD83" s="70">
        <f>IF(SUM(B91:D91)&gt;0,SUM(B91:D91),0)</f>
        <v>282</v>
      </c>
      <c r="CE83" s="70">
        <f>IF(SUM(F91)&gt;0,SUM(F91),0)</f>
        <v>13</v>
      </c>
      <c r="CF83" s="66">
        <f>B91</f>
        <v>95</v>
      </c>
      <c r="CG83" s="66">
        <f>C91</f>
        <v>92</v>
      </c>
      <c r="CH83" s="66">
        <f>D91</f>
        <v>95</v>
      </c>
      <c r="CJ83" s="70">
        <f>IF(SUM(B92:D92)&gt;0,SUM(B92:D92),0)</f>
        <v>281</v>
      </c>
      <c r="CK83" s="70">
        <f>IF(SUM(F92)&gt;0,SUM(F92),0)</f>
        <v>9</v>
      </c>
      <c r="CL83" s="66">
        <f>B92</f>
        <v>95</v>
      </c>
      <c r="CM83" s="66">
        <f>C92</f>
        <v>88</v>
      </c>
      <c r="CN83" s="66">
        <f>D92</f>
        <v>98</v>
      </c>
      <c r="CP83" s="70">
        <f>IF(SUM(B93:D93)&gt;0,SUM(B93:D93),0)</f>
        <v>0</v>
      </c>
      <c r="CQ83" s="70">
        <f>IF(SUM(F93)&gt;0,SUM(F93),0)</f>
        <v>0</v>
      </c>
      <c r="CR83" s="66">
        <f>B93</f>
        <v>0</v>
      </c>
      <c r="CS83" s="66">
        <f>C93</f>
        <v>0</v>
      </c>
      <c r="CT83" s="66">
        <f>D93</f>
        <v>0</v>
      </c>
      <c r="CV83" s="70">
        <f>IF(SUM(B94:D94)&gt;0,SUM(B94:D94),0)</f>
        <v>0</v>
      </c>
      <c r="CW83" s="70">
        <f>IF(SUM(F94)&gt;0,SUM(F94),0)</f>
        <v>0</v>
      </c>
      <c r="CX83" s="66">
        <f>B94</f>
        <v>0</v>
      </c>
      <c r="CY83" s="66">
        <f>C94</f>
        <v>0</v>
      </c>
      <c r="CZ83" s="66">
        <f>D94</f>
        <v>0</v>
      </c>
      <c r="DB83" s="70">
        <f>IF(SUM(B95:D95)&gt;0,SUM(B95:D95),0)</f>
        <v>0</v>
      </c>
      <c r="DC83" s="70">
        <f>IF(SUM(F95)&gt;0,SUM(F95),0)</f>
        <v>0</v>
      </c>
      <c r="DD83" s="66">
        <f>B95</f>
        <v>0</v>
      </c>
      <c r="DE83" s="66">
        <f>C95</f>
        <v>0</v>
      </c>
      <c r="DF83" s="66">
        <f>D95</f>
        <v>0</v>
      </c>
      <c r="DH83" s="70">
        <f>IF(SUM(B96:D96)&gt;0,SUM(B96:D96),0)</f>
        <v>0</v>
      </c>
      <c r="DI83" s="70">
        <f>IF(SUM(F96)&gt;0,SUM(F96),0)</f>
        <v>0</v>
      </c>
      <c r="DJ83" s="66">
        <f>B96</f>
        <v>0</v>
      </c>
      <c r="DK83" s="66">
        <f>C96</f>
        <v>0</v>
      </c>
      <c r="DL83" s="66">
        <f>D96</f>
        <v>0</v>
      </c>
      <c r="DN83" s="70">
        <f>IF(SUM(B97:D97)&gt;0,SUM(B97:D97),0)</f>
        <v>0</v>
      </c>
      <c r="DO83" s="70">
        <f>IF(SUM(F97)&gt;0,SUM(F97),0)</f>
        <v>0</v>
      </c>
      <c r="DP83" s="66">
        <f>B97</f>
        <v>0</v>
      </c>
      <c r="DQ83" s="66">
        <f>C97</f>
        <v>0</v>
      </c>
      <c r="DR83" s="66">
        <f>D97</f>
        <v>0</v>
      </c>
      <c r="DT83" s="70">
        <f>IF(SUM(B98:D98)&gt;0,SUM(B98:D98),0)</f>
        <v>0</v>
      </c>
      <c r="DU83" s="70">
        <f>IF(SUM(F98)&gt;0,SUM(F98),0)</f>
        <v>0</v>
      </c>
      <c r="DV83" s="66">
        <f>B98</f>
        <v>0</v>
      </c>
      <c r="DW83" s="66">
        <f>C98</f>
        <v>0</v>
      </c>
      <c r="DX83" s="66">
        <f>D98</f>
        <v>0</v>
      </c>
      <c r="DZ83" s="70">
        <f>IF(SUM(B99:D99)&gt;0,SUM(B99:D99),0)</f>
        <v>0</v>
      </c>
      <c r="EA83" s="70">
        <f>IF(SUM(F99)&gt;0,SUM(F99),0)</f>
        <v>0</v>
      </c>
      <c r="EB83" s="66">
        <f>B99</f>
        <v>0</v>
      </c>
      <c r="EC83" s="66">
        <f>C99</f>
        <v>0</v>
      </c>
      <c r="ED83" s="66">
        <f>D99</f>
        <v>0</v>
      </c>
      <c r="EF83" s="70">
        <f>IF(SUM(B100:D100)&gt;0,SUM(B100:D100),0)</f>
        <v>0</v>
      </c>
      <c r="EG83" s="70">
        <f>IF(SUM(F100)&gt;0,SUM(F100),0)</f>
        <v>0</v>
      </c>
      <c r="EH83" s="66">
        <f>B100</f>
        <v>0</v>
      </c>
      <c r="EI83" s="66">
        <f>C100</f>
        <v>0</v>
      </c>
      <c r="EJ83" s="66">
        <f>D100</f>
        <v>0</v>
      </c>
      <c r="EL83" s="70">
        <f>IF(SUM(B101:D101)&gt;0,SUM(B101:D101),0)</f>
        <v>0</v>
      </c>
      <c r="EM83" s="70">
        <f>IF(SUM(F101)&gt;0,SUM(F101),0)</f>
        <v>0</v>
      </c>
      <c r="EN83" s="66">
        <f>B101</f>
        <v>0</v>
      </c>
      <c r="EO83" s="66">
        <f>C101</f>
        <v>0</v>
      </c>
      <c r="EP83" s="66">
        <f>D101</f>
        <v>0</v>
      </c>
      <c r="ER83" s="70">
        <f>IF(SUM(B102:D102)&gt;0,SUM(B102:D102),0)</f>
        <v>0</v>
      </c>
      <c r="ES83" s="70">
        <f>IF(SUM(F102)&gt;0,SUM(F102),0)</f>
        <v>0</v>
      </c>
      <c r="ET83" s="66">
        <f>B102</f>
        <v>0</v>
      </c>
      <c r="EU83" s="66">
        <f>C102</f>
        <v>0</v>
      </c>
      <c r="EV83" s="66">
        <f>D102</f>
        <v>0</v>
      </c>
      <c r="EX83" s="70">
        <f>IF(SUM(B103:D103)&gt;0,SUM(B103:D103),0)</f>
        <v>0</v>
      </c>
      <c r="EY83" s="70">
        <f>IF(SUM(F103)&gt;0,SUM(F103),0)</f>
        <v>0</v>
      </c>
      <c r="EZ83" s="66">
        <f>B103</f>
        <v>0</v>
      </c>
      <c r="FA83" s="66">
        <f>C103</f>
        <v>0</v>
      </c>
      <c r="FB83" s="66">
        <f>D103</f>
        <v>0</v>
      </c>
      <c r="FC83" s="66"/>
      <c r="FD83" s="70">
        <f>IF(SUM(B104:D104)&gt;0,SUM(B104:D104),0)</f>
        <v>276</v>
      </c>
      <c r="FE83" s="70">
        <f>IF(SUM(F104)&gt;0,SUM(F104),0)</f>
        <v>8</v>
      </c>
      <c r="FF83" s="66">
        <f>B104</f>
        <v>95</v>
      </c>
      <c r="FG83" s="66">
        <f>C104</f>
        <v>89</v>
      </c>
      <c r="FH83" s="66">
        <f>D104</f>
        <v>92</v>
      </c>
      <c r="FI83" s="66"/>
      <c r="FJ83" s="70">
        <f>LARGE((FD83,EX83,ER83,EL83,EF83,DZ83,DT83,DN83,DH83,DB83,CV83,CP83,CJ83,CD83,BX83,BR83,BL83,BF83,AZ83,AT83,AN83,AH83),1)</f>
        <v>287</v>
      </c>
      <c r="FK83" s="70">
        <f>LARGE((FF83,EZ83,ET83,EN83,EH83,EB83,DV83,DP83,DJ83,DD83,CX83,CR83,CL83,CF83,BZ83,BT83,BN83,BH83,BB83,AV83,AP83,AJ83),1)</f>
        <v>99</v>
      </c>
      <c r="FL83" s="70">
        <f>LARGE((FG83,FA83,EU83,EO83,EI83,EC83,DW83,DQ83,DK83,DE83,CY83,CS83,CM83,CG83,CA83,BU83,BO83,BI83,BC83,AW83,AQ83,AK83),1)</f>
        <v>93</v>
      </c>
      <c r="FM83" s="70">
        <f>LARGE((FH83,FB83,EV83,EP83,EJ83,ED83,DX83,DR83,DL83,DF83,CZ83,CT83,CN83,CH83,CB83,BV83,BP83,BJ83,BD83,AX83,AR83,AL83),1)</f>
        <v>99</v>
      </c>
    </row>
    <row r="84" spans="1:169" ht="15" thickBot="1" x14ac:dyDescent="0.25">
      <c r="A84" s="79" t="s">
        <v>425</v>
      </c>
      <c r="B84" s="80">
        <v>99</v>
      </c>
      <c r="C84" s="81">
        <v>84</v>
      </c>
      <c r="D84" s="82">
        <v>93</v>
      </c>
      <c r="E84" s="83">
        <f t="shared" si="50"/>
        <v>276</v>
      </c>
      <c r="F84" s="84">
        <v>12</v>
      </c>
      <c r="G84" s="112">
        <v>89</v>
      </c>
      <c r="H84" s="113">
        <v>75</v>
      </c>
      <c r="I84" s="113">
        <v>89</v>
      </c>
      <c r="J84" s="83">
        <f t="shared" si="51"/>
        <v>253</v>
      </c>
      <c r="K84" s="84">
        <v>3</v>
      </c>
      <c r="L84" s="112">
        <v>85</v>
      </c>
      <c r="M84" s="113">
        <v>79</v>
      </c>
      <c r="N84" s="113">
        <v>91</v>
      </c>
      <c r="O84" s="83">
        <f t="shared" si="52"/>
        <v>255</v>
      </c>
      <c r="P84" s="84">
        <v>3</v>
      </c>
      <c r="Q84" s="112">
        <v>92</v>
      </c>
      <c r="R84" s="113">
        <v>76</v>
      </c>
      <c r="S84" s="113">
        <v>87</v>
      </c>
      <c r="T84" s="83">
        <f t="shared" si="53"/>
        <v>255</v>
      </c>
      <c r="U84" s="84">
        <v>5</v>
      </c>
      <c r="V84" s="112">
        <v>90</v>
      </c>
      <c r="W84" s="113">
        <v>81</v>
      </c>
      <c r="X84" s="113">
        <v>81</v>
      </c>
      <c r="Y84" s="83">
        <f t="shared" si="54"/>
        <v>252</v>
      </c>
      <c r="Z84" s="84">
        <v>4</v>
      </c>
      <c r="AA84" s="85">
        <f>IF(SUM(E84,J84,O84,T84,Y84,E110,J110,O110,T110,Y110,E136,J136,O136,T136,Y136)&gt;0,(LARGE((E84,J84,O84,T84,Y84,E110,J110,O110,T110,Y110,E136,J136,O136,T136,Y136),1)+LARGE((E84,J84,O84,T84,Y84,E110,J110,O110,T110,Y110,E136,J136,O136,T136,Y136),2)+LARGE((E84,J84,O84,T84,Y84,E110,J110,O110,T110,Y110,E136,J136,O136,T136,Y136),3)+LARGE((E84,J84,O84,T84,Y84,E110,J110,O110,T110,Y110,E136,J136,O136,T136,Y136),4)),"")</f>
        <v>1039</v>
      </c>
      <c r="AB84" s="91">
        <f>IF(SUM(AO114)&gt;0,SUM(AO114),"")</f>
        <v>23</v>
      </c>
      <c r="AC84" s="103">
        <f>IF(SUM(E83:E104)&gt;0,LARGE(E83:E104,1),0)</f>
        <v>287</v>
      </c>
      <c r="AD84" s="65">
        <f>IF(SUM(J83:J104)&gt;0,LARGE(J83:J104,1),0)</f>
        <v>276</v>
      </c>
      <c r="AE84" s="65">
        <f>IF(SUM(O83:O104)&gt;0,LARGE(O83:O104,1),0)</f>
        <v>283</v>
      </c>
      <c r="AF84" s="65">
        <f>IF(SUM(T83:T104)&gt;0,LARGE(T83:T104,1),0)</f>
        <v>273</v>
      </c>
      <c r="AG84" s="78">
        <f>IF(SUM(Y83:Y104)&gt;0,LARGE(Y83:Y104,1),0)</f>
        <v>274</v>
      </c>
      <c r="AH84" s="70">
        <f>IF(SUM(G83:I83)&gt;0,SUM(G83:I83),0)</f>
        <v>0</v>
      </c>
      <c r="AI84" s="70">
        <f>IF(SUM(K83)&gt;0,SUM(K83),0)</f>
        <v>0</v>
      </c>
      <c r="AJ84" s="66">
        <f>G83</f>
        <v>0</v>
      </c>
      <c r="AK84" s="66">
        <f>H83</f>
        <v>0</v>
      </c>
      <c r="AL84" s="66">
        <f>I83</f>
        <v>0</v>
      </c>
      <c r="AN84" s="70">
        <f>IF(SUM(G84:I84)&gt;0,SUM(G84:I84),0)</f>
        <v>253</v>
      </c>
      <c r="AO84" s="70">
        <f>IF(SUM(K84)&gt;0,SUM(K84),0)</f>
        <v>3</v>
      </c>
      <c r="AP84" s="66">
        <f>G84</f>
        <v>89</v>
      </c>
      <c r="AQ84" s="66">
        <f>H84</f>
        <v>75</v>
      </c>
      <c r="AR84" s="66">
        <f>I84</f>
        <v>89</v>
      </c>
      <c r="AT84" s="70">
        <f>IF(SUM(G85:I85)&gt;0,SUM(G85:I85),0)</f>
        <v>265</v>
      </c>
      <c r="AU84" s="70">
        <f>IF(SUM(K85)&gt;0,SUM(K85),0)</f>
        <v>7</v>
      </c>
      <c r="AV84" s="66">
        <f>G85</f>
        <v>93</v>
      </c>
      <c r="AW84" s="66">
        <f>H85</f>
        <v>84</v>
      </c>
      <c r="AX84" s="66">
        <f>I85</f>
        <v>88</v>
      </c>
      <c r="AZ84" s="70">
        <f>IF(SUM(G86:I86)&gt;0,SUM(G86:I86),0)</f>
        <v>253</v>
      </c>
      <c r="BA84" s="70">
        <f>IF(SUM(K86)&gt;0,SUM(K86),0)</f>
        <v>2</v>
      </c>
      <c r="BB84" s="66">
        <f>G86</f>
        <v>89</v>
      </c>
      <c r="BC84" s="66">
        <f>H86</f>
        <v>82</v>
      </c>
      <c r="BD84" s="66">
        <f>I86</f>
        <v>82</v>
      </c>
      <c r="BF84" s="70">
        <f>IF(SUM(G87:I87)&gt;0,SUM(G87:I87),0)</f>
        <v>276</v>
      </c>
      <c r="BG84" s="70">
        <f>IF(SUM(K87)&gt;0,SUM(K87),0)</f>
        <v>9</v>
      </c>
      <c r="BH84" s="66">
        <f>G87</f>
        <v>99</v>
      </c>
      <c r="BI84" s="66">
        <f>H87</f>
        <v>92</v>
      </c>
      <c r="BJ84" s="66">
        <f>I87</f>
        <v>85</v>
      </c>
      <c r="BL84" s="70">
        <f>IF(SUM(G88:I88)&gt;0,SUM(G88:I88),0)</f>
        <v>0</v>
      </c>
      <c r="BM84" s="70">
        <f>IF(SUM(K88)&gt;0,SUM(K88),0)</f>
        <v>0</v>
      </c>
      <c r="BN84" s="66">
        <f>G88</f>
        <v>0</v>
      </c>
      <c r="BO84" s="66">
        <f>H88</f>
        <v>0</v>
      </c>
      <c r="BP84" s="66">
        <f>I88</f>
        <v>0</v>
      </c>
      <c r="BR84" s="70">
        <f>IF(SUM(G89:I89)&gt;0,SUM(G89:I89),0)</f>
        <v>260</v>
      </c>
      <c r="BS84" s="70">
        <f>IF(SUM(K89)&gt;0,SUM(K89),0)</f>
        <v>6</v>
      </c>
      <c r="BT84" s="66">
        <f>G89</f>
        <v>94</v>
      </c>
      <c r="BU84" s="66">
        <f>H89</f>
        <v>86</v>
      </c>
      <c r="BV84" s="66">
        <f>I89</f>
        <v>80</v>
      </c>
      <c r="BX84" s="70">
        <f>IF(SUM(G90:I90)&gt;0,SUM(G90:I90),0)</f>
        <v>273</v>
      </c>
      <c r="BY84" s="70">
        <f>IF(SUM(K90)&gt;0,SUM(K90),0)</f>
        <v>8</v>
      </c>
      <c r="BZ84" s="66">
        <f>G90</f>
        <v>95</v>
      </c>
      <c r="CA84" s="66">
        <f>H90</f>
        <v>84</v>
      </c>
      <c r="CB84" s="66">
        <f>I90</f>
        <v>94</v>
      </c>
      <c r="CD84" s="70">
        <f>IF(SUM(G91:I91)&gt;0,SUM(G91:I91),0)</f>
        <v>0</v>
      </c>
      <c r="CE84" s="70">
        <f>IF(SUM(K91)&gt;0,SUM(K91),0)</f>
        <v>0</v>
      </c>
      <c r="CF84" s="66">
        <f>G91</f>
        <v>0</v>
      </c>
      <c r="CG84" s="66">
        <f>H91</f>
        <v>0</v>
      </c>
      <c r="CH84" s="66">
        <f>I91</f>
        <v>0</v>
      </c>
      <c r="CJ84" s="70">
        <f>IF(SUM(G92:I92)&gt;0,SUM(G92:I92),0)</f>
        <v>0</v>
      </c>
      <c r="CK84" s="70">
        <f>IF(SUM(K92)&gt;0,SUM(K92),0)</f>
        <v>0</v>
      </c>
      <c r="CL84" s="66">
        <f>G92</f>
        <v>0</v>
      </c>
      <c r="CM84" s="66">
        <f>H92</f>
        <v>0</v>
      </c>
      <c r="CN84" s="66">
        <f>I92</f>
        <v>0</v>
      </c>
      <c r="CP84" s="70">
        <f>IF(SUM(G93:I93)&gt;0,SUM(G93:I93),0)</f>
        <v>0</v>
      </c>
      <c r="CQ84" s="70">
        <f>IF(SUM(K93)&gt;0,SUM(K93),0)</f>
        <v>0</v>
      </c>
      <c r="CR84" s="66">
        <f>G93</f>
        <v>0</v>
      </c>
      <c r="CS84" s="66">
        <f>H93</f>
        <v>0</v>
      </c>
      <c r="CT84" s="66">
        <f>I93</f>
        <v>0</v>
      </c>
      <c r="CV84" s="70">
        <f>IF(SUM(G94:I94)&gt;0,SUM(G94:I94),0)</f>
        <v>0</v>
      </c>
      <c r="CW84" s="70">
        <f>IF(SUM(K94)&gt;0,SUM(K94),0)</f>
        <v>0</v>
      </c>
      <c r="CX84" s="66">
        <f>G94</f>
        <v>0</v>
      </c>
      <c r="CY84" s="66">
        <f>H94</f>
        <v>0</v>
      </c>
      <c r="CZ84" s="66">
        <f>I94</f>
        <v>0</v>
      </c>
      <c r="DB84" s="70">
        <f>IF(SUM(G95:I95)&gt;0,SUM(G95:I95),0)</f>
        <v>0</v>
      </c>
      <c r="DC84" s="70">
        <f>IF(SUM(K95)&gt;0,SUM(K95),0)</f>
        <v>0</v>
      </c>
      <c r="DD84" s="66">
        <f>G95</f>
        <v>0</v>
      </c>
      <c r="DE84" s="66">
        <f>H95</f>
        <v>0</v>
      </c>
      <c r="DF84" s="66">
        <f>I95</f>
        <v>0</v>
      </c>
      <c r="DH84" s="70">
        <f>IF(SUM(G96:I96)&gt;0,SUM(G96:I96),0)</f>
        <v>0</v>
      </c>
      <c r="DI84" s="70">
        <f>IF(SUM(K96)&gt;0,SUM(K96),0)</f>
        <v>0</v>
      </c>
      <c r="DJ84" s="66">
        <f>G96</f>
        <v>0</v>
      </c>
      <c r="DK84" s="66">
        <f>H96</f>
        <v>0</v>
      </c>
      <c r="DL84" s="66">
        <f>I96</f>
        <v>0</v>
      </c>
      <c r="DN84" s="70">
        <f>IF(SUM(G97:I97)&gt;0,SUM(G97:I97),0)</f>
        <v>0</v>
      </c>
      <c r="DO84" s="70">
        <f>IF(SUM(K97)&gt;0,SUM(K97),0)</f>
        <v>0</v>
      </c>
      <c r="DP84" s="66">
        <f>G97</f>
        <v>0</v>
      </c>
      <c r="DQ84" s="66">
        <f>H97</f>
        <v>0</v>
      </c>
      <c r="DR84" s="66">
        <f>I97</f>
        <v>0</v>
      </c>
      <c r="DT84" s="70">
        <f>IF(SUM(G98:I98)&gt;0,SUM(G98:I98),0)</f>
        <v>0</v>
      </c>
      <c r="DU84" s="70">
        <f>IF(SUM(K98)&gt;0,SUM(K98),0)</f>
        <v>0</v>
      </c>
      <c r="DV84" s="66">
        <f>G98</f>
        <v>0</v>
      </c>
      <c r="DW84" s="66">
        <f>H98</f>
        <v>0</v>
      </c>
      <c r="DX84" s="66">
        <f>I98</f>
        <v>0</v>
      </c>
      <c r="DZ84" s="70">
        <f>IF(SUM(G99:I99)&gt;0,SUM(G99:I99),0)</f>
        <v>0</v>
      </c>
      <c r="EA84" s="70">
        <f>IF(SUM(K99)&gt;0,SUM(K99),0)</f>
        <v>0</v>
      </c>
      <c r="EB84" s="66">
        <f>G99</f>
        <v>0</v>
      </c>
      <c r="EC84" s="66">
        <f>H99</f>
        <v>0</v>
      </c>
      <c r="ED84" s="66">
        <f>I99</f>
        <v>0</v>
      </c>
      <c r="EF84" s="70">
        <f>IF(SUM(G100:I100)&gt;0,SUM(G100:I100),0)</f>
        <v>0</v>
      </c>
      <c r="EG84" s="70">
        <f>IF(SUM(K100)&gt;0,SUM(K100),0)</f>
        <v>0</v>
      </c>
      <c r="EH84" s="66">
        <f>G100</f>
        <v>0</v>
      </c>
      <c r="EI84" s="66">
        <f>H100</f>
        <v>0</v>
      </c>
      <c r="EJ84" s="66">
        <f>I100</f>
        <v>0</v>
      </c>
      <c r="EL84" s="70">
        <f>IF(SUM(G101:I101)&gt;0,SUM(G101:I101),0)</f>
        <v>0</v>
      </c>
      <c r="EM84" s="70">
        <f>IF(SUM(K101)&gt;0,SUM(K101),0)</f>
        <v>0</v>
      </c>
      <c r="EN84" s="66">
        <f>G101</f>
        <v>0</v>
      </c>
      <c r="EO84" s="66">
        <f>H101</f>
        <v>0</v>
      </c>
      <c r="EP84" s="66">
        <f>I101</f>
        <v>0</v>
      </c>
      <c r="ER84" s="70">
        <f>IF(SUM(G102:I102)&gt;0,SUM(G102:I102),0)</f>
        <v>0</v>
      </c>
      <c r="ES84" s="70">
        <f>IF(SUM(K102)&gt;0,SUM(K102),0)</f>
        <v>0</v>
      </c>
      <c r="ET84" s="66">
        <f>G102</f>
        <v>0</v>
      </c>
      <c r="EU84" s="66">
        <f>H102</f>
        <v>0</v>
      </c>
      <c r="EV84" s="66">
        <f>I102</f>
        <v>0</v>
      </c>
      <c r="EX84" s="70">
        <f>IF(SUM(G103:I103)&gt;0,SUM(G103:I103),0)</f>
        <v>0</v>
      </c>
      <c r="EY84" s="70">
        <f>IF(SUM(K103)&gt;0,SUM(K103),0)</f>
        <v>0</v>
      </c>
      <c r="EZ84" s="66">
        <f>G103</f>
        <v>0</v>
      </c>
      <c r="FA84" s="66">
        <f>H103</f>
        <v>0</v>
      </c>
      <c r="FB84" s="66">
        <f>I103</f>
        <v>0</v>
      </c>
      <c r="FC84" s="66"/>
      <c r="FD84" s="70">
        <f>IF(SUM(G104:I104)&gt;0,SUM(G104:I104),0)</f>
        <v>276</v>
      </c>
      <c r="FE84" s="70">
        <f>IF(SUM(K104)&gt;0,SUM(K104),0)</f>
        <v>7</v>
      </c>
      <c r="FF84" s="66">
        <f>G104</f>
        <v>92</v>
      </c>
      <c r="FG84" s="66">
        <f>H104</f>
        <v>89</v>
      </c>
      <c r="FH84" s="66">
        <f>I104</f>
        <v>95</v>
      </c>
      <c r="FI84" s="66"/>
      <c r="FJ84" s="70">
        <f>LARGE((FD84,EX84,ER84,EL84,EF84,DZ84,DT84,DN84,DH84,DB84,CV84,CP84,CJ84,CD84,BX84,BR84,BL84,BF84,AZ84,AT84,AN84,AH84),1)</f>
        <v>276</v>
      </c>
      <c r="FK84" s="70">
        <f>LARGE((FF84,EZ84,ET84,EN84,EH84,EB84,DV84,DP84,DJ84,DD84,CX84,CR84,CL84,CF84,BZ84,BT84,BN84,BH84,BB84,AV84,AP84,AJ84),1)</f>
        <v>99</v>
      </c>
      <c r="FL84" s="70">
        <f>LARGE((FG84,FA84,EU84,EO84,EI84,EC84,DW84,DQ84,DK84,DE84,CY84,CS84,CM84,CG84,CA84,BU84,BO84,BI84,BC84,AW84,AQ84,AK84),1)</f>
        <v>92</v>
      </c>
      <c r="FM84" s="70">
        <f>LARGE((FH84,FB84,EV84,EP84,EJ84,ED84,DX84,DR84,DL84,DF84,CZ84,CT84,CN84,CH84,CB84,BV84,BP84,BJ84,BD84,AX84,AR84,AL84),1)</f>
        <v>95</v>
      </c>
    </row>
    <row r="85" spans="1:169" s="89" customFormat="1" ht="12.75" x14ac:dyDescent="0.2">
      <c r="A85" s="90" t="s">
        <v>137</v>
      </c>
      <c r="B85" s="80">
        <v>93</v>
      </c>
      <c r="C85" s="81">
        <v>83</v>
      </c>
      <c r="D85" s="82">
        <v>94</v>
      </c>
      <c r="E85" s="83">
        <f t="shared" si="50"/>
        <v>270</v>
      </c>
      <c r="F85" s="84">
        <v>7</v>
      </c>
      <c r="G85" s="112">
        <v>93</v>
      </c>
      <c r="H85" s="113">
        <v>84</v>
      </c>
      <c r="I85" s="113">
        <v>88</v>
      </c>
      <c r="J85" s="83">
        <f t="shared" si="51"/>
        <v>265</v>
      </c>
      <c r="K85" s="84">
        <v>7</v>
      </c>
      <c r="L85" s="112">
        <v>95</v>
      </c>
      <c r="M85" s="113">
        <v>83</v>
      </c>
      <c r="N85" s="113">
        <v>88</v>
      </c>
      <c r="O85" s="83">
        <f t="shared" si="52"/>
        <v>266</v>
      </c>
      <c r="P85" s="84">
        <v>4</v>
      </c>
      <c r="Q85" s="112">
        <v>90</v>
      </c>
      <c r="R85" s="113">
        <v>83</v>
      </c>
      <c r="S85" s="113">
        <v>89</v>
      </c>
      <c r="T85" s="83">
        <f t="shared" si="53"/>
        <v>262</v>
      </c>
      <c r="U85" s="84">
        <v>4</v>
      </c>
      <c r="V85" s="112">
        <v>89</v>
      </c>
      <c r="W85" s="113">
        <v>82</v>
      </c>
      <c r="X85" s="113">
        <v>86</v>
      </c>
      <c r="Y85" s="83">
        <f t="shared" si="54"/>
        <v>257</v>
      </c>
      <c r="Z85" s="84">
        <v>5</v>
      </c>
      <c r="AA85" s="85">
        <f>IF(SUM(E85,J85,O85,T85,Y85,E111,J111,O111,T111,Y111,E137,J137,O137,T137,Y137)&gt;0,(LARGE((E85,J85,O85,T85,Y85,E111,J111,O111,T111,Y111,E137,J137,O137,T137,Y137),1)+LARGE((E85,J85,O85,T85,Y85,E111,J111,O111,T111,Y111,E137,J137,O137,T137,Y137),2)+LARGE((E85,J85,O85,T85,Y85,E111,J111,O111,T111,Y111,E137,J137,O137,T137,Y137),3)+LARGE((E85,J85,O85,T85,Y85,E111,J111,O111,T111,Y111,E137,J137,O137,T137,Y137),4)),"")</f>
        <v>1063</v>
      </c>
      <c r="AB85" s="91">
        <f>IF(SUM(AU114)&gt;0, SUM(AU114),"")</f>
        <v>22</v>
      </c>
      <c r="AC85" s="87"/>
      <c r="AD85" s="87"/>
      <c r="AE85" s="87"/>
      <c r="AF85" s="87"/>
      <c r="AG85" s="88"/>
      <c r="AH85" s="70">
        <f>IF(SUM(L83:N83)&gt;0,SUM(L83:N83),0)</f>
        <v>262</v>
      </c>
      <c r="AI85" s="70">
        <f>IF(SUM(P83)&gt;0,SUM(P83),0)</f>
        <v>3</v>
      </c>
      <c r="AJ85" s="66">
        <f>L83</f>
        <v>90</v>
      </c>
      <c r="AK85" s="66">
        <f>M83</f>
        <v>81</v>
      </c>
      <c r="AL85" s="66">
        <f>N83</f>
        <v>91</v>
      </c>
      <c r="AM85" s="66"/>
      <c r="AN85" s="70">
        <f>IF(SUM(L84:N84)&gt;0,SUM(L84:N84),0)</f>
        <v>255</v>
      </c>
      <c r="AO85" s="70">
        <f>IF(SUM(P84)&gt;0,SUM(P84),0)</f>
        <v>3</v>
      </c>
      <c r="AP85" s="66">
        <f>L84</f>
        <v>85</v>
      </c>
      <c r="AQ85" s="66">
        <f>M84</f>
        <v>79</v>
      </c>
      <c r="AR85" s="66">
        <f>N84</f>
        <v>91</v>
      </c>
      <c r="AS85" s="66"/>
      <c r="AT85" s="70">
        <f>IF(SUM(L85:N85)&gt;0,SUM(L85:N85),0)</f>
        <v>266</v>
      </c>
      <c r="AU85" s="70">
        <f>IF(SUM(P85)&gt;0,SUM(P85),0)</f>
        <v>4</v>
      </c>
      <c r="AV85" s="66">
        <f>L85</f>
        <v>95</v>
      </c>
      <c r="AW85" s="66">
        <f>M85</f>
        <v>83</v>
      </c>
      <c r="AX85" s="66">
        <f>N85</f>
        <v>88</v>
      </c>
      <c r="AY85" s="66"/>
      <c r="AZ85" s="70">
        <f>IF(SUM(L86:N86)&gt;0,SUM(L86:N86),0)</f>
        <v>270</v>
      </c>
      <c r="BA85" s="70">
        <f>IF(SUM(P86)&gt;0,SUM(P86),0)</f>
        <v>5</v>
      </c>
      <c r="BB85" s="66">
        <f>L86</f>
        <v>96</v>
      </c>
      <c r="BC85" s="66">
        <f>M86</f>
        <v>82</v>
      </c>
      <c r="BD85" s="66">
        <f>N86</f>
        <v>92</v>
      </c>
      <c r="BE85" s="66"/>
      <c r="BF85" s="70">
        <f>IF(SUM(L87:N87)&gt;0,SUM(L87:N87),0)</f>
        <v>255</v>
      </c>
      <c r="BG85" s="70">
        <f>IF(SUM(P87)&gt;0,SUM(P87),0)</f>
        <v>7</v>
      </c>
      <c r="BH85" s="66">
        <f>L87</f>
        <v>88</v>
      </c>
      <c r="BI85" s="66">
        <f>M87</f>
        <v>77</v>
      </c>
      <c r="BJ85" s="66">
        <f>N87</f>
        <v>90</v>
      </c>
      <c r="BK85" s="66"/>
      <c r="BL85" s="70">
        <f>IF(SUM(L88:N88)&gt;0,SUM(L88:N88),0)</f>
        <v>0</v>
      </c>
      <c r="BM85" s="70">
        <f>IF(SUM(P88)&gt;0,SUM(P88),0)</f>
        <v>0</v>
      </c>
      <c r="BN85" s="66">
        <f>L88</f>
        <v>0</v>
      </c>
      <c r="BO85" s="66">
        <f>M88</f>
        <v>0</v>
      </c>
      <c r="BP85" s="66">
        <f>N88</f>
        <v>0</v>
      </c>
      <c r="BQ85" s="66"/>
      <c r="BR85" s="70">
        <f>IF(SUM(L89:N89)&gt;0,SUM(L89:N89),0)</f>
        <v>268</v>
      </c>
      <c r="BS85" s="70">
        <f>IF(SUM(P89)&gt;0,SUM(P89),0)</f>
        <v>9</v>
      </c>
      <c r="BT85" s="66">
        <f>L89</f>
        <v>95</v>
      </c>
      <c r="BU85" s="66">
        <f>M89</f>
        <v>79</v>
      </c>
      <c r="BV85" s="66">
        <f>N89</f>
        <v>94</v>
      </c>
      <c r="BW85" s="66"/>
      <c r="BX85" s="70">
        <f>IF(SUM(L90:N90)&gt;0,SUM(L90:N90),0)</f>
        <v>271</v>
      </c>
      <c r="BY85" s="70">
        <f>IF(SUM(P90)&gt;0,SUM(P90),0)</f>
        <v>11</v>
      </c>
      <c r="BZ85" s="66">
        <f>L90</f>
        <v>97</v>
      </c>
      <c r="CA85" s="66">
        <f>M90</f>
        <v>83</v>
      </c>
      <c r="CB85" s="66">
        <f>N90</f>
        <v>91</v>
      </c>
      <c r="CC85" s="66"/>
      <c r="CD85" s="70">
        <f>IF(SUM(L91:N91)&gt;0,SUM(L91:N91),0)</f>
        <v>283</v>
      </c>
      <c r="CE85" s="70">
        <f>IF(SUM(P91)&gt;0,SUM(P91),0)</f>
        <v>13</v>
      </c>
      <c r="CF85" s="66">
        <f>L91</f>
        <v>98</v>
      </c>
      <c r="CG85" s="66">
        <f>M91</f>
        <v>90</v>
      </c>
      <c r="CH85" s="66">
        <f>N91</f>
        <v>95</v>
      </c>
      <c r="CI85" s="66"/>
      <c r="CJ85" s="70">
        <f>IF(SUM(L92:N92)&gt;0,SUM(L92:N92),0)</f>
        <v>269</v>
      </c>
      <c r="CK85" s="70">
        <f>IF(SUM(P92)&gt;0,SUM(P92),0)</f>
        <v>6</v>
      </c>
      <c r="CL85" s="66">
        <f>L92</f>
        <v>96</v>
      </c>
      <c r="CM85" s="66">
        <f>M92</f>
        <v>83</v>
      </c>
      <c r="CN85" s="66">
        <f>N92</f>
        <v>90</v>
      </c>
      <c r="CO85" s="66"/>
      <c r="CP85" s="70">
        <f>IF(SUM(L93:N93)&gt;0,SUM(L93:N93),0)</f>
        <v>0</v>
      </c>
      <c r="CQ85" s="70">
        <f>IF(SUM(P93)&gt;0,SUM(P93),0)</f>
        <v>0</v>
      </c>
      <c r="CR85" s="66">
        <f>L93</f>
        <v>0</v>
      </c>
      <c r="CS85" s="66">
        <f>M93</f>
        <v>0</v>
      </c>
      <c r="CT85" s="66">
        <f>N93</f>
        <v>0</v>
      </c>
      <c r="CU85" s="66"/>
      <c r="CV85" s="70">
        <f>IF(SUM(L94:N94)&gt;0,SUM(L94:N94),0)</f>
        <v>0</v>
      </c>
      <c r="CW85" s="70">
        <f>IF(SUM(P94)&gt;0,SUM(P94),0)</f>
        <v>0</v>
      </c>
      <c r="CX85" s="66">
        <f>L94</f>
        <v>0</v>
      </c>
      <c r="CY85" s="66">
        <f>M94</f>
        <v>0</v>
      </c>
      <c r="CZ85" s="66">
        <f>N94</f>
        <v>0</v>
      </c>
      <c r="DA85" s="66"/>
      <c r="DB85" s="70">
        <f>IF(SUM(L95:N95)&gt;0,SUM(L95:N95),0)</f>
        <v>0</v>
      </c>
      <c r="DC85" s="70">
        <f>IF(SUM(P95)&gt;0,SUM(P95),0)</f>
        <v>0</v>
      </c>
      <c r="DD85" s="66">
        <f>L95</f>
        <v>0</v>
      </c>
      <c r="DE85" s="66">
        <f>M95</f>
        <v>0</v>
      </c>
      <c r="DF85" s="66">
        <f>N95</f>
        <v>0</v>
      </c>
      <c r="DG85" s="66"/>
      <c r="DH85" s="70">
        <f>IF(SUM(L96:N96)&gt;0,SUM(L96:N96),0)</f>
        <v>0</v>
      </c>
      <c r="DI85" s="70">
        <f>IF(SUM(P96)&gt;0,SUM(P96),0)</f>
        <v>0</v>
      </c>
      <c r="DJ85" s="66">
        <f>L96</f>
        <v>0</v>
      </c>
      <c r="DK85" s="66">
        <f>M96</f>
        <v>0</v>
      </c>
      <c r="DL85" s="66">
        <f>N96</f>
        <v>0</v>
      </c>
      <c r="DM85" s="66"/>
      <c r="DN85" s="70">
        <f>IF(SUM(L97:N97)&gt;0,SUM(L97:N97),0)</f>
        <v>0</v>
      </c>
      <c r="DO85" s="70">
        <f>IF(SUM(P97)&gt;0,SUM(P97),0)</f>
        <v>0</v>
      </c>
      <c r="DP85" s="66">
        <f>L97</f>
        <v>0</v>
      </c>
      <c r="DQ85" s="66">
        <f>M97</f>
        <v>0</v>
      </c>
      <c r="DR85" s="66">
        <f>N97</f>
        <v>0</v>
      </c>
      <c r="DS85" s="66"/>
      <c r="DT85" s="70">
        <f>IF(SUM(L98:N98)&gt;0,SUM(L98:N98),0)</f>
        <v>0</v>
      </c>
      <c r="DU85" s="70">
        <f>IF(SUM(P98)&gt;0,SUM(P98),0)</f>
        <v>0</v>
      </c>
      <c r="DV85" s="66">
        <f>L98</f>
        <v>0</v>
      </c>
      <c r="DW85" s="66">
        <f>M98</f>
        <v>0</v>
      </c>
      <c r="DX85" s="66">
        <f>N98</f>
        <v>0</v>
      </c>
      <c r="DY85" s="66"/>
      <c r="DZ85" s="70">
        <f>IF(SUM(L99:N99)&gt;0,SUM(L99:N99),0)</f>
        <v>0</v>
      </c>
      <c r="EA85" s="70">
        <f>IF(SUM(P99)&gt;0,SUM(P99),0)</f>
        <v>0</v>
      </c>
      <c r="EB85" s="66">
        <f>L99</f>
        <v>0</v>
      </c>
      <c r="EC85" s="66">
        <f>M99</f>
        <v>0</v>
      </c>
      <c r="ED85" s="66">
        <f>N99</f>
        <v>0</v>
      </c>
      <c r="EE85" s="66"/>
      <c r="EF85" s="70">
        <f>IF(SUM(L100:N100)&gt;0,SUM(L100:N100),0)</f>
        <v>0</v>
      </c>
      <c r="EG85" s="70">
        <f>IF(SUM(P100)&gt;0,SUM(P100),0)</f>
        <v>0</v>
      </c>
      <c r="EH85" s="66">
        <f>L100</f>
        <v>0</v>
      </c>
      <c r="EI85" s="66">
        <f>M100</f>
        <v>0</v>
      </c>
      <c r="EJ85" s="66">
        <f>N100</f>
        <v>0</v>
      </c>
      <c r="EK85" s="66"/>
      <c r="EL85" s="70">
        <f>IF(SUM(L101:N101)&gt;0,SUM(L101:N101),0)</f>
        <v>0</v>
      </c>
      <c r="EM85" s="70">
        <f>IF(SUM(P101)&gt;0,SUM(P101),0)</f>
        <v>0</v>
      </c>
      <c r="EN85" s="66">
        <f>L101</f>
        <v>0</v>
      </c>
      <c r="EO85" s="66">
        <f>M101</f>
        <v>0</v>
      </c>
      <c r="EP85" s="66">
        <f>N101</f>
        <v>0</v>
      </c>
      <c r="EQ85" s="66"/>
      <c r="ER85" s="70">
        <f>IF(SUM(L102:N102)&gt;0,SUM(L102:N102),0)</f>
        <v>0</v>
      </c>
      <c r="ES85" s="70">
        <f>IF(SUM(P102)&gt;0,SUM(P102),0)</f>
        <v>0</v>
      </c>
      <c r="ET85" s="66">
        <f>L102</f>
        <v>0</v>
      </c>
      <c r="EU85" s="66">
        <f>M102</f>
        <v>0</v>
      </c>
      <c r="EV85" s="66">
        <f>N102</f>
        <v>0</v>
      </c>
      <c r="EW85" s="66"/>
      <c r="EX85" s="70">
        <f>IF(SUM(L103:N103)&gt;0,SUM(L103:N103),0)</f>
        <v>0</v>
      </c>
      <c r="EY85" s="70">
        <f>IF(SUM(P103)&gt;0,SUM(P103),0)</f>
        <v>0</v>
      </c>
      <c r="EZ85" s="66">
        <f>L103</f>
        <v>0</v>
      </c>
      <c r="FA85" s="66">
        <f>M103</f>
        <v>0</v>
      </c>
      <c r="FB85" s="66">
        <f>N103</f>
        <v>0</v>
      </c>
      <c r="FC85" s="66"/>
      <c r="FD85" s="70">
        <f>IF(SUM(L104:N104)&gt;0,SUM(L104:N104),0)</f>
        <v>261</v>
      </c>
      <c r="FE85" s="70">
        <f>IF(SUM(P104)&gt;0,SUM(P104),0)</f>
        <v>8</v>
      </c>
      <c r="FF85" s="66">
        <f>L104</f>
        <v>94</v>
      </c>
      <c r="FG85" s="66">
        <f>M104</f>
        <v>76</v>
      </c>
      <c r="FH85" s="66">
        <f>N104</f>
        <v>91</v>
      </c>
      <c r="FI85" s="66"/>
      <c r="FJ85" s="70">
        <f>LARGE((FD85,EX85,ER85,EL85,EF85,DZ85,DT85,DN85,DH85,DB85,CV85,CP85,CJ85,CD85,BX85,BR85,BL85,BF85,AZ85,AT85,AN85,AH85),1)</f>
        <v>283</v>
      </c>
      <c r="FK85" s="70">
        <f>LARGE((FF85,EZ85,ET85,EN85,EH85,EB85,DV85,DP85,DJ85,DD85,CX85,CR85,CL85,CF85,BZ85,BT85,BN85,BH85,BB85,AV85,AP85,AJ85),1)</f>
        <v>98</v>
      </c>
      <c r="FL85" s="70">
        <f>LARGE((FG85,FA85,EU85,EO85,EI85,EC85,DW85,DQ85,DK85,DE85,CY85,CS85,CM85,CG85,CA85,BU85,BO85,BI85,BC85,AW85,AQ85,AK85),1)</f>
        <v>90</v>
      </c>
      <c r="FM85" s="70">
        <f>LARGE((FH85,FB85,EV85,EP85,EJ85,ED85,DX85,DR85,DL85,DF85,CZ85,CT85,CN85,CH85,CB85,BV85,BP85,BJ85,BD85,AX85,AR85,AL85),1)</f>
        <v>95</v>
      </c>
    </row>
    <row r="86" spans="1:169" s="89" customFormat="1" ht="12.75" x14ac:dyDescent="0.2">
      <c r="A86" s="90" t="s">
        <v>129</v>
      </c>
      <c r="B86" s="80">
        <v>94</v>
      </c>
      <c r="C86" s="81">
        <v>89</v>
      </c>
      <c r="D86" s="82">
        <v>94</v>
      </c>
      <c r="E86" s="83">
        <f t="shared" si="50"/>
        <v>277</v>
      </c>
      <c r="F86" s="84">
        <v>13</v>
      </c>
      <c r="G86" s="112">
        <v>89</v>
      </c>
      <c r="H86" s="113">
        <v>82</v>
      </c>
      <c r="I86" s="113">
        <v>82</v>
      </c>
      <c r="J86" s="83">
        <f t="shared" si="51"/>
        <v>253</v>
      </c>
      <c r="K86" s="84">
        <v>2</v>
      </c>
      <c r="L86" s="112">
        <v>96</v>
      </c>
      <c r="M86" s="113">
        <v>82</v>
      </c>
      <c r="N86" s="113">
        <v>92</v>
      </c>
      <c r="O86" s="83">
        <f t="shared" si="52"/>
        <v>270</v>
      </c>
      <c r="P86" s="84">
        <v>5</v>
      </c>
      <c r="Q86" s="112">
        <v>95</v>
      </c>
      <c r="R86" s="113">
        <v>84</v>
      </c>
      <c r="S86" s="113">
        <v>93</v>
      </c>
      <c r="T86" s="83">
        <f t="shared" si="53"/>
        <v>272</v>
      </c>
      <c r="U86" s="84">
        <v>8</v>
      </c>
      <c r="V86" s="112">
        <v>95</v>
      </c>
      <c r="W86" s="113">
        <v>85</v>
      </c>
      <c r="X86" s="113">
        <v>94</v>
      </c>
      <c r="Y86" s="83">
        <f t="shared" si="54"/>
        <v>274</v>
      </c>
      <c r="Z86" s="84">
        <v>9</v>
      </c>
      <c r="AA86" s="85">
        <f>IF(SUM(E86,J86,O86,T86,Y86,E112,J112,O112,T112,Y112,E138,J138,O138,T138,Y138)&gt;0,(LARGE((E86,J86,O86,T86,Y86,E112,J112,O112,T112,Y112,E138,J138,O138,T138,Y138),1)+LARGE((E86,J86,O86,T86,Y86,E112,J112,O112,T112,Y112,E138,J138,O138,T138,Y138),2)+LARGE((E86,J86,O86,T86,Y86,E112,J112,O112,T112,Y112,E138,J138,O138,T138,Y138),3)+LARGE((E86,J86,O86,T86,Y86,E112,J112,O112,T112,Y112,E138,J138,O138,T138,Y138),4)),"")</f>
        <v>1093</v>
      </c>
      <c r="AB86" s="91">
        <f>IF(SUM(BA114)&gt;0, SUM(BA114),"")</f>
        <v>35</v>
      </c>
      <c r="AC86" s="87"/>
      <c r="AD86" s="87"/>
      <c r="AE86" s="87"/>
      <c r="AF86" s="87"/>
      <c r="AG86" s="88"/>
      <c r="AH86" s="70">
        <f>IF(SUM(Q83:S83)&gt;0,SUM(Q83:S83),0)</f>
        <v>248</v>
      </c>
      <c r="AI86" s="70">
        <f>IF(SUM(U83)&gt;0,SUM(U83),0)</f>
        <v>4</v>
      </c>
      <c r="AJ86" s="66">
        <f>Q83</f>
        <v>92</v>
      </c>
      <c r="AK86" s="66">
        <f>R83</f>
        <v>74</v>
      </c>
      <c r="AL86" s="66">
        <f>S83</f>
        <v>82</v>
      </c>
      <c r="AM86" s="66"/>
      <c r="AN86" s="70">
        <f>IF(SUM(Q84:S84)&gt;0,SUM(Q84:S84),0)</f>
        <v>255</v>
      </c>
      <c r="AO86" s="70">
        <f>IF(SUM(U84)&gt;0,SUM(U84),0)</f>
        <v>5</v>
      </c>
      <c r="AP86" s="66">
        <f>Q84</f>
        <v>92</v>
      </c>
      <c r="AQ86" s="66">
        <f>R84</f>
        <v>76</v>
      </c>
      <c r="AR86" s="66">
        <f>S84</f>
        <v>87</v>
      </c>
      <c r="AS86" s="66"/>
      <c r="AT86" s="70">
        <f>IF(SUM(Q85:S85)&gt;0,SUM(Q85:S85),0)</f>
        <v>262</v>
      </c>
      <c r="AU86" s="70">
        <f>IF(SUM(U85)&gt;0,SUM(U85),0)</f>
        <v>4</v>
      </c>
      <c r="AV86" s="66">
        <f>Q85</f>
        <v>90</v>
      </c>
      <c r="AW86" s="66">
        <f>R85</f>
        <v>83</v>
      </c>
      <c r="AX86" s="66">
        <f>S85</f>
        <v>89</v>
      </c>
      <c r="AY86" s="66"/>
      <c r="AZ86" s="70">
        <f>IF(SUM(Q86:S86)&gt;0,SUM(Q86:S86),0)</f>
        <v>272</v>
      </c>
      <c r="BA86" s="70">
        <f>IF(SUM(U86)&gt;0,SUM(U86),0)</f>
        <v>8</v>
      </c>
      <c r="BB86" s="66">
        <f>Q86</f>
        <v>95</v>
      </c>
      <c r="BC86" s="66">
        <f>R86</f>
        <v>84</v>
      </c>
      <c r="BD86" s="66">
        <f>S86</f>
        <v>93</v>
      </c>
      <c r="BE86" s="66"/>
      <c r="BF86" s="70">
        <f>IF(SUM(Q87:S87)&gt;0,SUM(Q87:S87),0)</f>
        <v>255</v>
      </c>
      <c r="BG86" s="70">
        <f>IF(SUM(U87)&gt;0,SUM(U87),0)</f>
        <v>3</v>
      </c>
      <c r="BH86" s="66">
        <f>Q87</f>
        <v>91</v>
      </c>
      <c r="BI86" s="66">
        <f>R87</f>
        <v>74</v>
      </c>
      <c r="BJ86" s="66">
        <f>S87</f>
        <v>90</v>
      </c>
      <c r="BK86" s="66"/>
      <c r="BL86" s="70">
        <f>IF(SUM(Q88:S88)&gt;0,SUM(Q88:S88),0)</f>
        <v>0</v>
      </c>
      <c r="BM86" s="70">
        <f>IF(SUM(U88)&gt;0,SUM(U88),0)</f>
        <v>0</v>
      </c>
      <c r="BN86" s="66">
        <f>Q88</f>
        <v>0</v>
      </c>
      <c r="BO86" s="66">
        <f>R88</f>
        <v>0</v>
      </c>
      <c r="BP86" s="66">
        <f>S88</f>
        <v>0</v>
      </c>
      <c r="BQ86" s="66"/>
      <c r="BR86" s="70">
        <f>IF(SUM(Q89:S89)&gt;0,SUM(Q89:S89),0)</f>
        <v>269</v>
      </c>
      <c r="BS86" s="70">
        <f>IF(SUM(U89)&gt;0,SUM(U89),0)</f>
        <v>6</v>
      </c>
      <c r="BT86" s="66">
        <f>Q89</f>
        <v>96</v>
      </c>
      <c r="BU86" s="66">
        <f>R89</f>
        <v>86</v>
      </c>
      <c r="BV86" s="66">
        <f>S89</f>
        <v>87</v>
      </c>
      <c r="BW86" s="66"/>
      <c r="BX86" s="70">
        <f>IF(SUM(Q90:S90)&gt;0,SUM(Q90:S90),0)</f>
        <v>273</v>
      </c>
      <c r="BY86" s="70">
        <f>IF(SUM(U90)&gt;0,SUM(U90),0)</f>
        <v>9</v>
      </c>
      <c r="BZ86" s="66">
        <f>Q90</f>
        <v>95</v>
      </c>
      <c r="CA86" s="66">
        <f>R90</f>
        <v>87</v>
      </c>
      <c r="CB86" s="66">
        <f>S90</f>
        <v>91</v>
      </c>
      <c r="CC86" s="66"/>
      <c r="CD86" s="70">
        <f>IF(SUM(Q91:S91)&gt;0,SUM(Q91:S91),0)</f>
        <v>263</v>
      </c>
      <c r="CE86" s="70">
        <f>IF(SUM(U91)&gt;0,SUM(U91),0)</f>
        <v>7</v>
      </c>
      <c r="CF86" s="66">
        <f>Q91</f>
        <v>96</v>
      </c>
      <c r="CG86" s="66">
        <f>R91</f>
        <v>78</v>
      </c>
      <c r="CH86" s="66">
        <f>S91</f>
        <v>89</v>
      </c>
      <c r="CI86" s="66"/>
      <c r="CJ86" s="70">
        <f>IF(SUM(Q92:S92)&gt;0,SUM(Q92:S92),0)</f>
        <v>261</v>
      </c>
      <c r="CK86" s="70">
        <f>IF(SUM(U92)&gt;0,SUM(U92),0)</f>
        <v>5</v>
      </c>
      <c r="CL86" s="66">
        <f>Q92</f>
        <v>94</v>
      </c>
      <c r="CM86" s="66">
        <f>R92</f>
        <v>84</v>
      </c>
      <c r="CN86" s="66">
        <f>S92</f>
        <v>83</v>
      </c>
      <c r="CO86" s="66"/>
      <c r="CP86" s="70">
        <f>IF(SUM(Q93:S93)&gt;0,SUM(Q93:S93),0)</f>
        <v>0</v>
      </c>
      <c r="CQ86" s="70">
        <f>IF(SUM(U93)&gt;0,SUM(U93),0)</f>
        <v>0</v>
      </c>
      <c r="CR86" s="66">
        <f>Q93</f>
        <v>0</v>
      </c>
      <c r="CS86" s="66">
        <f>R93</f>
        <v>0</v>
      </c>
      <c r="CT86" s="66">
        <f>S93</f>
        <v>0</v>
      </c>
      <c r="CU86" s="66"/>
      <c r="CV86" s="70">
        <f>IF(SUM(Q94:S94)&gt;0,SUM(Q94:S94),0)</f>
        <v>0</v>
      </c>
      <c r="CW86" s="70">
        <f>IF(SUM(U94)&gt;0,SUM(U94),0)</f>
        <v>0</v>
      </c>
      <c r="CX86" s="66">
        <f>Q94</f>
        <v>0</v>
      </c>
      <c r="CY86" s="66">
        <f>R94</f>
        <v>0</v>
      </c>
      <c r="CZ86" s="66">
        <f>S94</f>
        <v>0</v>
      </c>
      <c r="DA86" s="66"/>
      <c r="DB86" s="70">
        <f>IF(SUM(Q95:S95)&gt;0,SUM(Q95:S95),0)</f>
        <v>0</v>
      </c>
      <c r="DC86" s="70">
        <f>IF(SUM(U95)&gt;0,SUM(U95),0)</f>
        <v>0</v>
      </c>
      <c r="DD86" s="66">
        <f>Q95</f>
        <v>0</v>
      </c>
      <c r="DE86" s="66">
        <f>R95</f>
        <v>0</v>
      </c>
      <c r="DF86" s="66">
        <f>S95</f>
        <v>0</v>
      </c>
      <c r="DG86" s="66"/>
      <c r="DH86" s="70">
        <f>IF(SUM(Q96:S96)&gt;0,SUM(Q96:S96),0)</f>
        <v>0</v>
      </c>
      <c r="DI86" s="70">
        <f>IF(SUM(U96)&gt;0,SUM(U96),0)</f>
        <v>0</v>
      </c>
      <c r="DJ86" s="66">
        <f>Q96</f>
        <v>0</v>
      </c>
      <c r="DK86" s="66">
        <f>R96</f>
        <v>0</v>
      </c>
      <c r="DL86" s="66">
        <f>S96</f>
        <v>0</v>
      </c>
      <c r="DM86" s="66"/>
      <c r="DN86" s="70">
        <f>IF(SUM(Q97:S97)&gt;0,SUM(Q97:S97),0)</f>
        <v>0</v>
      </c>
      <c r="DO86" s="70">
        <f>IF(SUM(U97)&gt;0,SUM(U97),0)</f>
        <v>0</v>
      </c>
      <c r="DP86" s="66">
        <f>Q97</f>
        <v>0</v>
      </c>
      <c r="DQ86" s="66">
        <f>R97</f>
        <v>0</v>
      </c>
      <c r="DR86" s="66">
        <f>S97</f>
        <v>0</v>
      </c>
      <c r="DS86" s="66"/>
      <c r="DT86" s="70">
        <f>IF(SUM(Q98:S98)&gt;0,SUM(Q98:S98),0)</f>
        <v>0</v>
      </c>
      <c r="DU86" s="70">
        <f>IF(SUM(U98)&gt;0,SUM(U98),0)</f>
        <v>0</v>
      </c>
      <c r="DV86" s="66">
        <f>Q98</f>
        <v>0</v>
      </c>
      <c r="DW86" s="66">
        <f>R98</f>
        <v>0</v>
      </c>
      <c r="DX86" s="66">
        <f>S98</f>
        <v>0</v>
      </c>
      <c r="DY86" s="66"/>
      <c r="DZ86" s="70">
        <f>IF(SUM(Q99:S99)&gt;0,SUM(Q99:S99),0)</f>
        <v>0</v>
      </c>
      <c r="EA86" s="70">
        <f>IF(SUM(U99)&gt;0,SUM(U99),0)</f>
        <v>0</v>
      </c>
      <c r="EB86" s="66">
        <f>Q99</f>
        <v>0</v>
      </c>
      <c r="EC86" s="66">
        <f>R99</f>
        <v>0</v>
      </c>
      <c r="ED86" s="66">
        <f>S99</f>
        <v>0</v>
      </c>
      <c r="EE86" s="66"/>
      <c r="EF86" s="70">
        <f>IF(SUM(Q100:S100)&gt;0,SUM(Q100:S100),0)</f>
        <v>0</v>
      </c>
      <c r="EG86" s="70">
        <f>IF(SUM(U100)&gt;0,SUM(U100),0)</f>
        <v>0</v>
      </c>
      <c r="EH86" s="66">
        <f>Q100</f>
        <v>0</v>
      </c>
      <c r="EI86" s="66">
        <f>R100</f>
        <v>0</v>
      </c>
      <c r="EJ86" s="66">
        <f>S100</f>
        <v>0</v>
      </c>
      <c r="EK86" s="66"/>
      <c r="EL86" s="70">
        <f>IF(SUM(Q101:S101)&gt;0,SUM(Q101:S101),0)</f>
        <v>0</v>
      </c>
      <c r="EM86" s="70">
        <f>IF(SUM(U101)&gt;0,SUM(U101),0)</f>
        <v>0</v>
      </c>
      <c r="EN86" s="66">
        <f>Q101</f>
        <v>0</v>
      </c>
      <c r="EO86" s="66">
        <f>R101</f>
        <v>0</v>
      </c>
      <c r="EP86" s="66">
        <f>S101</f>
        <v>0</v>
      </c>
      <c r="EQ86" s="66"/>
      <c r="ER86" s="70">
        <f>IF(SUM(Q102:S102)&gt;0,SUM(Q102:S102),0)</f>
        <v>0</v>
      </c>
      <c r="ES86" s="70">
        <f>IF(SUM(U102)&gt;0,SUM(U102),0)</f>
        <v>0</v>
      </c>
      <c r="ET86" s="66">
        <f>Q102</f>
        <v>0</v>
      </c>
      <c r="EU86" s="66">
        <f>R102</f>
        <v>0</v>
      </c>
      <c r="EV86" s="66">
        <f>S102</f>
        <v>0</v>
      </c>
      <c r="EW86" s="66"/>
      <c r="EX86" s="70">
        <f>IF(SUM(Q103:S103)&gt;0,SUM(Q103:S103),0)</f>
        <v>0</v>
      </c>
      <c r="EY86" s="70">
        <f>IF(SUM(U103)&gt;0,SUM(U103),0)</f>
        <v>0</v>
      </c>
      <c r="EZ86" s="66">
        <f>Q103</f>
        <v>0</v>
      </c>
      <c r="FA86" s="66">
        <f>R103</f>
        <v>0</v>
      </c>
      <c r="FB86" s="66">
        <f>S103</f>
        <v>0</v>
      </c>
      <c r="FC86" s="66"/>
      <c r="FD86" s="70">
        <f>IF(SUM(Q104:S104)&gt;0,SUM(Q104:S104),0)</f>
        <v>261</v>
      </c>
      <c r="FE86" s="70">
        <f>IF(SUM(U104)&gt;0,SUM(U104),0)</f>
        <v>2</v>
      </c>
      <c r="FF86" s="66">
        <f>Q104</f>
        <v>90</v>
      </c>
      <c r="FG86" s="66">
        <f>R104</f>
        <v>85</v>
      </c>
      <c r="FH86" s="66">
        <f>S104</f>
        <v>86</v>
      </c>
      <c r="FI86" s="66"/>
      <c r="FJ86" s="70">
        <f>LARGE((FD86,EX86,ER86,EL86,EF86,DZ86,DT86,DN86,DH86,DB86,CV86,CP86,CJ86,CD86,BX86,BR86,BL86,BF86,AZ86,AT86,AN86,AH86),1)</f>
        <v>273</v>
      </c>
      <c r="FK86" s="70">
        <f>LARGE((FF86,EZ86,ET86,EN86,EH86,EB86,DV86,DP86,DJ86,DD86,CX86,CR86,CL86,CF86,BZ86,BT86,BN86,BH86,BB86,AV86,AP86,AJ86),1)</f>
        <v>96</v>
      </c>
      <c r="FL86" s="70">
        <f>LARGE((FG86,FA86,EU86,EO86,EI86,EC86,DW86,DQ86,DK86,DE86,CY86,CS86,CM86,CG86,CA86,BU86,BO86,BI86,BC86,AW86,AQ86,AK86),1)</f>
        <v>87</v>
      </c>
      <c r="FM86" s="70">
        <f>LARGE((FH86,FB86,EV86,EP86,EJ86,ED86,DX86,DR86,DL86,DF86,CZ86,CT86,CN86,CH86,CB86,BV86,BP86,BJ86,BD86,AX86,AR86,AL86),1)</f>
        <v>93</v>
      </c>
    </row>
    <row r="87" spans="1:169" s="89" customFormat="1" ht="12.75" x14ac:dyDescent="0.2">
      <c r="A87" s="90" t="s">
        <v>426</v>
      </c>
      <c r="B87" s="80">
        <v>95</v>
      </c>
      <c r="C87" s="81">
        <v>92</v>
      </c>
      <c r="D87" s="82">
        <v>97</v>
      </c>
      <c r="E87" s="83">
        <f t="shared" si="50"/>
        <v>284</v>
      </c>
      <c r="F87" s="84">
        <v>8</v>
      </c>
      <c r="G87" s="112">
        <v>99</v>
      </c>
      <c r="H87" s="113">
        <v>92</v>
      </c>
      <c r="I87" s="115">
        <v>85</v>
      </c>
      <c r="J87" s="83">
        <f t="shared" si="51"/>
        <v>276</v>
      </c>
      <c r="K87" s="84">
        <v>9</v>
      </c>
      <c r="L87" s="112">
        <v>88</v>
      </c>
      <c r="M87" s="113">
        <v>77</v>
      </c>
      <c r="N87" s="115">
        <v>90</v>
      </c>
      <c r="O87" s="83">
        <f t="shared" si="52"/>
        <v>255</v>
      </c>
      <c r="P87" s="84">
        <v>7</v>
      </c>
      <c r="Q87" s="112">
        <v>91</v>
      </c>
      <c r="R87" s="113">
        <v>74</v>
      </c>
      <c r="S87" s="115">
        <v>90</v>
      </c>
      <c r="T87" s="83">
        <f t="shared" si="53"/>
        <v>255</v>
      </c>
      <c r="U87" s="84">
        <v>3</v>
      </c>
      <c r="V87" s="112">
        <v>93</v>
      </c>
      <c r="W87" s="113">
        <v>84</v>
      </c>
      <c r="X87" s="115">
        <v>90</v>
      </c>
      <c r="Y87" s="83">
        <f t="shared" si="54"/>
        <v>267</v>
      </c>
      <c r="Z87" s="84">
        <v>4</v>
      </c>
      <c r="AA87" s="85">
        <f>IF(SUM(E87,J87,O87,T87,Y87,E113,J113,O113,T113,Y113,E139,J139,O139,T139,Y139)&gt;0,(LARGE((E87,J87,O87,T87,Y87,E113,J113,O113,T113,Y113,E139,J139,O139,T139,Y139),1)+LARGE((E87,J87,O87,T87,Y87,E113,J113,O113,T113,Y113,E139,J139,O139,T139,Y139),2)+LARGE((E87,J87,O87,T87,Y87,E113,J113,O113,T113,Y113,E139,J139,O139,T139,Y139),3)+LARGE((E87,J87,O87,T87,Y87,E113,J113,O113,T113,Y113,E139,J139,O139,T139,Y139),4)),"")</f>
        <v>1082</v>
      </c>
      <c r="AB87" s="91">
        <f>IF(SUM(BG114)&gt;0,SUM(BG114),"")</f>
        <v>28</v>
      </c>
      <c r="AC87" s="87"/>
      <c r="AD87" s="87"/>
      <c r="AE87" s="87"/>
      <c r="AF87" s="87"/>
      <c r="AG87" s="88"/>
      <c r="AH87" s="70">
        <f>IF(SUM(V83:X83)&gt;0,SUM(V83:X83),0)</f>
        <v>207</v>
      </c>
      <c r="AI87" s="70">
        <f>IF(SUM(Z83)&gt;0,SUM(Z83),0)</f>
        <v>4</v>
      </c>
      <c r="AJ87" s="66">
        <f>V83</f>
        <v>92</v>
      </c>
      <c r="AK87" s="66">
        <f>W83</f>
        <v>77</v>
      </c>
      <c r="AL87" s="66">
        <f>X83</f>
        <v>38</v>
      </c>
      <c r="AM87" s="66"/>
      <c r="AN87" s="70">
        <f>IF(SUM(V84:X84)&gt;0,SUM(V84:X84),0)</f>
        <v>252</v>
      </c>
      <c r="AO87" s="70">
        <f>IF(SUM(Z84)&gt;0,SUM(Z84),0)</f>
        <v>4</v>
      </c>
      <c r="AP87" s="66">
        <f>V84</f>
        <v>90</v>
      </c>
      <c r="AQ87" s="66">
        <f>W84</f>
        <v>81</v>
      </c>
      <c r="AR87" s="66">
        <f>X84</f>
        <v>81</v>
      </c>
      <c r="AS87" s="66"/>
      <c r="AT87" s="70">
        <f>IF(SUM(V85:X85)&gt;0,SUM(V85:X85),0)</f>
        <v>257</v>
      </c>
      <c r="AU87" s="70">
        <f>IF(SUM(Z85)&gt;0,SUM(Z85),0)</f>
        <v>5</v>
      </c>
      <c r="AV87" s="66">
        <f>V85</f>
        <v>89</v>
      </c>
      <c r="AW87" s="66">
        <f>W85</f>
        <v>82</v>
      </c>
      <c r="AX87" s="66">
        <f>X85</f>
        <v>86</v>
      </c>
      <c r="AY87" s="66"/>
      <c r="AZ87" s="70">
        <f>IF(SUM(V86:X86)&gt;0,SUM(V86:X86),0)</f>
        <v>274</v>
      </c>
      <c r="BA87" s="70">
        <f>IF(SUM(Z86)&gt;0,SUM(Z86),0)</f>
        <v>9</v>
      </c>
      <c r="BB87" s="66">
        <f>V86</f>
        <v>95</v>
      </c>
      <c r="BC87" s="66">
        <f>W86</f>
        <v>85</v>
      </c>
      <c r="BD87" s="66">
        <f>X86</f>
        <v>94</v>
      </c>
      <c r="BE87" s="66"/>
      <c r="BF87" s="70">
        <f>IF(SUM(V87:X87)&gt;0,SUM(V87:X87),0)</f>
        <v>267</v>
      </c>
      <c r="BG87" s="70">
        <f>IF(SUM(Z87)&gt;0,SUM(Z87),0)</f>
        <v>4</v>
      </c>
      <c r="BH87" s="66">
        <f>V87</f>
        <v>93</v>
      </c>
      <c r="BI87" s="66">
        <f>W87</f>
        <v>84</v>
      </c>
      <c r="BJ87" s="66">
        <f>X87</f>
        <v>90</v>
      </c>
      <c r="BK87" s="66"/>
      <c r="BL87" s="70">
        <f>IF(SUM(V88:X88)&gt;0,SUM(V88:X88),0)</f>
        <v>0</v>
      </c>
      <c r="BM87" s="70">
        <f>IF(SUM(Z88)&gt;0,SUM(Z88),0)</f>
        <v>0</v>
      </c>
      <c r="BN87" s="66">
        <f>V88</f>
        <v>0</v>
      </c>
      <c r="BO87" s="66">
        <f>W88</f>
        <v>0</v>
      </c>
      <c r="BP87" s="66">
        <f>X88</f>
        <v>0</v>
      </c>
      <c r="BQ87" s="66"/>
      <c r="BR87" s="70">
        <f>IF(SUM(V89:X89)&gt;0,SUM(V89:X89),0)</f>
        <v>267</v>
      </c>
      <c r="BS87" s="70">
        <f>IF(SUM(Z89)&gt;0,SUM(Z89),0)</f>
        <v>4</v>
      </c>
      <c r="BT87" s="66">
        <f>V89</f>
        <v>92</v>
      </c>
      <c r="BU87" s="66">
        <f>W89</f>
        <v>84</v>
      </c>
      <c r="BV87" s="66">
        <f>X89</f>
        <v>91</v>
      </c>
      <c r="BW87" s="66"/>
      <c r="BX87" s="70">
        <f>IF(SUM(V90:X90)&gt;0,SUM(V90:X90),0)</f>
        <v>263</v>
      </c>
      <c r="BY87" s="70">
        <f>IF(SUM(Z90)&gt;0,SUM(Z90),0)</f>
        <v>6</v>
      </c>
      <c r="BZ87" s="66">
        <f>V90</f>
        <v>92</v>
      </c>
      <c r="CA87" s="66">
        <f>W90</f>
        <v>78</v>
      </c>
      <c r="CB87" s="66">
        <f>X90</f>
        <v>93</v>
      </c>
      <c r="CC87" s="66"/>
      <c r="CD87" s="70">
        <f>IF(SUM(V91:X91)&gt;0,SUM(V91:X91),0)</f>
        <v>251</v>
      </c>
      <c r="CE87" s="70">
        <f>IF(SUM(Z91)&gt;0,SUM(Z91),0)</f>
        <v>5</v>
      </c>
      <c r="CF87" s="66">
        <f>V91</f>
        <v>92</v>
      </c>
      <c r="CG87" s="66">
        <f>W91</f>
        <v>68</v>
      </c>
      <c r="CH87" s="66">
        <f>X91</f>
        <v>91</v>
      </c>
      <c r="CI87" s="66"/>
      <c r="CJ87" s="70">
        <f>IF(SUM(V92:X92)&gt;0,SUM(V92:X92),0)</f>
        <v>254</v>
      </c>
      <c r="CK87" s="70">
        <f>IF(SUM(Z92)&gt;0,SUM(Z92),0)</f>
        <v>3</v>
      </c>
      <c r="CL87" s="66">
        <f>V92</f>
        <v>90</v>
      </c>
      <c r="CM87" s="66">
        <f>W92</f>
        <v>75</v>
      </c>
      <c r="CN87" s="66">
        <f>X92</f>
        <v>89</v>
      </c>
      <c r="CO87" s="66"/>
      <c r="CP87" s="70">
        <f>IF(SUM(V93:X93)&gt;0,SUM(V93:X93),0)</f>
        <v>0</v>
      </c>
      <c r="CQ87" s="70">
        <f>IF(SUM(Z93)&gt;0,SUM(Z93),0)</f>
        <v>0</v>
      </c>
      <c r="CR87" s="66">
        <f>V93</f>
        <v>0</v>
      </c>
      <c r="CS87" s="66">
        <f>W93</f>
        <v>0</v>
      </c>
      <c r="CT87" s="66">
        <f>X93</f>
        <v>0</v>
      </c>
      <c r="CU87" s="66"/>
      <c r="CV87" s="70">
        <f>IF(SUM(V94:X94)&gt;0,SUM(V94:X94),0)</f>
        <v>0</v>
      </c>
      <c r="CW87" s="70">
        <f>IF(SUM(Z94)&gt;0,SUM(Z94),0)</f>
        <v>0</v>
      </c>
      <c r="CX87" s="66">
        <f>V94</f>
        <v>0</v>
      </c>
      <c r="CY87" s="66">
        <f>W94</f>
        <v>0</v>
      </c>
      <c r="CZ87" s="66">
        <f>X94</f>
        <v>0</v>
      </c>
      <c r="DA87" s="66"/>
      <c r="DB87" s="70">
        <f>IF(SUM(V95:X95)&gt;0,SUM(V95:X95),0)</f>
        <v>0</v>
      </c>
      <c r="DC87" s="70">
        <f>IF(SUM(Z95)&gt;0,SUM(Z95),0)</f>
        <v>0</v>
      </c>
      <c r="DD87" s="66">
        <f>V95</f>
        <v>0</v>
      </c>
      <c r="DE87" s="66">
        <f>W95</f>
        <v>0</v>
      </c>
      <c r="DF87" s="66">
        <f>X95</f>
        <v>0</v>
      </c>
      <c r="DG87" s="66"/>
      <c r="DH87" s="70">
        <f>IF(SUM(V96:X96)&gt;0,SUM(V96:X96),0)</f>
        <v>0</v>
      </c>
      <c r="DI87" s="70">
        <f>IF(SUM(Z96)&gt;0,SUM(Z96),0)</f>
        <v>0</v>
      </c>
      <c r="DJ87" s="66">
        <f>V96</f>
        <v>0</v>
      </c>
      <c r="DK87" s="66">
        <f>W96</f>
        <v>0</v>
      </c>
      <c r="DL87" s="66">
        <f>X96</f>
        <v>0</v>
      </c>
      <c r="DM87" s="66"/>
      <c r="DN87" s="70">
        <f>IF(SUM(V97:X97)&gt;0,SUM(V97:X97),0)</f>
        <v>0</v>
      </c>
      <c r="DO87" s="70">
        <f>IF(SUM(Z97)&gt;0,SUM(Z97),0)</f>
        <v>0</v>
      </c>
      <c r="DP87" s="66">
        <f>V97</f>
        <v>0</v>
      </c>
      <c r="DQ87" s="66">
        <f>W97</f>
        <v>0</v>
      </c>
      <c r="DR87" s="66">
        <f>X97</f>
        <v>0</v>
      </c>
      <c r="DS87" s="66"/>
      <c r="DT87" s="70">
        <f>IF(SUM(V98:X98)&gt;0,SUM(V98:X98),0)</f>
        <v>0</v>
      </c>
      <c r="DU87" s="70">
        <f>IF(SUM(Z98)&gt;0,SUM(Z98),0)</f>
        <v>0</v>
      </c>
      <c r="DV87" s="66">
        <f>V98</f>
        <v>0</v>
      </c>
      <c r="DW87" s="66">
        <f>W98</f>
        <v>0</v>
      </c>
      <c r="DX87" s="66">
        <f>X98</f>
        <v>0</v>
      </c>
      <c r="DY87" s="66"/>
      <c r="DZ87" s="70">
        <f>IF(SUM(V99:X99)&gt;0,SUM(V99:X99),0)</f>
        <v>0</v>
      </c>
      <c r="EA87" s="70">
        <f>IF(SUM(Z99)&gt;0,SUM(Z99),0)</f>
        <v>0</v>
      </c>
      <c r="EB87" s="66">
        <f>V99</f>
        <v>0</v>
      </c>
      <c r="EC87" s="66">
        <f>W99</f>
        <v>0</v>
      </c>
      <c r="ED87" s="66">
        <f>X99</f>
        <v>0</v>
      </c>
      <c r="EE87" s="66"/>
      <c r="EF87" s="70">
        <f>IF(SUM(V100:X100)&gt;0,SUM(V100:X100),0)</f>
        <v>0</v>
      </c>
      <c r="EG87" s="70">
        <f>IF(SUM(Z100)&gt;0,SUM(Z100),0)</f>
        <v>0</v>
      </c>
      <c r="EH87" s="66">
        <f>V100</f>
        <v>0</v>
      </c>
      <c r="EI87" s="66">
        <f>W100</f>
        <v>0</v>
      </c>
      <c r="EJ87" s="66">
        <f>X100</f>
        <v>0</v>
      </c>
      <c r="EK87" s="66"/>
      <c r="EL87" s="70">
        <f>IF(SUM(V101:X101)&gt;0,SUM(V101:X101),0)</f>
        <v>0</v>
      </c>
      <c r="EM87" s="70">
        <f>IF(SUM(Z101)&gt;0,SUM(Z101),0)</f>
        <v>0</v>
      </c>
      <c r="EN87" s="66">
        <f>V101</f>
        <v>0</v>
      </c>
      <c r="EO87" s="66">
        <f>W101</f>
        <v>0</v>
      </c>
      <c r="EP87" s="66">
        <f>X101</f>
        <v>0</v>
      </c>
      <c r="EQ87" s="66"/>
      <c r="ER87" s="70">
        <f>IF(SUM(V102:X102)&gt;0,SUM(V102:X102),0)</f>
        <v>0</v>
      </c>
      <c r="ES87" s="70">
        <f>IF(SUM(Z102)&gt;0,SUM(Z102),0)</f>
        <v>0</v>
      </c>
      <c r="ET87" s="66">
        <f>V102</f>
        <v>0</v>
      </c>
      <c r="EU87" s="66">
        <f>W102</f>
        <v>0</v>
      </c>
      <c r="EV87" s="66">
        <f>X102</f>
        <v>0</v>
      </c>
      <c r="EW87" s="66"/>
      <c r="EX87" s="70">
        <f>IF(SUM(V103:X103)&gt;0,SUM(V103:X103),0)</f>
        <v>0</v>
      </c>
      <c r="EY87" s="70">
        <f>IF(SUM(Z103)&gt;0,SUM(Z103),0)</f>
        <v>0</v>
      </c>
      <c r="EZ87" s="66">
        <f>V103</f>
        <v>0</v>
      </c>
      <c r="FA87" s="66">
        <f>W103</f>
        <v>0</v>
      </c>
      <c r="FB87" s="66">
        <f>X103</f>
        <v>0</v>
      </c>
      <c r="FC87" s="66"/>
      <c r="FD87" s="70">
        <f>IF(SUM(V104:X104)&gt;0,SUM(V104:X104),0)</f>
        <v>0</v>
      </c>
      <c r="FE87" s="70">
        <f>IF(SUM(Z104)&gt;0,SUM(Z104),0)</f>
        <v>0</v>
      </c>
      <c r="FF87" s="66">
        <f>V104</f>
        <v>0</v>
      </c>
      <c r="FG87" s="66">
        <f>W104</f>
        <v>0</v>
      </c>
      <c r="FH87" s="66">
        <f>X104</f>
        <v>0</v>
      </c>
      <c r="FI87" s="66"/>
      <c r="FJ87" s="70">
        <f>LARGE((FD87,EX87,ER87,EL87,EF87,DZ87,DT87,DN87,DH87,DB87,CV87,CP87,CJ87,CD87,BX87,BR87,BL87,BF87,AZ87,AT87,AN87,AH87),1)</f>
        <v>274</v>
      </c>
      <c r="FK87" s="70">
        <f>LARGE((FF87,EZ87,ET87,EN87,EH87,EB87,DV87,DP87,DJ87,DD87,CX87,CR87,CL87,CF87,BZ87,BT87,BN87,BH87,BB87,AV87,AP87,AJ87),1)</f>
        <v>95</v>
      </c>
      <c r="FL87" s="70">
        <f>LARGE((FG87,FA87,EU87,EO87,EI87,EC87,DW87,DQ87,DK87,DE87,CY87,CS87,CM87,CG87,CA87,BU87,BO87,BI87,BC87,AW87,AQ87,AK87),1)</f>
        <v>85</v>
      </c>
      <c r="FM87" s="70">
        <f>LARGE((FH87,FB87,EV87,EP87,EJ87,ED87,DX87,DR87,DL87,DF87,CZ87,CT87,CN87,CH87,CB87,BV87,BP87,BJ87,BD87,AX87,AR87,AL87),1)</f>
        <v>94</v>
      </c>
    </row>
    <row r="88" spans="1:169" s="89" customFormat="1" ht="12.75" x14ac:dyDescent="0.2">
      <c r="A88" s="90"/>
      <c r="B88" s="80"/>
      <c r="C88" s="81"/>
      <c r="D88" s="82"/>
      <c r="E88" s="83" t="str">
        <f t="shared" si="50"/>
        <v/>
      </c>
      <c r="F88" s="84"/>
      <c r="G88" s="112"/>
      <c r="H88" s="113"/>
      <c r="I88" s="115"/>
      <c r="J88" s="83" t="str">
        <f t="shared" si="51"/>
        <v/>
      </c>
      <c r="K88" s="84"/>
      <c r="L88" s="112"/>
      <c r="M88" s="113"/>
      <c r="N88" s="115"/>
      <c r="O88" s="83" t="str">
        <f t="shared" si="52"/>
        <v/>
      </c>
      <c r="P88" s="84"/>
      <c r="Q88" s="112"/>
      <c r="R88" s="113"/>
      <c r="S88" s="115"/>
      <c r="T88" s="83" t="str">
        <f t="shared" si="53"/>
        <v/>
      </c>
      <c r="U88" s="84"/>
      <c r="V88" s="112"/>
      <c r="W88" s="113"/>
      <c r="X88" s="115"/>
      <c r="Y88" s="83" t="str">
        <f t="shared" si="54"/>
        <v/>
      </c>
      <c r="Z88" s="84"/>
      <c r="AA88" s="85" t="str">
        <f>IF(SUM(E88,J88,O88,T88,Y88,E114,J114,O114,T114,Y114,E140,J140,O140,T140,Y140)&gt;0,(LARGE((E88,J88,O88,T88,Y88,E114,J114,O114,T114,Y114,E140,J140,O140,T140,Y140),1)+LARGE((E88,J88,O88,T88,Y88,E114,J114,O114,T114,Y114,E140,J140,O140,T140,Y140),2)+LARGE((E88,J88,O88,T88,Y88,E114,J114,O114,T114,Y114,E140,J140,O140,T140,Y140),3)+LARGE((E88,J88,O88,T88,Y88,E114,J114,O114,T114,Y114,E140,J140,O140,T140,Y140),4)),"")</f>
        <v/>
      </c>
      <c r="AB88" s="91" t="str">
        <f>IF(SUM(BM114)&gt;0,SUM(BM114),"")</f>
        <v/>
      </c>
      <c r="AC88" s="87"/>
      <c r="AD88" s="87"/>
      <c r="AE88" s="87"/>
      <c r="AF88" s="87"/>
      <c r="AG88" s="88"/>
      <c r="AH88" s="70">
        <f>IF(SUM(B109:D109)&gt;0,SUM(B109:D109),0)</f>
        <v>0</v>
      </c>
      <c r="AI88" s="70">
        <f>IF(SUM(F109)&gt;0,SUM(F109),0)</f>
        <v>0</v>
      </c>
      <c r="AJ88" s="66">
        <f>B109</f>
        <v>0</v>
      </c>
      <c r="AK88" s="66">
        <f>C109</f>
        <v>0</v>
      </c>
      <c r="AL88" s="66">
        <f>D109</f>
        <v>0</v>
      </c>
      <c r="AM88" s="66"/>
      <c r="AN88" s="70">
        <f>IF(SUM(B110:D110)&gt;0,SUM(B110:D110),0)</f>
        <v>0</v>
      </c>
      <c r="AO88" s="70">
        <f>IF(SUM(F110)&gt;0,SUM(F110),0)</f>
        <v>0</v>
      </c>
      <c r="AP88" s="66">
        <f>B110</f>
        <v>0</v>
      </c>
      <c r="AQ88" s="66">
        <f>C110</f>
        <v>0</v>
      </c>
      <c r="AR88" s="66">
        <f>D110</f>
        <v>0</v>
      </c>
      <c r="AS88" s="66"/>
      <c r="AT88" s="70">
        <f>IF(SUM(B111:D111)&gt;0,SUM(B111:D111),0)</f>
        <v>0</v>
      </c>
      <c r="AU88" s="70">
        <f>IF(SUM(F111)&gt;0,SUM(F111),0)</f>
        <v>0</v>
      </c>
      <c r="AV88" s="66">
        <f>B111</f>
        <v>0</v>
      </c>
      <c r="AW88" s="66">
        <f>C111</f>
        <v>0</v>
      </c>
      <c r="AX88" s="66">
        <f>D111</f>
        <v>0</v>
      </c>
      <c r="AY88" s="66"/>
      <c r="AZ88" s="70">
        <f>IF(SUM(B112:D112)&gt;0,SUM(B112:D112),0)</f>
        <v>257</v>
      </c>
      <c r="BA88" s="70">
        <f>IF(SUM(F112)&gt;0,SUM(F112),0)</f>
        <v>2</v>
      </c>
      <c r="BB88" s="66">
        <f>B112</f>
        <v>91</v>
      </c>
      <c r="BC88" s="66">
        <f>C112</f>
        <v>80</v>
      </c>
      <c r="BD88" s="66">
        <f>D112</f>
        <v>86</v>
      </c>
      <c r="BE88" s="66"/>
      <c r="BF88" s="70">
        <f>IF(SUM(B113:D113)&gt;0,SUM(B113:D113),0)</f>
        <v>0</v>
      </c>
      <c r="BG88" s="70">
        <f>IF(SUM(F113)&gt;0,SUM(F113),0)</f>
        <v>0</v>
      </c>
      <c r="BH88" s="66">
        <f>B113</f>
        <v>0</v>
      </c>
      <c r="BI88" s="66">
        <f>C113</f>
        <v>0</v>
      </c>
      <c r="BJ88" s="66">
        <f>D113</f>
        <v>0</v>
      </c>
      <c r="BK88" s="66"/>
      <c r="BL88" s="70">
        <f>IF(SUM(B114:D114)&gt;0,SUM(B114:D114),0)</f>
        <v>0</v>
      </c>
      <c r="BM88" s="70">
        <f>IF(SUM(F114)&gt;0,SUM(F114),0)</f>
        <v>0</v>
      </c>
      <c r="BN88" s="66">
        <f>B114</f>
        <v>0</v>
      </c>
      <c r="BO88" s="66">
        <f>C114</f>
        <v>0</v>
      </c>
      <c r="BP88" s="66">
        <f>D114</f>
        <v>0</v>
      </c>
      <c r="BQ88" s="66"/>
      <c r="BR88" s="70">
        <f>IF(SUM(B115:D115)&gt;0,SUM(B115:D115),0)</f>
        <v>0</v>
      </c>
      <c r="BS88" s="70">
        <f>IF(SUM(F115)&gt;0,SUM(F115),0)</f>
        <v>0</v>
      </c>
      <c r="BT88" s="66">
        <f>B115</f>
        <v>0</v>
      </c>
      <c r="BU88" s="66">
        <f>C115</f>
        <v>0</v>
      </c>
      <c r="BV88" s="66">
        <f>D115</f>
        <v>0</v>
      </c>
      <c r="BW88" s="66"/>
      <c r="BX88" s="70">
        <f>IF(SUM(B116:D116)&gt;0,SUM(B116:D116),0)</f>
        <v>0</v>
      </c>
      <c r="BY88" s="70">
        <f>IF(SUM(F116)&gt;0,SUM(F116),0)</f>
        <v>0</v>
      </c>
      <c r="BZ88" s="66">
        <f>B116</f>
        <v>0</v>
      </c>
      <c r="CA88" s="66">
        <f>C116</f>
        <v>0</v>
      </c>
      <c r="CB88" s="66">
        <f>D116</f>
        <v>0</v>
      </c>
      <c r="CC88" s="66"/>
      <c r="CD88" s="70">
        <f>IF(SUM(B117:D117)&gt;0,SUM(B117:D117),0)</f>
        <v>0</v>
      </c>
      <c r="CE88" s="70">
        <f>IF(SUM(F117)&gt;0,SUM(F117),0)</f>
        <v>0</v>
      </c>
      <c r="CF88" s="66">
        <f>B117</f>
        <v>0</v>
      </c>
      <c r="CG88" s="66">
        <f>C117</f>
        <v>0</v>
      </c>
      <c r="CH88" s="66">
        <f>D117</f>
        <v>0</v>
      </c>
      <c r="CI88" s="66"/>
      <c r="CJ88" s="70">
        <f>IF(SUM(B118:D118)&gt;0,SUM(B118:D118),0)</f>
        <v>0</v>
      </c>
      <c r="CK88" s="70">
        <f>IF(SUM(F118)&gt;0,SUM(F118),0)</f>
        <v>0</v>
      </c>
      <c r="CL88" s="66">
        <f>B118</f>
        <v>0</v>
      </c>
      <c r="CM88" s="66">
        <f>C118</f>
        <v>0</v>
      </c>
      <c r="CN88" s="66">
        <f>D118</f>
        <v>0</v>
      </c>
      <c r="CO88" s="66"/>
      <c r="CP88" s="70">
        <f>IF(SUM(B119:D119)&gt;0,SUM(B119:D119),0)</f>
        <v>0</v>
      </c>
      <c r="CQ88" s="70">
        <f>IF(SUM(F119)&gt;0,SUM(F119),0)</f>
        <v>0</v>
      </c>
      <c r="CR88" s="66">
        <f>B119</f>
        <v>0</v>
      </c>
      <c r="CS88" s="66">
        <f>C119</f>
        <v>0</v>
      </c>
      <c r="CT88" s="66">
        <f>D119</f>
        <v>0</v>
      </c>
      <c r="CU88" s="66"/>
      <c r="CV88" s="70">
        <f>IF(SUM(B120:D120)&gt;0,SUM(B120:D120),0)</f>
        <v>0</v>
      </c>
      <c r="CW88" s="70">
        <f>IF(SUM(F120)&gt;0,SUM(F120),0)</f>
        <v>0</v>
      </c>
      <c r="CX88" s="66">
        <f>B120</f>
        <v>0</v>
      </c>
      <c r="CY88" s="66">
        <f>C120</f>
        <v>0</v>
      </c>
      <c r="CZ88" s="66">
        <f>D120</f>
        <v>0</v>
      </c>
      <c r="DA88" s="66"/>
      <c r="DB88" s="70">
        <f>IF(SUM(B121:D121)&gt;0,SUM(B121:D121),0)</f>
        <v>0</v>
      </c>
      <c r="DC88" s="70">
        <f>IF(SUM(F121)&gt;0,SUM(F121),0)</f>
        <v>0</v>
      </c>
      <c r="DD88" s="66">
        <f>B121</f>
        <v>0</v>
      </c>
      <c r="DE88" s="66">
        <f>C121</f>
        <v>0</v>
      </c>
      <c r="DF88" s="66">
        <f>D121</f>
        <v>0</v>
      </c>
      <c r="DG88" s="66"/>
      <c r="DH88" s="70">
        <f>IF(SUM(B122:D122)&gt;0,SUM(B122:D122),0)</f>
        <v>0</v>
      </c>
      <c r="DI88" s="70">
        <f>IF(SUM(F122)&gt;0,SUM(F122),0)</f>
        <v>0</v>
      </c>
      <c r="DJ88" s="66">
        <f>B122</f>
        <v>0</v>
      </c>
      <c r="DK88" s="66">
        <f>C122</f>
        <v>0</v>
      </c>
      <c r="DL88" s="66">
        <f>D122</f>
        <v>0</v>
      </c>
      <c r="DM88" s="66"/>
      <c r="DN88" s="70">
        <f>IF(SUM(B123:D123)&gt;0,SUM(B123:D123),0)</f>
        <v>0</v>
      </c>
      <c r="DO88" s="70">
        <f>IF(SUM(F123)&gt;0,SUM(F123),0)</f>
        <v>0</v>
      </c>
      <c r="DP88" s="66">
        <f>B123</f>
        <v>0</v>
      </c>
      <c r="DQ88" s="66">
        <f>C123</f>
        <v>0</v>
      </c>
      <c r="DR88" s="66">
        <f>D123</f>
        <v>0</v>
      </c>
      <c r="DS88" s="66"/>
      <c r="DT88" s="70">
        <f>IF(SUM(B124:D124)&gt;0,SUM(B124:D124),0)</f>
        <v>0</v>
      </c>
      <c r="DU88" s="70">
        <f>IF(SUM(F124)&gt;0,SUM(F124),0)</f>
        <v>0</v>
      </c>
      <c r="DV88" s="66">
        <f>B124</f>
        <v>0</v>
      </c>
      <c r="DW88" s="66">
        <f>C124</f>
        <v>0</v>
      </c>
      <c r="DX88" s="66">
        <f>D124</f>
        <v>0</v>
      </c>
      <c r="DY88" s="66"/>
      <c r="DZ88" s="70">
        <f>IF(SUM(B125:D125)&gt;0,SUM(B125:D125),0)</f>
        <v>0</v>
      </c>
      <c r="EA88" s="70">
        <f>IF(SUM(F125)&gt;0,SUM(F125),0)</f>
        <v>0</v>
      </c>
      <c r="EB88" s="66">
        <f>B125</f>
        <v>0</v>
      </c>
      <c r="EC88" s="66">
        <f>C125</f>
        <v>0</v>
      </c>
      <c r="ED88" s="66">
        <f>D125</f>
        <v>0</v>
      </c>
      <c r="EE88" s="66"/>
      <c r="EF88" s="70">
        <f>IF(SUM(B126:D126)&gt;0,SUM(B126:D126),0)</f>
        <v>0</v>
      </c>
      <c r="EG88" s="70">
        <f>IF(SUM(F126)&gt;0,SUM(F126),0)</f>
        <v>0</v>
      </c>
      <c r="EH88" s="66">
        <f>B126</f>
        <v>0</v>
      </c>
      <c r="EI88" s="66">
        <f>C126</f>
        <v>0</v>
      </c>
      <c r="EJ88" s="66">
        <f>D126</f>
        <v>0</v>
      </c>
      <c r="EK88" s="66"/>
      <c r="EL88" s="70">
        <f>IF(SUM(B127:D127)&gt;0,SUM(B127:D127),0)</f>
        <v>0</v>
      </c>
      <c r="EM88" s="70">
        <f>IF(SUM(F127)&gt;0,SUM(F127),0)</f>
        <v>0</v>
      </c>
      <c r="EN88" s="66">
        <f>B127</f>
        <v>0</v>
      </c>
      <c r="EO88" s="66">
        <f>C127</f>
        <v>0</v>
      </c>
      <c r="EP88" s="66">
        <f>D127</f>
        <v>0</v>
      </c>
      <c r="EQ88" s="66"/>
      <c r="ER88" s="70">
        <f>IF(SUM(B128:D128)&gt;0,SUM(B128:D128),0)</f>
        <v>0</v>
      </c>
      <c r="ES88" s="70">
        <f>IF(SUM(F128)&gt;0,SUM(F128),0)</f>
        <v>0</v>
      </c>
      <c r="ET88" s="66">
        <f>B128</f>
        <v>0</v>
      </c>
      <c r="EU88" s="66">
        <f>C128</f>
        <v>0</v>
      </c>
      <c r="EV88" s="66">
        <f>D128</f>
        <v>0</v>
      </c>
      <c r="EW88" s="66"/>
      <c r="EX88" s="70">
        <f>IF(SUM(B129:D129)&gt;0,SUM(B129:D129),0)</f>
        <v>0</v>
      </c>
      <c r="EY88" s="70">
        <f>IF(SUM(F129)&gt;0,SUM(F129),0)</f>
        <v>0</v>
      </c>
      <c r="EZ88" s="66">
        <f>B129</f>
        <v>0</v>
      </c>
      <c r="FA88" s="66">
        <f>C129</f>
        <v>0</v>
      </c>
      <c r="FB88" s="66">
        <f>D129</f>
        <v>0</v>
      </c>
      <c r="FC88" s="66"/>
      <c r="FD88" s="70">
        <f>IF(SUM(B130:D130)&gt;0,SUM(B130:D130),0)</f>
        <v>0</v>
      </c>
      <c r="FE88" s="70">
        <f>IF(SUM(F130)&gt;0,SUM(F130),0)</f>
        <v>0</v>
      </c>
      <c r="FF88" s="66">
        <f>B130</f>
        <v>0</v>
      </c>
      <c r="FG88" s="66">
        <f>C130</f>
        <v>0</v>
      </c>
      <c r="FH88" s="66">
        <f>D130</f>
        <v>0</v>
      </c>
      <c r="FI88" s="66"/>
      <c r="FJ88" s="70">
        <f>LARGE((FD88,EX88,ER88,EL88,EF88,DZ88,DT88,DN88,DH88,DB88,CV88,CP88,CJ88,CD88,BX88,BR88,BL88,BF88,AZ88,AT88,AN88,AH88),1)</f>
        <v>257</v>
      </c>
      <c r="FK88" s="70">
        <f>LARGE((FF88,EZ88,ET88,EN88,EH88,EB88,DV88,DP88,DJ88,DD88,CX88,CR88,CL88,CF88,BZ88,BT88,BN88,BH88,BB88,AV88,AP88,AJ88),1)</f>
        <v>91</v>
      </c>
      <c r="FL88" s="70">
        <f>LARGE((FG88,FA88,EU88,EO88,EI88,EC88,DW88,DQ88,DK88,DE88,CY88,CS88,CM88,CG88,CA88,BU88,BO88,BI88,BC88,AW88,AQ88,AK88),1)</f>
        <v>80</v>
      </c>
      <c r="FM88" s="70">
        <f>LARGE((FH88,FB88,EV88,EP88,EJ88,ED88,DX88,DR88,DL88,DF88,CZ88,CT88,CN88,CH88,CB88,BV88,BP88,BJ88,BD88,AX88,AR88,AL88),1)</f>
        <v>86</v>
      </c>
    </row>
    <row r="89" spans="1:169" s="89" customFormat="1" ht="12.75" x14ac:dyDescent="0.2">
      <c r="A89" s="90" t="s">
        <v>139</v>
      </c>
      <c r="B89" s="80">
        <v>97</v>
      </c>
      <c r="C89" s="81">
        <v>89</v>
      </c>
      <c r="D89" s="82">
        <v>99</v>
      </c>
      <c r="E89" s="83">
        <f t="shared" si="50"/>
        <v>285</v>
      </c>
      <c r="F89" s="84">
        <v>14</v>
      </c>
      <c r="G89" s="112">
        <v>94</v>
      </c>
      <c r="H89" s="113">
        <v>86</v>
      </c>
      <c r="I89" s="115">
        <v>80</v>
      </c>
      <c r="J89" s="83">
        <f>IF(SUM(G89:I89)&gt;0,SUM(G89:I89),"")</f>
        <v>260</v>
      </c>
      <c r="K89" s="84">
        <v>6</v>
      </c>
      <c r="L89" s="112">
        <v>95</v>
      </c>
      <c r="M89" s="113">
        <v>79</v>
      </c>
      <c r="N89" s="115">
        <v>94</v>
      </c>
      <c r="O89" s="83">
        <f t="shared" si="52"/>
        <v>268</v>
      </c>
      <c r="P89" s="84">
        <v>9</v>
      </c>
      <c r="Q89" s="112">
        <v>96</v>
      </c>
      <c r="R89" s="113">
        <v>86</v>
      </c>
      <c r="S89" s="115">
        <v>87</v>
      </c>
      <c r="T89" s="83">
        <f t="shared" si="53"/>
        <v>269</v>
      </c>
      <c r="U89" s="84">
        <v>6</v>
      </c>
      <c r="V89" s="112">
        <v>92</v>
      </c>
      <c r="W89" s="113">
        <v>84</v>
      </c>
      <c r="X89" s="115">
        <v>91</v>
      </c>
      <c r="Y89" s="83">
        <f t="shared" si="54"/>
        <v>267</v>
      </c>
      <c r="Z89" s="84">
        <v>4</v>
      </c>
      <c r="AA89" s="85">
        <f>IF(SUM(E89,J89,O89,T89,Y89,E115,J115,O115,T115,Y115,E141,J141,O141,T141,Y141)&gt;0,(LARGE((E89,J89,O89,T89,Y89,E115,J115,O115,T115,Y115,E141,J141,O141,T141,Y141),1)+LARGE((E89,J89,O89,T89,Y89,E115,J115,O115,T115,Y115,E141,J141,O141,T141,Y141),2)+LARGE((E89,J89,O89,T89,Y89,E115,J115,O115,T115,Y115,E141,J141,O141,T141,Y141),3)+LARGE((E89,J89,O89,T89,Y89,E115,J115,O115,T115,Y115,E141,J141,O141,T141,Y141),4)),"")</f>
        <v>1089</v>
      </c>
      <c r="AB89" s="91">
        <f>IF(SUM(BS114)&gt;0,SUM(BS114),"")</f>
        <v>33</v>
      </c>
      <c r="AC89" s="87"/>
      <c r="AD89" s="87"/>
      <c r="AE89" s="87"/>
      <c r="AF89" s="87"/>
      <c r="AG89" s="88"/>
      <c r="AH89" s="70">
        <f>IF(SUM(G109:I109)&gt;0,SUM(G109:I109),0)</f>
        <v>241</v>
      </c>
      <c r="AI89" s="70">
        <f>IF(SUM(K109)&gt;0,SUM(K109),0)</f>
        <v>4</v>
      </c>
      <c r="AJ89" s="66">
        <f>G109</f>
        <v>92</v>
      </c>
      <c r="AK89" s="66">
        <f>H109</f>
        <v>70</v>
      </c>
      <c r="AL89" s="66">
        <f>I109</f>
        <v>79</v>
      </c>
      <c r="AM89" s="66"/>
      <c r="AN89" s="70">
        <f>IF(SUM(G110:I110)&gt;0,SUM(G110:I110),0)</f>
        <v>0</v>
      </c>
      <c r="AO89" s="70">
        <f>IF(SUM(K110)&gt;0,SUM(K110),0)</f>
        <v>0</v>
      </c>
      <c r="AP89" s="66">
        <f>G110</f>
        <v>0</v>
      </c>
      <c r="AQ89" s="66">
        <f>H110</f>
        <v>0</v>
      </c>
      <c r="AR89" s="66">
        <f>I110</f>
        <v>0</v>
      </c>
      <c r="AS89" s="66"/>
      <c r="AT89" s="70">
        <f>IF(SUM(G111:I111)&gt;0,SUM(G111:I111),0)</f>
        <v>259</v>
      </c>
      <c r="AU89" s="70">
        <f>IF(SUM(K111)&gt;0,SUM(K111),0)</f>
        <v>6</v>
      </c>
      <c r="AV89" s="66">
        <f>G111</f>
        <v>90</v>
      </c>
      <c r="AW89" s="66">
        <f>H111</f>
        <v>81</v>
      </c>
      <c r="AX89" s="66">
        <f>I111</f>
        <v>88</v>
      </c>
      <c r="AY89" s="66"/>
      <c r="AZ89" s="70">
        <f>IF(SUM(G112:I112)&gt;0,SUM(G112:I112),0)</f>
        <v>254</v>
      </c>
      <c r="BA89" s="70">
        <f>IF(SUM(K112)&gt;0,SUM(K112),0)</f>
        <v>4</v>
      </c>
      <c r="BB89" s="66">
        <f>G112</f>
        <v>90</v>
      </c>
      <c r="BC89" s="66">
        <f>H112</f>
        <v>74</v>
      </c>
      <c r="BD89" s="66">
        <f>I112</f>
        <v>90</v>
      </c>
      <c r="BE89" s="66"/>
      <c r="BF89" s="70">
        <f>IF(SUM(G113:I113)&gt;0,SUM(G113:I113),0)</f>
        <v>0</v>
      </c>
      <c r="BG89" s="70">
        <f>IF(SUM(K113)&gt;0,SUM(K113),0)</f>
        <v>0</v>
      </c>
      <c r="BH89" s="66">
        <f>G113</f>
        <v>0</v>
      </c>
      <c r="BI89" s="66">
        <f>H113</f>
        <v>0</v>
      </c>
      <c r="BJ89" s="66">
        <f>I113</f>
        <v>0</v>
      </c>
      <c r="BK89" s="66"/>
      <c r="BL89" s="70">
        <f>IF(SUM(G114:I114)&gt;0,SUM(G114:I114),0)</f>
        <v>0</v>
      </c>
      <c r="BM89" s="70">
        <f>IF(SUM(K114)&gt;0,SUM(K114),0)</f>
        <v>0</v>
      </c>
      <c r="BN89" s="66">
        <f>G114</f>
        <v>0</v>
      </c>
      <c r="BO89" s="66">
        <f>H114</f>
        <v>0</v>
      </c>
      <c r="BP89" s="66">
        <f>I114</f>
        <v>0</v>
      </c>
      <c r="BQ89" s="66"/>
      <c r="BR89" s="70">
        <f>IF(SUM(G115:I115)&gt;0,SUM(G115:I115),0)</f>
        <v>255</v>
      </c>
      <c r="BS89" s="70">
        <f>IF(SUM(K115)&gt;0,SUM(K115),0)</f>
        <v>7</v>
      </c>
      <c r="BT89" s="66">
        <f>G115</f>
        <v>95</v>
      </c>
      <c r="BU89" s="66">
        <f>H115</f>
        <v>74</v>
      </c>
      <c r="BV89" s="66">
        <f>I115</f>
        <v>86</v>
      </c>
      <c r="BW89" s="66"/>
      <c r="BX89" s="70">
        <f>IF(SUM(G116:I116)&gt;0,SUM(G116:I116),0)</f>
        <v>258</v>
      </c>
      <c r="BY89" s="70">
        <f>IF(SUM(K116)&gt;0,SUM(K116),0)</f>
        <v>6</v>
      </c>
      <c r="BZ89" s="66">
        <f>G116</f>
        <v>94</v>
      </c>
      <c r="CA89" s="66">
        <f>H116</f>
        <v>77</v>
      </c>
      <c r="CB89" s="66">
        <f>I116</f>
        <v>87</v>
      </c>
      <c r="CC89" s="66"/>
      <c r="CD89" s="70">
        <f>IF(SUM(G117:I117)&gt;0,SUM(G117:I117),0)</f>
        <v>248</v>
      </c>
      <c r="CE89" s="70">
        <f>IF(SUM(K117)&gt;0,SUM(K117),0)</f>
        <v>2</v>
      </c>
      <c r="CF89" s="66">
        <f>G117</f>
        <v>93</v>
      </c>
      <c r="CG89" s="66">
        <f>H117</f>
        <v>74</v>
      </c>
      <c r="CH89" s="66">
        <f>I117</f>
        <v>81</v>
      </c>
      <c r="CI89" s="66"/>
      <c r="CJ89" s="70">
        <f>IF(SUM(G118:I118)&gt;0,SUM(G118:I118),0)</f>
        <v>263</v>
      </c>
      <c r="CK89" s="70">
        <f>IF(SUM(K118)&gt;0,SUM(K118),0)</f>
        <v>7</v>
      </c>
      <c r="CL89" s="66">
        <f>G118</f>
        <v>93</v>
      </c>
      <c r="CM89" s="66">
        <f>H118</f>
        <v>83</v>
      </c>
      <c r="CN89" s="66">
        <f>I118</f>
        <v>87</v>
      </c>
      <c r="CO89" s="66"/>
      <c r="CP89" s="70">
        <f>IF(SUM(G119:I119)&gt;0,SUM(G119:I119),0)</f>
        <v>0</v>
      </c>
      <c r="CQ89" s="70">
        <f>IF(SUM(K119)&gt;0,SUM(K119),0)</f>
        <v>0</v>
      </c>
      <c r="CR89" s="66">
        <f>G119</f>
        <v>0</v>
      </c>
      <c r="CS89" s="66">
        <f>H119</f>
        <v>0</v>
      </c>
      <c r="CT89" s="66">
        <f>I119</f>
        <v>0</v>
      </c>
      <c r="CU89" s="66"/>
      <c r="CV89" s="70">
        <f>IF(SUM(G120:I120)&gt;0,SUM(G120:I120),0)</f>
        <v>0</v>
      </c>
      <c r="CW89" s="70">
        <f>IF(SUM(K120)&gt;0,SUM(K120),0)</f>
        <v>0</v>
      </c>
      <c r="CX89" s="66">
        <f>G120</f>
        <v>0</v>
      </c>
      <c r="CY89" s="66">
        <f>H120</f>
        <v>0</v>
      </c>
      <c r="CZ89" s="66">
        <f>I120</f>
        <v>0</v>
      </c>
      <c r="DA89" s="66"/>
      <c r="DB89" s="70">
        <f>IF(SUM(G121:I121)&gt;0,SUM(G121:I121),0)</f>
        <v>0</v>
      </c>
      <c r="DC89" s="70">
        <f>IF(SUM(K121)&gt;0,SUM(K121),0)</f>
        <v>0</v>
      </c>
      <c r="DD89" s="66">
        <f>G121</f>
        <v>0</v>
      </c>
      <c r="DE89" s="66">
        <f>H121</f>
        <v>0</v>
      </c>
      <c r="DF89" s="66">
        <f>I121</f>
        <v>0</v>
      </c>
      <c r="DG89" s="66"/>
      <c r="DH89" s="70">
        <f>IF(SUM(G122:I122)&gt;0,SUM(G122:I122),0)</f>
        <v>0</v>
      </c>
      <c r="DI89" s="70">
        <f>IF(SUM(K122)&gt;0,SUM(K122),0)</f>
        <v>0</v>
      </c>
      <c r="DJ89" s="66">
        <f>G122</f>
        <v>0</v>
      </c>
      <c r="DK89" s="66">
        <f>H122</f>
        <v>0</v>
      </c>
      <c r="DL89" s="66">
        <f>I122</f>
        <v>0</v>
      </c>
      <c r="DM89" s="66"/>
      <c r="DN89" s="70">
        <f>IF(SUM(G123:I123)&gt;0,SUM(G123:I123),0)</f>
        <v>0</v>
      </c>
      <c r="DO89" s="70">
        <f>IF(SUM(K123)&gt;0,SUM(K123),0)</f>
        <v>0</v>
      </c>
      <c r="DP89" s="66">
        <f>G123</f>
        <v>0</v>
      </c>
      <c r="DQ89" s="66">
        <f>H123</f>
        <v>0</v>
      </c>
      <c r="DR89" s="66">
        <f>I123</f>
        <v>0</v>
      </c>
      <c r="DS89" s="66"/>
      <c r="DT89" s="70">
        <f>IF(SUM(G124:I124)&gt;0,SUM(G124:I124),0)</f>
        <v>0</v>
      </c>
      <c r="DU89" s="70">
        <f>IF(SUM(K124)&gt;0,SUM(K124),0)</f>
        <v>0</v>
      </c>
      <c r="DV89" s="66">
        <f>G124</f>
        <v>0</v>
      </c>
      <c r="DW89" s="66">
        <f>H124</f>
        <v>0</v>
      </c>
      <c r="DX89" s="66">
        <f>I124</f>
        <v>0</v>
      </c>
      <c r="DY89" s="66"/>
      <c r="DZ89" s="70">
        <f>IF(SUM(G125:I125)&gt;0,SUM(G125:I125),0)</f>
        <v>0</v>
      </c>
      <c r="EA89" s="70">
        <f>IF(SUM(K125)&gt;0,SUM(K125),0)</f>
        <v>0</v>
      </c>
      <c r="EB89" s="66">
        <f>G125</f>
        <v>0</v>
      </c>
      <c r="EC89" s="66">
        <f>H125</f>
        <v>0</v>
      </c>
      <c r="ED89" s="66">
        <f>I125</f>
        <v>0</v>
      </c>
      <c r="EE89" s="66"/>
      <c r="EF89" s="70">
        <f>IF(SUM(G126:I126)&gt;0,SUM(G126:I126),0)</f>
        <v>0</v>
      </c>
      <c r="EG89" s="70">
        <f>IF(SUM(K126)&gt;0,SUM(K126),0)</f>
        <v>0</v>
      </c>
      <c r="EH89" s="66">
        <f>G126</f>
        <v>0</v>
      </c>
      <c r="EI89" s="66">
        <f>H126</f>
        <v>0</v>
      </c>
      <c r="EJ89" s="66">
        <f>I126</f>
        <v>0</v>
      </c>
      <c r="EK89" s="66"/>
      <c r="EL89" s="70">
        <f>IF(SUM(G127:I127)&gt;0,SUM(G127:I127),0)</f>
        <v>0</v>
      </c>
      <c r="EM89" s="70">
        <f>IF(SUM(K127)&gt;0,SUM(K127),0)</f>
        <v>0</v>
      </c>
      <c r="EN89" s="66">
        <f>G127</f>
        <v>0</v>
      </c>
      <c r="EO89" s="66">
        <f>H127</f>
        <v>0</v>
      </c>
      <c r="EP89" s="66">
        <f>I127</f>
        <v>0</v>
      </c>
      <c r="EQ89" s="66"/>
      <c r="ER89" s="70">
        <f>IF(SUM(G128:I128)&gt;0,SUM(G128:I128),0)</f>
        <v>0</v>
      </c>
      <c r="ES89" s="70">
        <f>IF(SUM(K128)&gt;0,SUM(K128),0)</f>
        <v>0</v>
      </c>
      <c r="ET89" s="66">
        <f>G128</f>
        <v>0</v>
      </c>
      <c r="EU89" s="66">
        <f>H128</f>
        <v>0</v>
      </c>
      <c r="EV89" s="66">
        <f>I128</f>
        <v>0</v>
      </c>
      <c r="EW89" s="66"/>
      <c r="EX89" s="70">
        <f>IF(SUM(G129:I129)&gt;0,SUM(G129:I129),0)</f>
        <v>0</v>
      </c>
      <c r="EY89" s="70">
        <f>IF(SUM(K129)&gt;0,SUM(K129),0)</f>
        <v>0</v>
      </c>
      <c r="EZ89" s="66">
        <f>G129</f>
        <v>0</v>
      </c>
      <c r="FA89" s="66">
        <f>H129</f>
        <v>0</v>
      </c>
      <c r="FB89" s="66">
        <f>I129</f>
        <v>0</v>
      </c>
      <c r="FC89" s="66"/>
      <c r="FD89" s="70">
        <f>IF(SUM(G130:I130)&gt;0,SUM(G130:I130),0)</f>
        <v>247</v>
      </c>
      <c r="FE89" s="70">
        <f>IF(SUM(K130)&gt;0,SUM(K130),0)</f>
        <v>5</v>
      </c>
      <c r="FF89" s="66">
        <f>G130</f>
        <v>89</v>
      </c>
      <c r="FG89" s="66">
        <f>H130</f>
        <v>68</v>
      </c>
      <c r="FH89" s="66">
        <f>I130</f>
        <v>90</v>
      </c>
      <c r="FI89" s="66"/>
      <c r="FJ89" s="70">
        <f>LARGE((FD89,EX89,ER89,EL89,EF89,DZ89,DT89,DN89,DH89,DB89,CV89,CP89,CJ89,CD89,BX89,BR89,BL89,BF89,AZ89,AT89,AN89,AH89),1)</f>
        <v>263</v>
      </c>
      <c r="FK89" s="70">
        <f>LARGE((FF89,EZ89,ET89,EN89,EH89,EB89,DV89,DP89,DJ89,DD89,CX89,CR89,CL89,CF89,BZ89,BT89,BN89,BH89,BB89,AV89,AP89,AJ89),1)</f>
        <v>95</v>
      </c>
      <c r="FL89" s="70">
        <f>LARGE((FG89,FA89,EU89,EO89,EI89,EC89,DW89,DQ89,DK89,DE89,CY89,CS89,CM89,CG89,CA89,BU89,BO89,BI89,BC89,AW89,AQ89,AK89),1)</f>
        <v>83</v>
      </c>
      <c r="FM89" s="70">
        <f>LARGE((FH89,FB89,EV89,EP89,EJ89,ED89,DX89,DR89,DL89,DF89,CZ89,CT89,CN89,CH89,CB89,BV89,BP89,BJ89,BD89,AX89,AR89,AL89),1)</f>
        <v>90</v>
      </c>
    </row>
    <row r="90" spans="1:169" s="89" customFormat="1" ht="12.75" x14ac:dyDescent="0.2">
      <c r="A90" s="79" t="s">
        <v>423</v>
      </c>
      <c r="B90" s="80">
        <v>99</v>
      </c>
      <c r="C90" s="81">
        <v>93</v>
      </c>
      <c r="D90" s="82">
        <v>95</v>
      </c>
      <c r="E90" s="83">
        <f t="shared" si="50"/>
        <v>287</v>
      </c>
      <c r="F90" s="84">
        <v>8</v>
      </c>
      <c r="G90" s="112">
        <v>95</v>
      </c>
      <c r="H90" s="113">
        <v>84</v>
      </c>
      <c r="I90" s="115">
        <v>94</v>
      </c>
      <c r="J90" s="83">
        <f>IF(SUM(G90:I90)&gt;0,SUM(G90:I90),"")</f>
        <v>273</v>
      </c>
      <c r="K90" s="84">
        <v>8</v>
      </c>
      <c r="L90" s="112">
        <v>97</v>
      </c>
      <c r="M90" s="113">
        <v>83</v>
      </c>
      <c r="N90" s="115">
        <v>91</v>
      </c>
      <c r="O90" s="83">
        <f t="shared" si="52"/>
        <v>271</v>
      </c>
      <c r="P90" s="84">
        <v>11</v>
      </c>
      <c r="Q90" s="112">
        <v>95</v>
      </c>
      <c r="R90" s="113">
        <v>87</v>
      </c>
      <c r="S90" s="115">
        <v>91</v>
      </c>
      <c r="T90" s="83">
        <f t="shared" si="53"/>
        <v>273</v>
      </c>
      <c r="U90" s="84">
        <v>9</v>
      </c>
      <c r="V90" s="112">
        <v>92</v>
      </c>
      <c r="W90" s="113">
        <v>78</v>
      </c>
      <c r="X90" s="115">
        <v>93</v>
      </c>
      <c r="Y90" s="83">
        <f t="shared" si="54"/>
        <v>263</v>
      </c>
      <c r="Z90" s="84">
        <v>6</v>
      </c>
      <c r="AA90" s="85">
        <f>IF(SUM(E90,J90,O90,T90,Y90,E116,J116,O116,T116,Y116,E142,J142,O142,T142,Y142)&gt;0,(LARGE((E90,J90,O90,T90,Y90,E116,J116,O116,T116,Y116,E142,J142,O142,T142,Y142),1)+LARGE((E90,J90,O90,T90,Y90,E116,J116,O116,T116,Y116,E142,J142,O142,T142,Y142),2)+LARGE((E90,J90,O90,T90,Y90,E116,J116,O116,T116,Y116,E142,J142,O142,T142,Y142),3)+LARGE((E90,J90,O90,T90,Y90,E116,J116,O116,T116,Y116,E142,J142,O142,T142,Y142),4)),"")</f>
        <v>1104</v>
      </c>
      <c r="AB90" s="91">
        <f>IF(SUM(BY114)&gt;0,SUM(BY114),"")</f>
        <v>36</v>
      </c>
      <c r="AC90" s="87"/>
      <c r="AD90" s="87"/>
      <c r="AE90" s="87"/>
      <c r="AF90" s="87"/>
      <c r="AG90" s="88"/>
      <c r="AH90" s="70">
        <f>IF(SUM(L109:N109)&gt;0,SUM(L109:N109),0)</f>
        <v>0</v>
      </c>
      <c r="AI90" s="70">
        <f>IF(SUM(P109)&gt;0,SUM(P109),0)</f>
        <v>0</v>
      </c>
      <c r="AJ90" s="66">
        <f>L109</f>
        <v>0</v>
      </c>
      <c r="AK90" s="66">
        <f>M109</f>
        <v>0</v>
      </c>
      <c r="AL90" s="66">
        <f>N109</f>
        <v>0</v>
      </c>
      <c r="AM90" s="66"/>
      <c r="AN90" s="70">
        <f>IF(SUM(L110:N110)&gt;0,SUM(L110:N110),0)</f>
        <v>0</v>
      </c>
      <c r="AO90" s="70">
        <f>IF(SUM(P110)&gt;0,SUM(P110),0)</f>
        <v>0</v>
      </c>
      <c r="AP90" s="66">
        <f>L110</f>
        <v>0</v>
      </c>
      <c r="AQ90" s="66">
        <f>M110</f>
        <v>0</v>
      </c>
      <c r="AR90" s="66">
        <f>N110</f>
        <v>0</v>
      </c>
      <c r="AS90" s="66"/>
      <c r="AT90" s="70">
        <f>IF(SUM(L111:N111)&gt;0,SUM(L111:N111),0)</f>
        <v>0</v>
      </c>
      <c r="AU90" s="70">
        <f>IF(SUM(P111)&gt;0,SUM(P111),0)</f>
        <v>0</v>
      </c>
      <c r="AV90" s="66">
        <f>L111</f>
        <v>0</v>
      </c>
      <c r="AW90" s="66">
        <f>M111</f>
        <v>0</v>
      </c>
      <c r="AX90" s="66">
        <f>N111</f>
        <v>0</v>
      </c>
      <c r="AY90" s="66"/>
      <c r="AZ90" s="70">
        <f>IF(SUM(L112:N112)&gt;0,SUM(L112:N112),0)</f>
        <v>249</v>
      </c>
      <c r="BA90" s="70">
        <f>IF(SUM(P112)&gt;0,SUM(P112),0)</f>
        <v>6</v>
      </c>
      <c r="BB90" s="66">
        <f>L112</f>
        <v>90</v>
      </c>
      <c r="BC90" s="66">
        <f>M112</f>
        <v>75</v>
      </c>
      <c r="BD90" s="66">
        <f>N112</f>
        <v>84</v>
      </c>
      <c r="BE90" s="66"/>
      <c r="BF90" s="70">
        <f>IF(SUM(L113:N113)&gt;0,SUM(L113:N113),0)</f>
        <v>0</v>
      </c>
      <c r="BG90" s="70">
        <f>IF(SUM(P113)&gt;0,SUM(P113),0)</f>
        <v>0</v>
      </c>
      <c r="BH90" s="66">
        <f>L113</f>
        <v>0</v>
      </c>
      <c r="BI90" s="66">
        <f>M113</f>
        <v>0</v>
      </c>
      <c r="BJ90" s="66">
        <f>N113</f>
        <v>0</v>
      </c>
      <c r="BK90" s="66"/>
      <c r="BL90" s="70">
        <f>IF(SUM(L114:N114)&gt;0,SUM(L114:N114),0)</f>
        <v>0</v>
      </c>
      <c r="BM90" s="70">
        <f>IF(SUM(P114)&gt;0,SUM(P114),0)</f>
        <v>0</v>
      </c>
      <c r="BN90" s="66">
        <f>L114</f>
        <v>0</v>
      </c>
      <c r="BO90" s="66">
        <f>M114</f>
        <v>0</v>
      </c>
      <c r="BP90" s="66">
        <f>N114</f>
        <v>0</v>
      </c>
      <c r="BQ90" s="66"/>
      <c r="BR90" s="70">
        <f>IF(SUM(L115:N115)&gt;0,SUM(L115:N115),0)</f>
        <v>0</v>
      </c>
      <c r="BS90" s="70">
        <f>IF(SUM(P115)&gt;0,SUM(P115),0)</f>
        <v>0</v>
      </c>
      <c r="BT90" s="66">
        <f>L115</f>
        <v>0</v>
      </c>
      <c r="BU90" s="66">
        <f>M115</f>
        <v>0</v>
      </c>
      <c r="BV90" s="66">
        <f>N115</f>
        <v>0</v>
      </c>
      <c r="BW90" s="66"/>
      <c r="BX90" s="70">
        <f>IF(SUM(L116:N116)&gt;0,SUM(L116:N116),0)</f>
        <v>0</v>
      </c>
      <c r="BY90" s="70">
        <f>IF(SUM(P116)&gt;0,SUM(P116),0)</f>
        <v>0</v>
      </c>
      <c r="BZ90" s="66">
        <f>L116</f>
        <v>0</v>
      </c>
      <c r="CA90" s="66">
        <f>M116</f>
        <v>0</v>
      </c>
      <c r="CB90" s="66">
        <f>N116</f>
        <v>0</v>
      </c>
      <c r="CC90" s="66"/>
      <c r="CD90" s="70">
        <f>IF(SUM(L117:N117)&gt;0,SUM(L117:N117),0)</f>
        <v>0</v>
      </c>
      <c r="CE90" s="70">
        <f>IF(SUM(P117)&gt;0,SUM(P117),0)</f>
        <v>0</v>
      </c>
      <c r="CF90" s="66">
        <f>L117</f>
        <v>0</v>
      </c>
      <c r="CG90" s="66">
        <f>M117</f>
        <v>0</v>
      </c>
      <c r="CH90" s="66">
        <f>N117</f>
        <v>0</v>
      </c>
      <c r="CI90" s="66"/>
      <c r="CJ90" s="70">
        <f>IF(SUM(L118:N118)&gt;0,SUM(L118:N118),0)</f>
        <v>0</v>
      </c>
      <c r="CK90" s="70">
        <f>IF(SUM(P118)&gt;0,SUM(P118),0)</f>
        <v>0</v>
      </c>
      <c r="CL90" s="66">
        <f>L118</f>
        <v>0</v>
      </c>
      <c r="CM90" s="66">
        <f>M118</f>
        <v>0</v>
      </c>
      <c r="CN90" s="66">
        <f>N118</f>
        <v>0</v>
      </c>
      <c r="CO90" s="66"/>
      <c r="CP90" s="70">
        <f>IF(SUM(L119:N119)&gt;0,SUM(L119:N119),0)</f>
        <v>0</v>
      </c>
      <c r="CQ90" s="70">
        <f>IF(SUM(P119)&gt;0,SUM(P119),0)</f>
        <v>0</v>
      </c>
      <c r="CR90" s="66">
        <f>L119</f>
        <v>0</v>
      </c>
      <c r="CS90" s="66">
        <f>M119</f>
        <v>0</v>
      </c>
      <c r="CT90" s="66">
        <f>N119</f>
        <v>0</v>
      </c>
      <c r="CU90" s="66"/>
      <c r="CV90" s="70">
        <f>IF(SUM(L120:N120)&gt;0,SUM(L120:N120),0)</f>
        <v>0</v>
      </c>
      <c r="CW90" s="70">
        <f>IF(SUM(P120)&gt;0,SUM(P120),0)</f>
        <v>0</v>
      </c>
      <c r="CX90" s="66">
        <f>L120</f>
        <v>0</v>
      </c>
      <c r="CY90" s="66">
        <f>M120</f>
        <v>0</v>
      </c>
      <c r="CZ90" s="66">
        <f>N120</f>
        <v>0</v>
      </c>
      <c r="DA90" s="66"/>
      <c r="DB90" s="70">
        <f>IF(SUM(L121:N121)&gt;0,SUM(L121:N121),0)</f>
        <v>0</v>
      </c>
      <c r="DC90" s="70">
        <f>IF(SUM(P121)&gt;0,SUM(P121),0)</f>
        <v>0</v>
      </c>
      <c r="DD90" s="66">
        <f>L121</f>
        <v>0</v>
      </c>
      <c r="DE90" s="66">
        <f>M121</f>
        <v>0</v>
      </c>
      <c r="DF90" s="66">
        <f>N121</f>
        <v>0</v>
      </c>
      <c r="DG90" s="66"/>
      <c r="DH90" s="70">
        <f>IF(SUM(L122:N122)&gt;0,SUM(L122:N122),0)</f>
        <v>0</v>
      </c>
      <c r="DI90" s="70">
        <f>IF(SUM(P122)&gt;0,SUM(P122),0)</f>
        <v>0</v>
      </c>
      <c r="DJ90" s="66">
        <f>L122</f>
        <v>0</v>
      </c>
      <c r="DK90" s="66">
        <f>M122</f>
        <v>0</v>
      </c>
      <c r="DL90" s="66">
        <f>N122</f>
        <v>0</v>
      </c>
      <c r="DM90" s="66"/>
      <c r="DN90" s="70">
        <f>IF(SUM(L123:N123)&gt;0,SUM(L123:N123),0)</f>
        <v>0</v>
      </c>
      <c r="DO90" s="70">
        <f>IF(SUM(P123)&gt;0,SUM(P123),0)</f>
        <v>0</v>
      </c>
      <c r="DP90" s="66">
        <f>L123</f>
        <v>0</v>
      </c>
      <c r="DQ90" s="66">
        <f>M123</f>
        <v>0</v>
      </c>
      <c r="DR90" s="66">
        <f>N123</f>
        <v>0</v>
      </c>
      <c r="DS90" s="66"/>
      <c r="DT90" s="70">
        <f>IF(SUM(L124:N124)&gt;0,SUM(L124:N124),0)</f>
        <v>0</v>
      </c>
      <c r="DU90" s="70">
        <f>IF(SUM(P124)&gt;0,SUM(P124),0)</f>
        <v>0</v>
      </c>
      <c r="DV90" s="66">
        <f>L124</f>
        <v>0</v>
      </c>
      <c r="DW90" s="66">
        <f>M124</f>
        <v>0</v>
      </c>
      <c r="DX90" s="66">
        <f>N124</f>
        <v>0</v>
      </c>
      <c r="DY90" s="66"/>
      <c r="DZ90" s="70">
        <f>IF(SUM(L125:N125)&gt;0,SUM(L125:N125),0)</f>
        <v>0</v>
      </c>
      <c r="EA90" s="70">
        <f>IF(SUM(P125)&gt;0,SUM(P125),0)</f>
        <v>0</v>
      </c>
      <c r="EB90" s="66">
        <f>L125</f>
        <v>0</v>
      </c>
      <c r="EC90" s="66">
        <f>M125</f>
        <v>0</v>
      </c>
      <c r="ED90" s="66">
        <f>N125</f>
        <v>0</v>
      </c>
      <c r="EE90" s="66"/>
      <c r="EF90" s="70">
        <f>IF(SUM(L126:N126)&gt;0,SUM(L126:N126),0)</f>
        <v>0</v>
      </c>
      <c r="EG90" s="70">
        <f>IF(SUM(P126)&gt;0,SUM(P126),0)</f>
        <v>0</v>
      </c>
      <c r="EH90" s="66">
        <f>L126</f>
        <v>0</v>
      </c>
      <c r="EI90" s="66">
        <f>M126</f>
        <v>0</v>
      </c>
      <c r="EJ90" s="66">
        <f>N126</f>
        <v>0</v>
      </c>
      <c r="EK90" s="66"/>
      <c r="EL90" s="70">
        <f>IF(SUM(L127:N127)&gt;0,SUM(L127:N127),0)</f>
        <v>0</v>
      </c>
      <c r="EM90" s="70">
        <f>IF(SUM(P127)&gt;0,SUM(P127),0)</f>
        <v>0</v>
      </c>
      <c r="EN90" s="66">
        <f>L127</f>
        <v>0</v>
      </c>
      <c r="EO90" s="66">
        <f>M127</f>
        <v>0</v>
      </c>
      <c r="EP90" s="66">
        <f>N127</f>
        <v>0</v>
      </c>
      <c r="EQ90" s="66"/>
      <c r="ER90" s="70">
        <f>IF(SUM(L128:N128)&gt;0,SUM(L128:N128),0)</f>
        <v>0</v>
      </c>
      <c r="ES90" s="70">
        <f>IF(SUM(P128)&gt;0,SUM(P128),0)</f>
        <v>0</v>
      </c>
      <c r="ET90" s="66">
        <f>L128</f>
        <v>0</v>
      </c>
      <c r="EU90" s="66">
        <f>M128</f>
        <v>0</v>
      </c>
      <c r="EV90" s="66">
        <f>N128</f>
        <v>0</v>
      </c>
      <c r="EW90" s="66"/>
      <c r="EX90" s="70">
        <f>IF(SUM(L129:N129)&gt;0,SUM(L129:N129),0)</f>
        <v>0</v>
      </c>
      <c r="EY90" s="70">
        <f>IF(SUM(P129)&gt;0,SUM(P129),0)</f>
        <v>0</v>
      </c>
      <c r="EZ90" s="66">
        <f>L129</f>
        <v>0</v>
      </c>
      <c r="FA90" s="66">
        <f>M129</f>
        <v>0</v>
      </c>
      <c r="FB90" s="66">
        <f>N129</f>
        <v>0</v>
      </c>
      <c r="FC90" s="66"/>
      <c r="FD90" s="70">
        <f>IF(SUM(L130:N130)&gt;0,SUM(L130:N130),0)</f>
        <v>0</v>
      </c>
      <c r="FE90" s="70">
        <f>IF(SUM(P130)&gt;0,SUM(P130),0)</f>
        <v>0</v>
      </c>
      <c r="FF90" s="66">
        <f>L130</f>
        <v>0</v>
      </c>
      <c r="FG90" s="66">
        <f>M130</f>
        <v>0</v>
      </c>
      <c r="FH90" s="66">
        <f>N130</f>
        <v>0</v>
      </c>
      <c r="FI90" s="66"/>
      <c r="FJ90" s="70">
        <f>LARGE((FD90,EX90,ER90,EL90,EF90,DZ90,DT90,DN90,DH90,DB90,CV90,CP90,CJ90,CD90,BX90,BR90,BL90,BF90,AZ90,AT90,AN90,AH90),1)</f>
        <v>249</v>
      </c>
      <c r="FK90" s="70">
        <f>LARGE((FF90,EZ90,ET90,EN90,EH90,EB90,DV90,DP90,DJ90,DD90,CX90,CR90,CL90,CF90,BZ90,BT90,BN90,BH90,BB90,AV90,AP90,AJ90),1)</f>
        <v>90</v>
      </c>
      <c r="FL90" s="70">
        <f>LARGE((FG90,FA90,EU90,EO90,EI90,EC90,DW90,DQ90,DK90,DE90,CY90,CS90,CM90,CG90,CA90,BU90,BO90,BI90,BC90,AW90,AQ90,AK90),1)</f>
        <v>75</v>
      </c>
      <c r="FM90" s="70">
        <f>LARGE((FH90,FB90,EV90,EP90,EJ90,ED90,DX90,DR90,DL90,DF90,CZ90,CT90,CN90,CH90,CB90,BV90,BP90,BJ90,BD90,AX90,AR90,AL90),1)</f>
        <v>84</v>
      </c>
    </row>
    <row r="91" spans="1:169" s="89" customFormat="1" ht="12.75" x14ac:dyDescent="0.2">
      <c r="A91" s="90" t="s">
        <v>421</v>
      </c>
      <c r="B91" s="80">
        <v>95</v>
      </c>
      <c r="C91" s="81">
        <v>92</v>
      </c>
      <c r="D91" s="82">
        <v>95</v>
      </c>
      <c r="E91" s="83">
        <f t="shared" si="50"/>
        <v>282</v>
      </c>
      <c r="F91" s="84">
        <v>13</v>
      </c>
      <c r="G91" s="112"/>
      <c r="H91" s="113"/>
      <c r="I91" s="113"/>
      <c r="J91" s="83" t="str">
        <f>IF(SUM(G91:I91)&gt;0,SUM(G91:I91),"")</f>
        <v/>
      </c>
      <c r="K91" s="84"/>
      <c r="L91" s="112">
        <v>98</v>
      </c>
      <c r="M91" s="113">
        <v>90</v>
      </c>
      <c r="N91" s="113">
        <v>95</v>
      </c>
      <c r="O91" s="83">
        <f t="shared" si="52"/>
        <v>283</v>
      </c>
      <c r="P91" s="84">
        <v>13</v>
      </c>
      <c r="Q91" s="112">
        <v>96</v>
      </c>
      <c r="R91" s="113">
        <v>78</v>
      </c>
      <c r="S91" s="113">
        <v>89</v>
      </c>
      <c r="T91" s="83">
        <f t="shared" si="53"/>
        <v>263</v>
      </c>
      <c r="U91" s="84">
        <v>7</v>
      </c>
      <c r="V91" s="112">
        <v>92</v>
      </c>
      <c r="W91" s="113">
        <v>68</v>
      </c>
      <c r="X91" s="113">
        <v>91</v>
      </c>
      <c r="Y91" s="83">
        <f t="shared" si="54"/>
        <v>251</v>
      </c>
      <c r="Z91" s="84">
        <v>5</v>
      </c>
      <c r="AA91" s="85">
        <v>1079</v>
      </c>
      <c r="AB91" s="91">
        <v>38</v>
      </c>
      <c r="AC91" s="87"/>
      <c r="AD91" s="87"/>
      <c r="AE91" s="87"/>
      <c r="AF91" s="87"/>
      <c r="AG91" s="88"/>
      <c r="AH91" s="70">
        <f>IF(SUM(Q109:S109)&gt;0,SUM(Q109:S109),0)</f>
        <v>0</v>
      </c>
      <c r="AI91" s="70">
        <f>IF(SUM(U109)&gt;0,SUM(U109),0)</f>
        <v>0</v>
      </c>
      <c r="AJ91" s="66">
        <f>Q109</f>
        <v>0</v>
      </c>
      <c r="AK91" s="66">
        <f>R109</f>
        <v>0</v>
      </c>
      <c r="AL91" s="66">
        <f>S109</f>
        <v>0</v>
      </c>
      <c r="AM91" s="66"/>
      <c r="AN91" s="70">
        <f>IF(SUM(Q110:S110)&gt;0,SUM(Q110:S110),0)</f>
        <v>0</v>
      </c>
      <c r="AO91" s="70">
        <f>IF(SUM(U110)&gt;0,SUM(U110),0)</f>
        <v>0</v>
      </c>
      <c r="AP91" s="66">
        <f>Q110</f>
        <v>0</v>
      </c>
      <c r="AQ91" s="66">
        <f>R110</f>
        <v>0</v>
      </c>
      <c r="AR91" s="66">
        <f>S110</f>
        <v>0</v>
      </c>
      <c r="AS91" s="66"/>
      <c r="AT91" s="70">
        <f>IF(SUM(Q111:S111)&gt;0,SUM(Q111:S111),0)</f>
        <v>0</v>
      </c>
      <c r="AU91" s="70">
        <f>IF(SUM(U111)&gt;0,SUM(U111),0)</f>
        <v>0</v>
      </c>
      <c r="AV91" s="66">
        <f>Q111</f>
        <v>0</v>
      </c>
      <c r="AW91" s="66">
        <f>R111</f>
        <v>0</v>
      </c>
      <c r="AX91" s="66">
        <f>S111</f>
        <v>0</v>
      </c>
      <c r="AY91" s="66"/>
      <c r="AZ91" s="70">
        <f>IF(SUM(Q112:S112)&gt;0,SUM(Q112:S112),0)</f>
        <v>213</v>
      </c>
      <c r="BA91" s="70">
        <f>IF(SUM(U112)&gt;0,SUM(U112),0)</f>
        <v>2</v>
      </c>
      <c r="BB91" s="66">
        <f>Q112</f>
        <v>93</v>
      </c>
      <c r="BC91" s="66">
        <f>R112</f>
        <v>59</v>
      </c>
      <c r="BD91" s="66">
        <f>S112</f>
        <v>61</v>
      </c>
      <c r="BE91" s="66"/>
      <c r="BF91" s="70">
        <f>IF(SUM(Q113:S113)&gt;0,SUM(Q113:S113),0)</f>
        <v>0</v>
      </c>
      <c r="BG91" s="70">
        <f>IF(SUM(U113)&gt;0,SUM(U113),0)</f>
        <v>0</v>
      </c>
      <c r="BH91" s="66">
        <f>Q113</f>
        <v>0</v>
      </c>
      <c r="BI91" s="66">
        <f>R113</f>
        <v>0</v>
      </c>
      <c r="BJ91" s="66">
        <f>S113</f>
        <v>0</v>
      </c>
      <c r="BK91" s="66"/>
      <c r="BL91" s="70">
        <f>IF(SUM(Q114:S114)&gt;0,SUM(Q114:S114),0)</f>
        <v>0</v>
      </c>
      <c r="BM91" s="70">
        <f>IF(SUM(U114)&gt;0,SUM(U114),0)</f>
        <v>0</v>
      </c>
      <c r="BN91" s="66">
        <f>Q114</f>
        <v>0</v>
      </c>
      <c r="BO91" s="66">
        <f>R114</f>
        <v>0</v>
      </c>
      <c r="BP91" s="66">
        <f>S114</f>
        <v>0</v>
      </c>
      <c r="BQ91" s="66"/>
      <c r="BR91" s="70">
        <f>IF(SUM(Q115:S115)&gt;0,SUM(Q115:S115),0)</f>
        <v>0</v>
      </c>
      <c r="BS91" s="70">
        <f>IF(SUM(U115)&gt;0,SUM(U115),0)</f>
        <v>0</v>
      </c>
      <c r="BT91" s="66">
        <f>Q115</f>
        <v>0</v>
      </c>
      <c r="BU91" s="66">
        <f>R115</f>
        <v>0</v>
      </c>
      <c r="BV91" s="66">
        <f>S115</f>
        <v>0</v>
      </c>
      <c r="BW91" s="66"/>
      <c r="BX91" s="70">
        <f>IF(SUM(Q116:S116)&gt;0,SUM(Q116:S116),0)</f>
        <v>0</v>
      </c>
      <c r="BY91" s="70">
        <f>IF(SUM(U116)&gt;0,SUM(U116),0)</f>
        <v>0</v>
      </c>
      <c r="BZ91" s="66">
        <f>Q116</f>
        <v>0</v>
      </c>
      <c r="CA91" s="66">
        <f>R116</f>
        <v>0</v>
      </c>
      <c r="CB91" s="66">
        <f>S116</f>
        <v>0</v>
      </c>
      <c r="CC91" s="66"/>
      <c r="CD91" s="70">
        <f>IF(SUM(Q117:S117)&gt;0,SUM(Q117:S117),0)</f>
        <v>0</v>
      </c>
      <c r="CE91" s="70">
        <f>IF(SUM(U117)&gt;0,SUM(U117),0)</f>
        <v>0</v>
      </c>
      <c r="CF91" s="66">
        <f>Q117</f>
        <v>0</v>
      </c>
      <c r="CG91" s="66">
        <f>R117</f>
        <v>0</v>
      </c>
      <c r="CH91" s="66">
        <f>S117</f>
        <v>0</v>
      </c>
      <c r="CI91" s="66"/>
      <c r="CJ91" s="70">
        <f>IF(SUM(Q118:S118)&gt;0,SUM(Q118:S118),0)</f>
        <v>0</v>
      </c>
      <c r="CK91" s="70">
        <f>IF(SUM(U118)&gt;0,SUM(U118),0)</f>
        <v>0</v>
      </c>
      <c r="CL91" s="66">
        <f>Q118</f>
        <v>0</v>
      </c>
      <c r="CM91" s="66">
        <f>R118</f>
        <v>0</v>
      </c>
      <c r="CN91" s="66">
        <f>S118</f>
        <v>0</v>
      </c>
      <c r="CO91" s="66"/>
      <c r="CP91" s="70">
        <f>IF(SUM(Q119:S119)&gt;0,SUM(Q119:S119),0)</f>
        <v>0</v>
      </c>
      <c r="CQ91" s="70">
        <f>IF(SUM(U119)&gt;0,SUM(U119),0)</f>
        <v>0</v>
      </c>
      <c r="CR91" s="66">
        <f>Q119</f>
        <v>0</v>
      </c>
      <c r="CS91" s="66">
        <f>R119</f>
        <v>0</v>
      </c>
      <c r="CT91" s="66">
        <f>S119</f>
        <v>0</v>
      </c>
      <c r="CU91" s="66"/>
      <c r="CV91" s="70">
        <f>IF(SUM(Q120:S120)&gt;0,SUM(Q120:S120),0)</f>
        <v>0</v>
      </c>
      <c r="CW91" s="70">
        <f>IF(SUM(U120)&gt;0,SUM(U120),0)</f>
        <v>0</v>
      </c>
      <c r="CX91" s="66">
        <f>Q120</f>
        <v>0</v>
      </c>
      <c r="CY91" s="66">
        <f>R120</f>
        <v>0</v>
      </c>
      <c r="CZ91" s="66">
        <f>S120</f>
        <v>0</v>
      </c>
      <c r="DA91" s="66"/>
      <c r="DB91" s="70">
        <f>IF(SUM(Q121:S121)&gt;0,SUM(Q121:S121),0)</f>
        <v>0</v>
      </c>
      <c r="DC91" s="70">
        <f>IF(SUM(U121)&gt;0,SUM(U121),0)</f>
        <v>0</v>
      </c>
      <c r="DD91" s="66">
        <f>Q121</f>
        <v>0</v>
      </c>
      <c r="DE91" s="66">
        <f>R121</f>
        <v>0</v>
      </c>
      <c r="DF91" s="66">
        <f>S121</f>
        <v>0</v>
      </c>
      <c r="DG91" s="66"/>
      <c r="DH91" s="70">
        <f>IF(SUM(Q122:S122)&gt;0,SUM(Q122:S122),0)</f>
        <v>0</v>
      </c>
      <c r="DI91" s="70">
        <f>IF(SUM(U122)&gt;0,SUM(U122),0)</f>
        <v>0</v>
      </c>
      <c r="DJ91" s="66">
        <f>Q122</f>
        <v>0</v>
      </c>
      <c r="DK91" s="66">
        <f>R122</f>
        <v>0</v>
      </c>
      <c r="DL91" s="66">
        <f>S122</f>
        <v>0</v>
      </c>
      <c r="DM91" s="66"/>
      <c r="DN91" s="70">
        <f>IF(SUM(Q123:S123)&gt;0,SUM(Q123:S123),0)</f>
        <v>0</v>
      </c>
      <c r="DO91" s="70">
        <f>IF(SUM(U123)&gt;0,SUM(U123),0)</f>
        <v>0</v>
      </c>
      <c r="DP91" s="66">
        <f>Q123</f>
        <v>0</v>
      </c>
      <c r="DQ91" s="66">
        <f>R123</f>
        <v>0</v>
      </c>
      <c r="DR91" s="66">
        <f>S123</f>
        <v>0</v>
      </c>
      <c r="DS91" s="66"/>
      <c r="DT91" s="70">
        <f>IF(SUM(Q124:S124)&gt;0,SUM(Q124:S124),0)</f>
        <v>0</v>
      </c>
      <c r="DU91" s="70">
        <f>IF(SUM(U124)&gt;0,SUM(U124),0)</f>
        <v>0</v>
      </c>
      <c r="DV91" s="66">
        <f>Q124</f>
        <v>0</v>
      </c>
      <c r="DW91" s="66">
        <f>R124</f>
        <v>0</v>
      </c>
      <c r="DX91" s="66">
        <f>S124</f>
        <v>0</v>
      </c>
      <c r="DY91" s="66"/>
      <c r="DZ91" s="70">
        <f>IF(SUM(Q125:S125)&gt;0,SUM(Q125:S125),0)</f>
        <v>0</v>
      </c>
      <c r="EA91" s="70">
        <f>IF(SUM(U125)&gt;0,SUM(U125),0)</f>
        <v>0</v>
      </c>
      <c r="EB91" s="66">
        <f>Q125</f>
        <v>0</v>
      </c>
      <c r="EC91" s="66">
        <f>R125</f>
        <v>0</v>
      </c>
      <c r="ED91" s="66">
        <f>S125</f>
        <v>0</v>
      </c>
      <c r="EE91" s="66"/>
      <c r="EF91" s="70">
        <f>IF(SUM(Q126:S126)&gt;0,SUM(Q126:S126),0)</f>
        <v>0</v>
      </c>
      <c r="EG91" s="70">
        <f>IF(SUM(U126)&gt;0,SUM(U126),0)</f>
        <v>0</v>
      </c>
      <c r="EH91" s="66">
        <f>Q126</f>
        <v>0</v>
      </c>
      <c r="EI91" s="66">
        <f>R126</f>
        <v>0</v>
      </c>
      <c r="EJ91" s="66">
        <f>S126</f>
        <v>0</v>
      </c>
      <c r="EK91" s="66"/>
      <c r="EL91" s="70">
        <f>IF(SUM(Q127:S127)&gt;0,SUM(Q127:S127),0)</f>
        <v>0</v>
      </c>
      <c r="EM91" s="70">
        <f>IF(SUM(U127)&gt;0,SUM(U127),0)</f>
        <v>0</v>
      </c>
      <c r="EN91" s="66">
        <f>Q127</f>
        <v>0</v>
      </c>
      <c r="EO91" s="66">
        <f>R127</f>
        <v>0</v>
      </c>
      <c r="EP91" s="66">
        <f>S127</f>
        <v>0</v>
      </c>
      <c r="EQ91" s="66"/>
      <c r="ER91" s="70">
        <f>IF(SUM(Q128:S128)&gt;0,SUM(Q128:S128),0)</f>
        <v>0</v>
      </c>
      <c r="ES91" s="70">
        <f>IF(SUM(U128)&gt;0,SUM(U128),0)</f>
        <v>0</v>
      </c>
      <c r="ET91" s="66">
        <f>Q128</f>
        <v>0</v>
      </c>
      <c r="EU91" s="66">
        <f>R128</f>
        <v>0</v>
      </c>
      <c r="EV91" s="66">
        <f>S128</f>
        <v>0</v>
      </c>
      <c r="EW91" s="66"/>
      <c r="EX91" s="70">
        <f>IF(SUM(Q129:S129)&gt;0,SUM(Q129:S129),0)</f>
        <v>0</v>
      </c>
      <c r="EY91" s="70">
        <f>IF(SUM(U129)&gt;0,SUM(U129),0)</f>
        <v>0</v>
      </c>
      <c r="EZ91" s="66">
        <f>Q129</f>
        <v>0</v>
      </c>
      <c r="FA91" s="66">
        <f>R129</f>
        <v>0</v>
      </c>
      <c r="FB91" s="66">
        <f>S129</f>
        <v>0</v>
      </c>
      <c r="FC91" s="66"/>
      <c r="FD91" s="70">
        <f>IF(SUM(Q130:S130)&gt;0,SUM(Q130:S130),0)</f>
        <v>0</v>
      </c>
      <c r="FE91" s="70">
        <f>IF(SUM(U130)&gt;0,SUM(U130),0)</f>
        <v>0</v>
      </c>
      <c r="FF91" s="66">
        <f>Q130</f>
        <v>0</v>
      </c>
      <c r="FG91" s="66">
        <f>R130</f>
        <v>0</v>
      </c>
      <c r="FH91" s="66">
        <f>S130</f>
        <v>0</v>
      </c>
      <c r="FI91" s="66"/>
      <c r="FJ91" s="70">
        <f>LARGE((FD91,EX91,ER91,EL91,EF91,DZ91,DT91,DN91,DH91,DB91,CV91,CP91,CJ91,CD91,BX91,BR91,BL91,BF91,AZ91,AT91,AN91,AH91),1)</f>
        <v>213</v>
      </c>
      <c r="FK91" s="70">
        <f>LARGE((FF91,EZ91,ET91,EN91,EH91,EB91,DV91,DP91,DJ91,DD91,CX91,CR91,CL91,CF91,BZ91,BT91,BN91,BH91,BB91,AV91,AP91,AJ91),1)</f>
        <v>93</v>
      </c>
      <c r="FL91" s="70">
        <f>LARGE((FG91,FA91,EU91,EO91,EI91,EC91,DW91,DQ91,DK91,DE91,CY91,CS91,CM91,CG91,CA91,BU91,BO91,BI91,BC91,AW91,AQ91,AK91),1)</f>
        <v>59</v>
      </c>
      <c r="FM91" s="70">
        <f>LARGE((FH91,FB91,EV91,EP91,EJ91,ED91,DX91,DR91,DL91,DF91,CZ91,CT91,CN91,CH91,CB91,BV91,BP91,BJ91,BD91,AX91,AR91,AL91),1)</f>
        <v>61</v>
      </c>
    </row>
    <row r="92" spans="1:169" s="89" customFormat="1" ht="12.75" x14ac:dyDescent="0.2">
      <c r="A92" s="79" t="s">
        <v>417</v>
      </c>
      <c r="B92" s="80">
        <v>95</v>
      </c>
      <c r="C92" s="81">
        <v>88</v>
      </c>
      <c r="D92" s="82">
        <v>98</v>
      </c>
      <c r="E92" s="83">
        <f t="shared" si="50"/>
        <v>281</v>
      </c>
      <c r="F92" s="84">
        <v>9</v>
      </c>
      <c r="G92" s="112"/>
      <c r="H92" s="113"/>
      <c r="I92" s="115"/>
      <c r="J92" s="83" t="str">
        <f t="shared" ref="J92:J104" si="55">IF(SUM(G92:I92)&gt;0,SUM(G92:I92),"")</f>
        <v/>
      </c>
      <c r="K92" s="84"/>
      <c r="L92" s="112">
        <v>96</v>
      </c>
      <c r="M92" s="113">
        <v>83</v>
      </c>
      <c r="N92" s="115">
        <v>90</v>
      </c>
      <c r="O92" s="83">
        <f t="shared" si="52"/>
        <v>269</v>
      </c>
      <c r="P92" s="84">
        <v>6</v>
      </c>
      <c r="Q92" s="112">
        <v>94</v>
      </c>
      <c r="R92" s="113">
        <v>84</v>
      </c>
      <c r="S92" s="115">
        <v>83</v>
      </c>
      <c r="T92" s="83">
        <f t="shared" si="53"/>
        <v>261</v>
      </c>
      <c r="U92" s="84">
        <v>5</v>
      </c>
      <c r="V92" s="112">
        <v>90</v>
      </c>
      <c r="W92" s="113">
        <v>75</v>
      </c>
      <c r="X92" s="115">
        <v>89</v>
      </c>
      <c r="Y92" s="83">
        <f t="shared" si="54"/>
        <v>254</v>
      </c>
      <c r="Z92" s="84">
        <v>3</v>
      </c>
      <c r="AA92" s="85">
        <v>1065</v>
      </c>
      <c r="AB92" s="91">
        <v>20</v>
      </c>
      <c r="AC92" s="87"/>
      <c r="AD92" s="87"/>
      <c r="AE92" s="87"/>
      <c r="AF92" s="87"/>
      <c r="AG92" s="88"/>
      <c r="AH92" s="70">
        <f>IF(SUM(V109:X109)&gt;0,SUM(V109:X109),0)</f>
        <v>0</v>
      </c>
      <c r="AI92" s="70">
        <f>IF(SUM(Z109)&gt;0,SUM(Z109),0)</f>
        <v>0</v>
      </c>
      <c r="AJ92" s="66">
        <f>V109</f>
        <v>0</v>
      </c>
      <c r="AK92" s="66">
        <f>W109</f>
        <v>0</v>
      </c>
      <c r="AL92" s="66">
        <f>X109</f>
        <v>0</v>
      </c>
      <c r="AM92" s="66"/>
      <c r="AN92" s="70">
        <f>IF(SUM(V110:X110)&gt;0,SUM(V110:X110),0)</f>
        <v>0</v>
      </c>
      <c r="AO92" s="70">
        <f>IF(SUM(Z110)&gt;0,SUM(Z110),0)</f>
        <v>0</v>
      </c>
      <c r="AP92" s="66">
        <f>V110</f>
        <v>0</v>
      </c>
      <c r="AQ92" s="66">
        <f>W110</f>
        <v>0</v>
      </c>
      <c r="AR92" s="66">
        <f>X110</f>
        <v>0</v>
      </c>
      <c r="AS92" s="66"/>
      <c r="AT92" s="70">
        <f>IF(SUM(V111:X111)&gt;0,SUM(V111:X111),0)</f>
        <v>253</v>
      </c>
      <c r="AU92" s="70">
        <f>IF(SUM(Z111)&gt;0,SUM(Z111),0)</f>
        <v>6</v>
      </c>
      <c r="AV92" s="66">
        <f>V111</f>
        <v>94</v>
      </c>
      <c r="AW92" s="66">
        <f>W111</f>
        <v>76</v>
      </c>
      <c r="AX92" s="66">
        <f>X111</f>
        <v>83</v>
      </c>
      <c r="AY92" s="66"/>
      <c r="AZ92" s="70">
        <f>IF(SUM(V112:X112)&gt;0,SUM(V112:X112),0)</f>
        <v>0</v>
      </c>
      <c r="BA92" s="70">
        <f>IF(SUM(Z112)&gt;0,SUM(Z112),0)</f>
        <v>0</v>
      </c>
      <c r="BB92" s="66">
        <f>V112</f>
        <v>0</v>
      </c>
      <c r="BC92" s="66">
        <f>W112</f>
        <v>0</v>
      </c>
      <c r="BD92" s="66">
        <f>X112</f>
        <v>0</v>
      </c>
      <c r="BE92" s="66"/>
      <c r="BF92" s="70">
        <f>IF(SUM(V113:X113)&gt;0,SUM(V113:X113),0)</f>
        <v>0</v>
      </c>
      <c r="BG92" s="70">
        <f>IF(SUM(Z113)&gt;0,SUM(Z113),0)</f>
        <v>0</v>
      </c>
      <c r="BH92" s="66">
        <f>V113</f>
        <v>0</v>
      </c>
      <c r="BI92" s="66">
        <f>W113</f>
        <v>0</v>
      </c>
      <c r="BJ92" s="66">
        <f>X113</f>
        <v>0</v>
      </c>
      <c r="BK92" s="66"/>
      <c r="BL92" s="70">
        <f>IF(SUM(V114:X114)&gt;0,SUM(V114:X114),0)</f>
        <v>0</v>
      </c>
      <c r="BM92" s="70">
        <f>IF(SUM(Z114)&gt;0,SUM(Z114),0)</f>
        <v>0</v>
      </c>
      <c r="BN92" s="66">
        <f>V114</f>
        <v>0</v>
      </c>
      <c r="BO92" s="66">
        <f>W114</f>
        <v>0</v>
      </c>
      <c r="BP92" s="66">
        <f>X114</f>
        <v>0</v>
      </c>
      <c r="BQ92" s="66"/>
      <c r="BR92" s="70">
        <f>IF(SUM(V115:X115)&gt;0,SUM(V115:X115),0)</f>
        <v>257</v>
      </c>
      <c r="BS92" s="70">
        <f>IF(SUM(Z115)&gt;0,SUM(Z115),0)</f>
        <v>4</v>
      </c>
      <c r="BT92" s="66">
        <f>V115</f>
        <v>90</v>
      </c>
      <c r="BU92" s="66">
        <f>W115</f>
        <v>75</v>
      </c>
      <c r="BV92" s="66">
        <f>X115</f>
        <v>92</v>
      </c>
      <c r="BW92" s="66"/>
      <c r="BX92" s="70">
        <f>IF(SUM(V116:X116)&gt;0,SUM(V116:X116),0)</f>
        <v>0</v>
      </c>
      <c r="BY92" s="70">
        <f>IF(SUM(Z116)&gt;0,SUM(Z116),0)</f>
        <v>0</v>
      </c>
      <c r="BZ92" s="66">
        <f>V116</f>
        <v>0</v>
      </c>
      <c r="CA92" s="66">
        <f>W116</f>
        <v>0</v>
      </c>
      <c r="CB92" s="66">
        <f>X116</f>
        <v>0</v>
      </c>
      <c r="CC92" s="66"/>
      <c r="CD92" s="70">
        <f>IF(SUM(V117:X117)&gt;0,SUM(V117:X117),0)</f>
        <v>264</v>
      </c>
      <c r="CE92" s="70">
        <f>IF(SUM(Z117)&gt;0,SUM(Z117),0)</f>
        <v>6</v>
      </c>
      <c r="CF92" s="66">
        <f>V117</f>
        <v>92</v>
      </c>
      <c r="CG92" s="66">
        <f>W117</f>
        <v>86</v>
      </c>
      <c r="CH92" s="66">
        <f>X117</f>
        <v>86</v>
      </c>
      <c r="CI92" s="66"/>
      <c r="CJ92" s="70">
        <f>IF(SUM(V118:X118)&gt;0,SUM(V118:X118),0)</f>
        <v>254</v>
      </c>
      <c r="CK92" s="70">
        <f>IF(SUM(Z118)&gt;0,SUM(Z118),0)</f>
        <v>6</v>
      </c>
      <c r="CL92" s="66">
        <f>V118</f>
        <v>88</v>
      </c>
      <c r="CM92" s="66">
        <f>W118</f>
        <v>71</v>
      </c>
      <c r="CN92" s="66">
        <f>X118</f>
        <v>95</v>
      </c>
      <c r="CO92" s="66"/>
      <c r="CP92" s="70">
        <f>IF(SUM(V119:X119)&gt;0,SUM(V119:X119),0)</f>
        <v>0</v>
      </c>
      <c r="CQ92" s="70">
        <f>IF(SUM(Z119)&gt;0,SUM(Z119),0)</f>
        <v>0</v>
      </c>
      <c r="CR92" s="66">
        <f>V119</f>
        <v>0</v>
      </c>
      <c r="CS92" s="66">
        <f>W119</f>
        <v>0</v>
      </c>
      <c r="CT92" s="66">
        <f>X119</f>
        <v>0</v>
      </c>
      <c r="CU92" s="66"/>
      <c r="CV92" s="70">
        <f>IF(SUM(V120:X120)&gt;0,SUM(V120:X120),0)</f>
        <v>0</v>
      </c>
      <c r="CW92" s="70">
        <f>IF(SUM(Z120)&gt;0,SUM(Z120),0)</f>
        <v>0</v>
      </c>
      <c r="CX92" s="66">
        <f>V120</f>
        <v>0</v>
      </c>
      <c r="CY92" s="66">
        <f>W120</f>
        <v>0</v>
      </c>
      <c r="CZ92" s="66">
        <f>X120</f>
        <v>0</v>
      </c>
      <c r="DA92" s="66"/>
      <c r="DB92" s="70">
        <f>IF(SUM(V121:X121)&gt;0,SUM(V121:X121),0)</f>
        <v>0</v>
      </c>
      <c r="DC92" s="70">
        <f>IF(SUM(Z121)&gt;0,SUM(Z121),0)</f>
        <v>0</v>
      </c>
      <c r="DD92" s="66">
        <f>V121</f>
        <v>0</v>
      </c>
      <c r="DE92" s="66">
        <f>W121</f>
        <v>0</v>
      </c>
      <c r="DF92" s="66">
        <f>X121</f>
        <v>0</v>
      </c>
      <c r="DG92" s="66"/>
      <c r="DH92" s="70">
        <f>IF(SUM(V122:X122)&gt;0,SUM(V122:X122),0)</f>
        <v>0</v>
      </c>
      <c r="DI92" s="70">
        <f>IF(SUM(Z122)&gt;0,SUM(Z122),0)</f>
        <v>0</v>
      </c>
      <c r="DJ92" s="66">
        <f>V122</f>
        <v>0</v>
      </c>
      <c r="DK92" s="66">
        <f>W122</f>
        <v>0</v>
      </c>
      <c r="DL92" s="66">
        <f>X122</f>
        <v>0</v>
      </c>
      <c r="DM92" s="66"/>
      <c r="DN92" s="70">
        <f>IF(SUM(V123:X123)&gt;0,SUM(V123:X123),0)</f>
        <v>0</v>
      </c>
      <c r="DO92" s="70">
        <f>IF(SUM(Z123)&gt;0,SUM(Z123),0)</f>
        <v>0</v>
      </c>
      <c r="DP92" s="66">
        <f>V123</f>
        <v>0</v>
      </c>
      <c r="DQ92" s="66">
        <f>W123</f>
        <v>0</v>
      </c>
      <c r="DR92" s="66">
        <f>X123</f>
        <v>0</v>
      </c>
      <c r="DS92" s="66"/>
      <c r="DT92" s="70">
        <f>IF(SUM(V124:X124)&gt;0,SUM(V124:X124),0)</f>
        <v>0</v>
      </c>
      <c r="DU92" s="70">
        <f>IF(SUM(Z124)&gt;0,SUM(Z124),0)</f>
        <v>0</v>
      </c>
      <c r="DV92" s="66">
        <f>V124</f>
        <v>0</v>
      </c>
      <c r="DW92" s="66">
        <f>W124</f>
        <v>0</v>
      </c>
      <c r="DX92" s="66">
        <f>X124</f>
        <v>0</v>
      </c>
      <c r="DY92" s="66"/>
      <c r="DZ92" s="70">
        <f>IF(SUM(V125:X125)&gt;0,SUM(V125:X125),0)</f>
        <v>0</v>
      </c>
      <c r="EA92" s="70">
        <f>IF(SUM(Z125)&gt;0,SUM(Z125),0)</f>
        <v>0</v>
      </c>
      <c r="EB92" s="66">
        <f>V125</f>
        <v>0</v>
      </c>
      <c r="EC92" s="66">
        <f>W125</f>
        <v>0</v>
      </c>
      <c r="ED92" s="66">
        <f>X125</f>
        <v>0</v>
      </c>
      <c r="EE92" s="66"/>
      <c r="EF92" s="70">
        <f>IF(SUM(V126:X126)&gt;0,SUM(V126:X126),0)</f>
        <v>0</v>
      </c>
      <c r="EG92" s="70">
        <f>IF(SUM(Z126)&gt;0,SUM(Z126),0)</f>
        <v>0</v>
      </c>
      <c r="EH92" s="66">
        <f>V126</f>
        <v>0</v>
      </c>
      <c r="EI92" s="66">
        <f>W126</f>
        <v>0</v>
      </c>
      <c r="EJ92" s="66">
        <f>X126</f>
        <v>0</v>
      </c>
      <c r="EK92" s="66"/>
      <c r="EL92" s="70">
        <f>IF(SUM(V127:X127)&gt;0,SUM(V127:X127),0)</f>
        <v>0</v>
      </c>
      <c r="EM92" s="70">
        <f>IF(SUM(Z127)&gt;0,SUM(Z127),0)</f>
        <v>0</v>
      </c>
      <c r="EN92" s="66">
        <f>V127</f>
        <v>0</v>
      </c>
      <c r="EO92" s="66">
        <f>W127</f>
        <v>0</v>
      </c>
      <c r="EP92" s="66">
        <f>X127</f>
        <v>0</v>
      </c>
      <c r="EQ92" s="66"/>
      <c r="ER92" s="70">
        <f>IF(SUM(V128:X128)&gt;0,SUM(V128:X128),0)</f>
        <v>0</v>
      </c>
      <c r="ES92" s="70">
        <f>IF(SUM(Z128)&gt;0,SUM(Z128),0)</f>
        <v>0</v>
      </c>
      <c r="ET92" s="66">
        <f>V128</f>
        <v>0</v>
      </c>
      <c r="EU92" s="66">
        <f>W128</f>
        <v>0</v>
      </c>
      <c r="EV92" s="66">
        <f>X128</f>
        <v>0</v>
      </c>
      <c r="EW92" s="66"/>
      <c r="EX92" s="70">
        <f>IF(SUM(V129:X129)&gt;0,SUM(V129:X129),0)</f>
        <v>0</v>
      </c>
      <c r="EY92" s="70">
        <f>IF(SUM(Z129)&gt;0,SUM(Z129),0)</f>
        <v>0</v>
      </c>
      <c r="EZ92" s="66">
        <f>V129</f>
        <v>0</v>
      </c>
      <c r="FA92" s="66">
        <f>W129</f>
        <v>0</v>
      </c>
      <c r="FB92" s="66">
        <f>X129</f>
        <v>0</v>
      </c>
      <c r="FC92" s="66"/>
      <c r="FD92" s="70">
        <f>IF(SUM(V130:X130)&gt;0,SUM(V130:X130),0)</f>
        <v>0</v>
      </c>
      <c r="FE92" s="70">
        <f>IF(SUM(Z130)&gt;0,SUM(Z130),0)</f>
        <v>0</v>
      </c>
      <c r="FF92" s="66">
        <f>V130</f>
        <v>0</v>
      </c>
      <c r="FG92" s="66">
        <f>W130</f>
        <v>0</v>
      </c>
      <c r="FH92" s="66">
        <f>X130</f>
        <v>0</v>
      </c>
      <c r="FI92" s="66"/>
      <c r="FJ92" s="70">
        <f>LARGE((FD92,EX92,ER92,EL92,EF92,DZ92,DT92,DN92,DH92,DB92,CV92,CP92,CJ92,CD92,BX92,BR92,BL92,BF92,AZ92,AT92,AN92,AH92),1)</f>
        <v>264</v>
      </c>
      <c r="FK92" s="70">
        <f>LARGE((FF92,EZ92,ET92,EN92,EH92,EB92,DV92,DP92,DJ92,DD92,CX92,CR92,CL92,CF92,BZ92,BT92,BN92,BH92,BB92,AV92,AP92,AJ92),1)</f>
        <v>94</v>
      </c>
      <c r="FL92" s="70">
        <f>LARGE((FG92,FA92,EU92,EO92,EI92,EC92,DW92,DQ92,DK92,DE92,CY92,CS92,CM92,CG92,CA92,BU92,BO92,BI92,BC92,AW92,AQ92,AK92),1)</f>
        <v>86</v>
      </c>
      <c r="FM92" s="70">
        <f>LARGE((FH92,FB92,EV92,EP92,EJ92,ED92,DX92,DR92,DL92,DF92,CZ92,CT92,CN92,CH92,CB92,BV92,BP92,BJ92,BD92,AX92,AR92,AL92),1)</f>
        <v>95</v>
      </c>
    </row>
    <row r="93" spans="1:169" s="89" customFormat="1" ht="12.75" x14ac:dyDescent="0.2">
      <c r="A93" s="90"/>
      <c r="B93" s="80"/>
      <c r="C93" s="81"/>
      <c r="D93" s="82"/>
      <c r="E93" s="83" t="str">
        <f t="shared" si="50"/>
        <v/>
      </c>
      <c r="F93" s="84"/>
      <c r="G93" s="112"/>
      <c r="H93" s="113"/>
      <c r="I93" s="115"/>
      <c r="J93" s="83" t="str">
        <f t="shared" si="55"/>
        <v/>
      </c>
      <c r="K93" s="84"/>
      <c r="L93" s="112"/>
      <c r="M93" s="113"/>
      <c r="N93" s="115"/>
      <c r="O93" s="83" t="str">
        <f t="shared" si="52"/>
        <v/>
      </c>
      <c r="P93" s="84"/>
      <c r="Q93" s="112"/>
      <c r="R93" s="113"/>
      <c r="S93" s="115"/>
      <c r="T93" s="83" t="str">
        <f t="shared" si="53"/>
        <v/>
      </c>
      <c r="U93" s="84"/>
      <c r="V93" s="112"/>
      <c r="W93" s="113"/>
      <c r="X93" s="115"/>
      <c r="Y93" s="83" t="str">
        <f t="shared" si="54"/>
        <v/>
      </c>
      <c r="Z93" s="84"/>
      <c r="AA93" s="85" t="str">
        <f>IF(SUM(E93,J93,O93,T93,Y93,E119,J119,O119,T119,Y119,E145,J145,O145,T145,Y145)&gt;0,(LARGE((E93,J93,O93,T93,Y93,E119,J119,O119,T119,Y119,E145,J145,O145,T145,Y145),1)+LARGE((E93,J93,O93,T93,Y93,E119,J119,O119,T119,Y119,E145,J145,O145,T145,Y145),2)+LARGE((E93,J93,O93,T93,Y93,E119,J119,O119,T119,Y119,E145,J145,O145,T145,Y145),3)+LARGE((E93,J93,O93,T93,Y93,E119,J119,O119,T119,Y119,E145,J145,O145,T145,Y145),4)),"")</f>
        <v/>
      </c>
      <c r="AB93" s="91" t="str">
        <f>IF(SUM(CQ114)&gt;0,SUM(CQ114),"")</f>
        <v/>
      </c>
      <c r="AC93" s="87"/>
      <c r="AD93" s="87"/>
      <c r="AE93" s="87"/>
      <c r="AF93" s="87"/>
      <c r="AG93" s="88"/>
      <c r="AH93" s="70">
        <f>IF(SUM(B135:D135)&gt;0,SUM(B135:D135),0)</f>
        <v>0</v>
      </c>
      <c r="AI93" s="70">
        <f>IF(SUM(F135)&gt;0,SUM(F135),0)</f>
        <v>0</v>
      </c>
      <c r="AJ93" s="66">
        <f>B135</f>
        <v>0</v>
      </c>
      <c r="AK93" s="66">
        <f>C135</f>
        <v>0</v>
      </c>
      <c r="AL93" s="66">
        <f>D135</f>
        <v>0</v>
      </c>
      <c r="AM93" s="66"/>
      <c r="AN93" s="70">
        <f>IF(SUM(B136:D136)&gt;0,SUM(B136:D136),0)</f>
        <v>0</v>
      </c>
      <c r="AO93" s="70">
        <f>IF(SUM(F136)&gt;0,SUM(F136),0)</f>
        <v>0</v>
      </c>
      <c r="AP93" s="66">
        <f>B136</f>
        <v>0</v>
      </c>
      <c r="AQ93" s="66">
        <f>C136</f>
        <v>0</v>
      </c>
      <c r="AR93" s="66">
        <f>D136</f>
        <v>0</v>
      </c>
      <c r="AS93" s="66"/>
      <c r="AT93" s="70">
        <f>IF(SUM(B137:D137)&gt;0,SUM(B137:D137),0)</f>
        <v>0</v>
      </c>
      <c r="AU93" s="70">
        <f>IF(SUM(F137)&gt;0,SUM(F137),0)</f>
        <v>0</v>
      </c>
      <c r="AV93" s="66">
        <f>B137</f>
        <v>0</v>
      </c>
      <c r="AW93" s="66">
        <f>C137</f>
        <v>0</v>
      </c>
      <c r="AX93" s="66">
        <f>D137</f>
        <v>0</v>
      </c>
      <c r="AY93" s="66"/>
      <c r="AZ93" s="70">
        <f>IF(SUM(B138:D138)&gt;0,SUM(B138:D138),0)</f>
        <v>0</v>
      </c>
      <c r="BA93" s="70">
        <f>IF(SUM(F138)&gt;0,SUM(F138),0)</f>
        <v>0</v>
      </c>
      <c r="BB93" s="66">
        <f>B138</f>
        <v>0</v>
      </c>
      <c r="BC93" s="66">
        <f>C138</f>
        <v>0</v>
      </c>
      <c r="BD93" s="66">
        <f>D138</f>
        <v>0</v>
      </c>
      <c r="BE93" s="66"/>
      <c r="BF93" s="70">
        <f>IF(SUM(B139:D139)&gt;0,SUM(B139:D139),0)</f>
        <v>0</v>
      </c>
      <c r="BG93" s="70">
        <f>IF(SUM(F139)&gt;0,SUM(F139),0)</f>
        <v>0</v>
      </c>
      <c r="BH93" s="66">
        <f>B139</f>
        <v>0</v>
      </c>
      <c r="BI93" s="66">
        <f>C139</f>
        <v>0</v>
      </c>
      <c r="BJ93" s="66">
        <f>D139</f>
        <v>0</v>
      </c>
      <c r="BK93" s="66"/>
      <c r="BL93" s="70">
        <f>IF(SUM(B140:D140)&gt;0,SUM(B140:D140),0)</f>
        <v>0</v>
      </c>
      <c r="BM93" s="70">
        <f>IF(SUM(F140)&gt;0,SUM(F140),0)</f>
        <v>0</v>
      </c>
      <c r="BN93" s="66">
        <f>B140</f>
        <v>0</v>
      </c>
      <c r="BO93" s="66">
        <f>C140</f>
        <v>0</v>
      </c>
      <c r="BP93" s="66">
        <f>D140</f>
        <v>0</v>
      </c>
      <c r="BQ93" s="66"/>
      <c r="BR93" s="70">
        <f>IF(SUM(B141:D141)&gt;0,SUM(B141:D141),0)</f>
        <v>0</v>
      </c>
      <c r="BS93" s="70">
        <f>IF(SUM(F141)&gt;0,SUM(F141),0)</f>
        <v>0</v>
      </c>
      <c r="BT93" s="66">
        <f>B141</f>
        <v>0</v>
      </c>
      <c r="BU93" s="66">
        <f>C141</f>
        <v>0</v>
      </c>
      <c r="BV93" s="66">
        <f>D141</f>
        <v>0</v>
      </c>
      <c r="BW93" s="66"/>
      <c r="BX93" s="70">
        <f>IF(SUM(B142:D142)&gt;0,SUM(B142:D142),0)</f>
        <v>0</v>
      </c>
      <c r="BY93" s="70">
        <f>IF(SUM(F142)&gt;0,SUM(F142),0)</f>
        <v>0</v>
      </c>
      <c r="BZ93" s="66">
        <f>B142</f>
        <v>0</v>
      </c>
      <c r="CA93" s="66">
        <f>C142</f>
        <v>0</v>
      </c>
      <c r="CB93" s="66">
        <f>D142</f>
        <v>0</v>
      </c>
      <c r="CC93" s="66"/>
      <c r="CD93" s="70">
        <f>IF(SUM(B143:D143)&gt;0,SUM(B143:D143),0)</f>
        <v>0</v>
      </c>
      <c r="CE93" s="70">
        <f>IF(SUM(F143)&gt;0,SUM(F143),0)</f>
        <v>0</v>
      </c>
      <c r="CF93" s="66">
        <f>B143</f>
        <v>0</v>
      </c>
      <c r="CG93" s="66">
        <f>C143</f>
        <v>0</v>
      </c>
      <c r="CH93" s="66">
        <f>D143</f>
        <v>0</v>
      </c>
      <c r="CI93" s="66"/>
      <c r="CJ93" s="70">
        <f>IF(SUM(B144:D144)&gt;0,SUM(B144:D144),0)</f>
        <v>0</v>
      </c>
      <c r="CK93" s="70">
        <f>IF(SUM(F144)&gt;0,SUM(F144),0)</f>
        <v>0</v>
      </c>
      <c r="CL93" s="66">
        <f>B144</f>
        <v>0</v>
      </c>
      <c r="CM93" s="66">
        <f>C144</f>
        <v>0</v>
      </c>
      <c r="CN93" s="66">
        <f>D144</f>
        <v>0</v>
      </c>
      <c r="CO93" s="66"/>
      <c r="CP93" s="70">
        <f>IF(SUM(B145:D145)&gt;0,SUM(B145:D145),0)</f>
        <v>0</v>
      </c>
      <c r="CQ93" s="70">
        <f>IF(SUM(F145)&gt;0,SUM(F145),0)</f>
        <v>0</v>
      </c>
      <c r="CR93" s="66">
        <f>B145</f>
        <v>0</v>
      </c>
      <c r="CS93" s="66">
        <f>C145</f>
        <v>0</v>
      </c>
      <c r="CT93" s="66">
        <f>D145</f>
        <v>0</v>
      </c>
      <c r="CU93" s="66"/>
      <c r="CV93" s="70">
        <f>IF(SUM(B146:D146)&gt;0,SUM(B146:D146),0)</f>
        <v>0</v>
      </c>
      <c r="CW93" s="70">
        <f>IF(SUM(F146)&gt;0,SUM(F146),0)</f>
        <v>0</v>
      </c>
      <c r="CX93" s="66">
        <f>B146</f>
        <v>0</v>
      </c>
      <c r="CY93" s="66">
        <f>C146</f>
        <v>0</v>
      </c>
      <c r="CZ93" s="66">
        <f>D146</f>
        <v>0</v>
      </c>
      <c r="DA93" s="66"/>
      <c r="DB93" s="70">
        <f>IF(SUM(B147:D147)&gt;0,SUM(B147:D147),0)</f>
        <v>0</v>
      </c>
      <c r="DC93" s="70">
        <f>IF(SUM(F147)&gt;0,SUM(F147),0)</f>
        <v>0</v>
      </c>
      <c r="DD93" s="66">
        <f>B147</f>
        <v>0</v>
      </c>
      <c r="DE93" s="66">
        <f>C147</f>
        <v>0</v>
      </c>
      <c r="DF93" s="66">
        <f>D147</f>
        <v>0</v>
      </c>
      <c r="DG93" s="66"/>
      <c r="DH93" s="70">
        <f>IF(SUM(B148:D148)&gt;0,SUM(B148:D148),0)</f>
        <v>0</v>
      </c>
      <c r="DI93" s="70">
        <f>IF(SUM(F148)&gt;0,SUM(F148),0)</f>
        <v>0</v>
      </c>
      <c r="DJ93" s="66">
        <f>B148</f>
        <v>0</v>
      </c>
      <c r="DK93" s="66">
        <f>C148</f>
        <v>0</v>
      </c>
      <c r="DL93" s="66">
        <f>D148</f>
        <v>0</v>
      </c>
      <c r="DM93" s="66"/>
      <c r="DN93" s="70">
        <f>IF(SUM(B149:D149)&gt;0,SUM(B149:D149),0)</f>
        <v>0</v>
      </c>
      <c r="DO93" s="70">
        <f>IF(SUM(F149)&gt;0,SUM(F149),0)</f>
        <v>0</v>
      </c>
      <c r="DP93" s="66">
        <f>B149</f>
        <v>0</v>
      </c>
      <c r="DQ93" s="66">
        <f>C149</f>
        <v>0</v>
      </c>
      <c r="DR93" s="66">
        <f>D149</f>
        <v>0</v>
      </c>
      <c r="DS93" s="66"/>
      <c r="DT93" s="70">
        <f>IF(SUM(B150:D150)&gt;0,SUM(B150:D150),0)</f>
        <v>0</v>
      </c>
      <c r="DU93" s="70">
        <f>IF(SUM(F150)&gt;0,SUM(F150),0)</f>
        <v>0</v>
      </c>
      <c r="DV93" s="66">
        <f>B150</f>
        <v>0</v>
      </c>
      <c r="DW93" s="66">
        <f>C150</f>
        <v>0</v>
      </c>
      <c r="DX93" s="66">
        <f>D150</f>
        <v>0</v>
      </c>
      <c r="DY93" s="66"/>
      <c r="DZ93" s="70">
        <f>IF(SUM(B151:D151)&gt;0,SUM(B151:D151),0)</f>
        <v>0</v>
      </c>
      <c r="EA93" s="70">
        <f>IF(SUM(F151)&gt;0,SUM(F151),0)</f>
        <v>0</v>
      </c>
      <c r="EB93" s="66">
        <f>B151</f>
        <v>0</v>
      </c>
      <c r="EC93" s="66">
        <f>C151</f>
        <v>0</v>
      </c>
      <c r="ED93" s="66">
        <f>D151</f>
        <v>0</v>
      </c>
      <c r="EE93" s="66"/>
      <c r="EF93" s="70">
        <f>IF(SUM(B152:D152)&gt;0,SUM(B152:D152),0)</f>
        <v>0</v>
      </c>
      <c r="EG93" s="70">
        <f>IF(SUM(F152)&gt;0,SUM(F152),0)</f>
        <v>0</v>
      </c>
      <c r="EH93" s="66">
        <f>B152</f>
        <v>0</v>
      </c>
      <c r="EI93" s="66">
        <f>C152</f>
        <v>0</v>
      </c>
      <c r="EJ93" s="66">
        <f>D152</f>
        <v>0</v>
      </c>
      <c r="EK93" s="66"/>
      <c r="EL93" s="70">
        <f>IF(SUM(B153:D153)&gt;0,SUM(B153:D153),0)</f>
        <v>0</v>
      </c>
      <c r="EM93" s="70">
        <f>IF(SUM(F153)&gt;0,SUM(F153),0)</f>
        <v>0</v>
      </c>
      <c r="EN93" s="66">
        <f>B153</f>
        <v>0</v>
      </c>
      <c r="EO93" s="66">
        <f>C153</f>
        <v>0</v>
      </c>
      <c r="EP93" s="66">
        <f>D153</f>
        <v>0</v>
      </c>
      <c r="EQ93" s="66"/>
      <c r="ER93" s="70">
        <f>IF(SUM(B154:D154)&gt;0,SUM(B154:D154),0)</f>
        <v>0</v>
      </c>
      <c r="ES93" s="70">
        <f>IF(SUM(F154)&gt;0,SUM(F154),0)</f>
        <v>0</v>
      </c>
      <c r="ET93" s="66">
        <f>B154</f>
        <v>0</v>
      </c>
      <c r="EU93" s="66">
        <f>C154</f>
        <v>0</v>
      </c>
      <c r="EV93" s="66">
        <f>D154</f>
        <v>0</v>
      </c>
      <c r="EW93" s="66"/>
      <c r="EX93" s="70">
        <f>IF(SUM(B155:D155)&gt;0,SUM(B155:D155),0)</f>
        <v>0</v>
      </c>
      <c r="EY93" s="70">
        <f>IF(SUM(F155)&gt;0,SUM(F155),0)</f>
        <v>0</v>
      </c>
      <c r="EZ93" s="66">
        <f>B155</f>
        <v>0</v>
      </c>
      <c r="FA93" s="66">
        <f>C155</f>
        <v>0</v>
      </c>
      <c r="FB93" s="66">
        <f>D155</f>
        <v>0</v>
      </c>
      <c r="FC93" s="66"/>
      <c r="FD93" s="70">
        <f>IF(SUM(B156:D156)&gt;0,SUM(B156:D156),0)</f>
        <v>0</v>
      </c>
      <c r="FE93" s="70">
        <f>IF(SUM(F156)&gt;0,SUM(F156),0)</f>
        <v>0</v>
      </c>
      <c r="FF93" s="66">
        <f>B156</f>
        <v>0</v>
      </c>
      <c r="FG93" s="66">
        <f>C156</f>
        <v>0</v>
      </c>
      <c r="FH93" s="66">
        <f>D156</f>
        <v>0</v>
      </c>
      <c r="FI93" s="66"/>
      <c r="FJ93" s="70">
        <f>LARGE((FD93,EX93,ER93,EL93,EF93,DZ93,DT93,DN93,DH93,DB93,CV93,CP93,CJ93,CD93,BX93,BR93,BL93,BF93,AZ93,AT93,AN93,AH93),1)</f>
        <v>0</v>
      </c>
      <c r="FK93" s="70">
        <f>LARGE((FF93,EZ93,ET93,EN93,EH93,EB93,DV93,DP93,DJ93,DD93,CX93,CR93,CL93,CF93,BZ93,BT93,BN93,BH93,BB93,AV93,AP93,AJ93),1)</f>
        <v>0</v>
      </c>
      <c r="FL93" s="70">
        <f>LARGE((FG93,FA93,EU93,EO93,EI93,EC93,DW93,DQ93,DK93,DE93,CY93,CS93,CM93,CG93,CA93,BU93,BO93,BI93,BC93,AW93,AQ93,AK93),1)</f>
        <v>0</v>
      </c>
      <c r="FM93" s="70">
        <f>LARGE((FH93,FB93,EV93,EP93,EJ93,ED93,DX93,DR93,DL93,DF93,CZ93,CT93,CN93,CH93,CB93,BV93,BP93,BJ93,BD93,AX93,AR93,AL93),1)</f>
        <v>0</v>
      </c>
    </row>
    <row r="94" spans="1:169" s="89" customFormat="1" ht="12.75" x14ac:dyDescent="0.2">
      <c r="A94" s="90"/>
      <c r="B94" s="80"/>
      <c r="C94" s="81"/>
      <c r="D94" s="82"/>
      <c r="E94" s="83" t="str">
        <f t="shared" si="50"/>
        <v/>
      </c>
      <c r="F94" s="84"/>
      <c r="G94" s="112"/>
      <c r="H94" s="113"/>
      <c r="I94" s="115"/>
      <c r="J94" s="83" t="str">
        <f t="shared" si="55"/>
        <v/>
      </c>
      <c r="K94" s="84"/>
      <c r="L94" s="112"/>
      <c r="M94" s="113"/>
      <c r="N94" s="115"/>
      <c r="O94" s="83" t="str">
        <f t="shared" si="52"/>
        <v/>
      </c>
      <c r="P94" s="84"/>
      <c r="Q94" s="112"/>
      <c r="R94" s="113"/>
      <c r="S94" s="115"/>
      <c r="T94" s="83" t="str">
        <f t="shared" si="53"/>
        <v/>
      </c>
      <c r="U94" s="84"/>
      <c r="V94" s="112"/>
      <c r="W94" s="113"/>
      <c r="X94" s="115"/>
      <c r="Y94" s="83" t="str">
        <f t="shared" si="54"/>
        <v/>
      </c>
      <c r="Z94" s="84"/>
      <c r="AA94" s="85" t="str">
        <f>IF(SUM(E94,J94,O94,T94,Y94,E120,J120,O120,T120,Y120,E146,J146,O146,T146,Y146)&gt;0,(LARGE((E94,J94,O94,T94,Y94,E120,J120,O120,T120,Y120,E146,J146,O146,T146,Y146),1)+LARGE((E94,J94,O94,T94,Y94,E120,J120,O120,T120,Y120,E146,J146,O146,T146,Y146),2)+LARGE((E94,J94,O94,T94,Y94,E120,J120,O120,T120,Y120,E146,J146,O146,T146,Y146),3)+LARGE((E94,J94,O94,T94,Y94,E120,J120,O120,T120,Y120,E146,J146,O146,T146,Y146),4)),"")</f>
        <v/>
      </c>
      <c r="AB94" s="91" t="str">
        <f>IF(SUM(CW114)&gt;0,SUM(CW114),"")</f>
        <v/>
      </c>
      <c r="AC94" s="87"/>
      <c r="AD94" s="87"/>
      <c r="AE94" s="87"/>
      <c r="AF94" s="87"/>
      <c r="AG94" s="88"/>
      <c r="AH94" s="70">
        <f>IF(SUM(G135:I135)&gt;0,SUM(G135:I135),0)</f>
        <v>0</v>
      </c>
      <c r="AI94" s="70">
        <f>IF(SUM(K135)&gt;0,SUM(K135),0)</f>
        <v>0</v>
      </c>
      <c r="AJ94" s="66">
        <f>G135</f>
        <v>0</v>
      </c>
      <c r="AK94" s="66">
        <f>H135</f>
        <v>0</v>
      </c>
      <c r="AL94" s="66">
        <f>I135</f>
        <v>0</v>
      </c>
      <c r="AM94" s="66"/>
      <c r="AN94" s="70">
        <f>IF(SUM(G136:I136)&gt;0,SUM(G136:I136),0)</f>
        <v>0</v>
      </c>
      <c r="AO94" s="70">
        <f>IF(SUM(K136)&gt;0,SUM(K136),0)</f>
        <v>0</v>
      </c>
      <c r="AP94" s="66">
        <f>G136</f>
        <v>0</v>
      </c>
      <c r="AQ94" s="66">
        <f>H136</f>
        <v>0</v>
      </c>
      <c r="AR94" s="66">
        <f>I136</f>
        <v>0</v>
      </c>
      <c r="AS94" s="66"/>
      <c r="AT94" s="70">
        <f>IF(SUM(G137:I137)&gt;0,SUM(G137:I137),0)</f>
        <v>0</v>
      </c>
      <c r="AU94" s="70">
        <f>IF(SUM(K137)&gt;0,SUM(K137),0)</f>
        <v>0</v>
      </c>
      <c r="AV94" s="66">
        <f>G137</f>
        <v>0</v>
      </c>
      <c r="AW94" s="66">
        <f>H137</f>
        <v>0</v>
      </c>
      <c r="AX94" s="66">
        <f>I137</f>
        <v>0</v>
      </c>
      <c r="AY94" s="66"/>
      <c r="AZ94" s="70">
        <f>IF(SUM(G138:I138)&gt;0,SUM(G138:I138),0)</f>
        <v>0</v>
      </c>
      <c r="BA94" s="70">
        <f>IF(SUM(K138)&gt;0,SUM(K138),0)</f>
        <v>0</v>
      </c>
      <c r="BB94" s="66">
        <f>G138</f>
        <v>0</v>
      </c>
      <c r="BC94" s="66">
        <f>H138</f>
        <v>0</v>
      </c>
      <c r="BD94" s="66">
        <f>I138</f>
        <v>0</v>
      </c>
      <c r="BE94" s="66"/>
      <c r="BF94" s="70">
        <f>IF(SUM(G139:I139)&gt;0,SUM(G139:I139),0)</f>
        <v>0</v>
      </c>
      <c r="BG94" s="70">
        <f>IF(SUM(K139)&gt;0,SUM(K139),0)</f>
        <v>0</v>
      </c>
      <c r="BH94" s="66">
        <f>G139</f>
        <v>0</v>
      </c>
      <c r="BI94" s="66">
        <f>H139</f>
        <v>0</v>
      </c>
      <c r="BJ94" s="66">
        <f>I139</f>
        <v>0</v>
      </c>
      <c r="BK94" s="66"/>
      <c r="BL94" s="70">
        <f>IF(SUM(G140:I140)&gt;0,SUM(G140:I140),0)</f>
        <v>0</v>
      </c>
      <c r="BM94" s="70">
        <f>IF(SUM(K140)&gt;0,SUM(K140),0)</f>
        <v>0</v>
      </c>
      <c r="BN94" s="66">
        <f>G140</f>
        <v>0</v>
      </c>
      <c r="BO94" s="66">
        <f>H140</f>
        <v>0</v>
      </c>
      <c r="BP94" s="66">
        <f>I140</f>
        <v>0</v>
      </c>
      <c r="BQ94" s="66"/>
      <c r="BR94" s="70">
        <f>IF(SUM(G141:I141)&gt;0,SUM(G141:I141),0)</f>
        <v>0</v>
      </c>
      <c r="BS94" s="70">
        <f>IF(SUM(K141)&gt;0,SUM(K141),0)</f>
        <v>0</v>
      </c>
      <c r="BT94" s="66">
        <f>G141</f>
        <v>0</v>
      </c>
      <c r="BU94" s="66">
        <f>H141</f>
        <v>0</v>
      </c>
      <c r="BV94" s="66">
        <f>I141</f>
        <v>0</v>
      </c>
      <c r="BW94" s="66"/>
      <c r="BX94" s="70">
        <f>IF(SUM(G142:I142)&gt;0,SUM(G142:I142),0)</f>
        <v>0</v>
      </c>
      <c r="BY94" s="70">
        <f>IF(SUM(K142)&gt;0,SUM(K142),0)</f>
        <v>0</v>
      </c>
      <c r="BZ94" s="66">
        <f>G142</f>
        <v>0</v>
      </c>
      <c r="CA94" s="66">
        <f>H142</f>
        <v>0</v>
      </c>
      <c r="CB94" s="66">
        <f>I142</f>
        <v>0</v>
      </c>
      <c r="CC94" s="66"/>
      <c r="CD94" s="70">
        <f>IF(SUM(G143:I143)&gt;0,SUM(G143:I143),0)</f>
        <v>0</v>
      </c>
      <c r="CE94" s="70">
        <f>IF(SUM(K143)&gt;0,SUM(K143),0)</f>
        <v>0</v>
      </c>
      <c r="CF94" s="66">
        <f>G143</f>
        <v>0</v>
      </c>
      <c r="CG94" s="66">
        <f>H143</f>
        <v>0</v>
      </c>
      <c r="CH94" s="66">
        <f>I143</f>
        <v>0</v>
      </c>
      <c r="CI94" s="66"/>
      <c r="CJ94" s="70">
        <f>IF(SUM(G144:I144)&gt;0,SUM(G144:I144),0)</f>
        <v>0</v>
      </c>
      <c r="CK94" s="70">
        <f>IF(SUM(K144)&gt;0,SUM(K144),0)</f>
        <v>0</v>
      </c>
      <c r="CL94" s="66">
        <f>G144</f>
        <v>0</v>
      </c>
      <c r="CM94" s="66">
        <f>H144</f>
        <v>0</v>
      </c>
      <c r="CN94" s="66">
        <f>I144</f>
        <v>0</v>
      </c>
      <c r="CO94" s="66"/>
      <c r="CP94" s="70">
        <f>IF(SUM(G145:I145)&gt;0,SUM(G145:I145),0)</f>
        <v>0</v>
      </c>
      <c r="CQ94" s="70">
        <f>IF(SUM(K145)&gt;0,SUM(K145),0)</f>
        <v>0</v>
      </c>
      <c r="CR94" s="66">
        <f>G145</f>
        <v>0</v>
      </c>
      <c r="CS94" s="66">
        <f>H145</f>
        <v>0</v>
      </c>
      <c r="CT94" s="66">
        <f>I145</f>
        <v>0</v>
      </c>
      <c r="CU94" s="66"/>
      <c r="CV94" s="70">
        <f>IF(SUM(G146:I146)&gt;0,SUM(G146:I146),0)</f>
        <v>0</v>
      </c>
      <c r="CW94" s="70">
        <f>IF(SUM(K146)&gt;0,SUM(K146),0)</f>
        <v>0</v>
      </c>
      <c r="CX94" s="66">
        <f>G146</f>
        <v>0</v>
      </c>
      <c r="CY94" s="66">
        <f>H146</f>
        <v>0</v>
      </c>
      <c r="CZ94" s="66">
        <f>I146</f>
        <v>0</v>
      </c>
      <c r="DA94" s="66"/>
      <c r="DB94" s="70">
        <f>IF(SUM(G147:I147)&gt;0,SUM(G147:I147),0)</f>
        <v>0</v>
      </c>
      <c r="DC94" s="70">
        <f>IF(SUM(K147)&gt;0,SUM(K147),0)</f>
        <v>0</v>
      </c>
      <c r="DD94" s="66">
        <f>G147</f>
        <v>0</v>
      </c>
      <c r="DE94" s="66">
        <f>H147</f>
        <v>0</v>
      </c>
      <c r="DF94" s="66">
        <f>I147</f>
        <v>0</v>
      </c>
      <c r="DG94" s="66"/>
      <c r="DH94" s="70">
        <f>IF(SUM(G148:I148)&gt;0,SUM(G148:I148),0)</f>
        <v>0</v>
      </c>
      <c r="DI94" s="70">
        <f>IF(SUM(K148)&gt;0,SUM(K148),0)</f>
        <v>0</v>
      </c>
      <c r="DJ94" s="66">
        <f>G148</f>
        <v>0</v>
      </c>
      <c r="DK94" s="66">
        <f>H148</f>
        <v>0</v>
      </c>
      <c r="DL94" s="66">
        <f>I148</f>
        <v>0</v>
      </c>
      <c r="DM94" s="66"/>
      <c r="DN94" s="70">
        <f>IF(SUM(G149:I149)&gt;0,SUM(G149:I149),0)</f>
        <v>0</v>
      </c>
      <c r="DO94" s="70">
        <f>IF(SUM(K149)&gt;0,SUM(K149),0)</f>
        <v>0</v>
      </c>
      <c r="DP94" s="66">
        <f>G149</f>
        <v>0</v>
      </c>
      <c r="DQ94" s="66">
        <f>H149</f>
        <v>0</v>
      </c>
      <c r="DR94" s="66">
        <f>I149</f>
        <v>0</v>
      </c>
      <c r="DS94" s="66"/>
      <c r="DT94" s="70">
        <f>IF(SUM(G150:I150)&gt;0,SUM(G150:I150),0)</f>
        <v>0</v>
      </c>
      <c r="DU94" s="70">
        <f>IF(SUM(K150)&gt;0,SUM(K150),0)</f>
        <v>0</v>
      </c>
      <c r="DV94" s="66">
        <f>G150</f>
        <v>0</v>
      </c>
      <c r="DW94" s="66">
        <f>H150</f>
        <v>0</v>
      </c>
      <c r="DX94" s="66">
        <f>I150</f>
        <v>0</v>
      </c>
      <c r="DY94" s="66"/>
      <c r="DZ94" s="70">
        <f>IF(SUM(G151:I151)&gt;0,SUM(G151:I151),0)</f>
        <v>0</v>
      </c>
      <c r="EA94" s="70">
        <f>IF(SUM(K151)&gt;0,SUM(K151),0)</f>
        <v>0</v>
      </c>
      <c r="EB94" s="66">
        <f>G151</f>
        <v>0</v>
      </c>
      <c r="EC94" s="66">
        <f>H151</f>
        <v>0</v>
      </c>
      <c r="ED94" s="66">
        <f>I151</f>
        <v>0</v>
      </c>
      <c r="EE94" s="66"/>
      <c r="EF94" s="70">
        <f>IF(SUM(G152:I152)&gt;0,SUM(G152:I152),0)</f>
        <v>0</v>
      </c>
      <c r="EG94" s="70">
        <f>IF(SUM(K152)&gt;0,SUM(K152),0)</f>
        <v>0</v>
      </c>
      <c r="EH94" s="66">
        <f>G152</f>
        <v>0</v>
      </c>
      <c r="EI94" s="66">
        <f>H152</f>
        <v>0</v>
      </c>
      <c r="EJ94" s="66">
        <f>I152</f>
        <v>0</v>
      </c>
      <c r="EK94" s="66"/>
      <c r="EL94" s="70">
        <f>IF(SUM(G153:I153)&gt;0,SUM(G153:I153),0)</f>
        <v>0</v>
      </c>
      <c r="EM94" s="70">
        <f>IF(SUM(K153)&gt;0,SUM(K153),0)</f>
        <v>0</v>
      </c>
      <c r="EN94" s="66">
        <f>G153</f>
        <v>0</v>
      </c>
      <c r="EO94" s="66">
        <f>H153</f>
        <v>0</v>
      </c>
      <c r="EP94" s="66">
        <f>I153</f>
        <v>0</v>
      </c>
      <c r="EQ94" s="66"/>
      <c r="ER94" s="70">
        <f>IF(SUM(G154:I154)&gt;0,SUM(G154:I154),0)</f>
        <v>0</v>
      </c>
      <c r="ES94" s="70">
        <f>IF(SUM(K154)&gt;0,SUM(K154),0)</f>
        <v>0</v>
      </c>
      <c r="ET94" s="66">
        <f>G154</f>
        <v>0</v>
      </c>
      <c r="EU94" s="66">
        <f>H154</f>
        <v>0</v>
      </c>
      <c r="EV94" s="66">
        <f>I154</f>
        <v>0</v>
      </c>
      <c r="EW94" s="66"/>
      <c r="EX94" s="70">
        <f>IF(SUM(G155:I155)&gt;0,SUM(G155:I155),0)</f>
        <v>0</v>
      </c>
      <c r="EY94" s="70">
        <f>IF(SUM(K155)&gt;0,SUM(K155),0)</f>
        <v>0</v>
      </c>
      <c r="EZ94" s="66">
        <f>G155</f>
        <v>0</v>
      </c>
      <c r="FA94" s="66">
        <f>H155</f>
        <v>0</v>
      </c>
      <c r="FB94" s="66">
        <f>I155</f>
        <v>0</v>
      </c>
      <c r="FC94" s="66"/>
      <c r="FD94" s="70">
        <f>IF(SUM(G156:I156)&gt;0,SUM(G156:I156),0)</f>
        <v>0</v>
      </c>
      <c r="FE94" s="70">
        <f>IF(SUM(K156)&gt;0,SUM(K156),0)</f>
        <v>0</v>
      </c>
      <c r="FF94" s="66">
        <f>G156</f>
        <v>0</v>
      </c>
      <c r="FG94" s="66">
        <f>H156</f>
        <v>0</v>
      </c>
      <c r="FH94" s="66">
        <f>I156</f>
        <v>0</v>
      </c>
      <c r="FI94" s="66"/>
      <c r="FJ94" s="70">
        <f>LARGE((FD94,EX94,ER94,EL94,EF94,DZ94,DT94,DN94,DH94,DB94,CV94,CP94,CJ94,CD94,BX94,BR94,BL94,BF94,AZ94,AT94,AN94,AH94),1)</f>
        <v>0</v>
      </c>
      <c r="FK94" s="70">
        <f>LARGE((FF94,EZ94,ET94,EN94,EH94,EB94,DV94,DP94,DJ94,DD94,CX94,CR94,CL94,CF94,BZ94,BT94,BN94,BH94,BB94,AV94,AP94,AJ94),1)</f>
        <v>0</v>
      </c>
      <c r="FL94" s="70">
        <f>LARGE((FG94,FA94,EU94,EO94,EI94,EC94,DW94,DQ94,DK94,DE94,CY94,CS94,CM94,CG94,CA94,BU94,BO94,BI94,BC94,AW94,AQ94,AK94),1)</f>
        <v>0</v>
      </c>
      <c r="FM94" s="70">
        <f>LARGE((FH94,FB94,EV94,EP94,EJ94,ED94,DX94,DR94,DL94,DF94,CZ94,CT94,CN94,CH94,CB94,BV94,BP94,BJ94,BD94,AX94,AR94,AL94),1)</f>
        <v>0</v>
      </c>
    </row>
    <row r="95" spans="1:169" s="89" customFormat="1" ht="12.75" x14ac:dyDescent="0.2">
      <c r="A95" s="205"/>
      <c r="B95" s="80"/>
      <c r="C95" s="81"/>
      <c r="D95" s="82"/>
      <c r="E95" s="83" t="str">
        <f t="shared" si="50"/>
        <v/>
      </c>
      <c r="F95" s="84"/>
      <c r="G95" s="112"/>
      <c r="H95" s="113"/>
      <c r="I95" s="113"/>
      <c r="J95" s="83" t="str">
        <f t="shared" si="55"/>
        <v/>
      </c>
      <c r="K95" s="84"/>
      <c r="L95" s="112"/>
      <c r="M95" s="113"/>
      <c r="N95" s="113"/>
      <c r="O95" s="83" t="str">
        <f t="shared" si="52"/>
        <v/>
      </c>
      <c r="P95" s="84"/>
      <c r="Q95" s="112"/>
      <c r="R95" s="113"/>
      <c r="S95" s="113"/>
      <c r="T95" s="83" t="str">
        <f t="shared" si="53"/>
        <v/>
      </c>
      <c r="U95" s="84"/>
      <c r="V95" s="112"/>
      <c r="W95" s="113"/>
      <c r="X95" s="113"/>
      <c r="Y95" s="83" t="str">
        <f t="shared" si="54"/>
        <v/>
      </c>
      <c r="Z95" s="84"/>
      <c r="AA95" s="85" t="str">
        <f>IF(SUM(E95,J95,O95,T95,Y95,E121,J121,O121,T121,Y121,E147,J147,O147,T147,Y147)&gt;0,(LARGE((E95,J95,O95,T95,Y95,E121,J121,O121,T121,Y121,E147,J147,O147,T147,Y147),1)+LARGE((E95,J95,O95,T95,Y95,E121,J121,O121,T121,Y121,E147,J147,O147,T147,Y147),2)+LARGE((E95,J95,O95,T95,Y95,E121,J121,O121,T121,Y121,E147,J147,O147,T147,Y147),3)+LARGE((E95,J95,O95,T95,Y95,E121,J121,O121,T121,Y121,E147,J147,O147,T147,Y147),4)),"")</f>
        <v/>
      </c>
      <c r="AB95" s="91" t="str">
        <f>IF(SUM(DC114)&gt;0,SUM(DC114),"")</f>
        <v/>
      </c>
      <c r="AC95" s="87"/>
      <c r="AD95" s="87"/>
      <c r="AE95" s="87"/>
      <c r="AF95" s="87"/>
      <c r="AG95" s="88"/>
      <c r="AH95" s="70">
        <f>IF(SUM(L135:N135)&gt;0,SUM(L135:N135),0)</f>
        <v>0</v>
      </c>
      <c r="AI95" s="70">
        <f>IF(SUM(P135)&gt;0,SUM(P135),0)</f>
        <v>0</v>
      </c>
      <c r="AJ95" s="66">
        <f>L135</f>
        <v>0</v>
      </c>
      <c r="AK95" s="66">
        <f>M135</f>
        <v>0</v>
      </c>
      <c r="AL95" s="66">
        <f>N135</f>
        <v>0</v>
      </c>
      <c r="AM95" s="66"/>
      <c r="AN95" s="70">
        <f>IF(SUM(L136:N136)&gt;0,SUM(L136:N136),0)</f>
        <v>0</v>
      </c>
      <c r="AO95" s="70">
        <f>IF(SUM(P136)&gt;0,SUM(P136),0)</f>
        <v>0</v>
      </c>
      <c r="AP95" s="66">
        <f>L136</f>
        <v>0</v>
      </c>
      <c r="AQ95" s="66">
        <f>M136</f>
        <v>0</v>
      </c>
      <c r="AR95" s="66">
        <f>N136</f>
        <v>0</v>
      </c>
      <c r="AS95" s="66"/>
      <c r="AT95" s="70">
        <f>IF(SUM(L137:N137)&gt;0,SUM(L137:N137),0)</f>
        <v>0</v>
      </c>
      <c r="AU95" s="70">
        <f>IF(SUM(P137)&gt;0,SUM(P137),0)</f>
        <v>0</v>
      </c>
      <c r="AV95" s="66">
        <f>L137</f>
        <v>0</v>
      </c>
      <c r="AW95" s="66">
        <f>M137</f>
        <v>0</v>
      </c>
      <c r="AX95" s="66">
        <f>N137</f>
        <v>0</v>
      </c>
      <c r="AY95" s="66"/>
      <c r="AZ95" s="70">
        <f>IF(SUM(L138:N138)&gt;0,SUM(L138:N138),0)</f>
        <v>0</v>
      </c>
      <c r="BA95" s="70">
        <f>IF(SUM(P138)&gt;0,SUM(P138),0)</f>
        <v>0</v>
      </c>
      <c r="BB95" s="66">
        <f>L138</f>
        <v>0</v>
      </c>
      <c r="BC95" s="66">
        <f>M138</f>
        <v>0</v>
      </c>
      <c r="BD95" s="66">
        <f>N138</f>
        <v>0</v>
      </c>
      <c r="BE95" s="66"/>
      <c r="BF95" s="70">
        <f>IF(SUM(L139:N139)&gt;0,SUM(L139:N139),0)</f>
        <v>0</v>
      </c>
      <c r="BG95" s="70">
        <f>IF(SUM(P139)&gt;0,SUM(P139),0)</f>
        <v>0</v>
      </c>
      <c r="BH95" s="66">
        <f>L139</f>
        <v>0</v>
      </c>
      <c r="BI95" s="66">
        <f>M139</f>
        <v>0</v>
      </c>
      <c r="BJ95" s="66">
        <f>N139</f>
        <v>0</v>
      </c>
      <c r="BK95" s="66"/>
      <c r="BL95" s="70">
        <f>IF(SUM(L140:N140)&gt;0,SUM(L140:N140),0)</f>
        <v>0</v>
      </c>
      <c r="BM95" s="70">
        <f>IF(SUM(P140)&gt;0,SUM(P140),0)</f>
        <v>0</v>
      </c>
      <c r="BN95" s="66">
        <f>L140</f>
        <v>0</v>
      </c>
      <c r="BO95" s="66">
        <f>M140</f>
        <v>0</v>
      </c>
      <c r="BP95" s="66">
        <f>N140</f>
        <v>0</v>
      </c>
      <c r="BQ95" s="66"/>
      <c r="BR95" s="70">
        <f>IF(SUM(L141:N141)&gt;0,SUM(L141:N141),0)</f>
        <v>0</v>
      </c>
      <c r="BS95" s="70">
        <f>IF(SUM(P141)&gt;0,SUM(P141),0)</f>
        <v>0</v>
      </c>
      <c r="BT95" s="66">
        <f>L141</f>
        <v>0</v>
      </c>
      <c r="BU95" s="66">
        <f>M141</f>
        <v>0</v>
      </c>
      <c r="BV95" s="66">
        <f>N141</f>
        <v>0</v>
      </c>
      <c r="BW95" s="66"/>
      <c r="BX95" s="70">
        <f>IF(SUM(L142:N142)&gt;0,SUM(L142:N142),0)</f>
        <v>0</v>
      </c>
      <c r="BY95" s="70">
        <f>IF(SUM(P142)&gt;0,SUM(P142),0)</f>
        <v>0</v>
      </c>
      <c r="BZ95" s="66">
        <f>L142</f>
        <v>0</v>
      </c>
      <c r="CA95" s="66">
        <f>M142</f>
        <v>0</v>
      </c>
      <c r="CB95" s="66">
        <f>N142</f>
        <v>0</v>
      </c>
      <c r="CC95" s="66"/>
      <c r="CD95" s="70">
        <f>IF(SUM(L143:N143)&gt;0,SUM(L143:N143),0)</f>
        <v>0</v>
      </c>
      <c r="CE95" s="70">
        <f>IF(SUM(P143)&gt;0,SUM(P143),0)</f>
        <v>0</v>
      </c>
      <c r="CF95" s="66">
        <f>L143</f>
        <v>0</v>
      </c>
      <c r="CG95" s="66">
        <f>M143</f>
        <v>0</v>
      </c>
      <c r="CH95" s="66">
        <f>N143</f>
        <v>0</v>
      </c>
      <c r="CI95" s="66"/>
      <c r="CJ95" s="70">
        <f>IF(SUM(L144:N144)&gt;0,SUM(L144:N144),0)</f>
        <v>0</v>
      </c>
      <c r="CK95" s="70">
        <f>IF(SUM(P144)&gt;0,SUM(P144),0)</f>
        <v>0</v>
      </c>
      <c r="CL95" s="66">
        <f>L144</f>
        <v>0</v>
      </c>
      <c r="CM95" s="66">
        <f>M144</f>
        <v>0</v>
      </c>
      <c r="CN95" s="66">
        <f>N144</f>
        <v>0</v>
      </c>
      <c r="CO95" s="66"/>
      <c r="CP95" s="70">
        <f>IF(SUM(L145:N145)&gt;0,SUM(L145:N145),0)</f>
        <v>0</v>
      </c>
      <c r="CQ95" s="70">
        <f>IF(SUM(P145)&gt;0,SUM(P145),0)</f>
        <v>0</v>
      </c>
      <c r="CR95" s="66">
        <f>L145</f>
        <v>0</v>
      </c>
      <c r="CS95" s="66">
        <f>M145</f>
        <v>0</v>
      </c>
      <c r="CT95" s="66">
        <f>N145</f>
        <v>0</v>
      </c>
      <c r="CU95" s="66"/>
      <c r="CV95" s="70">
        <f>IF(SUM(L146:N146)&gt;0,SUM(L146:N146),0)</f>
        <v>0</v>
      </c>
      <c r="CW95" s="70">
        <f>IF(SUM(P146)&gt;0,SUM(P146),0)</f>
        <v>0</v>
      </c>
      <c r="CX95" s="66">
        <f>L146</f>
        <v>0</v>
      </c>
      <c r="CY95" s="66">
        <f>M146</f>
        <v>0</v>
      </c>
      <c r="CZ95" s="66">
        <f>N146</f>
        <v>0</v>
      </c>
      <c r="DA95" s="66"/>
      <c r="DB95" s="70">
        <f>IF(SUM(L147:N147)&gt;0,SUM(L147:N147),0)</f>
        <v>0</v>
      </c>
      <c r="DC95" s="70">
        <f>IF(SUM(P147)&gt;0,SUM(P147),0)</f>
        <v>0</v>
      </c>
      <c r="DD95" s="66">
        <f>L147</f>
        <v>0</v>
      </c>
      <c r="DE95" s="66">
        <f>M147</f>
        <v>0</v>
      </c>
      <c r="DF95" s="66">
        <f>N147</f>
        <v>0</v>
      </c>
      <c r="DG95" s="66"/>
      <c r="DH95" s="70">
        <f>IF(SUM(L148:N148)&gt;0,SUM(L148:N148),0)</f>
        <v>0</v>
      </c>
      <c r="DI95" s="70">
        <f>IF(SUM(P148)&gt;0,SUM(P148),0)</f>
        <v>0</v>
      </c>
      <c r="DJ95" s="66">
        <f>L148</f>
        <v>0</v>
      </c>
      <c r="DK95" s="66">
        <f>M148</f>
        <v>0</v>
      </c>
      <c r="DL95" s="66">
        <f>N148</f>
        <v>0</v>
      </c>
      <c r="DM95" s="66"/>
      <c r="DN95" s="70">
        <f>IF(SUM(L149:N149)&gt;0,SUM(L149:N149),0)</f>
        <v>0</v>
      </c>
      <c r="DO95" s="70">
        <f>IF(SUM(P149)&gt;0,SUM(P149),0)</f>
        <v>0</v>
      </c>
      <c r="DP95" s="66">
        <f>L149</f>
        <v>0</v>
      </c>
      <c r="DQ95" s="66">
        <f>M149</f>
        <v>0</v>
      </c>
      <c r="DR95" s="66">
        <f>N149</f>
        <v>0</v>
      </c>
      <c r="DS95" s="66"/>
      <c r="DT95" s="70">
        <f>IF(SUM(L150:N150)&gt;0,SUM(L150:N150),0)</f>
        <v>0</v>
      </c>
      <c r="DU95" s="70">
        <f>IF(SUM(P150)&gt;0,SUM(P150),0)</f>
        <v>0</v>
      </c>
      <c r="DV95" s="66">
        <f>L150</f>
        <v>0</v>
      </c>
      <c r="DW95" s="66">
        <f>M150</f>
        <v>0</v>
      </c>
      <c r="DX95" s="66">
        <f>N150</f>
        <v>0</v>
      </c>
      <c r="DY95" s="66"/>
      <c r="DZ95" s="70">
        <f>IF(SUM(L151:N151)&gt;0,SUM(L151:N151),0)</f>
        <v>0</v>
      </c>
      <c r="EA95" s="70">
        <f>IF(SUM(P151)&gt;0,SUM(P151),0)</f>
        <v>0</v>
      </c>
      <c r="EB95" s="66">
        <f>L151</f>
        <v>0</v>
      </c>
      <c r="EC95" s="66">
        <f>M151</f>
        <v>0</v>
      </c>
      <c r="ED95" s="66">
        <f>N151</f>
        <v>0</v>
      </c>
      <c r="EE95" s="66"/>
      <c r="EF95" s="70">
        <f>IF(SUM(L152:N152)&gt;0,SUM(L152:N152),0)</f>
        <v>0</v>
      </c>
      <c r="EG95" s="70">
        <f>IF(SUM(P152)&gt;0,SUM(P152),0)</f>
        <v>0</v>
      </c>
      <c r="EH95" s="66">
        <f>L152</f>
        <v>0</v>
      </c>
      <c r="EI95" s="66">
        <f>M152</f>
        <v>0</v>
      </c>
      <c r="EJ95" s="66">
        <f>N152</f>
        <v>0</v>
      </c>
      <c r="EK95" s="66"/>
      <c r="EL95" s="70">
        <f>IF(SUM(L153:N153)&gt;0,SUM(L153:N153),0)</f>
        <v>0</v>
      </c>
      <c r="EM95" s="70">
        <f>IF(SUM(P153)&gt;0,SUM(P153),0)</f>
        <v>0</v>
      </c>
      <c r="EN95" s="66">
        <f>L153</f>
        <v>0</v>
      </c>
      <c r="EO95" s="66">
        <f>M153</f>
        <v>0</v>
      </c>
      <c r="EP95" s="66">
        <f>N153</f>
        <v>0</v>
      </c>
      <c r="EQ95" s="66"/>
      <c r="ER95" s="70">
        <f>IF(SUM(L154:N154)&gt;0,SUM(L154:N154),0)</f>
        <v>0</v>
      </c>
      <c r="ES95" s="70">
        <f>IF(SUM(P154)&gt;0,SUM(P154),0)</f>
        <v>0</v>
      </c>
      <c r="ET95" s="66">
        <f>L154</f>
        <v>0</v>
      </c>
      <c r="EU95" s="66">
        <f>M154</f>
        <v>0</v>
      </c>
      <c r="EV95" s="66">
        <f>N154</f>
        <v>0</v>
      </c>
      <c r="EW95" s="66"/>
      <c r="EX95" s="70">
        <f>IF(SUM(L155:N155)&gt;0,SUM(L155:N155),0)</f>
        <v>0</v>
      </c>
      <c r="EY95" s="70">
        <f>IF(SUM(P155)&gt;0,SUM(P155),0)</f>
        <v>0</v>
      </c>
      <c r="EZ95" s="66">
        <f>L155</f>
        <v>0</v>
      </c>
      <c r="FA95" s="66">
        <f>M155</f>
        <v>0</v>
      </c>
      <c r="FB95" s="66">
        <f>N155</f>
        <v>0</v>
      </c>
      <c r="FC95" s="66"/>
      <c r="FD95" s="70">
        <f>IF(SUM(L156:N156)&gt;0,SUM(L156:N156),0)</f>
        <v>0</v>
      </c>
      <c r="FE95" s="70">
        <f>IF(SUM(P156)&gt;0,SUM(P156),0)</f>
        <v>0</v>
      </c>
      <c r="FF95" s="66">
        <f>L156</f>
        <v>0</v>
      </c>
      <c r="FG95" s="66">
        <f>M156</f>
        <v>0</v>
      </c>
      <c r="FH95" s="66">
        <f>N156</f>
        <v>0</v>
      </c>
      <c r="FI95" s="66"/>
      <c r="FJ95" s="70">
        <f>LARGE((FD95,EX95,ER95,EL95,EF95,DZ95,DT95,DN95,DH95,DB95,CV95,CP95,CJ95,CD95,BX95,BR95,BL95,BF95,AZ95,AT95,AN95,AH95),1)</f>
        <v>0</v>
      </c>
      <c r="FK95" s="70">
        <f>LARGE((FF95,EZ95,ET95,EN95,EH95,EB95,DV95,DP95,DJ95,DD95,CX95,CR95,CL95,CF95,BZ95,BT95,BN95,BH95,BB95,AV95,AP95,AJ95),1)</f>
        <v>0</v>
      </c>
      <c r="FL95" s="70">
        <f>LARGE((FG95,FA95,EU95,EO95,EI95,EC95,DW95,DQ95,DK95,DE95,CY95,CS95,CM95,CG95,CA95,BU95,BO95,BI95,BC95,AW95,AQ95,AK95),1)</f>
        <v>0</v>
      </c>
      <c r="FM95" s="70">
        <f>LARGE((FH95,FB95,EV95,EP95,EJ95,ED95,DX95,DR95,DL95,DF95,CZ95,CT95,CN95,CH95,CB95,BV95,BP95,BJ95,BD95,AX95,AR95,AL95),1)</f>
        <v>0</v>
      </c>
    </row>
    <row r="96" spans="1:169" s="89" customFormat="1" ht="12.75" x14ac:dyDescent="0.2">
      <c r="A96" s="90"/>
      <c r="B96" s="80"/>
      <c r="C96" s="81"/>
      <c r="D96" s="82"/>
      <c r="E96" s="83" t="str">
        <f t="shared" si="50"/>
        <v/>
      </c>
      <c r="F96" s="84"/>
      <c r="G96" s="80"/>
      <c r="H96" s="81"/>
      <c r="I96" s="82"/>
      <c r="J96" s="83" t="str">
        <f t="shared" si="55"/>
        <v/>
      </c>
      <c r="K96" s="84"/>
      <c r="L96" s="80"/>
      <c r="M96" s="81"/>
      <c r="N96" s="82"/>
      <c r="O96" s="83" t="str">
        <f t="shared" si="52"/>
        <v/>
      </c>
      <c r="P96" s="84"/>
      <c r="Q96" s="80"/>
      <c r="R96" s="81"/>
      <c r="S96" s="82"/>
      <c r="T96" s="83" t="str">
        <f t="shared" si="53"/>
        <v/>
      </c>
      <c r="U96" s="84"/>
      <c r="V96" s="80"/>
      <c r="W96" s="81"/>
      <c r="X96" s="82"/>
      <c r="Y96" s="83" t="str">
        <f t="shared" si="54"/>
        <v/>
      </c>
      <c r="Z96" s="84"/>
      <c r="AA96" s="85" t="str">
        <f>IF(SUM(E96,J96,O96,T96,Y96,E122,J122,O122,T122,Y122,E148,J148,O148,T148,Y148)&gt;0,(LARGE((E96,J96,O96,T96,Y96,E122,J122,O122,T122,Y122,E148,J148,O148,T148,Y148),1)+LARGE((E96,J96,O96,T96,Y96,E122,J122,O122,T122,Y122,E148,J148,O148,T148,Y148),2)+LARGE((E96,J96,O96,T96,Y96,E122,J122,O122,T122,Y122,E148,J148,O148,T148,Y148),3)+LARGE((E96,J96,O96,T96,Y96,E122,J122,O122,T122,Y122,E148,J148,O148,T148,Y148),4)),"")</f>
        <v/>
      </c>
      <c r="AB96" s="91" t="str">
        <f>IF(SUM(DI114)&gt;0,SUM(DI114),"")</f>
        <v/>
      </c>
      <c r="AC96" s="87"/>
      <c r="AD96" s="87"/>
      <c r="AE96" s="87"/>
      <c r="AF96" s="87"/>
      <c r="AG96" s="88"/>
      <c r="AH96" s="70">
        <f>IF(SUM(Q135:S135)&gt;0,SUM(Q135:S135),0)</f>
        <v>0</v>
      </c>
      <c r="AI96" s="70">
        <f>IF(SUM(U135)&gt;0,SUM(U135),0)</f>
        <v>0</v>
      </c>
      <c r="AJ96" s="66">
        <f>Q135</f>
        <v>0</v>
      </c>
      <c r="AK96" s="66">
        <f>R135</f>
        <v>0</v>
      </c>
      <c r="AL96" s="66">
        <f>S135</f>
        <v>0</v>
      </c>
      <c r="AM96" s="66"/>
      <c r="AN96" s="70">
        <f>IF(SUM(Q136:S136)&gt;0,SUM(Q136:S136),0)</f>
        <v>0</v>
      </c>
      <c r="AO96" s="70">
        <f>IF(SUM(U136)&gt;0,SUM(U136),0)</f>
        <v>0</v>
      </c>
      <c r="AP96" s="66">
        <f>Q136</f>
        <v>0</v>
      </c>
      <c r="AQ96" s="66">
        <f>R136</f>
        <v>0</v>
      </c>
      <c r="AR96" s="66">
        <f>S136</f>
        <v>0</v>
      </c>
      <c r="AS96" s="66"/>
      <c r="AT96" s="70">
        <f>IF(SUM(Q137:S137)&gt;0,SUM(Q137:S137),0)</f>
        <v>0</v>
      </c>
      <c r="AU96" s="70">
        <f>IF(SUM(U137)&gt;0,SUM(U137),0)</f>
        <v>0</v>
      </c>
      <c r="AV96" s="66">
        <f>Q137</f>
        <v>0</v>
      </c>
      <c r="AW96" s="66">
        <f>R137</f>
        <v>0</v>
      </c>
      <c r="AX96" s="66">
        <f>S137</f>
        <v>0</v>
      </c>
      <c r="AY96" s="66"/>
      <c r="AZ96" s="70">
        <f>IF(SUM(Q138:S138)&gt;0,SUM(Q138:S138),0)</f>
        <v>0</v>
      </c>
      <c r="BA96" s="70">
        <f>IF(SUM(U138)&gt;0,SUM(U138),0)</f>
        <v>0</v>
      </c>
      <c r="BB96" s="66">
        <f>Q138</f>
        <v>0</v>
      </c>
      <c r="BC96" s="66">
        <f>R138</f>
        <v>0</v>
      </c>
      <c r="BD96" s="66">
        <f>S138</f>
        <v>0</v>
      </c>
      <c r="BE96" s="66"/>
      <c r="BF96" s="70">
        <f>IF(SUM(Q139:S139)&gt;0,SUM(Q139:S139),0)</f>
        <v>0</v>
      </c>
      <c r="BG96" s="70">
        <f>IF(SUM(U139)&gt;0,SUM(U139),0)</f>
        <v>0</v>
      </c>
      <c r="BH96" s="66">
        <f>Q139</f>
        <v>0</v>
      </c>
      <c r="BI96" s="66">
        <f>R139</f>
        <v>0</v>
      </c>
      <c r="BJ96" s="66">
        <f>S139</f>
        <v>0</v>
      </c>
      <c r="BK96" s="66"/>
      <c r="BL96" s="70">
        <f>IF(SUM(Q140:S140)&gt;0,SUM(Q140:S140),0)</f>
        <v>0</v>
      </c>
      <c r="BM96" s="70">
        <f>IF(SUM(U140)&gt;0,SUM(U140),0)</f>
        <v>0</v>
      </c>
      <c r="BN96" s="66">
        <f>Q140</f>
        <v>0</v>
      </c>
      <c r="BO96" s="66">
        <f>R140</f>
        <v>0</v>
      </c>
      <c r="BP96" s="66">
        <f>S140</f>
        <v>0</v>
      </c>
      <c r="BQ96" s="66"/>
      <c r="BR96" s="70">
        <f>IF(SUM(Q141:S141)&gt;0,SUM(Q141:S141),0)</f>
        <v>0</v>
      </c>
      <c r="BS96" s="70">
        <f>IF(SUM(U141)&gt;0,SUM(U141),0)</f>
        <v>0</v>
      </c>
      <c r="BT96" s="66">
        <f>Q141</f>
        <v>0</v>
      </c>
      <c r="BU96" s="66">
        <f>R141</f>
        <v>0</v>
      </c>
      <c r="BV96" s="66">
        <f>S141</f>
        <v>0</v>
      </c>
      <c r="BW96" s="66"/>
      <c r="BX96" s="70">
        <f>IF(SUM(Q142:S142)&gt;0,SUM(Q142:S142),0)</f>
        <v>0</v>
      </c>
      <c r="BY96" s="70">
        <f>IF(SUM(U142)&gt;0,SUM(U142),0)</f>
        <v>0</v>
      </c>
      <c r="BZ96" s="66">
        <f>Q142</f>
        <v>0</v>
      </c>
      <c r="CA96" s="66">
        <f>R142</f>
        <v>0</v>
      </c>
      <c r="CB96" s="66">
        <f>S142</f>
        <v>0</v>
      </c>
      <c r="CC96" s="66"/>
      <c r="CD96" s="70">
        <f>IF(SUM(Q143:S143)&gt;0,SUM(Q143:S143),0)</f>
        <v>0</v>
      </c>
      <c r="CE96" s="70">
        <f>IF(SUM(U143)&gt;0,SUM(U143),0)</f>
        <v>0</v>
      </c>
      <c r="CF96" s="66">
        <f>Q143</f>
        <v>0</v>
      </c>
      <c r="CG96" s="66">
        <f>R143</f>
        <v>0</v>
      </c>
      <c r="CH96" s="66">
        <f>S143</f>
        <v>0</v>
      </c>
      <c r="CI96" s="66"/>
      <c r="CJ96" s="70">
        <f>IF(SUM(Q144:S144)&gt;0,SUM(Q144:S144),0)</f>
        <v>0</v>
      </c>
      <c r="CK96" s="70">
        <f>IF(SUM(U144)&gt;0,SUM(U144),0)</f>
        <v>0</v>
      </c>
      <c r="CL96" s="66">
        <f>Q144</f>
        <v>0</v>
      </c>
      <c r="CM96" s="66">
        <f>R144</f>
        <v>0</v>
      </c>
      <c r="CN96" s="66">
        <f>S144</f>
        <v>0</v>
      </c>
      <c r="CO96" s="66"/>
      <c r="CP96" s="70">
        <f>IF(SUM(Q145:S145)&gt;0,SUM(Q145:S145),0)</f>
        <v>0</v>
      </c>
      <c r="CQ96" s="70">
        <f>IF(SUM(U145)&gt;0,SUM(U145),0)</f>
        <v>0</v>
      </c>
      <c r="CR96" s="66">
        <f>Q145</f>
        <v>0</v>
      </c>
      <c r="CS96" s="66">
        <f>R145</f>
        <v>0</v>
      </c>
      <c r="CT96" s="66">
        <f>S145</f>
        <v>0</v>
      </c>
      <c r="CU96" s="66"/>
      <c r="CV96" s="70">
        <f>IF(SUM(Q146:S146)&gt;0,SUM(Q146:S146),0)</f>
        <v>0</v>
      </c>
      <c r="CW96" s="70">
        <f>IF(SUM(U146)&gt;0,SUM(U146),0)</f>
        <v>0</v>
      </c>
      <c r="CX96" s="66">
        <f>Q146</f>
        <v>0</v>
      </c>
      <c r="CY96" s="66">
        <f>R146</f>
        <v>0</v>
      </c>
      <c r="CZ96" s="66">
        <f>S146</f>
        <v>0</v>
      </c>
      <c r="DA96" s="66"/>
      <c r="DB96" s="70">
        <f>IF(SUM(Q147:S147)&gt;0,SUM(Q147:S147),0)</f>
        <v>0</v>
      </c>
      <c r="DC96" s="70">
        <f>IF(SUM(U147)&gt;0,SUM(U147),0)</f>
        <v>0</v>
      </c>
      <c r="DD96" s="66">
        <f>Q147</f>
        <v>0</v>
      </c>
      <c r="DE96" s="66">
        <f>R147</f>
        <v>0</v>
      </c>
      <c r="DF96" s="66">
        <f>S147</f>
        <v>0</v>
      </c>
      <c r="DG96" s="66"/>
      <c r="DH96" s="70">
        <f>IF(SUM(Q148:S148)&gt;0,SUM(Q148:S148),0)</f>
        <v>0</v>
      </c>
      <c r="DI96" s="70">
        <f>IF(SUM(U148)&gt;0,SUM(U148),0)</f>
        <v>0</v>
      </c>
      <c r="DJ96" s="66">
        <f>Q148</f>
        <v>0</v>
      </c>
      <c r="DK96" s="66">
        <f>R148</f>
        <v>0</v>
      </c>
      <c r="DL96" s="66">
        <f>S148</f>
        <v>0</v>
      </c>
      <c r="DM96" s="66"/>
      <c r="DN96" s="70">
        <f>IF(SUM(Q149:S149)&gt;0,SUM(Q149:S149),0)</f>
        <v>0</v>
      </c>
      <c r="DO96" s="70">
        <f>IF(SUM(U149)&gt;0,SUM(U149),0)</f>
        <v>0</v>
      </c>
      <c r="DP96" s="66">
        <f>Q149</f>
        <v>0</v>
      </c>
      <c r="DQ96" s="66">
        <f>R149</f>
        <v>0</v>
      </c>
      <c r="DR96" s="66">
        <f>S149</f>
        <v>0</v>
      </c>
      <c r="DS96" s="66"/>
      <c r="DT96" s="70">
        <f>IF(SUM(Q150:S150)&gt;0,SUM(Q150:S150),0)</f>
        <v>0</v>
      </c>
      <c r="DU96" s="70">
        <f>IF(SUM(U150)&gt;0,SUM(U150),0)</f>
        <v>0</v>
      </c>
      <c r="DV96" s="66">
        <f>Q150</f>
        <v>0</v>
      </c>
      <c r="DW96" s="66">
        <f>R150</f>
        <v>0</v>
      </c>
      <c r="DX96" s="66">
        <f>S150</f>
        <v>0</v>
      </c>
      <c r="DY96" s="66"/>
      <c r="DZ96" s="70">
        <f>IF(SUM(Q151:S151)&gt;0,SUM(Q151:S151),0)</f>
        <v>0</v>
      </c>
      <c r="EA96" s="70">
        <f>IF(SUM(U151)&gt;0,SUM(U151),0)</f>
        <v>0</v>
      </c>
      <c r="EB96" s="66">
        <f>Q151</f>
        <v>0</v>
      </c>
      <c r="EC96" s="66">
        <f>R151</f>
        <v>0</v>
      </c>
      <c r="ED96" s="66">
        <f>S151</f>
        <v>0</v>
      </c>
      <c r="EE96" s="66"/>
      <c r="EF96" s="70">
        <f>IF(SUM(Q152:S152)&gt;0,SUM(Q152:S152),0)</f>
        <v>0</v>
      </c>
      <c r="EG96" s="70">
        <f>IF(SUM(U152)&gt;0,SUM(U152),0)</f>
        <v>0</v>
      </c>
      <c r="EH96" s="66">
        <f>Q152</f>
        <v>0</v>
      </c>
      <c r="EI96" s="66">
        <f>R152</f>
        <v>0</v>
      </c>
      <c r="EJ96" s="66">
        <f>S152</f>
        <v>0</v>
      </c>
      <c r="EK96" s="66"/>
      <c r="EL96" s="70">
        <f>IF(SUM(Q153:S153)&gt;0,SUM(Q153:S153),0)</f>
        <v>0</v>
      </c>
      <c r="EM96" s="70">
        <f>IF(SUM(U153)&gt;0,SUM(U153),0)</f>
        <v>0</v>
      </c>
      <c r="EN96" s="66">
        <f>Q153</f>
        <v>0</v>
      </c>
      <c r="EO96" s="66">
        <f>R153</f>
        <v>0</v>
      </c>
      <c r="EP96" s="66">
        <f>S153</f>
        <v>0</v>
      </c>
      <c r="EQ96" s="66"/>
      <c r="ER96" s="70">
        <f>IF(SUM(Q154:S154)&gt;0,SUM(Q154:S154),0)</f>
        <v>0</v>
      </c>
      <c r="ES96" s="70">
        <f>IF(SUM(U154)&gt;0,SUM(U154),0)</f>
        <v>0</v>
      </c>
      <c r="ET96" s="66">
        <f>Q154</f>
        <v>0</v>
      </c>
      <c r="EU96" s="66">
        <f>R154</f>
        <v>0</v>
      </c>
      <c r="EV96" s="66">
        <f>S154</f>
        <v>0</v>
      </c>
      <c r="EW96" s="66"/>
      <c r="EX96" s="70">
        <f>IF(SUM(Q155:S155)&gt;0,SUM(Q155:S155),0)</f>
        <v>0</v>
      </c>
      <c r="EY96" s="70">
        <f>IF(SUM(U155)&gt;0,SUM(U155),0)</f>
        <v>0</v>
      </c>
      <c r="EZ96" s="66">
        <f>Q155</f>
        <v>0</v>
      </c>
      <c r="FA96" s="66">
        <f>R155</f>
        <v>0</v>
      </c>
      <c r="FB96" s="66">
        <f>S155</f>
        <v>0</v>
      </c>
      <c r="FC96" s="66"/>
      <c r="FD96" s="70">
        <f>IF(SUM(Q156:S156)&gt;0,SUM(Q156:S156),0)</f>
        <v>0</v>
      </c>
      <c r="FE96" s="70">
        <f>IF(SUM(U156)&gt;0,SUM(U156),0)</f>
        <v>0</v>
      </c>
      <c r="FF96" s="66">
        <f>Q156</f>
        <v>0</v>
      </c>
      <c r="FG96" s="66">
        <f>R156</f>
        <v>0</v>
      </c>
      <c r="FH96" s="66">
        <f>S156</f>
        <v>0</v>
      </c>
      <c r="FI96" s="66"/>
      <c r="FJ96" s="70">
        <f>LARGE((FD96,EX96,ER96,EL96,EF96,DZ96,DT96,DN96,DH96,DB96,CV96,CP96,CJ96,CD96,BX96,BR96,BL96,BF96,AZ96,AT96,AN96,AH96),1)</f>
        <v>0</v>
      </c>
      <c r="FK96" s="70">
        <f>LARGE((FF96,EZ96,ET96,EN96,EH96,EB96,DV96,DP96,DJ96,DD96,CX96,CR96,CL96,CF96,BZ96,BT96,BN96,BH96,BB96,AV96,AP96,AJ96),1)</f>
        <v>0</v>
      </c>
      <c r="FL96" s="70">
        <f>LARGE((FG96,FA96,EU96,EO96,EI96,EC96,DW96,DQ96,DK96,DE96,CY96,CS96,CM96,CG96,CA96,BU96,BO96,BI96,BC96,AW96,AQ96,AK96),1)</f>
        <v>0</v>
      </c>
      <c r="FM96" s="70">
        <f>LARGE((FH96,FB96,EV96,EP96,EJ96,ED96,DX96,DR96,DL96,DF96,CZ96,CT96,CN96,CH96,CB96,BV96,BP96,BJ96,BD96,AX96,AR96,AL96),1)</f>
        <v>0</v>
      </c>
    </row>
    <row r="97" spans="1:169" s="89" customFormat="1" ht="12.75" x14ac:dyDescent="0.2">
      <c r="A97" s="90"/>
      <c r="B97" s="80"/>
      <c r="C97" s="81"/>
      <c r="D97" s="82"/>
      <c r="E97" s="83" t="str">
        <f t="shared" si="50"/>
        <v/>
      </c>
      <c r="F97" s="84"/>
      <c r="G97" s="112"/>
      <c r="H97" s="113"/>
      <c r="I97" s="113"/>
      <c r="J97" s="83" t="str">
        <f t="shared" si="55"/>
        <v/>
      </c>
      <c r="K97" s="84"/>
      <c r="L97" s="112"/>
      <c r="M97" s="113"/>
      <c r="N97" s="113"/>
      <c r="O97" s="83" t="str">
        <f t="shared" si="52"/>
        <v/>
      </c>
      <c r="P97" s="84"/>
      <c r="Q97" s="112"/>
      <c r="R97" s="113"/>
      <c r="S97" s="113"/>
      <c r="T97" s="83" t="str">
        <f t="shared" si="53"/>
        <v/>
      </c>
      <c r="U97" s="84"/>
      <c r="V97" s="112"/>
      <c r="W97" s="113"/>
      <c r="X97" s="113"/>
      <c r="Y97" s="83" t="str">
        <f t="shared" si="54"/>
        <v/>
      </c>
      <c r="Z97" s="84"/>
      <c r="AA97" s="85" t="str">
        <f>IF(SUM(E97,J97,O97,T97,Y97,E123,J123,O123,T123,Y123,E149,J149,O149,T149,Y149)&gt;0,(LARGE((E97,J97,O97,T97,Y97,E123,J123,O123,T123,Y123,E149,J149,O149,T149,Y149),1)+LARGE((E97,J97,O97,T97,Y97,E123,J123,O123,T123,Y123,E149,J149,O149,T149,Y149),2)+LARGE((E97,J97,O97,T97,Y97,E123,J123,O123,T123,Y123,E149,J149,O149,T149,Y149),3)+LARGE((E97,J97,O97,T97,Y97,E123,J123,O123,T123,Y123,E149,J149,O149,T149,Y149),4)),"")</f>
        <v/>
      </c>
      <c r="AB97" s="91" t="str">
        <f>IF(SUM(DO114)&gt;0,SUM(DO114),"")</f>
        <v/>
      </c>
      <c r="AC97" s="87"/>
      <c r="AD97" s="87"/>
      <c r="AE97" s="87"/>
      <c r="AF97" s="87"/>
      <c r="AG97" s="88"/>
      <c r="AH97" s="70">
        <f>IF(SUM(V135:X135)&gt;0,SUM(V135:X135),0)</f>
        <v>0</v>
      </c>
      <c r="AI97" s="70">
        <f>IF(SUM(Z135)&gt;0,SUM(Z135),0)</f>
        <v>0</v>
      </c>
      <c r="AJ97" s="66">
        <f>V135</f>
        <v>0</v>
      </c>
      <c r="AK97" s="66">
        <f>W135</f>
        <v>0</v>
      </c>
      <c r="AL97" s="66">
        <f>X135</f>
        <v>0</v>
      </c>
      <c r="AM97" s="66"/>
      <c r="AN97" s="70">
        <f>IF(SUM(V136:X136)&gt;0,SUM(V136:X136),0)</f>
        <v>0</v>
      </c>
      <c r="AO97" s="70">
        <f>IF(SUM(Z136)&gt;0,SUM(Z136),0)</f>
        <v>0</v>
      </c>
      <c r="AP97" s="66">
        <f>V136</f>
        <v>0</v>
      </c>
      <c r="AQ97" s="66">
        <f>W136</f>
        <v>0</v>
      </c>
      <c r="AR97" s="66">
        <f>X136</f>
        <v>0</v>
      </c>
      <c r="AS97" s="66"/>
      <c r="AT97" s="70">
        <f>IF(SUM(V137:X137)&gt;0,SUM(V137:X137),0)</f>
        <v>0</v>
      </c>
      <c r="AU97" s="70">
        <f>IF(SUM(Z137)&gt;0,SUM(Z137),0)</f>
        <v>0</v>
      </c>
      <c r="AV97" s="66">
        <f>V137</f>
        <v>0</v>
      </c>
      <c r="AW97" s="66">
        <f>W137</f>
        <v>0</v>
      </c>
      <c r="AX97" s="66">
        <f>X137</f>
        <v>0</v>
      </c>
      <c r="AY97" s="66"/>
      <c r="AZ97" s="70">
        <f>IF(SUM(V138:X138)&gt;0,SUM(V138:X138),0)</f>
        <v>0</v>
      </c>
      <c r="BA97" s="70">
        <f>IF(SUM(Z138)&gt;0,SUM(Z138),0)</f>
        <v>0</v>
      </c>
      <c r="BB97" s="66">
        <f>V138</f>
        <v>0</v>
      </c>
      <c r="BC97" s="66">
        <f>W138</f>
        <v>0</v>
      </c>
      <c r="BD97" s="66">
        <f>X138</f>
        <v>0</v>
      </c>
      <c r="BE97" s="66"/>
      <c r="BF97" s="70">
        <f>IF(SUM(V139:X139)&gt;0,SUM(V139:X139),0)</f>
        <v>0</v>
      </c>
      <c r="BG97" s="70">
        <f>IF(SUM(Z139)&gt;0,SUM(Z139),0)</f>
        <v>0</v>
      </c>
      <c r="BH97" s="66">
        <f>V139</f>
        <v>0</v>
      </c>
      <c r="BI97" s="66">
        <f>W139</f>
        <v>0</v>
      </c>
      <c r="BJ97" s="66">
        <f>X139</f>
        <v>0</v>
      </c>
      <c r="BK97" s="66"/>
      <c r="BL97" s="70">
        <f>IF(SUM(V140:X140)&gt;0,SUM(V140:X140),0)</f>
        <v>0</v>
      </c>
      <c r="BM97" s="70">
        <f>IF(SUM(Z140)&gt;0,SUM(Z140),0)</f>
        <v>0</v>
      </c>
      <c r="BN97" s="66">
        <f>V140</f>
        <v>0</v>
      </c>
      <c r="BO97" s="66">
        <f>W140</f>
        <v>0</v>
      </c>
      <c r="BP97" s="66">
        <f>X140</f>
        <v>0</v>
      </c>
      <c r="BQ97" s="66"/>
      <c r="BR97" s="70">
        <f>IF(SUM(V141:X141)&gt;0,SUM(V141:X141),0)</f>
        <v>0</v>
      </c>
      <c r="BS97" s="70">
        <f>IF(SUM(Z141)&gt;0,SUM(Z141),0)</f>
        <v>0</v>
      </c>
      <c r="BT97" s="66">
        <f>V141</f>
        <v>0</v>
      </c>
      <c r="BU97" s="66">
        <f>W141</f>
        <v>0</v>
      </c>
      <c r="BV97" s="66">
        <f>X141</f>
        <v>0</v>
      </c>
      <c r="BW97" s="66"/>
      <c r="BX97" s="70">
        <f>IF(SUM(V142:X142)&gt;0,SUM(V142:X142),0)</f>
        <v>0</v>
      </c>
      <c r="BY97" s="70">
        <f>IF(SUM(Z142)&gt;0,SUM(Z142),0)</f>
        <v>0</v>
      </c>
      <c r="BZ97" s="66">
        <f>V142</f>
        <v>0</v>
      </c>
      <c r="CA97" s="66">
        <f>W142</f>
        <v>0</v>
      </c>
      <c r="CB97" s="66">
        <f>X142</f>
        <v>0</v>
      </c>
      <c r="CC97" s="66"/>
      <c r="CD97" s="70">
        <f>IF(SUM(V143:X143)&gt;0,SUM(V143:X143),0)</f>
        <v>0</v>
      </c>
      <c r="CE97" s="70">
        <f>IF(SUM(Z143)&gt;0,SUM(Z143),0)</f>
        <v>0</v>
      </c>
      <c r="CF97" s="66">
        <f>V143</f>
        <v>0</v>
      </c>
      <c r="CG97" s="66">
        <f>W143</f>
        <v>0</v>
      </c>
      <c r="CH97" s="66">
        <f>X143</f>
        <v>0</v>
      </c>
      <c r="CI97" s="66"/>
      <c r="CJ97" s="70">
        <f>IF(SUM(V144:X144)&gt;0,SUM(V144:X144),0)</f>
        <v>0</v>
      </c>
      <c r="CK97" s="70">
        <f>IF(SUM(Z144)&gt;0,SUM(Z144),0)</f>
        <v>0</v>
      </c>
      <c r="CL97" s="66">
        <f>V144</f>
        <v>0</v>
      </c>
      <c r="CM97" s="66">
        <f>W144</f>
        <v>0</v>
      </c>
      <c r="CN97" s="66">
        <f>X144</f>
        <v>0</v>
      </c>
      <c r="CO97" s="66"/>
      <c r="CP97" s="70">
        <f>IF(SUM(V145:X145)&gt;0,SUM(V145:X145),0)</f>
        <v>0</v>
      </c>
      <c r="CQ97" s="70">
        <f>IF(SUM(Z145)&gt;0,SUM(Z145),0)</f>
        <v>0</v>
      </c>
      <c r="CR97" s="66">
        <f>V145</f>
        <v>0</v>
      </c>
      <c r="CS97" s="66">
        <f>W145</f>
        <v>0</v>
      </c>
      <c r="CT97" s="66">
        <f>X145</f>
        <v>0</v>
      </c>
      <c r="CU97" s="66"/>
      <c r="CV97" s="70">
        <f>IF(SUM(V146:X146)&gt;0,SUM(V146:X146),0)</f>
        <v>0</v>
      </c>
      <c r="CW97" s="70">
        <f>IF(SUM(Z146)&gt;0,SUM(Z146),0)</f>
        <v>0</v>
      </c>
      <c r="CX97" s="66">
        <f>V146</f>
        <v>0</v>
      </c>
      <c r="CY97" s="66">
        <f>W146</f>
        <v>0</v>
      </c>
      <c r="CZ97" s="66">
        <f>X146</f>
        <v>0</v>
      </c>
      <c r="DA97" s="66"/>
      <c r="DB97" s="70">
        <f>IF(SUM(V147:X147)&gt;0,SUM(V147:X147),0)</f>
        <v>0</v>
      </c>
      <c r="DC97" s="70">
        <f>IF(SUM(Z147)&gt;0,SUM(Z147),0)</f>
        <v>0</v>
      </c>
      <c r="DD97" s="66">
        <f>V147</f>
        <v>0</v>
      </c>
      <c r="DE97" s="66">
        <f>W147</f>
        <v>0</v>
      </c>
      <c r="DF97" s="66">
        <f>X147</f>
        <v>0</v>
      </c>
      <c r="DG97" s="66"/>
      <c r="DH97" s="70">
        <f>IF(SUM(V148:X148)&gt;0,SUM(V148:X148),0)</f>
        <v>0</v>
      </c>
      <c r="DI97" s="70">
        <f>IF(SUM(Z148)&gt;0,SUM(Z148),0)</f>
        <v>0</v>
      </c>
      <c r="DJ97" s="66">
        <f>V148</f>
        <v>0</v>
      </c>
      <c r="DK97" s="66">
        <f>W148</f>
        <v>0</v>
      </c>
      <c r="DL97" s="66">
        <f>X148</f>
        <v>0</v>
      </c>
      <c r="DM97" s="66"/>
      <c r="DN97" s="70">
        <f>IF(SUM(V149:X149)&gt;0,SUM(V149:X149),0)</f>
        <v>0</v>
      </c>
      <c r="DO97" s="70">
        <f>IF(SUM(Z149)&gt;0,SUM(Z149),0)</f>
        <v>0</v>
      </c>
      <c r="DP97" s="66">
        <f>V149</f>
        <v>0</v>
      </c>
      <c r="DQ97" s="66">
        <f>W149</f>
        <v>0</v>
      </c>
      <c r="DR97" s="66">
        <f>X149</f>
        <v>0</v>
      </c>
      <c r="DS97" s="66"/>
      <c r="DT97" s="70">
        <f>IF(SUM(V150:X150)&gt;0,SUM(V150:X150),0)</f>
        <v>0</v>
      </c>
      <c r="DU97" s="70">
        <f>IF(SUM(Z150)&gt;0,SUM(Z150),0)</f>
        <v>0</v>
      </c>
      <c r="DV97" s="66">
        <f>V150</f>
        <v>0</v>
      </c>
      <c r="DW97" s="66">
        <f>W150</f>
        <v>0</v>
      </c>
      <c r="DX97" s="66">
        <f>X150</f>
        <v>0</v>
      </c>
      <c r="DY97" s="66"/>
      <c r="DZ97" s="70">
        <f>IF(SUM(V151:X151)&gt;0,SUM(V151:X151),0)</f>
        <v>0</v>
      </c>
      <c r="EA97" s="70">
        <f>IF(SUM(Z151)&gt;0,SUM(Z151),0)</f>
        <v>0</v>
      </c>
      <c r="EB97" s="66">
        <f>V151</f>
        <v>0</v>
      </c>
      <c r="EC97" s="66">
        <f>W151</f>
        <v>0</v>
      </c>
      <c r="ED97" s="66">
        <f>X151</f>
        <v>0</v>
      </c>
      <c r="EE97" s="66"/>
      <c r="EF97" s="70">
        <f>IF(SUM(V152:X152)&gt;0,SUM(V152:X152),0)</f>
        <v>0</v>
      </c>
      <c r="EG97" s="70">
        <f>IF(SUM(Z152)&gt;0,SUM(Z152),0)</f>
        <v>0</v>
      </c>
      <c r="EH97" s="66">
        <f>V152</f>
        <v>0</v>
      </c>
      <c r="EI97" s="66">
        <f>W152</f>
        <v>0</v>
      </c>
      <c r="EJ97" s="66">
        <f>X152</f>
        <v>0</v>
      </c>
      <c r="EK97" s="66"/>
      <c r="EL97" s="70">
        <f>IF(SUM(V153:X153)&gt;0,SUM(V153:X153),0)</f>
        <v>0</v>
      </c>
      <c r="EM97" s="70">
        <f>IF(SUM(Z153)&gt;0,SUM(Z153),0)</f>
        <v>0</v>
      </c>
      <c r="EN97" s="66">
        <f>V153</f>
        <v>0</v>
      </c>
      <c r="EO97" s="66">
        <f>W153</f>
        <v>0</v>
      </c>
      <c r="EP97" s="66">
        <f>X153</f>
        <v>0</v>
      </c>
      <c r="EQ97" s="66"/>
      <c r="ER97" s="70">
        <f>IF(SUM(V154:X154)&gt;0,SUM(V154:X154),0)</f>
        <v>0</v>
      </c>
      <c r="ES97" s="70">
        <f>IF(SUM(Z154)&gt;0,SUM(Z154),0)</f>
        <v>0</v>
      </c>
      <c r="ET97" s="66">
        <f>V154</f>
        <v>0</v>
      </c>
      <c r="EU97" s="66">
        <f>W154</f>
        <v>0</v>
      </c>
      <c r="EV97" s="66">
        <f>X154</f>
        <v>0</v>
      </c>
      <c r="EW97" s="66"/>
      <c r="EX97" s="70">
        <f>IF(SUM(V155:X155)&gt;0,SUM(V155:X155),0)</f>
        <v>0</v>
      </c>
      <c r="EY97" s="70">
        <f>IF(SUM(Z155)&gt;0,SUM(Z155),0)</f>
        <v>0</v>
      </c>
      <c r="EZ97" s="66">
        <f>V155</f>
        <v>0</v>
      </c>
      <c r="FA97" s="66">
        <f>W155</f>
        <v>0</v>
      </c>
      <c r="FB97" s="66">
        <f>X155</f>
        <v>0</v>
      </c>
      <c r="FC97" s="66"/>
      <c r="FD97" s="70">
        <f>IF(SUM(V156:X156)&gt;0,SUM(V156:X156),0)</f>
        <v>0</v>
      </c>
      <c r="FE97" s="70">
        <f>IF(SUM(Z156)&gt;0,SUM(Z156),0)</f>
        <v>0</v>
      </c>
      <c r="FF97" s="66">
        <f>V156</f>
        <v>0</v>
      </c>
      <c r="FG97" s="66">
        <f>W156</f>
        <v>0</v>
      </c>
      <c r="FH97" s="66">
        <f>X156</f>
        <v>0</v>
      </c>
      <c r="FI97" s="66"/>
      <c r="FJ97" s="70">
        <f>LARGE((FD97,EX97,ER97,EL97,EF97,DZ97,DT97,DN97,DH97,DB97,CV97,CP97,CJ97,CD97,BX97,BR97,BL97,BF97,AZ97,AT97,AN97,AH97),1)</f>
        <v>0</v>
      </c>
      <c r="FK97" s="70">
        <f>LARGE((FF97,EZ97,ET97,EN97,EH97,EB97,DV97,DP97,DJ97,DD97,CX97,CR97,CL97,CF97,BZ97,BT97,BN97,BH97,BB97,AV97,AP97,AJ97),1)</f>
        <v>0</v>
      </c>
      <c r="FL97" s="70">
        <f>LARGE((FG97,FA97,EU97,EO97,EI97,EC97,DW97,DQ97,DK97,DE97,CY97,CS97,CM97,CG97,CA97,BU97,BO97,BI97,BC97,AW97,AQ97,AK97),1)</f>
        <v>0</v>
      </c>
      <c r="FM97" s="70">
        <f>LARGE((FH97,FB97,EV97,EP97,EJ97,ED97,DX97,DR97,DL97,DF97,CZ97,CT97,CN97,CH97,CB97,BV97,BP97,BJ97,BD97,AX97,AR97,AL97),1)</f>
        <v>0</v>
      </c>
    </row>
    <row r="98" spans="1:169" s="89" customFormat="1" ht="12.75" x14ac:dyDescent="0.2">
      <c r="A98" s="79"/>
      <c r="B98" s="80"/>
      <c r="C98" s="81"/>
      <c r="D98" s="82"/>
      <c r="E98" s="83" t="str">
        <f t="shared" si="50"/>
        <v/>
      </c>
      <c r="F98" s="84"/>
      <c r="G98" s="112"/>
      <c r="H98" s="113"/>
      <c r="I98" s="113"/>
      <c r="J98" s="83" t="str">
        <f t="shared" si="55"/>
        <v/>
      </c>
      <c r="K98" s="84"/>
      <c r="L98" s="112"/>
      <c r="M98" s="113"/>
      <c r="N98" s="113"/>
      <c r="O98" s="83" t="str">
        <f t="shared" si="52"/>
        <v/>
      </c>
      <c r="P98" s="84"/>
      <c r="Q98" s="112"/>
      <c r="R98" s="113"/>
      <c r="S98" s="113"/>
      <c r="T98" s="83" t="str">
        <f t="shared" si="53"/>
        <v/>
      </c>
      <c r="U98" s="84"/>
      <c r="V98" s="112"/>
      <c r="W98" s="113"/>
      <c r="X98" s="113"/>
      <c r="Y98" s="83" t="str">
        <f t="shared" si="54"/>
        <v/>
      </c>
      <c r="Z98" s="84"/>
      <c r="AA98" s="85" t="str">
        <f>IF(SUM(E98,J98,O98,T98,Y98,E124,J124,O124,T124,Y124,E150,J150,O150,T150,Y150)&gt;0,(LARGE((E98,J98,O98,T98,Y98,E124,J124,O124,T124,Y124,E150,J150,O150,T150,Y150),1)+LARGE((E98,J98,O98,T98,Y98,E124,J124,O124,T124,Y124,E150,J150,O150,T150,Y150),2)+LARGE((E98,J98,O98,T98,Y98,E124,J124,O124,T124,Y124,E150,J150,O150,T150,Y150),3)+LARGE((E98,J98,O98,T98,Y98,E124,J124,O124,T124,Y124,E150,J150,O150,T150,Y150),4)),"")</f>
        <v/>
      </c>
      <c r="AB98" s="91" t="str">
        <f>IF(SUM(DU114)&gt;0,SUM(DU114),"")</f>
        <v/>
      </c>
      <c r="AC98" s="87"/>
      <c r="AD98" s="87"/>
      <c r="AE98" s="87"/>
      <c r="AF98" s="87"/>
      <c r="AG98" s="88"/>
      <c r="AH98" s="70">
        <f>SUM(AH83:AH97)</f>
        <v>1240</v>
      </c>
      <c r="AI98" s="70">
        <f>SUM(AI83:AI97)</f>
        <v>26</v>
      </c>
      <c r="AJ98" s="66">
        <f>SUM(AJ83:AJ97)</f>
        <v>461</v>
      </c>
      <c r="AK98" s="66">
        <f>SUM(AK83:AK97)</f>
        <v>391</v>
      </c>
      <c r="AL98" s="66">
        <f>SUM(AL83:AL97)</f>
        <v>388</v>
      </c>
      <c r="AM98" s="66"/>
      <c r="AN98" s="70">
        <f>SUM(AN83:AN97)</f>
        <v>1291</v>
      </c>
      <c r="AO98" s="70">
        <f>SUM(AO83:AO97)</f>
        <v>27</v>
      </c>
      <c r="AP98" s="66">
        <f>SUM(AP83:AP97)</f>
        <v>455</v>
      </c>
      <c r="AQ98" s="66">
        <f>SUM(AQ83:AQ97)</f>
        <v>395</v>
      </c>
      <c r="AR98" s="66">
        <f>SUM(AR83:AR97)</f>
        <v>441</v>
      </c>
      <c r="AS98" s="66"/>
      <c r="AT98" s="70">
        <f>SUM(AT83:AT97)</f>
        <v>1832</v>
      </c>
      <c r="AU98" s="70">
        <f>SUM(AU83:AU97)</f>
        <v>39</v>
      </c>
      <c r="AV98" s="66">
        <f>SUM(AV83:AV97)</f>
        <v>644</v>
      </c>
      <c r="AW98" s="66">
        <f>SUM(AW83:AW97)</f>
        <v>572</v>
      </c>
      <c r="AX98" s="66">
        <f>SUM(AX83:AX97)</f>
        <v>616</v>
      </c>
      <c r="AY98" s="66"/>
      <c r="AZ98" s="70">
        <f>SUM(AZ83:AZ97)</f>
        <v>2319</v>
      </c>
      <c r="BA98" s="70">
        <f>SUM(BA83:BA97)</f>
        <v>51</v>
      </c>
      <c r="BB98" s="66">
        <f>SUM(BB83:BB97)</f>
        <v>833</v>
      </c>
      <c r="BC98" s="66">
        <f>SUM(BC83:BC97)</f>
        <v>710</v>
      </c>
      <c r="BD98" s="66">
        <f>SUM(BD83:BD97)</f>
        <v>776</v>
      </c>
      <c r="BE98" s="66"/>
      <c r="BF98" s="70">
        <f>SUM(BF83:BF97)</f>
        <v>1337</v>
      </c>
      <c r="BG98" s="70">
        <f>SUM(BG83:BG97)</f>
        <v>31</v>
      </c>
      <c r="BH98" s="66">
        <f>SUM(BH83:BH97)</f>
        <v>466</v>
      </c>
      <c r="BI98" s="66">
        <f>SUM(BI83:BI97)</f>
        <v>419</v>
      </c>
      <c r="BJ98" s="66">
        <f>SUM(BJ83:BJ97)</f>
        <v>452</v>
      </c>
      <c r="BK98" s="66"/>
      <c r="BL98" s="70">
        <f>SUM(BL83:BL97)</f>
        <v>0</v>
      </c>
      <c r="BM98" s="70">
        <f>SUM(BM83:BM97)</f>
        <v>0</v>
      </c>
      <c r="BN98" s="66">
        <f>SUM(BN83:BN97)</f>
        <v>0</v>
      </c>
      <c r="BO98" s="66">
        <f>SUM(BO83:BO97)</f>
        <v>0</v>
      </c>
      <c r="BP98" s="66">
        <f>SUM(BP83:BP97)</f>
        <v>0</v>
      </c>
      <c r="BQ98" s="66"/>
      <c r="BR98" s="70">
        <f>SUM(BR83:BR97)</f>
        <v>1861</v>
      </c>
      <c r="BS98" s="70">
        <f>SUM(BS83:BS97)</f>
        <v>50</v>
      </c>
      <c r="BT98" s="66">
        <f>SUM(BT83:BT97)</f>
        <v>659</v>
      </c>
      <c r="BU98" s="66">
        <f>SUM(BU83:BU97)</f>
        <v>573</v>
      </c>
      <c r="BV98" s="66">
        <f>SUM(BV83:BV97)</f>
        <v>629</v>
      </c>
      <c r="BW98" s="66"/>
      <c r="BX98" s="70">
        <f>SUM(BX83:BX97)</f>
        <v>1625</v>
      </c>
      <c r="BY98" s="70">
        <f>SUM(BY83:BY97)</f>
        <v>48</v>
      </c>
      <c r="BZ98" s="66">
        <f>SUM(BZ83:BZ97)</f>
        <v>572</v>
      </c>
      <c r="CA98" s="66">
        <f>SUM(CA83:CA97)</f>
        <v>502</v>
      </c>
      <c r="CB98" s="66">
        <f>SUM(CB83:CB97)</f>
        <v>551</v>
      </c>
      <c r="CC98" s="66"/>
      <c r="CD98" s="70">
        <f>SUM(CD83:CD97)</f>
        <v>1591</v>
      </c>
      <c r="CE98" s="70">
        <f>SUM(CE83:CE97)</f>
        <v>46</v>
      </c>
      <c r="CF98" s="66">
        <f>SUM(CF83:CF97)</f>
        <v>566</v>
      </c>
      <c r="CG98" s="66">
        <f>SUM(CG83:CG97)</f>
        <v>488</v>
      </c>
      <c r="CH98" s="66">
        <f>SUM(CH83:CH97)</f>
        <v>537</v>
      </c>
      <c r="CI98" s="66"/>
      <c r="CJ98" s="70">
        <f>SUM(CJ83:CJ97)</f>
        <v>1582</v>
      </c>
      <c r="CK98" s="70">
        <f>SUM(CK83:CK97)</f>
        <v>36</v>
      </c>
      <c r="CL98" s="66">
        <f>SUM(CL83:CL97)</f>
        <v>556</v>
      </c>
      <c r="CM98" s="66">
        <f>SUM(CM83:CM97)</f>
        <v>484</v>
      </c>
      <c r="CN98" s="66">
        <f>SUM(CN83:CN97)</f>
        <v>542</v>
      </c>
      <c r="CO98" s="66"/>
      <c r="CP98" s="70">
        <f>SUM(CP83:CP97)</f>
        <v>0</v>
      </c>
      <c r="CQ98" s="70">
        <f>SUM(CQ83:CQ97)</f>
        <v>0</v>
      </c>
      <c r="CR98" s="66">
        <f>SUM(CR83:CR97)</f>
        <v>0</v>
      </c>
      <c r="CS98" s="66">
        <f>SUM(CS83:CS97)</f>
        <v>0</v>
      </c>
      <c r="CT98" s="66">
        <f>SUM(CT83:CT97)</f>
        <v>0</v>
      </c>
      <c r="CU98" s="66"/>
      <c r="CV98" s="70">
        <f>SUM(CV83:CV97)</f>
        <v>0</v>
      </c>
      <c r="CW98" s="70">
        <f>SUM(CW83:CW97)</f>
        <v>0</v>
      </c>
      <c r="CX98" s="66">
        <f>SUM(CX83:CX97)</f>
        <v>0</v>
      </c>
      <c r="CY98" s="66">
        <f>SUM(CY83:CY97)</f>
        <v>0</v>
      </c>
      <c r="CZ98" s="66">
        <f>SUM(CZ83:CZ97)</f>
        <v>0</v>
      </c>
      <c r="DA98" s="66"/>
      <c r="DB98" s="70">
        <f>SUM(DB83:DB97)</f>
        <v>0</v>
      </c>
      <c r="DC98" s="70">
        <f>SUM(DC83:DC97)</f>
        <v>0</v>
      </c>
      <c r="DD98" s="66">
        <f>SUM(DD83:DD97)</f>
        <v>0</v>
      </c>
      <c r="DE98" s="66">
        <f>SUM(DE83:DE97)</f>
        <v>0</v>
      </c>
      <c r="DF98" s="66">
        <f>SUM(DF83:DF97)</f>
        <v>0</v>
      </c>
      <c r="DG98" s="66"/>
      <c r="DH98" s="70">
        <f>SUM(DH83:DH97)</f>
        <v>0</v>
      </c>
      <c r="DI98" s="70">
        <f>SUM(DI83:DI97)</f>
        <v>0</v>
      </c>
      <c r="DJ98" s="66">
        <f>SUM(DJ83:DJ97)</f>
        <v>0</v>
      </c>
      <c r="DK98" s="66">
        <f>SUM(DK83:DK97)</f>
        <v>0</v>
      </c>
      <c r="DL98" s="66">
        <f>SUM(DL83:DL97)</f>
        <v>0</v>
      </c>
      <c r="DM98" s="66"/>
      <c r="DN98" s="70">
        <f>SUM(DN83:DN97)</f>
        <v>0</v>
      </c>
      <c r="DO98" s="70">
        <f>SUM(DO83:DO97)</f>
        <v>0</v>
      </c>
      <c r="DP98" s="66">
        <f>SUM(DP83:DP97)</f>
        <v>0</v>
      </c>
      <c r="DQ98" s="66">
        <f>SUM(DQ83:DQ97)</f>
        <v>0</v>
      </c>
      <c r="DR98" s="66">
        <f>SUM(DR83:DR97)</f>
        <v>0</v>
      </c>
      <c r="DS98" s="66"/>
      <c r="DT98" s="70">
        <f>SUM(DT83:DT97)</f>
        <v>0</v>
      </c>
      <c r="DU98" s="70">
        <f>SUM(DU83:DU97)</f>
        <v>0</v>
      </c>
      <c r="DV98" s="66">
        <f>SUM(DV83:DV97)</f>
        <v>0</v>
      </c>
      <c r="DW98" s="66">
        <f>SUM(DW83:DW97)</f>
        <v>0</v>
      </c>
      <c r="DX98" s="66">
        <f>SUM(DX83:DX97)</f>
        <v>0</v>
      </c>
      <c r="DY98" s="66"/>
      <c r="DZ98" s="70">
        <f>SUM(DZ83:DZ97)</f>
        <v>0</v>
      </c>
      <c r="EA98" s="70">
        <f>SUM(EA83:EA97)</f>
        <v>0</v>
      </c>
      <c r="EB98" s="66">
        <f>SUM(EB83:EB97)</f>
        <v>0</v>
      </c>
      <c r="EC98" s="66">
        <f>SUM(EC83:EC97)</f>
        <v>0</v>
      </c>
      <c r="ED98" s="66">
        <f>SUM(ED83:ED97)</f>
        <v>0</v>
      </c>
      <c r="EE98" s="66"/>
      <c r="EF98" s="70">
        <f>SUM(EF83:EF97)</f>
        <v>0</v>
      </c>
      <c r="EG98" s="70">
        <f>SUM(EG83:EG97)</f>
        <v>0</v>
      </c>
      <c r="EH98" s="66">
        <f>SUM(EH83:EH97)</f>
        <v>0</v>
      </c>
      <c r="EI98" s="66">
        <f>SUM(EI83:EI97)</f>
        <v>0</v>
      </c>
      <c r="EJ98" s="66">
        <f>SUM(EJ83:EJ97)</f>
        <v>0</v>
      </c>
      <c r="EK98" s="66"/>
      <c r="EL98" s="70">
        <f>SUM(EL83:EL97)</f>
        <v>0</v>
      </c>
      <c r="EM98" s="70">
        <f>SUM(EM83:EM97)</f>
        <v>0</v>
      </c>
      <c r="EN98" s="66">
        <f>SUM(EN83:EN97)</f>
        <v>0</v>
      </c>
      <c r="EO98" s="66">
        <f>SUM(EO83:EO97)</f>
        <v>0</v>
      </c>
      <c r="EP98" s="66">
        <f>SUM(EP83:EP97)</f>
        <v>0</v>
      </c>
      <c r="EQ98" s="66"/>
      <c r="ER98" s="70">
        <f>SUM(ER83:ER97)</f>
        <v>0</v>
      </c>
      <c r="ES98" s="70">
        <f>SUM(ES83:ES97)</f>
        <v>0</v>
      </c>
      <c r="ET98" s="66">
        <f>SUM(ET83:ET97)</f>
        <v>0</v>
      </c>
      <c r="EU98" s="66">
        <f>SUM(EU83:EU97)</f>
        <v>0</v>
      </c>
      <c r="EV98" s="66">
        <f>SUM(EV83:EV97)</f>
        <v>0</v>
      </c>
      <c r="EW98" s="66"/>
      <c r="EX98" s="70">
        <f>SUM(EX83:EX97)</f>
        <v>0</v>
      </c>
      <c r="EY98" s="70">
        <f>SUM(EY83:EY97)</f>
        <v>0</v>
      </c>
      <c r="EZ98" s="66">
        <f>SUM(EZ83:EZ97)</f>
        <v>0</v>
      </c>
      <c r="FA98" s="66">
        <f>SUM(FA83:FA97)</f>
        <v>0</v>
      </c>
      <c r="FB98" s="66">
        <f>SUM(FB83:FB97)</f>
        <v>0</v>
      </c>
      <c r="FC98" s="66"/>
      <c r="FD98" s="70">
        <f>SUM(FD83:FD97)</f>
        <v>1321</v>
      </c>
      <c r="FE98" s="70">
        <f>SUM(FE83:FE97)</f>
        <v>30</v>
      </c>
      <c r="FF98" s="66">
        <f>SUM(FF83:FF97)</f>
        <v>460</v>
      </c>
      <c r="FG98" s="66">
        <f>SUM(FG83:FG97)</f>
        <v>407</v>
      </c>
      <c r="FH98" s="66">
        <f>SUM(FH83:FH97)</f>
        <v>454</v>
      </c>
      <c r="FI98" s="66"/>
    </row>
    <row r="99" spans="1:169" s="89" customFormat="1" ht="12.75" x14ac:dyDescent="0.2">
      <c r="A99" s="85"/>
      <c r="B99" s="80"/>
      <c r="C99" s="81"/>
      <c r="D99" s="82"/>
      <c r="E99" s="83" t="str">
        <f>IF(SUM(B99:D99)&gt;0,SUM(B99:D99),"")</f>
        <v/>
      </c>
      <c r="F99" s="84"/>
      <c r="G99" s="80"/>
      <c r="H99" s="81"/>
      <c r="I99" s="82"/>
      <c r="J99" s="83" t="str">
        <f t="shared" si="55"/>
        <v/>
      </c>
      <c r="K99" s="84"/>
      <c r="L99" s="80"/>
      <c r="M99" s="81"/>
      <c r="N99" s="82"/>
      <c r="O99" s="83" t="str">
        <f t="shared" si="52"/>
        <v/>
      </c>
      <c r="P99" s="84"/>
      <c r="Q99" s="80"/>
      <c r="R99" s="81"/>
      <c r="S99" s="82"/>
      <c r="T99" s="83" t="str">
        <f t="shared" si="53"/>
        <v/>
      </c>
      <c r="U99" s="84"/>
      <c r="V99" s="80"/>
      <c r="W99" s="81"/>
      <c r="X99" s="82"/>
      <c r="Y99" s="83" t="str">
        <f t="shared" si="54"/>
        <v/>
      </c>
      <c r="Z99" s="84"/>
      <c r="AA99" s="85" t="str">
        <f>IF(SUM(E99,J99,O99,T99,Y99,E125,J125,O125,T125,Y125,E151,J151,O151,T151,Y151)&gt;0,(LARGE((E99,J99,O99,T99,Y99,E125,J125,O125,T125,Y125,E151,J151,O151,T151,Y151),1)+LARGE((E99,J99,O99,T99,Y99,E125,J125,O125,T125,Y125,E151,J151,O151,T151,Y151),2)+LARGE((E99,J99,O99,T99,Y99,E125,J125,O125,T125,Y125,E151,J151,O151,T151,Y151),3)+LARGE((E99,J99,O99,T99,Y99,E125,J125,O125,T125,Y125,E151,J151,O151,T151,Y151),4)),"")</f>
        <v/>
      </c>
      <c r="AB99" s="91" t="str">
        <f>IF(SUM(EA114)&gt;0,SUM(EA114),"")</f>
        <v/>
      </c>
      <c r="AC99" s="87"/>
      <c r="AD99" s="87"/>
      <c r="AE99" s="87"/>
      <c r="AF99" s="87"/>
      <c r="AG99" s="88"/>
      <c r="AH99" s="66"/>
      <c r="AI99" s="66"/>
      <c r="AJ99" s="66"/>
      <c r="AK99" s="92" t="str">
        <f>TEXT(AH83, "000")&amp;TEXT(AI83, "-00") &amp; TEXT(AL83, "-000") &amp; TEXT(AK83, "-000") &amp; TEXT(AJ83, "-000")</f>
        <v>282-11-098-089-095</v>
      </c>
      <c r="AL99" s="66">
        <f>COUNTIF(AK99:AK113, "&gt;=" &amp; AK99)</f>
        <v>1</v>
      </c>
      <c r="AM99" s="70">
        <f>RANK(AL99,AL99:AL113,1)+COUNTIF(AK99:AK99,AK99)-1</f>
        <v>1</v>
      </c>
      <c r="AN99" s="70"/>
      <c r="AO99" s="66"/>
      <c r="AP99" s="66"/>
      <c r="AQ99" s="92" t="str">
        <f>TEXT(AN83, "000") &amp; TEXT(AO83, "-00") &amp; TEXT(AR83, "-000") &amp; TEXT(AQ83, "-000") &amp; TEXT(AP83, "-000")</f>
        <v>276-12-093-084-099</v>
      </c>
      <c r="AR99" s="66">
        <f>COUNTIF(AQ99:AQ113, "&gt;=" &amp; AQ99)</f>
        <v>1</v>
      </c>
      <c r="AS99" s="70">
        <f>RANK(AR99,AR99:AR113,1)+COUNTIF(AQ99:AQ99,AQ99)-1</f>
        <v>1</v>
      </c>
      <c r="AT99" s="70"/>
      <c r="AU99" s="66"/>
      <c r="AV99" s="66"/>
      <c r="AW99" s="92" t="str">
        <f>TEXT(AT83, "000") &amp; TEXT(AU83, "-00") &amp; TEXT(AX83, "-000") &amp; TEXT(AW83, "-000") &amp; TEXT(AV83, "-000")</f>
        <v>270-07-094-083-093</v>
      </c>
      <c r="AX99" s="66">
        <f>COUNTIF(AW99:AW113, "&gt;=" &amp; AW99)</f>
        <v>1</v>
      </c>
      <c r="AY99" s="70">
        <f>RANK(AX99,AX99:AX113,1)+COUNTIF(AW99:AW99,AW99)-1</f>
        <v>1</v>
      </c>
      <c r="AZ99" s="70"/>
      <c r="BA99" s="66"/>
      <c r="BB99" s="66"/>
      <c r="BC99" s="92" t="str">
        <f>TEXT(AZ83, "000") &amp; TEXT(BA83, "-00") &amp; TEXT(BD83, "-000") &amp; TEXT(BC83, "-000") &amp; TEXT(BB83, "-000")</f>
        <v>277-13-094-089-094</v>
      </c>
      <c r="BD99" s="66">
        <f>COUNTIF(BC99:BC113, "&gt;=" &amp; BC99)</f>
        <v>1</v>
      </c>
      <c r="BE99" s="70">
        <f>RANK(BD99,BD99:BD113,1)+COUNTIF(BC99:BC99,BC99)-1</f>
        <v>1</v>
      </c>
      <c r="BF99" s="70"/>
      <c r="BG99" s="66"/>
      <c r="BH99" s="66"/>
      <c r="BI99" s="92" t="str">
        <f>TEXT(BF83, "000") &amp; TEXT(BG83, "-00") &amp; TEXT(BJ83, "-000") &amp; TEXT(BI83, "-000") &amp; TEXT(BH83, "-000")</f>
        <v>284-08-097-092-095</v>
      </c>
      <c r="BJ99" s="66">
        <f>COUNTIF(BI99:BI113, "&gt;=" &amp; BI99)</f>
        <v>1</v>
      </c>
      <c r="BK99" s="70">
        <f>RANK(BJ99,BJ99:BJ113,1)+COUNTIF(BI99:BI99,BI99)-1</f>
        <v>1</v>
      </c>
      <c r="BL99" s="70"/>
      <c r="BM99" s="66"/>
      <c r="BN99" s="66"/>
      <c r="BO99" s="92" t="str">
        <f>TEXT(BL83, "000") &amp; TEXT(BM83, "-00") &amp; TEXT(BP83, "-000") &amp; TEXT(BO83, "-000") &amp; TEXT(BN83, "-000")</f>
        <v>000-00-000-000-000</v>
      </c>
      <c r="BP99" s="66">
        <f>COUNTIF(BO99:BO113, "&gt;=" &amp; BO99)</f>
        <v>15</v>
      </c>
      <c r="BQ99" s="70">
        <f>RANK(BP99,BP99:BP113,1)+COUNTIF(BO99:BO99,BO99)-1</f>
        <v>1</v>
      </c>
      <c r="BR99" s="70"/>
      <c r="BS99" s="66"/>
      <c r="BT99" s="66"/>
      <c r="BU99" s="92" t="str">
        <f>TEXT(BR83, "000") &amp; TEXT(BS83, "-00") &amp; TEXT(BV83, "-000") &amp; TEXT(BU83, "-000") &amp; TEXT(BT83, "-000")</f>
        <v>285-14-099-089-097</v>
      </c>
      <c r="BV99" s="66">
        <f>COUNTIF(BU99:BU113, "&gt;=" &amp; BU99)</f>
        <v>1</v>
      </c>
      <c r="BW99" s="70">
        <f>RANK(BV99,BV99:BV113,1)+COUNTIF(BU99:BU99,BU99)-1</f>
        <v>1</v>
      </c>
      <c r="BX99" s="70"/>
      <c r="BY99" s="66"/>
      <c r="BZ99" s="66"/>
      <c r="CA99" s="92" t="str">
        <f>TEXT(BX83, "000") &amp; TEXT(BY83, "-00") &amp; TEXT(CB83, "-000") &amp; TEXT(CA83, "-000") &amp; TEXT(BZ83, "-000")</f>
        <v>287-08-095-093-099</v>
      </c>
      <c r="CB99" s="66">
        <f>COUNTIF(CA99:CA113, "&gt;=" &amp; CA99)</f>
        <v>1</v>
      </c>
      <c r="CC99" s="70">
        <f>RANK(CB99,CB99:CB113,1)+COUNTIF(CA99:CA99,CA99)-1</f>
        <v>1</v>
      </c>
      <c r="CD99" s="70"/>
      <c r="CE99" s="66"/>
      <c r="CF99" s="66"/>
      <c r="CG99" s="92" t="str">
        <f>TEXT(CD83, "000") &amp; TEXT(CE83, "-00") &amp; TEXT(CH83, "-000") &amp; TEXT(CG83, "-000") &amp; TEXT(CF83, "-000")</f>
        <v>282-13-095-092-095</v>
      </c>
      <c r="CH99" s="66">
        <f>COUNTIF(CG99:CG113, "&gt;=" &amp; CG99)</f>
        <v>2</v>
      </c>
      <c r="CI99" s="70">
        <f>RANK(CH99,CH99:CH113,1)+COUNTIF(CG99:CG99,CG99)-1</f>
        <v>2</v>
      </c>
      <c r="CJ99" s="70"/>
      <c r="CK99" s="66"/>
      <c r="CL99" s="66"/>
      <c r="CM99" s="92" t="str">
        <f>TEXT(CJ83, "000") &amp; TEXT(CK83, "-00") &amp; TEXT(CN83, "-000") &amp; TEXT(CM83, "-000") &amp; TEXT(CL83, "-000")</f>
        <v>281-09-098-088-095</v>
      </c>
      <c r="CN99" s="66">
        <f>COUNTIF(CM99:CM113, "&gt;=" &amp; CM99)</f>
        <v>1</v>
      </c>
      <c r="CO99" s="70">
        <f>RANK(CN99,CN99:CN113,1)+COUNTIF(CM99:CM99,CM99)-1</f>
        <v>1</v>
      </c>
      <c r="CP99" s="70"/>
      <c r="CQ99" s="66"/>
      <c r="CR99" s="66"/>
      <c r="CS99" s="92" t="str">
        <f>TEXT(CP83, "000") &amp; TEXT(CQ83, "-00") &amp; TEXT(CT83, "-000") &amp; TEXT(CS83, "-000") &amp; TEXT(CR83, "-000")</f>
        <v>000-00-000-000-000</v>
      </c>
      <c r="CT99" s="66">
        <f>COUNTIF(CS99:CS113, "&gt;=" &amp; CS99)</f>
        <v>15</v>
      </c>
      <c r="CU99" s="70">
        <f>RANK(CT99,CT99:CT113,1)+COUNTIF(CS99:CS99,CS99)-1</f>
        <v>1</v>
      </c>
      <c r="CV99" s="70"/>
      <c r="CW99" s="66"/>
      <c r="CX99" s="66"/>
      <c r="CY99" s="92" t="str">
        <f>TEXT(CV83, "000") &amp; TEXT(CW83, "-00") &amp; TEXT(CZ83, "-000") &amp; TEXT(CY83, "-000") &amp; TEXT(CX83, "-000")</f>
        <v>000-00-000-000-000</v>
      </c>
      <c r="CZ99" s="66">
        <f>COUNTIF(CY99:CY113, "&gt;=" &amp; CY99)</f>
        <v>15</v>
      </c>
      <c r="DA99" s="70">
        <f>RANK(CZ99,CZ99:CZ113,1)+COUNTIF(CY99:CY99,CY99)-1</f>
        <v>1</v>
      </c>
      <c r="DB99" s="70"/>
      <c r="DC99" s="66"/>
      <c r="DD99" s="66"/>
      <c r="DE99" s="92" t="str">
        <f>TEXT(DB83, "000") &amp; TEXT(DC83, "-00") &amp; TEXT(DF83, "-000") &amp; TEXT(DE83, "-000") &amp; TEXT(DD83, "-000")</f>
        <v>000-00-000-000-000</v>
      </c>
      <c r="DF99" s="66">
        <f>COUNTIF(DE99:DE113, "&gt;=" &amp; DE99)</f>
        <v>15</v>
      </c>
      <c r="DG99" s="70">
        <f>RANK(DF99,DF99:DF113,1)+COUNTIF(DE99:DE99,DE99)-1</f>
        <v>1</v>
      </c>
      <c r="DH99" s="70"/>
      <c r="DI99" s="66"/>
      <c r="DJ99" s="66"/>
      <c r="DK99" s="92" t="str">
        <f>TEXT(DH83, "000") &amp; TEXT(DI83, "-00") &amp; TEXT(DL83, "-000") &amp; TEXT(DK83, "-000") &amp; TEXT(DJ83, "-000")</f>
        <v>000-00-000-000-000</v>
      </c>
      <c r="DL99" s="66">
        <f>COUNTIF(DK99:DK113, "&gt;=" &amp; DK99)</f>
        <v>15</v>
      </c>
      <c r="DM99" s="70">
        <f>RANK(DL99,DL99:DL113,1)+COUNTIF(DK99:DK99,DK99)-1</f>
        <v>1</v>
      </c>
      <c r="DN99" s="70"/>
      <c r="DO99" s="66"/>
      <c r="DP99" s="66"/>
      <c r="DQ99" s="92" t="str">
        <f>TEXT(DN83, "000") &amp; TEXT(DO83, "-00") &amp; TEXT(DR83, "-000") &amp; TEXT(DQ83, "-000") &amp; TEXT(DP83, "-000")</f>
        <v>000-00-000-000-000</v>
      </c>
      <c r="DR99" s="66">
        <f>COUNTIF(DQ99:DQ113, "&gt;=" &amp; DQ99)</f>
        <v>15</v>
      </c>
      <c r="DS99" s="70">
        <f>RANK(DR99,DR99:DR113,1)+COUNTIF(DQ99:DQ99,DQ99)-1</f>
        <v>1</v>
      </c>
      <c r="DT99" s="70"/>
      <c r="DU99" s="66"/>
      <c r="DV99" s="66"/>
      <c r="DW99" s="92" t="str">
        <f>TEXT(DT83, "000") &amp; TEXT(DU83, "-00") &amp; TEXT(DX83, "-000") &amp; TEXT(DW83, "-000") &amp; TEXT(DV83, "-000")</f>
        <v>000-00-000-000-000</v>
      </c>
      <c r="DX99" s="66">
        <f>COUNTIF(DW99:DW113, "&gt;=" &amp; DW99)</f>
        <v>15</v>
      </c>
      <c r="DY99" s="70">
        <f>RANK(DX99,DX99:DX113,1)+COUNTIF(DW99:DW99,DW99)-1</f>
        <v>1</v>
      </c>
      <c r="DZ99" s="70"/>
      <c r="EA99" s="66"/>
      <c r="EB99" s="66"/>
      <c r="EC99" s="92" t="str">
        <f>TEXT(DZ83, "000") &amp; TEXT(EA83, "-00") &amp; TEXT(ED83, "-000") &amp; TEXT(EC83, "-000") &amp; TEXT(EB83, "-000")</f>
        <v>000-00-000-000-000</v>
      </c>
      <c r="ED99" s="66">
        <f>COUNTIF(EC99:EC113, "&gt;=" &amp; EC99)</f>
        <v>15</v>
      </c>
      <c r="EE99" s="70">
        <f>RANK(ED99,ED99:ED113,1)+COUNTIF(EC99:EC99,EC99)-1</f>
        <v>1</v>
      </c>
      <c r="EF99" s="70"/>
      <c r="EG99" s="66"/>
      <c r="EH99" s="66"/>
      <c r="EI99" s="92" t="str">
        <f>TEXT(EF83, "000") &amp; TEXT(EG83, "-00") &amp; TEXT(EJ83, "-000") &amp; TEXT(EI83, "-000") &amp; TEXT(EH83, "-000")</f>
        <v>000-00-000-000-000</v>
      </c>
      <c r="EJ99" s="66">
        <f>COUNTIF(EI99:EI113, "&gt;=" &amp; EI99)</f>
        <v>15</v>
      </c>
      <c r="EK99" s="70">
        <f>RANK(EJ99,EJ99:EJ113,1)+COUNTIF(EI99:EI99,EI99)-1</f>
        <v>1</v>
      </c>
      <c r="EL99" s="70"/>
      <c r="EM99" s="66"/>
      <c r="EN99" s="66"/>
      <c r="EO99" s="92" t="str">
        <f>TEXT(EL83, "000") &amp; TEXT(EM83, "-00") &amp; TEXT(EP83, "-000") &amp; TEXT(EO83, "-000") &amp; TEXT(EN83, "-000")</f>
        <v>000-00-000-000-000</v>
      </c>
      <c r="EP99" s="66">
        <f>COUNTIF(EO99:EO113, "&gt;=" &amp; EO99)</f>
        <v>15</v>
      </c>
      <c r="EQ99" s="70">
        <f>RANK(EP99,EP99:EP113,1)+COUNTIF(EO99:EO99,EO99)-1</f>
        <v>1</v>
      </c>
      <c r="ER99" s="70"/>
      <c r="ES99" s="66"/>
      <c r="ET99" s="66"/>
      <c r="EU99" s="92" t="str">
        <f>TEXT(ER83, "000") &amp; TEXT(ES83, "-00") &amp; TEXT(EV83, "-000") &amp; TEXT(EU83, "-000") &amp; TEXT(ET83, "-000")</f>
        <v>000-00-000-000-000</v>
      </c>
      <c r="EV99" s="66">
        <f>COUNTIF(EU99:EU113, "&gt;=" &amp; EU99)</f>
        <v>15</v>
      </c>
      <c r="EW99" s="70">
        <f>RANK(EV99,EV99:EV113,1)+COUNTIF(EU99:EU99,EU99)-1</f>
        <v>1</v>
      </c>
      <c r="EX99" s="70"/>
      <c r="EY99" s="66"/>
      <c r="EZ99" s="66"/>
      <c r="FA99" s="92" t="str">
        <f>TEXT(EX83, "000") &amp; TEXT(EY83, "-00") &amp; TEXT(FB83, "-000") &amp; TEXT(FA83, "-000") &amp; TEXT(EZ83, "-000")</f>
        <v>000-00-000-000-000</v>
      </c>
      <c r="FB99" s="66">
        <f>COUNTIF(FA99:FA113, "&gt;=" &amp; FA99)</f>
        <v>15</v>
      </c>
      <c r="FC99" s="70">
        <f>RANK(FB99,FB99:FB113,1)+COUNTIF(FA99:FA99,FA99)-1</f>
        <v>1</v>
      </c>
      <c r="FD99" s="70"/>
      <c r="FE99" s="66"/>
      <c r="FF99" s="66"/>
      <c r="FG99" s="92" t="str">
        <f>TEXT(FD83, "000") &amp; TEXT(FE83, "-00") &amp; TEXT(FH83, "-000") &amp; TEXT(FG83, "-000") &amp; TEXT(FF83, "-000")</f>
        <v>276-08-092-089-095</v>
      </c>
      <c r="FH99" s="66">
        <f>COUNTIF(FG99:FG113, "&gt;=" &amp; FG99)</f>
        <v>1</v>
      </c>
      <c r="FI99" s="70">
        <f>RANK(FH99,FH99:FH113,1)+COUNTIF(FG99:FG99,FG99)-1</f>
        <v>1</v>
      </c>
    </row>
    <row r="100" spans="1:169" s="89" customFormat="1" ht="12.75" x14ac:dyDescent="0.2">
      <c r="A100" s="85"/>
      <c r="B100" s="80"/>
      <c r="C100" s="81"/>
      <c r="D100" s="82"/>
      <c r="E100" s="83" t="str">
        <f>IF(SUM(B100:D100)&gt;0,SUM(B100:D100),"")</f>
        <v/>
      </c>
      <c r="F100" s="84"/>
      <c r="G100" s="80"/>
      <c r="H100" s="81"/>
      <c r="I100" s="82"/>
      <c r="J100" s="83" t="str">
        <f t="shared" si="55"/>
        <v/>
      </c>
      <c r="K100" s="84"/>
      <c r="L100" s="80"/>
      <c r="M100" s="81"/>
      <c r="N100" s="82"/>
      <c r="O100" s="83" t="str">
        <f t="shared" si="52"/>
        <v/>
      </c>
      <c r="P100" s="84"/>
      <c r="Q100" s="80"/>
      <c r="R100" s="81"/>
      <c r="S100" s="82"/>
      <c r="T100" s="83" t="str">
        <f t="shared" si="53"/>
        <v/>
      </c>
      <c r="U100" s="84"/>
      <c r="V100" s="80"/>
      <c r="W100" s="81"/>
      <c r="X100" s="82"/>
      <c r="Y100" s="83" t="str">
        <f t="shared" si="54"/>
        <v/>
      </c>
      <c r="Z100" s="84"/>
      <c r="AA100" s="85" t="str">
        <f>IF(SUM(E100,J100,O100,T100,Y100,E126,J126,O126,T126,Y126,E152,J152,O152,T152,Y152)&gt;0,(LARGE((E100,J100,O100,T100,Y100,E126,J126,O126,T126,Y126,E152,J152,O152,T152,Y152),1)+LARGE((E100,J100,O100,T100,Y100,E126,J126,O126,T126,Y126,E152,J152,O152,T152,Y152),2)+LARGE((E100,J100,O100,T100,Y100,E126,J126,O126,T126,Y126,E152,J152,O152,T152,Y152),3)+LARGE((E100,J100,O100,T100,Y100,E126,J126,O126,T126,Y126,E152,J152,O152,T152,Y152),4)),"")</f>
        <v/>
      </c>
      <c r="AB100" s="91" t="str">
        <f>IF(SUM(EG114)&gt;0,SUM(EG114),"")</f>
        <v/>
      </c>
      <c r="AC100" s="87"/>
      <c r="AD100" s="87"/>
      <c r="AE100" s="87"/>
      <c r="AF100" s="87"/>
      <c r="AG100" s="88"/>
      <c r="AH100" s="70"/>
      <c r="AI100" s="70"/>
      <c r="AJ100" s="66"/>
      <c r="AK100" s="92" t="str">
        <f t="shared" ref="AK100:AK113" si="56">TEXT(AH84, "000")&amp;TEXT(AI84, "-00") &amp; TEXT(AL84, "-000") &amp; TEXT(AK84, "-000") &amp; TEXT(AJ84, "-000")</f>
        <v>000-00-000-000-000</v>
      </c>
      <c r="AL100" s="66">
        <f>COUNTIF(AK99:AK113, "&gt;=" &amp; AK100)</f>
        <v>15</v>
      </c>
      <c r="AM100" s="70">
        <f>RANK(AL100,AL99:AL113,1)+COUNTIF(AK99:AK100,AK100)-1</f>
        <v>6</v>
      </c>
      <c r="AN100" s="70"/>
      <c r="AO100" s="70"/>
      <c r="AP100" s="66"/>
      <c r="AQ100" s="92" t="str">
        <f t="shared" ref="AQ100:AQ113" si="57">TEXT(AN84, "000") &amp; TEXT(AO84, "-00") &amp; TEXT(AR84, "-000") &amp; TEXT(AQ84, "-000") &amp; TEXT(AP84, "-000")</f>
        <v>253-03-089-075-089</v>
      </c>
      <c r="AR100" s="66">
        <f>COUNTIF(AQ99:AQ113, "&gt;=" &amp; AQ100)</f>
        <v>4</v>
      </c>
      <c r="AS100" s="70">
        <f>RANK(AR100,AR99:AR113,1)+COUNTIF(AQ99:AQ100,AQ100)-1</f>
        <v>4</v>
      </c>
      <c r="AT100" s="70"/>
      <c r="AU100" s="70"/>
      <c r="AV100" s="66"/>
      <c r="AW100" s="92" t="str">
        <f t="shared" ref="AW100:AW113" si="58">TEXT(AT84, "000") &amp; TEXT(AU84, "-00") &amp; TEXT(AX84, "-000") &amp; TEXT(AW84, "-000") &amp; TEXT(AV84, "-000")</f>
        <v>265-07-088-084-093</v>
      </c>
      <c r="AX100" s="66">
        <f>COUNTIF(AW99:AW113, "&gt;=" &amp; AW100)</f>
        <v>3</v>
      </c>
      <c r="AY100" s="70">
        <f>RANK(AX100,AX99:AX113,1)+COUNTIF(AW99:AW100,AW100)-1</f>
        <v>3</v>
      </c>
      <c r="AZ100" s="70"/>
      <c r="BA100" s="70"/>
      <c r="BB100" s="66"/>
      <c r="BC100" s="92" t="str">
        <f t="shared" ref="BC100:BC113" si="59">TEXT(AZ84, "000") &amp; TEXT(BA84, "-00") &amp; TEXT(BD84, "-000") &amp; TEXT(BC84, "-000") &amp; TEXT(BB84, "-000")</f>
        <v>253-02-082-082-089</v>
      </c>
      <c r="BD100" s="66">
        <f>COUNTIF(BC99:BC113, "&gt;=" &amp; BC100)</f>
        <v>7</v>
      </c>
      <c r="BE100" s="70">
        <f>RANK(BD100,BD99:BD113,1)+COUNTIF(BC99:BC100,BC100)-1</f>
        <v>7</v>
      </c>
      <c r="BF100" s="70"/>
      <c r="BG100" s="70"/>
      <c r="BH100" s="66"/>
      <c r="BI100" s="92" t="str">
        <f t="shared" ref="BI100:BI113" si="60">TEXT(BF84, "000") &amp; TEXT(BG84, "-00") &amp; TEXT(BJ84, "-000") &amp; TEXT(BI84, "-000") &amp; TEXT(BH84, "-000")</f>
        <v>276-09-085-092-099</v>
      </c>
      <c r="BJ100" s="66">
        <f>COUNTIF(BI99:BI113, "&gt;=" &amp; BI100)</f>
        <v>2</v>
      </c>
      <c r="BK100" s="70">
        <f>RANK(BJ100,BJ99:BJ113,1)+COUNTIF(BI99:BI100,BI100)-1</f>
        <v>2</v>
      </c>
      <c r="BL100" s="70"/>
      <c r="BM100" s="70"/>
      <c r="BN100" s="66"/>
      <c r="BO100" s="92" t="str">
        <f t="shared" ref="BO100:BO113" si="61">TEXT(BL84, "000") &amp; TEXT(BM84, "-00") &amp; TEXT(BP84, "-000") &amp; TEXT(BO84, "-000") &amp; TEXT(BN84, "-000")</f>
        <v>000-00-000-000-000</v>
      </c>
      <c r="BP100" s="66">
        <f>COUNTIF(BO99:BO113, "&gt;=" &amp; BO100)</f>
        <v>15</v>
      </c>
      <c r="BQ100" s="70">
        <f>RANK(BP100,BP99:BP113,1)+COUNTIF(BO99:BO100,BO100)-1</f>
        <v>2</v>
      </c>
      <c r="BR100" s="70"/>
      <c r="BS100" s="70"/>
      <c r="BT100" s="66"/>
      <c r="BU100" s="92" t="str">
        <f t="shared" ref="BU100:BU113" si="62">TEXT(BR84, "000") &amp; TEXT(BS84, "-00") &amp; TEXT(BV84, "-000") &amp; TEXT(BU84, "-000") &amp; TEXT(BT84, "-000")</f>
        <v>260-06-080-086-094</v>
      </c>
      <c r="BV100" s="66">
        <f>COUNTIF(BU99:BU113, "&gt;=" &amp; BU100)</f>
        <v>5</v>
      </c>
      <c r="BW100" s="70">
        <f>RANK(BV100,BV99:BV113,1)+COUNTIF(BU99:BU100,BU100)-1</f>
        <v>5</v>
      </c>
      <c r="BX100" s="70"/>
      <c r="BY100" s="70"/>
      <c r="BZ100" s="66"/>
      <c r="CA100" s="92" t="str">
        <f t="shared" ref="CA100:CA113" si="63">TEXT(BX84, "000") &amp; TEXT(BY84, "-00") &amp; TEXT(CB84, "-000") &amp; TEXT(CA84, "-000") &amp; TEXT(BZ84, "-000")</f>
        <v>273-08-094-084-095</v>
      </c>
      <c r="CB100" s="66">
        <f>COUNTIF(CA99:CA113, "&gt;=" &amp; CA100)</f>
        <v>3</v>
      </c>
      <c r="CC100" s="70">
        <f>RANK(CB100,CB99:CB113,1)+COUNTIF(CA99:CA100,CA100)-1</f>
        <v>3</v>
      </c>
      <c r="CD100" s="70"/>
      <c r="CE100" s="70"/>
      <c r="CF100" s="66"/>
      <c r="CG100" s="92" t="str">
        <f t="shared" ref="CG100:CG113" si="64">TEXT(CD84, "000") &amp; TEXT(CE84, "-00") &amp; TEXT(CH84, "-000") &amp; TEXT(CG84, "-000") &amp; TEXT(CF84, "-000")</f>
        <v>000-00-000-000-000</v>
      </c>
      <c r="CH100" s="66">
        <f>COUNTIF(CG99:CG113, "&gt;=" &amp; CG100)</f>
        <v>15</v>
      </c>
      <c r="CI100" s="70">
        <f>RANK(CH100,CH99:CH113,1)+COUNTIF(CG99:CG100,CG100)-1</f>
        <v>7</v>
      </c>
      <c r="CJ100" s="70"/>
      <c r="CK100" s="70"/>
      <c r="CL100" s="66"/>
      <c r="CM100" s="92" t="str">
        <f t="shared" ref="CM100:CM113" si="65">TEXT(CJ84, "000") &amp; TEXT(CK84, "-00") &amp; TEXT(CN84, "-000") &amp; TEXT(CM84, "-000") &amp; TEXT(CL84, "-000")</f>
        <v>000-00-000-000-000</v>
      </c>
      <c r="CN100" s="66">
        <f>COUNTIF(CM99:CM113, "&gt;=" &amp; CM100)</f>
        <v>15</v>
      </c>
      <c r="CO100" s="70">
        <f>RANK(CN100,CN99:CN113,1)+COUNTIF(CM99:CM100,CM100)-1</f>
        <v>7</v>
      </c>
      <c r="CP100" s="70"/>
      <c r="CQ100" s="70"/>
      <c r="CR100" s="66"/>
      <c r="CS100" s="92" t="str">
        <f t="shared" ref="CS100:CS113" si="66">TEXT(CP84, "000") &amp; TEXT(CQ84, "-00") &amp; TEXT(CT84, "-000") &amp; TEXT(CS84, "-000") &amp; TEXT(CR84, "-000")</f>
        <v>000-00-000-000-000</v>
      </c>
      <c r="CT100" s="66">
        <f>COUNTIF(CS99:CS113, "&gt;=" &amp; CS100)</f>
        <v>15</v>
      </c>
      <c r="CU100" s="70">
        <f>RANK(CT100,CT99:CT113,1)+COUNTIF(CS99:CS100,CS100)-1</f>
        <v>2</v>
      </c>
      <c r="CV100" s="70"/>
      <c r="CW100" s="70"/>
      <c r="CX100" s="66"/>
      <c r="CY100" s="92" t="str">
        <f t="shared" ref="CY100:CY113" si="67">TEXT(CV84, "000") &amp; TEXT(CW84, "-00") &amp; TEXT(CZ84, "-000") &amp; TEXT(CY84, "-000") &amp; TEXT(CX84, "-000")</f>
        <v>000-00-000-000-000</v>
      </c>
      <c r="CZ100" s="66">
        <f>COUNTIF(CY99:CY113, "&gt;=" &amp; CY100)</f>
        <v>15</v>
      </c>
      <c r="DA100" s="70">
        <f>RANK(CZ100,CZ99:CZ113,1)+COUNTIF(CY99:CY100,CY100)-1</f>
        <v>2</v>
      </c>
      <c r="DB100" s="70"/>
      <c r="DC100" s="70"/>
      <c r="DD100" s="66"/>
      <c r="DE100" s="92" t="str">
        <f t="shared" ref="DE100:DE113" si="68">TEXT(DB84, "000") &amp; TEXT(DC84, "-00") &amp; TEXT(DF84, "-000") &amp; TEXT(DE84, "-000") &amp; TEXT(DD84, "-000")</f>
        <v>000-00-000-000-000</v>
      </c>
      <c r="DF100" s="66">
        <f>COUNTIF(DE99:DE113, "&gt;=" &amp; DE100)</f>
        <v>15</v>
      </c>
      <c r="DG100" s="70">
        <f>RANK(DF100,DF99:DF113,1)+COUNTIF(DE99:DE100,DE100)-1</f>
        <v>2</v>
      </c>
      <c r="DH100" s="70"/>
      <c r="DI100" s="70"/>
      <c r="DJ100" s="66"/>
      <c r="DK100" s="92" t="str">
        <f t="shared" ref="DK100:DK113" si="69">TEXT(DH84, "000") &amp; TEXT(DI84, "-00") &amp; TEXT(DL84, "-000") &amp; TEXT(DK84, "-000") &amp; TEXT(DJ84, "-000")</f>
        <v>000-00-000-000-000</v>
      </c>
      <c r="DL100" s="66">
        <f>COUNTIF(DK99:DK113, "&gt;=" &amp; DK100)</f>
        <v>15</v>
      </c>
      <c r="DM100" s="70">
        <f>RANK(DL100,DL99:DL113,1)+COUNTIF(DK99:DK100,DK100)-1</f>
        <v>2</v>
      </c>
      <c r="DN100" s="70"/>
      <c r="DO100" s="70"/>
      <c r="DP100" s="66"/>
      <c r="DQ100" s="92" t="str">
        <f t="shared" ref="DQ100:DQ113" si="70">TEXT(DN84, "000") &amp; TEXT(DO84, "-00") &amp; TEXT(DR84, "-000") &amp; TEXT(DQ84, "-000") &amp; TEXT(DP84, "-000")</f>
        <v>000-00-000-000-000</v>
      </c>
      <c r="DR100" s="66">
        <f>COUNTIF(DQ99:DQ113, "&gt;=" &amp; DQ100)</f>
        <v>15</v>
      </c>
      <c r="DS100" s="70">
        <f>RANK(DR100,DR99:DR113,1)+COUNTIF(DQ99:DQ100,DQ100)-1</f>
        <v>2</v>
      </c>
      <c r="DT100" s="70"/>
      <c r="DU100" s="70"/>
      <c r="DV100" s="66"/>
      <c r="DW100" s="92" t="str">
        <f t="shared" ref="DW100:DW111" si="71">TEXT(DT84, "000") &amp; TEXT(DU84, "-00") &amp; TEXT(DX84, "-000") &amp; TEXT(DW84, "-000") &amp; TEXT(DV84, "-000")</f>
        <v>000-00-000-000-000</v>
      </c>
      <c r="DX100" s="66">
        <f>COUNTIF(DW99:DW113, "&gt;=" &amp; DW100)</f>
        <v>15</v>
      </c>
      <c r="DY100" s="70">
        <f>RANK(DX100,DX99:DX113,1)+COUNTIF(DW99:DW100,DW100)-1</f>
        <v>2</v>
      </c>
      <c r="DZ100" s="70"/>
      <c r="EA100" s="70"/>
      <c r="EB100" s="66"/>
      <c r="EC100" s="92" t="str">
        <f t="shared" ref="EC100:EC113" si="72">TEXT(DZ84, "000") &amp; TEXT(EA84, "-00") &amp; TEXT(ED84, "-000") &amp; TEXT(EC84, "-000") &amp; TEXT(EB84, "-000")</f>
        <v>000-00-000-000-000</v>
      </c>
      <c r="ED100" s="66">
        <f>COUNTIF(EC99:EC113, "&gt;=" &amp; EC100)</f>
        <v>15</v>
      </c>
      <c r="EE100" s="70">
        <f>RANK(ED100,ED99:ED113,1)+COUNTIF(EC99:EC100,EC100)-1</f>
        <v>2</v>
      </c>
      <c r="EF100" s="70"/>
      <c r="EG100" s="70"/>
      <c r="EH100" s="66"/>
      <c r="EI100" s="92" t="str">
        <f t="shared" ref="EI100:EI113" si="73">TEXT(EF84, "000") &amp; TEXT(EG84, "-00") &amp; TEXT(EJ84, "-000") &amp; TEXT(EI84, "-000") &amp; TEXT(EH84, "-000")</f>
        <v>000-00-000-000-000</v>
      </c>
      <c r="EJ100" s="66">
        <f>COUNTIF(EI99:EI113, "&gt;=" &amp; EI100)</f>
        <v>15</v>
      </c>
      <c r="EK100" s="70">
        <f>RANK(EJ100,EJ99:EJ113,1)+COUNTIF(EI99:EI100,EI100)-1</f>
        <v>2</v>
      </c>
      <c r="EL100" s="70"/>
      <c r="EM100" s="66"/>
      <c r="EN100" s="66"/>
      <c r="EO100" s="92" t="str">
        <f t="shared" ref="EO100:EO113" si="74">TEXT(EL84, "000") &amp; TEXT(EM84, "-00") &amp; TEXT(EP84, "-000") &amp; TEXT(EO84, "-000") &amp; TEXT(EN84, "-000")</f>
        <v>000-00-000-000-000</v>
      </c>
      <c r="EP100" s="66">
        <f>COUNTIF(EO99:EO113, "&gt;=" &amp; EO100)</f>
        <v>15</v>
      </c>
      <c r="EQ100" s="70">
        <f>RANK(EP100,EP99:EP113,1)+COUNTIF(EO99:EO100,EO100)-1</f>
        <v>2</v>
      </c>
      <c r="ER100" s="70"/>
      <c r="ES100" s="66"/>
      <c r="ET100" s="66"/>
      <c r="EU100" s="92" t="str">
        <f t="shared" ref="EU100:EU113" si="75">TEXT(ER84, "000") &amp; TEXT(ES84, "-00") &amp; TEXT(EV84, "-000") &amp; TEXT(EU84, "-000") &amp; TEXT(ET84, "-000")</f>
        <v>000-00-000-000-000</v>
      </c>
      <c r="EV100" s="66">
        <f>COUNTIF(EU99:EU113, "&gt;=" &amp; EU100)</f>
        <v>15</v>
      </c>
      <c r="EW100" s="70">
        <f>RANK(EV100,EV99:EV113,1)+COUNTIF(EU99:EU100,EU100)-1</f>
        <v>2</v>
      </c>
      <c r="EX100" s="70"/>
      <c r="EY100" s="66"/>
      <c r="EZ100" s="66"/>
      <c r="FA100" s="92" t="str">
        <f t="shared" ref="FA100:FA113" si="76">TEXT(EX84, "000") &amp; TEXT(EY84, "-00") &amp; TEXT(FB84, "-000") &amp; TEXT(FA84, "-000") &amp; TEXT(EZ84, "-000")</f>
        <v>000-00-000-000-000</v>
      </c>
      <c r="FB100" s="66">
        <f>COUNTIF(FA99:FA113, "&gt;=" &amp; FA100)</f>
        <v>15</v>
      </c>
      <c r="FC100" s="70">
        <f>RANK(FB100,FB99:FB113,1)+COUNTIF(FA99:FA100,FA100)-1</f>
        <v>2</v>
      </c>
      <c r="FD100" s="70"/>
      <c r="FE100" s="66"/>
      <c r="FF100" s="66"/>
      <c r="FG100" s="92" t="str">
        <f t="shared" ref="FG100:FG113" si="77">TEXT(FD84, "000") &amp; TEXT(FE84, "-00") &amp; TEXT(FH84, "-000") &amp; TEXT(FG84, "-000") &amp; TEXT(FF84, "-000")</f>
        <v>276-07-095-089-092</v>
      </c>
      <c r="FH100" s="66">
        <f>COUNTIF(FG99:FG113, "&gt;=" &amp; FG100)</f>
        <v>2</v>
      </c>
      <c r="FI100" s="70">
        <f>RANK(FH100,FH99:FH113,1)+COUNTIF(FG99:FG100,FG100)-1</f>
        <v>2</v>
      </c>
    </row>
    <row r="101" spans="1:169" s="89" customFormat="1" ht="12.75" x14ac:dyDescent="0.2">
      <c r="A101" s="85"/>
      <c r="B101" s="80"/>
      <c r="C101" s="81"/>
      <c r="D101" s="82"/>
      <c r="E101" s="83" t="str">
        <f>IF(SUM(B101:D101)&gt;0,SUM(B101:D101),"")</f>
        <v/>
      </c>
      <c r="F101" s="84"/>
      <c r="G101" s="80"/>
      <c r="H101" s="81"/>
      <c r="I101" s="82"/>
      <c r="J101" s="83" t="str">
        <f t="shared" si="55"/>
        <v/>
      </c>
      <c r="K101" s="84"/>
      <c r="L101" s="80"/>
      <c r="M101" s="81"/>
      <c r="N101" s="82"/>
      <c r="O101" s="83" t="str">
        <f t="shared" si="52"/>
        <v/>
      </c>
      <c r="P101" s="84"/>
      <c r="Q101" s="80"/>
      <c r="R101" s="81"/>
      <c r="S101" s="82"/>
      <c r="T101" s="83" t="str">
        <f t="shared" si="53"/>
        <v/>
      </c>
      <c r="U101" s="84"/>
      <c r="V101" s="80"/>
      <c r="W101" s="81"/>
      <c r="X101" s="82"/>
      <c r="Y101" s="83" t="str">
        <f t="shared" si="54"/>
        <v/>
      </c>
      <c r="Z101" s="84"/>
      <c r="AA101" s="85" t="str">
        <f>IF(SUM(E101,J101,O101,T101,Y101,E127,J127,O127,T127,Y127,E153,J153,O153,T153,Y153)&gt;0,(LARGE((E101,J101,O101,T101,Y101,E127,J127,O127,T127,Y127,E153,J153,O153,T153,Y153),1)+LARGE((E101,J101,O101,T101,Y101,E127,J127,O127,T127,Y127,E153,J153,O153,T153,Y153),2)+LARGE((E101,J101,O101,T101,Y101,E127,J127,O127,T127,Y127,E153,J153,O153,T153,Y153),3)+LARGE((E101,J101,O101,T101,Y101,E127,J127,O127,T127,Y127,E153,J153,O153,T153,Y153),4)),"")</f>
        <v/>
      </c>
      <c r="AB101" s="91" t="str">
        <f>IF(SUM(EM114)&gt;0,SUM(EM114),"")</f>
        <v/>
      </c>
      <c r="AC101" s="87"/>
      <c r="AD101" s="87"/>
      <c r="AE101" s="87"/>
      <c r="AF101" s="87"/>
      <c r="AG101" s="88"/>
      <c r="AH101" s="70"/>
      <c r="AI101" s="70"/>
      <c r="AJ101" s="66"/>
      <c r="AK101" s="92" t="str">
        <f t="shared" si="56"/>
        <v>262-03-091-081-090</v>
      </c>
      <c r="AL101" s="66">
        <f>COUNTIF(AK99:AK113, "&gt;=" &amp; AK101)</f>
        <v>2</v>
      </c>
      <c r="AM101" s="70">
        <f>RANK(AL101,AL99:AL113,1)+COUNTIF(AK99:AK101,AK101)-1</f>
        <v>2</v>
      </c>
      <c r="AN101" s="70"/>
      <c r="AO101" s="66"/>
      <c r="AP101" s="66"/>
      <c r="AQ101" s="92" t="str">
        <f t="shared" si="57"/>
        <v>255-03-091-079-085</v>
      </c>
      <c r="AR101" s="66">
        <f>COUNTIF(AQ99:AQ113, "&gt;=" &amp; AQ101)</f>
        <v>3</v>
      </c>
      <c r="AS101" s="70">
        <f>RANK(AR101,AR99:AR113,1)+COUNTIF(AQ99:AQ101,AQ101)-1</f>
        <v>3</v>
      </c>
      <c r="AT101" s="70"/>
      <c r="AU101" s="70"/>
      <c r="AV101" s="66"/>
      <c r="AW101" s="92" t="str">
        <f t="shared" si="58"/>
        <v>266-04-088-083-095</v>
      </c>
      <c r="AX101" s="66">
        <f>COUNTIF(AW99:AW113, "&gt;=" &amp; AW101)</f>
        <v>2</v>
      </c>
      <c r="AY101" s="70">
        <f>RANK(AX101,AX99:AX113,1)+COUNTIF(AW99:AW101,AW101)-1</f>
        <v>2</v>
      </c>
      <c r="AZ101" s="70"/>
      <c r="BA101" s="70"/>
      <c r="BB101" s="66"/>
      <c r="BC101" s="92" t="str">
        <f t="shared" si="59"/>
        <v>270-05-092-082-096</v>
      </c>
      <c r="BD101" s="66">
        <f>COUNTIF(BC99:BC113, "&gt;=" &amp; BC101)</f>
        <v>4</v>
      </c>
      <c r="BE101" s="70">
        <f>RANK(BD101,BD99:BD113,1)+COUNTIF(BC99:BC101,BC101)-1</f>
        <v>4</v>
      </c>
      <c r="BF101" s="70"/>
      <c r="BG101" s="70"/>
      <c r="BH101" s="66"/>
      <c r="BI101" s="92" t="str">
        <f t="shared" si="60"/>
        <v>255-07-090-077-088</v>
      </c>
      <c r="BJ101" s="66">
        <f>COUNTIF(BI99:BI113, "&gt;=" &amp; BI101)</f>
        <v>4</v>
      </c>
      <c r="BK101" s="70">
        <f>RANK(BJ101,BJ99:BJ113,1)+COUNTIF(BI99:BI101,BI101)-1</f>
        <v>4</v>
      </c>
      <c r="BL101" s="70"/>
      <c r="BM101" s="70"/>
      <c r="BN101" s="66"/>
      <c r="BO101" s="92" t="str">
        <f t="shared" si="61"/>
        <v>000-00-000-000-000</v>
      </c>
      <c r="BP101" s="66">
        <f>COUNTIF(BO99:BO113, "&gt;=" &amp; BO101)</f>
        <v>15</v>
      </c>
      <c r="BQ101" s="70">
        <f>RANK(BP101,BP99:BP113,1)+COUNTIF(BO99:BO101,BO101)-1</f>
        <v>3</v>
      </c>
      <c r="BR101" s="70"/>
      <c r="BS101" s="70"/>
      <c r="BT101" s="66"/>
      <c r="BU101" s="92" t="str">
        <f t="shared" si="62"/>
        <v>268-09-094-079-095</v>
      </c>
      <c r="BV101" s="66">
        <f>COUNTIF(BU99:BU113, "&gt;=" &amp; BU101)</f>
        <v>3</v>
      </c>
      <c r="BW101" s="70">
        <f>RANK(BV101,BV99:BV113,1)+COUNTIF(BU99:BU101,BU101)-1</f>
        <v>3</v>
      </c>
      <c r="BX101" s="70"/>
      <c r="BY101" s="70"/>
      <c r="BZ101" s="66"/>
      <c r="CA101" s="92" t="str">
        <f t="shared" si="63"/>
        <v>271-11-091-083-097</v>
      </c>
      <c r="CB101" s="66">
        <f>COUNTIF(CA99:CA113, "&gt;=" &amp; CA101)</f>
        <v>4</v>
      </c>
      <c r="CC101" s="70">
        <f>RANK(CB101,CB99:CB113,1)+COUNTIF(CA99:CA101,CA101)-1</f>
        <v>4</v>
      </c>
      <c r="CD101" s="70"/>
      <c r="CE101" s="70"/>
      <c r="CF101" s="66"/>
      <c r="CG101" s="92" t="str">
        <f t="shared" si="64"/>
        <v>283-13-095-090-098</v>
      </c>
      <c r="CH101" s="66">
        <f>COUNTIF(CG99:CG113, "&gt;=" &amp; CG101)</f>
        <v>1</v>
      </c>
      <c r="CI101" s="70">
        <f>RANK(CH101,CH99:CH113,1)+COUNTIF(CG99:CG101,CG101)-1</f>
        <v>1</v>
      </c>
      <c r="CJ101" s="70"/>
      <c r="CK101" s="70"/>
      <c r="CL101" s="66"/>
      <c r="CM101" s="92" t="str">
        <f t="shared" si="65"/>
        <v>269-06-090-083-096</v>
      </c>
      <c r="CN101" s="66">
        <f>COUNTIF(CM99:CM113, "&gt;=" &amp; CM101)</f>
        <v>2</v>
      </c>
      <c r="CO101" s="70">
        <f>RANK(CN101,CN99:CN113,1)+COUNTIF(CM99:CM101,CM101)-1</f>
        <v>2</v>
      </c>
      <c r="CP101" s="70"/>
      <c r="CQ101" s="70"/>
      <c r="CR101" s="66"/>
      <c r="CS101" s="92" t="str">
        <f t="shared" si="66"/>
        <v>000-00-000-000-000</v>
      </c>
      <c r="CT101" s="66">
        <f>COUNTIF(CS99:CS113, "&gt;=" &amp; CS101)</f>
        <v>15</v>
      </c>
      <c r="CU101" s="70">
        <f>RANK(CT101,CT99:CT113,1)+COUNTIF(CS99:CS101,CS101)-1</f>
        <v>3</v>
      </c>
      <c r="CV101" s="70"/>
      <c r="CW101" s="70"/>
      <c r="CX101" s="66"/>
      <c r="CY101" s="92" t="str">
        <f t="shared" si="67"/>
        <v>000-00-000-000-000</v>
      </c>
      <c r="CZ101" s="66">
        <f>COUNTIF(CY99:CY113, "&gt;=" &amp; CY101)</f>
        <v>15</v>
      </c>
      <c r="DA101" s="70">
        <f>RANK(CZ101,CZ99:CZ113,1)+COUNTIF(CY99:CY101,CY101)-1</f>
        <v>3</v>
      </c>
      <c r="DB101" s="70"/>
      <c r="DC101" s="70"/>
      <c r="DD101" s="66"/>
      <c r="DE101" s="92" t="str">
        <f t="shared" si="68"/>
        <v>000-00-000-000-000</v>
      </c>
      <c r="DF101" s="66">
        <f>COUNTIF(DE99:DE113, "&gt;=" &amp; DE101)</f>
        <v>15</v>
      </c>
      <c r="DG101" s="70">
        <f>RANK(DF101,DF99:DF113,1)+COUNTIF(DE99:DE101,DE101)-1</f>
        <v>3</v>
      </c>
      <c r="DH101" s="70"/>
      <c r="DI101" s="70"/>
      <c r="DJ101" s="66"/>
      <c r="DK101" s="92" t="str">
        <f t="shared" si="69"/>
        <v>000-00-000-000-000</v>
      </c>
      <c r="DL101" s="66">
        <f>COUNTIF(DK99:DK113, "&gt;=" &amp; DK101)</f>
        <v>15</v>
      </c>
      <c r="DM101" s="70">
        <f>RANK(DL101,DL99:DL113,1)+COUNTIF(DK99:DK101,DK101)-1</f>
        <v>3</v>
      </c>
      <c r="DN101" s="70"/>
      <c r="DO101" s="70"/>
      <c r="DP101" s="66"/>
      <c r="DQ101" s="92" t="str">
        <f t="shared" si="70"/>
        <v>000-00-000-000-000</v>
      </c>
      <c r="DR101" s="66">
        <f>COUNTIF(DQ99:DQ113, "&gt;=" &amp; DQ101)</f>
        <v>15</v>
      </c>
      <c r="DS101" s="70">
        <f>RANK(DR101,DR99:DR113,1)+COUNTIF(DQ99:DQ101,DQ101)-1</f>
        <v>3</v>
      </c>
      <c r="DT101" s="70"/>
      <c r="DU101" s="70"/>
      <c r="DV101" s="66"/>
      <c r="DW101" s="92" t="str">
        <f t="shared" si="71"/>
        <v>000-00-000-000-000</v>
      </c>
      <c r="DX101" s="66">
        <f>COUNTIF(DW99:DW113, "&gt;=" &amp; DW101)</f>
        <v>15</v>
      </c>
      <c r="DY101" s="70">
        <f>RANK(DX101,DX99:DX113,1)+COUNTIF(DW99:DW101,DW101)-1</f>
        <v>3</v>
      </c>
      <c r="DZ101" s="70"/>
      <c r="EA101" s="70"/>
      <c r="EB101" s="66"/>
      <c r="EC101" s="92" t="str">
        <f t="shared" si="72"/>
        <v>000-00-000-000-000</v>
      </c>
      <c r="ED101" s="66">
        <f>COUNTIF(EC99:EC113, "&gt;=" &amp; EC101)</f>
        <v>15</v>
      </c>
      <c r="EE101" s="70">
        <f>RANK(ED101,ED99:ED113,1)+COUNTIF(EC99:EC101,EC101)-1</f>
        <v>3</v>
      </c>
      <c r="EF101" s="70"/>
      <c r="EG101" s="70"/>
      <c r="EH101" s="66"/>
      <c r="EI101" s="92" t="str">
        <f t="shared" si="73"/>
        <v>000-00-000-000-000</v>
      </c>
      <c r="EJ101" s="66">
        <f>COUNTIF(EI99:EI113, "&gt;=" &amp; EI101)</f>
        <v>15</v>
      </c>
      <c r="EK101" s="70">
        <f>RANK(EJ101,EJ99:EJ113,1)+COUNTIF(EI99:EI101,EI101)-1</f>
        <v>3</v>
      </c>
      <c r="EL101" s="70"/>
      <c r="EM101" s="66"/>
      <c r="EN101" s="66"/>
      <c r="EO101" s="92" t="str">
        <f t="shared" si="74"/>
        <v>000-00-000-000-000</v>
      </c>
      <c r="EP101" s="66">
        <f>COUNTIF(EO99:EO113, "&gt;=" &amp; EO101)</f>
        <v>15</v>
      </c>
      <c r="EQ101" s="70">
        <f>RANK(EP101,EP99:EP113,1)+COUNTIF(EO99:EO101,EO101)-1</f>
        <v>3</v>
      </c>
      <c r="ER101" s="70"/>
      <c r="ES101" s="66"/>
      <c r="ET101" s="66"/>
      <c r="EU101" s="92" t="str">
        <f t="shared" si="75"/>
        <v>000-00-000-000-000</v>
      </c>
      <c r="EV101" s="66">
        <f>COUNTIF(EU99:EU113, "&gt;=" &amp; EU101)</f>
        <v>15</v>
      </c>
      <c r="EW101" s="70">
        <f>RANK(EV101,EV99:EV113,1)+COUNTIF(EU99:EU101,EU101)-1</f>
        <v>3</v>
      </c>
      <c r="EX101" s="70"/>
      <c r="EY101" s="66"/>
      <c r="EZ101" s="66"/>
      <c r="FA101" s="92" t="str">
        <f t="shared" si="76"/>
        <v>000-00-000-000-000</v>
      </c>
      <c r="FB101" s="66">
        <f>COUNTIF(FA99:FA113, "&gt;=" &amp; FA101)</f>
        <v>15</v>
      </c>
      <c r="FC101" s="70">
        <f>RANK(FB101,FB99:FB113,1)+COUNTIF(FA99:FA101,FA101)-1</f>
        <v>3</v>
      </c>
      <c r="FD101" s="70"/>
      <c r="FE101" s="66"/>
      <c r="FF101" s="66"/>
      <c r="FG101" s="92" t="str">
        <f t="shared" si="77"/>
        <v>261-08-091-076-094</v>
      </c>
      <c r="FH101" s="66">
        <f>COUNTIF(FG99:FG113, "&gt;=" &amp; FG101)</f>
        <v>3</v>
      </c>
      <c r="FI101" s="70">
        <f>RANK(FH101,FH99:FH113,1)+COUNTIF(FG99:FG101,FG101)-1</f>
        <v>3</v>
      </c>
    </row>
    <row r="102" spans="1:169" s="89" customFormat="1" ht="12.75" x14ac:dyDescent="0.2">
      <c r="A102" s="85"/>
      <c r="B102" s="80"/>
      <c r="C102" s="81"/>
      <c r="D102" s="82"/>
      <c r="E102" s="83" t="str">
        <f>IF(SUM(B102:D102)&gt;0,SUM(B102:D102),"")</f>
        <v/>
      </c>
      <c r="F102" s="84"/>
      <c r="G102" s="80"/>
      <c r="H102" s="81"/>
      <c r="I102" s="82"/>
      <c r="J102" s="83" t="str">
        <f t="shared" si="55"/>
        <v/>
      </c>
      <c r="K102" s="84"/>
      <c r="L102" s="80"/>
      <c r="M102" s="81"/>
      <c r="N102" s="82"/>
      <c r="O102" s="83" t="str">
        <f t="shared" si="52"/>
        <v/>
      </c>
      <c r="P102" s="84"/>
      <c r="Q102" s="80"/>
      <c r="R102" s="81"/>
      <c r="S102" s="82"/>
      <c r="T102" s="83" t="str">
        <f t="shared" si="53"/>
        <v/>
      </c>
      <c r="U102" s="84"/>
      <c r="V102" s="80"/>
      <c r="W102" s="81"/>
      <c r="X102" s="82"/>
      <c r="Y102" s="83" t="str">
        <f t="shared" si="54"/>
        <v/>
      </c>
      <c r="Z102" s="84"/>
      <c r="AA102" s="85" t="str">
        <f>IF(SUM(E102,J102,O102,T102,Y102,E128,J128,O128,T128,Y128,E154,J154,O154,T154,Y154)&gt;0,(LARGE((E102,J102,O102,T102,Y102,E128,J128,O128,T128,Y128,E154,J154,O154,T154,Y154),1)+LARGE((E102,J102,O102,T102,Y102,E128,J128,O128,T128,Y128,E154,J154,O154,T154,Y154),2)+LARGE((E102,J102,O102,T102,Y102,E128,J128,O128,T128,Y128,E154,J154,O154,T154,Y154),3)+LARGE((E102,J102,O102,T102,Y102,E128,J128,O128,T128,Y128,E154,J154,O154,T154,Y154),4)),"")</f>
        <v/>
      </c>
      <c r="AB102" s="91" t="str">
        <f>IF(SUM(ES114)&gt;0,SUM(ES114),"")</f>
        <v/>
      </c>
      <c r="AC102" s="87"/>
      <c r="AD102" s="87"/>
      <c r="AE102" s="87"/>
      <c r="AF102" s="87"/>
      <c r="AG102" s="88"/>
      <c r="AH102" s="70"/>
      <c r="AI102" s="70"/>
      <c r="AJ102" s="66"/>
      <c r="AK102" s="92" t="str">
        <f t="shared" si="56"/>
        <v>248-04-082-074-092</v>
      </c>
      <c r="AL102" s="66">
        <f>COUNTIF(AK99:AK113, "&gt;=" &amp; AK102)</f>
        <v>3</v>
      </c>
      <c r="AM102" s="70">
        <f>RANK(AL102,AL99:AL113,1)+COUNTIF(AK99:AK102,AK102)-1</f>
        <v>3</v>
      </c>
      <c r="AN102" s="70"/>
      <c r="AO102" s="66"/>
      <c r="AP102" s="66"/>
      <c r="AQ102" s="92" t="str">
        <f t="shared" si="57"/>
        <v>255-05-087-076-092</v>
      </c>
      <c r="AR102" s="66">
        <f>COUNTIF(AQ99:AQ113, "&gt;=" &amp; AQ102)</f>
        <v>2</v>
      </c>
      <c r="AS102" s="70">
        <f>RANK(AR102,AR99:AR113,1)+COUNTIF(AQ99:AQ102,AQ102)-1</f>
        <v>2</v>
      </c>
      <c r="AT102" s="70"/>
      <c r="AU102" s="70"/>
      <c r="AV102" s="66"/>
      <c r="AW102" s="92" t="str">
        <f t="shared" si="58"/>
        <v>262-04-089-083-090</v>
      </c>
      <c r="AX102" s="66">
        <f>COUNTIF(AW99:AW113, "&gt;=" &amp; AW102)</f>
        <v>4</v>
      </c>
      <c r="AY102" s="70">
        <f>RANK(AX102,AX99:AX113,1)+COUNTIF(AW99:AW102,AW102)-1</f>
        <v>4</v>
      </c>
      <c r="AZ102" s="70"/>
      <c r="BA102" s="70"/>
      <c r="BB102" s="66"/>
      <c r="BC102" s="92" t="str">
        <f t="shared" si="59"/>
        <v>272-08-093-084-095</v>
      </c>
      <c r="BD102" s="66">
        <f>COUNTIF(BC99:BC113, "&gt;=" &amp; BC102)</f>
        <v>3</v>
      </c>
      <c r="BE102" s="70">
        <f>RANK(BD102,BD99:BD113,1)+COUNTIF(BC99:BC102,BC102)-1</f>
        <v>3</v>
      </c>
      <c r="BF102" s="70"/>
      <c r="BG102" s="70"/>
      <c r="BH102" s="66"/>
      <c r="BI102" s="92" t="str">
        <f t="shared" si="60"/>
        <v>255-03-090-074-091</v>
      </c>
      <c r="BJ102" s="66">
        <f>COUNTIF(BI99:BI113, "&gt;=" &amp; BI102)</f>
        <v>5</v>
      </c>
      <c r="BK102" s="70">
        <f>RANK(BJ102,BJ99:BJ113,1)+COUNTIF(BI99:BI102,BI102)-1</f>
        <v>5</v>
      </c>
      <c r="BL102" s="70"/>
      <c r="BM102" s="70"/>
      <c r="BN102" s="66"/>
      <c r="BO102" s="92" t="str">
        <f t="shared" si="61"/>
        <v>000-00-000-000-000</v>
      </c>
      <c r="BP102" s="66">
        <f>COUNTIF(BO99:BO113, "&gt;=" &amp; BO102)</f>
        <v>15</v>
      </c>
      <c r="BQ102" s="70">
        <f>RANK(BP102,BP99:BP113,1)+COUNTIF(BO99:BO102,BO102)-1</f>
        <v>4</v>
      </c>
      <c r="BR102" s="70"/>
      <c r="BS102" s="70"/>
      <c r="BT102" s="66"/>
      <c r="BU102" s="92" t="str">
        <f t="shared" si="62"/>
        <v>269-06-087-086-096</v>
      </c>
      <c r="BV102" s="66">
        <f>COUNTIF(BU99:BU113, "&gt;=" &amp; BU102)</f>
        <v>2</v>
      </c>
      <c r="BW102" s="70">
        <f>RANK(BV102,BV99:BV113,1)+COUNTIF(BU99:BU102,BU102)-1</f>
        <v>2</v>
      </c>
      <c r="BX102" s="70"/>
      <c r="BY102" s="70"/>
      <c r="BZ102" s="66"/>
      <c r="CA102" s="92" t="str">
        <f t="shared" si="63"/>
        <v>273-09-091-087-095</v>
      </c>
      <c r="CB102" s="66">
        <f>COUNTIF(CA99:CA113, "&gt;=" &amp; CA102)</f>
        <v>2</v>
      </c>
      <c r="CC102" s="70">
        <f>RANK(CB102,CB99:CB113,1)+COUNTIF(CA99:CA102,CA102)-1</f>
        <v>2</v>
      </c>
      <c r="CD102" s="70"/>
      <c r="CE102" s="70"/>
      <c r="CF102" s="66"/>
      <c r="CG102" s="92" t="str">
        <f t="shared" si="64"/>
        <v>263-07-089-078-096</v>
      </c>
      <c r="CH102" s="66">
        <f>COUNTIF(CG99:CG113, "&gt;=" &amp; CG102)</f>
        <v>4</v>
      </c>
      <c r="CI102" s="70">
        <f>RANK(CH102,CH99:CH113,1)+COUNTIF(CG99:CG102,CG102)-1</f>
        <v>4</v>
      </c>
      <c r="CJ102" s="70"/>
      <c r="CK102" s="70"/>
      <c r="CL102" s="66"/>
      <c r="CM102" s="92" t="str">
        <f t="shared" si="65"/>
        <v>261-05-083-084-094</v>
      </c>
      <c r="CN102" s="66">
        <f>COUNTIF(CM99:CM113, "&gt;=" &amp; CM102)</f>
        <v>4</v>
      </c>
      <c r="CO102" s="70">
        <f>RANK(CN102,CN99:CN113,1)+COUNTIF(CM99:CM102,CM102)-1</f>
        <v>4</v>
      </c>
      <c r="CP102" s="70"/>
      <c r="CQ102" s="70"/>
      <c r="CR102" s="66"/>
      <c r="CS102" s="92" t="str">
        <f t="shared" si="66"/>
        <v>000-00-000-000-000</v>
      </c>
      <c r="CT102" s="66">
        <f>COUNTIF(CS99:CS113, "&gt;=" &amp; CS102)</f>
        <v>15</v>
      </c>
      <c r="CU102" s="70">
        <f>RANK(CT102,CT99:CT113,1)+COUNTIF(CS99:CS102,CS102)-1</f>
        <v>4</v>
      </c>
      <c r="CV102" s="70"/>
      <c r="CW102" s="70"/>
      <c r="CX102" s="66"/>
      <c r="CY102" s="92" t="str">
        <f t="shared" si="67"/>
        <v>000-00-000-000-000</v>
      </c>
      <c r="CZ102" s="66">
        <f>COUNTIF(CY99:CY113, "&gt;=" &amp; CY102)</f>
        <v>15</v>
      </c>
      <c r="DA102" s="70">
        <f>RANK(CZ102,CZ99:CZ113,1)+COUNTIF(CY99:CY102,CY102)-1</f>
        <v>4</v>
      </c>
      <c r="DB102" s="70"/>
      <c r="DC102" s="70"/>
      <c r="DD102" s="66"/>
      <c r="DE102" s="92" t="str">
        <f t="shared" si="68"/>
        <v>000-00-000-000-000</v>
      </c>
      <c r="DF102" s="66">
        <f>COUNTIF(DE99:DE113, "&gt;=" &amp; DE102)</f>
        <v>15</v>
      </c>
      <c r="DG102" s="70">
        <f>RANK(DF102,DF99:DF113,1)+COUNTIF(DE99:DE102,DE102)-1</f>
        <v>4</v>
      </c>
      <c r="DH102" s="70"/>
      <c r="DI102" s="70"/>
      <c r="DJ102" s="66"/>
      <c r="DK102" s="92" t="str">
        <f t="shared" si="69"/>
        <v>000-00-000-000-000</v>
      </c>
      <c r="DL102" s="66">
        <f>COUNTIF(DK99:DK113, "&gt;=" &amp; DK102)</f>
        <v>15</v>
      </c>
      <c r="DM102" s="70">
        <f>RANK(DL102,DL99:DL113,1)+COUNTIF(DK99:DK102,DK102)-1</f>
        <v>4</v>
      </c>
      <c r="DN102" s="70"/>
      <c r="DO102" s="70"/>
      <c r="DP102" s="66"/>
      <c r="DQ102" s="92" t="str">
        <f t="shared" si="70"/>
        <v>000-00-000-000-000</v>
      </c>
      <c r="DR102" s="66">
        <f>COUNTIF(DQ99:DQ113, "&gt;=" &amp; DQ102)</f>
        <v>15</v>
      </c>
      <c r="DS102" s="70">
        <f>RANK(DR102,DR99:DR113,1)+COUNTIF(DQ99:DQ102,DQ102)-1</f>
        <v>4</v>
      </c>
      <c r="DT102" s="70"/>
      <c r="DU102" s="70"/>
      <c r="DV102" s="66"/>
      <c r="DW102" s="92" t="str">
        <f t="shared" si="71"/>
        <v>000-00-000-000-000</v>
      </c>
      <c r="DX102" s="66">
        <f>COUNTIF(DW99:DW113, "&gt;=" &amp; DW102)</f>
        <v>15</v>
      </c>
      <c r="DY102" s="70">
        <f>RANK(DX102,DX99:DX113,1)+COUNTIF(DW99:DW102,DW102)-1</f>
        <v>4</v>
      </c>
      <c r="DZ102" s="70"/>
      <c r="EA102" s="70"/>
      <c r="EB102" s="66"/>
      <c r="EC102" s="92" t="str">
        <f t="shared" si="72"/>
        <v>000-00-000-000-000</v>
      </c>
      <c r="ED102" s="66">
        <f>COUNTIF(EC99:EC113, "&gt;=" &amp; EC102)</f>
        <v>15</v>
      </c>
      <c r="EE102" s="70">
        <f>RANK(ED102,ED99:ED113,1)+COUNTIF(EC99:EC102,EC102)-1</f>
        <v>4</v>
      </c>
      <c r="EF102" s="70"/>
      <c r="EG102" s="70"/>
      <c r="EH102" s="66"/>
      <c r="EI102" s="92" t="str">
        <f t="shared" si="73"/>
        <v>000-00-000-000-000</v>
      </c>
      <c r="EJ102" s="66">
        <f>COUNTIF(EI99:EI113, "&gt;=" &amp; EI102)</f>
        <v>15</v>
      </c>
      <c r="EK102" s="70">
        <f>RANK(EJ102,EJ99:EJ113,1)+COUNTIF(EI99:EI102,EI102)-1</f>
        <v>4</v>
      </c>
      <c r="EL102" s="70"/>
      <c r="EM102" s="66"/>
      <c r="EN102" s="66"/>
      <c r="EO102" s="92" t="str">
        <f t="shared" si="74"/>
        <v>000-00-000-000-000</v>
      </c>
      <c r="EP102" s="66">
        <f>COUNTIF(EO99:EO113, "&gt;=" &amp; EO102)</f>
        <v>15</v>
      </c>
      <c r="EQ102" s="70">
        <f>RANK(EP102,EP99:EP113,1)+COUNTIF(EO99:EO102,EO102)-1</f>
        <v>4</v>
      </c>
      <c r="ER102" s="70"/>
      <c r="ES102" s="66"/>
      <c r="ET102" s="66"/>
      <c r="EU102" s="92" t="str">
        <f t="shared" si="75"/>
        <v>000-00-000-000-000</v>
      </c>
      <c r="EV102" s="66">
        <f>COUNTIF(EU99:EU113, "&gt;=" &amp; EU102)</f>
        <v>15</v>
      </c>
      <c r="EW102" s="70">
        <f>RANK(EV102,EV99:EV113,1)+COUNTIF(EU99:EU102,EU102)-1</f>
        <v>4</v>
      </c>
      <c r="EX102" s="70"/>
      <c r="EY102" s="66"/>
      <c r="EZ102" s="66"/>
      <c r="FA102" s="92" t="str">
        <f t="shared" si="76"/>
        <v>000-00-000-000-000</v>
      </c>
      <c r="FB102" s="66">
        <f>COUNTIF(FA99:FA113, "&gt;=" &amp; FA102)</f>
        <v>15</v>
      </c>
      <c r="FC102" s="70">
        <f>RANK(FB102,FB99:FB113,1)+COUNTIF(FA99:FA102,FA102)-1</f>
        <v>4</v>
      </c>
      <c r="FD102" s="70"/>
      <c r="FE102" s="66"/>
      <c r="FF102" s="66"/>
      <c r="FG102" s="92" t="str">
        <f t="shared" si="77"/>
        <v>261-02-086-085-090</v>
      </c>
      <c r="FH102" s="66">
        <f>COUNTIF(FG99:FG113, "&gt;=" &amp; FG102)</f>
        <v>4</v>
      </c>
      <c r="FI102" s="70">
        <f>RANK(FH102,FH99:FH113,1)+COUNTIF(FG99:FG102,FG102)-1</f>
        <v>4</v>
      </c>
    </row>
    <row r="103" spans="1:169" s="89" customFormat="1" ht="12.75" x14ac:dyDescent="0.2">
      <c r="A103" s="85" t="s">
        <v>58</v>
      </c>
      <c r="B103" s="80"/>
      <c r="C103" s="81"/>
      <c r="D103" s="82"/>
      <c r="E103" s="83" t="str">
        <f>IF(SUM(B103:D103)&gt;0,SUM(B103:D103),"")</f>
        <v/>
      </c>
      <c r="F103" s="84"/>
      <c r="G103" s="80"/>
      <c r="H103" s="81"/>
      <c r="I103" s="82"/>
      <c r="J103" s="83" t="str">
        <f t="shared" si="55"/>
        <v/>
      </c>
      <c r="K103" s="84"/>
      <c r="L103" s="80"/>
      <c r="M103" s="81"/>
      <c r="N103" s="82"/>
      <c r="O103" s="83" t="str">
        <f t="shared" si="52"/>
        <v/>
      </c>
      <c r="P103" s="84"/>
      <c r="Q103" s="80"/>
      <c r="R103" s="81"/>
      <c r="S103" s="82"/>
      <c r="T103" s="83" t="str">
        <f t="shared" si="53"/>
        <v/>
      </c>
      <c r="U103" s="84"/>
      <c r="V103" s="80"/>
      <c r="W103" s="81"/>
      <c r="X103" s="82"/>
      <c r="Y103" s="83" t="str">
        <f t="shared" si="54"/>
        <v/>
      </c>
      <c r="Z103" s="84"/>
      <c r="AA103" s="85" t="str">
        <f>IF(SUM(E103,J103,O103,T103,Y103,E129,J129,O129,T129,Y129,E155,J155,O155,T155,Y155)&gt;0,(LARGE((E103,J103,O103,T103,Y103,E129,J129,O129,T129,Y129,E155,J155,O155,T155,Y155),1)+LARGE((E103,J103,O103,T103,Y103,E129,J129,O129,T129,Y129,E155,J155,O155,T155,Y155),2)+LARGE((E103,J103,O103,T103,Y103,E129,J129,O129,T129,Y129,E155,J155,O155,T155,Y155),3)+LARGE((E103,J103,O103,T103,Y103,E129,J129,O129,T129,Y129,E155,J155,O155,T155,Y155),4)),"")</f>
        <v/>
      </c>
      <c r="AB103" s="91" t="str">
        <f>IF(SUM(EY114)&gt;0,SUM(EY114),"")</f>
        <v/>
      </c>
      <c r="AC103" s="87"/>
      <c r="AD103" s="87"/>
      <c r="AE103" s="87"/>
      <c r="AF103" s="87"/>
      <c r="AG103" s="88"/>
      <c r="AH103" s="70"/>
      <c r="AI103" s="70"/>
      <c r="AJ103" s="66"/>
      <c r="AK103" s="92" t="str">
        <f t="shared" si="56"/>
        <v>207-04-038-077-092</v>
      </c>
      <c r="AL103" s="66">
        <f>COUNTIF(AK99:AK113, "&gt;=" &amp; AK103)</f>
        <v>5</v>
      </c>
      <c r="AM103" s="70">
        <f>RANK(AL103,AL99:AL113,1)+COUNTIF(AK99:AK103,AK103)-1</f>
        <v>5</v>
      </c>
      <c r="AN103" s="70"/>
      <c r="AO103" s="66"/>
      <c r="AP103" s="66"/>
      <c r="AQ103" s="92" t="str">
        <f t="shared" si="57"/>
        <v>252-04-081-081-090</v>
      </c>
      <c r="AR103" s="66">
        <f>COUNTIF(AQ99:AQ113, "&gt;=" &amp; AQ103)</f>
        <v>5</v>
      </c>
      <c r="AS103" s="70">
        <f>RANK(AR103,AR99:AR113,1)+COUNTIF(AQ99:AQ103,AQ103)-1</f>
        <v>5</v>
      </c>
      <c r="AT103" s="70"/>
      <c r="AU103" s="70"/>
      <c r="AV103" s="66"/>
      <c r="AW103" s="92" t="str">
        <f t="shared" si="58"/>
        <v>257-05-086-082-089</v>
      </c>
      <c r="AX103" s="66">
        <f>COUNTIF(AW99:AW113, "&gt;=" &amp; AW103)</f>
        <v>6</v>
      </c>
      <c r="AY103" s="70">
        <f>RANK(AX103,AX99:AX113,1)+COUNTIF(AW99:AW103,AW103)-1</f>
        <v>6</v>
      </c>
      <c r="AZ103" s="70"/>
      <c r="BA103" s="70"/>
      <c r="BB103" s="66"/>
      <c r="BC103" s="92" t="str">
        <f t="shared" si="59"/>
        <v>274-09-094-085-095</v>
      </c>
      <c r="BD103" s="66">
        <f>COUNTIF(BC99:BC113, "&gt;=" &amp; BC103)</f>
        <v>2</v>
      </c>
      <c r="BE103" s="70">
        <f>RANK(BD103,BD99:BD113,1)+COUNTIF(BC99:BC103,BC103)-1</f>
        <v>2</v>
      </c>
      <c r="BF103" s="70"/>
      <c r="BG103" s="70"/>
      <c r="BH103" s="66"/>
      <c r="BI103" s="92" t="str">
        <f t="shared" si="60"/>
        <v>267-04-090-084-093</v>
      </c>
      <c r="BJ103" s="66">
        <f>COUNTIF(BI99:BI113, "&gt;=" &amp; BI103)</f>
        <v>3</v>
      </c>
      <c r="BK103" s="70">
        <f>RANK(BJ103,BJ99:BJ113,1)+COUNTIF(BI99:BI103,BI103)-1</f>
        <v>3</v>
      </c>
      <c r="BL103" s="70"/>
      <c r="BM103" s="70"/>
      <c r="BN103" s="66"/>
      <c r="BO103" s="92" t="str">
        <f t="shared" si="61"/>
        <v>000-00-000-000-000</v>
      </c>
      <c r="BP103" s="66">
        <f>COUNTIF(BO99:BO113, "&gt;=" &amp; BO103)</f>
        <v>15</v>
      </c>
      <c r="BQ103" s="70">
        <f>RANK(BP103,BP99:BP113,1)+COUNTIF(BO99:BO103,BO103)-1</f>
        <v>5</v>
      </c>
      <c r="BR103" s="70"/>
      <c r="BS103" s="70"/>
      <c r="BT103" s="66"/>
      <c r="BU103" s="92" t="str">
        <f t="shared" si="62"/>
        <v>267-04-091-084-092</v>
      </c>
      <c r="BV103" s="66">
        <f>COUNTIF(BU99:BU113, "&gt;=" &amp; BU103)</f>
        <v>4</v>
      </c>
      <c r="BW103" s="70">
        <f>RANK(BV103,BV99:BV113,1)+COUNTIF(BU99:BU103,BU103)-1</f>
        <v>4</v>
      </c>
      <c r="BX103" s="70"/>
      <c r="BY103" s="70"/>
      <c r="BZ103" s="66"/>
      <c r="CA103" s="92" t="str">
        <f t="shared" si="63"/>
        <v>263-06-093-078-092</v>
      </c>
      <c r="CB103" s="66">
        <f>COUNTIF(CA99:CA113, "&gt;=" &amp; CA103)</f>
        <v>5</v>
      </c>
      <c r="CC103" s="70">
        <f>RANK(CB103,CB99:CB113,1)+COUNTIF(CA99:CA103,CA103)-1</f>
        <v>5</v>
      </c>
      <c r="CD103" s="70"/>
      <c r="CE103" s="70"/>
      <c r="CF103" s="66"/>
      <c r="CG103" s="92" t="str">
        <f t="shared" si="64"/>
        <v>251-05-091-068-092</v>
      </c>
      <c r="CH103" s="66">
        <f>COUNTIF(CG99:CG113, "&gt;=" &amp; CG103)</f>
        <v>5</v>
      </c>
      <c r="CI103" s="70">
        <f>RANK(CH103,CH99:CH113,1)+COUNTIF(CG99:CG103,CG103)-1</f>
        <v>5</v>
      </c>
      <c r="CJ103" s="70"/>
      <c r="CK103" s="70"/>
      <c r="CL103" s="66"/>
      <c r="CM103" s="92" t="str">
        <f t="shared" si="65"/>
        <v>254-03-089-075-090</v>
      </c>
      <c r="CN103" s="66">
        <f>COUNTIF(CM99:CM113, "&gt;=" &amp; CM103)</f>
        <v>6</v>
      </c>
      <c r="CO103" s="70">
        <f>RANK(CN103,CN99:CN113,1)+COUNTIF(CM99:CM103,CM103)-1</f>
        <v>6</v>
      </c>
      <c r="CP103" s="70"/>
      <c r="CQ103" s="70"/>
      <c r="CR103" s="66"/>
      <c r="CS103" s="92" t="str">
        <f t="shared" si="66"/>
        <v>000-00-000-000-000</v>
      </c>
      <c r="CT103" s="66">
        <f>COUNTIF(CS99:CS113, "&gt;=" &amp; CS103)</f>
        <v>15</v>
      </c>
      <c r="CU103" s="70">
        <f>RANK(CT103,CT99:CT113,1)+COUNTIF(CS99:CS103,CS103)-1</f>
        <v>5</v>
      </c>
      <c r="CV103" s="70"/>
      <c r="CW103" s="70"/>
      <c r="CX103" s="66"/>
      <c r="CY103" s="92" t="str">
        <f t="shared" si="67"/>
        <v>000-00-000-000-000</v>
      </c>
      <c r="CZ103" s="66">
        <f>COUNTIF(CY99:CY113, "&gt;=" &amp; CY103)</f>
        <v>15</v>
      </c>
      <c r="DA103" s="70">
        <f>RANK(CZ103,CZ99:CZ113,1)+COUNTIF(CY99:CY103,CY103)-1</f>
        <v>5</v>
      </c>
      <c r="DB103" s="70"/>
      <c r="DC103" s="70"/>
      <c r="DD103" s="66"/>
      <c r="DE103" s="92" t="str">
        <f t="shared" si="68"/>
        <v>000-00-000-000-000</v>
      </c>
      <c r="DF103" s="66">
        <f>COUNTIF(DE99:DE113, "&gt;=" &amp; DE103)</f>
        <v>15</v>
      </c>
      <c r="DG103" s="70">
        <f>RANK(DF103,DF99:DF113,1)+COUNTIF(DE99:DE103,DE103)-1</f>
        <v>5</v>
      </c>
      <c r="DH103" s="70"/>
      <c r="DI103" s="70"/>
      <c r="DJ103" s="66"/>
      <c r="DK103" s="92" t="str">
        <f t="shared" si="69"/>
        <v>000-00-000-000-000</v>
      </c>
      <c r="DL103" s="66">
        <f>COUNTIF(DK99:DK113, "&gt;=" &amp; DK103)</f>
        <v>15</v>
      </c>
      <c r="DM103" s="70">
        <f>RANK(DL103,DL99:DL113,1)+COUNTIF(DK99:DK103,DK103)-1</f>
        <v>5</v>
      </c>
      <c r="DN103" s="70"/>
      <c r="DO103" s="70"/>
      <c r="DP103" s="66"/>
      <c r="DQ103" s="92" t="str">
        <f t="shared" si="70"/>
        <v>000-00-000-000-000</v>
      </c>
      <c r="DR103" s="66">
        <f>COUNTIF(DQ99:DQ113, "&gt;=" &amp; DQ103)</f>
        <v>15</v>
      </c>
      <c r="DS103" s="70">
        <f>RANK(DR103,DR99:DR113,1)+COUNTIF(DQ99:DQ103,DQ103)-1</f>
        <v>5</v>
      </c>
      <c r="DT103" s="70"/>
      <c r="DU103" s="70"/>
      <c r="DV103" s="66"/>
      <c r="DW103" s="92" t="str">
        <f t="shared" si="71"/>
        <v>000-00-000-000-000</v>
      </c>
      <c r="DX103" s="66">
        <f>COUNTIF(DW99:DW113, "&gt;=" &amp; DW103)</f>
        <v>15</v>
      </c>
      <c r="DY103" s="70">
        <f>RANK(DX103,DX99:DX113,1)+COUNTIF(DW99:DW103,DW103)-1</f>
        <v>5</v>
      </c>
      <c r="DZ103" s="70"/>
      <c r="EA103" s="70"/>
      <c r="EB103" s="66"/>
      <c r="EC103" s="92" t="str">
        <f t="shared" si="72"/>
        <v>000-00-000-000-000</v>
      </c>
      <c r="ED103" s="66">
        <f>COUNTIF(EC99:EC113, "&gt;=" &amp; EC103)</f>
        <v>15</v>
      </c>
      <c r="EE103" s="70">
        <f>RANK(ED103,ED99:ED113,1)+COUNTIF(EC99:EC103,EC103)-1</f>
        <v>5</v>
      </c>
      <c r="EF103" s="70"/>
      <c r="EG103" s="70"/>
      <c r="EH103" s="66"/>
      <c r="EI103" s="92" t="str">
        <f t="shared" si="73"/>
        <v>000-00-000-000-000</v>
      </c>
      <c r="EJ103" s="66">
        <f>COUNTIF(EI99:EI113, "&gt;=" &amp; EI103)</f>
        <v>15</v>
      </c>
      <c r="EK103" s="70">
        <f>RANK(EJ103,EJ99:EJ113,1)+COUNTIF(EI99:EI103,EI103)-1</f>
        <v>5</v>
      </c>
      <c r="EL103" s="70"/>
      <c r="EM103" s="66"/>
      <c r="EN103" s="66"/>
      <c r="EO103" s="92" t="str">
        <f t="shared" si="74"/>
        <v>000-00-000-000-000</v>
      </c>
      <c r="EP103" s="66">
        <f>COUNTIF(EO99:EO113, "&gt;=" &amp; EO103)</f>
        <v>15</v>
      </c>
      <c r="EQ103" s="70">
        <f>RANK(EP103,EP99:EP113,1)+COUNTIF(EO99:EO103,EO103)-1</f>
        <v>5</v>
      </c>
      <c r="ER103" s="70"/>
      <c r="ES103" s="66"/>
      <c r="ET103" s="66"/>
      <c r="EU103" s="92" t="str">
        <f t="shared" si="75"/>
        <v>000-00-000-000-000</v>
      </c>
      <c r="EV103" s="66">
        <f>COUNTIF(EU99:EU113, "&gt;=" &amp; EU103)</f>
        <v>15</v>
      </c>
      <c r="EW103" s="70">
        <f>RANK(EV103,EV99:EV113,1)+COUNTIF(EU99:EU103,EU103)-1</f>
        <v>5</v>
      </c>
      <c r="EX103" s="70"/>
      <c r="EY103" s="66"/>
      <c r="EZ103" s="66"/>
      <c r="FA103" s="92" t="str">
        <f t="shared" si="76"/>
        <v>000-00-000-000-000</v>
      </c>
      <c r="FB103" s="66">
        <f>COUNTIF(FA99:FA113, "&gt;=" &amp; FA103)</f>
        <v>15</v>
      </c>
      <c r="FC103" s="70">
        <f>RANK(FB103,FB99:FB113,1)+COUNTIF(FA99:FA103,FA103)-1</f>
        <v>5</v>
      </c>
      <c r="FD103" s="70"/>
      <c r="FE103" s="66"/>
      <c r="FF103" s="66"/>
      <c r="FG103" s="92" t="str">
        <f t="shared" si="77"/>
        <v>000-00-000-000-000</v>
      </c>
      <c r="FH103" s="66">
        <f>COUNTIF(FG99:FG113, "&gt;=" &amp; FG103)</f>
        <v>15</v>
      </c>
      <c r="FI103" s="70">
        <f>RANK(FH103,FH99:FH113,1)+COUNTIF(FG99:FG103,FG103)-1</f>
        <v>6</v>
      </c>
    </row>
    <row r="104" spans="1:169" s="89" customFormat="1" ht="12.75" x14ac:dyDescent="0.2">
      <c r="A104" s="85" t="s">
        <v>35</v>
      </c>
      <c r="B104" s="80">
        <v>95</v>
      </c>
      <c r="C104" s="81">
        <v>89</v>
      </c>
      <c r="D104" s="82">
        <v>92</v>
      </c>
      <c r="E104" s="83">
        <f t="shared" si="50"/>
        <v>276</v>
      </c>
      <c r="F104" s="84">
        <v>8</v>
      </c>
      <c r="G104" s="80">
        <v>92</v>
      </c>
      <c r="H104" s="81">
        <v>89</v>
      </c>
      <c r="I104" s="82">
        <v>95</v>
      </c>
      <c r="J104" s="83">
        <f t="shared" si="55"/>
        <v>276</v>
      </c>
      <c r="K104" s="84">
        <v>7</v>
      </c>
      <c r="L104" s="80">
        <v>94</v>
      </c>
      <c r="M104" s="81">
        <v>76</v>
      </c>
      <c r="N104" s="82">
        <v>91</v>
      </c>
      <c r="O104" s="83">
        <f t="shared" si="52"/>
        <v>261</v>
      </c>
      <c r="P104" s="84">
        <v>8</v>
      </c>
      <c r="Q104" s="80">
        <v>90</v>
      </c>
      <c r="R104" s="81">
        <v>85</v>
      </c>
      <c r="S104" s="82">
        <v>86</v>
      </c>
      <c r="T104" s="83">
        <f t="shared" si="53"/>
        <v>261</v>
      </c>
      <c r="U104" s="84">
        <v>2</v>
      </c>
      <c r="V104" s="80"/>
      <c r="W104" s="81"/>
      <c r="X104" s="82"/>
      <c r="Y104" s="83" t="str">
        <f t="shared" si="54"/>
        <v/>
      </c>
      <c r="Z104" s="84"/>
      <c r="AA104" s="85">
        <f>IF(SUM(E104,J104,O104,T104,Y104,E130,J130,O130,T130,Y130,E156,J156,O156,T156,Y156)&gt;0,(LARGE((E104,J104,O104,T104,Y104,E130,J130,O130,T130,Y130,E156,J156,O156,T156,Y156),1)+LARGE((E104,J104,O104,T104,Y104,E130,J130,O130,T130,Y130,E156,J156,O156,T156,Y156),2)+LARGE((E104,J104,O104,T104,Y104,E130,J130,O130,T130,Y130,E156,J156,O156,T156,Y156),3)+LARGE((E104,J104,O104,T104,Y104,E130,J130,O130,T130,Y130,E156,J156,O156,T156,Y156),4)),"")</f>
        <v>1074</v>
      </c>
      <c r="AB104" s="91">
        <f>IF(SUM(FE114)&gt;0,SUM(FE114),"")</f>
        <v>25</v>
      </c>
      <c r="AC104" s="87"/>
      <c r="AD104" s="87"/>
      <c r="AE104" s="87"/>
      <c r="AF104" s="87"/>
      <c r="AG104" s="88"/>
      <c r="AH104" s="70"/>
      <c r="AI104" s="70"/>
      <c r="AJ104" s="66"/>
      <c r="AK104" s="92" t="str">
        <f t="shared" si="56"/>
        <v>000-00-000-000-000</v>
      </c>
      <c r="AL104" s="66">
        <f>COUNTIF(AK99:AK113, "&gt;=" &amp; AK104)</f>
        <v>15</v>
      </c>
      <c r="AM104" s="70">
        <f>RANK(AL104,AL99:AL113,1)+COUNTIF(AK99:AK104,AK104)-1</f>
        <v>7</v>
      </c>
      <c r="AN104" s="70"/>
      <c r="AO104" s="66"/>
      <c r="AP104" s="66"/>
      <c r="AQ104" s="92" t="str">
        <f t="shared" si="57"/>
        <v>000-00-000-000-000</v>
      </c>
      <c r="AR104" s="66">
        <f>COUNTIF(AQ99:AQ113, "&gt;=" &amp; AQ104)</f>
        <v>15</v>
      </c>
      <c r="AS104" s="70">
        <f>RANK(AR104,AR99:AR113,1)+COUNTIF(AQ99:AQ104,AQ104)-1</f>
        <v>6</v>
      </c>
      <c r="AT104" s="70"/>
      <c r="AU104" s="70"/>
      <c r="AV104" s="66"/>
      <c r="AW104" s="92" t="str">
        <f t="shared" si="58"/>
        <v>000-00-000-000-000</v>
      </c>
      <c r="AX104" s="66">
        <f>COUNTIF(AW99:AW113, "&gt;=" &amp; AW104)</f>
        <v>15</v>
      </c>
      <c r="AY104" s="70">
        <f>RANK(AX104,AX99:AX113,1)+COUNTIF(AW99:AW104,AW104)-1</f>
        <v>8</v>
      </c>
      <c r="AZ104" s="70"/>
      <c r="BA104" s="70"/>
      <c r="BB104" s="66"/>
      <c r="BC104" s="92" t="str">
        <f t="shared" si="59"/>
        <v>257-02-086-080-091</v>
      </c>
      <c r="BD104" s="66">
        <f>COUNTIF(BC99:BC113, "&gt;=" &amp; BC104)</f>
        <v>5</v>
      </c>
      <c r="BE104" s="70">
        <f>RANK(BD104,BD99:BD113,1)+COUNTIF(BC99:BC104,BC104)-1</f>
        <v>5</v>
      </c>
      <c r="BF104" s="70"/>
      <c r="BG104" s="70"/>
      <c r="BH104" s="66"/>
      <c r="BI104" s="92" t="str">
        <f t="shared" si="60"/>
        <v>000-00-000-000-000</v>
      </c>
      <c r="BJ104" s="66">
        <f>COUNTIF(BI99:BI113, "&gt;=" &amp; BI104)</f>
        <v>15</v>
      </c>
      <c r="BK104" s="70">
        <f>RANK(BJ104,BJ99:BJ113,1)+COUNTIF(BI99:BI104,BI104)-1</f>
        <v>6</v>
      </c>
      <c r="BL104" s="70"/>
      <c r="BM104" s="70"/>
      <c r="BN104" s="66"/>
      <c r="BO104" s="92" t="str">
        <f t="shared" si="61"/>
        <v>000-00-000-000-000</v>
      </c>
      <c r="BP104" s="66">
        <f>COUNTIF(BO99:BO113, "&gt;=" &amp; BO104)</f>
        <v>15</v>
      </c>
      <c r="BQ104" s="70">
        <f>RANK(BP104,BP99:BP113,1)+COUNTIF(BO99:BO104,BO104)-1</f>
        <v>6</v>
      </c>
      <c r="BR104" s="70"/>
      <c r="BS104" s="70"/>
      <c r="BT104" s="66"/>
      <c r="BU104" s="92" t="str">
        <f t="shared" si="62"/>
        <v>000-00-000-000-000</v>
      </c>
      <c r="BV104" s="66">
        <f>COUNTIF(BU99:BU113, "&gt;=" &amp; BU104)</f>
        <v>15</v>
      </c>
      <c r="BW104" s="70">
        <f>RANK(BV104,BV99:BV113,1)+COUNTIF(BU99:BU104,BU104)-1</f>
        <v>8</v>
      </c>
      <c r="BX104" s="70"/>
      <c r="BY104" s="70"/>
      <c r="BZ104" s="66"/>
      <c r="CA104" s="92" t="str">
        <f t="shared" si="63"/>
        <v>000-00-000-000-000</v>
      </c>
      <c r="CB104" s="66">
        <f>COUNTIF(CA99:CA113, "&gt;=" &amp; CA104)</f>
        <v>15</v>
      </c>
      <c r="CC104" s="70">
        <f>RANK(CB104,CB99:CB113,1)+COUNTIF(CA99:CA104,CA104)-1</f>
        <v>7</v>
      </c>
      <c r="CD104" s="70"/>
      <c r="CE104" s="70"/>
      <c r="CF104" s="66"/>
      <c r="CG104" s="92" t="str">
        <f t="shared" si="64"/>
        <v>000-00-000-000-000</v>
      </c>
      <c r="CH104" s="66">
        <f>COUNTIF(CG99:CG113, "&gt;=" &amp; CG104)</f>
        <v>15</v>
      </c>
      <c r="CI104" s="70">
        <f>RANK(CH104,CH99:CH113,1)+COUNTIF(CG99:CG104,CG104)-1</f>
        <v>8</v>
      </c>
      <c r="CJ104" s="70"/>
      <c r="CK104" s="70"/>
      <c r="CL104" s="66"/>
      <c r="CM104" s="92" t="str">
        <f t="shared" si="65"/>
        <v>000-00-000-000-000</v>
      </c>
      <c r="CN104" s="66">
        <f>COUNTIF(CM99:CM113, "&gt;=" &amp; CM104)</f>
        <v>15</v>
      </c>
      <c r="CO104" s="70">
        <f>RANK(CN104,CN99:CN113,1)+COUNTIF(CM99:CM104,CM104)-1</f>
        <v>8</v>
      </c>
      <c r="CP104" s="70"/>
      <c r="CQ104" s="70"/>
      <c r="CR104" s="66"/>
      <c r="CS104" s="92" t="str">
        <f t="shared" si="66"/>
        <v>000-00-000-000-000</v>
      </c>
      <c r="CT104" s="66">
        <f>COUNTIF(CS99:CS113, "&gt;=" &amp; CS104)</f>
        <v>15</v>
      </c>
      <c r="CU104" s="70">
        <f>RANK(CT104,CT99:CT113,1)+COUNTIF(CS99:CS104,CS104)-1</f>
        <v>6</v>
      </c>
      <c r="CV104" s="70"/>
      <c r="CW104" s="70"/>
      <c r="CX104" s="66"/>
      <c r="CY104" s="92" t="str">
        <f t="shared" si="67"/>
        <v>000-00-000-000-000</v>
      </c>
      <c r="CZ104" s="66">
        <f>COUNTIF(CY99:CY113, "&gt;=" &amp; CY104)</f>
        <v>15</v>
      </c>
      <c r="DA104" s="70">
        <f>RANK(CZ104,CZ99:CZ113,1)+COUNTIF(CY99:CY104,CY104)-1</f>
        <v>6</v>
      </c>
      <c r="DB104" s="70"/>
      <c r="DC104" s="70"/>
      <c r="DD104" s="66"/>
      <c r="DE104" s="92" t="str">
        <f t="shared" si="68"/>
        <v>000-00-000-000-000</v>
      </c>
      <c r="DF104" s="66">
        <f>COUNTIF(DE99:DE113, "&gt;=" &amp; DE104)</f>
        <v>15</v>
      </c>
      <c r="DG104" s="70">
        <f>RANK(DF104,DF99:DF113,1)+COUNTIF(DE99:DE104,DE104)-1</f>
        <v>6</v>
      </c>
      <c r="DH104" s="70"/>
      <c r="DI104" s="70"/>
      <c r="DJ104" s="66"/>
      <c r="DK104" s="92" t="str">
        <f t="shared" si="69"/>
        <v>000-00-000-000-000</v>
      </c>
      <c r="DL104" s="66">
        <f>COUNTIF(DK99:DK113, "&gt;=" &amp; DK104)</f>
        <v>15</v>
      </c>
      <c r="DM104" s="70">
        <f>RANK(DL104,DL99:DL113,1)+COUNTIF(DK99:DK104,DK104)-1</f>
        <v>6</v>
      </c>
      <c r="DN104" s="70"/>
      <c r="DO104" s="70"/>
      <c r="DP104" s="66"/>
      <c r="DQ104" s="92" t="str">
        <f t="shared" si="70"/>
        <v>000-00-000-000-000</v>
      </c>
      <c r="DR104" s="66">
        <f>COUNTIF(DQ99:DQ113, "&gt;=" &amp; DQ104)</f>
        <v>15</v>
      </c>
      <c r="DS104" s="70">
        <f>RANK(DR104,DR99:DR113,1)+COUNTIF(DQ99:DQ104,DQ104)-1</f>
        <v>6</v>
      </c>
      <c r="DT104" s="70"/>
      <c r="DU104" s="70"/>
      <c r="DV104" s="66"/>
      <c r="DW104" s="92" t="str">
        <f t="shared" si="71"/>
        <v>000-00-000-000-000</v>
      </c>
      <c r="DX104" s="66">
        <f>COUNTIF(DW99:DW113, "&gt;=" &amp; DW104)</f>
        <v>15</v>
      </c>
      <c r="DY104" s="70">
        <f>RANK(DX104,DX99:DX113,1)+COUNTIF(DW99:DW104,DW104)-1</f>
        <v>6</v>
      </c>
      <c r="DZ104" s="70"/>
      <c r="EA104" s="70"/>
      <c r="EB104" s="66"/>
      <c r="EC104" s="92" t="str">
        <f t="shared" si="72"/>
        <v>000-00-000-000-000</v>
      </c>
      <c r="ED104" s="66">
        <f>COUNTIF(EC99:EC113, "&gt;=" &amp; EC104)</f>
        <v>15</v>
      </c>
      <c r="EE104" s="70">
        <f>RANK(ED104,ED99:ED113,1)+COUNTIF(EC99:EC104,EC104)-1</f>
        <v>6</v>
      </c>
      <c r="EF104" s="70"/>
      <c r="EG104" s="70"/>
      <c r="EH104" s="66"/>
      <c r="EI104" s="92" t="str">
        <f t="shared" si="73"/>
        <v>000-00-000-000-000</v>
      </c>
      <c r="EJ104" s="66">
        <f>COUNTIF(EI99:EI113, "&gt;=" &amp; EI104)</f>
        <v>15</v>
      </c>
      <c r="EK104" s="70">
        <f>RANK(EJ104,EJ99:EJ113,1)+COUNTIF(EI99:EI104,EI104)-1</f>
        <v>6</v>
      </c>
      <c r="EL104" s="70"/>
      <c r="EM104" s="66"/>
      <c r="EN104" s="66"/>
      <c r="EO104" s="92" t="str">
        <f t="shared" si="74"/>
        <v>000-00-000-000-000</v>
      </c>
      <c r="EP104" s="66">
        <f>COUNTIF(EO99:EO113, "&gt;=" &amp; EO104)</f>
        <v>15</v>
      </c>
      <c r="EQ104" s="70">
        <f>RANK(EP104,EP99:EP113,1)+COUNTIF(EO99:EO104,EO104)-1</f>
        <v>6</v>
      </c>
      <c r="ER104" s="70"/>
      <c r="ES104" s="66"/>
      <c r="ET104" s="66"/>
      <c r="EU104" s="92" t="str">
        <f t="shared" si="75"/>
        <v>000-00-000-000-000</v>
      </c>
      <c r="EV104" s="66">
        <f>COUNTIF(EU99:EU113, "&gt;=" &amp; EU104)</f>
        <v>15</v>
      </c>
      <c r="EW104" s="70">
        <f>RANK(EV104,EV99:EV113,1)+COUNTIF(EU99:EU104,EU104)-1</f>
        <v>6</v>
      </c>
      <c r="EX104" s="70"/>
      <c r="EY104" s="66"/>
      <c r="EZ104" s="66"/>
      <c r="FA104" s="92" t="str">
        <f t="shared" si="76"/>
        <v>000-00-000-000-000</v>
      </c>
      <c r="FB104" s="66">
        <f>COUNTIF(FA99:FA113, "&gt;=" &amp; FA104)</f>
        <v>15</v>
      </c>
      <c r="FC104" s="70">
        <f>RANK(FB104,FB99:FB113,1)+COUNTIF(FA99:FA104,FA104)-1</f>
        <v>6</v>
      </c>
      <c r="FD104" s="70"/>
      <c r="FE104" s="66"/>
      <c r="FF104" s="66"/>
      <c r="FG104" s="92" t="str">
        <f t="shared" si="77"/>
        <v>000-00-000-000-000</v>
      </c>
      <c r="FH104" s="66">
        <f>COUNTIF(FG99:FG113, "&gt;=" &amp; FG104)</f>
        <v>15</v>
      </c>
      <c r="FI104" s="70">
        <f>RANK(FH104,FH99:FH113,1)+COUNTIF(FG99:FG104,FG104)-1</f>
        <v>7</v>
      </c>
    </row>
    <row r="105" spans="1:169" s="89" customFormat="1" ht="13.5" thickBot="1" x14ac:dyDescent="0.25">
      <c r="A105" s="150" t="s">
        <v>10</v>
      </c>
      <c r="B105" s="151">
        <f>IF(SUM(B83:B104)=0,0,AVERAGE(B83:B104))</f>
        <v>95.7</v>
      </c>
      <c r="C105" s="152">
        <f>IF(SUM(C83:C104)=0,0,AVERAGE(C83:C104))</f>
        <v>88.8</v>
      </c>
      <c r="D105" s="153">
        <f>IF(SUM(D83:D104)=0,0,AVERAGE(D83:D104))</f>
        <v>95.5</v>
      </c>
      <c r="E105" s="154">
        <f>IF(SUM(E83:E104)=0,0,AVERAGE(E83:E104))</f>
        <v>280</v>
      </c>
      <c r="F105" s="155"/>
      <c r="G105" s="151">
        <f>IF(SUM(G83:G104)=0,0,AVERAGE(G83:G104))</f>
        <v>93</v>
      </c>
      <c r="H105" s="152">
        <f>IF(SUM(H83:H104)=0,0,AVERAGE(H83:H104))</f>
        <v>84.571428571428569</v>
      </c>
      <c r="I105" s="153">
        <f>IF(SUM(I83:I104)=0,0,AVERAGE(I83:I104))</f>
        <v>87.571428571428569</v>
      </c>
      <c r="J105" s="154">
        <f>IF(SUM(J83:J104)=0,0,AVERAGE(J83:J104))</f>
        <v>265.14285714285717</v>
      </c>
      <c r="K105" s="155"/>
      <c r="L105" s="151">
        <f>IF(SUM(L83:L104)=0,0,AVERAGE(L83:L104))</f>
        <v>93.4</v>
      </c>
      <c r="M105" s="152">
        <f>IF(SUM(M83:M104)=0,0,AVERAGE(M83:M104))</f>
        <v>81.3</v>
      </c>
      <c r="N105" s="153">
        <f>IF(SUM(N83:N104)=0,0,AVERAGE(N83:N104))</f>
        <v>91.3</v>
      </c>
      <c r="O105" s="154">
        <f>IF(SUM(O83:O104)=0,0,AVERAGE(O83:O104))</f>
        <v>266</v>
      </c>
      <c r="P105" s="155"/>
      <c r="Q105" s="151">
        <f>IF(SUM(Q83:Q104)=0,0,AVERAGE(Q83:Q104))</f>
        <v>93.1</v>
      </c>
      <c r="R105" s="152">
        <f>IF(SUM(R83:R104)=0,0,AVERAGE(R83:R104))</f>
        <v>81.099999999999994</v>
      </c>
      <c r="S105" s="153">
        <f>IF(SUM(S83:S104)=0,0,AVERAGE(S83:S104))</f>
        <v>87.7</v>
      </c>
      <c r="T105" s="154">
        <f>IF(SUM(T83:T104)=0,0,AVERAGE(T83:T104))</f>
        <v>261.89999999999998</v>
      </c>
      <c r="U105" s="155"/>
      <c r="V105" s="151">
        <f>IF(SUM(V83:V104)=0,0,AVERAGE(V83:V104))</f>
        <v>91.666666666666671</v>
      </c>
      <c r="W105" s="152">
        <f>IF(SUM(W83:W104)=0,0,AVERAGE(W83:W104))</f>
        <v>79.333333333333329</v>
      </c>
      <c r="X105" s="153">
        <f>IF(SUM(X83:X104)=0,0,AVERAGE(X83:X104))</f>
        <v>83.666666666666671</v>
      </c>
      <c r="Y105" s="154">
        <f>IF(SUM(Y83:Y104)=0,0,AVERAGE(Y83:Y104))</f>
        <v>254.66666666666666</v>
      </c>
      <c r="Z105" s="155"/>
      <c r="AA105" s="156">
        <f>IF(SUM(AA83:AA104)=0,0,AVERAGE(AA83:AA104))</f>
        <v>1072.0999999999999</v>
      </c>
      <c r="AB105" s="157">
        <f>IF(SUM(AB83:AB104)=0,0,AVERAGE(AB83:AB104))</f>
        <v>28.2</v>
      </c>
      <c r="AC105" s="87"/>
      <c r="AD105" s="87"/>
      <c r="AE105" s="87"/>
      <c r="AF105" s="87"/>
      <c r="AG105" s="88"/>
      <c r="AH105" s="70"/>
      <c r="AI105" s="70"/>
      <c r="AJ105" s="66"/>
      <c r="AK105" s="92" t="str">
        <f t="shared" si="56"/>
        <v>241-04-079-070-092</v>
      </c>
      <c r="AL105" s="66">
        <f>COUNTIF(AK99:AK113, "&gt;=" &amp; AK105)</f>
        <v>4</v>
      </c>
      <c r="AM105" s="70">
        <f>RANK(AL105,AL99:AL113,1)+COUNTIF(AK99:AK105,AK105)-1</f>
        <v>4</v>
      </c>
      <c r="AN105" s="70"/>
      <c r="AO105" s="66"/>
      <c r="AP105" s="66"/>
      <c r="AQ105" s="92" t="str">
        <f t="shared" si="57"/>
        <v>000-00-000-000-000</v>
      </c>
      <c r="AR105" s="66">
        <f>COUNTIF(AQ99:AQ113, "&gt;=" &amp; AQ105)</f>
        <v>15</v>
      </c>
      <c r="AS105" s="70">
        <f>RANK(AR105,AR99:AR113,1)+COUNTIF(AQ99:AQ105,AQ105)-1</f>
        <v>7</v>
      </c>
      <c r="AT105" s="70"/>
      <c r="AU105" s="70"/>
      <c r="AV105" s="66"/>
      <c r="AW105" s="92" t="str">
        <f t="shared" si="58"/>
        <v>259-06-088-081-090</v>
      </c>
      <c r="AX105" s="66">
        <f>COUNTIF(AW99:AW113, "&gt;=" &amp; AW105)</f>
        <v>5</v>
      </c>
      <c r="AY105" s="70">
        <f>RANK(AX105,AX99:AX113,1)+COUNTIF(AW99:AW105,AW105)-1</f>
        <v>5</v>
      </c>
      <c r="AZ105" s="70"/>
      <c r="BA105" s="70"/>
      <c r="BB105" s="66"/>
      <c r="BC105" s="92" t="str">
        <f t="shared" si="59"/>
        <v>254-04-090-074-090</v>
      </c>
      <c r="BD105" s="66">
        <f>COUNTIF(BC99:BC113, "&gt;=" &amp; BC105)</f>
        <v>6</v>
      </c>
      <c r="BE105" s="70">
        <f>RANK(BD105,BD99:BD113,1)+COUNTIF(BC99:BC105,BC105)-1</f>
        <v>6</v>
      </c>
      <c r="BF105" s="70"/>
      <c r="BG105" s="70"/>
      <c r="BH105" s="66"/>
      <c r="BI105" s="92" t="str">
        <f t="shared" si="60"/>
        <v>000-00-000-000-000</v>
      </c>
      <c r="BJ105" s="66">
        <f>COUNTIF(BI99:BI113, "&gt;=" &amp; BI105)</f>
        <v>15</v>
      </c>
      <c r="BK105" s="70">
        <f>RANK(BJ105,BJ99:BJ113,1)+COUNTIF(BI99:BI105,BI105)-1</f>
        <v>7</v>
      </c>
      <c r="BL105" s="70"/>
      <c r="BM105" s="70"/>
      <c r="BN105" s="66"/>
      <c r="BO105" s="92" t="str">
        <f t="shared" si="61"/>
        <v>000-00-000-000-000</v>
      </c>
      <c r="BP105" s="66">
        <f>COUNTIF(BO99:BO113, "&gt;=" &amp; BO105)</f>
        <v>15</v>
      </c>
      <c r="BQ105" s="70">
        <f>RANK(BP105,BP99:BP113,1)+COUNTIF(BO99:BO105,BO105)-1</f>
        <v>7</v>
      </c>
      <c r="BR105" s="70"/>
      <c r="BS105" s="70"/>
      <c r="BT105" s="66"/>
      <c r="BU105" s="92" t="str">
        <f t="shared" si="62"/>
        <v>255-07-086-074-095</v>
      </c>
      <c r="BV105" s="66">
        <f>COUNTIF(BU99:BU113, "&gt;=" &amp; BU105)</f>
        <v>7</v>
      </c>
      <c r="BW105" s="70">
        <f>RANK(BV105,BV99:BV113,1)+COUNTIF(BU99:BU105,BU105)-1</f>
        <v>7</v>
      </c>
      <c r="BX105" s="70"/>
      <c r="BY105" s="70"/>
      <c r="BZ105" s="66"/>
      <c r="CA105" s="92" t="str">
        <f t="shared" si="63"/>
        <v>258-06-087-077-094</v>
      </c>
      <c r="CB105" s="66">
        <f>COUNTIF(CA99:CA113, "&gt;=" &amp; CA105)</f>
        <v>6</v>
      </c>
      <c r="CC105" s="70">
        <f>RANK(CB105,CB99:CB113,1)+COUNTIF(CA99:CA105,CA105)-1</f>
        <v>6</v>
      </c>
      <c r="CD105" s="70"/>
      <c r="CE105" s="70"/>
      <c r="CF105" s="66"/>
      <c r="CG105" s="92" t="str">
        <f t="shared" si="64"/>
        <v>248-02-081-074-093</v>
      </c>
      <c r="CH105" s="66">
        <f>COUNTIF(CG99:CG113, "&gt;=" &amp; CG105)</f>
        <v>6</v>
      </c>
      <c r="CI105" s="70">
        <f>RANK(CH105,CH99:CH113,1)+COUNTIF(CG99:CG105,CG105)-1</f>
        <v>6</v>
      </c>
      <c r="CJ105" s="70"/>
      <c r="CK105" s="70"/>
      <c r="CL105" s="66"/>
      <c r="CM105" s="92" t="str">
        <f t="shared" si="65"/>
        <v>263-07-087-083-093</v>
      </c>
      <c r="CN105" s="66">
        <f>COUNTIF(CM99:CM113, "&gt;=" &amp; CM105)</f>
        <v>3</v>
      </c>
      <c r="CO105" s="70">
        <f>RANK(CN105,CN99:CN113,1)+COUNTIF(CM99:CM105,CM105)-1</f>
        <v>3</v>
      </c>
      <c r="CP105" s="70"/>
      <c r="CQ105" s="70"/>
      <c r="CR105" s="66"/>
      <c r="CS105" s="92" t="str">
        <f t="shared" si="66"/>
        <v>000-00-000-000-000</v>
      </c>
      <c r="CT105" s="66">
        <f>COUNTIF(CS99:CS113, "&gt;=" &amp; CS105)</f>
        <v>15</v>
      </c>
      <c r="CU105" s="70">
        <f>RANK(CT105,CT99:CT113,1)+COUNTIF(CS99:CS105,CS105)-1</f>
        <v>7</v>
      </c>
      <c r="CV105" s="70"/>
      <c r="CW105" s="70"/>
      <c r="CX105" s="66"/>
      <c r="CY105" s="92" t="str">
        <f t="shared" si="67"/>
        <v>000-00-000-000-000</v>
      </c>
      <c r="CZ105" s="66">
        <f>COUNTIF(CY99:CY113, "&gt;=" &amp; CY105)</f>
        <v>15</v>
      </c>
      <c r="DA105" s="70">
        <f>RANK(CZ105,CZ99:CZ113,1)+COUNTIF(CY99:CY105,CY105)-1</f>
        <v>7</v>
      </c>
      <c r="DB105" s="70"/>
      <c r="DC105" s="70"/>
      <c r="DD105" s="66"/>
      <c r="DE105" s="92" t="str">
        <f t="shared" si="68"/>
        <v>000-00-000-000-000</v>
      </c>
      <c r="DF105" s="66">
        <f>COUNTIF(DE99:DE113, "&gt;=" &amp; DE105)</f>
        <v>15</v>
      </c>
      <c r="DG105" s="70">
        <f>RANK(DF105,DF99:DF113,1)+COUNTIF(DE99:DE105,DE105)-1</f>
        <v>7</v>
      </c>
      <c r="DH105" s="70"/>
      <c r="DI105" s="70"/>
      <c r="DJ105" s="66"/>
      <c r="DK105" s="92" t="str">
        <f t="shared" si="69"/>
        <v>000-00-000-000-000</v>
      </c>
      <c r="DL105" s="66">
        <f>COUNTIF(DK99:DK113, "&gt;=" &amp; DK105)</f>
        <v>15</v>
      </c>
      <c r="DM105" s="70">
        <f>RANK(DL105,DL99:DL113,1)+COUNTIF(DK99:DK105,DK105)-1</f>
        <v>7</v>
      </c>
      <c r="DN105" s="70"/>
      <c r="DO105" s="70"/>
      <c r="DP105" s="66"/>
      <c r="DQ105" s="92" t="str">
        <f t="shared" si="70"/>
        <v>000-00-000-000-000</v>
      </c>
      <c r="DR105" s="66">
        <f>COUNTIF(DQ99:DQ113, "&gt;=" &amp; DQ105)</f>
        <v>15</v>
      </c>
      <c r="DS105" s="70">
        <f>RANK(DR105,DR99:DR113,1)+COUNTIF(DQ99:DQ105,DQ105)-1</f>
        <v>7</v>
      </c>
      <c r="DT105" s="70"/>
      <c r="DU105" s="70"/>
      <c r="DV105" s="66"/>
      <c r="DW105" s="92" t="str">
        <f t="shared" si="71"/>
        <v>000-00-000-000-000</v>
      </c>
      <c r="DX105" s="66">
        <f>COUNTIF(DW99:DW113, "&gt;=" &amp; DW105)</f>
        <v>15</v>
      </c>
      <c r="DY105" s="70">
        <f>RANK(DX105,DX99:DX113,1)+COUNTIF(DW99:DW105,DW105)-1</f>
        <v>7</v>
      </c>
      <c r="DZ105" s="70"/>
      <c r="EA105" s="70"/>
      <c r="EB105" s="66"/>
      <c r="EC105" s="92" t="str">
        <f t="shared" si="72"/>
        <v>000-00-000-000-000</v>
      </c>
      <c r="ED105" s="66">
        <f>COUNTIF(EC99:EC113, "&gt;=" &amp; EC105)</f>
        <v>15</v>
      </c>
      <c r="EE105" s="70">
        <f>RANK(ED105,ED99:ED113,1)+COUNTIF(EC99:EC105,EC105)-1</f>
        <v>7</v>
      </c>
      <c r="EF105" s="70"/>
      <c r="EG105" s="70"/>
      <c r="EH105" s="66"/>
      <c r="EI105" s="92" t="str">
        <f t="shared" si="73"/>
        <v>000-00-000-000-000</v>
      </c>
      <c r="EJ105" s="66">
        <f>COUNTIF(EI99:EI113, "&gt;=" &amp; EI105)</f>
        <v>15</v>
      </c>
      <c r="EK105" s="70">
        <f>RANK(EJ105,EJ99:EJ113,1)+COUNTIF(EI99:EI105,EI105)-1</f>
        <v>7</v>
      </c>
      <c r="EL105" s="70"/>
      <c r="EM105" s="66"/>
      <c r="EN105" s="66"/>
      <c r="EO105" s="92" t="str">
        <f t="shared" si="74"/>
        <v>000-00-000-000-000</v>
      </c>
      <c r="EP105" s="66">
        <f>COUNTIF(EO99:EO113, "&gt;=" &amp; EO105)</f>
        <v>15</v>
      </c>
      <c r="EQ105" s="70">
        <f>RANK(EP105,EP99:EP113,1)+COUNTIF(EO99:EO105,EO105)-1</f>
        <v>7</v>
      </c>
      <c r="ER105" s="70"/>
      <c r="ES105" s="66"/>
      <c r="ET105" s="66"/>
      <c r="EU105" s="92" t="str">
        <f t="shared" si="75"/>
        <v>000-00-000-000-000</v>
      </c>
      <c r="EV105" s="66">
        <f>COUNTIF(EU99:EU113, "&gt;=" &amp; EU105)</f>
        <v>15</v>
      </c>
      <c r="EW105" s="70">
        <f>RANK(EV105,EV99:EV113,1)+COUNTIF(EU99:EU105,EU105)-1</f>
        <v>7</v>
      </c>
      <c r="EX105" s="70"/>
      <c r="EY105" s="66"/>
      <c r="EZ105" s="66"/>
      <c r="FA105" s="92" t="str">
        <f t="shared" si="76"/>
        <v>000-00-000-000-000</v>
      </c>
      <c r="FB105" s="66">
        <f>COUNTIF(FA99:FA113, "&gt;=" &amp; FA105)</f>
        <v>15</v>
      </c>
      <c r="FC105" s="70">
        <f>RANK(FB105,FB99:FB113,1)+COUNTIF(FA99:FA105,FA105)-1</f>
        <v>7</v>
      </c>
      <c r="FD105" s="70"/>
      <c r="FE105" s="66"/>
      <c r="FF105" s="66"/>
      <c r="FG105" s="92" t="str">
        <f t="shared" si="77"/>
        <v>247-05-090-068-089</v>
      </c>
      <c r="FH105" s="66">
        <f>COUNTIF(FG99:FG113, "&gt;=" &amp; FG105)</f>
        <v>5</v>
      </c>
      <c r="FI105" s="70">
        <f>RANK(FH105,FH99:FH113,1)+COUNTIF(FG99:FG105,FG105)-1</f>
        <v>5</v>
      </c>
    </row>
    <row r="106" spans="1:169" s="89" customFormat="1" ht="15" thickBot="1" x14ac:dyDescent="0.25">
      <c r="A106" s="93" t="s">
        <v>141</v>
      </c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3"/>
      <c r="Z106" s="93"/>
      <c r="AA106" s="95"/>
      <c r="AB106" s="96"/>
      <c r="AC106" s="87"/>
      <c r="AD106" s="87"/>
      <c r="AE106" s="87"/>
      <c r="AF106" s="87"/>
      <c r="AG106" s="88"/>
      <c r="AH106" s="70"/>
      <c r="AI106" s="70"/>
      <c r="AJ106" s="66"/>
      <c r="AK106" s="92" t="str">
        <f t="shared" si="56"/>
        <v>000-00-000-000-000</v>
      </c>
      <c r="AL106" s="66">
        <f>COUNTIF(AK99:AK113, "&gt;=" &amp; AK106)</f>
        <v>15</v>
      </c>
      <c r="AM106" s="70">
        <f>RANK(AL106,AL99:AL113,1)+COUNTIF(AK99:AK106,AK106)-1</f>
        <v>8</v>
      </c>
      <c r="AN106" s="70"/>
      <c r="AO106" s="66"/>
      <c r="AP106" s="66"/>
      <c r="AQ106" s="92" t="str">
        <f t="shared" si="57"/>
        <v>000-00-000-000-000</v>
      </c>
      <c r="AR106" s="66">
        <f>COUNTIF(AQ99:AQ113, "&gt;=" &amp; AQ106)</f>
        <v>15</v>
      </c>
      <c r="AS106" s="70">
        <f>RANK(AR106,AR99:AR113,1)+COUNTIF(AQ99:AQ106,AQ106)-1</f>
        <v>8</v>
      </c>
      <c r="AT106" s="70"/>
      <c r="AU106" s="70"/>
      <c r="AV106" s="66"/>
      <c r="AW106" s="92" t="str">
        <f t="shared" si="58"/>
        <v>000-00-000-000-000</v>
      </c>
      <c r="AX106" s="66">
        <f>COUNTIF(AW99:AW113, "&gt;=" &amp; AW106)</f>
        <v>15</v>
      </c>
      <c r="AY106" s="70">
        <f>RANK(AX106,AX99:AX113,1)+COUNTIF(AW99:AW106,AW106)-1</f>
        <v>9</v>
      </c>
      <c r="AZ106" s="70"/>
      <c r="BA106" s="70"/>
      <c r="BB106" s="66"/>
      <c r="BC106" s="92" t="str">
        <f t="shared" si="59"/>
        <v>249-06-084-075-090</v>
      </c>
      <c r="BD106" s="66">
        <f>COUNTIF(BC99:BC113, "&gt;=" &amp; BC106)</f>
        <v>8</v>
      </c>
      <c r="BE106" s="70">
        <f>RANK(BD106,BD99:BD113,1)+COUNTIF(BC99:BC106,BC106)-1</f>
        <v>8</v>
      </c>
      <c r="BF106" s="70"/>
      <c r="BG106" s="70"/>
      <c r="BH106" s="66"/>
      <c r="BI106" s="92" t="str">
        <f t="shared" si="60"/>
        <v>000-00-000-000-000</v>
      </c>
      <c r="BJ106" s="66">
        <f>COUNTIF(BI99:BI113, "&gt;=" &amp; BI106)</f>
        <v>15</v>
      </c>
      <c r="BK106" s="70">
        <f>RANK(BJ106,BJ99:BJ113,1)+COUNTIF(BI99:BI106,BI106)-1</f>
        <v>8</v>
      </c>
      <c r="BL106" s="70"/>
      <c r="BM106" s="70"/>
      <c r="BN106" s="66"/>
      <c r="BO106" s="92" t="str">
        <f t="shared" si="61"/>
        <v>000-00-000-000-000</v>
      </c>
      <c r="BP106" s="66">
        <f>COUNTIF(BO99:BO113, "&gt;=" &amp; BO106)</f>
        <v>15</v>
      </c>
      <c r="BQ106" s="70">
        <f>RANK(BP106,BP99:BP113,1)+COUNTIF(BO99:BO106,BO106)-1</f>
        <v>8</v>
      </c>
      <c r="BR106" s="70"/>
      <c r="BS106" s="70"/>
      <c r="BT106" s="66"/>
      <c r="BU106" s="92" t="str">
        <f t="shared" si="62"/>
        <v>000-00-000-000-000</v>
      </c>
      <c r="BV106" s="66">
        <f>COUNTIF(BU99:BU113, "&gt;=" &amp; BU106)</f>
        <v>15</v>
      </c>
      <c r="BW106" s="70">
        <f>RANK(BV106,BV99:BV113,1)+COUNTIF(BU99:BU106,BU106)-1</f>
        <v>9</v>
      </c>
      <c r="BX106" s="70"/>
      <c r="BY106" s="70"/>
      <c r="BZ106" s="66"/>
      <c r="CA106" s="92" t="str">
        <f t="shared" si="63"/>
        <v>000-00-000-000-000</v>
      </c>
      <c r="CB106" s="66">
        <f>COUNTIF(CA99:CA113, "&gt;=" &amp; CA106)</f>
        <v>15</v>
      </c>
      <c r="CC106" s="70">
        <f>RANK(CB106,CB99:CB113,1)+COUNTIF(CA99:CA106,CA106)-1</f>
        <v>8</v>
      </c>
      <c r="CD106" s="70"/>
      <c r="CE106" s="70"/>
      <c r="CF106" s="66"/>
      <c r="CG106" s="92" t="str">
        <f t="shared" si="64"/>
        <v>000-00-000-000-000</v>
      </c>
      <c r="CH106" s="66">
        <f>COUNTIF(CG99:CG113, "&gt;=" &amp; CG106)</f>
        <v>15</v>
      </c>
      <c r="CI106" s="70">
        <f>RANK(CH106,CH99:CH113,1)+COUNTIF(CG99:CG106,CG106)-1</f>
        <v>9</v>
      </c>
      <c r="CJ106" s="70"/>
      <c r="CK106" s="70"/>
      <c r="CL106" s="66"/>
      <c r="CM106" s="92" t="str">
        <f t="shared" si="65"/>
        <v>000-00-000-000-000</v>
      </c>
      <c r="CN106" s="66">
        <f>COUNTIF(CM99:CM113, "&gt;=" &amp; CM106)</f>
        <v>15</v>
      </c>
      <c r="CO106" s="70">
        <f>RANK(CN106,CN99:CN113,1)+COUNTIF(CM99:CM106,CM106)-1</f>
        <v>9</v>
      </c>
      <c r="CP106" s="70"/>
      <c r="CQ106" s="70"/>
      <c r="CR106" s="66"/>
      <c r="CS106" s="92" t="str">
        <f t="shared" si="66"/>
        <v>000-00-000-000-000</v>
      </c>
      <c r="CT106" s="66">
        <f>COUNTIF(CS99:CS113, "&gt;=" &amp; CS106)</f>
        <v>15</v>
      </c>
      <c r="CU106" s="70">
        <f>RANK(CT106,CT99:CT113,1)+COUNTIF(CS99:CS106,CS106)-1</f>
        <v>8</v>
      </c>
      <c r="CV106" s="70"/>
      <c r="CW106" s="70"/>
      <c r="CX106" s="66"/>
      <c r="CY106" s="92" t="str">
        <f t="shared" si="67"/>
        <v>000-00-000-000-000</v>
      </c>
      <c r="CZ106" s="66">
        <f>COUNTIF(CY99:CY113, "&gt;=" &amp; CY106)</f>
        <v>15</v>
      </c>
      <c r="DA106" s="70">
        <f>RANK(CZ106,CZ99:CZ113,1)+COUNTIF(CY99:CY106,CY106)-1</f>
        <v>8</v>
      </c>
      <c r="DB106" s="70"/>
      <c r="DC106" s="70"/>
      <c r="DD106" s="66"/>
      <c r="DE106" s="92" t="str">
        <f t="shared" si="68"/>
        <v>000-00-000-000-000</v>
      </c>
      <c r="DF106" s="66">
        <f>COUNTIF(DE99:DE113, "&gt;=" &amp; DE106)</f>
        <v>15</v>
      </c>
      <c r="DG106" s="70">
        <f>RANK(DF106,DF99:DF113,1)+COUNTIF(DE99:DE106,DE106)-1</f>
        <v>8</v>
      </c>
      <c r="DH106" s="70"/>
      <c r="DI106" s="70"/>
      <c r="DJ106" s="66"/>
      <c r="DK106" s="92" t="str">
        <f t="shared" si="69"/>
        <v>000-00-000-000-000</v>
      </c>
      <c r="DL106" s="66">
        <f>COUNTIF(DK99:DK113, "&gt;=" &amp; DK106)</f>
        <v>15</v>
      </c>
      <c r="DM106" s="70">
        <f>RANK(DL106,DL99:DL113,1)+COUNTIF(DK99:DK106,DK106)-1</f>
        <v>8</v>
      </c>
      <c r="DN106" s="70"/>
      <c r="DO106" s="70"/>
      <c r="DP106" s="66"/>
      <c r="DQ106" s="92" t="str">
        <f t="shared" si="70"/>
        <v>000-00-000-000-000</v>
      </c>
      <c r="DR106" s="66">
        <f>COUNTIF(DQ99:DQ113, "&gt;=" &amp; DQ106)</f>
        <v>15</v>
      </c>
      <c r="DS106" s="70">
        <f>RANK(DR106,DR99:DR113,1)+COUNTIF(DQ99:DQ106,DQ106)-1</f>
        <v>8</v>
      </c>
      <c r="DT106" s="70"/>
      <c r="DU106" s="70"/>
      <c r="DV106" s="66"/>
      <c r="DW106" s="92" t="str">
        <f t="shared" si="71"/>
        <v>000-00-000-000-000</v>
      </c>
      <c r="DX106" s="66">
        <f>COUNTIF(DW99:DW113, "&gt;=" &amp; DW106)</f>
        <v>15</v>
      </c>
      <c r="DY106" s="70">
        <f>RANK(DX106,DX99:DX113,1)+COUNTIF(DW99:DW106,DW106)-1</f>
        <v>8</v>
      </c>
      <c r="DZ106" s="70"/>
      <c r="EA106" s="70"/>
      <c r="EB106" s="66"/>
      <c r="EC106" s="92" t="str">
        <f t="shared" si="72"/>
        <v>000-00-000-000-000</v>
      </c>
      <c r="ED106" s="66">
        <f>COUNTIF(EC99:EC113, "&gt;=" &amp; EC106)</f>
        <v>15</v>
      </c>
      <c r="EE106" s="70">
        <f>RANK(ED106,ED99:ED113,1)+COUNTIF(EC99:EC106,EC106)-1</f>
        <v>8</v>
      </c>
      <c r="EF106" s="70"/>
      <c r="EG106" s="70"/>
      <c r="EH106" s="66"/>
      <c r="EI106" s="92" t="str">
        <f t="shared" si="73"/>
        <v>000-00-000-000-000</v>
      </c>
      <c r="EJ106" s="66">
        <f>COUNTIF(EI99:EI113, "&gt;=" &amp; EI106)</f>
        <v>15</v>
      </c>
      <c r="EK106" s="70">
        <f>RANK(EJ106,EJ99:EJ113,1)+COUNTIF(EI99:EI106,EI106)-1</f>
        <v>8</v>
      </c>
      <c r="EL106" s="70"/>
      <c r="EM106" s="66"/>
      <c r="EN106" s="66"/>
      <c r="EO106" s="92" t="str">
        <f t="shared" si="74"/>
        <v>000-00-000-000-000</v>
      </c>
      <c r="EP106" s="66">
        <f>COUNTIF(EO99:EO113, "&gt;=" &amp; EO106)</f>
        <v>15</v>
      </c>
      <c r="EQ106" s="70">
        <f>RANK(EP106,EP99:EP113,1)+COUNTIF(EO99:EO106,EO106)-1</f>
        <v>8</v>
      </c>
      <c r="ER106" s="70"/>
      <c r="ES106" s="66"/>
      <c r="ET106" s="66"/>
      <c r="EU106" s="92" t="str">
        <f t="shared" si="75"/>
        <v>000-00-000-000-000</v>
      </c>
      <c r="EV106" s="66">
        <f>COUNTIF(EU99:EU113, "&gt;=" &amp; EU106)</f>
        <v>15</v>
      </c>
      <c r="EW106" s="70">
        <f>RANK(EV106,EV99:EV113,1)+COUNTIF(EU99:EU106,EU106)-1</f>
        <v>8</v>
      </c>
      <c r="EX106" s="70"/>
      <c r="EY106" s="66"/>
      <c r="EZ106" s="66"/>
      <c r="FA106" s="92" t="str">
        <f t="shared" si="76"/>
        <v>000-00-000-000-000</v>
      </c>
      <c r="FB106" s="66">
        <f>COUNTIF(FA99:FA113, "&gt;=" &amp; FA106)</f>
        <v>15</v>
      </c>
      <c r="FC106" s="70">
        <f>RANK(FB106,FB99:FB113,1)+COUNTIF(FA99:FA106,FA106)-1</f>
        <v>8</v>
      </c>
      <c r="FD106" s="70"/>
      <c r="FE106" s="66"/>
      <c r="FF106" s="66"/>
      <c r="FG106" s="92" t="str">
        <f t="shared" si="77"/>
        <v>000-00-000-000-000</v>
      </c>
      <c r="FH106" s="66">
        <f>COUNTIF(FG99:FG113, "&gt;=" &amp; FG106)</f>
        <v>15</v>
      </c>
      <c r="FI106" s="70">
        <f>RANK(FH106,FH99:FH113,1)+COUNTIF(FG99:FG106,FG106)-1</f>
        <v>8</v>
      </c>
    </row>
    <row r="107" spans="1:169" s="89" customFormat="1" ht="13.5" thickBot="1" x14ac:dyDescent="0.25">
      <c r="A107" s="67" t="s">
        <v>131</v>
      </c>
      <c r="B107" s="320" t="s">
        <v>538</v>
      </c>
      <c r="C107" s="321"/>
      <c r="D107" s="321"/>
      <c r="E107" s="321"/>
      <c r="F107" s="322"/>
      <c r="G107" s="320" t="s">
        <v>539</v>
      </c>
      <c r="H107" s="321"/>
      <c r="I107" s="321"/>
      <c r="J107" s="321"/>
      <c r="K107" s="322"/>
      <c r="L107" s="320" t="s">
        <v>540</v>
      </c>
      <c r="M107" s="321"/>
      <c r="N107" s="321"/>
      <c r="O107" s="321"/>
      <c r="P107" s="322"/>
      <c r="Q107" s="320" t="s">
        <v>541</v>
      </c>
      <c r="R107" s="321"/>
      <c r="S107" s="321"/>
      <c r="T107" s="321"/>
      <c r="U107" s="322"/>
      <c r="V107" s="320" t="s">
        <v>550</v>
      </c>
      <c r="W107" s="321"/>
      <c r="X107" s="321"/>
      <c r="Y107" s="321"/>
      <c r="Z107" s="322"/>
      <c r="AA107" s="5"/>
      <c r="AB107" s="16"/>
      <c r="AC107" s="118"/>
      <c r="AD107" s="97"/>
      <c r="AE107" s="97"/>
      <c r="AF107" s="97"/>
      <c r="AG107" s="98"/>
      <c r="AH107" s="70"/>
      <c r="AI107" s="70"/>
      <c r="AJ107" s="66"/>
      <c r="AK107" s="92" t="str">
        <f t="shared" si="56"/>
        <v>000-00-000-000-000</v>
      </c>
      <c r="AL107" s="66">
        <f>COUNTIF(AK99:AK113, "&gt;=" &amp; AK107)</f>
        <v>15</v>
      </c>
      <c r="AM107" s="70">
        <f>RANK(AL107,AL99:AL113,1)+COUNTIF(AK99:AK107,AK107)-1</f>
        <v>9</v>
      </c>
      <c r="AN107" s="70"/>
      <c r="AO107" s="66"/>
      <c r="AP107" s="66"/>
      <c r="AQ107" s="92" t="str">
        <f t="shared" si="57"/>
        <v>000-00-000-000-000</v>
      </c>
      <c r="AR107" s="66">
        <f>COUNTIF(AQ99:AQ113, "&gt;=" &amp; AQ107)</f>
        <v>15</v>
      </c>
      <c r="AS107" s="70">
        <f>RANK(AR107,AR99:AR113,1)+COUNTIF(AQ99:AQ107,AQ107)-1</f>
        <v>9</v>
      </c>
      <c r="AT107" s="70"/>
      <c r="AU107" s="70"/>
      <c r="AV107" s="66"/>
      <c r="AW107" s="92" t="str">
        <f t="shared" si="58"/>
        <v>000-00-000-000-000</v>
      </c>
      <c r="AX107" s="66">
        <f>COUNTIF(AW99:AW113, "&gt;=" &amp; AW107)</f>
        <v>15</v>
      </c>
      <c r="AY107" s="70">
        <f>RANK(AX107,AX99:AX113,1)+COUNTIF(AW99:AW107,AW107)-1</f>
        <v>10</v>
      </c>
      <c r="AZ107" s="70"/>
      <c r="BA107" s="70"/>
      <c r="BB107" s="66"/>
      <c r="BC107" s="92" t="str">
        <f t="shared" si="59"/>
        <v>213-02-061-059-093</v>
      </c>
      <c r="BD107" s="66">
        <f>COUNTIF(BC99:BC113, "&gt;=" &amp; BC107)</f>
        <v>9</v>
      </c>
      <c r="BE107" s="70">
        <f>RANK(BD107,BD99:BD113,1)+COUNTIF(BC99:BC107,BC107)-1</f>
        <v>9</v>
      </c>
      <c r="BF107" s="70"/>
      <c r="BG107" s="70"/>
      <c r="BH107" s="66"/>
      <c r="BI107" s="92" t="str">
        <f t="shared" si="60"/>
        <v>000-00-000-000-000</v>
      </c>
      <c r="BJ107" s="66">
        <f>COUNTIF(BI99:BI113, "&gt;=" &amp; BI107)</f>
        <v>15</v>
      </c>
      <c r="BK107" s="70">
        <f>RANK(BJ107,BJ99:BJ113,1)+COUNTIF(BI99:BI107,BI107)-1</f>
        <v>9</v>
      </c>
      <c r="BL107" s="70"/>
      <c r="BM107" s="70"/>
      <c r="BN107" s="66"/>
      <c r="BO107" s="92" t="str">
        <f t="shared" si="61"/>
        <v>000-00-000-000-000</v>
      </c>
      <c r="BP107" s="66">
        <f>COUNTIF(BO99:BO113, "&gt;=" &amp; BO107)</f>
        <v>15</v>
      </c>
      <c r="BQ107" s="70">
        <f>RANK(BP107,BP99:BP113,1)+COUNTIF(BO99:BO107,BO107)-1</f>
        <v>9</v>
      </c>
      <c r="BR107" s="70"/>
      <c r="BS107" s="70"/>
      <c r="BT107" s="66"/>
      <c r="BU107" s="92" t="str">
        <f t="shared" si="62"/>
        <v>000-00-000-000-000</v>
      </c>
      <c r="BV107" s="66">
        <f>COUNTIF(BU99:BU113, "&gt;=" &amp; BU107)</f>
        <v>15</v>
      </c>
      <c r="BW107" s="70">
        <f>RANK(BV107,BV99:BV113,1)+COUNTIF(BU99:BU107,BU107)-1</f>
        <v>10</v>
      </c>
      <c r="BX107" s="70"/>
      <c r="BY107" s="70"/>
      <c r="BZ107" s="66"/>
      <c r="CA107" s="92" t="str">
        <f t="shared" si="63"/>
        <v>000-00-000-000-000</v>
      </c>
      <c r="CB107" s="66">
        <f>COUNTIF(CA99:CA113, "&gt;=" &amp; CA107)</f>
        <v>15</v>
      </c>
      <c r="CC107" s="70">
        <f>RANK(CB107,CB99:CB113,1)+COUNTIF(CA99:CA107,CA107)-1</f>
        <v>9</v>
      </c>
      <c r="CD107" s="70"/>
      <c r="CE107" s="70"/>
      <c r="CF107" s="66"/>
      <c r="CG107" s="92" t="str">
        <f t="shared" si="64"/>
        <v>000-00-000-000-000</v>
      </c>
      <c r="CH107" s="66">
        <f>COUNTIF(CG99:CG113, "&gt;=" &amp; CG107)</f>
        <v>15</v>
      </c>
      <c r="CI107" s="70">
        <f>RANK(CH107,CH99:CH113,1)+COUNTIF(CG99:CG107,CG107)-1</f>
        <v>10</v>
      </c>
      <c r="CJ107" s="70"/>
      <c r="CK107" s="70"/>
      <c r="CL107" s="66"/>
      <c r="CM107" s="92" t="str">
        <f t="shared" si="65"/>
        <v>000-00-000-000-000</v>
      </c>
      <c r="CN107" s="66">
        <f>COUNTIF(CM99:CM113, "&gt;=" &amp; CM107)</f>
        <v>15</v>
      </c>
      <c r="CO107" s="70">
        <f>RANK(CN107,CN99:CN113,1)+COUNTIF(CM99:CM107,CM107)-1</f>
        <v>10</v>
      </c>
      <c r="CP107" s="70"/>
      <c r="CQ107" s="70"/>
      <c r="CR107" s="66"/>
      <c r="CS107" s="92" t="str">
        <f t="shared" si="66"/>
        <v>000-00-000-000-000</v>
      </c>
      <c r="CT107" s="66">
        <f>COUNTIF(CS99:CS113, "&gt;=" &amp; CS107)</f>
        <v>15</v>
      </c>
      <c r="CU107" s="70">
        <f>RANK(CT107,CT99:CT113,1)+COUNTIF(CS99:CS107,CS107)-1</f>
        <v>9</v>
      </c>
      <c r="CV107" s="70"/>
      <c r="CW107" s="70"/>
      <c r="CX107" s="66"/>
      <c r="CY107" s="92" t="str">
        <f t="shared" si="67"/>
        <v>000-00-000-000-000</v>
      </c>
      <c r="CZ107" s="66">
        <f>COUNTIF(CY99:CY113, "&gt;=" &amp; CY107)</f>
        <v>15</v>
      </c>
      <c r="DA107" s="70">
        <f>RANK(CZ107,CZ99:CZ113,1)+COUNTIF(CY99:CY107,CY107)-1</f>
        <v>9</v>
      </c>
      <c r="DB107" s="70"/>
      <c r="DC107" s="70"/>
      <c r="DD107" s="66"/>
      <c r="DE107" s="92" t="str">
        <f t="shared" si="68"/>
        <v>000-00-000-000-000</v>
      </c>
      <c r="DF107" s="66">
        <f>COUNTIF(DE99:DE113, "&gt;=" &amp; DE107)</f>
        <v>15</v>
      </c>
      <c r="DG107" s="70">
        <f>RANK(DF107,DF99:DF113,1)+COUNTIF(DE99:DE107,DE107)-1</f>
        <v>9</v>
      </c>
      <c r="DH107" s="70"/>
      <c r="DI107" s="70"/>
      <c r="DJ107" s="66"/>
      <c r="DK107" s="92" t="str">
        <f t="shared" si="69"/>
        <v>000-00-000-000-000</v>
      </c>
      <c r="DL107" s="66">
        <f>COUNTIF(DK99:DK113, "&gt;=" &amp; DK107)</f>
        <v>15</v>
      </c>
      <c r="DM107" s="70">
        <f>RANK(DL107,DL99:DL113,1)+COUNTIF(DK99:DK107,DK107)-1</f>
        <v>9</v>
      </c>
      <c r="DN107" s="70"/>
      <c r="DO107" s="70"/>
      <c r="DP107" s="66"/>
      <c r="DQ107" s="92" t="str">
        <f t="shared" si="70"/>
        <v>000-00-000-000-000</v>
      </c>
      <c r="DR107" s="66">
        <f>COUNTIF(DQ99:DQ113, "&gt;=" &amp; DQ107)</f>
        <v>15</v>
      </c>
      <c r="DS107" s="70">
        <f>RANK(DR107,DR99:DR113,1)+COUNTIF(DQ99:DQ107,DQ107)-1</f>
        <v>9</v>
      </c>
      <c r="DT107" s="70"/>
      <c r="DU107" s="70"/>
      <c r="DV107" s="66"/>
      <c r="DW107" s="92" t="str">
        <f t="shared" si="71"/>
        <v>000-00-000-000-000</v>
      </c>
      <c r="DX107" s="66">
        <f>COUNTIF(DW99:DW113, "&gt;=" &amp; DW107)</f>
        <v>15</v>
      </c>
      <c r="DY107" s="70">
        <f>RANK(DX107,DX99:DX113,1)+COUNTIF(DW99:DW107,DW107)-1</f>
        <v>9</v>
      </c>
      <c r="DZ107" s="70"/>
      <c r="EA107" s="70"/>
      <c r="EB107" s="66"/>
      <c r="EC107" s="92" t="str">
        <f t="shared" si="72"/>
        <v>000-00-000-000-000</v>
      </c>
      <c r="ED107" s="66">
        <f>COUNTIF(EC99:EC113, "&gt;=" &amp; EC107)</f>
        <v>15</v>
      </c>
      <c r="EE107" s="70">
        <f>RANK(ED107,ED99:ED113,1)+COUNTIF(EC99:EC107,EC107)-1</f>
        <v>9</v>
      </c>
      <c r="EF107" s="70"/>
      <c r="EG107" s="70"/>
      <c r="EH107" s="66"/>
      <c r="EI107" s="92" t="str">
        <f t="shared" si="73"/>
        <v>000-00-000-000-000</v>
      </c>
      <c r="EJ107" s="66">
        <f>COUNTIF(EI99:EI113, "&gt;=" &amp; EI107)</f>
        <v>15</v>
      </c>
      <c r="EK107" s="70">
        <f>RANK(EJ107,EJ99:EJ113,1)+COUNTIF(EI99:EI107,EI107)-1</f>
        <v>9</v>
      </c>
      <c r="EL107" s="70"/>
      <c r="EM107" s="66"/>
      <c r="EN107" s="66"/>
      <c r="EO107" s="92" t="str">
        <f t="shared" si="74"/>
        <v>000-00-000-000-000</v>
      </c>
      <c r="EP107" s="66">
        <f>COUNTIF(EO99:EO113, "&gt;=" &amp; EO107)</f>
        <v>15</v>
      </c>
      <c r="EQ107" s="70">
        <f>RANK(EP107,EP99:EP113,1)+COUNTIF(EO99:EO107,EO107)-1</f>
        <v>9</v>
      </c>
      <c r="ER107" s="70"/>
      <c r="ES107" s="66"/>
      <c r="ET107" s="66"/>
      <c r="EU107" s="92" t="str">
        <f t="shared" si="75"/>
        <v>000-00-000-000-000</v>
      </c>
      <c r="EV107" s="66">
        <f>COUNTIF(EU99:EU113, "&gt;=" &amp; EU107)</f>
        <v>15</v>
      </c>
      <c r="EW107" s="70">
        <f>RANK(EV107,EV99:EV113,1)+COUNTIF(EU99:EU107,EU107)-1</f>
        <v>9</v>
      </c>
      <c r="EX107" s="70"/>
      <c r="EY107" s="66"/>
      <c r="EZ107" s="66"/>
      <c r="FA107" s="92" t="str">
        <f t="shared" si="76"/>
        <v>000-00-000-000-000</v>
      </c>
      <c r="FB107" s="66">
        <f>COUNTIF(FA99:FA113, "&gt;=" &amp; FA107)</f>
        <v>15</v>
      </c>
      <c r="FC107" s="70">
        <f>RANK(FB107,FB99:FB113,1)+COUNTIF(FA99:FA107,FA107)-1</f>
        <v>9</v>
      </c>
      <c r="FD107" s="70"/>
      <c r="FE107" s="66"/>
      <c r="FF107" s="66"/>
      <c r="FG107" s="92" t="str">
        <f t="shared" si="77"/>
        <v>000-00-000-000-000</v>
      </c>
      <c r="FH107" s="66">
        <f>COUNTIF(FG99:FG113, "&gt;=" &amp; FG107)</f>
        <v>15</v>
      </c>
      <c r="FI107" s="70">
        <f>RANK(FH107,FH99:FH113,1)+COUNTIF(FG99:FG107,FG107)-1</f>
        <v>9</v>
      </c>
    </row>
    <row r="108" spans="1:169" ht="15" thickBot="1" x14ac:dyDescent="0.25">
      <c r="A108" s="72" t="s">
        <v>4</v>
      </c>
      <c r="B108" s="73" t="s">
        <v>5</v>
      </c>
      <c r="C108" s="74" t="s">
        <v>6</v>
      </c>
      <c r="D108" s="75" t="s">
        <v>7</v>
      </c>
      <c r="E108" s="76" t="s">
        <v>8</v>
      </c>
      <c r="F108" s="77" t="s">
        <v>105</v>
      </c>
      <c r="G108" s="73" t="s">
        <v>5</v>
      </c>
      <c r="H108" s="74" t="s">
        <v>6</v>
      </c>
      <c r="I108" s="74" t="s">
        <v>7</v>
      </c>
      <c r="J108" s="76" t="s">
        <v>8</v>
      </c>
      <c r="K108" s="77" t="s">
        <v>105</v>
      </c>
      <c r="L108" s="73" t="s">
        <v>5</v>
      </c>
      <c r="M108" s="74" t="s">
        <v>6</v>
      </c>
      <c r="N108" s="74" t="s">
        <v>7</v>
      </c>
      <c r="O108" s="76" t="s">
        <v>8</v>
      </c>
      <c r="P108" s="77" t="s">
        <v>105</v>
      </c>
      <c r="Q108" s="73" t="s">
        <v>5</v>
      </c>
      <c r="R108" s="74" t="s">
        <v>6</v>
      </c>
      <c r="S108" s="74" t="s">
        <v>7</v>
      </c>
      <c r="T108" s="76" t="s">
        <v>8</v>
      </c>
      <c r="U108" s="77" t="s">
        <v>105</v>
      </c>
      <c r="V108" s="73" t="s">
        <v>5</v>
      </c>
      <c r="W108" s="74" t="s">
        <v>6</v>
      </c>
      <c r="X108" s="74" t="s">
        <v>7</v>
      </c>
      <c r="Y108" s="76" t="s">
        <v>8</v>
      </c>
      <c r="Z108" s="77" t="s">
        <v>105</v>
      </c>
      <c r="AA108" s="77"/>
      <c r="AB108" s="16"/>
      <c r="AC108" s="18" t="str">
        <f>A106</f>
        <v>FC</v>
      </c>
      <c r="AD108" s="99"/>
      <c r="AE108" s="99"/>
      <c r="AF108" s="99"/>
      <c r="AG108" s="100"/>
      <c r="AH108" s="70"/>
      <c r="AI108" s="70"/>
      <c r="AK108" s="92" t="str">
        <f t="shared" si="56"/>
        <v>000-00-000-000-000</v>
      </c>
      <c r="AL108" s="66">
        <f>COUNTIF(AK99:AK113, "&gt;=" &amp; AK108)</f>
        <v>15</v>
      </c>
      <c r="AM108" s="70">
        <f>RANK(AL108,AL99:AL113,1)+COUNTIF(AK99:AK108,AK108)-1</f>
        <v>10</v>
      </c>
      <c r="AN108" s="70"/>
      <c r="AQ108" s="92" t="str">
        <f t="shared" si="57"/>
        <v>000-00-000-000-000</v>
      </c>
      <c r="AR108" s="66">
        <f>COUNTIF(AQ99:AQ113, "&gt;=" &amp; AQ108)</f>
        <v>15</v>
      </c>
      <c r="AS108" s="70">
        <f>RANK(AR108,AR99:AR113,1)+COUNTIF(AQ99:AQ108,AQ108)-1</f>
        <v>10</v>
      </c>
      <c r="AT108" s="70"/>
      <c r="AU108" s="70"/>
      <c r="AW108" s="92" t="str">
        <f t="shared" si="58"/>
        <v>253-06-083-076-094</v>
      </c>
      <c r="AX108" s="66">
        <f>COUNTIF(AW99:AW113, "&gt;=" &amp; AW108)</f>
        <v>7</v>
      </c>
      <c r="AY108" s="70">
        <f>RANK(AX108,AX99:AX113,1)+COUNTIF(AW99:AW108,AW108)-1</f>
        <v>7</v>
      </c>
      <c r="AZ108" s="70"/>
      <c r="BA108" s="70"/>
      <c r="BC108" s="92" t="str">
        <f t="shared" si="59"/>
        <v>000-00-000-000-000</v>
      </c>
      <c r="BD108" s="66">
        <f>COUNTIF(BC99:BC113, "&gt;=" &amp; BC108)</f>
        <v>15</v>
      </c>
      <c r="BE108" s="70">
        <f>RANK(BD108,BD99:BD113,1)+COUNTIF(BC99:BC108,BC108)-1</f>
        <v>10</v>
      </c>
      <c r="BF108" s="70"/>
      <c r="BG108" s="70"/>
      <c r="BI108" s="92" t="str">
        <f t="shared" si="60"/>
        <v>000-00-000-000-000</v>
      </c>
      <c r="BJ108" s="66">
        <f>COUNTIF(BI99:BI113, "&gt;=" &amp; BI108)</f>
        <v>15</v>
      </c>
      <c r="BK108" s="70">
        <f>RANK(BJ108,BJ99:BJ113,1)+COUNTIF(BI99:BI108,BI108)-1</f>
        <v>10</v>
      </c>
      <c r="BL108" s="70"/>
      <c r="BM108" s="70"/>
      <c r="BO108" s="92" t="str">
        <f t="shared" si="61"/>
        <v>000-00-000-000-000</v>
      </c>
      <c r="BP108" s="66">
        <f>COUNTIF(BO99:BO113, "&gt;=" &amp; BO108)</f>
        <v>15</v>
      </c>
      <c r="BQ108" s="70">
        <f>RANK(BP108,BP99:BP113,1)+COUNTIF(BO99:BO108,BO108)-1</f>
        <v>10</v>
      </c>
      <c r="BR108" s="70"/>
      <c r="BS108" s="70"/>
      <c r="BU108" s="92" t="str">
        <f t="shared" si="62"/>
        <v>257-04-092-075-090</v>
      </c>
      <c r="BV108" s="66">
        <f>COUNTIF(BU99:BU113, "&gt;=" &amp; BU108)</f>
        <v>6</v>
      </c>
      <c r="BW108" s="70">
        <f>RANK(BV108,BV99:BV113,1)+COUNTIF(BU99:BU108,BU108)-1</f>
        <v>6</v>
      </c>
      <c r="BX108" s="70"/>
      <c r="BY108" s="70"/>
      <c r="CA108" s="92" t="str">
        <f t="shared" si="63"/>
        <v>000-00-000-000-000</v>
      </c>
      <c r="CB108" s="66">
        <f>COUNTIF(CA99:CA113, "&gt;=" &amp; CA108)</f>
        <v>15</v>
      </c>
      <c r="CC108" s="70">
        <f>RANK(CB108,CB99:CB113,1)+COUNTIF(CA99:CA108,CA108)-1</f>
        <v>10</v>
      </c>
      <c r="CD108" s="70"/>
      <c r="CE108" s="70"/>
      <c r="CG108" s="92" t="str">
        <f t="shared" si="64"/>
        <v>264-06-086-086-092</v>
      </c>
      <c r="CH108" s="66">
        <f>COUNTIF(CG99:CG113, "&gt;=" &amp; CG108)</f>
        <v>3</v>
      </c>
      <c r="CI108" s="70">
        <f>RANK(CH108,CH99:CH113,1)+COUNTIF(CG99:CG108,CG108)-1</f>
        <v>3</v>
      </c>
      <c r="CJ108" s="70"/>
      <c r="CK108" s="70"/>
      <c r="CM108" s="92" t="str">
        <f t="shared" si="65"/>
        <v>254-06-095-071-088</v>
      </c>
      <c r="CN108" s="66">
        <f>COUNTIF(CM99:CM113, "&gt;=" &amp; CM108)</f>
        <v>5</v>
      </c>
      <c r="CO108" s="70">
        <f>RANK(CN108,CN99:CN113,1)+COUNTIF(CM99:CM108,CM108)-1</f>
        <v>5</v>
      </c>
      <c r="CP108" s="70"/>
      <c r="CQ108" s="70"/>
      <c r="CS108" s="92" t="str">
        <f t="shared" si="66"/>
        <v>000-00-000-000-000</v>
      </c>
      <c r="CT108" s="66">
        <f>COUNTIF(CS99:CS113, "&gt;=" &amp; CS108)</f>
        <v>15</v>
      </c>
      <c r="CU108" s="70">
        <f>RANK(CT108,CT99:CT113,1)+COUNTIF(CS99:CS108,CS108)-1</f>
        <v>10</v>
      </c>
      <c r="CV108" s="70"/>
      <c r="CW108" s="70"/>
      <c r="CY108" s="92" t="str">
        <f t="shared" si="67"/>
        <v>000-00-000-000-000</v>
      </c>
      <c r="CZ108" s="66">
        <f>COUNTIF(CY99:CY113, "&gt;=" &amp; CY108)</f>
        <v>15</v>
      </c>
      <c r="DA108" s="70">
        <f>RANK(CZ108,CZ99:CZ113,1)+COUNTIF(CY99:CY108,CY108)-1</f>
        <v>10</v>
      </c>
      <c r="DB108" s="70"/>
      <c r="DC108" s="70"/>
      <c r="DE108" s="92" t="str">
        <f t="shared" si="68"/>
        <v>000-00-000-000-000</v>
      </c>
      <c r="DF108" s="66">
        <f>COUNTIF(DE99:DE113, "&gt;=" &amp; DE108)</f>
        <v>15</v>
      </c>
      <c r="DG108" s="70">
        <f>RANK(DF108,DF99:DF113,1)+COUNTIF(DE99:DE108,DE108)-1</f>
        <v>10</v>
      </c>
      <c r="DH108" s="70"/>
      <c r="DI108" s="70"/>
      <c r="DK108" s="92" t="str">
        <f t="shared" si="69"/>
        <v>000-00-000-000-000</v>
      </c>
      <c r="DL108" s="66">
        <f>COUNTIF(DK99:DK113, "&gt;=" &amp; DK108)</f>
        <v>15</v>
      </c>
      <c r="DM108" s="70">
        <f>RANK(DL108,DL99:DL113,1)+COUNTIF(DK99:DK108,DK108)-1</f>
        <v>10</v>
      </c>
      <c r="DN108" s="70"/>
      <c r="DO108" s="70"/>
      <c r="DQ108" s="92" t="str">
        <f t="shared" si="70"/>
        <v>000-00-000-000-000</v>
      </c>
      <c r="DR108" s="66">
        <f>COUNTIF(DQ99:DQ113, "&gt;=" &amp; DQ108)</f>
        <v>15</v>
      </c>
      <c r="DS108" s="70">
        <f>RANK(DR108,DR99:DR113,1)+COUNTIF(DQ99:DQ108,DQ108)-1</f>
        <v>10</v>
      </c>
      <c r="DT108" s="70"/>
      <c r="DU108" s="70"/>
      <c r="DW108" s="92" t="str">
        <f t="shared" si="71"/>
        <v>000-00-000-000-000</v>
      </c>
      <c r="DX108" s="66">
        <f>COUNTIF(DW99:DW113, "&gt;=" &amp; DW108)</f>
        <v>15</v>
      </c>
      <c r="DY108" s="70">
        <f>RANK(DX108,DX99:DX113,1)+COUNTIF(DW99:DW108,DW108)-1</f>
        <v>10</v>
      </c>
      <c r="DZ108" s="70"/>
      <c r="EA108" s="70"/>
      <c r="EC108" s="92" t="str">
        <f t="shared" si="72"/>
        <v>000-00-000-000-000</v>
      </c>
      <c r="ED108" s="66">
        <f>COUNTIF(EC99:EC113, "&gt;=" &amp; EC108)</f>
        <v>15</v>
      </c>
      <c r="EE108" s="70">
        <f>RANK(ED108,ED99:ED113,1)+COUNTIF(EC99:EC108,EC108)-1</f>
        <v>10</v>
      </c>
      <c r="EF108" s="70"/>
      <c r="EG108" s="70"/>
      <c r="EI108" s="92" t="str">
        <f t="shared" si="73"/>
        <v>000-00-000-000-000</v>
      </c>
      <c r="EJ108" s="66">
        <f>COUNTIF(EI99:EI113, "&gt;=" &amp; EI108)</f>
        <v>15</v>
      </c>
      <c r="EK108" s="70">
        <f>RANK(EJ108,EJ99:EJ113,1)+COUNTIF(EI99:EI108,EI108)-1</f>
        <v>10</v>
      </c>
      <c r="EL108" s="70"/>
      <c r="EO108" s="92" t="str">
        <f t="shared" si="74"/>
        <v>000-00-000-000-000</v>
      </c>
      <c r="EP108" s="66">
        <f>COUNTIF(EO99:EO113, "&gt;=" &amp; EO108)</f>
        <v>15</v>
      </c>
      <c r="EQ108" s="70">
        <f>RANK(EP108,EP99:EP113,1)+COUNTIF(EO99:EO108,EO108)-1</f>
        <v>10</v>
      </c>
      <c r="ER108" s="70"/>
      <c r="EU108" s="92" t="str">
        <f t="shared" si="75"/>
        <v>000-00-000-000-000</v>
      </c>
      <c r="EV108" s="66">
        <f>COUNTIF(EU99:EU113, "&gt;=" &amp; EU108)</f>
        <v>15</v>
      </c>
      <c r="EW108" s="70">
        <f>RANK(EV108,EV99:EV113,1)+COUNTIF(EU99:EU108,EU108)-1</f>
        <v>10</v>
      </c>
      <c r="EX108" s="70"/>
      <c r="EY108" s="66"/>
      <c r="EZ108" s="66"/>
      <c r="FA108" s="92" t="str">
        <f t="shared" si="76"/>
        <v>000-00-000-000-000</v>
      </c>
      <c r="FB108" s="66">
        <f>COUNTIF(FA99:FA113, "&gt;=" &amp; FA108)</f>
        <v>15</v>
      </c>
      <c r="FC108" s="70">
        <f>RANK(FB108,FB99:FB113,1)+COUNTIF(FA99:FA108,FA108)-1</f>
        <v>10</v>
      </c>
      <c r="FD108" s="70"/>
      <c r="FE108" s="66"/>
      <c r="FF108" s="66"/>
      <c r="FG108" s="92" t="str">
        <f t="shared" si="77"/>
        <v>000-00-000-000-000</v>
      </c>
      <c r="FH108" s="66">
        <f>COUNTIF(FG99:FG113, "&gt;=" &amp; FG108)</f>
        <v>15</v>
      </c>
      <c r="FI108" s="70">
        <f>RANK(FH108,FH99:FH113,1)+COUNTIF(FG99:FG108,FG108)-1</f>
        <v>10</v>
      </c>
    </row>
    <row r="109" spans="1:169" ht="15" thickTop="1" x14ac:dyDescent="0.2">
      <c r="A109" s="79" t="s">
        <v>424</v>
      </c>
      <c r="B109" s="80"/>
      <c r="C109" s="81"/>
      <c r="D109" s="82"/>
      <c r="E109" s="83" t="str">
        <f t="shared" ref="E109:E120" si="78">IF(SUM(B109:D109)&gt;0,SUM(B109:D109),"")</f>
        <v/>
      </c>
      <c r="F109" s="111"/>
      <c r="G109" s="108">
        <v>92</v>
      </c>
      <c r="H109" s="109">
        <v>70</v>
      </c>
      <c r="I109" s="109">
        <v>79</v>
      </c>
      <c r="J109" s="83">
        <f t="shared" ref="J109:J114" si="79">IF(SUM(G109:I109)&gt;0,SUM(G109:I109),"")</f>
        <v>241</v>
      </c>
      <c r="K109" s="111">
        <v>4</v>
      </c>
      <c r="L109" s="108"/>
      <c r="M109" s="109"/>
      <c r="N109" s="109"/>
      <c r="O109" s="83" t="str">
        <f t="shared" ref="O109:O120" si="80">IF(SUM(L109:N109)&gt;0,SUM(L109:N109),"")</f>
        <v/>
      </c>
      <c r="P109" s="111"/>
      <c r="Q109" s="108"/>
      <c r="R109" s="109"/>
      <c r="S109" s="109"/>
      <c r="T109" s="83" t="str">
        <f t="shared" ref="T109:T120" si="81">IF(SUM(Q109:S109)&gt;0,SUM(Q109:S109),"")</f>
        <v/>
      </c>
      <c r="U109" s="111"/>
      <c r="V109" s="108"/>
      <c r="W109" s="109"/>
      <c r="X109" s="109"/>
      <c r="Y109" s="83" t="str">
        <f t="shared" ref="Y109:Y120" si="82">IF(SUM(V109:X109)&gt;0,SUM(V109:X109),"")</f>
        <v/>
      </c>
      <c r="Z109" s="111"/>
      <c r="AA109" s="101"/>
      <c r="AB109" s="96"/>
      <c r="AC109" s="34" t="str">
        <f>B107</f>
        <v>Black, Taylor</v>
      </c>
      <c r="AD109" s="34" t="str">
        <f>G107</f>
        <v>Fleming, Spencer</v>
      </c>
      <c r="AE109" s="34" t="str">
        <f>L107</f>
        <v>Green, Alan</v>
      </c>
      <c r="AF109" s="34" t="str">
        <f>Q107</f>
        <v>Khan, Huzaifa</v>
      </c>
      <c r="AG109" s="68" t="str">
        <f>V107</f>
        <v>Atkins, Mason</v>
      </c>
      <c r="AH109" s="70"/>
      <c r="AI109" s="70"/>
      <c r="AK109" s="92" t="str">
        <f t="shared" si="56"/>
        <v>000-00-000-000-000</v>
      </c>
      <c r="AL109" s="66">
        <f>COUNTIF(AK99:AK113, "&gt;=" &amp; AK109)</f>
        <v>15</v>
      </c>
      <c r="AM109" s="70">
        <f>RANK(AL109,AL99:AL113,1)+COUNTIF(AK99:AK109,AK109)-1</f>
        <v>11</v>
      </c>
      <c r="AN109" s="70"/>
      <c r="AQ109" s="92" t="str">
        <f t="shared" si="57"/>
        <v>000-00-000-000-000</v>
      </c>
      <c r="AR109" s="66">
        <f>COUNTIF(AQ99:AQ113, "&gt;=" &amp; AQ109)</f>
        <v>15</v>
      </c>
      <c r="AS109" s="70">
        <f>RANK(AR109,AR99:AR113,1)+COUNTIF(AQ99:AQ109,AQ109)-1</f>
        <v>11</v>
      </c>
      <c r="AT109" s="70"/>
      <c r="AU109" s="70"/>
      <c r="AW109" s="92" t="str">
        <f t="shared" si="58"/>
        <v>000-00-000-000-000</v>
      </c>
      <c r="AX109" s="66">
        <f>COUNTIF(AW99:AW113, "&gt;=" &amp; AW109)</f>
        <v>15</v>
      </c>
      <c r="AY109" s="70">
        <f>RANK(AX109,AX99:AX113,1)+COUNTIF(AW99:AW109,AW109)-1</f>
        <v>11</v>
      </c>
      <c r="AZ109" s="70"/>
      <c r="BA109" s="70"/>
      <c r="BC109" s="92" t="str">
        <f t="shared" si="59"/>
        <v>000-00-000-000-000</v>
      </c>
      <c r="BD109" s="66">
        <f>COUNTIF(BC99:BC113, "&gt;=" &amp; BC109)</f>
        <v>15</v>
      </c>
      <c r="BE109" s="70">
        <f>RANK(BD109,BD99:BD113,1)+COUNTIF(BC99:BC109,BC109)-1</f>
        <v>11</v>
      </c>
      <c r="BF109" s="70"/>
      <c r="BG109" s="70"/>
      <c r="BI109" s="92" t="str">
        <f t="shared" si="60"/>
        <v>000-00-000-000-000</v>
      </c>
      <c r="BJ109" s="66">
        <f>COUNTIF(BI99:BI113, "&gt;=" &amp; BI109)</f>
        <v>15</v>
      </c>
      <c r="BK109" s="70">
        <f>RANK(BJ109,BJ99:BJ113,1)+COUNTIF(BI99:BI109,BI109)-1</f>
        <v>11</v>
      </c>
      <c r="BL109" s="70"/>
      <c r="BM109" s="70"/>
      <c r="BO109" s="92" t="str">
        <f t="shared" si="61"/>
        <v>000-00-000-000-000</v>
      </c>
      <c r="BP109" s="66">
        <f>COUNTIF(BO99:BO113, "&gt;=" &amp; BO109)</f>
        <v>15</v>
      </c>
      <c r="BQ109" s="70">
        <f>RANK(BP109,BP99:BP113,1)+COUNTIF(BO99:BO109,BO109)-1</f>
        <v>11</v>
      </c>
      <c r="BR109" s="70"/>
      <c r="BS109" s="70"/>
      <c r="BU109" s="92" t="str">
        <f t="shared" si="62"/>
        <v>000-00-000-000-000</v>
      </c>
      <c r="BV109" s="66">
        <f>COUNTIF(BU99:BU113, "&gt;=" &amp; BU109)</f>
        <v>15</v>
      </c>
      <c r="BW109" s="70">
        <f>RANK(BV109,BV99:BV113,1)+COUNTIF(BU99:BU109,BU109)-1</f>
        <v>11</v>
      </c>
      <c r="BX109" s="70"/>
      <c r="BY109" s="70"/>
      <c r="CA109" s="92" t="str">
        <f t="shared" si="63"/>
        <v>000-00-000-000-000</v>
      </c>
      <c r="CB109" s="66">
        <f>COUNTIF(CA99:CA113, "&gt;=" &amp; CA109)</f>
        <v>15</v>
      </c>
      <c r="CC109" s="70">
        <f>RANK(CB109,CB99:CB113,1)+COUNTIF(CA99:CA109,CA109)-1</f>
        <v>11</v>
      </c>
      <c r="CD109" s="70"/>
      <c r="CE109" s="70"/>
      <c r="CG109" s="92" t="str">
        <f t="shared" si="64"/>
        <v>000-00-000-000-000</v>
      </c>
      <c r="CH109" s="66">
        <f>COUNTIF(CG99:CG113, "&gt;=" &amp; CG109)</f>
        <v>15</v>
      </c>
      <c r="CI109" s="70">
        <f>RANK(CH109,CH99:CH113,1)+COUNTIF(CG99:CG109,CG109)-1</f>
        <v>11</v>
      </c>
      <c r="CJ109" s="70"/>
      <c r="CK109" s="70"/>
      <c r="CM109" s="92" t="str">
        <f t="shared" si="65"/>
        <v>000-00-000-000-000</v>
      </c>
      <c r="CN109" s="66">
        <f>COUNTIF(CM99:CM113, "&gt;=" &amp; CM109)</f>
        <v>15</v>
      </c>
      <c r="CO109" s="70">
        <f>RANK(CN109,CN99:CN113,1)+COUNTIF(CM99:CM109,CM109)-1</f>
        <v>11</v>
      </c>
      <c r="CP109" s="70"/>
      <c r="CQ109" s="70"/>
      <c r="CS109" s="92" t="str">
        <f t="shared" si="66"/>
        <v>000-00-000-000-000</v>
      </c>
      <c r="CT109" s="66">
        <f>COUNTIF(CS99:CS113, "&gt;=" &amp; CS109)</f>
        <v>15</v>
      </c>
      <c r="CU109" s="70">
        <f>RANK(CT109,CT99:CT113,1)+COUNTIF(CS99:CS109,CS109)-1</f>
        <v>11</v>
      </c>
      <c r="CV109" s="70"/>
      <c r="CW109" s="70"/>
      <c r="CY109" s="92" t="str">
        <f t="shared" si="67"/>
        <v>000-00-000-000-000</v>
      </c>
      <c r="CZ109" s="66">
        <f>COUNTIF(CY99:CY113, "&gt;=" &amp; CY109)</f>
        <v>15</v>
      </c>
      <c r="DA109" s="70">
        <f>RANK(CZ109,CZ99:CZ113,1)+COUNTIF(CY99:CY109,CY109)-1</f>
        <v>11</v>
      </c>
      <c r="DB109" s="70"/>
      <c r="DC109" s="70"/>
      <c r="DE109" s="92" t="str">
        <f t="shared" si="68"/>
        <v>000-00-000-000-000</v>
      </c>
      <c r="DF109" s="66">
        <f>COUNTIF(DE99:DE113, "&gt;=" &amp; DE109)</f>
        <v>15</v>
      </c>
      <c r="DG109" s="70">
        <f>RANK(DF109,DF99:DF113,1)+COUNTIF(DE99:DE109,DE109)-1</f>
        <v>11</v>
      </c>
      <c r="DH109" s="70"/>
      <c r="DI109" s="70"/>
      <c r="DK109" s="92" t="str">
        <f t="shared" si="69"/>
        <v>000-00-000-000-000</v>
      </c>
      <c r="DL109" s="66">
        <f>COUNTIF(DK99:DK113, "&gt;=" &amp; DK109)</f>
        <v>15</v>
      </c>
      <c r="DM109" s="70">
        <f>RANK(DL109,DL99:DL113,1)+COUNTIF(DK99:DK109,DK109)-1</f>
        <v>11</v>
      </c>
      <c r="DN109" s="70"/>
      <c r="DO109" s="70"/>
      <c r="DQ109" s="92" t="str">
        <f t="shared" si="70"/>
        <v>000-00-000-000-000</v>
      </c>
      <c r="DR109" s="66">
        <f>COUNTIF(DQ99:DQ113, "&gt;=" &amp; DQ109)</f>
        <v>15</v>
      </c>
      <c r="DS109" s="70">
        <f>RANK(DR109,DR99:DR113,1)+COUNTIF(DQ99:DQ109,DQ109)-1</f>
        <v>11</v>
      </c>
      <c r="DT109" s="70"/>
      <c r="DU109" s="70"/>
      <c r="DW109" s="92" t="str">
        <f t="shared" si="71"/>
        <v>000-00-000-000-000</v>
      </c>
      <c r="DX109" s="66">
        <f>COUNTIF(DW99:DW113, "&gt;=" &amp; DW109)</f>
        <v>15</v>
      </c>
      <c r="DY109" s="70">
        <f>RANK(DX109,DX99:DX113,1)+COUNTIF(DW99:DW109,DW109)-1</f>
        <v>11</v>
      </c>
      <c r="DZ109" s="70"/>
      <c r="EA109" s="70"/>
      <c r="EC109" s="92" t="str">
        <f t="shared" si="72"/>
        <v>000-00-000-000-000</v>
      </c>
      <c r="ED109" s="66">
        <f>COUNTIF(EC99:EC113, "&gt;=" &amp; EC109)</f>
        <v>15</v>
      </c>
      <c r="EE109" s="70">
        <f>RANK(ED109,ED99:ED113,1)+COUNTIF(EC99:EC109,EC109)-1</f>
        <v>11</v>
      </c>
      <c r="EF109" s="70"/>
      <c r="EG109" s="70"/>
      <c r="EI109" s="92" t="str">
        <f t="shared" si="73"/>
        <v>000-00-000-000-000</v>
      </c>
      <c r="EJ109" s="66">
        <f>COUNTIF(EI99:EI113, "&gt;=" &amp; EI109)</f>
        <v>15</v>
      </c>
      <c r="EK109" s="70">
        <f>RANK(EJ109,EJ99:EJ113,1)+COUNTIF(EI99:EI109,EI109)-1</f>
        <v>11</v>
      </c>
      <c r="EL109" s="70"/>
      <c r="EO109" s="92" t="str">
        <f t="shared" si="74"/>
        <v>000-00-000-000-000</v>
      </c>
      <c r="EP109" s="66">
        <f>COUNTIF(EO99:EO113, "&gt;=" &amp; EO109)</f>
        <v>15</v>
      </c>
      <c r="EQ109" s="70">
        <f>RANK(EP109,EP99:EP113,1)+COUNTIF(EO99:EO109,EO109)-1</f>
        <v>11</v>
      </c>
      <c r="ER109" s="70"/>
      <c r="EU109" s="92" t="str">
        <f t="shared" si="75"/>
        <v>000-00-000-000-000</v>
      </c>
      <c r="EV109" s="66">
        <f>COUNTIF(EU99:EU113, "&gt;=" &amp; EU109)</f>
        <v>15</v>
      </c>
      <c r="EW109" s="70">
        <f>RANK(EV109,EV99:EV113,1)+COUNTIF(EU99:EU109,EU109)-1</f>
        <v>11</v>
      </c>
      <c r="EX109" s="70"/>
      <c r="EY109" s="66"/>
      <c r="EZ109" s="66"/>
      <c r="FA109" s="92" t="str">
        <f t="shared" si="76"/>
        <v>000-00-000-000-000</v>
      </c>
      <c r="FB109" s="66">
        <f>COUNTIF(FA99:FA113, "&gt;=" &amp; FA109)</f>
        <v>15</v>
      </c>
      <c r="FC109" s="70">
        <f>RANK(FB109,FB99:FB113,1)+COUNTIF(FA99:FA109,FA109)-1</f>
        <v>11</v>
      </c>
      <c r="FD109" s="70"/>
      <c r="FE109" s="66"/>
      <c r="FF109" s="66"/>
      <c r="FG109" s="92" t="str">
        <f t="shared" si="77"/>
        <v>000-00-000-000-000</v>
      </c>
      <c r="FH109" s="66">
        <f>COUNTIF(FG99:FG113, "&gt;=" &amp; FG109)</f>
        <v>15</v>
      </c>
      <c r="FI109" s="70">
        <f>RANK(FH109,FH99:FH113,1)+COUNTIF(FG99:FG109,FG109)-1</f>
        <v>11</v>
      </c>
    </row>
    <row r="110" spans="1:169" ht="15" thickBot="1" x14ac:dyDescent="0.25">
      <c r="A110" s="79" t="s">
        <v>425</v>
      </c>
      <c r="B110" s="80"/>
      <c r="C110" s="81"/>
      <c r="D110" s="82"/>
      <c r="E110" s="83" t="str">
        <f t="shared" si="78"/>
        <v/>
      </c>
      <c r="F110" s="84"/>
      <c r="G110" s="112"/>
      <c r="H110" s="113"/>
      <c r="I110" s="113"/>
      <c r="J110" s="83" t="str">
        <f t="shared" si="79"/>
        <v/>
      </c>
      <c r="K110" s="84"/>
      <c r="L110" s="112"/>
      <c r="M110" s="113"/>
      <c r="N110" s="113"/>
      <c r="O110" s="83" t="str">
        <f t="shared" si="80"/>
        <v/>
      </c>
      <c r="P110" s="84"/>
      <c r="Q110" s="112"/>
      <c r="R110" s="113"/>
      <c r="S110" s="113"/>
      <c r="T110" s="83" t="str">
        <f t="shared" si="81"/>
        <v/>
      </c>
      <c r="U110" s="84"/>
      <c r="V110" s="112"/>
      <c r="W110" s="113"/>
      <c r="X110" s="113"/>
      <c r="Y110" s="83" t="str">
        <f t="shared" si="82"/>
        <v/>
      </c>
      <c r="Z110" s="84"/>
      <c r="AA110" s="102"/>
      <c r="AB110" s="96"/>
      <c r="AC110" s="103">
        <f>IF(SUM(E109:E130)&gt;0,LARGE(E109:E130,1),0)</f>
        <v>257</v>
      </c>
      <c r="AD110" s="65">
        <f>IF(SUM(J109:J130)&gt;0,LARGE(J109:J130,1),0)</f>
        <v>263</v>
      </c>
      <c r="AE110" s="65">
        <f>IF(SUM(O109:O130)&gt;0,LARGE(O109:O130,1),0)</f>
        <v>249</v>
      </c>
      <c r="AF110" s="65">
        <f>IF(SUM(T109:T130)&gt;0,LARGE(T109:T130,1),0)</f>
        <v>213</v>
      </c>
      <c r="AG110" s="78">
        <f>IF(SUM(Y109:Y130)&gt;0,LARGE(Y109:Y130,1),0)</f>
        <v>264</v>
      </c>
      <c r="AH110" s="70"/>
      <c r="AI110" s="70"/>
      <c r="AK110" s="92" t="str">
        <f t="shared" si="56"/>
        <v>000-00-000-000-000</v>
      </c>
      <c r="AL110" s="66">
        <f>COUNTIF(AK99:AK113, "&gt;=" &amp; AK110)</f>
        <v>15</v>
      </c>
      <c r="AM110" s="70">
        <f>RANK(AL110,AL99:AL113,1)+COUNTIF(AK99:AK110,AK110)-1</f>
        <v>12</v>
      </c>
      <c r="AN110" s="70"/>
      <c r="AQ110" s="92" t="str">
        <f t="shared" si="57"/>
        <v>000-00-000-000-000</v>
      </c>
      <c r="AR110" s="66">
        <f>COUNTIF(AQ99:AQ113, "&gt;=" &amp; AQ110)</f>
        <v>15</v>
      </c>
      <c r="AS110" s="70">
        <f>RANK(AR110,AR99:AR113,1)+COUNTIF(AQ99:AQ110,AQ110)-1</f>
        <v>12</v>
      </c>
      <c r="AT110" s="70"/>
      <c r="AU110" s="70"/>
      <c r="AW110" s="92" t="str">
        <f t="shared" si="58"/>
        <v>000-00-000-000-000</v>
      </c>
      <c r="AX110" s="66">
        <f>COUNTIF(AW99:AW113, "&gt;=" &amp; AW110)</f>
        <v>15</v>
      </c>
      <c r="AY110" s="70">
        <f>RANK(AX110,AX99:AX113,1)+COUNTIF(AW99:AW110,AW110)-1</f>
        <v>12</v>
      </c>
      <c r="AZ110" s="70"/>
      <c r="BA110" s="70"/>
      <c r="BC110" s="92" t="str">
        <f t="shared" si="59"/>
        <v>000-00-000-000-000</v>
      </c>
      <c r="BD110" s="66">
        <f>COUNTIF(BC99:BC113, "&gt;=" &amp; BC110)</f>
        <v>15</v>
      </c>
      <c r="BE110" s="70">
        <f>RANK(BD110,BD99:BD113,1)+COUNTIF(BC99:BC110,BC110)-1</f>
        <v>12</v>
      </c>
      <c r="BF110" s="70"/>
      <c r="BG110" s="70"/>
      <c r="BI110" s="92" t="str">
        <f t="shared" si="60"/>
        <v>000-00-000-000-000</v>
      </c>
      <c r="BJ110" s="66">
        <f>COUNTIF(BI99:BI113, "&gt;=" &amp; BI110)</f>
        <v>15</v>
      </c>
      <c r="BK110" s="70">
        <f>RANK(BJ110,BJ99:BJ113,1)+COUNTIF(BI99:BI110,BI110)-1</f>
        <v>12</v>
      </c>
      <c r="BL110" s="70"/>
      <c r="BM110" s="70"/>
      <c r="BO110" s="92" t="str">
        <f t="shared" si="61"/>
        <v>000-00-000-000-000</v>
      </c>
      <c r="BP110" s="66">
        <f>COUNTIF(BO99:BO113, "&gt;=" &amp; BO110)</f>
        <v>15</v>
      </c>
      <c r="BQ110" s="70">
        <f>RANK(BP110,BP99:BP113,1)+COUNTIF(BO99:BO110,BO110)-1</f>
        <v>12</v>
      </c>
      <c r="BR110" s="70"/>
      <c r="BS110" s="70"/>
      <c r="BU110" s="92" t="str">
        <f t="shared" si="62"/>
        <v>000-00-000-000-000</v>
      </c>
      <c r="BV110" s="66">
        <f>COUNTIF(BU99:BU113, "&gt;=" &amp; BU110)</f>
        <v>15</v>
      </c>
      <c r="BW110" s="70">
        <f>RANK(BV110,BV99:BV113,1)+COUNTIF(BU99:BU110,BU110)-1</f>
        <v>12</v>
      </c>
      <c r="BX110" s="70"/>
      <c r="BY110" s="70"/>
      <c r="CA110" s="92" t="str">
        <f t="shared" si="63"/>
        <v>000-00-000-000-000</v>
      </c>
      <c r="CB110" s="66">
        <f>COUNTIF(CA99:CA113, "&gt;=" &amp; CA110)</f>
        <v>15</v>
      </c>
      <c r="CC110" s="70">
        <f>RANK(CB110,CB99:CB113,1)+COUNTIF(CA99:CA110,CA110)-1</f>
        <v>12</v>
      </c>
      <c r="CD110" s="70"/>
      <c r="CE110" s="70"/>
      <c r="CG110" s="92" t="str">
        <f t="shared" si="64"/>
        <v>000-00-000-000-000</v>
      </c>
      <c r="CH110" s="66">
        <f>COUNTIF(CG99:CG113, "&gt;=" &amp; CG110)</f>
        <v>15</v>
      </c>
      <c r="CI110" s="70">
        <f>RANK(CH110,CH99:CH113,1)+COUNTIF(CG99:CG110,CG110)-1</f>
        <v>12</v>
      </c>
      <c r="CJ110" s="70"/>
      <c r="CK110" s="70"/>
      <c r="CM110" s="92" t="str">
        <f t="shared" si="65"/>
        <v>000-00-000-000-000</v>
      </c>
      <c r="CN110" s="66">
        <f>COUNTIF(CM99:CM113, "&gt;=" &amp; CM110)</f>
        <v>15</v>
      </c>
      <c r="CO110" s="70">
        <f>RANK(CN110,CN99:CN113,1)+COUNTIF(CM99:CM110,CM110)-1</f>
        <v>12</v>
      </c>
      <c r="CP110" s="70"/>
      <c r="CQ110" s="70"/>
      <c r="CS110" s="92" t="str">
        <f t="shared" si="66"/>
        <v>000-00-000-000-000</v>
      </c>
      <c r="CT110" s="66">
        <f>COUNTIF(CS99:CS113, "&gt;=" &amp; CS110)</f>
        <v>15</v>
      </c>
      <c r="CU110" s="70">
        <f>RANK(CT110,CT99:CT113,1)+COUNTIF(CS99:CS110,CS110)-1</f>
        <v>12</v>
      </c>
      <c r="CV110" s="70"/>
      <c r="CW110" s="70"/>
      <c r="CY110" s="92" t="str">
        <f t="shared" si="67"/>
        <v>000-00-000-000-000</v>
      </c>
      <c r="CZ110" s="66">
        <f>COUNTIF(CY99:CY113, "&gt;=" &amp; CY110)</f>
        <v>15</v>
      </c>
      <c r="DA110" s="70">
        <f>RANK(CZ110,CZ99:CZ113,1)+COUNTIF(CY99:CY110,CY110)-1</f>
        <v>12</v>
      </c>
      <c r="DB110" s="70"/>
      <c r="DC110" s="70"/>
      <c r="DE110" s="92" t="str">
        <f t="shared" si="68"/>
        <v>000-00-000-000-000</v>
      </c>
      <c r="DF110" s="66">
        <f>COUNTIF(DE99:DE113, "&gt;=" &amp; DE110)</f>
        <v>15</v>
      </c>
      <c r="DG110" s="70">
        <f>RANK(DF110,DF99:DF113,1)+COUNTIF(DE99:DE110,DE110)-1</f>
        <v>12</v>
      </c>
      <c r="DH110" s="70"/>
      <c r="DI110" s="70"/>
      <c r="DK110" s="92" t="str">
        <f t="shared" si="69"/>
        <v>000-00-000-000-000</v>
      </c>
      <c r="DL110" s="66">
        <f>COUNTIF(DK99:DK113, "&gt;=" &amp; DK110)</f>
        <v>15</v>
      </c>
      <c r="DM110" s="70">
        <f>RANK(DL110,DL99:DL113,1)+COUNTIF(DK99:DK110,DK110)-1</f>
        <v>12</v>
      </c>
      <c r="DN110" s="70"/>
      <c r="DO110" s="70"/>
      <c r="DQ110" s="92" t="str">
        <f t="shared" si="70"/>
        <v>000-00-000-000-000</v>
      </c>
      <c r="DR110" s="66">
        <f>COUNTIF(DQ99:DQ113, "&gt;=" &amp; DQ110)</f>
        <v>15</v>
      </c>
      <c r="DS110" s="70">
        <f>RANK(DR110,DR99:DR113,1)+COUNTIF(DQ99:DQ110,DQ110)-1</f>
        <v>12</v>
      </c>
      <c r="DT110" s="70"/>
      <c r="DU110" s="70"/>
      <c r="DW110" s="92" t="str">
        <f t="shared" si="71"/>
        <v>000-00-000-000-000</v>
      </c>
      <c r="DX110" s="66">
        <f>COUNTIF(DW99:DW113, "&gt;=" &amp; DW110)</f>
        <v>15</v>
      </c>
      <c r="DY110" s="70">
        <f>RANK(DX110,DX99:DX113,1)+COUNTIF(DW99:DW110,DW110)-1</f>
        <v>12</v>
      </c>
      <c r="DZ110" s="70"/>
      <c r="EA110" s="70"/>
      <c r="EC110" s="92" t="str">
        <f t="shared" si="72"/>
        <v>000-00-000-000-000</v>
      </c>
      <c r="ED110" s="66">
        <f>COUNTIF(EC99:EC113, "&gt;=" &amp; EC110)</f>
        <v>15</v>
      </c>
      <c r="EE110" s="70">
        <f>RANK(ED110,ED99:ED113,1)+COUNTIF(EC99:EC110,EC110)-1</f>
        <v>12</v>
      </c>
      <c r="EF110" s="70"/>
      <c r="EG110" s="70"/>
      <c r="EI110" s="92" t="str">
        <f t="shared" si="73"/>
        <v>000-00-000-000-000</v>
      </c>
      <c r="EJ110" s="66">
        <f>COUNTIF(EI99:EI113, "&gt;=" &amp; EI110)</f>
        <v>15</v>
      </c>
      <c r="EK110" s="70">
        <f>RANK(EJ110,EJ99:EJ113,1)+COUNTIF(EI99:EI110,EI110)-1</f>
        <v>12</v>
      </c>
      <c r="EL110" s="70"/>
      <c r="EO110" s="92" t="str">
        <f t="shared" si="74"/>
        <v>000-00-000-000-000</v>
      </c>
      <c r="EP110" s="66">
        <f>COUNTIF(EO99:EO113, "&gt;=" &amp; EO110)</f>
        <v>15</v>
      </c>
      <c r="EQ110" s="70">
        <f>RANK(EP110,EP99:EP113,1)+COUNTIF(EO99:EO110,EO110)-1</f>
        <v>12</v>
      </c>
      <c r="ER110" s="70"/>
      <c r="EU110" s="92" t="str">
        <f t="shared" si="75"/>
        <v>000-00-000-000-000</v>
      </c>
      <c r="EV110" s="66">
        <f>COUNTIF(EU99:EU113, "&gt;=" &amp; EU110)</f>
        <v>15</v>
      </c>
      <c r="EW110" s="70">
        <f>RANK(EV110,EV99:EV113,1)+COUNTIF(EU99:EU110,EU110)-1</f>
        <v>12</v>
      </c>
      <c r="EX110" s="70"/>
      <c r="EY110" s="66"/>
      <c r="EZ110" s="66"/>
      <c r="FA110" s="92" t="str">
        <f t="shared" si="76"/>
        <v>000-00-000-000-000</v>
      </c>
      <c r="FB110" s="66">
        <f>COUNTIF(FA99:FA113, "&gt;=" &amp; FA110)</f>
        <v>15</v>
      </c>
      <c r="FC110" s="70">
        <f>RANK(FB110,FB99:FB113,1)+COUNTIF(FA99:FA110,FA110)-1</f>
        <v>12</v>
      </c>
      <c r="FD110" s="70"/>
      <c r="FE110" s="66"/>
      <c r="FF110" s="66"/>
      <c r="FG110" s="92" t="str">
        <f t="shared" si="77"/>
        <v>000-00-000-000-000</v>
      </c>
      <c r="FH110" s="66">
        <f>COUNTIF(FG99:FG113, "&gt;=" &amp; FG110)</f>
        <v>15</v>
      </c>
      <c r="FI110" s="70">
        <f>RANK(FH110,FH99:FH113,1)+COUNTIF(FG99:FG110,FG110)-1</f>
        <v>12</v>
      </c>
    </row>
    <row r="111" spans="1:169" x14ac:dyDescent="0.2">
      <c r="A111" s="90" t="s">
        <v>137</v>
      </c>
      <c r="B111" s="80"/>
      <c r="C111" s="81"/>
      <c r="D111" s="82"/>
      <c r="E111" s="83" t="str">
        <f t="shared" si="78"/>
        <v/>
      </c>
      <c r="F111" s="84"/>
      <c r="G111" s="112">
        <v>90</v>
      </c>
      <c r="H111" s="113">
        <v>81</v>
      </c>
      <c r="I111" s="113">
        <v>88</v>
      </c>
      <c r="J111" s="83">
        <f t="shared" si="79"/>
        <v>259</v>
      </c>
      <c r="K111" s="84">
        <v>6</v>
      </c>
      <c r="L111" s="112"/>
      <c r="M111" s="113"/>
      <c r="N111" s="113"/>
      <c r="O111" s="83" t="str">
        <f t="shared" si="80"/>
        <v/>
      </c>
      <c r="P111" s="84"/>
      <c r="Q111" s="112"/>
      <c r="R111" s="113"/>
      <c r="S111" s="115"/>
      <c r="T111" s="83" t="str">
        <f t="shared" si="81"/>
        <v/>
      </c>
      <c r="U111" s="84"/>
      <c r="V111" s="112">
        <v>94</v>
      </c>
      <c r="W111" s="113">
        <v>76</v>
      </c>
      <c r="X111" s="115">
        <v>83</v>
      </c>
      <c r="Y111" s="83">
        <f t="shared" si="82"/>
        <v>253</v>
      </c>
      <c r="Z111" s="84">
        <v>6</v>
      </c>
      <c r="AA111" s="104" t="s">
        <v>11</v>
      </c>
      <c r="AB111" s="16"/>
      <c r="AG111" s="68"/>
      <c r="AH111" s="70"/>
      <c r="AI111" s="70"/>
      <c r="AK111" s="92" t="str">
        <f t="shared" si="56"/>
        <v>000-00-000-000-000</v>
      </c>
      <c r="AL111" s="66">
        <f>COUNTIF(AK99:AK113, "&gt;=" &amp; AK111)</f>
        <v>15</v>
      </c>
      <c r="AM111" s="70">
        <f>RANK(AL111,AL99:AL113,1)+COUNTIF(AK99:AK111,AK111)-1</f>
        <v>13</v>
      </c>
      <c r="AN111" s="70"/>
      <c r="AQ111" s="92" t="str">
        <f t="shared" si="57"/>
        <v>000-00-000-000-000</v>
      </c>
      <c r="AR111" s="66">
        <f>COUNTIF(AQ99:AQ113, "&gt;=" &amp; AQ111)</f>
        <v>15</v>
      </c>
      <c r="AS111" s="70">
        <f>RANK(AR111,AR99:AR113,1)+COUNTIF(AQ99:AQ111,AQ111)-1</f>
        <v>13</v>
      </c>
      <c r="AT111" s="70"/>
      <c r="AU111" s="70"/>
      <c r="AW111" s="92" t="str">
        <f t="shared" si="58"/>
        <v>000-00-000-000-000</v>
      </c>
      <c r="AX111" s="66">
        <f>COUNTIF(AW99:AW113, "&gt;=" &amp; AW111)</f>
        <v>15</v>
      </c>
      <c r="AY111" s="70">
        <f>RANK(AX111,AX99:AX113,1)+COUNTIF(AW99:AW111,AW111)-1</f>
        <v>13</v>
      </c>
      <c r="AZ111" s="70"/>
      <c r="BA111" s="70"/>
      <c r="BC111" s="92" t="str">
        <f t="shared" si="59"/>
        <v>000-00-000-000-000</v>
      </c>
      <c r="BD111" s="66">
        <f>COUNTIF(BC99:BC113, "&gt;=" &amp; BC111)</f>
        <v>15</v>
      </c>
      <c r="BE111" s="70">
        <f>RANK(BD111,BD99:BD113,1)+COUNTIF(BC99:BC111,BC111)-1</f>
        <v>13</v>
      </c>
      <c r="BF111" s="70"/>
      <c r="BG111" s="70"/>
      <c r="BI111" s="92" t="str">
        <f t="shared" si="60"/>
        <v>000-00-000-000-000</v>
      </c>
      <c r="BJ111" s="66">
        <f>COUNTIF(BI99:BI113, "&gt;=" &amp; BI111)</f>
        <v>15</v>
      </c>
      <c r="BK111" s="70">
        <f>RANK(BJ111,BJ99:BJ113,1)+COUNTIF(BI99:BI111,BI111)-1</f>
        <v>13</v>
      </c>
      <c r="BL111" s="70"/>
      <c r="BM111" s="70"/>
      <c r="BO111" s="92" t="str">
        <f t="shared" si="61"/>
        <v>000-00-000-000-000</v>
      </c>
      <c r="BP111" s="66">
        <f>COUNTIF(BO99:BO113, "&gt;=" &amp; BO111)</f>
        <v>15</v>
      </c>
      <c r="BQ111" s="70">
        <f>RANK(BP111,BP99:BP113,1)+COUNTIF(BO99:BO111,BO111)-1</f>
        <v>13</v>
      </c>
      <c r="BR111" s="70"/>
      <c r="BS111" s="70"/>
      <c r="BU111" s="92" t="str">
        <f t="shared" si="62"/>
        <v>000-00-000-000-000</v>
      </c>
      <c r="BV111" s="66">
        <f>COUNTIF(BU99:BU113, "&gt;=" &amp; BU111)</f>
        <v>15</v>
      </c>
      <c r="BW111" s="70">
        <f>RANK(BV111,BV99:BV113,1)+COUNTIF(BU99:BU111,BU111)-1</f>
        <v>13</v>
      </c>
      <c r="BX111" s="70"/>
      <c r="BY111" s="70"/>
      <c r="CA111" s="92" t="str">
        <f t="shared" si="63"/>
        <v>000-00-000-000-000</v>
      </c>
      <c r="CB111" s="66">
        <f>COUNTIF(CA99:CA113, "&gt;=" &amp; CA111)</f>
        <v>15</v>
      </c>
      <c r="CC111" s="70">
        <f>RANK(CB111,CB99:CB113,1)+COUNTIF(CA99:CA111,CA111)-1</f>
        <v>13</v>
      </c>
      <c r="CD111" s="70"/>
      <c r="CE111" s="70"/>
      <c r="CG111" s="92" t="str">
        <f t="shared" si="64"/>
        <v>000-00-000-000-000</v>
      </c>
      <c r="CH111" s="66">
        <f>COUNTIF(CG99:CG113, "&gt;=" &amp; CG111)</f>
        <v>15</v>
      </c>
      <c r="CI111" s="70">
        <f>RANK(CH111,CH99:CH113,1)+COUNTIF(CG99:CG111,CG111)-1</f>
        <v>13</v>
      </c>
      <c r="CJ111" s="70"/>
      <c r="CK111" s="70"/>
      <c r="CM111" s="92" t="str">
        <f t="shared" si="65"/>
        <v>000-00-000-000-000</v>
      </c>
      <c r="CN111" s="66">
        <f>COUNTIF(CM99:CM113, "&gt;=" &amp; CM111)</f>
        <v>15</v>
      </c>
      <c r="CO111" s="70">
        <f>RANK(CN111,CN99:CN113,1)+COUNTIF(CM99:CM111,CM111)-1</f>
        <v>13</v>
      </c>
      <c r="CP111" s="70"/>
      <c r="CQ111" s="70"/>
      <c r="CS111" s="92" t="str">
        <f t="shared" si="66"/>
        <v>000-00-000-000-000</v>
      </c>
      <c r="CT111" s="66">
        <f>COUNTIF(CS99:CS113, "&gt;=" &amp; CS111)</f>
        <v>15</v>
      </c>
      <c r="CU111" s="70">
        <f>RANK(CT111,CT99:CT113,1)+COUNTIF(CS99:CS111,CS111)-1</f>
        <v>13</v>
      </c>
      <c r="CV111" s="70"/>
      <c r="CW111" s="70"/>
      <c r="CY111" s="92" t="str">
        <f t="shared" si="67"/>
        <v>000-00-000-000-000</v>
      </c>
      <c r="CZ111" s="66">
        <f>COUNTIF(CY99:CY113, "&gt;=" &amp; CY111)</f>
        <v>15</v>
      </c>
      <c r="DA111" s="70">
        <f>RANK(CZ111,CZ99:CZ113,1)+COUNTIF(CY99:CY111,CY111)-1</f>
        <v>13</v>
      </c>
      <c r="DB111" s="70"/>
      <c r="DC111" s="70"/>
      <c r="DE111" s="92" t="str">
        <f t="shared" si="68"/>
        <v>000-00-000-000-000</v>
      </c>
      <c r="DF111" s="66">
        <f>COUNTIF(DE99:DE113, "&gt;=" &amp; DE111)</f>
        <v>15</v>
      </c>
      <c r="DG111" s="70">
        <f>RANK(DF111,DF99:DF113,1)+COUNTIF(DE99:DE111,DE111)-1</f>
        <v>13</v>
      </c>
      <c r="DH111" s="70"/>
      <c r="DI111" s="70"/>
      <c r="DK111" s="92" t="str">
        <f t="shared" si="69"/>
        <v>000-00-000-000-000</v>
      </c>
      <c r="DL111" s="66">
        <f>COUNTIF(DK99:DK113, "&gt;=" &amp; DK111)</f>
        <v>15</v>
      </c>
      <c r="DM111" s="70">
        <f>RANK(DL111,DL99:DL113,1)+COUNTIF(DK99:DK111,DK111)-1</f>
        <v>13</v>
      </c>
      <c r="DN111" s="70"/>
      <c r="DO111" s="70"/>
      <c r="DQ111" s="92" t="str">
        <f t="shared" si="70"/>
        <v>000-00-000-000-000</v>
      </c>
      <c r="DR111" s="66">
        <f>COUNTIF(DQ99:DQ113, "&gt;=" &amp; DQ111)</f>
        <v>15</v>
      </c>
      <c r="DS111" s="70">
        <f>RANK(DR111,DR99:DR113,1)+COUNTIF(DQ99:DQ111,DQ111)-1</f>
        <v>13</v>
      </c>
      <c r="DT111" s="70"/>
      <c r="DU111" s="70"/>
      <c r="DW111" s="92" t="str">
        <f t="shared" si="71"/>
        <v>000-00-000-000-000</v>
      </c>
      <c r="DX111" s="66">
        <f>COUNTIF(DW99:DW113, "&gt;=" &amp; DW111)</f>
        <v>15</v>
      </c>
      <c r="DY111" s="70">
        <f>RANK(DX111,DX99:DX113,1)+COUNTIF(DW99:DW111,DW111)-1</f>
        <v>13</v>
      </c>
      <c r="DZ111" s="70"/>
      <c r="EA111" s="70"/>
      <c r="EC111" s="92" t="str">
        <f t="shared" si="72"/>
        <v>000-00-000-000-000</v>
      </c>
      <c r="ED111" s="66">
        <f>COUNTIF(EC99:EC113, "&gt;=" &amp; EC111)</f>
        <v>15</v>
      </c>
      <c r="EE111" s="70">
        <f>RANK(ED111,ED99:ED113,1)+COUNTIF(EC99:EC111,EC111)-1</f>
        <v>13</v>
      </c>
      <c r="EF111" s="70"/>
      <c r="EG111" s="70"/>
      <c r="EI111" s="92" t="str">
        <f t="shared" si="73"/>
        <v>000-00-000-000-000</v>
      </c>
      <c r="EJ111" s="66">
        <f>COUNTIF(EI99:EI113, "&gt;=" &amp; EI111)</f>
        <v>15</v>
      </c>
      <c r="EK111" s="70">
        <f>RANK(EJ111,EJ99:EJ113,1)+COUNTIF(EI99:EI111,EI111)-1</f>
        <v>13</v>
      </c>
      <c r="EL111" s="70"/>
      <c r="EO111" s="92" t="str">
        <f t="shared" si="74"/>
        <v>000-00-000-000-000</v>
      </c>
      <c r="EP111" s="66">
        <f>COUNTIF(EO99:EO113, "&gt;=" &amp; EO111)</f>
        <v>15</v>
      </c>
      <c r="EQ111" s="70">
        <f>RANK(EP111,EP99:EP113,1)+COUNTIF(EO99:EO111,EO111)-1</f>
        <v>13</v>
      </c>
      <c r="ER111" s="70"/>
      <c r="EU111" s="92" t="str">
        <f t="shared" si="75"/>
        <v>000-00-000-000-000</v>
      </c>
      <c r="EV111" s="66">
        <f>COUNTIF(EU99:EU113, "&gt;=" &amp; EU111)</f>
        <v>15</v>
      </c>
      <c r="EW111" s="70">
        <f>RANK(EV111,EV99:EV113,1)+COUNTIF(EU99:EU111,EU111)-1</f>
        <v>13</v>
      </c>
      <c r="EX111" s="70"/>
      <c r="EY111" s="66"/>
      <c r="EZ111" s="66"/>
      <c r="FA111" s="92" t="str">
        <f t="shared" si="76"/>
        <v>000-00-000-000-000</v>
      </c>
      <c r="FB111" s="66">
        <f>COUNTIF(FA99:FA113, "&gt;=" &amp; FA111)</f>
        <v>15</v>
      </c>
      <c r="FC111" s="70">
        <f>RANK(FB111,FB99:FB113,1)+COUNTIF(FA99:FA111,FA111)-1</f>
        <v>13</v>
      </c>
      <c r="FD111" s="70"/>
      <c r="FE111" s="66"/>
      <c r="FF111" s="66"/>
      <c r="FG111" s="92" t="str">
        <f t="shared" si="77"/>
        <v>000-00-000-000-000</v>
      </c>
      <c r="FH111" s="66">
        <f>COUNTIF(FG99:FG113, "&gt;=" &amp; FG111)</f>
        <v>15</v>
      </c>
      <c r="FI111" s="70">
        <f>RANK(FH111,FH99:FH113,1)+COUNTIF(FG99:FG111,FG111)-1</f>
        <v>13</v>
      </c>
    </row>
    <row r="112" spans="1:169" x14ac:dyDescent="0.2">
      <c r="A112" s="90" t="s">
        <v>129</v>
      </c>
      <c r="B112" s="80">
        <v>91</v>
      </c>
      <c r="C112" s="81">
        <v>80</v>
      </c>
      <c r="D112" s="82">
        <v>86</v>
      </c>
      <c r="E112" s="83">
        <f t="shared" si="78"/>
        <v>257</v>
      </c>
      <c r="F112" s="84">
        <v>2</v>
      </c>
      <c r="G112" s="112">
        <v>90</v>
      </c>
      <c r="H112" s="113">
        <v>74</v>
      </c>
      <c r="I112" s="113">
        <v>90</v>
      </c>
      <c r="J112" s="83">
        <f t="shared" si="79"/>
        <v>254</v>
      </c>
      <c r="K112" s="84">
        <v>4</v>
      </c>
      <c r="L112" s="112">
        <v>90</v>
      </c>
      <c r="M112" s="113">
        <v>75</v>
      </c>
      <c r="N112" s="113">
        <v>84</v>
      </c>
      <c r="O112" s="83">
        <f t="shared" si="80"/>
        <v>249</v>
      </c>
      <c r="P112" s="84">
        <v>6</v>
      </c>
      <c r="Q112" s="112">
        <v>93</v>
      </c>
      <c r="R112" s="113">
        <v>59</v>
      </c>
      <c r="S112" s="113">
        <v>61</v>
      </c>
      <c r="T112" s="83">
        <f t="shared" si="81"/>
        <v>213</v>
      </c>
      <c r="U112" s="84">
        <v>2</v>
      </c>
      <c r="V112" s="112"/>
      <c r="W112" s="113"/>
      <c r="X112" s="113"/>
      <c r="Y112" s="83" t="str">
        <f t="shared" si="82"/>
        <v/>
      </c>
      <c r="Z112" s="84"/>
      <c r="AA112" s="104" t="s">
        <v>12</v>
      </c>
      <c r="AB112" s="16"/>
      <c r="AG112" s="68"/>
      <c r="AH112" s="70"/>
      <c r="AI112" s="70"/>
      <c r="AK112" s="92" t="str">
        <f t="shared" si="56"/>
        <v>000-00-000-000-000</v>
      </c>
      <c r="AL112" s="66">
        <f>COUNTIF(AK99:AK113, "&gt;=" &amp; AK112)</f>
        <v>15</v>
      </c>
      <c r="AM112" s="70">
        <f>RANK(AL112,AL99:AL113,1)+COUNTIF(AK99:AK112,AK112)-1</f>
        <v>14</v>
      </c>
      <c r="AN112" s="70"/>
      <c r="AQ112" s="92" t="str">
        <f t="shared" si="57"/>
        <v>000-00-000-000-000</v>
      </c>
      <c r="AR112" s="66">
        <f>COUNTIF(AQ99:AQ113, "&gt;=" &amp; AQ112)</f>
        <v>15</v>
      </c>
      <c r="AS112" s="70">
        <f>RANK(AR112,AR99:AR113,1)+COUNTIF(AQ99:AQ112,AQ112)-1</f>
        <v>14</v>
      </c>
      <c r="AT112" s="70"/>
      <c r="AU112" s="70"/>
      <c r="AW112" s="92" t="str">
        <f t="shared" si="58"/>
        <v>000-00-000-000-000</v>
      </c>
      <c r="AX112" s="66">
        <f>COUNTIF(AW99:AW113, "&gt;=" &amp; AW112)</f>
        <v>15</v>
      </c>
      <c r="AY112" s="70">
        <f>RANK(AX112,AX99:AX113,1)+COUNTIF(AW99:AW112,AW112)-1</f>
        <v>14</v>
      </c>
      <c r="AZ112" s="70"/>
      <c r="BA112" s="70"/>
      <c r="BC112" s="92" t="str">
        <f t="shared" si="59"/>
        <v>000-00-000-000-000</v>
      </c>
      <c r="BD112" s="66">
        <f>COUNTIF(BC99:BC113, "&gt;=" &amp; BC112)</f>
        <v>15</v>
      </c>
      <c r="BE112" s="70">
        <f>RANK(BD112,BD99:BD113,1)+COUNTIF(BC99:BC112,BC112)-1</f>
        <v>14</v>
      </c>
      <c r="BF112" s="70"/>
      <c r="BG112" s="70"/>
      <c r="BI112" s="92" t="str">
        <f t="shared" si="60"/>
        <v>000-00-000-000-000</v>
      </c>
      <c r="BJ112" s="66">
        <f>COUNTIF(BI99:BI113, "&gt;=" &amp; BI112)</f>
        <v>15</v>
      </c>
      <c r="BK112" s="70">
        <f>RANK(BJ112,BJ99:BJ113,1)+COUNTIF(BI99:BI112,BI112)-1</f>
        <v>14</v>
      </c>
      <c r="BL112" s="70"/>
      <c r="BM112" s="70"/>
      <c r="BO112" s="92" t="str">
        <f t="shared" si="61"/>
        <v>000-00-000-000-000</v>
      </c>
      <c r="BP112" s="66">
        <f>COUNTIF(BO99:BO113, "&gt;=" &amp; BO112)</f>
        <v>15</v>
      </c>
      <c r="BQ112" s="70">
        <f>RANK(BP112,BP99:BP113,1)+COUNTIF(BO99:BO112,BO112)-1</f>
        <v>14</v>
      </c>
      <c r="BR112" s="70"/>
      <c r="BS112" s="70"/>
      <c r="BU112" s="92" t="str">
        <f t="shared" si="62"/>
        <v>000-00-000-000-000</v>
      </c>
      <c r="BV112" s="66">
        <f>COUNTIF(BU99:BU113, "&gt;=" &amp; BU112)</f>
        <v>15</v>
      </c>
      <c r="BW112" s="70">
        <f>RANK(BV112,BV99:BV113,1)+COUNTIF(BU99:BU112,BU112)-1</f>
        <v>14</v>
      </c>
      <c r="BX112" s="70"/>
      <c r="BY112" s="70"/>
      <c r="CA112" s="92" t="str">
        <f t="shared" si="63"/>
        <v>000-00-000-000-000</v>
      </c>
      <c r="CB112" s="66">
        <f>COUNTIF(CA99:CA113, "&gt;=" &amp; CA112)</f>
        <v>15</v>
      </c>
      <c r="CC112" s="70">
        <f>RANK(CB112,CB99:CB113,1)+COUNTIF(CA99:CA112,CA112)-1</f>
        <v>14</v>
      </c>
      <c r="CD112" s="70"/>
      <c r="CE112" s="70"/>
      <c r="CG112" s="92" t="str">
        <f t="shared" si="64"/>
        <v>000-00-000-000-000</v>
      </c>
      <c r="CH112" s="66">
        <f>COUNTIF(CG99:CG113, "&gt;=" &amp; CG112)</f>
        <v>15</v>
      </c>
      <c r="CI112" s="70">
        <f>RANK(CH112,CH99:CH113,1)+COUNTIF(CG99:CG112,CG112)-1</f>
        <v>14</v>
      </c>
      <c r="CJ112" s="70"/>
      <c r="CK112" s="70"/>
      <c r="CM112" s="92" t="str">
        <f t="shared" si="65"/>
        <v>000-00-000-000-000</v>
      </c>
      <c r="CN112" s="66">
        <f>COUNTIF(CM99:CM113, "&gt;=" &amp; CM112)</f>
        <v>15</v>
      </c>
      <c r="CO112" s="70">
        <f>RANK(CN112,CN99:CN113,1)+COUNTIF(CM99:CM112,CM112)-1</f>
        <v>14</v>
      </c>
      <c r="CP112" s="70"/>
      <c r="CQ112" s="70"/>
      <c r="CS112" s="92" t="str">
        <f t="shared" si="66"/>
        <v>000-00-000-000-000</v>
      </c>
      <c r="CT112" s="66">
        <f>COUNTIF(CS99:CS113, "&gt;=" &amp; CS112)</f>
        <v>15</v>
      </c>
      <c r="CU112" s="70">
        <f>RANK(CT112,CT99:CT113,1)+COUNTIF(CS99:CS112,CS112)-1</f>
        <v>14</v>
      </c>
      <c r="CV112" s="70"/>
      <c r="CW112" s="70"/>
      <c r="CY112" s="92" t="str">
        <f t="shared" si="67"/>
        <v>000-00-000-000-000</v>
      </c>
      <c r="CZ112" s="66">
        <f>COUNTIF(CY99:CY113, "&gt;=" &amp; CY112)</f>
        <v>15</v>
      </c>
      <c r="DA112" s="70">
        <f>RANK(CZ112,CZ99:CZ113,1)+COUNTIF(CY99:CY112,CY112)-1</f>
        <v>14</v>
      </c>
      <c r="DB112" s="70"/>
      <c r="DC112" s="70"/>
      <c r="DE112" s="92" t="str">
        <f t="shared" si="68"/>
        <v>000-00-000-000-000</v>
      </c>
      <c r="DF112" s="66">
        <f>COUNTIF(DE99:DE113, "&gt;=" &amp; DE112)</f>
        <v>15</v>
      </c>
      <c r="DG112" s="70">
        <f>RANK(DF112,DF99:DF113,1)+COUNTIF(DE99:DE112,DE112)-1</f>
        <v>14</v>
      </c>
      <c r="DH112" s="70"/>
      <c r="DI112" s="70"/>
      <c r="DK112" s="92" t="str">
        <f t="shared" si="69"/>
        <v>000-00-000-000-000</v>
      </c>
      <c r="DL112" s="66">
        <f>COUNTIF(DK99:DK113, "&gt;=" &amp; DK112)</f>
        <v>15</v>
      </c>
      <c r="DM112" s="70">
        <f>RANK(DL112,DL99:DL113,1)+COUNTIF(DK99:DK112,DK112)-1</f>
        <v>14</v>
      </c>
      <c r="DN112" s="70"/>
      <c r="DO112" s="70"/>
      <c r="DQ112" s="92" t="str">
        <f t="shared" si="70"/>
        <v>000-00-000-000-000</v>
      </c>
      <c r="DR112" s="66">
        <f>COUNTIF(DQ99:DQ113, "&gt;=" &amp; DQ112)</f>
        <v>15</v>
      </c>
      <c r="DS112" s="70">
        <f>RANK(DR112,DR99:DR113,1)+COUNTIF(DQ99:DQ112,DQ112)-1</f>
        <v>14</v>
      </c>
      <c r="DT112" s="70"/>
      <c r="DU112" s="70"/>
      <c r="DW112" s="92" t="str">
        <f>TEXT(DT96, "000") &amp; TEXT(DU96, "-00") &amp; TEXT(DX96, "-000") &amp; TEXT(DW96, "-000") &amp; TEXT(DV96, "-000")</f>
        <v>000-00-000-000-000</v>
      </c>
      <c r="DX112" s="66">
        <f>COUNTIF(DW99:DW113, "&gt;=" &amp; DW112)</f>
        <v>15</v>
      </c>
      <c r="DY112" s="70">
        <f>RANK(DX112,DX99:DX113,1)+COUNTIF(DW99:DW112,DW112)-1</f>
        <v>14</v>
      </c>
      <c r="DZ112" s="70"/>
      <c r="EA112" s="70"/>
      <c r="EC112" s="92" t="str">
        <f t="shared" si="72"/>
        <v>000-00-000-000-000</v>
      </c>
      <c r="ED112" s="66">
        <f>COUNTIF(EC99:EC113, "&gt;=" &amp; EC112)</f>
        <v>15</v>
      </c>
      <c r="EE112" s="70">
        <f>RANK(ED112,ED99:ED113,1)+COUNTIF(EC99:EC112,EC112)-1</f>
        <v>14</v>
      </c>
      <c r="EF112" s="70"/>
      <c r="EG112" s="70"/>
      <c r="EI112" s="92" t="str">
        <f t="shared" si="73"/>
        <v>000-00-000-000-000</v>
      </c>
      <c r="EJ112" s="66">
        <f>COUNTIF(EI99:EI113, "&gt;=" &amp; EI112)</f>
        <v>15</v>
      </c>
      <c r="EK112" s="70">
        <f>RANK(EJ112,EJ99:EJ113,1)+COUNTIF(EI99:EI112,EI112)-1</f>
        <v>14</v>
      </c>
      <c r="EL112" s="70"/>
      <c r="EO112" s="92" t="str">
        <f t="shared" si="74"/>
        <v>000-00-000-000-000</v>
      </c>
      <c r="EP112" s="66">
        <f>COUNTIF(EO99:EO113, "&gt;=" &amp; EO112)</f>
        <v>15</v>
      </c>
      <c r="EQ112" s="70">
        <f>RANK(EP112,EP99:EP113,1)+COUNTIF(EO99:EO112,EO112)-1</f>
        <v>14</v>
      </c>
      <c r="ER112" s="70"/>
      <c r="EU112" s="92" t="str">
        <f t="shared" si="75"/>
        <v>000-00-000-000-000</v>
      </c>
      <c r="EV112" s="66">
        <f>COUNTIF(EU99:EU113, "&gt;=" &amp; EU112)</f>
        <v>15</v>
      </c>
      <c r="EW112" s="70">
        <f>RANK(EV112,EV99:EV113,1)+COUNTIF(EU99:EU112,EU112)-1</f>
        <v>14</v>
      </c>
      <c r="EX112" s="70"/>
      <c r="EY112" s="66"/>
      <c r="EZ112" s="66"/>
      <c r="FA112" s="92" t="str">
        <f t="shared" si="76"/>
        <v>000-00-000-000-000</v>
      </c>
      <c r="FB112" s="66">
        <f>COUNTIF(FA99:FA113, "&gt;=" &amp; FA112)</f>
        <v>15</v>
      </c>
      <c r="FC112" s="70">
        <f>RANK(FB112,FB99:FB113,1)+COUNTIF(FA99:FA112,FA112)-1</f>
        <v>14</v>
      </c>
      <c r="FD112" s="70"/>
      <c r="FE112" s="66"/>
      <c r="FF112" s="66"/>
      <c r="FG112" s="92" t="str">
        <f t="shared" si="77"/>
        <v>000-00-000-000-000</v>
      </c>
      <c r="FH112" s="66">
        <f>COUNTIF(FG99:FG113, "&gt;=" &amp; FG112)</f>
        <v>15</v>
      </c>
      <c r="FI112" s="70">
        <f>RANK(FH112,FH99:FH113,1)+COUNTIF(FG99:FG112,FG112)-1</f>
        <v>14</v>
      </c>
    </row>
    <row r="113" spans="1:165" x14ac:dyDescent="0.2">
      <c r="A113" s="90" t="s">
        <v>426</v>
      </c>
      <c r="B113" s="80"/>
      <c r="C113" s="81"/>
      <c r="D113" s="82"/>
      <c r="E113" s="83" t="str">
        <f t="shared" si="78"/>
        <v/>
      </c>
      <c r="F113" s="84"/>
      <c r="G113" s="112"/>
      <c r="H113" s="113"/>
      <c r="I113" s="115"/>
      <c r="J113" s="83" t="str">
        <f t="shared" si="79"/>
        <v/>
      </c>
      <c r="K113" s="84"/>
      <c r="L113" s="112"/>
      <c r="M113" s="113"/>
      <c r="N113" s="115"/>
      <c r="O113" s="83" t="str">
        <f t="shared" si="80"/>
        <v/>
      </c>
      <c r="P113" s="84"/>
      <c r="Q113" s="112"/>
      <c r="R113" s="113"/>
      <c r="S113" s="113"/>
      <c r="T113" s="83" t="str">
        <f t="shared" si="81"/>
        <v/>
      </c>
      <c r="U113" s="84"/>
      <c r="V113" s="112"/>
      <c r="W113" s="113"/>
      <c r="X113" s="115"/>
      <c r="Y113" s="83" t="str">
        <f t="shared" si="82"/>
        <v/>
      </c>
      <c r="Z113" s="84"/>
      <c r="AA113" s="104" t="s">
        <v>12</v>
      </c>
      <c r="AB113" s="16"/>
      <c r="AG113" s="68"/>
      <c r="AH113" s="70"/>
      <c r="AI113" s="70"/>
      <c r="AK113" s="92" t="str">
        <f t="shared" si="56"/>
        <v>000-00-000-000-000</v>
      </c>
      <c r="AL113" s="66">
        <f>COUNTIF(AK99:AK113, "&gt;=" &amp; AK113)</f>
        <v>15</v>
      </c>
      <c r="AM113" s="70">
        <f>RANK(AL113,AL99:AL113,1)+COUNTIF(AK99:AK113,AK113)-1</f>
        <v>15</v>
      </c>
      <c r="AN113" s="70"/>
      <c r="AQ113" s="92" t="str">
        <f t="shared" si="57"/>
        <v>000-00-000-000-000</v>
      </c>
      <c r="AR113" s="66">
        <f>COUNTIF(AQ99:AQ113, "&gt;=" &amp; AQ113)</f>
        <v>15</v>
      </c>
      <c r="AS113" s="70">
        <f>RANK(AR113,AR99:AR113,1)+COUNTIF(AQ99:AQ113,AQ113)-1</f>
        <v>15</v>
      </c>
      <c r="AT113" s="70"/>
      <c r="AU113" s="70"/>
      <c r="AW113" s="92" t="str">
        <f t="shared" si="58"/>
        <v>000-00-000-000-000</v>
      </c>
      <c r="AX113" s="66">
        <f>COUNTIF(AW99:AW113, "&gt;=" &amp; AW113)</f>
        <v>15</v>
      </c>
      <c r="AY113" s="70">
        <f>RANK(AX113,AX99:AX113,1)+COUNTIF(AW99:AW113,AW113)-1</f>
        <v>15</v>
      </c>
      <c r="AZ113" s="70"/>
      <c r="BA113" s="70"/>
      <c r="BC113" s="92" t="str">
        <f t="shared" si="59"/>
        <v>000-00-000-000-000</v>
      </c>
      <c r="BD113" s="66">
        <f>COUNTIF(BC99:BC113, "&gt;=" &amp; BC113)</f>
        <v>15</v>
      </c>
      <c r="BE113" s="70">
        <f>RANK(BD113,BD99:BD113,1)+COUNTIF(BC99:BC113,BC113)-1</f>
        <v>15</v>
      </c>
      <c r="BF113" s="70"/>
      <c r="BG113" s="70"/>
      <c r="BI113" s="92" t="str">
        <f t="shared" si="60"/>
        <v>000-00-000-000-000</v>
      </c>
      <c r="BJ113" s="66">
        <f>COUNTIF(BI99:BI113, "&gt;=" &amp; BI113)</f>
        <v>15</v>
      </c>
      <c r="BK113" s="70">
        <f>RANK(BJ113,BJ99:BJ113,1)+COUNTIF(BI99:BI113,BI113)-1</f>
        <v>15</v>
      </c>
      <c r="BL113" s="70"/>
      <c r="BM113" s="70"/>
      <c r="BO113" s="92" t="str">
        <f t="shared" si="61"/>
        <v>000-00-000-000-000</v>
      </c>
      <c r="BP113" s="66">
        <f>COUNTIF(BO99:BO113, "&gt;=" &amp; BO113)</f>
        <v>15</v>
      </c>
      <c r="BQ113" s="70">
        <f>RANK(BP113,BP99:BP113,1)+COUNTIF(BO99:BO113,BO113)-1</f>
        <v>15</v>
      </c>
      <c r="BR113" s="70"/>
      <c r="BS113" s="70"/>
      <c r="BU113" s="92" t="str">
        <f t="shared" si="62"/>
        <v>000-00-000-000-000</v>
      </c>
      <c r="BV113" s="66">
        <f>COUNTIF(BU99:BU113, "&gt;=" &amp; BU113)</f>
        <v>15</v>
      </c>
      <c r="BW113" s="70">
        <f>RANK(BV113,BV99:BV113,1)+COUNTIF(BU99:BU113,BU113)-1</f>
        <v>15</v>
      </c>
      <c r="BX113" s="70"/>
      <c r="BY113" s="70"/>
      <c r="CA113" s="92" t="str">
        <f t="shared" si="63"/>
        <v>000-00-000-000-000</v>
      </c>
      <c r="CB113" s="66">
        <f>COUNTIF(CA99:CA113, "&gt;=" &amp; CA113)</f>
        <v>15</v>
      </c>
      <c r="CC113" s="70">
        <f>RANK(CB113,CB99:CB113,1)+COUNTIF(CA99:CA113,CA113)-1</f>
        <v>15</v>
      </c>
      <c r="CD113" s="70"/>
      <c r="CE113" s="70"/>
      <c r="CG113" s="92" t="str">
        <f t="shared" si="64"/>
        <v>000-00-000-000-000</v>
      </c>
      <c r="CH113" s="66">
        <f>COUNTIF(CG99:CG113, "&gt;=" &amp; CG113)</f>
        <v>15</v>
      </c>
      <c r="CI113" s="70">
        <f>RANK(CH113,CH99:CH113,1)+COUNTIF(CG99:CG113,CG113)-1</f>
        <v>15</v>
      </c>
      <c r="CJ113" s="70"/>
      <c r="CK113" s="70"/>
      <c r="CM113" s="92" t="str">
        <f t="shared" si="65"/>
        <v>000-00-000-000-000</v>
      </c>
      <c r="CN113" s="66">
        <f>COUNTIF(CM99:CM113, "&gt;=" &amp; CM113)</f>
        <v>15</v>
      </c>
      <c r="CO113" s="70">
        <f>RANK(CN113,CN99:CN113,1)+COUNTIF(CM99:CM113,CM113)-1</f>
        <v>15</v>
      </c>
      <c r="CP113" s="70"/>
      <c r="CQ113" s="70"/>
      <c r="CS113" s="92" t="str">
        <f t="shared" si="66"/>
        <v>000-00-000-000-000</v>
      </c>
      <c r="CT113" s="66">
        <f>COUNTIF(CS99:CS113, "&gt;=" &amp; CS113)</f>
        <v>15</v>
      </c>
      <c r="CU113" s="70">
        <f>RANK(CT113,CT99:CT113,1)+COUNTIF(CS99:CS113,CS113)-1</f>
        <v>15</v>
      </c>
      <c r="CV113" s="70"/>
      <c r="CW113" s="70"/>
      <c r="CY113" s="92" t="str">
        <f t="shared" si="67"/>
        <v>000-00-000-000-000</v>
      </c>
      <c r="CZ113" s="66">
        <f>COUNTIF(CY99:CY113, "&gt;=" &amp; CY113)</f>
        <v>15</v>
      </c>
      <c r="DA113" s="70">
        <f>RANK(CZ113,CZ99:CZ113,1)+COUNTIF(CY99:CY113,CY113)-1</f>
        <v>15</v>
      </c>
      <c r="DB113" s="70"/>
      <c r="DC113" s="70"/>
      <c r="DE113" s="92" t="str">
        <f t="shared" si="68"/>
        <v>000-00-000-000-000</v>
      </c>
      <c r="DF113" s="66">
        <f>COUNTIF(DE99:DE113, "&gt;=" &amp; DE113)</f>
        <v>15</v>
      </c>
      <c r="DG113" s="70">
        <f>RANK(DF113,DF99:DF113,1)+COUNTIF(DE99:DE113,DE113)-1</f>
        <v>15</v>
      </c>
      <c r="DH113" s="70"/>
      <c r="DI113" s="70"/>
      <c r="DK113" s="92" t="str">
        <f t="shared" si="69"/>
        <v>000-00-000-000-000</v>
      </c>
      <c r="DL113" s="66">
        <f>COUNTIF(DK99:DK113, "&gt;=" &amp; DK113)</f>
        <v>15</v>
      </c>
      <c r="DM113" s="70">
        <f>RANK(DL113,DL99:DL113,1)+COUNTIF(DK99:DK113,DK113)-1</f>
        <v>15</v>
      </c>
      <c r="DN113" s="70"/>
      <c r="DO113" s="70"/>
      <c r="DQ113" s="92" t="str">
        <f t="shared" si="70"/>
        <v>000-00-000-000-000</v>
      </c>
      <c r="DR113" s="66">
        <f>COUNTIF(DQ99:DQ113, "&gt;=" &amp; DQ113)</f>
        <v>15</v>
      </c>
      <c r="DS113" s="70">
        <f>RANK(DR113,DR99:DR113,1)+COUNTIF(DQ99:DQ113,DQ113)-1</f>
        <v>15</v>
      </c>
      <c r="DT113" s="70"/>
      <c r="DU113" s="70"/>
      <c r="DW113" s="92" t="str">
        <f>TEXT(DT97, "000") &amp; TEXT(DU97, "-00") &amp; TEXT(DX97, "-000") &amp; TEXT(DW97, "-000") &amp; TEXT(DV97, "-000")</f>
        <v>000-00-000-000-000</v>
      </c>
      <c r="DX113" s="66">
        <f>COUNTIF(DW99:DW113, "&gt;=" &amp; DW113)</f>
        <v>15</v>
      </c>
      <c r="DY113" s="70">
        <f>RANK(DX113,DX99:DX113,1)+COUNTIF(DW99:DW113,DW113)-1</f>
        <v>15</v>
      </c>
      <c r="DZ113" s="70"/>
      <c r="EA113" s="70"/>
      <c r="EC113" s="92" t="str">
        <f t="shared" si="72"/>
        <v>000-00-000-000-000</v>
      </c>
      <c r="ED113" s="66">
        <f>COUNTIF(EC99:EC113, "&gt;=" &amp; EC113)</f>
        <v>15</v>
      </c>
      <c r="EE113" s="70">
        <f>RANK(ED113,ED99:ED113,1)+COUNTIF(EC99:EC113,EC113)-1</f>
        <v>15</v>
      </c>
      <c r="EF113" s="70"/>
      <c r="EG113" s="70"/>
      <c r="EI113" s="92" t="str">
        <f t="shared" si="73"/>
        <v>000-00-000-000-000</v>
      </c>
      <c r="EJ113" s="66">
        <f>COUNTIF(EI99:EI113, "&gt;=" &amp; EI113)</f>
        <v>15</v>
      </c>
      <c r="EK113" s="70">
        <f>RANK(EJ113,EJ99:EJ113,1)+COUNTIF(EI99:EI113,EI113)-1</f>
        <v>15</v>
      </c>
      <c r="EL113" s="70"/>
      <c r="EO113" s="92" t="str">
        <f t="shared" si="74"/>
        <v>000-00-000-000-000</v>
      </c>
      <c r="EP113" s="66">
        <f>COUNTIF(EO99:EO113, "&gt;=" &amp; EO113)</f>
        <v>15</v>
      </c>
      <c r="EQ113" s="70">
        <f>RANK(EP113,EP99:EP113,1)+COUNTIF(EO99:EO113,EO113)-1</f>
        <v>15</v>
      </c>
      <c r="ER113" s="70"/>
      <c r="EU113" s="92" t="str">
        <f t="shared" si="75"/>
        <v>000-00-000-000-000</v>
      </c>
      <c r="EV113" s="66">
        <f>COUNTIF(EU99:EU113, "&gt;=" &amp; EU113)</f>
        <v>15</v>
      </c>
      <c r="EW113" s="70">
        <f>RANK(EV113,EV99:EV113,1)+COUNTIF(EU99:EU113,EU113)-1</f>
        <v>15</v>
      </c>
      <c r="EX113" s="70"/>
      <c r="EY113" s="66"/>
      <c r="EZ113" s="66"/>
      <c r="FA113" s="92" t="str">
        <f t="shared" si="76"/>
        <v>000-00-000-000-000</v>
      </c>
      <c r="FB113" s="66">
        <f>COUNTIF(FA99:FA113, "&gt;=" &amp; FA113)</f>
        <v>15</v>
      </c>
      <c r="FC113" s="70">
        <f>RANK(FB113,FB99:FB113,1)+COUNTIF(FA99:FA113,FA113)-1</f>
        <v>15</v>
      </c>
      <c r="FD113" s="70"/>
      <c r="FE113" s="66"/>
      <c r="FF113" s="66"/>
      <c r="FG113" s="92" t="str">
        <f t="shared" si="77"/>
        <v>000-00-000-000-000</v>
      </c>
      <c r="FH113" s="66">
        <f>COUNTIF(FG99:FG113, "&gt;=" &amp; FG113)</f>
        <v>15</v>
      </c>
      <c r="FI113" s="70">
        <f>RANK(FH113,FH99:FH113,1)+COUNTIF(FG99:FG113,FG113)-1</f>
        <v>15</v>
      </c>
    </row>
    <row r="114" spans="1:165" x14ac:dyDescent="0.2">
      <c r="A114" s="90"/>
      <c r="B114" s="80"/>
      <c r="C114" s="81"/>
      <c r="D114" s="82"/>
      <c r="E114" s="83" t="str">
        <f t="shared" si="78"/>
        <v/>
      </c>
      <c r="F114" s="84"/>
      <c r="G114" s="112"/>
      <c r="H114" s="113"/>
      <c r="I114" s="115"/>
      <c r="J114" s="83" t="str">
        <f t="shared" si="79"/>
        <v/>
      </c>
      <c r="K114" s="84"/>
      <c r="L114" s="112"/>
      <c r="M114" s="113"/>
      <c r="N114" s="115"/>
      <c r="O114" s="83" t="str">
        <f t="shared" si="80"/>
        <v/>
      </c>
      <c r="P114" s="84"/>
      <c r="Q114" s="112"/>
      <c r="R114" s="113"/>
      <c r="S114" s="113"/>
      <c r="T114" s="83" t="str">
        <f t="shared" si="81"/>
        <v/>
      </c>
      <c r="U114" s="84"/>
      <c r="V114" s="112"/>
      <c r="W114" s="113"/>
      <c r="X114" s="115"/>
      <c r="Y114" s="83" t="str">
        <f t="shared" si="82"/>
        <v/>
      </c>
      <c r="Z114" s="84"/>
      <c r="AA114" s="104"/>
      <c r="AB114" s="16"/>
      <c r="AG114" s="68"/>
      <c r="AH114" s="70">
        <f>IF((OR(AA83="Forfeit",AA83="Win")),0,SUMIFS(AH83:AH97,AM99:AM113,"&lt;=4"))</f>
        <v>1033</v>
      </c>
      <c r="AI114" s="70">
        <f>IF((OR(AA83="Forfeit",AA83="Win")),0,SUMIFS(AI83:AI97,AM99:AM113,"&lt;=4"))</f>
        <v>22</v>
      </c>
      <c r="AJ114" s="70">
        <f>IF((OR(AA83="Forfeit",AA83="Win")),0,SUMIFS(AJ83:AJ97, AM99:AM113, "&lt;=4"))</f>
        <v>369</v>
      </c>
      <c r="AK114" s="70">
        <f>IF((OR(AA83="Forfeit",AA83="Win")),0,SUMIFS(AK83:AK97, AM99:AM113, "&lt;=4"))</f>
        <v>314</v>
      </c>
      <c r="AL114" s="70">
        <f>IF((OR(AA83="Forfeit",AA83="Win")),0,SUMIFS(AL83:AL97, AM99:AM113, "&lt;=4"))</f>
        <v>350</v>
      </c>
      <c r="AN114" s="70">
        <f>IF((OR(AA84="Forfeit",AA84="Win")),0,SUMIFS(AN83:AN97,AS99:AS113,"&lt;=4"))</f>
        <v>1039</v>
      </c>
      <c r="AO114" s="70">
        <f>IF((OR(AA84="Forfeit",AA84="Win")),0,SUMIFS(AO83:AO97,AS99:AS113,"&lt;=4"))</f>
        <v>23</v>
      </c>
      <c r="AP114" s="70">
        <f>IF((OR(AA84="Forfeit",AA84="Win")),0,SUMIFS(AP83:AP97, AS99:AS113, "&lt;=4"))</f>
        <v>365</v>
      </c>
      <c r="AQ114" s="70">
        <f>IF((OR(AA84="Forfeit",AA84="Win")),0,SUMIFS(AQ83:AQ97, AS99:AS113, "&lt;=4"))</f>
        <v>314</v>
      </c>
      <c r="AR114" s="70">
        <f>IF((OR(AA84="Forfeit",AA84="Win")),0,SUMIFS(AR83:AR97, AS99:AS113, "&lt;=4"))</f>
        <v>360</v>
      </c>
      <c r="AT114" s="70">
        <f>IF((OR(AA85="Forfeit",AA85="Win")),0,SUMIFS(AT83:AT97,AY99:AY113,"&lt;=4"))</f>
        <v>1063</v>
      </c>
      <c r="AU114" s="70">
        <f>IF((OR(AA85="Forfeit",AA85="Win")),0,SUMIFS(AU83:AU97,AY99:AY113,"&lt;=4"))</f>
        <v>22</v>
      </c>
      <c r="AV114" s="70">
        <f>IF((OR(AA85="Forfeit",AA85="Win")),0,SUMIFS(AV83:AV97, AY99:AY113, "&lt;=4"))</f>
        <v>371</v>
      </c>
      <c r="AW114" s="70">
        <f>IF((OR(AA85="Forfeit",AA85="Win")),0,SUMIFS(AW83:AW97, AY99:AY113, "&lt;=4"))</f>
        <v>333</v>
      </c>
      <c r="AX114" s="70">
        <f>IF((OR(AA85="Forfeit",AA85="Win")),0,SUMIFS(AX83:AX97, AY99:AY113, "&lt;=4"))</f>
        <v>359</v>
      </c>
      <c r="AZ114" s="70">
        <f>IF((OR(AA86="Forfeit",AA86="Win")),0,SUMIFS(AZ83:AZ97,BE99:BE113,"&lt;=4"))</f>
        <v>1093</v>
      </c>
      <c r="BA114" s="70">
        <f>IF((OR(AA86="Forfeit",AA86="Win")),0,SUMIFS(BA83:BA97,BE99:BE113,"&lt;=4"))</f>
        <v>35</v>
      </c>
      <c r="BB114" s="70">
        <f>IF((OR(AA86="Forfeit",AA86="Win")),0,SUMIFS(BB83:BB97, BE99:BE113, "&lt;=4"))</f>
        <v>380</v>
      </c>
      <c r="BC114" s="70">
        <f>IF((OR(AA86="Forfeit",AA86="Win")),0,SUMIFS(BC83:BC97, BE99:BE113, "&lt;=4"))</f>
        <v>340</v>
      </c>
      <c r="BD114" s="70">
        <f>IF((OR(AA86="Forfeit",AA86="Win")),0,SUMIFS(BD83:BD97, BE99:BE113, "&lt;=4"))</f>
        <v>373</v>
      </c>
      <c r="BF114" s="70">
        <f>IF((OR(AA87="Forfeit",AA87="Win")),0,SUMIFS(BF83:BF97,BK99:BK113,"&lt;=4"))</f>
        <v>1082</v>
      </c>
      <c r="BG114" s="70">
        <f>IF((OR(AA87="Forfeit",AA87="Win")),0,SUMIFS(BG83:BG97,BK99:BK113,"&lt;=4"))</f>
        <v>28</v>
      </c>
      <c r="BH114" s="70">
        <f>IF((OR(AA87="Forfeit",AA87="Win")),0,SUMIFS(BH83:BH97, BK99:BK113, "&lt;=4"))</f>
        <v>375</v>
      </c>
      <c r="BI114" s="70">
        <f>IF((OR(AA87="Forfeit",AA87="Win")),0,SUMIFS(BI83:BI97, BK99:BK113, "&lt;=4"))</f>
        <v>345</v>
      </c>
      <c r="BJ114" s="70">
        <f>IF((OR(AA87="Forfeit",AA87="Win")),0,SUMIFS(BJ83:BJ97, BK99:BK113, "&lt;=4"))</f>
        <v>362</v>
      </c>
      <c r="BL114" s="70">
        <f>IF((OR(AA88="Forfeit",AA88="Win")),0,SUMIFS(BL83:BL97,BQ99:BQ113,"&lt;=4"))</f>
        <v>0</v>
      </c>
      <c r="BM114" s="70">
        <f>IF((OR(AA88="Forfeit",AA88="Win")),0,SUMIFS(BM83:BM97,BQ99:BQ113,"&lt;=4"))</f>
        <v>0</v>
      </c>
      <c r="BN114" s="70">
        <f>IF((OR(AA88="Forfeit",AA88="Win")),0,SUMIFS(BN83:BN97, BQ99:BQ113, "&lt;=4"))</f>
        <v>0</v>
      </c>
      <c r="BO114" s="70">
        <f>IF((OR(AA88="Forfeit",AA88="Win")),0,SUMIFS(BO83:BO97, BQ99:BQ113, "&lt;=4"))</f>
        <v>0</v>
      </c>
      <c r="BP114" s="70">
        <f>IF((OR(AA88="Forfeit",AA88="Win")),0,SUMIFS(BP83:BP97, BQ99:BQ113, "&lt;=4"))</f>
        <v>0</v>
      </c>
      <c r="BR114" s="70">
        <f>IF((OR(AA89="Forfeit",AA89="Win")),0,SUMIFS(BR83:BR97,BW99:BW113,"&lt;=4"))</f>
        <v>1089</v>
      </c>
      <c r="BS114" s="70">
        <f>IF((OR(AA89="Forfeit",AA89="Win")),0,SUMIFS(BS83:BS97,BW99:BW113,"&lt;=4"))</f>
        <v>33</v>
      </c>
      <c r="BT114" s="70">
        <f>IF((OR(AA89="Forfeit",AA89="Win")),0,SUMIFS(BT83:BT97, BW99:BW113, "&lt;=4"))</f>
        <v>380</v>
      </c>
      <c r="BU114" s="70">
        <f>IF((OR(AA89="Forfeit",AA89="Win")),0,SUMIFS(BU83:BU97, BW99:BW113, "&lt;=4"))</f>
        <v>338</v>
      </c>
      <c r="BV114" s="70">
        <f>IF((OR(AA89="Forfeit",AA89="Win")),0,SUMIFS(BV83:BV97, BW99:BW113, "&lt;=4"))</f>
        <v>371</v>
      </c>
      <c r="BX114" s="70">
        <f>IF((OR(AA90="Forfeit",AA90="Win")),0,SUMIFS(BX83:BX97,CC99:CC113,"&lt;=4"))</f>
        <v>1104</v>
      </c>
      <c r="BY114" s="70">
        <f>IF((OR(AA90="Forfeit",AA90="Win")),0,SUMIFS(BY83:BY97,CC99:CC113,"&lt;=4"))</f>
        <v>36</v>
      </c>
      <c r="BZ114" s="70">
        <f>IF((OR(AA90="Forfeit",AA90="Win")),0,SUMIFS(BZ83:BZ97, CC99:CC113, "&lt;=4"))</f>
        <v>386</v>
      </c>
      <c r="CA114" s="70">
        <f>IF((OR(AA90="Forfeit",AA90="Win")),0,SUMIFS(CA83:CA97, CC99:CC113, "&lt;=4"))</f>
        <v>347</v>
      </c>
      <c r="CB114" s="70">
        <f>IF((OR(AA90="Forfeit",AA90="Win")),0,SUMIFS(CB83:CB97, CC99:CC113, "&lt;=4"))</f>
        <v>371</v>
      </c>
      <c r="CD114" s="70">
        <f>IF((OR(AA91="Forfeit",AA91="Win")),0,SUMIFS(CD83:CD97,CI99:CI113,"&lt;=4"))</f>
        <v>1092</v>
      </c>
      <c r="CE114" s="70">
        <f>IF((OR(AA91="Forfeit",AA91="Win")),0,SUMIFS(CE83:CE97,CI99:CI113,"&lt;=4"))</f>
        <v>39</v>
      </c>
      <c r="CF114" s="70">
        <f>IF((OR(AA91="Forfeit",AA91="Win")),0,SUMIFS(CF83:CF97, CI99:CI113, "&lt;=4"))</f>
        <v>381</v>
      </c>
      <c r="CG114" s="70">
        <f>IF((OR(AA91="Forfeit",AA91="Win")),0,SUMIFS(CG83:CG97, CI99:CI113, "&lt;=4"))</f>
        <v>346</v>
      </c>
      <c r="CH114" s="70">
        <f>IF((OR(AA91="Forfeit",AA91="Win")),0,SUMIFS(CH83:CH97, CI99:CI113, "&lt;=4"))</f>
        <v>365</v>
      </c>
      <c r="CJ114" s="70">
        <f>IF((OR(AA92="Forfeit",AA92="Win")),0,SUMIFS(CJ83:CJ97,CO99:CO113,"&lt;=4"))</f>
        <v>1074</v>
      </c>
      <c r="CK114" s="70">
        <f>IF((OR(AA92="Forfeit",AA92="Win")),0,SUMIFS(CK83:CK97,CO99:CO113,"&lt;=4"))</f>
        <v>27</v>
      </c>
      <c r="CL114" s="70">
        <f>IF((OR(AA92="Forfeit",AA92="Win")),0,SUMIFS(CL83:CL97, CO99:CO113, "&lt;=4"))</f>
        <v>378</v>
      </c>
      <c r="CM114" s="70">
        <f>IF((OR(AA92="Forfeit",AA92="Win")),0,SUMIFS(CM83:CM97, CO99:CO113, "&lt;=4"))</f>
        <v>338</v>
      </c>
      <c r="CN114" s="70">
        <f>IF((OR(AA92="Forfeit",AA92="Win")),0,SUMIFS(CN83:CN97, CO99:CO113, "&lt;=4"))</f>
        <v>358</v>
      </c>
      <c r="CP114" s="70">
        <f>IF((OR(AA93="Forfeit",AA93="Win")),0,SUMIFS(CP83:CP97,CU99:CU113,"&lt;=4"))</f>
        <v>0</v>
      </c>
      <c r="CQ114" s="70">
        <f>IF((OR(AA93="Forfeit",AA93="Win")),0,SUMIFS(CQ83:CQ97,CU99:CU113,"&lt;=4"))</f>
        <v>0</v>
      </c>
      <c r="CR114" s="70">
        <f>IF((OR(AA93="Forfeit",AA93="Win")),0,SUMIFS(CR83:CR97, CU99:CU113, "&lt;=4"))</f>
        <v>0</v>
      </c>
      <c r="CS114" s="70">
        <f>IF((OR(AA93="Forfeit",AA93="Win")),0,SUMIFS(CS83:CS97, CU99:CU113, "&lt;=4"))</f>
        <v>0</v>
      </c>
      <c r="CT114" s="70">
        <f>IF((OR(AA93="Forfeit",AA93="Win")),0,SUMIFS(CT83:CT97, CU99:CU113, "&lt;=4"))</f>
        <v>0</v>
      </c>
      <c r="CV114" s="70">
        <f>IF((OR(AA94="Forfeit",AA94="Win")),0,SUMIFS(CV83:CV97,DA99:DA113,"&lt;=4"))</f>
        <v>0</v>
      </c>
      <c r="CW114" s="70">
        <f>IF((OR(AA94="Forfeit",AA94="Win")),0,SUMIFS(CW83:CW97,DA99:DA113,"&lt;=4"))</f>
        <v>0</v>
      </c>
      <c r="CX114" s="70">
        <f>IF((OR(AA94="Forfeit",AA94="Win")),0,SUMIFS(CX83:CX97, DA99:DA113, "&lt;=4"))</f>
        <v>0</v>
      </c>
      <c r="CY114" s="70">
        <f>IF((OR(AA94="Forfeit",AA94="Win")),0,SUMIFS(CY83:CY97, DA99:DA113, "&lt;=4"))</f>
        <v>0</v>
      </c>
      <c r="CZ114" s="70">
        <f>IF((OR(AA94="Forfeit",AA94="Win")),0,SUMIFS(CZ83:CZ97, DA99:DA113, "&lt;=4"))</f>
        <v>0</v>
      </c>
      <c r="DB114" s="70">
        <f>IF((OR(AA95="Forfeit",AA95="Win")),0,SUMIFS(DB83:DB97,DG99:DG113,"&lt;=4"))</f>
        <v>0</v>
      </c>
      <c r="DC114" s="70">
        <f>IF((OR(AA95="Forfeit",AA95="Win")),0,SUMIFS(DC83:DC97,DG99:DG113,"&lt;=4"))</f>
        <v>0</v>
      </c>
      <c r="DD114" s="70">
        <f>IF((OR(AA95="Forfeit",AA95="Win")),0,SUMIFS(DD83:DD97, DG99:DG113, "&lt;=4"))</f>
        <v>0</v>
      </c>
      <c r="DE114" s="70">
        <f>IF((OR(AA95="Forfeit",AA95="Win")),0,SUMIFS(DE83:DE97, DG99:DG113, "&lt;=4"))</f>
        <v>0</v>
      </c>
      <c r="DF114" s="70">
        <f>IF((OR(AA95="Forfeit",AA95="Win")),0,SUMIFS(DF83:DF97, DG99:DG113, "&lt;=4"))</f>
        <v>0</v>
      </c>
      <c r="DH114" s="70">
        <f>IF((OR(AA96="Forfeit",AA96="Win")),0,SUMIFS(DH83:DH97,DM99:DM113,"&lt;=4"))</f>
        <v>0</v>
      </c>
      <c r="DI114" s="70">
        <f>IF((OR(AA96="Forfeit",AA96="Win")),0,SUMIFS(DI83:DI97,DM99:DM113,"&lt;=4"))</f>
        <v>0</v>
      </c>
      <c r="DJ114" s="70">
        <f>IF((OR(AA96="Forfeit",AA96="Win")),0,SUMIFS(DJ83:DJ97, DM99:DM113, "&lt;=4"))</f>
        <v>0</v>
      </c>
      <c r="DK114" s="70">
        <f>IF((OR(AA96="Forfeit",AA96="Win")),0,SUMIFS(DK83:DK97, DM99:DM113, "&lt;=4"))</f>
        <v>0</v>
      </c>
      <c r="DL114" s="70">
        <f>IF((OR(AA96="Forfeit",AA96="Win")),0,SUMIFS(DL83:DL97, DM99:DM113, "&lt;=4"))</f>
        <v>0</v>
      </c>
      <c r="DN114" s="70">
        <f>IF((OR(AA97="Forfeit",AA97="Win")),0,SUMIFS(DN83:DN97,DS99:DS113,"&lt;=4"))</f>
        <v>0</v>
      </c>
      <c r="DO114" s="70">
        <f>IF((OR(AA97="Forfeit",AA97="Win")),0,SUMIFS(DO83:DO97,DS99:DS113,"&lt;=4"))</f>
        <v>0</v>
      </c>
      <c r="DP114" s="70">
        <f>IF((OR(AA97="Forfeit",AA97="Win")),0,SUMIFS(DP83:DP97, DS99:DS113, "&lt;=4"))</f>
        <v>0</v>
      </c>
      <c r="DQ114" s="70">
        <f>IF((OR(AA97="Forfeit",AA97="Win")),0,SUMIFS(DQ83:DQ97, DS99:DS113, "&lt;=4"))</f>
        <v>0</v>
      </c>
      <c r="DR114" s="70">
        <f>IF((OR(AA97="Forfeit",AA97="Win")),0,SUMIFS(DR83:DR97, DS99:DS113, "&lt;=4"))</f>
        <v>0</v>
      </c>
      <c r="DT114" s="70">
        <f>IF((OR(AA98="Forfeit",AA98="Win")),0,SUMIFS(DT83:DT97,DY99:DY113,"&lt;=4"))</f>
        <v>0</v>
      </c>
      <c r="DU114" s="70">
        <f>IF((OR(AA98="Forfeit",AA98="Win")),0,SUMIFS(DU83:DU97,DY99:DY113,"&lt;=4"))</f>
        <v>0</v>
      </c>
      <c r="DV114" s="70">
        <f>IF((OR(AA98="Forfeit",AA98="Win")),0,SUMIFS(DV83:DV97, DY99:DY113, "&lt;=4"))</f>
        <v>0</v>
      </c>
      <c r="DW114" s="70">
        <f>IF((OR(AA98="Forfeit",AA98="Win")),0,SUMIFS(DW83:DW97, DY99:DY113, "&lt;=4"))</f>
        <v>0</v>
      </c>
      <c r="DX114" s="70">
        <f>IF((OR(AA98="Forfeit",AA98="Win")),0,SUMIFS(DX83:DX97, DY99:DY113, "&lt;=4"))</f>
        <v>0</v>
      </c>
      <c r="DZ114" s="70">
        <f>IF((OR(AA99="Forfeit",AA99="Win")),0,SUMIFS(DZ83:DZ97,EE99:EE113,"&lt;=4"))</f>
        <v>0</v>
      </c>
      <c r="EA114" s="70">
        <f>IF((OR(AA99="Forfeit",AA99="Win")),0,SUMIFS(EA83:EA97,EE99:EE113,"&lt;=4"))</f>
        <v>0</v>
      </c>
      <c r="EB114" s="70">
        <f>IF((OR(AA99="Forfeit",AA99="Win")),0,SUMIFS(EB83:EB97, EE99:EE113, "&lt;=4"))</f>
        <v>0</v>
      </c>
      <c r="EC114" s="70">
        <f>IF((OR(AA99="Forfeit",AA99="Win")),0,SUMIFS(EC83:EC97, EE99:EE113, "&lt;=4"))</f>
        <v>0</v>
      </c>
      <c r="ED114" s="70">
        <f>IF((OR(AA99="Forfeit",AA99="Win")),0,SUMIFS(ED83:ED97, EE99:EE113, "&lt;=4"))</f>
        <v>0</v>
      </c>
      <c r="EF114" s="70">
        <f>IF((OR(AA100="Forfeit",AA100="Win")),0,SUMIFS(EF83:EF97,EK99:EK113,"&lt;=4"))</f>
        <v>0</v>
      </c>
      <c r="EG114" s="70">
        <f>IF((OR(AA100="Forfeit",AA100="Win")),0,SUMIFS(EG83:EG97,EK99:EK113,"&lt;=4"))</f>
        <v>0</v>
      </c>
      <c r="EH114" s="70">
        <f>IF((OR(AA104="Forfeit",AA104="Win")),0,SUMIFS(EH83:EH97, EK99:EK113, "&lt;=4"))</f>
        <v>0</v>
      </c>
      <c r="EI114" s="70">
        <f>IF((OR(AA104="Forfeit",AA104="Win")),0,SUMIFS(EI83:EI97, EK99:EK113, "&lt;=4"))</f>
        <v>0</v>
      </c>
      <c r="EJ114" s="70">
        <f>IF((OR(AA104="Forfeit",AA104="Win")),0,SUMIFS(EJ83:EJ97, EK99:EK113, "&lt;=4"))</f>
        <v>0</v>
      </c>
      <c r="EL114" s="70">
        <f>IF((OR(AA101="Forfeit",AA101="Win")),0,SUMIFS(EL83:EL97,EQ99:EQ113,"&lt;=4"))</f>
        <v>0</v>
      </c>
      <c r="EM114" s="70">
        <f>IF((OR(AA101="Forfeit",AA101="Win")),0,SUMIFS(EM83:EM97,EQ99:EQ113,"&lt;=4"))</f>
        <v>0</v>
      </c>
      <c r="EN114" s="70">
        <f>IF((OR(AA101="Forfeit",AA101="Win")),0,SUMIFS(EN83:EN97, EQ99:EQ113, "&lt;=4"))</f>
        <v>0</v>
      </c>
      <c r="EO114" s="70">
        <f>IF((OR(AA101="Forfeit",AA101="Win")),0,SUMIFS(EO83:EO97, EQ99:EQ113, "&lt;=4"))</f>
        <v>0</v>
      </c>
      <c r="EP114" s="70">
        <f>IF((OR(AA101="Forfeit",AA101="Win")),0,SUMIFS(EP83:EP97, EQ99:EQ113, "&lt;=4"))</f>
        <v>0</v>
      </c>
      <c r="ER114" s="70">
        <f>IF((OR(AA102="Forfeit",AA102="Win")),0,SUMIFS(ER83:ER97,EW99:EW113,"&lt;=4"))</f>
        <v>0</v>
      </c>
      <c r="ES114" s="70">
        <f>IF((OR(AA102="Forfeit",AA102="Win")),0,SUMIFS(ES83:ES97,EW99:EW113,"&lt;=4"))</f>
        <v>0</v>
      </c>
      <c r="ET114" s="70">
        <f>IF((OR(AA102="Forfeit",AA102="Win")),0,SUMIFS(ET83:ET97, EW99:EW113, "&lt;=4"))</f>
        <v>0</v>
      </c>
      <c r="EU114" s="70">
        <f>IF((OR(AA102="Forfeit",AA102="Win")),0,SUMIFS(EU83:EU97, EW99:EW113, "&lt;=4"))</f>
        <v>0</v>
      </c>
      <c r="EV114" s="70">
        <f>IF((OR(AA102="Forfeit",AA102="Win")),0,SUMIFS(EV83:EV97, EW99:EW113, "&lt;=4"))</f>
        <v>0</v>
      </c>
      <c r="EX114" s="70">
        <f>IF((OR(AA103="Forfeit",AA103="Win")),0,SUMIFS(EX83:EX97,FC99:FC113,"&lt;=4"))</f>
        <v>0</v>
      </c>
      <c r="EY114" s="70">
        <f>IF((OR(AA103="Forfeit",AA103="Win")),0,SUMIFS(EY83:EY97,FC99:FC113,"&lt;=4"))</f>
        <v>0</v>
      </c>
      <c r="EZ114" s="70">
        <f>IF((OR(AA103="Forfeit",AA103="Win")),0,SUMIFS(EZ83:EZ97, FC99:FC113, "&lt;=4"))</f>
        <v>0</v>
      </c>
      <c r="FA114" s="70">
        <f>IF((OR(AA103="Forfeit",AA103="Win")),0,SUMIFS(FA83:FA97, FC99:FC113, "&lt;=4"))</f>
        <v>0</v>
      </c>
      <c r="FB114" s="70">
        <f>IF((OR(AA103="Forfeit",AA103="Win")),0,SUMIFS(FB83:FB97, FC99:FC113, "&lt;=4"))</f>
        <v>0</v>
      </c>
      <c r="FC114" s="66"/>
      <c r="FD114" s="70">
        <f>IF((OR(AA104="Forfeit",AA104="Win")),0,SUMIFS(FD83:FD97,FI99:FI113,"&lt;=4"))</f>
        <v>1074</v>
      </c>
      <c r="FE114" s="70">
        <f>IF((OR(AA104="Forfeit",AA104="Win")),0,SUMIFS(FE83:FE97,FI99:FI113,"&lt;=4"))</f>
        <v>25</v>
      </c>
      <c r="FF114" s="70">
        <f>IF((OR(AA104="Forfeit",AA104="Win")),0,SUMIFS(FF83:FF97, FI99:FI113, "&lt;=4"))</f>
        <v>371</v>
      </c>
      <c r="FG114" s="70">
        <f>IF((OR(AA104="Forfeit",AA104="Win")),0,SUMIFS(FG83:FG97, FI99:FI113, "&lt;=4"))</f>
        <v>339</v>
      </c>
      <c r="FH114" s="70">
        <f>IF((OR(AA104="Forfeit",AA104="Win")),0,SUMIFS(FH83:FH97, FI99:FI113, "&lt;=4"))</f>
        <v>364</v>
      </c>
      <c r="FI114" s="66"/>
    </row>
    <row r="115" spans="1:165" x14ac:dyDescent="0.2">
      <c r="A115" s="90" t="s">
        <v>139</v>
      </c>
      <c r="B115" s="80"/>
      <c r="C115" s="81"/>
      <c r="D115" s="82"/>
      <c r="E115" s="83" t="str">
        <f t="shared" si="78"/>
        <v/>
      </c>
      <c r="F115" s="84"/>
      <c r="G115" s="112">
        <v>95</v>
      </c>
      <c r="H115" s="113">
        <v>74</v>
      </c>
      <c r="I115" s="115">
        <v>86</v>
      </c>
      <c r="J115" s="83">
        <f>IF(SUM(G115:I115)&gt;0,SUM(G115:I115),"")</f>
        <v>255</v>
      </c>
      <c r="K115" s="84">
        <v>7</v>
      </c>
      <c r="L115" s="112"/>
      <c r="M115" s="113"/>
      <c r="N115" s="115"/>
      <c r="O115" s="83" t="str">
        <f t="shared" si="80"/>
        <v/>
      </c>
      <c r="P115" s="84"/>
      <c r="Q115" s="112"/>
      <c r="R115" s="113"/>
      <c r="S115" s="113"/>
      <c r="T115" s="83" t="str">
        <f t="shared" si="81"/>
        <v/>
      </c>
      <c r="U115" s="84"/>
      <c r="V115" s="112">
        <v>90</v>
      </c>
      <c r="W115" s="113">
        <v>75</v>
      </c>
      <c r="X115" s="113">
        <v>92</v>
      </c>
      <c r="Y115" s="83">
        <f t="shared" si="82"/>
        <v>257</v>
      </c>
      <c r="Z115" s="84">
        <v>4</v>
      </c>
      <c r="AA115" s="104" t="s">
        <v>13</v>
      </c>
      <c r="AB115" s="16"/>
      <c r="AG115" s="68"/>
      <c r="AH115" s="70"/>
      <c r="AI115" s="70"/>
      <c r="BR115" s="70"/>
      <c r="BS115" s="70"/>
      <c r="BX115" s="70"/>
      <c r="BY115" s="70"/>
      <c r="CD115" s="70"/>
      <c r="CE115" s="70"/>
      <c r="CJ115" s="70"/>
      <c r="CK115" s="70"/>
      <c r="CP115" s="70"/>
      <c r="CQ115" s="70"/>
      <c r="CV115" s="70"/>
      <c r="CW115" s="70"/>
      <c r="DB115" s="70"/>
      <c r="DC115" s="70"/>
      <c r="DH115" s="70"/>
      <c r="DI115" s="70"/>
      <c r="EX115" s="70"/>
    </row>
    <row r="116" spans="1:165" x14ac:dyDescent="0.2">
      <c r="A116" s="79" t="s">
        <v>423</v>
      </c>
      <c r="B116" s="80"/>
      <c r="C116" s="81"/>
      <c r="D116" s="82"/>
      <c r="E116" s="83" t="str">
        <f t="shared" si="78"/>
        <v/>
      </c>
      <c r="F116" s="84"/>
      <c r="G116" s="112">
        <v>94</v>
      </c>
      <c r="H116" s="113">
        <v>77</v>
      </c>
      <c r="I116" s="115">
        <v>87</v>
      </c>
      <c r="J116" s="83">
        <f>IF(SUM(G116:I116)&gt;0,SUM(G116:I116),"")</f>
        <v>258</v>
      </c>
      <c r="K116" s="84">
        <v>6</v>
      </c>
      <c r="L116" s="112"/>
      <c r="M116" s="113"/>
      <c r="N116" s="115"/>
      <c r="O116" s="83" t="str">
        <f t="shared" si="80"/>
        <v/>
      </c>
      <c r="P116" s="84"/>
      <c r="Q116" s="112"/>
      <c r="R116" s="113"/>
      <c r="S116" s="115"/>
      <c r="T116" s="83" t="str">
        <f t="shared" si="81"/>
        <v/>
      </c>
      <c r="U116" s="84"/>
      <c r="V116" s="112"/>
      <c r="W116" s="113"/>
      <c r="X116" s="115"/>
      <c r="Y116" s="83" t="str">
        <f t="shared" si="82"/>
        <v/>
      </c>
      <c r="Z116" s="84"/>
      <c r="AA116" s="104" t="s">
        <v>14</v>
      </c>
      <c r="AB116" s="16"/>
      <c r="AG116" s="68"/>
      <c r="AH116" s="70"/>
      <c r="AI116" s="70"/>
      <c r="BR116" s="70"/>
      <c r="BS116" s="70"/>
      <c r="BX116" s="70"/>
      <c r="BY116" s="70"/>
      <c r="CD116" s="70"/>
      <c r="CE116" s="70"/>
      <c r="CJ116" s="70"/>
      <c r="CK116" s="70"/>
      <c r="CP116" s="70"/>
      <c r="CQ116" s="70"/>
      <c r="CV116" s="70"/>
      <c r="CW116" s="70"/>
      <c r="DB116" s="70"/>
      <c r="DC116" s="70"/>
      <c r="DH116" s="70"/>
      <c r="DI116" s="70"/>
      <c r="EX116" s="70"/>
    </row>
    <row r="117" spans="1:165" x14ac:dyDescent="0.2">
      <c r="A117" s="90" t="s">
        <v>421</v>
      </c>
      <c r="B117" s="80"/>
      <c r="C117" s="81"/>
      <c r="D117" s="82"/>
      <c r="E117" s="83" t="str">
        <f t="shared" si="78"/>
        <v/>
      </c>
      <c r="F117" s="84"/>
      <c r="G117" s="112">
        <v>93</v>
      </c>
      <c r="H117" s="113">
        <v>74</v>
      </c>
      <c r="I117" s="113">
        <v>81</v>
      </c>
      <c r="J117" s="83">
        <f>IF(SUM(G117:I117)&gt;0,SUM(G117:I117),"")</f>
        <v>248</v>
      </c>
      <c r="K117" s="84">
        <v>2</v>
      </c>
      <c r="L117" s="112"/>
      <c r="M117" s="113"/>
      <c r="N117" s="113"/>
      <c r="O117" s="83" t="str">
        <f t="shared" si="80"/>
        <v/>
      </c>
      <c r="P117" s="84"/>
      <c r="Q117" s="112"/>
      <c r="R117" s="113"/>
      <c r="S117" s="113"/>
      <c r="T117" s="83" t="str">
        <f t="shared" si="81"/>
        <v/>
      </c>
      <c r="U117" s="84"/>
      <c r="V117" s="112">
        <v>92</v>
      </c>
      <c r="W117" s="113">
        <v>86</v>
      </c>
      <c r="X117" s="113">
        <v>86</v>
      </c>
      <c r="Y117" s="83">
        <f t="shared" si="82"/>
        <v>264</v>
      </c>
      <c r="Z117" s="84">
        <v>6</v>
      </c>
      <c r="AA117" s="104" t="s">
        <v>15</v>
      </c>
      <c r="AB117" s="16"/>
      <c r="AG117" s="68"/>
      <c r="AH117" s="70"/>
      <c r="AI117" s="70"/>
      <c r="BR117" s="70"/>
      <c r="BS117" s="70"/>
      <c r="BX117" s="70"/>
      <c r="BY117" s="70"/>
      <c r="CD117" s="70"/>
      <c r="CE117" s="70"/>
      <c r="CJ117" s="70"/>
      <c r="CK117" s="70"/>
      <c r="CP117" s="70"/>
      <c r="CQ117" s="70"/>
      <c r="CV117" s="70"/>
      <c r="CW117" s="70"/>
      <c r="DB117" s="70"/>
      <c r="DC117" s="70"/>
      <c r="DH117" s="70"/>
      <c r="DI117" s="70"/>
      <c r="EX117" s="70"/>
    </row>
    <row r="118" spans="1:165" x14ac:dyDescent="0.2">
      <c r="A118" s="79" t="s">
        <v>417</v>
      </c>
      <c r="B118" s="80"/>
      <c r="C118" s="81"/>
      <c r="D118" s="82"/>
      <c r="E118" s="83" t="str">
        <f>IF(SUM(B118:D118)&gt;0,SUM(B118:D118),"")</f>
        <v/>
      </c>
      <c r="F118" s="84"/>
      <c r="G118" s="112">
        <v>93</v>
      </c>
      <c r="H118" s="113">
        <v>83</v>
      </c>
      <c r="I118" s="115">
        <v>87</v>
      </c>
      <c r="J118" s="83">
        <f t="shared" ref="J118:J120" si="83">IF(SUM(G118:I118)&gt;0,SUM(G118:I118),"")</f>
        <v>263</v>
      </c>
      <c r="K118" s="84">
        <v>7</v>
      </c>
      <c r="L118" s="112"/>
      <c r="M118" s="113"/>
      <c r="N118" s="115"/>
      <c r="O118" s="83" t="str">
        <f t="shared" si="80"/>
        <v/>
      </c>
      <c r="P118" s="84"/>
      <c r="Q118" s="112"/>
      <c r="R118" s="113"/>
      <c r="S118" s="113"/>
      <c r="T118" s="83" t="str">
        <f t="shared" si="81"/>
        <v/>
      </c>
      <c r="U118" s="84"/>
      <c r="V118" s="112">
        <v>88</v>
      </c>
      <c r="W118" s="113">
        <v>71</v>
      </c>
      <c r="X118" s="113">
        <v>95</v>
      </c>
      <c r="Y118" s="83">
        <f t="shared" si="82"/>
        <v>254</v>
      </c>
      <c r="Z118" s="84">
        <v>6</v>
      </c>
      <c r="AA118" s="104" t="s">
        <v>16</v>
      </c>
      <c r="AB118" s="16"/>
      <c r="AG118" s="68"/>
      <c r="AH118" s="70"/>
      <c r="AI118" s="70"/>
      <c r="AN118" s="70"/>
      <c r="AO118" s="70"/>
      <c r="AT118" s="70"/>
      <c r="AU118" s="70"/>
      <c r="AZ118" s="70"/>
      <c r="BA118" s="70"/>
      <c r="BF118" s="70"/>
      <c r="BG118" s="70"/>
      <c r="BL118" s="70"/>
      <c r="BM118" s="70"/>
      <c r="BR118" s="70"/>
      <c r="BS118" s="70"/>
      <c r="BX118" s="70"/>
      <c r="BY118" s="70"/>
      <c r="CD118" s="70"/>
      <c r="CE118" s="70"/>
      <c r="CJ118" s="70"/>
      <c r="CK118" s="70"/>
      <c r="CP118" s="70"/>
      <c r="CQ118" s="70"/>
      <c r="CV118" s="70"/>
      <c r="CW118" s="70"/>
      <c r="DB118" s="70"/>
      <c r="DC118" s="70"/>
      <c r="DH118" s="70"/>
      <c r="DI118" s="70"/>
    </row>
    <row r="119" spans="1:165" x14ac:dyDescent="0.2">
      <c r="A119" s="90"/>
      <c r="B119" s="80"/>
      <c r="C119" s="81"/>
      <c r="D119" s="82"/>
      <c r="E119" s="83" t="str">
        <f t="shared" si="78"/>
        <v/>
      </c>
      <c r="F119" s="84"/>
      <c r="G119" s="112"/>
      <c r="H119" s="113"/>
      <c r="I119" s="115"/>
      <c r="J119" s="83" t="str">
        <f t="shared" si="83"/>
        <v/>
      </c>
      <c r="K119" s="84"/>
      <c r="L119" s="112"/>
      <c r="M119" s="113"/>
      <c r="N119" s="115"/>
      <c r="O119" s="83" t="str">
        <f t="shared" si="80"/>
        <v/>
      </c>
      <c r="P119" s="84"/>
      <c r="Q119" s="112"/>
      <c r="R119" s="113"/>
      <c r="S119" s="115"/>
      <c r="T119" s="83" t="str">
        <f t="shared" si="81"/>
        <v/>
      </c>
      <c r="U119" s="84"/>
      <c r="V119" s="112"/>
      <c r="W119" s="113"/>
      <c r="X119" s="115"/>
      <c r="Y119" s="83" t="str">
        <f t="shared" si="82"/>
        <v/>
      </c>
      <c r="Z119" s="84"/>
      <c r="AA119" s="104" t="s">
        <v>12</v>
      </c>
      <c r="AB119" s="16"/>
      <c r="AG119" s="68"/>
    </row>
    <row r="120" spans="1:165" x14ac:dyDescent="0.2">
      <c r="A120" s="90"/>
      <c r="B120" s="80"/>
      <c r="C120" s="81"/>
      <c r="D120" s="82"/>
      <c r="E120" s="83" t="str">
        <f t="shared" si="78"/>
        <v/>
      </c>
      <c r="F120" s="84"/>
      <c r="G120" s="112"/>
      <c r="H120" s="113"/>
      <c r="I120" s="115"/>
      <c r="J120" s="83" t="str">
        <f t="shared" si="83"/>
        <v/>
      </c>
      <c r="K120" s="84"/>
      <c r="L120" s="112"/>
      <c r="M120" s="113"/>
      <c r="N120" s="115"/>
      <c r="O120" s="83" t="str">
        <f t="shared" si="80"/>
        <v/>
      </c>
      <c r="P120" s="84"/>
      <c r="Q120" s="112"/>
      <c r="R120" s="113"/>
      <c r="S120" s="115"/>
      <c r="T120" s="83" t="str">
        <f t="shared" si="81"/>
        <v/>
      </c>
      <c r="U120" s="84"/>
      <c r="V120" s="112"/>
      <c r="W120" s="113"/>
      <c r="X120" s="115"/>
      <c r="Y120" s="83" t="str">
        <f t="shared" si="82"/>
        <v/>
      </c>
      <c r="Z120" s="84"/>
      <c r="AA120" s="104"/>
      <c r="AB120" s="16"/>
      <c r="AG120" s="68"/>
    </row>
    <row r="121" spans="1:165" x14ac:dyDescent="0.2">
      <c r="A121" s="205"/>
      <c r="B121" s="80"/>
      <c r="C121" s="81"/>
      <c r="D121" s="82"/>
      <c r="E121" s="83" t="str">
        <f t="shared" ref="E121:E130" si="84">IF(SUM(B121:D121)&gt;0,SUM(B121:D121),"")</f>
        <v/>
      </c>
      <c r="F121" s="84"/>
      <c r="G121" s="112"/>
      <c r="H121" s="113"/>
      <c r="I121" s="113"/>
      <c r="J121" s="83" t="str">
        <f t="shared" ref="J121:J130" si="85">IF(SUM(G121:I121)&gt;0,SUM(G121:I121),"")</f>
        <v/>
      </c>
      <c r="K121" s="84"/>
      <c r="L121" s="112"/>
      <c r="M121" s="113"/>
      <c r="N121" s="113"/>
      <c r="O121" s="83" t="str">
        <f t="shared" ref="O121:O130" si="86">IF(SUM(L121:N121)&gt;0,SUM(L121:N121),"")</f>
        <v/>
      </c>
      <c r="P121" s="84"/>
      <c r="Q121" s="112"/>
      <c r="R121" s="113"/>
      <c r="S121" s="113"/>
      <c r="T121" s="83" t="str">
        <f t="shared" ref="T121:T130" si="87">IF(SUM(Q121:S121)&gt;0,SUM(Q121:S121),"")</f>
        <v/>
      </c>
      <c r="U121" s="84"/>
      <c r="V121" s="112"/>
      <c r="W121" s="113"/>
      <c r="X121" s="113"/>
      <c r="Y121" s="83" t="str">
        <f t="shared" ref="Y121:Y130" si="88">IF(SUM(V121:X121)&gt;0,SUM(V121:X121),"")</f>
        <v/>
      </c>
      <c r="Z121" s="84"/>
      <c r="AA121" s="104"/>
      <c r="AB121" s="16"/>
      <c r="AG121" s="68"/>
    </row>
    <row r="122" spans="1:165" x14ac:dyDescent="0.2">
      <c r="A122" s="90"/>
      <c r="B122" s="80"/>
      <c r="C122" s="81"/>
      <c r="D122" s="82"/>
      <c r="E122" s="83" t="str">
        <f t="shared" si="84"/>
        <v/>
      </c>
      <c r="F122" s="84"/>
      <c r="G122" s="80"/>
      <c r="H122" s="81"/>
      <c r="I122" s="82"/>
      <c r="J122" s="83" t="str">
        <f t="shared" si="85"/>
        <v/>
      </c>
      <c r="K122" s="84"/>
      <c r="L122" s="80"/>
      <c r="M122" s="81"/>
      <c r="N122" s="82"/>
      <c r="O122" s="83" t="str">
        <f t="shared" si="86"/>
        <v/>
      </c>
      <c r="P122" s="84"/>
      <c r="Q122" s="112"/>
      <c r="R122" s="113"/>
      <c r="S122" s="113"/>
      <c r="T122" s="83" t="str">
        <f t="shared" si="87"/>
        <v/>
      </c>
      <c r="U122" s="84"/>
      <c r="V122" s="112"/>
      <c r="W122" s="113"/>
      <c r="X122" s="113"/>
      <c r="Y122" s="83" t="str">
        <f t="shared" si="88"/>
        <v/>
      </c>
      <c r="Z122" s="84"/>
      <c r="AA122" s="102"/>
      <c r="AB122" s="96"/>
      <c r="AG122" s="68"/>
    </row>
    <row r="123" spans="1:165" x14ac:dyDescent="0.2">
      <c r="A123" s="90"/>
      <c r="B123" s="80"/>
      <c r="C123" s="81"/>
      <c r="D123" s="82"/>
      <c r="E123" s="83" t="str">
        <f t="shared" si="84"/>
        <v/>
      </c>
      <c r="F123" s="84"/>
      <c r="G123" s="112"/>
      <c r="H123" s="113"/>
      <c r="I123" s="113"/>
      <c r="J123" s="83" t="str">
        <f t="shared" si="85"/>
        <v/>
      </c>
      <c r="K123" s="84"/>
      <c r="L123" s="112"/>
      <c r="M123" s="113"/>
      <c r="N123" s="113"/>
      <c r="O123" s="83" t="str">
        <f t="shared" si="86"/>
        <v/>
      </c>
      <c r="P123" s="84"/>
      <c r="Q123" s="112"/>
      <c r="R123" s="113"/>
      <c r="S123" s="113"/>
      <c r="T123" s="83" t="str">
        <f t="shared" si="87"/>
        <v/>
      </c>
      <c r="U123" s="84"/>
      <c r="V123" s="112"/>
      <c r="W123" s="113"/>
      <c r="X123" s="113"/>
      <c r="Y123" s="83" t="str">
        <f t="shared" si="88"/>
        <v/>
      </c>
      <c r="Z123" s="84"/>
      <c r="AA123" s="102"/>
      <c r="AB123" s="96"/>
      <c r="AG123" s="68"/>
    </row>
    <row r="124" spans="1:165" x14ac:dyDescent="0.2">
      <c r="A124" s="85"/>
      <c r="B124" s="80"/>
      <c r="C124" s="81"/>
      <c r="D124" s="82"/>
      <c r="E124" s="83" t="str">
        <f t="shared" si="84"/>
        <v/>
      </c>
      <c r="F124" s="84"/>
      <c r="G124" s="112"/>
      <c r="H124" s="113"/>
      <c r="I124" s="113"/>
      <c r="J124" s="83" t="str">
        <f t="shared" si="85"/>
        <v/>
      </c>
      <c r="K124" s="84"/>
      <c r="L124" s="112"/>
      <c r="M124" s="113"/>
      <c r="N124" s="113"/>
      <c r="O124" s="83" t="str">
        <f t="shared" si="86"/>
        <v/>
      </c>
      <c r="P124" s="84"/>
      <c r="Q124" s="112"/>
      <c r="R124" s="113"/>
      <c r="S124" s="113"/>
      <c r="T124" s="83" t="str">
        <f t="shared" si="87"/>
        <v/>
      </c>
      <c r="U124" s="84"/>
      <c r="V124" s="112"/>
      <c r="W124" s="113"/>
      <c r="X124" s="113"/>
      <c r="Y124" s="83" t="str">
        <f t="shared" si="88"/>
        <v/>
      </c>
      <c r="Z124" s="84"/>
      <c r="AA124" s="102"/>
      <c r="AB124" s="96"/>
      <c r="AG124" s="68"/>
    </row>
    <row r="125" spans="1:165" x14ac:dyDescent="0.2">
      <c r="A125" s="85"/>
      <c r="B125" s="80"/>
      <c r="C125" s="81"/>
      <c r="D125" s="82"/>
      <c r="E125" s="83" t="str">
        <f t="shared" si="84"/>
        <v/>
      </c>
      <c r="F125" s="84"/>
      <c r="G125" s="80"/>
      <c r="H125" s="81"/>
      <c r="I125" s="82"/>
      <c r="J125" s="83" t="str">
        <f t="shared" si="85"/>
        <v/>
      </c>
      <c r="K125" s="84"/>
      <c r="L125" s="80"/>
      <c r="M125" s="81"/>
      <c r="N125" s="82"/>
      <c r="O125" s="83" t="str">
        <f t="shared" si="86"/>
        <v/>
      </c>
      <c r="P125" s="84"/>
      <c r="Q125" s="80"/>
      <c r="R125" s="81"/>
      <c r="S125" s="82"/>
      <c r="T125" s="83" t="str">
        <f t="shared" si="87"/>
        <v/>
      </c>
      <c r="U125" s="84"/>
      <c r="V125" s="80"/>
      <c r="W125" s="81"/>
      <c r="X125" s="82"/>
      <c r="Y125" s="83" t="str">
        <f t="shared" si="88"/>
        <v/>
      </c>
      <c r="Z125" s="84"/>
      <c r="AA125" s="102"/>
      <c r="AB125" s="96"/>
      <c r="AG125" s="68"/>
    </row>
    <row r="126" spans="1:165" x14ac:dyDescent="0.2">
      <c r="A126" s="85"/>
      <c r="B126" s="80"/>
      <c r="C126" s="81"/>
      <c r="D126" s="82"/>
      <c r="E126" s="83" t="str">
        <f t="shared" si="84"/>
        <v/>
      </c>
      <c r="F126" s="84"/>
      <c r="G126" s="80"/>
      <c r="H126" s="81"/>
      <c r="I126" s="82"/>
      <c r="J126" s="83" t="str">
        <f t="shared" si="85"/>
        <v/>
      </c>
      <c r="K126" s="84"/>
      <c r="L126" s="80"/>
      <c r="M126" s="81"/>
      <c r="N126" s="82"/>
      <c r="O126" s="83" t="str">
        <f t="shared" si="86"/>
        <v/>
      </c>
      <c r="P126" s="84"/>
      <c r="Q126" s="80"/>
      <c r="R126" s="81"/>
      <c r="S126" s="82"/>
      <c r="T126" s="83" t="str">
        <f t="shared" si="87"/>
        <v/>
      </c>
      <c r="U126" s="84"/>
      <c r="V126" s="80"/>
      <c r="W126" s="81"/>
      <c r="X126" s="82"/>
      <c r="Y126" s="83" t="str">
        <f t="shared" si="88"/>
        <v/>
      </c>
      <c r="Z126" s="84"/>
      <c r="AA126" s="102"/>
      <c r="AB126" s="96"/>
      <c r="AG126" s="68"/>
    </row>
    <row r="127" spans="1:165" x14ac:dyDescent="0.2">
      <c r="A127" s="85"/>
      <c r="B127" s="80"/>
      <c r="C127" s="81"/>
      <c r="D127" s="82"/>
      <c r="E127" s="83" t="str">
        <f t="shared" si="84"/>
        <v/>
      </c>
      <c r="F127" s="84"/>
      <c r="G127" s="80"/>
      <c r="H127" s="81"/>
      <c r="I127" s="82"/>
      <c r="J127" s="83" t="str">
        <f t="shared" si="85"/>
        <v/>
      </c>
      <c r="K127" s="84"/>
      <c r="L127" s="80"/>
      <c r="M127" s="81"/>
      <c r="N127" s="82"/>
      <c r="O127" s="83" t="str">
        <f t="shared" si="86"/>
        <v/>
      </c>
      <c r="P127" s="84"/>
      <c r="Q127" s="80"/>
      <c r="R127" s="81"/>
      <c r="S127" s="82"/>
      <c r="T127" s="83" t="str">
        <f t="shared" si="87"/>
        <v/>
      </c>
      <c r="U127" s="84"/>
      <c r="V127" s="80"/>
      <c r="W127" s="81"/>
      <c r="X127" s="82"/>
      <c r="Y127" s="83" t="str">
        <f t="shared" si="88"/>
        <v/>
      </c>
      <c r="Z127" s="84"/>
      <c r="AA127" s="102"/>
      <c r="AB127" s="96"/>
      <c r="AG127" s="68"/>
    </row>
    <row r="128" spans="1:165" x14ac:dyDescent="0.2">
      <c r="A128" s="85"/>
      <c r="B128" s="80"/>
      <c r="C128" s="81"/>
      <c r="D128" s="82"/>
      <c r="E128" s="83" t="str">
        <f t="shared" si="84"/>
        <v/>
      </c>
      <c r="F128" s="84"/>
      <c r="G128" s="80"/>
      <c r="H128" s="81"/>
      <c r="I128" s="82"/>
      <c r="J128" s="83" t="str">
        <f t="shared" si="85"/>
        <v/>
      </c>
      <c r="K128" s="84"/>
      <c r="L128" s="80"/>
      <c r="M128" s="81"/>
      <c r="N128" s="82"/>
      <c r="O128" s="83" t="str">
        <f t="shared" si="86"/>
        <v/>
      </c>
      <c r="P128" s="84"/>
      <c r="Q128" s="80"/>
      <c r="R128" s="81"/>
      <c r="S128" s="82"/>
      <c r="T128" s="83" t="str">
        <f t="shared" si="87"/>
        <v/>
      </c>
      <c r="U128" s="84"/>
      <c r="V128" s="80"/>
      <c r="W128" s="81"/>
      <c r="X128" s="82"/>
      <c r="Y128" s="83" t="str">
        <f t="shared" si="88"/>
        <v/>
      </c>
      <c r="Z128" s="84"/>
      <c r="AA128" s="102"/>
      <c r="AB128" s="96"/>
      <c r="AG128" s="68"/>
    </row>
    <row r="129" spans="1:33" x14ac:dyDescent="0.2">
      <c r="A129" s="85" t="s">
        <v>58</v>
      </c>
      <c r="B129" s="80"/>
      <c r="C129" s="81"/>
      <c r="D129" s="82"/>
      <c r="E129" s="83" t="str">
        <f t="shared" si="84"/>
        <v/>
      </c>
      <c r="F129" s="84"/>
      <c r="G129" s="80"/>
      <c r="H129" s="81"/>
      <c r="I129" s="82"/>
      <c r="J129" s="83" t="str">
        <f t="shared" si="85"/>
        <v/>
      </c>
      <c r="K129" s="84"/>
      <c r="L129" s="80"/>
      <c r="M129" s="81"/>
      <c r="N129" s="82"/>
      <c r="O129" s="83" t="str">
        <f t="shared" si="86"/>
        <v/>
      </c>
      <c r="P129" s="84"/>
      <c r="Q129" s="80"/>
      <c r="R129" s="81"/>
      <c r="S129" s="82"/>
      <c r="T129" s="83" t="str">
        <f t="shared" si="87"/>
        <v/>
      </c>
      <c r="U129" s="84"/>
      <c r="V129" s="80"/>
      <c r="W129" s="81"/>
      <c r="X129" s="82"/>
      <c r="Y129" s="83" t="str">
        <f t="shared" si="88"/>
        <v/>
      </c>
      <c r="Z129" s="84"/>
      <c r="AA129" s="102"/>
      <c r="AB129" s="96"/>
      <c r="AG129" s="68"/>
    </row>
    <row r="130" spans="1:33" x14ac:dyDescent="0.2">
      <c r="A130" s="85" t="s">
        <v>35</v>
      </c>
      <c r="B130" s="80"/>
      <c r="C130" s="81"/>
      <c r="D130" s="82"/>
      <c r="E130" s="83" t="str">
        <f t="shared" si="84"/>
        <v/>
      </c>
      <c r="F130" s="84"/>
      <c r="G130" s="80">
        <v>89</v>
      </c>
      <c r="H130" s="81">
        <v>68</v>
      </c>
      <c r="I130" s="82">
        <v>90</v>
      </c>
      <c r="J130" s="83">
        <f t="shared" si="85"/>
        <v>247</v>
      </c>
      <c r="K130" s="84">
        <v>5</v>
      </c>
      <c r="L130" s="80"/>
      <c r="M130" s="81"/>
      <c r="N130" s="82"/>
      <c r="O130" s="83" t="str">
        <f t="shared" si="86"/>
        <v/>
      </c>
      <c r="P130" s="84"/>
      <c r="Q130" s="80"/>
      <c r="R130" s="81"/>
      <c r="S130" s="82"/>
      <c r="T130" s="83" t="str">
        <f t="shared" si="87"/>
        <v/>
      </c>
      <c r="U130" s="84"/>
      <c r="V130" s="80"/>
      <c r="W130" s="81"/>
      <c r="X130" s="82"/>
      <c r="Y130" s="83" t="str">
        <f t="shared" si="88"/>
        <v/>
      </c>
      <c r="Z130" s="84"/>
      <c r="AA130" s="102"/>
      <c r="AB130" s="96"/>
      <c r="AG130" s="68"/>
    </row>
    <row r="131" spans="1:33" ht="15" thickBot="1" x14ac:dyDescent="0.25">
      <c r="A131" s="150" t="s">
        <v>10</v>
      </c>
      <c r="B131" s="151">
        <f>IF(SUM(B109:B130)=0,0,AVERAGE(B109:B130))</f>
        <v>91</v>
      </c>
      <c r="C131" s="152">
        <f>IF(SUM(C109:C130)=0,0,AVERAGE(C109:C130))</f>
        <v>80</v>
      </c>
      <c r="D131" s="153">
        <f>IF(SUM(D109:D130)=0,0,AVERAGE(D109:D130))</f>
        <v>86</v>
      </c>
      <c r="E131" s="154">
        <f>IF(SUM(E109:E130)=0,0,AVERAGE(E109:E130))</f>
        <v>257</v>
      </c>
      <c r="F131" s="155"/>
      <c r="G131" s="151">
        <f>IF(SUM(G109:G130)=0,0,AVERAGE(G109:G130))</f>
        <v>92</v>
      </c>
      <c r="H131" s="152">
        <f>IF(SUM(H109:H130)=0,0,AVERAGE(H109:H130))</f>
        <v>75.125</v>
      </c>
      <c r="I131" s="153">
        <f>IF(SUM(I109:I130)=0,0,AVERAGE(I109:I130))</f>
        <v>86</v>
      </c>
      <c r="J131" s="154">
        <f>IF(SUM(J109:J130)=0,0,AVERAGE(J109:J130))</f>
        <v>253.125</v>
      </c>
      <c r="K131" s="155"/>
      <c r="L131" s="151">
        <f>IF(SUM(L109:L130)=0,0,AVERAGE(L109:L130))</f>
        <v>90</v>
      </c>
      <c r="M131" s="152">
        <f>IF(SUM(M109:M130)=0,0,AVERAGE(M109:M130))</f>
        <v>75</v>
      </c>
      <c r="N131" s="153">
        <f>IF(SUM(N109:N130)=0,0,AVERAGE(N109:N130))</f>
        <v>84</v>
      </c>
      <c r="O131" s="154">
        <f>IF(SUM(O109:O130)=0,0,AVERAGE(O109:O130))</f>
        <v>249</v>
      </c>
      <c r="P131" s="155"/>
      <c r="Q131" s="151">
        <f>IF(SUM(Q109:Q130)=0,0,AVERAGE(Q109:Q130))</f>
        <v>93</v>
      </c>
      <c r="R131" s="152">
        <f>IF(SUM(R109:R130)=0,0,AVERAGE(R109:R130))</f>
        <v>59</v>
      </c>
      <c r="S131" s="153">
        <f>IF(SUM(S109:S130)=0,0,AVERAGE(S109:S130))</f>
        <v>61</v>
      </c>
      <c r="T131" s="154">
        <f>IF(SUM(T109:T130)=0,0,AVERAGE(T109:T130))</f>
        <v>213</v>
      </c>
      <c r="U131" s="155"/>
      <c r="V131" s="151">
        <f>IF(SUM(V109:V130)=0,0,AVERAGE(V109:V130))</f>
        <v>91</v>
      </c>
      <c r="W131" s="152">
        <f>IF(SUM(W109:W130)=0,0,AVERAGE(W109:W130))</f>
        <v>77</v>
      </c>
      <c r="X131" s="153">
        <f>IF(SUM(X109:X130)=0,0,AVERAGE(X109:X130))</f>
        <v>89</v>
      </c>
      <c r="Y131" s="154">
        <f>IF(SUM(Y109:Y130)=0,0,AVERAGE(Y109:Y130))</f>
        <v>257</v>
      </c>
      <c r="Z131" s="155"/>
      <c r="AA131" s="107"/>
      <c r="AB131" s="96"/>
      <c r="AG131" s="68"/>
    </row>
    <row r="132" spans="1:33" ht="15" thickBot="1" x14ac:dyDescent="0.25">
      <c r="A132" s="93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3"/>
      <c r="Z132" s="93"/>
      <c r="AA132" s="95"/>
      <c r="AB132" s="96"/>
      <c r="AG132" s="68"/>
    </row>
    <row r="133" spans="1:33" x14ac:dyDescent="0.2">
      <c r="A133" s="67" t="s">
        <v>131</v>
      </c>
      <c r="B133" s="320" t="s">
        <v>142</v>
      </c>
      <c r="C133" s="321"/>
      <c r="D133" s="321"/>
      <c r="E133" s="321"/>
      <c r="F133" s="322"/>
      <c r="G133" s="320" t="s">
        <v>143</v>
      </c>
      <c r="H133" s="321"/>
      <c r="I133" s="321"/>
      <c r="J133" s="321"/>
      <c r="K133" s="322"/>
      <c r="L133" s="320" t="s">
        <v>144</v>
      </c>
      <c r="M133" s="321"/>
      <c r="N133" s="321"/>
      <c r="O133" s="321"/>
      <c r="P133" s="322"/>
      <c r="Q133" s="320" t="s">
        <v>145</v>
      </c>
      <c r="R133" s="321"/>
      <c r="S133" s="321"/>
      <c r="T133" s="321"/>
      <c r="U133" s="322"/>
      <c r="V133" s="320" t="s">
        <v>146</v>
      </c>
      <c r="W133" s="321"/>
      <c r="X133" s="321"/>
      <c r="Y133" s="321"/>
      <c r="Z133" s="322"/>
      <c r="AA133" s="5"/>
      <c r="AB133" s="16"/>
      <c r="AG133" s="68"/>
    </row>
    <row r="134" spans="1:33" ht="15" thickBot="1" x14ac:dyDescent="0.25">
      <c r="A134" s="72" t="s">
        <v>4</v>
      </c>
      <c r="B134" s="73" t="s">
        <v>5</v>
      </c>
      <c r="C134" s="74" t="s">
        <v>6</v>
      </c>
      <c r="D134" s="75" t="s">
        <v>7</v>
      </c>
      <c r="E134" s="76" t="s">
        <v>8</v>
      </c>
      <c r="F134" s="77" t="s">
        <v>105</v>
      </c>
      <c r="G134" s="73" t="s">
        <v>5</v>
      </c>
      <c r="H134" s="74" t="s">
        <v>6</v>
      </c>
      <c r="I134" s="74" t="s">
        <v>7</v>
      </c>
      <c r="J134" s="76" t="s">
        <v>8</v>
      </c>
      <c r="K134" s="77" t="s">
        <v>105</v>
      </c>
      <c r="L134" s="73" t="s">
        <v>5</v>
      </c>
      <c r="M134" s="74" t="s">
        <v>6</v>
      </c>
      <c r="N134" s="74" t="s">
        <v>7</v>
      </c>
      <c r="O134" s="76" t="s">
        <v>8</v>
      </c>
      <c r="P134" s="77" t="s">
        <v>105</v>
      </c>
      <c r="Q134" s="73" t="s">
        <v>5</v>
      </c>
      <c r="R134" s="74" t="s">
        <v>6</v>
      </c>
      <c r="S134" s="74" t="s">
        <v>7</v>
      </c>
      <c r="T134" s="76" t="s">
        <v>8</v>
      </c>
      <c r="U134" s="77" t="s">
        <v>105</v>
      </c>
      <c r="V134" s="73" t="s">
        <v>5</v>
      </c>
      <c r="W134" s="74" t="s">
        <v>6</v>
      </c>
      <c r="X134" s="74" t="s">
        <v>7</v>
      </c>
      <c r="Y134" s="76" t="s">
        <v>8</v>
      </c>
      <c r="Z134" s="77" t="s">
        <v>105</v>
      </c>
      <c r="AA134" s="77"/>
      <c r="AB134" s="16"/>
      <c r="AC134" s="18" t="str">
        <f>A106</f>
        <v>FC</v>
      </c>
      <c r="AD134" s="99"/>
      <c r="AE134" s="99"/>
      <c r="AF134" s="99"/>
      <c r="AG134" s="100"/>
    </row>
    <row r="135" spans="1:33" ht="15" thickTop="1" x14ac:dyDescent="0.2">
      <c r="A135" s="79" t="s">
        <v>424</v>
      </c>
      <c r="B135" s="108"/>
      <c r="C135" s="109"/>
      <c r="D135" s="110"/>
      <c r="E135" s="83" t="str">
        <f t="shared" ref="E135:E156" si="89">IF(SUM(B135:D135)&gt;0,SUM(B135:D135),"")</f>
        <v/>
      </c>
      <c r="F135" s="111"/>
      <c r="G135" s="108"/>
      <c r="H135" s="109"/>
      <c r="I135" s="109"/>
      <c r="J135" s="83" t="str">
        <f t="shared" ref="J135:J140" si="90">IF(SUM(G135:I135)&gt;0,SUM(G135:I135),"")</f>
        <v/>
      </c>
      <c r="K135" s="111"/>
      <c r="L135" s="108"/>
      <c r="M135" s="109"/>
      <c r="N135" s="109"/>
      <c r="O135" s="83" t="str">
        <f t="shared" ref="O135:O156" si="91">IF(SUM(L135:N135)&gt;0,SUM(L135:N135),"")</f>
        <v/>
      </c>
      <c r="P135" s="111"/>
      <c r="Q135" s="108"/>
      <c r="R135" s="109"/>
      <c r="S135" s="109"/>
      <c r="T135" s="83" t="str">
        <f t="shared" ref="T135:T156" si="92">IF(SUM(Q135:S135)&gt;0,SUM(Q135:S135),"")</f>
        <v/>
      </c>
      <c r="U135" s="111"/>
      <c r="V135" s="108"/>
      <c r="W135" s="109"/>
      <c r="X135" s="109"/>
      <c r="Y135" s="83" t="str">
        <f t="shared" ref="Y135:Y156" si="93">IF(SUM(V135:X135)&gt;0,SUM(V135:X135),"")</f>
        <v/>
      </c>
      <c r="Z135" s="111"/>
      <c r="AA135" s="101"/>
      <c r="AB135" s="96"/>
      <c r="AC135" s="34" t="str">
        <f>B133</f>
        <v>FC 11</v>
      </c>
      <c r="AD135" s="34" t="str">
        <f>G133</f>
        <v>FC 12</v>
      </c>
      <c r="AE135" s="34" t="str">
        <f>L133</f>
        <v>FC 13</v>
      </c>
      <c r="AF135" s="34" t="str">
        <f>Q133</f>
        <v>FC 14</v>
      </c>
      <c r="AG135" s="68" t="str">
        <f>V133</f>
        <v>FC 15</v>
      </c>
    </row>
    <row r="136" spans="1:33" ht="15" thickBot="1" x14ac:dyDescent="0.25">
      <c r="A136" s="79" t="s">
        <v>425</v>
      </c>
      <c r="B136" s="112"/>
      <c r="C136" s="113"/>
      <c r="D136" s="114"/>
      <c r="E136" s="83" t="str">
        <f t="shared" si="89"/>
        <v/>
      </c>
      <c r="F136" s="84"/>
      <c r="G136" s="112"/>
      <c r="H136" s="113"/>
      <c r="I136" s="113"/>
      <c r="J136" s="83" t="str">
        <f t="shared" si="90"/>
        <v/>
      </c>
      <c r="K136" s="84"/>
      <c r="L136" s="112"/>
      <c r="M136" s="113"/>
      <c r="N136" s="113"/>
      <c r="O136" s="83" t="str">
        <f t="shared" si="91"/>
        <v/>
      </c>
      <c r="P136" s="84"/>
      <c r="Q136" s="112"/>
      <c r="R136" s="113"/>
      <c r="S136" s="113"/>
      <c r="T136" s="83" t="str">
        <f t="shared" si="92"/>
        <v/>
      </c>
      <c r="U136" s="84"/>
      <c r="V136" s="112"/>
      <c r="W136" s="113"/>
      <c r="X136" s="113"/>
      <c r="Y136" s="83" t="str">
        <f t="shared" si="93"/>
        <v/>
      </c>
      <c r="Z136" s="84"/>
      <c r="AA136" s="102"/>
      <c r="AB136" s="96"/>
      <c r="AC136" s="103">
        <f>IF(SUM(E135:E156)&gt;0,LARGE(E135:E156,1),0)</f>
        <v>0</v>
      </c>
      <c r="AD136" s="65">
        <f>IF(SUM(J135:J156)&gt;0,LARGE(J135:J156,1),0)</f>
        <v>0</v>
      </c>
      <c r="AE136" s="65">
        <f>IF(SUM(O135:O156)&gt;0,LARGE(O135:O156,1),0)</f>
        <v>0</v>
      </c>
      <c r="AF136" s="65">
        <f>IF(SUM(T135:T156)&gt;0,LARGE(T135:T156,1),0)</f>
        <v>0</v>
      </c>
      <c r="AG136" s="78">
        <f>IF(SUM(Y135:Y156)&gt;0,LARGE(Y135:Y156,1),0)</f>
        <v>0</v>
      </c>
    </row>
    <row r="137" spans="1:33" x14ac:dyDescent="0.2">
      <c r="A137" s="90" t="s">
        <v>137</v>
      </c>
      <c r="B137" s="112"/>
      <c r="C137" s="113"/>
      <c r="D137" s="114"/>
      <c r="E137" s="83" t="str">
        <f t="shared" si="89"/>
        <v/>
      </c>
      <c r="F137" s="84"/>
      <c r="G137" s="112"/>
      <c r="H137" s="113"/>
      <c r="I137" s="113"/>
      <c r="J137" s="83" t="str">
        <f t="shared" si="90"/>
        <v/>
      </c>
      <c r="K137" s="84"/>
      <c r="L137" s="112"/>
      <c r="M137" s="113"/>
      <c r="N137" s="115"/>
      <c r="O137" s="83" t="str">
        <f t="shared" si="91"/>
        <v/>
      </c>
      <c r="P137" s="84"/>
      <c r="Q137" s="112"/>
      <c r="R137" s="113"/>
      <c r="S137" s="115"/>
      <c r="T137" s="83" t="str">
        <f t="shared" si="92"/>
        <v/>
      </c>
      <c r="U137" s="84"/>
      <c r="V137" s="112"/>
      <c r="W137" s="113"/>
      <c r="X137" s="115"/>
      <c r="Y137" s="83" t="str">
        <f t="shared" si="93"/>
        <v/>
      </c>
      <c r="Z137" s="84"/>
      <c r="AA137" s="104" t="s">
        <v>11</v>
      </c>
      <c r="AB137" s="16"/>
      <c r="AG137" s="68"/>
    </row>
    <row r="138" spans="1:33" x14ac:dyDescent="0.2">
      <c r="A138" s="90" t="s">
        <v>129</v>
      </c>
      <c r="B138" s="112"/>
      <c r="C138" s="113"/>
      <c r="D138" s="114"/>
      <c r="E138" s="83" t="str">
        <f t="shared" si="89"/>
        <v/>
      </c>
      <c r="F138" s="84"/>
      <c r="G138" s="112"/>
      <c r="H138" s="113"/>
      <c r="I138" s="113"/>
      <c r="J138" s="83" t="str">
        <f t="shared" si="90"/>
        <v/>
      </c>
      <c r="K138" s="84"/>
      <c r="L138" s="112"/>
      <c r="M138" s="113"/>
      <c r="N138" s="113"/>
      <c r="O138" s="83" t="str">
        <f t="shared" si="91"/>
        <v/>
      </c>
      <c r="P138" s="84"/>
      <c r="Q138" s="112"/>
      <c r="R138" s="113"/>
      <c r="S138" s="113"/>
      <c r="T138" s="83" t="str">
        <f t="shared" si="92"/>
        <v/>
      </c>
      <c r="U138" s="84"/>
      <c r="V138" s="112"/>
      <c r="W138" s="113"/>
      <c r="X138" s="113"/>
      <c r="Y138" s="83" t="str">
        <f t="shared" si="93"/>
        <v/>
      </c>
      <c r="Z138" s="84"/>
      <c r="AA138" s="104" t="s">
        <v>12</v>
      </c>
      <c r="AB138" s="16"/>
      <c r="AG138" s="68"/>
    </row>
    <row r="139" spans="1:33" x14ac:dyDescent="0.2">
      <c r="A139" s="90" t="s">
        <v>426</v>
      </c>
      <c r="B139" s="112"/>
      <c r="C139" s="113"/>
      <c r="D139" s="115"/>
      <c r="E139" s="83" t="str">
        <f t="shared" si="89"/>
        <v/>
      </c>
      <c r="F139" s="84"/>
      <c r="G139" s="112"/>
      <c r="H139" s="113"/>
      <c r="I139" s="115"/>
      <c r="J139" s="83" t="str">
        <f t="shared" si="90"/>
        <v/>
      </c>
      <c r="K139" s="84"/>
      <c r="L139" s="112"/>
      <c r="M139" s="113"/>
      <c r="N139" s="115"/>
      <c r="O139" s="83" t="str">
        <f t="shared" si="91"/>
        <v/>
      </c>
      <c r="P139" s="84"/>
      <c r="Q139" s="112"/>
      <c r="R139" s="113"/>
      <c r="S139" s="113"/>
      <c r="T139" s="83" t="str">
        <f t="shared" si="92"/>
        <v/>
      </c>
      <c r="U139" s="84"/>
      <c r="V139" s="112"/>
      <c r="W139" s="113"/>
      <c r="X139" s="115"/>
      <c r="Y139" s="83" t="str">
        <f t="shared" si="93"/>
        <v/>
      </c>
      <c r="Z139" s="84"/>
      <c r="AA139" s="104" t="s">
        <v>12</v>
      </c>
      <c r="AB139" s="16"/>
      <c r="AG139" s="68"/>
    </row>
    <row r="140" spans="1:33" x14ac:dyDescent="0.2">
      <c r="A140" s="90" t="s">
        <v>427</v>
      </c>
      <c r="B140" s="112"/>
      <c r="C140" s="113"/>
      <c r="D140" s="115"/>
      <c r="E140" s="83" t="str">
        <f t="shared" si="89"/>
        <v/>
      </c>
      <c r="F140" s="84"/>
      <c r="G140" s="112"/>
      <c r="H140" s="113"/>
      <c r="I140" s="115"/>
      <c r="J140" s="83" t="str">
        <f t="shared" si="90"/>
        <v/>
      </c>
      <c r="K140" s="84"/>
      <c r="L140" s="112"/>
      <c r="M140" s="113"/>
      <c r="N140" s="115"/>
      <c r="O140" s="83" t="str">
        <f t="shared" si="91"/>
        <v/>
      </c>
      <c r="P140" s="84"/>
      <c r="Q140" s="112"/>
      <c r="R140" s="113"/>
      <c r="S140" s="113"/>
      <c r="T140" s="83" t="str">
        <f t="shared" si="92"/>
        <v/>
      </c>
      <c r="U140" s="84"/>
      <c r="V140" s="112"/>
      <c r="W140" s="113"/>
      <c r="X140" s="115"/>
      <c r="Y140" s="83" t="str">
        <f t="shared" si="93"/>
        <v/>
      </c>
      <c r="Z140" s="84"/>
      <c r="AA140" s="104"/>
      <c r="AB140" s="16"/>
      <c r="AG140" s="68"/>
    </row>
    <row r="141" spans="1:33" x14ac:dyDescent="0.2">
      <c r="A141" s="90" t="s">
        <v>139</v>
      </c>
      <c r="B141" s="112"/>
      <c r="C141" s="113"/>
      <c r="D141" s="114"/>
      <c r="E141" s="83" t="str">
        <f t="shared" si="89"/>
        <v/>
      </c>
      <c r="F141" s="84"/>
      <c r="G141" s="112"/>
      <c r="H141" s="113"/>
      <c r="I141" s="115"/>
      <c r="J141" s="83" t="str">
        <f>IF(SUM(G141:I141)&gt;0,SUM(G141:I141),"")</f>
        <v/>
      </c>
      <c r="K141" s="84"/>
      <c r="L141" s="112"/>
      <c r="M141" s="113"/>
      <c r="N141" s="115"/>
      <c r="O141" s="83" t="str">
        <f t="shared" si="91"/>
        <v/>
      </c>
      <c r="P141" s="84"/>
      <c r="Q141" s="112"/>
      <c r="R141" s="113"/>
      <c r="S141" s="113"/>
      <c r="T141" s="83" t="str">
        <f t="shared" si="92"/>
        <v/>
      </c>
      <c r="U141" s="84"/>
      <c r="V141" s="112"/>
      <c r="W141" s="113"/>
      <c r="X141" s="113"/>
      <c r="Y141" s="83" t="str">
        <f t="shared" si="93"/>
        <v/>
      </c>
      <c r="Z141" s="84"/>
      <c r="AA141" s="104" t="s">
        <v>13</v>
      </c>
      <c r="AB141" s="16"/>
      <c r="AG141" s="68"/>
    </row>
    <row r="142" spans="1:33" x14ac:dyDescent="0.2">
      <c r="A142" s="79" t="s">
        <v>423</v>
      </c>
      <c r="B142" s="112"/>
      <c r="C142" s="113"/>
      <c r="D142" s="114"/>
      <c r="E142" s="83" t="str">
        <f t="shared" si="89"/>
        <v/>
      </c>
      <c r="F142" s="84"/>
      <c r="G142" s="112"/>
      <c r="H142" s="113"/>
      <c r="I142" s="115"/>
      <c r="J142" s="83" t="str">
        <f>IF(SUM(G142:I142)&gt;0,SUM(G142:I142),"")</f>
        <v/>
      </c>
      <c r="K142" s="84"/>
      <c r="L142" s="112"/>
      <c r="M142" s="113"/>
      <c r="N142" s="115"/>
      <c r="O142" s="83" t="str">
        <f t="shared" si="91"/>
        <v/>
      </c>
      <c r="P142" s="84"/>
      <c r="Q142" s="112"/>
      <c r="R142" s="113"/>
      <c r="S142" s="115"/>
      <c r="T142" s="83" t="str">
        <f t="shared" si="92"/>
        <v/>
      </c>
      <c r="U142" s="84"/>
      <c r="V142" s="112"/>
      <c r="W142" s="113"/>
      <c r="X142" s="115"/>
      <c r="Y142" s="83" t="str">
        <f t="shared" si="93"/>
        <v/>
      </c>
      <c r="Z142" s="84"/>
      <c r="AA142" s="104" t="s">
        <v>14</v>
      </c>
      <c r="AB142" s="16"/>
      <c r="AG142" s="68"/>
    </row>
    <row r="143" spans="1:33" x14ac:dyDescent="0.2">
      <c r="A143" s="90" t="s">
        <v>421</v>
      </c>
      <c r="B143" s="112"/>
      <c r="C143" s="113"/>
      <c r="D143" s="114"/>
      <c r="E143" s="83" t="str">
        <f t="shared" si="89"/>
        <v/>
      </c>
      <c r="F143" s="84"/>
      <c r="G143" s="112"/>
      <c r="H143" s="113"/>
      <c r="I143" s="113"/>
      <c r="J143" s="83" t="str">
        <f>IF(SUM(G143:I143)&gt;0,SUM(G143:I143),"")</f>
        <v/>
      </c>
      <c r="K143" s="84"/>
      <c r="L143" s="112"/>
      <c r="M143" s="113"/>
      <c r="N143" s="113"/>
      <c r="O143" s="83" t="str">
        <f t="shared" si="91"/>
        <v/>
      </c>
      <c r="P143" s="84"/>
      <c r="Q143" s="112"/>
      <c r="R143" s="113"/>
      <c r="S143" s="113"/>
      <c r="T143" s="83" t="str">
        <f t="shared" si="92"/>
        <v/>
      </c>
      <c r="U143" s="84"/>
      <c r="V143" s="112"/>
      <c r="W143" s="113"/>
      <c r="X143" s="113"/>
      <c r="Y143" s="83" t="str">
        <f t="shared" si="93"/>
        <v/>
      </c>
      <c r="Z143" s="84"/>
      <c r="AA143" s="104" t="s">
        <v>15</v>
      </c>
      <c r="AB143" s="16"/>
      <c r="AG143" s="68"/>
    </row>
    <row r="144" spans="1:33" x14ac:dyDescent="0.2">
      <c r="A144" s="79" t="s">
        <v>417</v>
      </c>
      <c r="B144" s="112"/>
      <c r="C144" s="113"/>
      <c r="D144" s="114"/>
      <c r="E144" s="83" t="str">
        <f t="shared" si="89"/>
        <v/>
      </c>
      <c r="F144" s="84"/>
      <c r="G144" s="112"/>
      <c r="H144" s="113"/>
      <c r="I144" s="115"/>
      <c r="J144" s="83" t="str">
        <f t="shared" ref="J144:J156" si="94">IF(SUM(G144:I144)&gt;0,SUM(G144:I144),"")</f>
        <v/>
      </c>
      <c r="K144" s="84"/>
      <c r="L144" s="112"/>
      <c r="M144" s="113"/>
      <c r="N144" s="115"/>
      <c r="O144" s="83" t="str">
        <f t="shared" si="91"/>
        <v/>
      </c>
      <c r="P144" s="84"/>
      <c r="Q144" s="112"/>
      <c r="R144" s="113"/>
      <c r="S144" s="113"/>
      <c r="T144" s="83" t="str">
        <f t="shared" si="92"/>
        <v/>
      </c>
      <c r="U144" s="84"/>
      <c r="V144" s="112"/>
      <c r="W144" s="113"/>
      <c r="X144" s="113"/>
      <c r="Y144" s="83" t="str">
        <f t="shared" si="93"/>
        <v/>
      </c>
      <c r="Z144" s="84"/>
      <c r="AA144" s="104" t="s">
        <v>16</v>
      </c>
      <c r="AB144" s="16"/>
      <c r="AG144" s="68"/>
    </row>
    <row r="145" spans="1:169" x14ac:dyDescent="0.2">
      <c r="A145" s="90"/>
      <c r="B145" s="112"/>
      <c r="C145" s="113"/>
      <c r="D145" s="114"/>
      <c r="E145" s="83" t="str">
        <f t="shared" si="89"/>
        <v/>
      </c>
      <c r="F145" s="84"/>
      <c r="G145" s="112"/>
      <c r="H145" s="113"/>
      <c r="I145" s="115"/>
      <c r="J145" s="83" t="str">
        <f t="shared" si="94"/>
        <v/>
      </c>
      <c r="K145" s="84"/>
      <c r="L145" s="112"/>
      <c r="M145" s="113"/>
      <c r="N145" s="115"/>
      <c r="O145" s="83" t="str">
        <f t="shared" si="91"/>
        <v/>
      </c>
      <c r="P145" s="84"/>
      <c r="Q145" s="112"/>
      <c r="R145" s="113"/>
      <c r="S145" s="115"/>
      <c r="T145" s="83" t="str">
        <f t="shared" si="92"/>
        <v/>
      </c>
      <c r="U145" s="84"/>
      <c r="V145" s="112"/>
      <c r="W145" s="113"/>
      <c r="X145" s="115"/>
      <c r="Y145" s="83" t="str">
        <f t="shared" si="93"/>
        <v/>
      </c>
      <c r="Z145" s="84"/>
      <c r="AA145" s="104" t="s">
        <v>12</v>
      </c>
      <c r="AB145" s="16"/>
      <c r="AG145" s="68"/>
    </row>
    <row r="146" spans="1:169" x14ac:dyDescent="0.2">
      <c r="A146" s="90"/>
      <c r="B146" s="112"/>
      <c r="C146" s="113"/>
      <c r="D146" s="114"/>
      <c r="E146" s="83" t="str">
        <f t="shared" si="89"/>
        <v/>
      </c>
      <c r="F146" s="84"/>
      <c r="G146" s="112"/>
      <c r="H146" s="113"/>
      <c r="I146" s="115"/>
      <c r="J146" s="83" t="str">
        <f t="shared" si="94"/>
        <v/>
      </c>
      <c r="K146" s="84"/>
      <c r="L146" s="112"/>
      <c r="M146" s="113"/>
      <c r="N146" s="115"/>
      <c r="O146" s="83" t="str">
        <f t="shared" si="91"/>
        <v/>
      </c>
      <c r="P146" s="84"/>
      <c r="Q146" s="112"/>
      <c r="R146" s="113"/>
      <c r="S146" s="115"/>
      <c r="T146" s="83" t="str">
        <f t="shared" si="92"/>
        <v/>
      </c>
      <c r="U146" s="84"/>
      <c r="V146" s="112"/>
      <c r="W146" s="113"/>
      <c r="X146" s="115"/>
      <c r="Y146" s="83" t="str">
        <f t="shared" si="93"/>
        <v/>
      </c>
      <c r="Z146" s="84"/>
      <c r="AA146" s="104"/>
      <c r="AB146" s="16"/>
      <c r="AG146" s="68"/>
    </row>
    <row r="147" spans="1:169" x14ac:dyDescent="0.2">
      <c r="A147" s="79"/>
      <c r="B147" s="112"/>
      <c r="C147" s="113"/>
      <c r="D147" s="114"/>
      <c r="E147" s="83" t="str">
        <f t="shared" si="89"/>
        <v/>
      </c>
      <c r="F147" s="84"/>
      <c r="G147" s="112"/>
      <c r="H147" s="113"/>
      <c r="I147" s="113"/>
      <c r="J147" s="83" t="str">
        <f t="shared" si="94"/>
        <v/>
      </c>
      <c r="K147" s="84"/>
      <c r="L147" s="112"/>
      <c r="M147" s="113"/>
      <c r="N147" s="113"/>
      <c r="O147" s="83" t="str">
        <f t="shared" si="91"/>
        <v/>
      </c>
      <c r="P147" s="84"/>
      <c r="Q147" s="112"/>
      <c r="R147" s="113"/>
      <c r="S147" s="113"/>
      <c r="T147" s="83" t="str">
        <f t="shared" si="92"/>
        <v/>
      </c>
      <c r="U147" s="84"/>
      <c r="V147" s="112"/>
      <c r="W147" s="113"/>
      <c r="X147" s="113"/>
      <c r="Y147" s="83" t="str">
        <f t="shared" si="93"/>
        <v/>
      </c>
      <c r="Z147" s="84"/>
      <c r="AA147" s="104"/>
      <c r="AB147" s="16"/>
      <c r="AG147" s="68"/>
    </row>
    <row r="148" spans="1:169" x14ac:dyDescent="0.2">
      <c r="A148" s="90"/>
      <c r="B148" s="80"/>
      <c r="C148" s="81"/>
      <c r="D148" s="82"/>
      <c r="E148" s="83" t="str">
        <f t="shared" si="89"/>
        <v/>
      </c>
      <c r="F148" s="84"/>
      <c r="G148" s="80"/>
      <c r="H148" s="81"/>
      <c r="I148" s="82"/>
      <c r="J148" s="83" t="str">
        <f t="shared" si="94"/>
        <v/>
      </c>
      <c r="K148" s="84"/>
      <c r="L148" s="112"/>
      <c r="M148" s="113"/>
      <c r="N148" s="113"/>
      <c r="O148" s="83" t="str">
        <f t="shared" si="91"/>
        <v/>
      </c>
      <c r="P148" s="84"/>
      <c r="Q148" s="112"/>
      <c r="R148" s="113"/>
      <c r="S148" s="113"/>
      <c r="T148" s="83" t="str">
        <f t="shared" si="92"/>
        <v/>
      </c>
      <c r="U148" s="84"/>
      <c r="V148" s="112"/>
      <c r="W148" s="113"/>
      <c r="X148" s="113"/>
      <c r="Y148" s="83" t="str">
        <f t="shared" si="93"/>
        <v/>
      </c>
      <c r="Z148" s="84"/>
      <c r="AA148" s="102"/>
      <c r="AB148" s="96"/>
      <c r="AG148" s="68"/>
    </row>
    <row r="149" spans="1:169" x14ac:dyDescent="0.2">
      <c r="A149" s="90"/>
      <c r="B149" s="112"/>
      <c r="C149" s="113"/>
      <c r="D149" s="114"/>
      <c r="E149" s="83" t="str">
        <f t="shared" si="89"/>
        <v/>
      </c>
      <c r="F149" s="84"/>
      <c r="G149" s="112"/>
      <c r="H149" s="113"/>
      <c r="I149" s="113"/>
      <c r="J149" s="83" t="str">
        <f t="shared" si="94"/>
        <v/>
      </c>
      <c r="K149" s="84"/>
      <c r="L149" s="112"/>
      <c r="M149" s="116"/>
      <c r="N149" s="113"/>
      <c r="O149" s="83" t="str">
        <f t="shared" si="91"/>
        <v/>
      </c>
      <c r="P149" s="84"/>
      <c r="Q149" s="112"/>
      <c r="R149" s="113"/>
      <c r="S149" s="113"/>
      <c r="T149" s="83" t="str">
        <f t="shared" si="92"/>
        <v/>
      </c>
      <c r="U149" s="84"/>
      <c r="V149" s="112"/>
      <c r="W149" s="113"/>
      <c r="X149" s="113"/>
      <c r="Y149" s="83" t="str">
        <f t="shared" si="93"/>
        <v/>
      </c>
      <c r="Z149" s="84"/>
      <c r="AA149" s="102"/>
      <c r="AB149" s="96"/>
      <c r="AG149" s="68"/>
    </row>
    <row r="150" spans="1:169" x14ac:dyDescent="0.2">
      <c r="A150" s="85"/>
      <c r="B150" s="112"/>
      <c r="C150" s="113"/>
      <c r="D150" s="114"/>
      <c r="E150" s="83" t="str">
        <f t="shared" si="89"/>
        <v/>
      </c>
      <c r="F150" s="84"/>
      <c r="G150" s="112"/>
      <c r="H150" s="113"/>
      <c r="I150" s="113"/>
      <c r="J150" s="83" t="str">
        <f t="shared" si="94"/>
        <v/>
      </c>
      <c r="K150" s="84"/>
      <c r="L150" s="108"/>
      <c r="M150" s="116"/>
      <c r="N150" s="113"/>
      <c r="O150" s="83" t="str">
        <f t="shared" si="91"/>
        <v/>
      </c>
      <c r="P150" s="84"/>
      <c r="Q150" s="112"/>
      <c r="R150" s="113"/>
      <c r="S150" s="113"/>
      <c r="T150" s="83" t="str">
        <f t="shared" si="92"/>
        <v/>
      </c>
      <c r="U150" s="84"/>
      <c r="V150" s="112"/>
      <c r="W150" s="113"/>
      <c r="X150" s="113"/>
      <c r="Y150" s="83" t="str">
        <f t="shared" si="93"/>
        <v/>
      </c>
      <c r="Z150" s="84"/>
      <c r="AA150" s="102"/>
      <c r="AB150" s="96"/>
      <c r="AG150" s="68"/>
    </row>
    <row r="151" spans="1:169" x14ac:dyDescent="0.2">
      <c r="A151" s="85"/>
      <c r="B151" s="80"/>
      <c r="C151" s="81"/>
      <c r="D151" s="82"/>
      <c r="E151" s="83" t="str">
        <f t="shared" si="89"/>
        <v/>
      </c>
      <c r="F151" s="84"/>
      <c r="G151" s="80"/>
      <c r="H151" s="81"/>
      <c r="I151" s="82"/>
      <c r="J151" s="83" t="str">
        <f t="shared" si="94"/>
        <v/>
      </c>
      <c r="K151" s="84"/>
      <c r="L151" s="108"/>
      <c r="M151" s="117"/>
      <c r="N151" s="82"/>
      <c r="O151" s="83" t="str">
        <f t="shared" si="91"/>
        <v/>
      </c>
      <c r="P151" s="84"/>
      <c r="Q151" s="80"/>
      <c r="R151" s="81"/>
      <c r="S151" s="82"/>
      <c r="T151" s="83" t="str">
        <f t="shared" si="92"/>
        <v/>
      </c>
      <c r="U151" s="84"/>
      <c r="V151" s="80"/>
      <c r="W151" s="81"/>
      <c r="X151" s="82"/>
      <c r="Y151" s="83" t="str">
        <f t="shared" si="93"/>
        <v/>
      </c>
      <c r="Z151" s="84"/>
      <c r="AA151" s="102"/>
      <c r="AB151" s="96"/>
      <c r="AG151" s="68"/>
    </row>
    <row r="152" spans="1:169" x14ac:dyDescent="0.2">
      <c r="A152" s="85"/>
      <c r="B152" s="80"/>
      <c r="C152" s="81"/>
      <c r="D152" s="82"/>
      <c r="E152" s="83" t="str">
        <f t="shared" si="89"/>
        <v/>
      </c>
      <c r="F152" s="84"/>
      <c r="G152" s="80"/>
      <c r="H152" s="81"/>
      <c r="I152" s="82"/>
      <c r="J152" s="83" t="str">
        <f t="shared" si="94"/>
        <v/>
      </c>
      <c r="K152" s="84"/>
      <c r="L152" s="108"/>
      <c r="M152" s="117"/>
      <c r="N152" s="82"/>
      <c r="O152" s="83" t="str">
        <f t="shared" si="91"/>
        <v/>
      </c>
      <c r="P152" s="84"/>
      <c r="Q152" s="80"/>
      <c r="R152" s="81"/>
      <c r="S152" s="82"/>
      <c r="T152" s="83" t="str">
        <f t="shared" si="92"/>
        <v/>
      </c>
      <c r="U152" s="84"/>
      <c r="V152" s="80"/>
      <c r="W152" s="81"/>
      <c r="X152" s="82"/>
      <c r="Y152" s="83" t="str">
        <f t="shared" si="93"/>
        <v/>
      </c>
      <c r="Z152" s="84"/>
      <c r="AA152" s="102"/>
      <c r="AB152" s="96"/>
      <c r="AG152" s="68"/>
    </row>
    <row r="153" spans="1:169" x14ac:dyDescent="0.2">
      <c r="A153" s="85"/>
      <c r="B153" s="80"/>
      <c r="C153" s="81"/>
      <c r="D153" s="82"/>
      <c r="E153" s="83" t="str">
        <f t="shared" si="89"/>
        <v/>
      </c>
      <c r="F153" s="84"/>
      <c r="G153" s="80"/>
      <c r="H153" s="81"/>
      <c r="I153" s="82"/>
      <c r="J153" s="83" t="str">
        <f t="shared" si="94"/>
        <v/>
      </c>
      <c r="K153" s="84"/>
      <c r="L153" s="108"/>
      <c r="M153" s="117"/>
      <c r="N153" s="82"/>
      <c r="O153" s="83" t="str">
        <f t="shared" si="91"/>
        <v/>
      </c>
      <c r="P153" s="84"/>
      <c r="Q153" s="80"/>
      <c r="R153" s="81"/>
      <c r="S153" s="82"/>
      <c r="T153" s="83" t="str">
        <f t="shared" si="92"/>
        <v/>
      </c>
      <c r="U153" s="84"/>
      <c r="V153" s="80"/>
      <c r="W153" s="81"/>
      <c r="X153" s="82"/>
      <c r="Y153" s="83" t="str">
        <f t="shared" si="93"/>
        <v/>
      </c>
      <c r="Z153" s="84"/>
      <c r="AA153" s="102"/>
      <c r="AB153" s="96"/>
      <c r="AG153" s="68"/>
    </row>
    <row r="154" spans="1:169" x14ac:dyDescent="0.2">
      <c r="A154" s="85"/>
      <c r="B154" s="80"/>
      <c r="C154" s="81"/>
      <c r="D154" s="82"/>
      <c r="E154" s="83" t="str">
        <f t="shared" si="89"/>
        <v/>
      </c>
      <c r="F154" s="84"/>
      <c r="G154" s="80"/>
      <c r="H154" s="81"/>
      <c r="I154" s="82"/>
      <c r="J154" s="83" t="str">
        <f t="shared" si="94"/>
        <v/>
      </c>
      <c r="K154" s="84"/>
      <c r="L154" s="108"/>
      <c r="M154" s="117"/>
      <c r="N154" s="82"/>
      <c r="O154" s="83" t="str">
        <f t="shared" si="91"/>
        <v/>
      </c>
      <c r="P154" s="84"/>
      <c r="Q154" s="80"/>
      <c r="R154" s="81"/>
      <c r="S154" s="82"/>
      <c r="T154" s="83" t="str">
        <f t="shared" si="92"/>
        <v/>
      </c>
      <c r="U154" s="84"/>
      <c r="V154" s="80"/>
      <c r="W154" s="81"/>
      <c r="X154" s="82"/>
      <c r="Y154" s="83" t="str">
        <f t="shared" si="93"/>
        <v/>
      </c>
      <c r="Z154" s="84"/>
      <c r="AA154" s="102"/>
      <c r="AB154" s="96"/>
      <c r="AG154" s="68"/>
    </row>
    <row r="155" spans="1:169" x14ac:dyDescent="0.2">
      <c r="A155" s="85" t="s">
        <v>58</v>
      </c>
      <c r="B155" s="80"/>
      <c r="C155" s="81"/>
      <c r="D155" s="82"/>
      <c r="E155" s="83" t="str">
        <f t="shared" si="89"/>
        <v/>
      </c>
      <c r="F155" s="84"/>
      <c r="G155" s="80"/>
      <c r="H155" s="81"/>
      <c r="I155" s="82"/>
      <c r="J155" s="83" t="str">
        <f t="shared" si="94"/>
        <v/>
      </c>
      <c r="K155" s="84"/>
      <c r="L155" s="108"/>
      <c r="M155" s="117"/>
      <c r="N155" s="82"/>
      <c r="O155" s="83" t="str">
        <f t="shared" si="91"/>
        <v/>
      </c>
      <c r="P155" s="84"/>
      <c r="Q155" s="80"/>
      <c r="R155" s="81"/>
      <c r="S155" s="82"/>
      <c r="T155" s="83" t="str">
        <f t="shared" si="92"/>
        <v/>
      </c>
      <c r="U155" s="84"/>
      <c r="V155" s="80"/>
      <c r="W155" s="81"/>
      <c r="X155" s="82"/>
      <c r="Y155" s="83" t="str">
        <f t="shared" si="93"/>
        <v/>
      </c>
      <c r="Z155" s="84"/>
      <c r="AA155" s="102"/>
      <c r="AB155" s="96"/>
      <c r="AG155" s="68"/>
    </row>
    <row r="156" spans="1:169" x14ac:dyDescent="0.2">
      <c r="A156" s="85" t="s">
        <v>35</v>
      </c>
      <c r="B156" s="80"/>
      <c r="C156" s="81"/>
      <c r="D156" s="82"/>
      <c r="E156" s="83" t="str">
        <f t="shared" si="89"/>
        <v/>
      </c>
      <c r="F156" s="84"/>
      <c r="G156" s="80"/>
      <c r="H156" s="81"/>
      <c r="I156" s="82"/>
      <c r="J156" s="83" t="str">
        <f t="shared" si="94"/>
        <v/>
      </c>
      <c r="K156" s="84"/>
      <c r="L156" s="108"/>
      <c r="M156" s="117"/>
      <c r="N156" s="82"/>
      <c r="O156" s="83" t="str">
        <f t="shared" si="91"/>
        <v/>
      </c>
      <c r="P156" s="84"/>
      <c r="Q156" s="80"/>
      <c r="R156" s="81"/>
      <c r="S156" s="82"/>
      <c r="T156" s="83" t="str">
        <f t="shared" si="92"/>
        <v/>
      </c>
      <c r="U156" s="84"/>
      <c r="V156" s="80"/>
      <c r="W156" s="81"/>
      <c r="X156" s="82"/>
      <c r="Y156" s="83" t="str">
        <f t="shared" si="93"/>
        <v/>
      </c>
      <c r="Z156" s="84"/>
      <c r="AA156" s="102"/>
      <c r="AB156" s="96"/>
      <c r="AG156" s="68"/>
    </row>
    <row r="157" spans="1:169" ht="15" thickBot="1" x14ac:dyDescent="0.25">
      <c r="A157" s="150" t="s">
        <v>10</v>
      </c>
      <c r="B157" s="151">
        <f>IF(SUM(B135:B156)=0,0,AVERAGE(B135:B156))</f>
        <v>0</v>
      </c>
      <c r="C157" s="152">
        <f>IF(SUM(C135:C156)=0,0,AVERAGE(C135:C156))</f>
        <v>0</v>
      </c>
      <c r="D157" s="153">
        <f>IF(SUM(D135:D156)=0,0,AVERAGE(D135:D156))</f>
        <v>0</v>
      </c>
      <c r="E157" s="154">
        <f>IF(SUM(E135:E156)=0,0,AVERAGE(E135:E156))</f>
        <v>0</v>
      </c>
      <c r="F157" s="155"/>
      <c r="G157" s="151">
        <f>IF(SUM(G135:G156)=0,0,AVERAGE(G135:G156))</f>
        <v>0</v>
      </c>
      <c r="H157" s="152">
        <f>IF(SUM(H135:H156)=0,0,AVERAGE(H135:H156))</f>
        <v>0</v>
      </c>
      <c r="I157" s="153">
        <f>IF(SUM(I135:I156)=0,0,AVERAGE(I135:I156))</f>
        <v>0</v>
      </c>
      <c r="J157" s="154">
        <f>IF(SUM(J135:J156)=0,0,AVERAGE(J135:J156))</f>
        <v>0</v>
      </c>
      <c r="K157" s="155"/>
      <c r="L157" s="151">
        <f>IF(SUM(L135:L156)=0,0,AVERAGE(L135:L156))</f>
        <v>0</v>
      </c>
      <c r="M157" s="152">
        <f>IF(SUM(M135:M156)=0,0,AVERAGE(M135:M156))</f>
        <v>0</v>
      </c>
      <c r="N157" s="153">
        <f>IF(SUM(N135:N156)=0,0,AVERAGE(N135:N156))</f>
        <v>0</v>
      </c>
      <c r="O157" s="154">
        <f>IF(SUM(O135:O156)=0,0,AVERAGE(O135:O156))</f>
        <v>0</v>
      </c>
      <c r="P157" s="155"/>
      <c r="Q157" s="151">
        <f>IF(SUM(Q135:Q156)=0,0,AVERAGE(Q135:Q156))</f>
        <v>0</v>
      </c>
      <c r="R157" s="152">
        <f>IF(SUM(R135:R156)=0,0,AVERAGE(R135:R156))</f>
        <v>0</v>
      </c>
      <c r="S157" s="153">
        <f>IF(SUM(S135:S156)=0,0,AVERAGE(S135:S156))</f>
        <v>0</v>
      </c>
      <c r="T157" s="154">
        <f>IF(SUM(T135:T156)=0,0,AVERAGE(T135:T156))</f>
        <v>0</v>
      </c>
      <c r="U157" s="155"/>
      <c r="V157" s="151">
        <f>IF(SUM(V135:V156)=0,0,AVERAGE(V135:V156))</f>
        <v>0</v>
      </c>
      <c r="W157" s="152">
        <f>IF(SUM(W135:W156)=0,0,AVERAGE(W135:W156))</f>
        <v>0</v>
      </c>
      <c r="X157" s="153">
        <f>IF(SUM(X135:X156)=0,0,AVERAGE(X135:X156))</f>
        <v>0</v>
      </c>
      <c r="Y157" s="154">
        <f>IF(SUM(Y135:Y156)=0,0,AVERAGE(Y135:Y156))</f>
        <v>0</v>
      </c>
      <c r="Z157" s="155"/>
      <c r="AA157" s="107"/>
      <c r="AB157" s="96"/>
      <c r="AG157" s="68"/>
    </row>
    <row r="158" spans="1:169" x14ac:dyDescent="0.2">
      <c r="A158" s="119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1"/>
      <c r="AB158" s="96"/>
      <c r="AG158" s="68"/>
      <c r="AH158" s="318"/>
      <c r="AI158" s="319"/>
      <c r="AJ158" s="319"/>
      <c r="AK158" s="319"/>
      <c r="AL158" s="319"/>
      <c r="AM158" s="70"/>
      <c r="AN158" s="318"/>
      <c r="AO158" s="319"/>
      <c r="AP158" s="319"/>
      <c r="AQ158" s="319"/>
      <c r="AR158" s="319"/>
      <c r="AS158" s="70"/>
      <c r="AT158" s="318"/>
      <c r="AU158" s="319"/>
      <c r="AV158" s="319"/>
      <c r="AW158" s="319"/>
      <c r="AX158" s="319"/>
      <c r="AY158" s="70"/>
      <c r="AZ158" s="318"/>
      <c r="BA158" s="319"/>
      <c r="BB158" s="319"/>
      <c r="BC158" s="319"/>
      <c r="BD158" s="319"/>
      <c r="BE158" s="70"/>
      <c r="BF158" s="318"/>
      <c r="BG158" s="319"/>
      <c r="BH158" s="319"/>
      <c r="BI158" s="319"/>
      <c r="BJ158" s="319"/>
      <c r="BK158" s="70"/>
      <c r="BL158" s="318"/>
      <c r="BM158" s="319"/>
      <c r="BN158" s="319"/>
      <c r="BO158" s="319"/>
      <c r="BP158" s="319"/>
      <c r="BQ158" s="70"/>
      <c r="BR158" s="318"/>
      <c r="BS158" s="319"/>
      <c r="BT158" s="319"/>
      <c r="BU158" s="319"/>
      <c r="BV158" s="319"/>
      <c r="BW158" s="70"/>
      <c r="BX158" s="318"/>
      <c r="BY158" s="319"/>
      <c r="BZ158" s="319"/>
      <c r="CA158" s="319"/>
      <c r="CB158" s="319"/>
      <c r="CC158" s="70"/>
      <c r="CD158" s="318"/>
      <c r="CE158" s="319"/>
      <c r="CF158" s="319"/>
      <c r="CG158" s="319"/>
      <c r="CH158" s="319"/>
      <c r="CI158" s="70"/>
      <c r="CJ158" s="318"/>
      <c r="CK158" s="319"/>
      <c r="CL158" s="319"/>
      <c r="CM158" s="319"/>
      <c r="CN158" s="319"/>
      <c r="CO158" s="70"/>
      <c r="CP158" s="318"/>
      <c r="CQ158" s="319"/>
      <c r="CR158" s="319"/>
      <c r="CS158" s="319"/>
      <c r="CT158" s="319"/>
      <c r="CU158" s="70"/>
      <c r="CV158" s="318"/>
      <c r="CW158" s="319"/>
      <c r="CX158" s="319"/>
      <c r="CY158" s="319"/>
      <c r="CZ158" s="319"/>
      <c r="DA158" s="70"/>
      <c r="DB158" s="318"/>
      <c r="DC158" s="319"/>
      <c r="DD158" s="319"/>
      <c r="DE158" s="319"/>
      <c r="DF158" s="319"/>
      <c r="DG158" s="70"/>
      <c r="DH158" s="318"/>
      <c r="DI158" s="319"/>
      <c r="DJ158" s="319"/>
      <c r="DK158" s="319"/>
      <c r="DL158" s="319"/>
      <c r="DM158" s="70"/>
      <c r="DN158" s="318"/>
      <c r="DO158" s="319"/>
      <c r="DP158" s="319"/>
      <c r="DQ158" s="319"/>
      <c r="DR158" s="319"/>
      <c r="DS158" s="70"/>
      <c r="DT158" s="318"/>
      <c r="DU158" s="319"/>
      <c r="DV158" s="319"/>
      <c r="DW158" s="319"/>
      <c r="DX158" s="319"/>
      <c r="DY158" s="70"/>
      <c r="DZ158" s="318"/>
      <c r="EA158" s="319"/>
      <c r="EB158" s="319"/>
      <c r="EC158" s="319"/>
      <c r="ED158" s="319"/>
      <c r="EE158" s="70"/>
      <c r="EF158" s="318"/>
      <c r="EG158" s="319"/>
      <c r="EH158" s="319"/>
      <c r="EI158" s="319"/>
      <c r="EJ158" s="319"/>
      <c r="EK158" s="69"/>
      <c r="EL158" s="318"/>
      <c r="EM158" s="319"/>
      <c r="EN158" s="319"/>
      <c r="EO158" s="319"/>
      <c r="EP158" s="319"/>
      <c r="EQ158" s="69"/>
      <c r="ER158" s="318"/>
      <c r="ES158" s="319"/>
      <c r="ET158" s="319"/>
      <c r="EU158" s="319"/>
      <c r="EV158" s="319"/>
      <c r="EW158" s="70"/>
    </row>
    <row r="159" spans="1:169" ht="15" thickBot="1" x14ac:dyDescent="0.25">
      <c r="AG159" s="68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0"/>
      <c r="CF159" s="70"/>
      <c r="CG159" s="70"/>
      <c r="CH159" s="70"/>
      <c r="CI159" s="70"/>
      <c r="CJ159" s="70"/>
      <c r="CK159" s="70"/>
      <c r="CL159" s="70"/>
      <c r="CM159" s="70"/>
      <c r="CN159" s="70"/>
      <c r="CO159" s="70"/>
      <c r="CP159" s="70"/>
      <c r="CQ159" s="70"/>
      <c r="CR159" s="70"/>
      <c r="CS159" s="70"/>
      <c r="CT159" s="70"/>
      <c r="CU159" s="70"/>
      <c r="CV159" s="70"/>
      <c r="CW159" s="70"/>
      <c r="CX159" s="70"/>
      <c r="CY159" s="70"/>
      <c r="CZ159" s="70"/>
      <c r="DA159" s="70"/>
      <c r="DB159" s="70"/>
      <c r="DC159" s="70"/>
      <c r="DD159" s="70"/>
      <c r="DE159" s="70"/>
      <c r="DF159" s="70"/>
      <c r="DG159" s="70"/>
      <c r="DH159" s="70"/>
      <c r="DI159" s="70"/>
      <c r="DJ159" s="70"/>
      <c r="DK159" s="70"/>
      <c r="DL159" s="70"/>
      <c r="DM159" s="70"/>
      <c r="DN159" s="70"/>
      <c r="DO159" s="70"/>
      <c r="DP159" s="70"/>
      <c r="DQ159" s="70"/>
      <c r="DR159" s="70"/>
      <c r="DS159" s="70"/>
      <c r="DT159" s="70"/>
      <c r="DU159" s="70"/>
      <c r="DV159" s="70"/>
      <c r="DW159" s="70"/>
      <c r="DX159" s="70"/>
      <c r="DY159" s="70"/>
      <c r="DZ159" s="70"/>
      <c r="EA159" s="70"/>
      <c r="EB159" s="70"/>
      <c r="EC159" s="70"/>
      <c r="ED159" s="70"/>
      <c r="EE159" s="70"/>
      <c r="EF159" s="70"/>
      <c r="EG159" s="70"/>
      <c r="EH159" s="70"/>
      <c r="EI159" s="70"/>
      <c r="EJ159" s="70"/>
      <c r="EK159" s="70"/>
      <c r="EL159" s="70"/>
      <c r="EM159" s="70"/>
      <c r="EN159" s="70"/>
      <c r="EO159" s="70"/>
      <c r="EP159" s="70"/>
      <c r="ER159" s="70"/>
      <c r="ES159" s="70"/>
      <c r="ET159" s="70"/>
      <c r="EU159" s="70"/>
      <c r="EV159" s="70"/>
    </row>
    <row r="160" spans="1:169" x14ac:dyDescent="0.2">
      <c r="A160" s="67" t="s">
        <v>139</v>
      </c>
      <c r="B160" s="320" t="s">
        <v>460</v>
      </c>
      <c r="C160" s="321"/>
      <c r="D160" s="321"/>
      <c r="E160" s="321"/>
      <c r="F160" s="322"/>
      <c r="G160" s="320" t="s">
        <v>461</v>
      </c>
      <c r="H160" s="321"/>
      <c r="I160" s="321"/>
      <c r="J160" s="321"/>
      <c r="K160" s="322"/>
      <c r="L160" s="320" t="s">
        <v>462</v>
      </c>
      <c r="M160" s="321"/>
      <c r="N160" s="321"/>
      <c r="O160" s="321"/>
      <c r="P160" s="322"/>
      <c r="Q160" s="320" t="s">
        <v>463</v>
      </c>
      <c r="R160" s="321"/>
      <c r="S160" s="321"/>
      <c r="T160" s="321"/>
      <c r="U160" s="322"/>
      <c r="V160" s="320" t="s">
        <v>464</v>
      </c>
      <c r="W160" s="321"/>
      <c r="X160" s="321"/>
      <c r="Y160" s="321"/>
      <c r="Z160" s="322"/>
      <c r="AA160" s="320" t="s">
        <v>3</v>
      </c>
      <c r="AB160" s="322"/>
      <c r="AG160" s="68"/>
      <c r="AH160" s="318" t="s">
        <v>46</v>
      </c>
      <c r="AI160" s="319"/>
      <c r="AJ160" s="319"/>
      <c r="AK160" s="319"/>
      <c r="AL160" s="319"/>
      <c r="AM160" s="70" t="s">
        <v>104</v>
      </c>
      <c r="AN160" s="318" t="s">
        <v>47</v>
      </c>
      <c r="AO160" s="319"/>
      <c r="AP160" s="319"/>
      <c r="AQ160" s="319"/>
      <c r="AR160" s="319"/>
      <c r="AS160" s="70" t="s">
        <v>104</v>
      </c>
      <c r="AT160" s="318" t="s">
        <v>48</v>
      </c>
      <c r="AU160" s="319"/>
      <c r="AV160" s="319"/>
      <c r="AW160" s="319"/>
      <c r="AX160" s="319"/>
      <c r="AY160" s="70" t="s">
        <v>104</v>
      </c>
      <c r="AZ160" s="318" t="s">
        <v>49</v>
      </c>
      <c r="BA160" s="319"/>
      <c r="BB160" s="319"/>
      <c r="BC160" s="319"/>
      <c r="BD160" s="319"/>
      <c r="BE160" s="70" t="s">
        <v>104</v>
      </c>
      <c r="BF160" s="318" t="s">
        <v>50</v>
      </c>
      <c r="BG160" s="319"/>
      <c r="BH160" s="319"/>
      <c r="BI160" s="319"/>
      <c r="BJ160" s="319"/>
      <c r="BK160" s="70" t="s">
        <v>104</v>
      </c>
      <c r="BL160" s="318" t="s">
        <v>51</v>
      </c>
      <c r="BM160" s="319"/>
      <c r="BN160" s="319"/>
      <c r="BO160" s="319"/>
      <c r="BP160" s="319"/>
      <c r="BQ160" s="70" t="s">
        <v>104</v>
      </c>
      <c r="BR160" s="318" t="s">
        <v>52</v>
      </c>
      <c r="BS160" s="319"/>
      <c r="BT160" s="319"/>
      <c r="BU160" s="319"/>
      <c r="BV160" s="319"/>
      <c r="BW160" s="70" t="s">
        <v>104</v>
      </c>
      <c r="BX160" s="318" t="s">
        <v>53</v>
      </c>
      <c r="BY160" s="319"/>
      <c r="BZ160" s="319"/>
      <c r="CA160" s="319"/>
      <c r="CB160" s="319"/>
      <c r="CC160" s="70" t="s">
        <v>104</v>
      </c>
      <c r="CD160" s="318" t="s">
        <v>54</v>
      </c>
      <c r="CE160" s="319"/>
      <c r="CF160" s="319"/>
      <c r="CG160" s="319"/>
      <c r="CH160" s="319"/>
      <c r="CI160" s="70" t="s">
        <v>104</v>
      </c>
      <c r="CJ160" s="318" t="s">
        <v>55</v>
      </c>
      <c r="CK160" s="319"/>
      <c r="CL160" s="319"/>
      <c r="CM160" s="319"/>
      <c r="CN160" s="319"/>
      <c r="CO160" s="70" t="s">
        <v>104</v>
      </c>
      <c r="CP160" s="318" t="s">
        <v>56</v>
      </c>
      <c r="CQ160" s="319"/>
      <c r="CR160" s="319"/>
      <c r="CS160" s="319"/>
      <c r="CT160" s="319"/>
      <c r="CU160" s="70" t="s">
        <v>104</v>
      </c>
      <c r="CV160" s="318" t="s">
        <v>57</v>
      </c>
      <c r="CW160" s="319"/>
      <c r="CX160" s="319"/>
      <c r="CY160" s="319"/>
      <c r="CZ160" s="319"/>
      <c r="DA160" s="70" t="s">
        <v>104</v>
      </c>
      <c r="DB160" s="318" t="s">
        <v>66</v>
      </c>
      <c r="DC160" s="319"/>
      <c r="DD160" s="319"/>
      <c r="DE160" s="319"/>
      <c r="DF160" s="319"/>
      <c r="DG160" s="70" t="s">
        <v>104</v>
      </c>
      <c r="DH160" s="318" t="s">
        <v>67</v>
      </c>
      <c r="DI160" s="319"/>
      <c r="DJ160" s="319"/>
      <c r="DK160" s="319"/>
      <c r="DL160" s="319"/>
      <c r="DM160" s="70" t="s">
        <v>104</v>
      </c>
      <c r="DN160" s="318" t="s">
        <v>68</v>
      </c>
      <c r="DO160" s="319"/>
      <c r="DP160" s="319"/>
      <c r="DQ160" s="319"/>
      <c r="DR160" s="319"/>
      <c r="DS160" s="70" t="s">
        <v>104</v>
      </c>
      <c r="DT160" s="318" t="s">
        <v>69</v>
      </c>
      <c r="DU160" s="319"/>
      <c r="DV160" s="319"/>
      <c r="DW160" s="319"/>
      <c r="DX160" s="319"/>
      <c r="DY160" s="70" t="s">
        <v>104</v>
      </c>
      <c r="DZ160" s="318" t="s">
        <v>109</v>
      </c>
      <c r="EA160" s="319"/>
      <c r="EB160" s="319"/>
      <c r="EC160" s="319"/>
      <c r="ED160" s="319"/>
      <c r="EE160" s="70" t="s">
        <v>104</v>
      </c>
      <c r="EF160" s="318" t="s">
        <v>110</v>
      </c>
      <c r="EG160" s="319"/>
      <c r="EH160" s="319"/>
      <c r="EI160" s="319"/>
      <c r="EJ160" s="319"/>
      <c r="EK160" s="69" t="s">
        <v>104</v>
      </c>
      <c r="EL160" s="318" t="s">
        <v>111</v>
      </c>
      <c r="EM160" s="319"/>
      <c r="EN160" s="319"/>
      <c r="EO160" s="319"/>
      <c r="EP160" s="319"/>
      <c r="EQ160" s="69" t="s">
        <v>104</v>
      </c>
      <c r="ER160" s="318" t="s">
        <v>112</v>
      </c>
      <c r="ES160" s="319"/>
      <c r="ET160" s="319"/>
      <c r="EU160" s="319"/>
      <c r="EV160" s="319"/>
      <c r="EW160" s="70" t="s">
        <v>104</v>
      </c>
      <c r="EX160" s="318" t="s">
        <v>58</v>
      </c>
      <c r="EY160" s="319"/>
      <c r="EZ160" s="319"/>
      <c r="FA160" s="319"/>
      <c r="FB160" s="319"/>
      <c r="FC160" s="69" t="s">
        <v>104</v>
      </c>
      <c r="FD160" s="318" t="s">
        <v>35</v>
      </c>
      <c r="FE160" s="319"/>
      <c r="FF160" s="319"/>
      <c r="FG160" s="319"/>
      <c r="FH160" s="319"/>
      <c r="FI160" s="69" t="s">
        <v>104</v>
      </c>
      <c r="FJ160" s="70" t="s">
        <v>8</v>
      </c>
      <c r="FK160" s="71" t="s">
        <v>247</v>
      </c>
      <c r="FL160" s="71" t="s">
        <v>248</v>
      </c>
      <c r="FM160" s="71" t="s">
        <v>249</v>
      </c>
    </row>
    <row r="161" spans="1:169" ht="15" thickBot="1" x14ac:dyDescent="0.25">
      <c r="A161" s="72" t="s">
        <v>4</v>
      </c>
      <c r="B161" s="73" t="s">
        <v>5</v>
      </c>
      <c r="C161" s="74" t="s">
        <v>6</v>
      </c>
      <c r="D161" s="75" t="s">
        <v>7</v>
      </c>
      <c r="E161" s="76" t="s">
        <v>8</v>
      </c>
      <c r="F161" s="77" t="s">
        <v>105</v>
      </c>
      <c r="G161" s="73" t="s">
        <v>5</v>
      </c>
      <c r="H161" s="74" t="s">
        <v>6</v>
      </c>
      <c r="I161" s="74" t="s">
        <v>7</v>
      </c>
      <c r="J161" s="76" t="s">
        <v>8</v>
      </c>
      <c r="K161" s="77" t="s">
        <v>105</v>
      </c>
      <c r="L161" s="73" t="s">
        <v>5</v>
      </c>
      <c r="M161" s="74" t="s">
        <v>6</v>
      </c>
      <c r="N161" s="74" t="s">
        <v>7</v>
      </c>
      <c r="O161" s="76" t="s">
        <v>8</v>
      </c>
      <c r="P161" s="77" t="s">
        <v>105</v>
      </c>
      <c r="Q161" s="73" t="s">
        <v>5</v>
      </c>
      <c r="R161" s="74" t="s">
        <v>6</v>
      </c>
      <c r="S161" s="74" t="s">
        <v>7</v>
      </c>
      <c r="T161" s="76" t="s">
        <v>8</v>
      </c>
      <c r="U161" s="77" t="s">
        <v>105</v>
      </c>
      <c r="V161" s="73" t="s">
        <v>5</v>
      </c>
      <c r="W161" s="74" t="s">
        <v>6</v>
      </c>
      <c r="X161" s="74" t="s">
        <v>7</v>
      </c>
      <c r="Y161" s="76" t="s">
        <v>8</v>
      </c>
      <c r="Z161" s="77" t="s">
        <v>105</v>
      </c>
      <c r="AA161" s="72" t="s">
        <v>9</v>
      </c>
      <c r="AB161" s="77" t="s">
        <v>105</v>
      </c>
      <c r="AC161" s="18" t="str">
        <f>A185</f>
        <v>GR</v>
      </c>
      <c r="AD161" s="99"/>
      <c r="AE161" s="99"/>
      <c r="AF161" s="99"/>
      <c r="AG161" s="100"/>
      <c r="AH161" s="70" t="s">
        <v>8</v>
      </c>
      <c r="AI161" s="70" t="s">
        <v>105</v>
      </c>
      <c r="AJ161" s="70" t="s">
        <v>5</v>
      </c>
      <c r="AK161" s="70" t="s">
        <v>6</v>
      </c>
      <c r="AL161" s="70" t="s">
        <v>7</v>
      </c>
      <c r="AM161" s="70"/>
      <c r="AN161" s="70" t="s">
        <v>8</v>
      </c>
      <c r="AO161" s="70" t="s">
        <v>105</v>
      </c>
      <c r="AP161" s="70" t="s">
        <v>5</v>
      </c>
      <c r="AQ161" s="70" t="s">
        <v>6</v>
      </c>
      <c r="AR161" s="70" t="s">
        <v>7</v>
      </c>
      <c r="AS161" s="70"/>
      <c r="AT161" s="70" t="s">
        <v>8</v>
      </c>
      <c r="AU161" s="70" t="s">
        <v>105</v>
      </c>
      <c r="AV161" s="70" t="s">
        <v>5</v>
      </c>
      <c r="AW161" s="70" t="s">
        <v>6</v>
      </c>
      <c r="AX161" s="70" t="s">
        <v>7</v>
      </c>
      <c r="AY161" s="70"/>
      <c r="AZ161" s="70" t="s">
        <v>8</v>
      </c>
      <c r="BA161" s="70" t="s">
        <v>105</v>
      </c>
      <c r="BB161" s="70" t="s">
        <v>5</v>
      </c>
      <c r="BC161" s="70" t="s">
        <v>6</v>
      </c>
      <c r="BD161" s="70" t="s">
        <v>7</v>
      </c>
      <c r="BE161" s="70"/>
      <c r="BF161" s="70" t="s">
        <v>8</v>
      </c>
      <c r="BG161" s="70" t="s">
        <v>105</v>
      </c>
      <c r="BH161" s="70" t="s">
        <v>5</v>
      </c>
      <c r="BI161" s="70" t="s">
        <v>6</v>
      </c>
      <c r="BJ161" s="70" t="s">
        <v>7</v>
      </c>
      <c r="BK161" s="70"/>
      <c r="BL161" s="70" t="s">
        <v>8</v>
      </c>
      <c r="BM161" s="70" t="s">
        <v>105</v>
      </c>
      <c r="BN161" s="70" t="s">
        <v>5</v>
      </c>
      <c r="BO161" s="70" t="s">
        <v>6</v>
      </c>
      <c r="BP161" s="70" t="s">
        <v>7</v>
      </c>
      <c r="BQ161" s="70"/>
      <c r="BR161" s="70" t="s">
        <v>8</v>
      </c>
      <c r="BS161" s="70" t="s">
        <v>105</v>
      </c>
      <c r="BT161" s="70" t="s">
        <v>5</v>
      </c>
      <c r="BU161" s="70" t="s">
        <v>6</v>
      </c>
      <c r="BV161" s="70" t="s">
        <v>7</v>
      </c>
      <c r="BW161" s="70"/>
      <c r="BX161" s="70" t="s">
        <v>8</v>
      </c>
      <c r="BY161" s="70" t="s">
        <v>105</v>
      </c>
      <c r="BZ161" s="70" t="s">
        <v>5</v>
      </c>
      <c r="CA161" s="70" t="s">
        <v>6</v>
      </c>
      <c r="CB161" s="70" t="s">
        <v>7</v>
      </c>
      <c r="CC161" s="70"/>
      <c r="CD161" s="70" t="s">
        <v>8</v>
      </c>
      <c r="CE161" s="70" t="s">
        <v>105</v>
      </c>
      <c r="CF161" s="70" t="s">
        <v>5</v>
      </c>
      <c r="CG161" s="70" t="s">
        <v>6</v>
      </c>
      <c r="CH161" s="70" t="s">
        <v>7</v>
      </c>
      <c r="CI161" s="70"/>
      <c r="CJ161" s="70" t="s">
        <v>8</v>
      </c>
      <c r="CK161" s="70" t="s">
        <v>105</v>
      </c>
      <c r="CL161" s="70" t="s">
        <v>5</v>
      </c>
      <c r="CM161" s="70" t="s">
        <v>6</v>
      </c>
      <c r="CN161" s="70" t="s">
        <v>7</v>
      </c>
      <c r="CO161" s="70"/>
      <c r="CP161" s="70" t="s">
        <v>8</v>
      </c>
      <c r="CQ161" s="70" t="s">
        <v>105</v>
      </c>
      <c r="CR161" s="70" t="s">
        <v>5</v>
      </c>
      <c r="CS161" s="70" t="s">
        <v>6</v>
      </c>
      <c r="CT161" s="70" t="s">
        <v>7</v>
      </c>
      <c r="CU161" s="70"/>
      <c r="CV161" s="70" t="s">
        <v>8</v>
      </c>
      <c r="CW161" s="70" t="s">
        <v>105</v>
      </c>
      <c r="CX161" s="70" t="s">
        <v>5</v>
      </c>
      <c r="CY161" s="70" t="s">
        <v>6</v>
      </c>
      <c r="CZ161" s="70" t="s">
        <v>7</v>
      </c>
      <c r="DA161" s="70"/>
      <c r="DB161" s="70" t="s">
        <v>8</v>
      </c>
      <c r="DC161" s="70" t="s">
        <v>105</v>
      </c>
      <c r="DD161" s="70" t="s">
        <v>5</v>
      </c>
      <c r="DE161" s="70" t="s">
        <v>6</v>
      </c>
      <c r="DF161" s="70" t="s">
        <v>7</v>
      </c>
      <c r="DG161" s="70"/>
      <c r="DH161" s="70" t="s">
        <v>8</v>
      </c>
      <c r="DI161" s="70" t="s">
        <v>105</v>
      </c>
      <c r="DJ161" s="70" t="s">
        <v>5</v>
      </c>
      <c r="DK161" s="70" t="s">
        <v>6</v>
      </c>
      <c r="DL161" s="70" t="s">
        <v>7</v>
      </c>
      <c r="DM161" s="70"/>
      <c r="DN161" s="70" t="s">
        <v>8</v>
      </c>
      <c r="DO161" s="70" t="s">
        <v>105</v>
      </c>
      <c r="DP161" s="70" t="s">
        <v>5</v>
      </c>
      <c r="DQ161" s="70" t="s">
        <v>6</v>
      </c>
      <c r="DR161" s="70" t="s">
        <v>7</v>
      </c>
      <c r="DS161" s="70"/>
      <c r="DT161" s="70" t="s">
        <v>8</v>
      </c>
      <c r="DU161" s="70" t="s">
        <v>105</v>
      </c>
      <c r="DV161" s="70" t="s">
        <v>5</v>
      </c>
      <c r="DW161" s="70" t="s">
        <v>6</v>
      </c>
      <c r="DX161" s="70" t="s">
        <v>7</v>
      </c>
      <c r="DY161" s="70"/>
      <c r="DZ161" s="70" t="s">
        <v>8</v>
      </c>
      <c r="EA161" s="70" t="s">
        <v>105</v>
      </c>
      <c r="EB161" s="70" t="s">
        <v>5</v>
      </c>
      <c r="EC161" s="70" t="s">
        <v>6</v>
      </c>
      <c r="ED161" s="70" t="s">
        <v>7</v>
      </c>
      <c r="EE161" s="70"/>
      <c r="EF161" s="70" t="s">
        <v>8</v>
      </c>
      <c r="EG161" s="70" t="s">
        <v>105</v>
      </c>
      <c r="EH161" s="70" t="s">
        <v>5</v>
      </c>
      <c r="EI161" s="70" t="s">
        <v>6</v>
      </c>
      <c r="EJ161" s="70" t="s">
        <v>7</v>
      </c>
      <c r="EK161" s="70"/>
      <c r="EL161" s="70" t="s">
        <v>8</v>
      </c>
      <c r="EM161" s="70" t="s">
        <v>105</v>
      </c>
      <c r="EN161" s="70" t="s">
        <v>5</v>
      </c>
      <c r="EO161" s="70" t="s">
        <v>6</v>
      </c>
      <c r="EP161" s="70" t="s">
        <v>7</v>
      </c>
      <c r="ER161" s="70" t="s">
        <v>8</v>
      </c>
      <c r="ES161" s="70" t="s">
        <v>105</v>
      </c>
      <c r="ET161" s="70" t="s">
        <v>5</v>
      </c>
      <c r="EU161" s="70" t="s">
        <v>6</v>
      </c>
      <c r="EV161" s="70" t="s">
        <v>7</v>
      </c>
      <c r="EX161" s="70" t="s">
        <v>8</v>
      </c>
      <c r="EY161" s="70" t="s">
        <v>105</v>
      </c>
      <c r="EZ161" s="70" t="s">
        <v>5</v>
      </c>
      <c r="FA161" s="70" t="s">
        <v>6</v>
      </c>
      <c r="FB161" s="70" t="s">
        <v>7</v>
      </c>
      <c r="FC161" s="66"/>
      <c r="FD161" s="70" t="s">
        <v>8</v>
      </c>
      <c r="FE161" s="70" t="s">
        <v>105</v>
      </c>
      <c r="FF161" s="70" t="s">
        <v>5</v>
      </c>
      <c r="FG161" s="70" t="s">
        <v>6</v>
      </c>
      <c r="FH161" s="70" t="s">
        <v>7</v>
      </c>
      <c r="FI161" s="66"/>
      <c r="FJ161" s="70" t="s">
        <v>250</v>
      </c>
      <c r="FK161" s="70" t="s">
        <v>250</v>
      </c>
      <c r="FL161" s="70" t="s">
        <v>250</v>
      </c>
      <c r="FM161" s="70" t="s">
        <v>250</v>
      </c>
    </row>
    <row r="162" spans="1:169" ht="15" thickTop="1" x14ac:dyDescent="0.2">
      <c r="A162" s="79" t="s">
        <v>423</v>
      </c>
      <c r="B162" s="80">
        <v>87</v>
      </c>
      <c r="C162" s="81">
        <v>71</v>
      </c>
      <c r="D162" s="82">
        <v>62</v>
      </c>
      <c r="E162" s="83">
        <f t="shared" ref="E162:E183" si="95">IF(SUM(B162:D162)&gt;0,SUM(B162:D162),"")</f>
        <v>220</v>
      </c>
      <c r="F162" s="111">
        <v>0</v>
      </c>
      <c r="G162" s="108">
        <v>86</v>
      </c>
      <c r="H162" s="109">
        <v>51</v>
      </c>
      <c r="I162" s="109">
        <v>49</v>
      </c>
      <c r="J162" s="83">
        <f t="shared" ref="J162:J167" si="96">IF(SUM(G162:I162)&gt;0,SUM(G162:I162),"")</f>
        <v>186</v>
      </c>
      <c r="K162" s="111">
        <v>1</v>
      </c>
      <c r="L162" s="108">
        <v>58</v>
      </c>
      <c r="M162" s="109">
        <v>49</v>
      </c>
      <c r="N162" s="109">
        <v>60</v>
      </c>
      <c r="O162" s="83">
        <f t="shared" ref="O162:O183" si="97">IF(SUM(L162:N162)&gt;0,SUM(L162:N162),"")</f>
        <v>167</v>
      </c>
      <c r="P162" s="111">
        <v>0</v>
      </c>
      <c r="Q162" s="108">
        <v>77</v>
      </c>
      <c r="R162" s="109">
        <v>21</v>
      </c>
      <c r="S162" s="109">
        <v>20</v>
      </c>
      <c r="T162" s="83">
        <f t="shared" ref="T162:T183" si="98">IF(SUM(Q162:S162)&gt;0,SUM(Q162:S162),"")</f>
        <v>118</v>
      </c>
      <c r="U162" s="111">
        <v>0</v>
      </c>
      <c r="V162" s="108"/>
      <c r="W162" s="109"/>
      <c r="X162" s="109"/>
      <c r="Y162" s="83" t="str">
        <f t="shared" ref="Y162:Y183" si="99">IF(SUM(V162:X162)&gt;0,SUM(V162:X162),"")</f>
        <v/>
      </c>
      <c r="Z162" s="111"/>
      <c r="AA162" s="85">
        <f>IF(SUM(E162,J162,O162,T162,Y162,E188,J188,O188,T188,Y188,E214,J214,O214,T214,Y214)&gt;0,(LARGE((E162,J162,O162,T162,Y162,E188,J188,O188,T188,Y188,E214,J214,O214,T214,Y214),1)+LARGE((E162,J162,O162,T162,Y162,E188,J188,O188,T188,Y188,E214,J214,O214,T214,Y214),2)+LARGE((E162,J162,O162,T162,Y162,E188,J188,O188,T188,Y188,E214,J214,O214,T214,Y214),3)+LARGE((E162,J162,O162,T162,Y162,E188,J188,O188,T188,Y188,E214,J214,O214,T214,Y214),4)),"")</f>
        <v>691</v>
      </c>
      <c r="AB162" s="86">
        <f>IF(SUM(AI193)&gt;0,SUM(AI193),"")</f>
        <v>1</v>
      </c>
      <c r="AC162" s="34" t="str">
        <f>B160</f>
        <v>Collins, Austin</v>
      </c>
      <c r="AD162" s="34" t="str">
        <f>G160</f>
        <v>Tucker, Nadia</v>
      </c>
      <c r="AE162" s="34" t="str">
        <f>L160</f>
        <v>Pelham, Kyleigh</v>
      </c>
      <c r="AF162" s="34" t="str">
        <f>Q160</f>
        <v>Arkwright, Elijah</v>
      </c>
      <c r="AG162" s="68" t="str">
        <f>V160</f>
        <v>Dixson, Chadric (Chad)</v>
      </c>
      <c r="AH162" s="70">
        <f>IF(SUM(B162:D162)&gt;0,SUM(B162:D162),0)</f>
        <v>220</v>
      </c>
      <c r="AI162" s="70">
        <f>IF(SUM(F162)&gt;0,SUM(F162),0)</f>
        <v>0</v>
      </c>
      <c r="AJ162" s="66">
        <f>B162</f>
        <v>87</v>
      </c>
      <c r="AK162" s="66">
        <f>C162</f>
        <v>71</v>
      </c>
      <c r="AL162" s="66">
        <f>D162</f>
        <v>62</v>
      </c>
      <c r="AN162" s="70">
        <f>IF(SUM(B163:D163)&gt;0,SUM(B163:D163),0)</f>
        <v>206</v>
      </c>
      <c r="AO162" s="70">
        <f>IF(SUM(F163)&gt;0,SUM(F163),0)</f>
        <v>1</v>
      </c>
      <c r="AP162" s="66">
        <f>B163</f>
        <v>77</v>
      </c>
      <c r="AQ162" s="66">
        <f>C163</f>
        <v>60</v>
      </c>
      <c r="AR162" s="66">
        <f>D163</f>
        <v>69</v>
      </c>
      <c r="AT162" s="70">
        <f>IF(SUM(B164:D164)&gt;0,SUM(B164:D164),0)</f>
        <v>198</v>
      </c>
      <c r="AU162" s="70">
        <f>IF(SUM(F164)&gt;0,SUM(F164),0)</f>
        <v>0</v>
      </c>
      <c r="AV162" s="66">
        <f>B164</f>
        <v>85</v>
      </c>
      <c r="AW162" s="66">
        <f>C164</f>
        <v>51</v>
      </c>
      <c r="AX162" s="66">
        <f>D164</f>
        <v>62</v>
      </c>
      <c r="AZ162" s="70">
        <f>IF(SUM(B165:D165)&gt;0,SUM(B165:D165),0)</f>
        <v>0</v>
      </c>
      <c r="BA162" s="70">
        <f>IF(SUM(F165)&gt;0,SUM(F165),0)</f>
        <v>0</v>
      </c>
      <c r="BB162" s="66">
        <f>B165</f>
        <v>0</v>
      </c>
      <c r="BC162" s="66">
        <f>C165</f>
        <v>0</v>
      </c>
      <c r="BD162" s="66">
        <f>D165</f>
        <v>0</v>
      </c>
      <c r="BF162" s="70">
        <f>IF(SUM(B166:D166)&gt;0,SUM(B166:D166),0)</f>
        <v>0</v>
      </c>
      <c r="BG162" s="70">
        <f>IF(SUM(F166)&gt;0,SUM(F166),0)</f>
        <v>0</v>
      </c>
      <c r="BH162" s="66">
        <f>B166</f>
        <v>0</v>
      </c>
      <c r="BI162" s="66">
        <f>C166</f>
        <v>0</v>
      </c>
      <c r="BJ162" s="66">
        <f>D166</f>
        <v>0</v>
      </c>
      <c r="BL162" s="70">
        <f>IF(SUM(B167:D167)&gt;0,SUM(B167:D167),0)</f>
        <v>0</v>
      </c>
      <c r="BM162" s="70">
        <f>IF(SUM(F167)&gt;0,SUM(F167),0)</f>
        <v>0</v>
      </c>
      <c r="BN162" s="66">
        <f>B167</f>
        <v>0</v>
      </c>
      <c r="BO162" s="66">
        <f>C167</f>
        <v>0</v>
      </c>
      <c r="BP162" s="66">
        <f>D167</f>
        <v>0</v>
      </c>
      <c r="BR162" s="70">
        <f>IF(SUM(B168:D168)&gt;0,SUM(B168:D168),0)</f>
        <v>0</v>
      </c>
      <c r="BS162" s="70">
        <f>IF(SUM(F168)&gt;0,SUM(F168),0)</f>
        <v>0</v>
      </c>
      <c r="BT162" s="66">
        <f>B168</f>
        <v>0</v>
      </c>
      <c r="BU162" s="66">
        <f>C168</f>
        <v>0</v>
      </c>
      <c r="BV162" s="66">
        <f>D168</f>
        <v>0</v>
      </c>
      <c r="BX162" s="70">
        <f>IF(SUM(B169:D169)&gt;0,SUM(B169:D169),0)</f>
        <v>0</v>
      </c>
      <c r="BY162" s="70">
        <f>IF(SUM(F169)&gt;0,SUM(F169),0)</f>
        <v>0</v>
      </c>
      <c r="BZ162" s="66">
        <f>B169</f>
        <v>0</v>
      </c>
      <c r="CA162" s="66">
        <f>C169</f>
        <v>0</v>
      </c>
      <c r="CB162" s="66">
        <f>D169</f>
        <v>0</v>
      </c>
      <c r="CD162" s="70">
        <f>IF(SUM(B170:D170)&gt;0,SUM(B170:D170),0)</f>
        <v>0</v>
      </c>
      <c r="CE162" s="70">
        <f>IF(SUM(F170)&gt;0,SUM(F170),0)</f>
        <v>0</v>
      </c>
      <c r="CF162" s="66">
        <f>B170</f>
        <v>0</v>
      </c>
      <c r="CG162" s="66">
        <f>C170</f>
        <v>0</v>
      </c>
      <c r="CH162" s="66">
        <f>D170</f>
        <v>0</v>
      </c>
      <c r="CJ162" s="70">
        <f>IF(SUM(B171:D171)&gt;0,SUM(B171:D171),0)</f>
        <v>0</v>
      </c>
      <c r="CK162" s="70">
        <f>IF(SUM(F171)&gt;0,SUM(F171),0)</f>
        <v>0</v>
      </c>
      <c r="CL162" s="66">
        <f>B171</f>
        <v>0</v>
      </c>
      <c r="CM162" s="66">
        <f>C171</f>
        <v>0</v>
      </c>
      <c r="CN162" s="66">
        <f>D171</f>
        <v>0</v>
      </c>
      <c r="CP162" s="70">
        <f>IF(SUM(B172:D172)&gt;0,SUM(B172:D172),0)</f>
        <v>0</v>
      </c>
      <c r="CQ162" s="70">
        <f>IF(SUM(F172)&gt;0,SUM(F172),0)</f>
        <v>0</v>
      </c>
      <c r="CR162" s="66">
        <f>B172</f>
        <v>0</v>
      </c>
      <c r="CS162" s="66">
        <f>C172</f>
        <v>0</v>
      </c>
      <c r="CT162" s="66">
        <f>D172</f>
        <v>0</v>
      </c>
      <c r="CV162" s="70">
        <f>IF(SUM(B173:D173)&gt;0,SUM(B173:D173),0)</f>
        <v>0</v>
      </c>
      <c r="CW162" s="70">
        <f>IF(SUM(F173)&gt;0,SUM(F173),0)</f>
        <v>0</v>
      </c>
      <c r="CX162" s="66">
        <f>B173</f>
        <v>0</v>
      </c>
      <c r="CY162" s="66">
        <f>C173</f>
        <v>0</v>
      </c>
      <c r="CZ162" s="66">
        <f>D173</f>
        <v>0</v>
      </c>
      <c r="DB162" s="70">
        <f>IF(SUM(B174:D174)&gt;0,SUM(B174:D174),0)</f>
        <v>0</v>
      </c>
      <c r="DC162" s="70">
        <f>IF(SUM(F174)&gt;0,SUM(F174),0)</f>
        <v>0</v>
      </c>
      <c r="DD162" s="66">
        <f>B174</f>
        <v>0</v>
      </c>
      <c r="DE162" s="66">
        <f>C174</f>
        <v>0</v>
      </c>
      <c r="DF162" s="66">
        <f>D174</f>
        <v>0</v>
      </c>
      <c r="DH162" s="70">
        <f>IF(SUM(B175:D175)&gt;0,SUM(B175:D175),0)</f>
        <v>0</v>
      </c>
      <c r="DI162" s="70">
        <f>IF(SUM(F175)&gt;0,SUM(F175),0)</f>
        <v>0</v>
      </c>
      <c r="DJ162" s="66">
        <f>B175</f>
        <v>0</v>
      </c>
      <c r="DK162" s="66">
        <f>C175</f>
        <v>0</v>
      </c>
      <c r="DL162" s="66">
        <f>D175</f>
        <v>0</v>
      </c>
      <c r="DN162" s="70">
        <f>IF(SUM(B176:D176)&gt;0,SUM(B176:D176),0)</f>
        <v>0</v>
      </c>
      <c r="DO162" s="70">
        <f>IF(SUM(F176)&gt;0,SUM(F176),0)</f>
        <v>0</v>
      </c>
      <c r="DP162" s="66">
        <f>B176</f>
        <v>0</v>
      </c>
      <c r="DQ162" s="66">
        <f>C176</f>
        <v>0</v>
      </c>
      <c r="DR162" s="66">
        <f>D176</f>
        <v>0</v>
      </c>
      <c r="DT162" s="70">
        <f>IF(SUM(B177:D177)&gt;0,SUM(B177:D177),0)</f>
        <v>0</v>
      </c>
      <c r="DU162" s="70">
        <f>IF(SUM(F177)&gt;0,SUM(F177),0)</f>
        <v>0</v>
      </c>
      <c r="DV162" s="66">
        <f>B177</f>
        <v>0</v>
      </c>
      <c r="DW162" s="66">
        <f>C177</f>
        <v>0</v>
      </c>
      <c r="DX162" s="66">
        <f>D177</f>
        <v>0</v>
      </c>
      <c r="DZ162" s="70">
        <f>IF(SUM(B178:D178)&gt;0,SUM(B178:D178),0)</f>
        <v>0</v>
      </c>
      <c r="EA162" s="70">
        <f>IF(SUM(F178)&gt;0,SUM(F178),0)</f>
        <v>0</v>
      </c>
      <c r="EB162" s="66">
        <f>B178</f>
        <v>0</v>
      </c>
      <c r="EC162" s="66">
        <f>C178</f>
        <v>0</v>
      </c>
      <c r="ED162" s="66">
        <f>D178</f>
        <v>0</v>
      </c>
      <c r="EF162" s="70">
        <f>IF(SUM(B179:D179)&gt;0,SUM(B179:D179),0)</f>
        <v>0</v>
      </c>
      <c r="EG162" s="70">
        <f>IF(SUM(F179)&gt;0,SUM(F179),0)</f>
        <v>0</v>
      </c>
      <c r="EH162" s="66">
        <f>B179</f>
        <v>0</v>
      </c>
      <c r="EI162" s="66">
        <f>C179</f>
        <v>0</v>
      </c>
      <c r="EJ162" s="66">
        <f>D179</f>
        <v>0</v>
      </c>
      <c r="EL162" s="70">
        <f>IF(SUM(B180:D180)&gt;0,SUM(B180:D180),0)</f>
        <v>0</v>
      </c>
      <c r="EM162" s="70">
        <f>IF(SUM(F180)&gt;0,SUM(F180),0)</f>
        <v>0</v>
      </c>
      <c r="EN162" s="66">
        <f>B180</f>
        <v>0</v>
      </c>
      <c r="EO162" s="66">
        <f>C180</f>
        <v>0</v>
      </c>
      <c r="EP162" s="66">
        <f>D180</f>
        <v>0</v>
      </c>
      <c r="ER162" s="70">
        <f>IF(SUM(B181:D181)&gt;0,SUM(B181:D181),0)</f>
        <v>0</v>
      </c>
      <c r="ES162" s="70">
        <f>IF(SUM(F181)&gt;0,SUM(F181),0)</f>
        <v>0</v>
      </c>
      <c r="ET162" s="66">
        <f>B181</f>
        <v>0</v>
      </c>
      <c r="EU162" s="66">
        <f>C181</f>
        <v>0</v>
      </c>
      <c r="EV162" s="66">
        <f>D181</f>
        <v>0</v>
      </c>
      <c r="EX162" s="70">
        <f>IF(SUM(B182:D182)&gt;0,SUM(B182:D182),0)</f>
        <v>0</v>
      </c>
      <c r="EY162" s="70">
        <f>IF(SUM(F182)&gt;0,SUM(F182),0)</f>
        <v>0</v>
      </c>
      <c r="EZ162" s="66">
        <f>B182</f>
        <v>0</v>
      </c>
      <c r="FA162" s="66">
        <f>C182</f>
        <v>0</v>
      </c>
      <c r="FB162" s="66">
        <f>D182</f>
        <v>0</v>
      </c>
      <c r="FC162" s="66"/>
      <c r="FD162" s="70">
        <f>IF(SUM(B183:D183)&gt;0,SUM(B183:D183),0)</f>
        <v>0</v>
      </c>
      <c r="FE162" s="70">
        <f>IF(SUM(F183)&gt;0,SUM(F183),0)</f>
        <v>0</v>
      </c>
      <c r="FF162" s="66">
        <f>B183</f>
        <v>0</v>
      </c>
      <c r="FG162" s="66">
        <f>C183</f>
        <v>0</v>
      </c>
      <c r="FH162" s="66">
        <f>D183</f>
        <v>0</v>
      </c>
      <c r="FI162" s="66"/>
      <c r="FJ162" s="70">
        <f>LARGE((FD162,EX162,ER162,EL162,EF162,DZ162,DT162,DN162,DH162,DB162,CV162,CP162,CJ162,CD162,BX162,BR162,BL162,BF162,AZ162,AT162,AN162,AH162),1)</f>
        <v>220</v>
      </c>
      <c r="FK162" s="70">
        <f>LARGE((FF162,EZ162,ET162,EN162,EH162,EB162,DV162,DP162,DJ162,DD162,CX162,CR162,CL162,CF162,BZ162,BT162,BN162,BH162,BB162,AV162,AP162,AJ162),1)</f>
        <v>87</v>
      </c>
      <c r="FL162" s="70">
        <f>LARGE((FG162,FA162,EU162,EO162,EI162,EC162,DW162,DQ162,DK162,DE162,CY162,CS162,CM162,CG162,CA162,BU162,BO162,BI162,BC162,AW162,AQ162,AK162),1)</f>
        <v>71</v>
      </c>
      <c r="FM162" s="70">
        <f>LARGE((FH162,FB162,EV162,EP162,EJ162,ED162,DX162,DR162,DL162,DF162,CZ162,CT162,CN162,CH162,CB162,BV162,BP162,BJ162,BD162,AX162,AR162,AL162),1)</f>
        <v>69</v>
      </c>
    </row>
    <row r="163" spans="1:169" ht="15" thickBot="1" x14ac:dyDescent="0.25">
      <c r="A163" s="90" t="s">
        <v>428</v>
      </c>
      <c r="B163" s="80">
        <v>77</v>
      </c>
      <c r="C163" s="81">
        <v>60</v>
      </c>
      <c r="D163" s="82">
        <v>69</v>
      </c>
      <c r="E163" s="83">
        <f t="shared" si="95"/>
        <v>206</v>
      </c>
      <c r="F163" s="84">
        <v>1</v>
      </c>
      <c r="G163" s="112">
        <v>82</v>
      </c>
      <c r="H163" s="113">
        <v>79</v>
      </c>
      <c r="I163" s="113">
        <v>60</v>
      </c>
      <c r="J163" s="83">
        <f t="shared" si="96"/>
        <v>221</v>
      </c>
      <c r="K163" s="84">
        <v>1</v>
      </c>
      <c r="L163" s="112"/>
      <c r="M163" s="113"/>
      <c r="N163" s="113"/>
      <c r="O163" s="83" t="str">
        <f t="shared" si="97"/>
        <v/>
      </c>
      <c r="P163" s="84"/>
      <c r="Q163" s="112">
        <v>62</v>
      </c>
      <c r="R163" s="113">
        <v>48</v>
      </c>
      <c r="S163" s="113">
        <v>41</v>
      </c>
      <c r="T163" s="83">
        <f t="shared" si="98"/>
        <v>151</v>
      </c>
      <c r="U163" s="84">
        <v>1</v>
      </c>
      <c r="V163" s="112">
        <v>66</v>
      </c>
      <c r="W163" s="113">
        <v>58</v>
      </c>
      <c r="X163" s="113">
        <v>55</v>
      </c>
      <c r="Y163" s="83">
        <f t="shared" si="99"/>
        <v>179</v>
      </c>
      <c r="Z163" s="84">
        <v>0</v>
      </c>
      <c r="AA163" s="85">
        <f>IF(SUM(E163,J163,O163,T163,Y163,E189,J189,O189,T189,Y189,E215,J215,O215,T215,Y215)&gt;0,(LARGE((E163,J163,O163,T163,Y163,E189,J189,O189,T189,Y189,E215,J215,O215,T215,Y215),1)+LARGE((E163,J163,O163,T163,Y163,E189,J189,O189,T189,Y189,E215,J215,O215,T215,Y215),2)+LARGE((E163,J163,O163,T163,Y163,E189,J189,O189,T189,Y189,E215,J215,O215,T215,Y215),3)+LARGE((E163,J163,O163,T163,Y163,E189,J189,O189,T189,Y189,E215,J215,O215,T215,Y215),4)),"")</f>
        <v>757</v>
      </c>
      <c r="AB163" s="91">
        <f>IF(SUM(AO193)&gt;0,SUM(AO193),"")</f>
        <v>3</v>
      </c>
      <c r="AC163" s="103">
        <f>IF(SUM(E162:E183)&gt;0,LARGE(E162:E183,1),0)</f>
        <v>220</v>
      </c>
      <c r="AD163" s="65">
        <f>IF(SUM(J162:J183)&gt;0,LARGE(J162:J183,1),0)</f>
        <v>265</v>
      </c>
      <c r="AE163" s="65">
        <f>IF(SUM(O162:O183)&gt;0,LARGE(O162:O183,1),0)</f>
        <v>179</v>
      </c>
      <c r="AF163" s="65">
        <f>IF(SUM(T162:T183)&gt;0,LARGE(T162:T183,1),0)</f>
        <v>154</v>
      </c>
      <c r="AG163" s="78">
        <f>IF(SUM(Y162:Y183)&gt;0,LARGE(Y162:Y183,1),0)</f>
        <v>211</v>
      </c>
      <c r="AH163" s="70">
        <f>IF(SUM(G162:I162)&gt;0,SUM(G162:I162),0)</f>
        <v>186</v>
      </c>
      <c r="AI163" s="70">
        <f>IF(SUM(K162)&gt;0,SUM(K162),0)</f>
        <v>1</v>
      </c>
      <c r="AJ163" s="66">
        <f>G162</f>
        <v>86</v>
      </c>
      <c r="AK163" s="66">
        <f>H162</f>
        <v>51</v>
      </c>
      <c r="AL163" s="66">
        <f>I162</f>
        <v>49</v>
      </c>
      <c r="AN163" s="70">
        <f>IF(SUM(G163:I163)&gt;0,SUM(G163:I163),0)</f>
        <v>221</v>
      </c>
      <c r="AO163" s="70">
        <f>IF(SUM(K163)&gt;0,SUM(K163),0)</f>
        <v>1</v>
      </c>
      <c r="AP163" s="66">
        <f>G163</f>
        <v>82</v>
      </c>
      <c r="AQ163" s="66">
        <f>H163</f>
        <v>79</v>
      </c>
      <c r="AR163" s="66">
        <f>I163</f>
        <v>60</v>
      </c>
      <c r="AT163" s="70">
        <f>IF(SUM(G164:I164)&gt;0,SUM(G164:I164),0)</f>
        <v>205</v>
      </c>
      <c r="AU163" s="70">
        <f>IF(SUM(K164)&gt;0,SUM(K164),0)</f>
        <v>0</v>
      </c>
      <c r="AV163" s="66">
        <f>G164</f>
        <v>71</v>
      </c>
      <c r="AW163" s="66">
        <f>H164</f>
        <v>70</v>
      </c>
      <c r="AX163" s="66">
        <f>I164</f>
        <v>64</v>
      </c>
      <c r="AZ163" s="70">
        <f>IF(SUM(G165:I165)&gt;0,SUM(G165:I165),0)</f>
        <v>208</v>
      </c>
      <c r="BA163" s="70">
        <f>IF(SUM(K165)&gt;0,SUM(K165),0)</f>
        <v>2</v>
      </c>
      <c r="BB163" s="66">
        <f>G165</f>
        <v>81</v>
      </c>
      <c r="BC163" s="66">
        <f>H165</f>
        <v>63</v>
      </c>
      <c r="BD163" s="66">
        <f>I165</f>
        <v>64</v>
      </c>
      <c r="BF163" s="70">
        <f>IF(SUM(G166:I166)&gt;0,SUM(G166:I166),0)</f>
        <v>210</v>
      </c>
      <c r="BG163" s="70">
        <f>IF(SUM(K166)&gt;0,SUM(K166),0)</f>
        <v>0</v>
      </c>
      <c r="BH163" s="66">
        <f>G166</f>
        <v>80</v>
      </c>
      <c r="BI163" s="66">
        <f>H166</f>
        <v>69</v>
      </c>
      <c r="BJ163" s="66">
        <f>I166</f>
        <v>61</v>
      </c>
      <c r="BL163" s="70">
        <f>IF(SUM(G167:I167)&gt;0,SUM(G167:I167),0)</f>
        <v>0</v>
      </c>
      <c r="BM163" s="70">
        <f>IF(SUM(K167)&gt;0,SUM(K167),0)</f>
        <v>0</v>
      </c>
      <c r="BN163" s="66">
        <f>G167</f>
        <v>0</v>
      </c>
      <c r="BO163" s="66">
        <f>H167</f>
        <v>0</v>
      </c>
      <c r="BP163" s="66">
        <f>I167</f>
        <v>0</v>
      </c>
      <c r="BR163" s="70">
        <f>IF(SUM(G168:I168)&gt;0,SUM(G168:I168),0)</f>
        <v>265</v>
      </c>
      <c r="BS163" s="70">
        <f>IF(SUM(K168)&gt;0,SUM(K168),0)</f>
        <v>5</v>
      </c>
      <c r="BT163" s="66">
        <f>G168</f>
        <v>90</v>
      </c>
      <c r="BU163" s="66">
        <f>H168</f>
        <v>88</v>
      </c>
      <c r="BV163" s="66">
        <f>I168</f>
        <v>87</v>
      </c>
      <c r="BX163" s="70">
        <f>IF(SUM(G169:I169)&gt;0,SUM(G169:I169),0)</f>
        <v>216</v>
      </c>
      <c r="BY163" s="70">
        <f>IF(SUM(K169)&gt;0,SUM(K169),0)</f>
        <v>1</v>
      </c>
      <c r="BZ163" s="66">
        <f>G169</f>
        <v>78</v>
      </c>
      <c r="CA163" s="66">
        <f>H169</f>
        <v>74</v>
      </c>
      <c r="CB163" s="66">
        <f>I169</f>
        <v>64</v>
      </c>
      <c r="CD163" s="70">
        <f>IF(SUM(G170:I170)&gt;0,SUM(G170:I170),0)</f>
        <v>216</v>
      </c>
      <c r="CE163" s="70">
        <f>IF(SUM(K170)&gt;0,SUM(K170),0)</f>
        <v>2</v>
      </c>
      <c r="CF163" s="66">
        <f>G170</f>
        <v>71</v>
      </c>
      <c r="CG163" s="66">
        <f>H170</f>
        <v>71</v>
      </c>
      <c r="CH163" s="66">
        <f>I170</f>
        <v>74</v>
      </c>
      <c r="CJ163" s="70">
        <f>IF(SUM(G171:I171)&gt;0,SUM(G171:I171),0)</f>
        <v>0</v>
      </c>
      <c r="CK163" s="70">
        <f>IF(SUM(K171)&gt;0,SUM(K171),0)</f>
        <v>0</v>
      </c>
      <c r="CL163" s="66">
        <f>G171</f>
        <v>0</v>
      </c>
      <c r="CM163" s="66">
        <f>H171</f>
        <v>0</v>
      </c>
      <c r="CN163" s="66">
        <f>I171</f>
        <v>0</v>
      </c>
      <c r="CP163" s="70">
        <f>IF(SUM(G172:I172)&gt;0,SUM(G172:I172),0)</f>
        <v>0</v>
      </c>
      <c r="CQ163" s="70">
        <f>IF(SUM(K172)&gt;0,SUM(K172),0)</f>
        <v>0</v>
      </c>
      <c r="CR163" s="66">
        <f>G172</f>
        <v>0</v>
      </c>
      <c r="CS163" s="66">
        <f>H172</f>
        <v>0</v>
      </c>
      <c r="CT163" s="66">
        <f>I172</f>
        <v>0</v>
      </c>
      <c r="CV163" s="70">
        <f>IF(SUM(G173:I173)&gt;0,SUM(G173:I173),0)</f>
        <v>0</v>
      </c>
      <c r="CW163" s="70">
        <f>IF(SUM(K173)&gt;0,SUM(K173),0)</f>
        <v>0</v>
      </c>
      <c r="CX163" s="66">
        <f>G173</f>
        <v>0</v>
      </c>
      <c r="CY163" s="66">
        <f>H173</f>
        <v>0</v>
      </c>
      <c r="CZ163" s="66">
        <f>I173</f>
        <v>0</v>
      </c>
      <c r="DB163" s="70">
        <f>IF(SUM(G174:I174)&gt;0,SUM(G174:I174),0)</f>
        <v>0</v>
      </c>
      <c r="DC163" s="70">
        <f>IF(SUM(K174)&gt;0,SUM(K174),0)</f>
        <v>0</v>
      </c>
      <c r="DD163" s="66">
        <f>G174</f>
        <v>0</v>
      </c>
      <c r="DE163" s="66">
        <f>H174</f>
        <v>0</v>
      </c>
      <c r="DF163" s="66">
        <f>I174</f>
        <v>0</v>
      </c>
      <c r="DH163" s="70">
        <f>IF(SUM(G175:I175)&gt;0,SUM(G175:I175),0)</f>
        <v>0</v>
      </c>
      <c r="DI163" s="70">
        <f>IF(SUM(K175)&gt;0,SUM(K175),0)</f>
        <v>0</v>
      </c>
      <c r="DJ163" s="66">
        <f>G175</f>
        <v>0</v>
      </c>
      <c r="DK163" s="66">
        <f>H175</f>
        <v>0</v>
      </c>
      <c r="DL163" s="66">
        <f>I175</f>
        <v>0</v>
      </c>
      <c r="DN163" s="70">
        <f>IF(SUM(G176:I176)&gt;0,SUM(G176:I176),0)</f>
        <v>0</v>
      </c>
      <c r="DO163" s="70">
        <f>IF(SUM(K176)&gt;0,SUM(K176),0)</f>
        <v>0</v>
      </c>
      <c r="DP163" s="66">
        <f>G176</f>
        <v>0</v>
      </c>
      <c r="DQ163" s="66">
        <f>H176</f>
        <v>0</v>
      </c>
      <c r="DR163" s="66">
        <f>I176</f>
        <v>0</v>
      </c>
      <c r="DT163" s="70">
        <f>IF(SUM(G177:I177)&gt;0,SUM(G177:I177),0)</f>
        <v>0</v>
      </c>
      <c r="DU163" s="70">
        <f>IF(SUM(K177)&gt;0,SUM(K177),0)</f>
        <v>0</v>
      </c>
      <c r="DV163" s="66">
        <f>G177</f>
        <v>0</v>
      </c>
      <c r="DW163" s="66">
        <f>H177</f>
        <v>0</v>
      </c>
      <c r="DX163" s="66">
        <f>I177</f>
        <v>0</v>
      </c>
      <c r="DZ163" s="70">
        <f>IF(SUM(G178:I178)&gt;0,SUM(G178:I178),0)</f>
        <v>0</v>
      </c>
      <c r="EA163" s="70">
        <f>IF(SUM(K178)&gt;0,SUM(K178),0)</f>
        <v>0</v>
      </c>
      <c r="EB163" s="66">
        <f>G178</f>
        <v>0</v>
      </c>
      <c r="EC163" s="66">
        <f>H178</f>
        <v>0</v>
      </c>
      <c r="ED163" s="66">
        <f>I178</f>
        <v>0</v>
      </c>
      <c r="EF163" s="70">
        <f>IF(SUM(G179:I179)&gt;0,SUM(G179:I179),0)</f>
        <v>0</v>
      </c>
      <c r="EG163" s="70">
        <f>IF(SUM(K179)&gt;0,SUM(K179),0)</f>
        <v>0</v>
      </c>
      <c r="EH163" s="66">
        <f>G179</f>
        <v>0</v>
      </c>
      <c r="EI163" s="66">
        <f>H179</f>
        <v>0</v>
      </c>
      <c r="EJ163" s="66">
        <f>I179</f>
        <v>0</v>
      </c>
      <c r="EL163" s="70">
        <f>IF(SUM(G180:I180)&gt;0,SUM(G180:I180),0)</f>
        <v>0</v>
      </c>
      <c r="EM163" s="70">
        <f>IF(SUM(K180)&gt;0,SUM(K180),0)</f>
        <v>0</v>
      </c>
      <c r="EN163" s="66">
        <f>G180</f>
        <v>0</v>
      </c>
      <c r="EO163" s="66">
        <f>H180</f>
        <v>0</v>
      </c>
      <c r="EP163" s="66">
        <f>I180</f>
        <v>0</v>
      </c>
      <c r="ER163" s="70">
        <f>IF(SUM(G181:I181)&gt;0,SUM(G181:I181),0)</f>
        <v>0</v>
      </c>
      <c r="ES163" s="70">
        <f>IF(SUM(K181)&gt;0,SUM(K181),0)</f>
        <v>0</v>
      </c>
      <c r="ET163" s="66">
        <f>G181</f>
        <v>0</v>
      </c>
      <c r="EU163" s="66">
        <f>H181</f>
        <v>0</v>
      </c>
      <c r="EV163" s="66">
        <f>I181</f>
        <v>0</v>
      </c>
      <c r="EX163" s="70">
        <f>IF(SUM(G182:I182)&gt;0,SUM(G182:I182),0)</f>
        <v>0</v>
      </c>
      <c r="EY163" s="70">
        <f>IF(SUM(K182)&gt;0,SUM(K182),0)</f>
        <v>0</v>
      </c>
      <c r="EZ163" s="66">
        <f>G182</f>
        <v>0</v>
      </c>
      <c r="FA163" s="66">
        <f>H182</f>
        <v>0</v>
      </c>
      <c r="FB163" s="66">
        <f>I182</f>
        <v>0</v>
      </c>
      <c r="FC163" s="66"/>
      <c r="FD163" s="70">
        <f>IF(SUM(G183:I183)&gt;0,SUM(G183:I183),0)</f>
        <v>0</v>
      </c>
      <c r="FE163" s="70">
        <f>IF(SUM(K183)&gt;0,SUM(K183),0)</f>
        <v>0</v>
      </c>
      <c r="FF163" s="66">
        <f>G183</f>
        <v>0</v>
      </c>
      <c r="FG163" s="66">
        <f>H183</f>
        <v>0</v>
      </c>
      <c r="FH163" s="66">
        <f>I183</f>
        <v>0</v>
      </c>
      <c r="FI163" s="66"/>
      <c r="FJ163" s="70">
        <f>LARGE((FD163,EX163,ER163,EL163,EF163,DZ163,DT163,DN163,DH163,DB163,CV163,CP163,CJ163,CD163,BX163,BR163,BL163,BF163,AZ163,AT163,AN163,AH163),1)</f>
        <v>265</v>
      </c>
      <c r="FK163" s="70">
        <f>LARGE((FF163,EZ163,ET163,EN163,EH163,EB163,DV163,DP163,DJ163,DD163,CX163,CR163,CL163,CF163,BZ163,BT163,BN163,BH163,BB163,AV163,AP163,AJ163),1)</f>
        <v>90</v>
      </c>
      <c r="FL163" s="70">
        <f>LARGE((FG163,FA163,EU163,EO163,EI163,EC163,DW163,DQ163,DK163,DE163,CY163,CS163,CM163,CG163,CA163,BU163,BO163,BI163,BC163,AW163,AQ163,AK163),1)</f>
        <v>88</v>
      </c>
      <c r="FM163" s="70">
        <f>LARGE((FH163,FB163,EV163,EP163,EJ163,ED163,DX163,DR163,DL163,DF163,CZ163,CT163,CN163,CH163,CB163,BV163,BP163,BJ163,BD163,AX163,AR163,AL163),1)</f>
        <v>87</v>
      </c>
    </row>
    <row r="164" spans="1:169" s="89" customFormat="1" ht="12.75" x14ac:dyDescent="0.2">
      <c r="A164" s="90" t="s">
        <v>133</v>
      </c>
      <c r="B164" s="80">
        <v>85</v>
      </c>
      <c r="C164" s="81">
        <v>51</v>
      </c>
      <c r="D164" s="82">
        <v>62</v>
      </c>
      <c r="E164" s="83">
        <f t="shared" si="95"/>
        <v>198</v>
      </c>
      <c r="F164" s="84">
        <v>0</v>
      </c>
      <c r="G164" s="112">
        <v>71</v>
      </c>
      <c r="H164" s="113">
        <v>70</v>
      </c>
      <c r="I164" s="113">
        <v>64</v>
      </c>
      <c r="J164" s="83">
        <f t="shared" si="96"/>
        <v>205</v>
      </c>
      <c r="K164" s="84">
        <v>0</v>
      </c>
      <c r="L164" s="112"/>
      <c r="M164" s="113"/>
      <c r="N164" s="113"/>
      <c r="O164" s="83" t="str">
        <f t="shared" si="97"/>
        <v/>
      </c>
      <c r="P164" s="84"/>
      <c r="Q164" s="112">
        <v>49</v>
      </c>
      <c r="R164" s="113">
        <v>59</v>
      </c>
      <c r="S164" s="113">
        <v>46</v>
      </c>
      <c r="T164" s="83">
        <f t="shared" si="98"/>
        <v>154</v>
      </c>
      <c r="U164" s="84">
        <v>2</v>
      </c>
      <c r="V164" s="112"/>
      <c r="W164" s="113"/>
      <c r="X164" s="113"/>
      <c r="Y164" s="83" t="str">
        <f t="shared" si="99"/>
        <v/>
      </c>
      <c r="Z164" s="84"/>
      <c r="AA164" s="85">
        <f>IF(SUM(E164,J164,O164,T164,Y164,E190,J190,O190,T190,Y190,E216,J216,O216,T216,Y216)&gt;0,(LARGE((E164,J164,O164,T164,Y164,E190,J190,O190,T190,Y190,E216,J216,O216,T216,Y216),1)+LARGE((E164,J164,O164,T164,Y164,E190,J190,O190,T190,Y190,E216,J216,O216,T216,Y216),2)+LARGE((E164,J164,O164,T164,Y164,E190,J190,O190,T190,Y190,E216,J216,O216,T216,Y216),3)+LARGE((E164,J164,O164,T164,Y164,E190,J190,O190,T190,Y190,E216,J216,O216,T216,Y216),4)),"")</f>
        <v>644</v>
      </c>
      <c r="AB164" s="91">
        <f>IF(SUM(AU193)&gt;0, SUM(AU193),"")</f>
        <v>2</v>
      </c>
      <c r="AC164" s="87"/>
      <c r="AD164" s="87"/>
      <c r="AE164" s="87"/>
      <c r="AF164" s="87"/>
      <c r="AG164" s="88"/>
      <c r="AH164" s="70">
        <f>IF(SUM(L162:N162)&gt;0,SUM(L162:N162),0)</f>
        <v>167</v>
      </c>
      <c r="AI164" s="70">
        <f>IF(SUM(P162)&gt;0,SUM(P162),0)</f>
        <v>0</v>
      </c>
      <c r="AJ164" s="66">
        <f>L162</f>
        <v>58</v>
      </c>
      <c r="AK164" s="66">
        <f>M162</f>
        <v>49</v>
      </c>
      <c r="AL164" s="66">
        <f>N162</f>
        <v>60</v>
      </c>
      <c r="AM164" s="66"/>
      <c r="AN164" s="70">
        <f>IF(SUM(L163:N163)&gt;0,SUM(L163:N163),0)</f>
        <v>0</v>
      </c>
      <c r="AO164" s="70">
        <f>IF(SUM(P163)&gt;0,SUM(P163),0)</f>
        <v>0</v>
      </c>
      <c r="AP164" s="66">
        <f>L163</f>
        <v>0</v>
      </c>
      <c r="AQ164" s="66">
        <f>M163</f>
        <v>0</v>
      </c>
      <c r="AR164" s="66">
        <f>N163</f>
        <v>0</v>
      </c>
      <c r="AS164" s="66"/>
      <c r="AT164" s="70">
        <f>IF(SUM(L164:N164)&gt;0,SUM(L164:N164),0)</f>
        <v>0</v>
      </c>
      <c r="AU164" s="70">
        <f>IF(SUM(P164)&gt;0,SUM(P164),0)</f>
        <v>0</v>
      </c>
      <c r="AV164" s="66">
        <f>L164</f>
        <v>0</v>
      </c>
      <c r="AW164" s="66">
        <f>M164</f>
        <v>0</v>
      </c>
      <c r="AX164" s="66">
        <f>N164</f>
        <v>0</v>
      </c>
      <c r="AY164" s="66"/>
      <c r="AZ164" s="70">
        <f>IF(SUM(L165:N165)&gt;0,SUM(L165:N165),0)</f>
        <v>0</v>
      </c>
      <c r="BA164" s="70">
        <f>IF(SUM(P165)&gt;0,SUM(P165),0)</f>
        <v>0</v>
      </c>
      <c r="BB164" s="66">
        <f>L165</f>
        <v>0</v>
      </c>
      <c r="BC164" s="66">
        <f>M165</f>
        <v>0</v>
      </c>
      <c r="BD164" s="66">
        <f>N165</f>
        <v>0</v>
      </c>
      <c r="BE164" s="66"/>
      <c r="BF164" s="70">
        <f>IF(SUM(L166:N166)&gt;0,SUM(L166:N166),0)</f>
        <v>143</v>
      </c>
      <c r="BG164" s="70">
        <f>IF(SUM(P166)&gt;0,SUM(P166),0)</f>
        <v>0</v>
      </c>
      <c r="BH164" s="66">
        <f>L166</f>
        <v>68</v>
      </c>
      <c r="BI164" s="66">
        <f>M166</f>
        <v>30</v>
      </c>
      <c r="BJ164" s="66">
        <f>N166</f>
        <v>45</v>
      </c>
      <c r="BK164" s="66"/>
      <c r="BL164" s="70">
        <f>IF(SUM(L167:N167)&gt;0,SUM(L167:N167),0)</f>
        <v>0</v>
      </c>
      <c r="BM164" s="70">
        <f>IF(SUM(P167)&gt;0,SUM(P167),0)</f>
        <v>0</v>
      </c>
      <c r="BN164" s="66">
        <f>L167</f>
        <v>0</v>
      </c>
      <c r="BO164" s="66">
        <f>M167</f>
        <v>0</v>
      </c>
      <c r="BP164" s="66">
        <f>N167</f>
        <v>0</v>
      </c>
      <c r="BQ164" s="66"/>
      <c r="BR164" s="70">
        <f>IF(SUM(L168:N168)&gt;0,SUM(L168:N168),0)</f>
        <v>179</v>
      </c>
      <c r="BS164" s="70">
        <f>IF(SUM(P168)&gt;0,SUM(P168),0)</f>
        <v>1</v>
      </c>
      <c r="BT164" s="66">
        <f>L168</f>
        <v>77</v>
      </c>
      <c r="BU164" s="66">
        <f>M168</f>
        <v>33</v>
      </c>
      <c r="BV164" s="66">
        <f>N168</f>
        <v>69</v>
      </c>
      <c r="BW164" s="66"/>
      <c r="BX164" s="70">
        <f>IF(SUM(L169:N169)&gt;0,SUM(L169:N169),0)</f>
        <v>146</v>
      </c>
      <c r="BY164" s="70">
        <f>IF(SUM(P169)&gt;0,SUM(P169),0)</f>
        <v>1</v>
      </c>
      <c r="BZ164" s="66">
        <f>L169</f>
        <v>60</v>
      </c>
      <c r="CA164" s="66">
        <f>M169</f>
        <v>47</v>
      </c>
      <c r="CB164" s="66">
        <f>N169</f>
        <v>39</v>
      </c>
      <c r="CC164" s="66"/>
      <c r="CD164" s="70">
        <f>IF(SUM(L170:N170)&gt;0,SUM(L170:N170),0)</f>
        <v>101</v>
      </c>
      <c r="CE164" s="70">
        <f>IF(SUM(P170)&gt;0,SUM(P170),0)</f>
        <v>1</v>
      </c>
      <c r="CF164" s="66">
        <f>L170</f>
        <v>26</v>
      </c>
      <c r="CG164" s="66">
        <f>M170</f>
        <v>33</v>
      </c>
      <c r="CH164" s="66">
        <f>N170</f>
        <v>42</v>
      </c>
      <c r="CI164" s="66"/>
      <c r="CJ164" s="70">
        <f>IF(SUM(L171:N171)&gt;0,SUM(L171:N171),0)</f>
        <v>0</v>
      </c>
      <c r="CK164" s="70">
        <f>IF(SUM(P171)&gt;0,SUM(P171),0)</f>
        <v>0</v>
      </c>
      <c r="CL164" s="66">
        <f>L171</f>
        <v>0</v>
      </c>
      <c r="CM164" s="66">
        <f>M171</f>
        <v>0</v>
      </c>
      <c r="CN164" s="66">
        <f>N171</f>
        <v>0</v>
      </c>
      <c r="CO164" s="66"/>
      <c r="CP164" s="70">
        <f>IF(SUM(L172:N172)&gt;0,SUM(L172:N172),0)</f>
        <v>0</v>
      </c>
      <c r="CQ164" s="70">
        <f>IF(SUM(P172)&gt;0,SUM(P172),0)</f>
        <v>0</v>
      </c>
      <c r="CR164" s="66">
        <f>L172</f>
        <v>0</v>
      </c>
      <c r="CS164" s="66">
        <f>M172</f>
        <v>0</v>
      </c>
      <c r="CT164" s="66">
        <f>N172</f>
        <v>0</v>
      </c>
      <c r="CU164" s="66"/>
      <c r="CV164" s="70">
        <f>IF(SUM(L173:N173)&gt;0,SUM(L173:N173),0)</f>
        <v>0</v>
      </c>
      <c r="CW164" s="70">
        <f>IF(SUM(P173)&gt;0,SUM(P173),0)</f>
        <v>0</v>
      </c>
      <c r="CX164" s="66">
        <f>L173</f>
        <v>0</v>
      </c>
      <c r="CY164" s="66">
        <f>M173</f>
        <v>0</v>
      </c>
      <c r="CZ164" s="66">
        <f>N173</f>
        <v>0</v>
      </c>
      <c r="DA164" s="66"/>
      <c r="DB164" s="70">
        <f>IF(SUM(L174:N174)&gt;0,SUM(L174:N174),0)</f>
        <v>0</v>
      </c>
      <c r="DC164" s="70">
        <f>IF(SUM(P174)&gt;0,SUM(P174),0)</f>
        <v>0</v>
      </c>
      <c r="DD164" s="66">
        <f>L174</f>
        <v>0</v>
      </c>
      <c r="DE164" s="66">
        <f>M174</f>
        <v>0</v>
      </c>
      <c r="DF164" s="66">
        <f>N174</f>
        <v>0</v>
      </c>
      <c r="DG164" s="66"/>
      <c r="DH164" s="70">
        <f>IF(SUM(L175:N175)&gt;0,SUM(L175:N175),0)</f>
        <v>0</v>
      </c>
      <c r="DI164" s="70">
        <f>IF(SUM(P175)&gt;0,SUM(P175),0)</f>
        <v>0</v>
      </c>
      <c r="DJ164" s="66">
        <f>L175</f>
        <v>0</v>
      </c>
      <c r="DK164" s="66">
        <f>M175</f>
        <v>0</v>
      </c>
      <c r="DL164" s="66">
        <f>N175</f>
        <v>0</v>
      </c>
      <c r="DM164" s="66"/>
      <c r="DN164" s="70">
        <f>IF(SUM(L176:N176)&gt;0,SUM(L176:N176),0)</f>
        <v>0</v>
      </c>
      <c r="DO164" s="70">
        <f>IF(SUM(P176)&gt;0,SUM(P176),0)</f>
        <v>0</v>
      </c>
      <c r="DP164" s="66">
        <f>L176</f>
        <v>0</v>
      </c>
      <c r="DQ164" s="66">
        <f>M176</f>
        <v>0</v>
      </c>
      <c r="DR164" s="66">
        <f>N176</f>
        <v>0</v>
      </c>
      <c r="DS164" s="66"/>
      <c r="DT164" s="70">
        <f>IF(SUM(L177:N177)&gt;0,SUM(L177:N177),0)</f>
        <v>0</v>
      </c>
      <c r="DU164" s="70">
        <f>IF(SUM(P177)&gt;0,SUM(P177),0)</f>
        <v>0</v>
      </c>
      <c r="DV164" s="66">
        <f>L177</f>
        <v>0</v>
      </c>
      <c r="DW164" s="66">
        <f>M177</f>
        <v>0</v>
      </c>
      <c r="DX164" s="66">
        <f>N177</f>
        <v>0</v>
      </c>
      <c r="DY164" s="66"/>
      <c r="DZ164" s="70">
        <f>IF(SUM(L178:N178)&gt;0,SUM(L178:N178),0)</f>
        <v>0</v>
      </c>
      <c r="EA164" s="70">
        <f>IF(SUM(P178)&gt;0,SUM(P178),0)</f>
        <v>0</v>
      </c>
      <c r="EB164" s="66">
        <f>L178</f>
        <v>0</v>
      </c>
      <c r="EC164" s="66">
        <f>M178</f>
        <v>0</v>
      </c>
      <c r="ED164" s="66">
        <f>N178</f>
        <v>0</v>
      </c>
      <c r="EE164" s="66"/>
      <c r="EF164" s="70">
        <f>IF(SUM(L179:N179)&gt;0,SUM(L179:N179),0)</f>
        <v>0</v>
      </c>
      <c r="EG164" s="70">
        <f>IF(SUM(P179)&gt;0,SUM(P179),0)</f>
        <v>0</v>
      </c>
      <c r="EH164" s="66">
        <f>L179</f>
        <v>0</v>
      </c>
      <c r="EI164" s="66">
        <f>M179</f>
        <v>0</v>
      </c>
      <c r="EJ164" s="66">
        <f>N179</f>
        <v>0</v>
      </c>
      <c r="EK164" s="66"/>
      <c r="EL164" s="70">
        <f>IF(SUM(L180:N180)&gt;0,SUM(L180:N180),0)</f>
        <v>0</v>
      </c>
      <c r="EM164" s="70">
        <f>IF(SUM(P180)&gt;0,SUM(P180),0)</f>
        <v>0</v>
      </c>
      <c r="EN164" s="66">
        <f>L180</f>
        <v>0</v>
      </c>
      <c r="EO164" s="66">
        <f>M180</f>
        <v>0</v>
      </c>
      <c r="EP164" s="66">
        <f>N180</f>
        <v>0</v>
      </c>
      <c r="EQ164" s="66"/>
      <c r="ER164" s="70">
        <f>IF(SUM(L181:N181)&gt;0,SUM(L181:N181),0)</f>
        <v>0</v>
      </c>
      <c r="ES164" s="70">
        <f>IF(SUM(P181)&gt;0,SUM(P181),0)</f>
        <v>0</v>
      </c>
      <c r="ET164" s="66">
        <f>L181</f>
        <v>0</v>
      </c>
      <c r="EU164" s="66">
        <f>M181</f>
        <v>0</v>
      </c>
      <c r="EV164" s="66">
        <f>N181</f>
        <v>0</v>
      </c>
      <c r="EW164" s="66"/>
      <c r="EX164" s="70">
        <f>IF(SUM(L182:N182)&gt;0,SUM(L182:N182),0)</f>
        <v>0</v>
      </c>
      <c r="EY164" s="70">
        <f>IF(SUM(P182)&gt;0,SUM(P182),0)</f>
        <v>0</v>
      </c>
      <c r="EZ164" s="66">
        <f>L182</f>
        <v>0</v>
      </c>
      <c r="FA164" s="66">
        <f>M182</f>
        <v>0</v>
      </c>
      <c r="FB164" s="66">
        <f>N182</f>
        <v>0</v>
      </c>
      <c r="FC164" s="66"/>
      <c r="FD164" s="70">
        <f>IF(SUM(L183:N183)&gt;0,SUM(L183:N183),0)</f>
        <v>0</v>
      </c>
      <c r="FE164" s="70">
        <f>IF(SUM(P183)&gt;0,SUM(P183),0)</f>
        <v>0</v>
      </c>
      <c r="FF164" s="66">
        <f>L183</f>
        <v>0</v>
      </c>
      <c r="FG164" s="66">
        <f>M183</f>
        <v>0</v>
      </c>
      <c r="FH164" s="66">
        <f>N183</f>
        <v>0</v>
      </c>
      <c r="FI164" s="66"/>
      <c r="FJ164" s="70">
        <f>LARGE((FD164,EX164,ER164,EL164,EF164,DZ164,DT164,DN164,DH164,DB164,CV164,CP164,CJ164,CD164,BX164,BR164,BL164,BF164,AZ164,AT164,AN164,AH164),1)</f>
        <v>179</v>
      </c>
      <c r="FK164" s="70">
        <f>LARGE((FF164,EZ164,ET164,EN164,EH164,EB164,DV164,DP164,DJ164,DD164,CX164,CR164,CL164,CF164,BZ164,BT164,BN164,BH164,BB164,AV164,AP164,AJ164),1)</f>
        <v>77</v>
      </c>
      <c r="FL164" s="70">
        <f>LARGE((FG164,FA164,EU164,EO164,EI164,EC164,DW164,DQ164,DK164,DE164,CY164,CS164,CM164,CG164,CA164,BU164,BO164,BI164,BC164,AW164,AQ164,AK164),1)</f>
        <v>49</v>
      </c>
      <c r="FM164" s="70">
        <f>LARGE((FH164,FB164,EV164,EP164,EJ164,ED164,DX164,DR164,DL164,DF164,CZ164,CT164,CN164,CH164,CB164,BV164,BP164,BJ164,BD164,AX164,AR164,AL164),1)</f>
        <v>69</v>
      </c>
    </row>
    <row r="165" spans="1:169" s="89" customFormat="1" ht="12.75" x14ac:dyDescent="0.2">
      <c r="A165" s="90" t="s">
        <v>424</v>
      </c>
      <c r="B165" s="80"/>
      <c r="C165" s="81"/>
      <c r="D165" s="82"/>
      <c r="E165" s="83" t="str">
        <f t="shared" si="95"/>
        <v/>
      </c>
      <c r="F165" s="84"/>
      <c r="G165" s="112">
        <v>81</v>
      </c>
      <c r="H165" s="113">
        <v>63</v>
      </c>
      <c r="I165" s="113">
        <v>64</v>
      </c>
      <c r="J165" s="83">
        <f t="shared" si="96"/>
        <v>208</v>
      </c>
      <c r="K165" s="84">
        <v>2</v>
      </c>
      <c r="L165" s="112"/>
      <c r="M165" s="113"/>
      <c r="N165" s="113"/>
      <c r="O165" s="83" t="str">
        <f t="shared" si="97"/>
        <v/>
      </c>
      <c r="P165" s="84"/>
      <c r="Q165" s="112">
        <v>60</v>
      </c>
      <c r="R165" s="113">
        <v>44</v>
      </c>
      <c r="S165" s="113">
        <v>29</v>
      </c>
      <c r="T165" s="83">
        <f t="shared" si="98"/>
        <v>133</v>
      </c>
      <c r="U165" s="84">
        <v>0</v>
      </c>
      <c r="V165" s="112">
        <v>73</v>
      </c>
      <c r="W165" s="113">
        <v>50</v>
      </c>
      <c r="X165" s="113">
        <v>45</v>
      </c>
      <c r="Y165" s="83">
        <f t="shared" si="99"/>
        <v>168</v>
      </c>
      <c r="Z165" s="84">
        <v>0</v>
      </c>
      <c r="AA165" s="85">
        <f>IF(SUM(E165,J165,O165,T165,Y165,E191,J191,O191,T191,Y191,E217,J217,O217,T217,Y217)&gt;0,(LARGE((E165,J165,O165,T165,Y165,E191,J191,O191,T191,Y191,E217,J217,O217,T217,Y217),1)+LARGE((E165,J165,O165,T165,Y165,E191,J191,O191,T191,Y191,E217,J217,O217,T217,Y217),2)+LARGE((E165,J165,O165,T165,Y165,E191,J191,O191,T191,Y191,E217,J217,O217,T217,Y217),3)+LARGE((E165,J165,O165,T165,Y165,E191,J191,O191,T191,Y191,E217,J217,O217,T217,Y217),4)),"")</f>
        <v>643</v>
      </c>
      <c r="AB165" s="91">
        <f>IF(SUM(BA193)&gt;0, SUM(BA193),"")</f>
        <v>5</v>
      </c>
      <c r="AC165" s="87"/>
      <c r="AD165" s="87"/>
      <c r="AE165" s="87"/>
      <c r="AF165" s="87"/>
      <c r="AG165" s="88"/>
      <c r="AH165" s="70">
        <f>IF(SUM(Q162:S162)&gt;0,SUM(Q162:S162),0)</f>
        <v>118</v>
      </c>
      <c r="AI165" s="70">
        <f>IF(SUM(U162)&gt;0,SUM(U162),0)</f>
        <v>0</v>
      </c>
      <c r="AJ165" s="66">
        <f>Q162</f>
        <v>77</v>
      </c>
      <c r="AK165" s="66">
        <f>R162</f>
        <v>21</v>
      </c>
      <c r="AL165" s="66">
        <f>S162</f>
        <v>20</v>
      </c>
      <c r="AM165" s="66"/>
      <c r="AN165" s="70">
        <f>IF(SUM(Q163:S163)&gt;0,SUM(Q163:S163),0)</f>
        <v>151</v>
      </c>
      <c r="AO165" s="70">
        <f>IF(SUM(U163)&gt;0,SUM(U163),0)</f>
        <v>1</v>
      </c>
      <c r="AP165" s="66">
        <f>Q163</f>
        <v>62</v>
      </c>
      <c r="AQ165" s="66">
        <f>R163</f>
        <v>48</v>
      </c>
      <c r="AR165" s="66">
        <f>S163</f>
        <v>41</v>
      </c>
      <c r="AS165" s="66"/>
      <c r="AT165" s="70">
        <f>IF(SUM(Q164:S164)&gt;0,SUM(Q164:S164),0)</f>
        <v>154</v>
      </c>
      <c r="AU165" s="70">
        <f>IF(SUM(U164)&gt;0,SUM(U164),0)</f>
        <v>2</v>
      </c>
      <c r="AV165" s="66">
        <f>Q164</f>
        <v>49</v>
      </c>
      <c r="AW165" s="66">
        <f>R164</f>
        <v>59</v>
      </c>
      <c r="AX165" s="66">
        <f>S164</f>
        <v>46</v>
      </c>
      <c r="AY165" s="66"/>
      <c r="AZ165" s="70">
        <f>IF(SUM(Q165:S165)&gt;0,SUM(Q165:S165),0)</f>
        <v>133</v>
      </c>
      <c r="BA165" s="70">
        <f>IF(SUM(U165)&gt;0,SUM(U165),0)</f>
        <v>0</v>
      </c>
      <c r="BB165" s="66">
        <f>Q165</f>
        <v>60</v>
      </c>
      <c r="BC165" s="66">
        <f>R165</f>
        <v>44</v>
      </c>
      <c r="BD165" s="66">
        <f>S165</f>
        <v>29</v>
      </c>
      <c r="BE165" s="66"/>
      <c r="BF165" s="70">
        <f>IF(SUM(Q166:S166)&gt;0,SUM(Q166:S166),0)</f>
        <v>0</v>
      </c>
      <c r="BG165" s="70">
        <f>IF(SUM(U166)&gt;0,SUM(U166),0)</f>
        <v>0</v>
      </c>
      <c r="BH165" s="66">
        <f>Q166</f>
        <v>0</v>
      </c>
      <c r="BI165" s="66">
        <f>R166</f>
        <v>0</v>
      </c>
      <c r="BJ165" s="66">
        <f>S166</f>
        <v>0</v>
      </c>
      <c r="BK165" s="66"/>
      <c r="BL165" s="70">
        <f>IF(SUM(Q167:S167)&gt;0,SUM(Q167:S167),0)</f>
        <v>0</v>
      </c>
      <c r="BM165" s="70">
        <f>IF(SUM(U167)&gt;0,SUM(U167),0)</f>
        <v>0</v>
      </c>
      <c r="BN165" s="66">
        <f>Q167</f>
        <v>0</v>
      </c>
      <c r="BO165" s="66">
        <f>R167</f>
        <v>0</v>
      </c>
      <c r="BP165" s="66">
        <f>S167</f>
        <v>0</v>
      </c>
      <c r="BQ165" s="66"/>
      <c r="BR165" s="70">
        <f>IF(SUM(Q168:S168)&gt;0,SUM(Q168:S168),0)</f>
        <v>0</v>
      </c>
      <c r="BS165" s="70">
        <f>IF(SUM(U168)&gt;0,SUM(U168),0)</f>
        <v>0</v>
      </c>
      <c r="BT165" s="66">
        <f>Q168</f>
        <v>0</v>
      </c>
      <c r="BU165" s="66">
        <f>R168</f>
        <v>0</v>
      </c>
      <c r="BV165" s="66">
        <f>S168</f>
        <v>0</v>
      </c>
      <c r="BW165" s="66"/>
      <c r="BX165" s="70">
        <f>IF(SUM(Q169:S169)&gt;0,SUM(Q169:S169),0)</f>
        <v>0</v>
      </c>
      <c r="BY165" s="70">
        <f>IF(SUM(U169)&gt;0,SUM(U169),0)</f>
        <v>0</v>
      </c>
      <c r="BZ165" s="66">
        <f>Q169</f>
        <v>0</v>
      </c>
      <c r="CA165" s="66">
        <f>R169</f>
        <v>0</v>
      </c>
      <c r="CB165" s="66">
        <f>S169</f>
        <v>0</v>
      </c>
      <c r="CC165" s="66"/>
      <c r="CD165" s="70">
        <f>IF(SUM(Q170:S170)&gt;0,SUM(Q170:S170),0)</f>
        <v>0</v>
      </c>
      <c r="CE165" s="70">
        <f>IF(SUM(U170)&gt;0,SUM(U170),0)</f>
        <v>0</v>
      </c>
      <c r="CF165" s="66">
        <f>Q170</f>
        <v>0</v>
      </c>
      <c r="CG165" s="66">
        <f>R170</f>
        <v>0</v>
      </c>
      <c r="CH165" s="66">
        <f>S170</f>
        <v>0</v>
      </c>
      <c r="CI165" s="66"/>
      <c r="CJ165" s="70">
        <f>IF(SUM(Q171:S171)&gt;0,SUM(Q171:S171),0)</f>
        <v>0</v>
      </c>
      <c r="CK165" s="70">
        <f>IF(SUM(U171)&gt;0,SUM(U171),0)</f>
        <v>0</v>
      </c>
      <c r="CL165" s="66">
        <f>Q171</f>
        <v>0</v>
      </c>
      <c r="CM165" s="66">
        <f>R171</f>
        <v>0</v>
      </c>
      <c r="CN165" s="66">
        <f>S171</f>
        <v>0</v>
      </c>
      <c r="CO165" s="66"/>
      <c r="CP165" s="70">
        <f>IF(SUM(Q172:S172)&gt;0,SUM(Q172:S172),0)</f>
        <v>0</v>
      </c>
      <c r="CQ165" s="70">
        <f>IF(SUM(U172)&gt;0,SUM(U172),0)</f>
        <v>0</v>
      </c>
      <c r="CR165" s="66">
        <f>Q172</f>
        <v>0</v>
      </c>
      <c r="CS165" s="66">
        <f>R172</f>
        <v>0</v>
      </c>
      <c r="CT165" s="66">
        <f>S172</f>
        <v>0</v>
      </c>
      <c r="CU165" s="66"/>
      <c r="CV165" s="70">
        <f>IF(SUM(Q173:S173)&gt;0,SUM(Q173:S173),0)</f>
        <v>0</v>
      </c>
      <c r="CW165" s="70">
        <f>IF(SUM(U173)&gt;0,SUM(U173),0)</f>
        <v>0</v>
      </c>
      <c r="CX165" s="66">
        <f>Q173</f>
        <v>0</v>
      </c>
      <c r="CY165" s="66">
        <f>R173</f>
        <v>0</v>
      </c>
      <c r="CZ165" s="66">
        <f>S173</f>
        <v>0</v>
      </c>
      <c r="DA165" s="66"/>
      <c r="DB165" s="70">
        <f>IF(SUM(Q174:S174)&gt;0,SUM(Q174:S174),0)</f>
        <v>0</v>
      </c>
      <c r="DC165" s="70">
        <f>IF(SUM(U174)&gt;0,SUM(U174),0)</f>
        <v>0</v>
      </c>
      <c r="DD165" s="66">
        <f>Q174</f>
        <v>0</v>
      </c>
      <c r="DE165" s="66">
        <f>R174</f>
        <v>0</v>
      </c>
      <c r="DF165" s="66">
        <f>S174</f>
        <v>0</v>
      </c>
      <c r="DG165" s="66"/>
      <c r="DH165" s="70">
        <f>IF(SUM(Q175:S175)&gt;0,SUM(Q175:S175),0)</f>
        <v>0</v>
      </c>
      <c r="DI165" s="70">
        <f>IF(SUM(U175)&gt;0,SUM(U175),0)</f>
        <v>0</v>
      </c>
      <c r="DJ165" s="66">
        <f>Q175</f>
        <v>0</v>
      </c>
      <c r="DK165" s="66">
        <f>R175</f>
        <v>0</v>
      </c>
      <c r="DL165" s="66">
        <f>S175</f>
        <v>0</v>
      </c>
      <c r="DM165" s="66"/>
      <c r="DN165" s="70">
        <f>IF(SUM(Q176:S176)&gt;0,SUM(Q176:S176),0)</f>
        <v>0</v>
      </c>
      <c r="DO165" s="70">
        <f>IF(SUM(U176)&gt;0,SUM(U176),0)</f>
        <v>0</v>
      </c>
      <c r="DP165" s="66">
        <f>Q176</f>
        <v>0</v>
      </c>
      <c r="DQ165" s="66">
        <f>R176</f>
        <v>0</v>
      </c>
      <c r="DR165" s="66">
        <f>S176</f>
        <v>0</v>
      </c>
      <c r="DS165" s="66"/>
      <c r="DT165" s="70">
        <f>IF(SUM(Q177:S177)&gt;0,SUM(Q177:S177),0)</f>
        <v>0</v>
      </c>
      <c r="DU165" s="70">
        <f>IF(SUM(U177)&gt;0,SUM(U177),0)</f>
        <v>0</v>
      </c>
      <c r="DV165" s="66">
        <f>Q177</f>
        <v>0</v>
      </c>
      <c r="DW165" s="66">
        <f>R177</f>
        <v>0</v>
      </c>
      <c r="DX165" s="66">
        <f>S177</f>
        <v>0</v>
      </c>
      <c r="DY165" s="66"/>
      <c r="DZ165" s="70">
        <f>IF(SUM(Q178:S178)&gt;0,SUM(Q178:S178),0)</f>
        <v>0</v>
      </c>
      <c r="EA165" s="70">
        <f>IF(SUM(U178)&gt;0,SUM(U178),0)</f>
        <v>0</v>
      </c>
      <c r="EB165" s="66">
        <f>Q178</f>
        <v>0</v>
      </c>
      <c r="EC165" s="66">
        <f>R178</f>
        <v>0</v>
      </c>
      <c r="ED165" s="66">
        <f>S178</f>
        <v>0</v>
      </c>
      <c r="EE165" s="66"/>
      <c r="EF165" s="70">
        <f>IF(SUM(Q179:S179)&gt;0,SUM(Q179:S179),0)</f>
        <v>0</v>
      </c>
      <c r="EG165" s="70">
        <f>IF(SUM(U179)&gt;0,SUM(U179),0)</f>
        <v>0</v>
      </c>
      <c r="EH165" s="66">
        <f>Q179</f>
        <v>0</v>
      </c>
      <c r="EI165" s="66">
        <f>R179</f>
        <v>0</v>
      </c>
      <c r="EJ165" s="66">
        <f>S179</f>
        <v>0</v>
      </c>
      <c r="EK165" s="66"/>
      <c r="EL165" s="70">
        <f>IF(SUM(Q180:S180)&gt;0,SUM(Q180:S180),0)</f>
        <v>0</v>
      </c>
      <c r="EM165" s="70">
        <f>IF(SUM(U180)&gt;0,SUM(U180),0)</f>
        <v>0</v>
      </c>
      <c r="EN165" s="66">
        <f>Q180</f>
        <v>0</v>
      </c>
      <c r="EO165" s="66">
        <f>R180</f>
        <v>0</v>
      </c>
      <c r="EP165" s="66">
        <f>S180</f>
        <v>0</v>
      </c>
      <c r="EQ165" s="66"/>
      <c r="ER165" s="70">
        <f>IF(SUM(Q181:S181)&gt;0,SUM(Q181:S181),0)</f>
        <v>0</v>
      </c>
      <c r="ES165" s="70">
        <f>IF(SUM(U181)&gt;0,SUM(U181),0)</f>
        <v>0</v>
      </c>
      <c r="ET165" s="66">
        <f>Q181</f>
        <v>0</v>
      </c>
      <c r="EU165" s="66">
        <f>R181</f>
        <v>0</v>
      </c>
      <c r="EV165" s="66">
        <f>S181</f>
        <v>0</v>
      </c>
      <c r="EW165" s="66"/>
      <c r="EX165" s="70">
        <f>IF(SUM(Q182:S182)&gt;0,SUM(Q182:S182),0)</f>
        <v>0</v>
      </c>
      <c r="EY165" s="70">
        <f>IF(SUM(U182)&gt;0,SUM(U182),0)</f>
        <v>0</v>
      </c>
      <c r="EZ165" s="66">
        <f>Q182</f>
        <v>0</v>
      </c>
      <c r="FA165" s="66">
        <f>R182</f>
        <v>0</v>
      </c>
      <c r="FB165" s="66">
        <f>S182</f>
        <v>0</v>
      </c>
      <c r="FC165" s="66"/>
      <c r="FD165" s="70">
        <f>IF(SUM(Q183:S183)&gt;0,SUM(Q183:S183),0)</f>
        <v>0</v>
      </c>
      <c r="FE165" s="70">
        <f>IF(SUM(U183)&gt;0,SUM(U183),0)</f>
        <v>0</v>
      </c>
      <c r="FF165" s="66">
        <f>Q183</f>
        <v>0</v>
      </c>
      <c r="FG165" s="66">
        <f>R183</f>
        <v>0</v>
      </c>
      <c r="FH165" s="66">
        <f>S183</f>
        <v>0</v>
      </c>
      <c r="FI165" s="66"/>
      <c r="FJ165" s="70">
        <f>LARGE((FD165,EX165,ER165,EL165,EF165,DZ165,DT165,DN165,DH165,DB165,CV165,CP165,CJ165,CD165,BX165,BR165,BL165,BF165,AZ165,AT165,AN165,AH165),1)</f>
        <v>154</v>
      </c>
      <c r="FK165" s="70">
        <f>LARGE((FF165,EZ165,ET165,EN165,EH165,EB165,DV165,DP165,DJ165,DD165,CX165,CR165,CL165,CF165,BZ165,BT165,BN165,BH165,BB165,AV165,AP165,AJ165),1)</f>
        <v>77</v>
      </c>
      <c r="FL165" s="70">
        <f>LARGE((FG165,FA165,EU165,EO165,EI165,EC165,DW165,DQ165,DK165,DE165,CY165,CS165,CM165,CG165,CA165,BU165,BO165,BI165,BC165,AW165,AQ165,AK165),1)</f>
        <v>59</v>
      </c>
      <c r="FM165" s="70">
        <f>LARGE((FH165,FB165,EV165,EP165,EJ165,ED165,DX165,DR165,DL165,DF165,CZ165,CT165,CN165,CH165,CB165,BV165,BP165,BJ165,BD165,AX165,AR165,AL165),1)</f>
        <v>46</v>
      </c>
    </row>
    <row r="166" spans="1:169" s="89" customFormat="1" ht="12.75" x14ac:dyDescent="0.2">
      <c r="A166" s="79" t="s">
        <v>130</v>
      </c>
      <c r="B166" s="80"/>
      <c r="C166" s="81"/>
      <c r="D166" s="82"/>
      <c r="E166" s="83" t="str">
        <f t="shared" si="95"/>
        <v/>
      </c>
      <c r="F166" s="84"/>
      <c r="G166" s="112">
        <v>80</v>
      </c>
      <c r="H166" s="113">
        <v>69</v>
      </c>
      <c r="I166" s="115">
        <v>61</v>
      </c>
      <c r="J166" s="83">
        <f t="shared" si="96"/>
        <v>210</v>
      </c>
      <c r="K166" s="84">
        <v>0</v>
      </c>
      <c r="L166" s="112">
        <v>68</v>
      </c>
      <c r="M166" s="113">
        <v>30</v>
      </c>
      <c r="N166" s="115">
        <v>45</v>
      </c>
      <c r="O166" s="83">
        <f t="shared" si="97"/>
        <v>143</v>
      </c>
      <c r="P166" s="84">
        <v>0</v>
      </c>
      <c r="Q166" s="112"/>
      <c r="R166" s="113"/>
      <c r="S166" s="115"/>
      <c r="T166" s="83" t="str">
        <f t="shared" si="98"/>
        <v/>
      </c>
      <c r="U166" s="84"/>
      <c r="V166" s="112">
        <v>74</v>
      </c>
      <c r="W166" s="113">
        <v>52</v>
      </c>
      <c r="X166" s="115">
        <v>37</v>
      </c>
      <c r="Y166" s="83">
        <f t="shared" si="99"/>
        <v>163</v>
      </c>
      <c r="Z166" s="84">
        <v>1</v>
      </c>
      <c r="AA166" s="85">
        <f>IF(SUM(E166,J166,O166,T166,Y166,E192,J192,O192,T192,Y192,E218,J218,O218,T218,Y218)&gt;0,(LARGE((E166,J166,O166,T166,Y166,E192,J192,O192,T192,Y192,E218,J218,O218,T218,Y218),1)+LARGE((E166,J166,O166,T166,Y166,E192,J192,O192,T192,Y192,E218,J218,O218,T218,Y218),2)+LARGE((E166,J166,O166,T166,Y166,E192,J192,O192,T192,Y192,E218,J218,O218,T218,Y218),3)+LARGE((E166,J166,O166,T166,Y166,E192,J192,O192,T192,Y192,E218,J218,O218,T218,Y218),4)),"")</f>
        <v>668</v>
      </c>
      <c r="AB166" s="91">
        <f>IF(SUM(BG193)&gt;0,SUM(BG193),"")</f>
        <v>2</v>
      </c>
      <c r="AC166" s="87"/>
      <c r="AD166" s="87"/>
      <c r="AE166" s="87"/>
      <c r="AF166" s="87"/>
      <c r="AG166" s="88"/>
      <c r="AH166" s="70">
        <f>IF(SUM(V162:X162)&gt;0,SUM(V162:X162),0)</f>
        <v>0</v>
      </c>
      <c r="AI166" s="70">
        <f>IF(SUM(Z162)&gt;0,SUM(Z162),0)</f>
        <v>0</v>
      </c>
      <c r="AJ166" s="66">
        <f>V162</f>
        <v>0</v>
      </c>
      <c r="AK166" s="66">
        <f>W162</f>
        <v>0</v>
      </c>
      <c r="AL166" s="66">
        <f>X162</f>
        <v>0</v>
      </c>
      <c r="AM166" s="66"/>
      <c r="AN166" s="70">
        <f>IF(SUM(V163:X163)&gt;0,SUM(V163:X163),0)</f>
        <v>179</v>
      </c>
      <c r="AO166" s="70">
        <f>IF(SUM(Z163)&gt;0,SUM(Z163),0)</f>
        <v>0</v>
      </c>
      <c r="AP166" s="66">
        <f>V163</f>
        <v>66</v>
      </c>
      <c r="AQ166" s="66">
        <f>W163</f>
        <v>58</v>
      </c>
      <c r="AR166" s="66">
        <f>X163</f>
        <v>55</v>
      </c>
      <c r="AS166" s="66"/>
      <c r="AT166" s="70">
        <f>IF(SUM(V164:X164)&gt;0,SUM(V164:X164),0)</f>
        <v>0</v>
      </c>
      <c r="AU166" s="70">
        <f>IF(SUM(Z164)&gt;0,SUM(Z164),0)</f>
        <v>0</v>
      </c>
      <c r="AV166" s="66">
        <f>V164</f>
        <v>0</v>
      </c>
      <c r="AW166" s="66">
        <f>W164</f>
        <v>0</v>
      </c>
      <c r="AX166" s="66">
        <f>X164</f>
        <v>0</v>
      </c>
      <c r="AY166" s="66"/>
      <c r="AZ166" s="70">
        <f>IF(SUM(V165:X165)&gt;0,SUM(V165:X165),0)</f>
        <v>168</v>
      </c>
      <c r="BA166" s="70">
        <f>IF(SUM(Z165)&gt;0,SUM(Z165),0)</f>
        <v>0</v>
      </c>
      <c r="BB166" s="66">
        <f>V165</f>
        <v>73</v>
      </c>
      <c r="BC166" s="66">
        <f>W165</f>
        <v>50</v>
      </c>
      <c r="BD166" s="66">
        <f>X165</f>
        <v>45</v>
      </c>
      <c r="BE166" s="66"/>
      <c r="BF166" s="70">
        <f>IF(SUM(V166:X166)&gt;0,SUM(V166:X166),0)</f>
        <v>163</v>
      </c>
      <c r="BG166" s="70">
        <f>IF(SUM(Z166)&gt;0,SUM(Z166),0)</f>
        <v>1</v>
      </c>
      <c r="BH166" s="66">
        <f>V166</f>
        <v>74</v>
      </c>
      <c r="BI166" s="66">
        <f>W166</f>
        <v>52</v>
      </c>
      <c r="BJ166" s="66">
        <f>X166</f>
        <v>37</v>
      </c>
      <c r="BK166" s="66"/>
      <c r="BL166" s="70">
        <f>IF(SUM(V167:X167)&gt;0,SUM(V167:X167),0)</f>
        <v>0</v>
      </c>
      <c r="BM166" s="70">
        <f>IF(SUM(Z167)&gt;0,SUM(Z167),0)</f>
        <v>0</v>
      </c>
      <c r="BN166" s="66">
        <f>V167</f>
        <v>0</v>
      </c>
      <c r="BO166" s="66">
        <f>W167</f>
        <v>0</v>
      </c>
      <c r="BP166" s="66">
        <f>X167</f>
        <v>0</v>
      </c>
      <c r="BQ166" s="66"/>
      <c r="BR166" s="70">
        <f>IF(SUM(V168:X168)&gt;0,SUM(V168:X168),0)</f>
        <v>211</v>
      </c>
      <c r="BS166" s="70">
        <f>IF(SUM(Z168)&gt;0,SUM(Z168),0)</f>
        <v>2</v>
      </c>
      <c r="BT166" s="66">
        <f>V168</f>
        <v>87</v>
      </c>
      <c r="BU166" s="66">
        <f>W168</f>
        <v>48</v>
      </c>
      <c r="BV166" s="66">
        <f>X168</f>
        <v>76</v>
      </c>
      <c r="BW166" s="66"/>
      <c r="BX166" s="70">
        <f>IF(SUM(V169:X169)&gt;0,SUM(V169:X169),0)</f>
        <v>193</v>
      </c>
      <c r="BY166" s="70">
        <f>IF(SUM(Z169)&gt;0,SUM(Z169),0)</f>
        <v>0</v>
      </c>
      <c r="BZ166" s="66">
        <f>V169</f>
        <v>47</v>
      </c>
      <c r="CA166" s="66">
        <f>W169</f>
        <v>69</v>
      </c>
      <c r="CB166" s="66">
        <f>X169</f>
        <v>77</v>
      </c>
      <c r="CC166" s="66"/>
      <c r="CD166" s="70">
        <f>IF(SUM(V170:X170)&gt;0,SUM(V170:X170),0)</f>
        <v>211</v>
      </c>
      <c r="CE166" s="70">
        <f>IF(SUM(Z170)&gt;0,SUM(Z170),0)</f>
        <v>5</v>
      </c>
      <c r="CF166" s="66">
        <f>V170</f>
        <v>85</v>
      </c>
      <c r="CG166" s="66">
        <f>W170</f>
        <v>60</v>
      </c>
      <c r="CH166" s="66">
        <f>X170</f>
        <v>66</v>
      </c>
      <c r="CI166" s="66"/>
      <c r="CJ166" s="70">
        <f>IF(SUM(V171:X171)&gt;0,SUM(V171:X171),0)</f>
        <v>0</v>
      </c>
      <c r="CK166" s="70">
        <f>IF(SUM(Z171)&gt;0,SUM(Z171),0)</f>
        <v>0</v>
      </c>
      <c r="CL166" s="66">
        <f>V171</f>
        <v>0</v>
      </c>
      <c r="CM166" s="66">
        <f>W171</f>
        <v>0</v>
      </c>
      <c r="CN166" s="66">
        <f>X171</f>
        <v>0</v>
      </c>
      <c r="CO166" s="66"/>
      <c r="CP166" s="70">
        <f>IF(SUM(V172:X172)&gt;0,SUM(V172:X172),0)</f>
        <v>0</v>
      </c>
      <c r="CQ166" s="70">
        <f>IF(SUM(Z172)&gt;0,SUM(Z172),0)</f>
        <v>0</v>
      </c>
      <c r="CR166" s="66">
        <f>V172</f>
        <v>0</v>
      </c>
      <c r="CS166" s="66">
        <f>W172</f>
        <v>0</v>
      </c>
      <c r="CT166" s="66">
        <f>X172</f>
        <v>0</v>
      </c>
      <c r="CU166" s="66"/>
      <c r="CV166" s="70">
        <f>IF(SUM(V173:X173)&gt;0,SUM(V173:X173),0)</f>
        <v>0</v>
      </c>
      <c r="CW166" s="70">
        <f>IF(SUM(Z173)&gt;0,SUM(Z173),0)</f>
        <v>0</v>
      </c>
      <c r="CX166" s="66">
        <f>V173</f>
        <v>0</v>
      </c>
      <c r="CY166" s="66">
        <f>W173</f>
        <v>0</v>
      </c>
      <c r="CZ166" s="66">
        <f>X173</f>
        <v>0</v>
      </c>
      <c r="DA166" s="66"/>
      <c r="DB166" s="70">
        <f>IF(SUM(V174:X174)&gt;0,SUM(V174:X174),0)</f>
        <v>0</v>
      </c>
      <c r="DC166" s="70">
        <f>IF(SUM(Z174)&gt;0,SUM(Z174),0)</f>
        <v>0</v>
      </c>
      <c r="DD166" s="66">
        <f>V174</f>
        <v>0</v>
      </c>
      <c r="DE166" s="66">
        <f>W174</f>
        <v>0</v>
      </c>
      <c r="DF166" s="66">
        <f>X174</f>
        <v>0</v>
      </c>
      <c r="DG166" s="66"/>
      <c r="DH166" s="70">
        <f>IF(SUM(V175:X175)&gt;0,SUM(V175:X175),0)</f>
        <v>0</v>
      </c>
      <c r="DI166" s="70">
        <f>IF(SUM(Z175)&gt;0,SUM(Z175),0)</f>
        <v>0</v>
      </c>
      <c r="DJ166" s="66">
        <f>V175</f>
        <v>0</v>
      </c>
      <c r="DK166" s="66">
        <f>W175</f>
        <v>0</v>
      </c>
      <c r="DL166" s="66">
        <f>X175</f>
        <v>0</v>
      </c>
      <c r="DM166" s="66"/>
      <c r="DN166" s="70">
        <f>IF(SUM(V176:X176)&gt;0,SUM(V176:X176),0)</f>
        <v>0</v>
      </c>
      <c r="DO166" s="70">
        <f>IF(SUM(Z176)&gt;0,SUM(Z176),0)</f>
        <v>0</v>
      </c>
      <c r="DP166" s="66">
        <f>V176</f>
        <v>0</v>
      </c>
      <c r="DQ166" s="66">
        <f>W176</f>
        <v>0</v>
      </c>
      <c r="DR166" s="66">
        <f>X176</f>
        <v>0</v>
      </c>
      <c r="DS166" s="66"/>
      <c r="DT166" s="70">
        <f>IF(SUM(V177:X177)&gt;0,SUM(V177:X177),0)</f>
        <v>0</v>
      </c>
      <c r="DU166" s="70">
        <f>IF(SUM(Z177)&gt;0,SUM(Z177),0)</f>
        <v>0</v>
      </c>
      <c r="DV166" s="66">
        <f>V177</f>
        <v>0</v>
      </c>
      <c r="DW166" s="66">
        <f>W177</f>
        <v>0</v>
      </c>
      <c r="DX166" s="66">
        <f>X177</f>
        <v>0</v>
      </c>
      <c r="DY166" s="66"/>
      <c r="DZ166" s="70">
        <f>IF(SUM(V178:X178)&gt;0,SUM(V178:X178),0)</f>
        <v>0</v>
      </c>
      <c r="EA166" s="70">
        <f>IF(SUM(Z178)&gt;0,SUM(Z178),0)</f>
        <v>0</v>
      </c>
      <c r="EB166" s="66">
        <f>V178</f>
        <v>0</v>
      </c>
      <c r="EC166" s="66">
        <f>W178</f>
        <v>0</v>
      </c>
      <c r="ED166" s="66">
        <f>X178</f>
        <v>0</v>
      </c>
      <c r="EE166" s="66"/>
      <c r="EF166" s="70">
        <f>IF(SUM(V179:X179)&gt;0,SUM(V179:X179),0)</f>
        <v>0</v>
      </c>
      <c r="EG166" s="70">
        <f>IF(SUM(Z179)&gt;0,SUM(Z179),0)</f>
        <v>0</v>
      </c>
      <c r="EH166" s="66">
        <f>V179</f>
        <v>0</v>
      </c>
      <c r="EI166" s="66">
        <f>W179</f>
        <v>0</v>
      </c>
      <c r="EJ166" s="66">
        <f>X179</f>
        <v>0</v>
      </c>
      <c r="EK166" s="66"/>
      <c r="EL166" s="70">
        <f>IF(SUM(V180:X180)&gt;0,SUM(V180:X180),0)</f>
        <v>0</v>
      </c>
      <c r="EM166" s="70">
        <f>IF(SUM(Z180)&gt;0,SUM(Z180),0)</f>
        <v>0</v>
      </c>
      <c r="EN166" s="66">
        <f>V180</f>
        <v>0</v>
      </c>
      <c r="EO166" s="66">
        <f>W180</f>
        <v>0</v>
      </c>
      <c r="EP166" s="66">
        <f>X180</f>
        <v>0</v>
      </c>
      <c r="EQ166" s="66"/>
      <c r="ER166" s="70">
        <f>IF(SUM(V181:X181)&gt;0,SUM(V181:X181),0)</f>
        <v>0</v>
      </c>
      <c r="ES166" s="70">
        <f>IF(SUM(Z181)&gt;0,SUM(Z181),0)</f>
        <v>0</v>
      </c>
      <c r="ET166" s="66">
        <f>V181</f>
        <v>0</v>
      </c>
      <c r="EU166" s="66">
        <f>W181</f>
        <v>0</v>
      </c>
      <c r="EV166" s="66">
        <f>X181</f>
        <v>0</v>
      </c>
      <c r="EW166" s="66"/>
      <c r="EX166" s="70">
        <f>IF(SUM(V182:X182)&gt;0,SUM(V182:X182),0)</f>
        <v>0</v>
      </c>
      <c r="EY166" s="70">
        <f>IF(SUM(Z182)&gt;0,SUM(Z182),0)</f>
        <v>0</v>
      </c>
      <c r="EZ166" s="66">
        <f>V182</f>
        <v>0</v>
      </c>
      <c r="FA166" s="66">
        <f>W182</f>
        <v>0</v>
      </c>
      <c r="FB166" s="66">
        <f>X182</f>
        <v>0</v>
      </c>
      <c r="FC166" s="66"/>
      <c r="FD166" s="70">
        <f>IF(SUM(V183:X183)&gt;0,SUM(V183:X183),0)</f>
        <v>0</v>
      </c>
      <c r="FE166" s="70">
        <f>IF(SUM(Z183)&gt;0,SUM(Z183),0)</f>
        <v>0</v>
      </c>
      <c r="FF166" s="66">
        <f>V183</f>
        <v>0</v>
      </c>
      <c r="FG166" s="66">
        <f>W183</f>
        <v>0</v>
      </c>
      <c r="FH166" s="66">
        <f>X183</f>
        <v>0</v>
      </c>
      <c r="FI166" s="66"/>
      <c r="FJ166" s="70">
        <f>LARGE((FD166,EX166,ER166,EL166,EF166,DZ166,DT166,DN166,DH166,DB166,CV166,CP166,CJ166,CD166,BX166,BR166,BL166,BF166,AZ166,AT166,AN166,AH166),1)</f>
        <v>211</v>
      </c>
      <c r="FK166" s="70">
        <f>LARGE((FF166,EZ166,ET166,EN166,EH166,EB166,DV166,DP166,DJ166,DD166,CX166,CR166,CL166,CF166,BZ166,BT166,BN166,BH166,BB166,AV166,AP166,AJ166),1)</f>
        <v>87</v>
      </c>
      <c r="FL166" s="70">
        <f>LARGE((FG166,FA166,EU166,EO166,EI166,EC166,DW166,DQ166,DK166,DE166,CY166,CS166,CM166,CG166,CA166,BU166,BO166,BI166,BC166,AW166,AQ166,AK166),1)</f>
        <v>69</v>
      </c>
      <c r="FM166" s="70">
        <f>LARGE((FH166,FB166,EV166,EP166,EJ166,ED166,DX166,DR166,DL166,DF166,CZ166,CT166,CN166,CH166,CB166,BV166,BP166,BJ166,BD166,AX166,AR166,AL166),1)</f>
        <v>77</v>
      </c>
    </row>
    <row r="167" spans="1:169" s="89" customFormat="1" ht="12.75" x14ac:dyDescent="0.2">
      <c r="A167" s="90"/>
      <c r="B167" s="80"/>
      <c r="C167" s="81"/>
      <c r="D167" s="82"/>
      <c r="E167" s="83" t="str">
        <f t="shared" si="95"/>
        <v/>
      </c>
      <c r="F167" s="84"/>
      <c r="G167" s="112"/>
      <c r="H167" s="113"/>
      <c r="I167" s="115"/>
      <c r="J167" s="83" t="str">
        <f t="shared" si="96"/>
        <v/>
      </c>
      <c r="K167" s="84"/>
      <c r="L167" s="112"/>
      <c r="M167" s="113"/>
      <c r="N167" s="115"/>
      <c r="O167" s="83" t="str">
        <f t="shared" si="97"/>
        <v/>
      </c>
      <c r="P167" s="84"/>
      <c r="Q167" s="112"/>
      <c r="R167" s="113"/>
      <c r="S167" s="115"/>
      <c r="T167" s="83" t="str">
        <f t="shared" si="98"/>
        <v/>
      </c>
      <c r="U167" s="84"/>
      <c r="V167" s="112"/>
      <c r="W167" s="113"/>
      <c r="X167" s="115"/>
      <c r="Y167" s="83" t="str">
        <f t="shared" si="99"/>
        <v/>
      </c>
      <c r="Z167" s="84"/>
      <c r="AA167" s="85" t="str">
        <f>IF(SUM(E167,J167,O167,T167,Y167,E193,J193,O193,T193,Y193,E219,J219,O219,T219,Y219)&gt;0,(LARGE((E167,J167,O167,T167,Y167,E193,J193,O193,T193,Y193,E219,J219,O219,T219,Y219),1)+LARGE((E167,J167,O167,T167,Y167,E193,J193,O193,T193,Y193,E219,J219,O219,T219,Y219),2)+LARGE((E167,J167,O167,T167,Y167,E193,J193,O193,T193,Y193,E219,J219,O219,T219,Y219),3)+LARGE((E167,J167,O167,T167,Y167,E193,J193,O193,T193,Y193,E219,J219,O219,T219,Y219),4)),"")</f>
        <v/>
      </c>
      <c r="AB167" s="91" t="str">
        <f>IF(SUM(BM193)&gt;0,SUM(BM193),"")</f>
        <v/>
      </c>
      <c r="AC167" s="87"/>
      <c r="AD167" s="87"/>
      <c r="AE167" s="87"/>
      <c r="AF167" s="87"/>
      <c r="AG167" s="88"/>
      <c r="AH167" s="70">
        <f>IF(SUM(B188:D188)&gt;0,SUM(B188:D188),0)</f>
        <v>0</v>
      </c>
      <c r="AI167" s="70">
        <f>IF(SUM(F188)&gt;0,SUM(F188),0)</f>
        <v>0</v>
      </c>
      <c r="AJ167" s="66">
        <f>B188</f>
        <v>0</v>
      </c>
      <c r="AK167" s="66">
        <f>C188</f>
        <v>0</v>
      </c>
      <c r="AL167" s="66">
        <f>D188</f>
        <v>0</v>
      </c>
      <c r="AM167" s="66"/>
      <c r="AN167" s="70">
        <f>IF(SUM(B189:D189)&gt;0,SUM(B189:D189),0)</f>
        <v>86</v>
      </c>
      <c r="AO167" s="70">
        <f>IF(SUM(F189)&gt;0,SUM(F189),0)</f>
        <v>0</v>
      </c>
      <c r="AP167" s="66">
        <f>B189</f>
        <v>29</v>
      </c>
      <c r="AQ167" s="66">
        <f>C189</f>
        <v>32</v>
      </c>
      <c r="AR167" s="66">
        <f>D189</f>
        <v>25</v>
      </c>
      <c r="AS167" s="66"/>
      <c r="AT167" s="70">
        <f>IF(SUM(B190:D190)&gt;0,SUM(B190:D190),0)</f>
        <v>87</v>
      </c>
      <c r="AU167" s="70">
        <f>IF(SUM(F190)&gt;0,SUM(F190),0)</f>
        <v>0</v>
      </c>
      <c r="AV167" s="66">
        <f>B190</f>
        <v>29</v>
      </c>
      <c r="AW167" s="66">
        <f>C190</f>
        <v>25</v>
      </c>
      <c r="AX167" s="66">
        <f>D190</f>
        <v>33</v>
      </c>
      <c r="AY167" s="66"/>
      <c r="AZ167" s="70">
        <f>IF(SUM(B191:D191)&gt;0,SUM(B191:D191),0)</f>
        <v>134</v>
      </c>
      <c r="BA167" s="70">
        <f>IF(SUM(F191)&gt;0,SUM(F191),0)</f>
        <v>3</v>
      </c>
      <c r="BB167" s="66">
        <f>B191</f>
        <v>51</v>
      </c>
      <c r="BC167" s="66">
        <f>C191</f>
        <v>55</v>
      </c>
      <c r="BD167" s="66">
        <f>D191</f>
        <v>28</v>
      </c>
      <c r="BE167" s="66"/>
      <c r="BF167" s="70">
        <f>IF(SUM(B192:D192)&gt;0,SUM(B192:D192),0)</f>
        <v>152</v>
      </c>
      <c r="BG167" s="70">
        <f>IF(SUM(F192)&gt;0,SUM(F192),0)</f>
        <v>1</v>
      </c>
      <c r="BH167" s="66">
        <f>B192</f>
        <v>53</v>
      </c>
      <c r="BI167" s="66">
        <f>C192</f>
        <v>44</v>
      </c>
      <c r="BJ167" s="66">
        <f>D192</f>
        <v>55</v>
      </c>
      <c r="BK167" s="66"/>
      <c r="BL167" s="70">
        <f>IF(SUM(B193:D193)&gt;0,SUM(B193:D193),0)</f>
        <v>0</v>
      </c>
      <c r="BM167" s="70">
        <f>IF(SUM(F193)&gt;0,SUM(F193),0)</f>
        <v>0</v>
      </c>
      <c r="BN167" s="66">
        <f>B193</f>
        <v>0</v>
      </c>
      <c r="BO167" s="66">
        <f>C193</f>
        <v>0</v>
      </c>
      <c r="BP167" s="66">
        <f>D193</f>
        <v>0</v>
      </c>
      <c r="BQ167" s="66"/>
      <c r="BR167" s="70">
        <f>IF(SUM(B194:D194)&gt;0,SUM(B194:D194),0)</f>
        <v>0</v>
      </c>
      <c r="BS167" s="70">
        <f>IF(SUM(F194)&gt;0,SUM(F194),0)</f>
        <v>0</v>
      </c>
      <c r="BT167" s="66">
        <f>B194</f>
        <v>0</v>
      </c>
      <c r="BU167" s="66">
        <f>C194</f>
        <v>0</v>
      </c>
      <c r="BV167" s="66">
        <f>D194</f>
        <v>0</v>
      </c>
      <c r="BW167" s="66"/>
      <c r="BX167" s="70">
        <f>IF(SUM(B195:D195)&gt;0,SUM(B195:D195),0)</f>
        <v>0</v>
      </c>
      <c r="BY167" s="70">
        <f>IF(SUM(F195)&gt;0,SUM(F195),0)</f>
        <v>0</v>
      </c>
      <c r="BZ167" s="66">
        <f>B195</f>
        <v>0</v>
      </c>
      <c r="CA167" s="66">
        <f>C195</f>
        <v>0</v>
      </c>
      <c r="CB167" s="66">
        <f>D195</f>
        <v>0</v>
      </c>
      <c r="CC167" s="66"/>
      <c r="CD167" s="70">
        <f>IF(SUM(B196:D196)&gt;0,SUM(B196:D196),0)</f>
        <v>0</v>
      </c>
      <c r="CE167" s="70">
        <f>IF(SUM(F196)&gt;0,SUM(F196),0)</f>
        <v>0</v>
      </c>
      <c r="CF167" s="66">
        <f>B196</f>
        <v>0</v>
      </c>
      <c r="CG167" s="66">
        <f>C196</f>
        <v>0</v>
      </c>
      <c r="CH167" s="66">
        <f>D196</f>
        <v>0</v>
      </c>
      <c r="CI167" s="66"/>
      <c r="CJ167" s="70">
        <f>IF(SUM(B197:D197)&gt;0,SUM(B197:D197),0)</f>
        <v>0</v>
      </c>
      <c r="CK167" s="70">
        <f>IF(SUM(F197)&gt;0,SUM(F197),0)</f>
        <v>0</v>
      </c>
      <c r="CL167" s="66">
        <f>B197</f>
        <v>0</v>
      </c>
      <c r="CM167" s="66">
        <f>C197</f>
        <v>0</v>
      </c>
      <c r="CN167" s="66">
        <f>D197</f>
        <v>0</v>
      </c>
      <c r="CO167" s="66"/>
      <c r="CP167" s="70">
        <f>IF(SUM(B198:D198)&gt;0,SUM(B198:D198),0)</f>
        <v>0</v>
      </c>
      <c r="CQ167" s="70">
        <f>IF(SUM(F198)&gt;0,SUM(F198),0)</f>
        <v>0</v>
      </c>
      <c r="CR167" s="66">
        <f>B198</f>
        <v>0</v>
      </c>
      <c r="CS167" s="66">
        <f>C198</f>
        <v>0</v>
      </c>
      <c r="CT167" s="66">
        <f>D198</f>
        <v>0</v>
      </c>
      <c r="CU167" s="66"/>
      <c r="CV167" s="70">
        <f>IF(SUM(B199:D199)&gt;0,SUM(B199:D199),0)</f>
        <v>0</v>
      </c>
      <c r="CW167" s="70">
        <f>IF(SUM(F199)&gt;0,SUM(F199),0)</f>
        <v>0</v>
      </c>
      <c r="CX167" s="66">
        <f>B199</f>
        <v>0</v>
      </c>
      <c r="CY167" s="66">
        <f>C199</f>
        <v>0</v>
      </c>
      <c r="CZ167" s="66">
        <f>D199</f>
        <v>0</v>
      </c>
      <c r="DA167" s="66"/>
      <c r="DB167" s="70">
        <f>IF(SUM(B200:D200)&gt;0,SUM(B200:D200),0)</f>
        <v>0</v>
      </c>
      <c r="DC167" s="70">
        <f>IF(SUM(F200)&gt;0,SUM(F200),0)</f>
        <v>0</v>
      </c>
      <c r="DD167" s="66">
        <f>B200</f>
        <v>0</v>
      </c>
      <c r="DE167" s="66">
        <f>C200</f>
        <v>0</v>
      </c>
      <c r="DF167" s="66">
        <f>D200</f>
        <v>0</v>
      </c>
      <c r="DG167" s="66"/>
      <c r="DH167" s="70">
        <f>IF(SUM(B201:D201)&gt;0,SUM(B201:D201),0)</f>
        <v>0</v>
      </c>
      <c r="DI167" s="70">
        <f>IF(SUM(F201)&gt;0,SUM(F201),0)</f>
        <v>0</v>
      </c>
      <c r="DJ167" s="66">
        <f>B201</f>
        <v>0</v>
      </c>
      <c r="DK167" s="66">
        <f>C201</f>
        <v>0</v>
      </c>
      <c r="DL167" s="66">
        <f>D201</f>
        <v>0</v>
      </c>
      <c r="DM167" s="66"/>
      <c r="DN167" s="70">
        <f>IF(SUM(B202:D202)&gt;0,SUM(B202:D202),0)</f>
        <v>0</v>
      </c>
      <c r="DO167" s="70">
        <f>IF(SUM(F202)&gt;0,SUM(F202),0)</f>
        <v>0</v>
      </c>
      <c r="DP167" s="66">
        <f>B202</f>
        <v>0</v>
      </c>
      <c r="DQ167" s="66">
        <f>C202</f>
        <v>0</v>
      </c>
      <c r="DR167" s="66">
        <f>D202</f>
        <v>0</v>
      </c>
      <c r="DS167" s="66"/>
      <c r="DT167" s="70">
        <f>IF(SUM(B203:D203)&gt;0,SUM(B203:D203),0)</f>
        <v>0</v>
      </c>
      <c r="DU167" s="70">
        <f>IF(SUM(F203)&gt;0,SUM(F203),0)</f>
        <v>0</v>
      </c>
      <c r="DV167" s="66">
        <f>B203</f>
        <v>0</v>
      </c>
      <c r="DW167" s="66">
        <f>C203</f>
        <v>0</v>
      </c>
      <c r="DX167" s="66">
        <f>D203</f>
        <v>0</v>
      </c>
      <c r="DY167" s="66"/>
      <c r="DZ167" s="70">
        <f>IF(SUM(B204:D204)&gt;0,SUM(B204:D204),0)</f>
        <v>0</v>
      </c>
      <c r="EA167" s="70">
        <f>IF(SUM(F204)&gt;0,SUM(F204),0)</f>
        <v>0</v>
      </c>
      <c r="EB167" s="66">
        <f>B204</f>
        <v>0</v>
      </c>
      <c r="EC167" s="66">
        <f>C204</f>
        <v>0</v>
      </c>
      <c r="ED167" s="66">
        <f>D204</f>
        <v>0</v>
      </c>
      <c r="EE167" s="66"/>
      <c r="EF167" s="70">
        <f>IF(SUM(B205:D205)&gt;0,SUM(B205:D205),0)</f>
        <v>0</v>
      </c>
      <c r="EG167" s="70">
        <f>IF(SUM(F205)&gt;0,SUM(F205),0)</f>
        <v>0</v>
      </c>
      <c r="EH167" s="66">
        <f>B205</f>
        <v>0</v>
      </c>
      <c r="EI167" s="66">
        <f>C205</f>
        <v>0</v>
      </c>
      <c r="EJ167" s="66">
        <f>D205</f>
        <v>0</v>
      </c>
      <c r="EK167" s="66"/>
      <c r="EL167" s="70">
        <f>IF(SUM(B206:D206)&gt;0,SUM(B206:D206),0)</f>
        <v>0</v>
      </c>
      <c r="EM167" s="70">
        <f>IF(SUM(F206)&gt;0,SUM(F206),0)</f>
        <v>0</v>
      </c>
      <c r="EN167" s="66">
        <f>B206</f>
        <v>0</v>
      </c>
      <c r="EO167" s="66">
        <f>C206</f>
        <v>0</v>
      </c>
      <c r="EP167" s="66">
        <f>D206</f>
        <v>0</v>
      </c>
      <c r="EQ167" s="66"/>
      <c r="ER167" s="70">
        <f>IF(SUM(B207:D207)&gt;0,SUM(B207:D207),0)</f>
        <v>0</v>
      </c>
      <c r="ES167" s="70">
        <f>IF(SUM(F207)&gt;0,SUM(F207),0)</f>
        <v>0</v>
      </c>
      <c r="ET167" s="66">
        <f>B207</f>
        <v>0</v>
      </c>
      <c r="EU167" s="66">
        <f>C207</f>
        <v>0</v>
      </c>
      <c r="EV167" s="66">
        <f>D207</f>
        <v>0</v>
      </c>
      <c r="EW167" s="66"/>
      <c r="EX167" s="70">
        <f>IF(SUM(B208:D208)&gt;0,SUM(B208:D208),0)</f>
        <v>0</v>
      </c>
      <c r="EY167" s="70">
        <f>IF(SUM(F208)&gt;0,SUM(F208),0)</f>
        <v>0</v>
      </c>
      <c r="EZ167" s="66">
        <f>B208</f>
        <v>0</v>
      </c>
      <c r="FA167" s="66">
        <f>C208</f>
        <v>0</v>
      </c>
      <c r="FB167" s="66">
        <f>D208</f>
        <v>0</v>
      </c>
      <c r="FC167" s="66"/>
      <c r="FD167" s="70">
        <f>IF(SUM(B209:D209)&gt;0,SUM(B209:D209),0)</f>
        <v>0</v>
      </c>
      <c r="FE167" s="70">
        <f>IF(SUM(F209)&gt;0,SUM(F209),0)</f>
        <v>0</v>
      </c>
      <c r="FF167" s="66">
        <f>B209</f>
        <v>0</v>
      </c>
      <c r="FG167" s="66">
        <f>C209</f>
        <v>0</v>
      </c>
      <c r="FH167" s="66">
        <f>D209</f>
        <v>0</v>
      </c>
      <c r="FI167" s="66"/>
      <c r="FJ167" s="70">
        <f>LARGE((FD167,EX167,ER167,EL167,EF167,DZ167,DT167,DN167,DH167,DB167,CV167,CP167,CJ167,CD167,BX167,BR167,BL167,BF167,AZ167,AT167,AN167,AH167),1)</f>
        <v>152</v>
      </c>
      <c r="FK167" s="70">
        <f>LARGE((FF167,EZ167,ET167,EN167,EH167,EB167,DV167,DP167,DJ167,DD167,CX167,CR167,CL167,CF167,BZ167,BT167,BN167,BH167,BB167,AV167,AP167,AJ167),1)</f>
        <v>53</v>
      </c>
      <c r="FL167" s="70">
        <f>LARGE((FG167,FA167,EU167,EO167,EI167,EC167,DW167,DQ167,DK167,DE167,CY167,CS167,CM167,CG167,CA167,BU167,BO167,BI167,BC167,AW167,AQ167,AK167),1)</f>
        <v>55</v>
      </c>
      <c r="FM167" s="70">
        <f>LARGE((FH167,FB167,EV167,EP167,EJ167,ED167,DX167,DR167,DL167,DF167,CZ167,CT167,CN167,CH167,CB167,BV167,BP167,BJ167,BD167,AX167,AR167,AL167),1)</f>
        <v>55</v>
      </c>
    </row>
    <row r="168" spans="1:169" s="89" customFormat="1" ht="12.75" x14ac:dyDescent="0.2">
      <c r="A168" s="90" t="s">
        <v>419</v>
      </c>
      <c r="B168" s="80"/>
      <c r="C168" s="81"/>
      <c r="D168" s="82"/>
      <c r="E168" s="83" t="str">
        <f t="shared" si="95"/>
        <v/>
      </c>
      <c r="F168" s="84"/>
      <c r="G168" s="112">
        <v>90</v>
      </c>
      <c r="H168" s="113">
        <v>88</v>
      </c>
      <c r="I168" s="115">
        <v>87</v>
      </c>
      <c r="J168" s="83">
        <f>IF(SUM(G168:I168)&gt;0,SUM(G168:I168),"")</f>
        <v>265</v>
      </c>
      <c r="K168" s="84">
        <v>5</v>
      </c>
      <c r="L168" s="112">
        <v>77</v>
      </c>
      <c r="M168" s="113">
        <v>33</v>
      </c>
      <c r="N168" s="115">
        <v>69</v>
      </c>
      <c r="O168" s="83">
        <f t="shared" si="97"/>
        <v>179</v>
      </c>
      <c r="P168" s="84">
        <v>1</v>
      </c>
      <c r="Q168" s="112"/>
      <c r="R168" s="113"/>
      <c r="S168" s="115"/>
      <c r="T168" s="83" t="str">
        <f t="shared" si="98"/>
        <v/>
      </c>
      <c r="U168" s="84"/>
      <c r="V168" s="112">
        <v>87</v>
      </c>
      <c r="W168" s="113">
        <v>48</v>
      </c>
      <c r="X168" s="115">
        <v>76</v>
      </c>
      <c r="Y168" s="83">
        <f t="shared" si="99"/>
        <v>211</v>
      </c>
      <c r="Z168" s="84">
        <v>2</v>
      </c>
      <c r="AA168" s="85">
        <f>IF(SUM(E168,J168,O168,T168,Y168,E194,J194,O194,T194,Y194,E220,J220,O220,T220,Y220)&gt;0,(LARGE((E168,J168,O168,T168,Y168,E194,J194,O194,T194,Y194,E220,J220,O220,T220,Y220),1)+LARGE((E168,J168,O168,T168,Y168,E194,J194,O194,T194,Y194,E220,J220,O220,T220,Y220),2)+LARGE((E168,J168,O168,T168,Y168,E194,J194,O194,T194,Y194,E220,J220,O220,T220,Y220),3)+LARGE((E168,J168,O168,T168,Y168,E194,J194,O194,T194,Y194,E220,J220,O220,T220,Y220),4)),"")</f>
        <v>804</v>
      </c>
      <c r="AB168" s="91">
        <f>IF(SUM(BS193)&gt;0,SUM(BS193),"")</f>
        <v>10</v>
      </c>
      <c r="AC168" s="87"/>
      <c r="AD168" s="87"/>
      <c r="AE168" s="87"/>
      <c r="AF168" s="87"/>
      <c r="AG168" s="88"/>
      <c r="AH168" s="70">
        <f>IF(SUM(G188:I188)&gt;0,SUM(G188:I188),0)</f>
        <v>0</v>
      </c>
      <c r="AI168" s="70">
        <f>IF(SUM(K188)&gt;0,SUM(K188),0)</f>
        <v>0</v>
      </c>
      <c r="AJ168" s="66">
        <f>G188</f>
        <v>0</v>
      </c>
      <c r="AK168" s="66">
        <f>H188</f>
        <v>0</v>
      </c>
      <c r="AL168" s="66">
        <f>I188</f>
        <v>0</v>
      </c>
      <c r="AM168" s="66"/>
      <c r="AN168" s="70">
        <f>IF(SUM(G189:I189)&gt;0,SUM(G189:I189),0)</f>
        <v>0</v>
      </c>
      <c r="AO168" s="70">
        <f>IF(SUM(K189)&gt;0,SUM(K189),0)</f>
        <v>0</v>
      </c>
      <c r="AP168" s="66">
        <f>G189</f>
        <v>0</v>
      </c>
      <c r="AQ168" s="66">
        <f>H189</f>
        <v>0</v>
      </c>
      <c r="AR168" s="66">
        <f>I189</f>
        <v>0</v>
      </c>
      <c r="AS168" s="66"/>
      <c r="AT168" s="70">
        <f>IF(SUM(G190:I190)&gt;0,SUM(G190:I190),0)</f>
        <v>0</v>
      </c>
      <c r="AU168" s="70">
        <f>IF(SUM(K190)&gt;0,SUM(K190),0)</f>
        <v>0</v>
      </c>
      <c r="AV168" s="66">
        <f>G190</f>
        <v>0</v>
      </c>
      <c r="AW168" s="66">
        <f>H190</f>
        <v>0</v>
      </c>
      <c r="AX168" s="66">
        <f>I190</f>
        <v>0</v>
      </c>
      <c r="AY168" s="66"/>
      <c r="AZ168" s="70">
        <f>IF(SUM(G191:I191)&gt;0,SUM(G191:I191),0)</f>
        <v>0</v>
      </c>
      <c r="BA168" s="70">
        <f>IF(SUM(K191)&gt;0,SUM(K191),0)</f>
        <v>0</v>
      </c>
      <c r="BB168" s="66">
        <f>G191</f>
        <v>0</v>
      </c>
      <c r="BC168" s="66">
        <f>H191</f>
        <v>0</v>
      </c>
      <c r="BD168" s="66">
        <f>I191</f>
        <v>0</v>
      </c>
      <c r="BE168" s="66"/>
      <c r="BF168" s="70">
        <f>IF(SUM(G192:I192)&gt;0,SUM(G192:I192),0)</f>
        <v>110</v>
      </c>
      <c r="BG168" s="70">
        <f>IF(SUM(K192)&gt;0,SUM(K192),0)</f>
        <v>0</v>
      </c>
      <c r="BH168" s="66">
        <f>G192</f>
        <v>61</v>
      </c>
      <c r="BI168" s="66">
        <f>H192</f>
        <v>27</v>
      </c>
      <c r="BJ168" s="66">
        <f>I192</f>
        <v>22</v>
      </c>
      <c r="BK168" s="66"/>
      <c r="BL168" s="70">
        <f>IF(SUM(G193:I193)&gt;0,SUM(G193:I193),0)</f>
        <v>0</v>
      </c>
      <c r="BM168" s="70">
        <f>IF(SUM(K193)&gt;0,SUM(K193),0)</f>
        <v>0</v>
      </c>
      <c r="BN168" s="66">
        <f>G193</f>
        <v>0</v>
      </c>
      <c r="BO168" s="66">
        <f>H193</f>
        <v>0</v>
      </c>
      <c r="BP168" s="66">
        <f>I193</f>
        <v>0</v>
      </c>
      <c r="BQ168" s="66"/>
      <c r="BR168" s="70">
        <f>IF(SUM(G194:I194)&gt;0,SUM(G194:I194),0)</f>
        <v>149</v>
      </c>
      <c r="BS168" s="70">
        <f>IF(SUM(K194)&gt;0,SUM(K194),0)</f>
        <v>2</v>
      </c>
      <c r="BT168" s="66">
        <f>G194</f>
        <v>67</v>
      </c>
      <c r="BU168" s="66">
        <f>H194</f>
        <v>27</v>
      </c>
      <c r="BV168" s="66">
        <f>I194</f>
        <v>55</v>
      </c>
      <c r="BW168" s="66"/>
      <c r="BX168" s="70">
        <f>IF(SUM(G195:I195)&gt;0,SUM(G195:I195),0)</f>
        <v>142</v>
      </c>
      <c r="BY168" s="70">
        <f>IF(SUM(K195)&gt;0,SUM(K195),0)</f>
        <v>0</v>
      </c>
      <c r="BZ168" s="66">
        <f>G195</f>
        <v>69</v>
      </c>
      <c r="CA168" s="66">
        <f>H195</f>
        <v>49</v>
      </c>
      <c r="CB168" s="66">
        <f>I195</f>
        <v>24</v>
      </c>
      <c r="CC168" s="66"/>
      <c r="CD168" s="70">
        <f>IF(SUM(G196:I196)&gt;0,SUM(G196:I196),0)</f>
        <v>148</v>
      </c>
      <c r="CE168" s="70">
        <f>IF(SUM(K196)&gt;0,SUM(K196),0)</f>
        <v>0</v>
      </c>
      <c r="CF168" s="66">
        <f>G196</f>
        <v>58</v>
      </c>
      <c r="CG168" s="66">
        <f>H196</f>
        <v>46</v>
      </c>
      <c r="CH168" s="66">
        <f>I196</f>
        <v>44</v>
      </c>
      <c r="CI168" s="66"/>
      <c r="CJ168" s="70">
        <f>IF(SUM(G197:I197)&gt;0,SUM(G197:I197),0)</f>
        <v>0</v>
      </c>
      <c r="CK168" s="70">
        <f>IF(SUM(K197)&gt;0,SUM(K197),0)</f>
        <v>0</v>
      </c>
      <c r="CL168" s="66">
        <f>G197</f>
        <v>0</v>
      </c>
      <c r="CM168" s="66">
        <f>H197</f>
        <v>0</v>
      </c>
      <c r="CN168" s="66">
        <f>I197</f>
        <v>0</v>
      </c>
      <c r="CO168" s="66"/>
      <c r="CP168" s="70">
        <f>IF(SUM(G198:I198)&gt;0,SUM(G198:I198),0)</f>
        <v>0</v>
      </c>
      <c r="CQ168" s="70">
        <f>IF(SUM(K198)&gt;0,SUM(K198),0)</f>
        <v>0</v>
      </c>
      <c r="CR168" s="66">
        <f>G198</f>
        <v>0</v>
      </c>
      <c r="CS168" s="66">
        <f>H198</f>
        <v>0</v>
      </c>
      <c r="CT168" s="66">
        <f>I198</f>
        <v>0</v>
      </c>
      <c r="CU168" s="66"/>
      <c r="CV168" s="70">
        <f>IF(SUM(G199:I199)&gt;0,SUM(G199:I199),0)</f>
        <v>0</v>
      </c>
      <c r="CW168" s="70">
        <f>IF(SUM(K199)&gt;0,SUM(K199),0)</f>
        <v>0</v>
      </c>
      <c r="CX168" s="66">
        <f>G199</f>
        <v>0</v>
      </c>
      <c r="CY168" s="66">
        <f>H199</f>
        <v>0</v>
      </c>
      <c r="CZ168" s="66">
        <f>I199</f>
        <v>0</v>
      </c>
      <c r="DA168" s="66"/>
      <c r="DB168" s="70">
        <f>IF(SUM(G200:I200)&gt;0,SUM(G200:I200),0)</f>
        <v>0</v>
      </c>
      <c r="DC168" s="70">
        <f>IF(SUM(K200)&gt;0,SUM(K200),0)</f>
        <v>0</v>
      </c>
      <c r="DD168" s="66">
        <f>G200</f>
        <v>0</v>
      </c>
      <c r="DE168" s="66">
        <f>H200</f>
        <v>0</v>
      </c>
      <c r="DF168" s="66">
        <f>I200</f>
        <v>0</v>
      </c>
      <c r="DG168" s="66"/>
      <c r="DH168" s="70">
        <f>IF(SUM(G201:I201)&gt;0,SUM(G201:I201),0)</f>
        <v>0</v>
      </c>
      <c r="DI168" s="70">
        <f>IF(SUM(K201)&gt;0,SUM(K201),0)</f>
        <v>0</v>
      </c>
      <c r="DJ168" s="66">
        <f>G201</f>
        <v>0</v>
      </c>
      <c r="DK168" s="66">
        <f>H201</f>
        <v>0</v>
      </c>
      <c r="DL168" s="66">
        <f>I201</f>
        <v>0</v>
      </c>
      <c r="DM168" s="66"/>
      <c r="DN168" s="70">
        <f>IF(SUM(G202:I202)&gt;0,SUM(G202:I202),0)</f>
        <v>0</v>
      </c>
      <c r="DO168" s="70">
        <f>IF(SUM(K202)&gt;0,SUM(K202),0)</f>
        <v>0</v>
      </c>
      <c r="DP168" s="66">
        <f>G202</f>
        <v>0</v>
      </c>
      <c r="DQ168" s="66">
        <f>H202</f>
        <v>0</v>
      </c>
      <c r="DR168" s="66">
        <f>I202</f>
        <v>0</v>
      </c>
      <c r="DS168" s="66"/>
      <c r="DT168" s="70">
        <f>IF(SUM(G203:I203)&gt;0,SUM(G203:I203),0)</f>
        <v>0</v>
      </c>
      <c r="DU168" s="70">
        <f>IF(SUM(K203)&gt;0,SUM(K203),0)</f>
        <v>0</v>
      </c>
      <c r="DV168" s="66">
        <f>G203</f>
        <v>0</v>
      </c>
      <c r="DW168" s="66">
        <f>H203</f>
        <v>0</v>
      </c>
      <c r="DX168" s="66">
        <f>I203</f>
        <v>0</v>
      </c>
      <c r="DY168" s="66"/>
      <c r="DZ168" s="70">
        <f>IF(SUM(G204:I204)&gt;0,SUM(G204:I204),0)</f>
        <v>0</v>
      </c>
      <c r="EA168" s="70">
        <f>IF(SUM(K204)&gt;0,SUM(K204),0)</f>
        <v>0</v>
      </c>
      <c r="EB168" s="66">
        <f>G204</f>
        <v>0</v>
      </c>
      <c r="EC168" s="66">
        <f>H204</f>
        <v>0</v>
      </c>
      <c r="ED168" s="66">
        <f>I204</f>
        <v>0</v>
      </c>
      <c r="EE168" s="66"/>
      <c r="EF168" s="70">
        <f>IF(SUM(G205:I205)&gt;0,SUM(G205:I205),0)</f>
        <v>0</v>
      </c>
      <c r="EG168" s="70">
        <f>IF(SUM(K205)&gt;0,SUM(K205),0)</f>
        <v>0</v>
      </c>
      <c r="EH168" s="66">
        <f>G205</f>
        <v>0</v>
      </c>
      <c r="EI168" s="66">
        <f>H205</f>
        <v>0</v>
      </c>
      <c r="EJ168" s="66">
        <f>I205</f>
        <v>0</v>
      </c>
      <c r="EK168" s="66"/>
      <c r="EL168" s="70">
        <f>IF(SUM(G206:I206)&gt;0,SUM(G206:I206),0)</f>
        <v>0</v>
      </c>
      <c r="EM168" s="70">
        <f>IF(SUM(K206)&gt;0,SUM(K206),0)</f>
        <v>0</v>
      </c>
      <c r="EN168" s="66">
        <f>G206</f>
        <v>0</v>
      </c>
      <c r="EO168" s="66">
        <f>H206</f>
        <v>0</v>
      </c>
      <c r="EP168" s="66">
        <f>I206</f>
        <v>0</v>
      </c>
      <c r="EQ168" s="66"/>
      <c r="ER168" s="70">
        <f>IF(SUM(G207:I207)&gt;0,SUM(G207:I207),0)</f>
        <v>0</v>
      </c>
      <c r="ES168" s="70">
        <f>IF(SUM(K207)&gt;0,SUM(K207),0)</f>
        <v>0</v>
      </c>
      <c r="ET168" s="66">
        <f>G207</f>
        <v>0</v>
      </c>
      <c r="EU168" s="66">
        <f>H207</f>
        <v>0</v>
      </c>
      <c r="EV168" s="66">
        <f>I207</f>
        <v>0</v>
      </c>
      <c r="EW168" s="66"/>
      <c r="EX168" s="70">
        <f>IF(SUM(G208:I208)&gt;0,SUM(G208:I208),0)</f>
        <v>0</v>
      </c>
      <c r="EY168" s="70">
        <f>IF(SUM(K208)&gt;0,SUM(K208),0)</f>
        <v>0</v>
      </c>
      <c r="EZ168" s="66">
        <f>G208</f>
        <v>0</v>
      </c>
      <c r="FA168" s="66">
        <f>H208</f>
        <v>0</v>
      </c>
      <c r="FB168" s="66">
        <f>I208</f>
        <v>0</v>
      </c>
      <c r="FC168" s="66"/>
      <c r="FD168" s="70">
        <f>IF(SUM(G209:I209)&gt;0,SUM(G209:I209),0)</f>
        <v>0</v>
      </c>
      <c r="FE168" s="70">
        <f>IF(SUM(K209)&gt;0,SUM(K209),0)</f>
        <v>0</v>
      </c>
      <c r="FF168" s="66">
        <f>G209</f>
        <v>0</v>
      </c>
      <c r="FG168" s="66">
        <f>H209</f>
        <v>0</v>
      </c>
      <c r="FH168" s="66">
        <f>I209</f>
        <v>0</v>
      </c>
      <c r="FI168" s="66"/>
      <c r="FJ168" s="70">
        <f>LARGE((FD168,EX168,ER168,EL168,EF168,DZ168,DT168,DN168,DH168,DB168,CV168,CP168,CJ168,CD168,BX168,BR168,BL168,BF168,AZ168,AT168,AN168,AH168),1)</f>
        <v>149</v>
      </c>
      <c r="FK168" s="70">
        <f>LARGE((FF168,EZ168,ET168,EN168,EH168,EB168,DV168,DP168,DJ168,DD168,CX168,CR168,CL168,CF168,BZ168,BT168,BN168,BH168,BB168,AV168,AP168,AJ168),1)</f>
        <v>69</v>
      </c>
      <c r="FL168" s="70">
        <f>LARGE((FG168,FA168,EU168,EO168,EI168,EC168,DW168,DQ168,DK168,DE168,CY168,CS168,CM168,CG168,CA168,BU168,BO168,BI168,BC168,AW168,AQ168,AK168),1)</f>
        <v>49</v>
      </c>
      <c r="FM168" s="70">
        <f>LARGE((FH168,FB168,EV168,EP168,EJ168,ED168,DX168,DR168,DL168,DF168,CZ168,CT168,CN168,CH168,CB168,BV168,BP168,BJ168,BD168,AX168,AR168,AL168),1)</f>
        <v>55</v>
      </c>
    </row>
    <row r="169" spans="1:169" s="89" customFormat="1" ht="12.75" x14ac:dyDescent="0.2">
      <c r="A169" s="79" t="s">
        <v>429</v>
      </c>
      <c r="B169" s="80"/>
      <c r="C169" s="81"/>
      <c r="D169" s="82"/>
      <c r="E169" s="83" t="str">
        <f t="shared" si="95"/>
        <v/>
      </c>
      <c r="F169" s="84"/>
      <c r="G169" s="112">
        <v>78</v>
      </c>
      <c r="H169" s="113">
        <v>74</v>
      </c>
      <c r="I169" s="115">
        <v>64</v>
      </c>
      <c r="J169" s="83">
        <f>IF(SUM(G169:I169)&gt;0,SUM(G169:I169),"")</f>
        <v>216</v>
      </c>
      <c r="K169" s="84">
        <v>1</v>
      </c>
      <c r="L169" s="112">
        <v>60</v>
      </c>
      <c r="M169" s="113">
        <v>47</v>
      </c>
      <c r="N169" s="115">
        <v>39</v>
      </c>
      <c r="O169" s="83">
        <f t="shared" si="97"/>
        <v>146</v>
      </c>
      <c r="P169" s="84">
        <v>1</v>
      </c>
      <c r="Q169" s="112"/>
      <c r="R169" s="113"/>
      <c r="S169" s="115"/>
      <c r="T169" s="83" t="str">
        <f t="shared" si="98"/>
        <v/>
      </c>
      <c r="U169" s="84"/>
      <c r="V169" s="112">
        <v>47</v>
      </c>
      <c r="W169" s="113">
        <v>69</v>
      </c>
      <c r="X169" s="115">
        <v>77</v>
      </c>
      <c r="Y169" s="83">
        <f t="shared" si="99"/>
        <v>193</v>
      </c>
      <c r="Z169" s="84">
        <v>0</v>
      </c>
      <c r="AA169" s="85">
        <f>IF(SUM(E169,J169,O169,T169,Y169,E195,J195,O195,T195,Y195,E221,J221,O221,T221,Y221)&gt;0,(LARGE((E169,J169,O169,T169,Y169,E195,J195,O195,T195,Y195,E221,J221,O221,T221,Y221),1)+LARGE((E169,J169,O169,T169,Y169,E195,J195,O195,T195,Y195,E221,J221,O221,T221,Y221),2)+LARGE((E169,J169,O169,T169,Y169,E195,J195,O195,T195,Y195,E221,J221,O221,T221,Y221),3)+LARGE((E169,J169,O169,T169,Y169,E195,J195,O195,T195,Y195,E221,J221,O221,T221,Y221),4)),"")</f>
        <v>736</v>
      </c>
      <c r="AB169" s="91">
        <f>IF(SUM(BY193)&gt;0,SUM(BY193),"")</f>
        <v>2</v>
      </c>
      <c r="AC169" s="87"/>
      <c r="AD169" s="87"/>
      <c r="AE169" s="87"/>
      <c r="AF169" s="87"/>
      <c r="AG169" s="88"/>
      <c r="AH169" s="70">
        <f>IF(SUM(L188:N188)&gt;0,SUM(L188:N188),0)</f>
        <v>0</v>
      </c>
      <c r="AI169" s="70">
        <f>IF(SUM(P188)&gt;0,SUM(P188),0)</f>
        <v>0</v>
      </c>
      <c r="AJ169" s="66">
        <f>L188</f>
        <v>0</v>
      </c>
      <c r="AK169" s="66">
        <f>M188</f>
        <v>0</v>
      </c>
      <c r="AL169" s="66">
        <f>N188</f>
        <v>0</v>
      </c>
      <c r="AM169" s="66"/>
      <c r="AN169" s="70">
        <f>IF(SUM(L189:N189)&gt;0,SUM(L189:N189),0)</f>
        <v>0</v>
      </c>
      <c r="AO169" s="70">
        <f>IF(SUM(P189)&gt;0,SUM(P189),0)</f>
        <v>0</v>
      </c>
      <c r="AP169" s="66">
        <f>L189</f>
        <v>0</v>
      </c>
      <c r="AQ169" s="66">
        <f>M189</f>
        <v>0</v>
      </c>
      <c r="AR169" s="66">
        <f>N189</f>
        <v>0</v>
      </c>
      <c r="AS169" s="66"/>
      <c r="AT169" s="70">
        <f>IF(SUM(L190:N190)&gt;0,SUM(L190:N190),0)</f>
        <v>0</v>
      </c>
      <c r="AU169" s="70">
        <f>IF(SUM(P190)&gt;0,SUM(P190),0)</f>
        <v>0</v>
      </c>
      <c r="AV169" s="66">
        <f>L190</f>
        <v>0</v>
      </c>
      <c r="AW169" s="66">
        <f>M190</f>
        <v>0</v>
      </c>
      <c r="AX169" s="66">
        <f>N190</f>
        <v>0</v>
      </c>
      <c r="AY169" s="66"/>
      <c r="AZ169" s="70">
        <f>IF(SUM(L191:N191)&gt;0,SUM(L191:N191),0)</f>
        <v>0</v>
      </c>
      <c r="BA169" s="70">
        <f>IF(SUM(P191)&gt;0,SUM(P191),0)</f>
        <v>0</v>
      </c>
      <c r="BB169" s="66">
        <f>L191</f>
        <v>0</v>
      </c>
      <c r="BC169" s="66">
        <f>M191</f>
        <v>0</v>
      </c>
      <c r="BD169" s="66">
        <f>N191</f>
        <v>0</v>
      </c>
      <c r="BE169" s="66"/>
      <c r="BF169" s="70">
        <f>IF(SUM(L192:N192)&gt;0,SUM(L192:N192),0)</f>
        <v>0</v>
      </c>
      <c r="BG169" s="70">
        <f>IF(SUM(P192)&gt;0,SUM(P192),0)</f>
        <v>0</v>
      </c>
      <c r="BH169" s="66">
        <f>L192</f>
        <v>0</v>
      </c>
      <c r="BI169" s="66">
        <f>M192</f>
        <v>0</v>
      </c>
      <c r="BJ169" s="66">
        <f>N192</f>
        <v>0</v>
      </c>
      <c r="BK169" s="66"/>
      <c r="BL169" s="70">
        <f>IF(SUM(L193:N193)&gt;0,SUM(L193:N193),0)</f>
        <v>0</v>
      </c>
      <c r="BM169" s="70">
        <f>IF(SUM(P193)&gt;0,SUM(P193),0)</f>
        <v>0</v>
      </c>
      <c r="BN169" s="66">
        <f>L193</f>
        <v>0</v>
      </c>
      <c r="BO169" s="66">
        <f>M193</f>
        <v>0</v>
      </c>
      <c r="BP169" s="66">
        <f>N193</f>
        <v>0</v>
      </c>
      <c r="BQ169" s="66"/>
      <c r="BR169" s="70">
        <f>IF(SUM(L194:N194)&gt;0,SUM(L194:N194),0)</f>
        <v>0</v>
      </c>
      <c r="BS169" s="70">
        <f>IF(SUM(P194)&gt;0,SUM(P194),0)</f>
        <v>0</v>
      </c>
      <c r="BT169" s="66">
        <f>L194</f>
        <v>0</v>
      </c>
      <c r="BU169" s="66">
        <f>M194</f>
        <v>0</v>
      </c>
      <c r="BV169" s="66">
        <f>N194</f>
        <v>0</v>
      </c>
      <c r="BW169" s="66"/>
      <c r="BX169" s="70">
        <f>IF(SUM(L195:N195)&gt;0,SUM(L195:N195),0)</f>
        <v>181</v>
      </c>
      <c r="BY169" s="70">
        <f>IF(SUM(P195)&gt;0,SUM(P195),0)</f>
        <v>0</v>
      </c>
      <c r="BZ169" s="66">
        <f>L195</f>
        <v>67</v>
      </c>
      <c r="CA169" s="66">
        <f>M195</f>
        <v>36</v>
      </c>
      <c r="CB169" s="66">
        <f>N195</f>
        <v>78</v>
      </c>
      <c r="CC169" s="66"/>
      <c r="CD169" s="70">
        <f>IF(SUM(L196:N196)&gt;0,SUM(L196:N196),0)</f>
        <v>0</v>
      </c>
      <c r="CE169" s="70">
        <f>IF(SUM(P196)&gt;0,SUM(P196),0)</f>
        <v>0</v>
      </c>
      <c r="CF169" s="66">
        <f>L196</f>
        <v>0</v>
      </c>
      <c r="CG169" s="66">
        <f>M196</f>
        <v>0</v>
      </c>
      <c r="CH169" s="66">
        <f>N196</f>
        <v>0</v>
      </c>
      <c r="CI169" s="66"/>
      <c r="CJ169" s="70">
        <f>IF(SUM(L197:N197)&gt;0,SUM(L197:N197),0)</f>
        <v>0</v>
      </c>
      <c r="CK169" s="70">
        <f>IF(SUM(P197)&gt;0,SUM(P197),0)</f>
        <v>0</v>
      </c>
      <c r="CL169" s="66">
        <f>L197</f>
        <v>0</v>
      </c>
      <c r="CM169" s="66">
        <f>M197</f>
        <v>0</v>
      </c>
      <c r="CN169" s="66">
        <f>N197</f>
        <v>0</v>
      </c>
      <c r="CO169" s="66"/>
      <c r="CP169" s="70">
        <f>IF(SUM(L198:N198)&gt;0,SUM(L198:N198),0)</f>
        <v>0</v>
      </c>
      <c r="CQ169" s="70">
        <f>IF(SUM(P198)&gt;0,SUM(P198),0)</f>
        <v>0</v>
      </c>
      <c r="CR169" s="66">
        <f>L198</f>
        <v>0</v>
      </c>
      <c r="CS169" s="66">
        <f>M198</f>
        <v>0</v>
      </c>
      <c r="CT169" s="66">
        <f>N198</f>
        <v>0</v>
      </c>
      <c r="CU169" s="66"/>
      <c r="CV169" s="70">
        <f>IF(SUM(L199:N199)&gt;0,SUM(L199:N199),0)</f>
        <v>0</v>
      </c>
      <c r="CW169" s="70">
        <f>IF(SUM(P199)&gt;0,SUM(P199),0)</f>
        <v>0</v>
      </c>
      <c r="CX169" s="66">
        <f>L199</f>
        <v>0</v>
      </c>
      <c r="CY169" s="66">
        <f>M199</f>
        <v>0</v>
      </c>
      <c r="CZ169" s="66">
        <f>N199</f>
        <v>0</v>
      </c>
      <c r="DA169" s="66"/>
      <c r="DB169" s="70">
        <f>IF(SUM(L200:N200)&gt;0,SUM(L200:N200),0)</f>
        <v>0</v>
      </c>
      <c r="DC169" s="70">
        <f>IF(SUM(P200)&gt;0,SUM(P200),0)</f>
        <v>0</v>
      </c>
      <c r="DD169" s="66">
        <f>L200</f>
        <v>0</v>
      </c>
      <c r="DE169" s="66">
        <f>M200</f>
        <v>0</v>
      </c>
      <c r="DF169" s="66">
        <f>N200</f>
        <v>0</v>
      </c>
      <c r="DG169" s="66"/>
      <c r="DH169" s="70">
        <f>IF(SUM(L201:N201)&gt;0,SUM(L201:N201),0)</f>
        <v>0</v>
      </c>
      <c r="DI169" s="70">
        <f>IF(SUM(P201)&gt;0,SUM(P201),0)</f>
        <v>0</v>
      </c>
      <c r="DJ169" s="66">
        <f>L201</f>
        <v>0</v>
      </c>
      <c r="DK169" s="66">
        <f>M201</f>
        <v>0</v>
      </c>
      <c r="DL169" s="66">
        <f>N201</f>
        <v>0</v>
      </c>
      <c r="DM169" s="66"/>
      <c r="DN169" s="70">
        <f>IF(SUM(L202:N202)&gt;0,SUM(L202:N202),0)</f>
        <v>0</v>
      </c>
      <c r="DO169" s="70">
        <f>IF(SUM(P202)&gt;0,SUM(P202),0)</f>
        <v>0</v>
      </c>
      <c r="DP169" s="66">
        <f>L202</f>
        <v>0</v>
      </c>
      <c r="DQ169" s="66">
        <f>M202</f>
        <v>0</v>
      </c>
      <c r="DR169" s="66">
        <f>N202</f>
        <v>0</v>
      </c>
      <c r="DS169" s="66"/>
      <c r="DT169" s="70">
        <f>IF(SUM(L203:N203)&gt;0,SUM(L203:N203),0)</f>
        <v>0</v>
      </c>
      <c r="DU169" s="70">
        <f>IF(SUM(P203)&gt;0,SUM(P203),0)</f>
        <v>0</v>
      </c>
      <c r="DV169" s="66">
        <f>L203</f>
        <v>0</v>
      </c>
      <c r="DW169" s="66">
        <f>M203</f>
        <v>0</v>
      </c>
      <c r="DX169" s="66">
        <f>N203</f>
        <v>0</v>
      </c>
      <c r="DY169" s="66"/>
      <c r="DZ169" s="70">
        <f>IF(SUM(L204:N204)&gt;0,SUM(L204:N204),0)</f>
        <v>0</v>
      </c>
      <c r="EA169" s="70">
        <f>IF(SUM(P204)&gt;0,SUM(P204),0)</f>
        <v>0</v>
      </c>
      <c r="EB169" s="66">
        <f>L204</f>
        <v>0</v>
      </c>
      <c r="EC169" s="66">
        <f>M204</f>
        <v>0</v>
      </c>
      <c r="ED169" s="66">
        <f>N204</f>
        <v>0</v>
      </c>
      <c r="EE169" s="66"/>
      <c r="EF169" s="70">
        <f>IF(SUM(L205:N205)&gt;0,SUM(L205:N205),0)</f>
        <v>0</v>
      </c>
      <c r="EG169" s="70">
        <f>IF(SUM(P205)&gt;0,SUM(P205),0)</f>
        <v>0</v>
      </c>
      <c r="EH169" s="66">
        <f>L205</f>
        <v>0</v>
      </c>
      <c r="EI169" s="66">
        <f>M205</f>
        <v>0</v>
      </c>
      <c r="EJ169" s="66">
        <f>N205</f>
        <v>0</v>
      </c>
      <c r="EK169" s="66"/>
      <c r="EL169" s="70">
        <f>IF(SUM(L206:N206)&gt;0,SUM(L206:N206),0)</f>
        <v>0</v>
      </c>
      <c r="EM169" s="70">
        <f>IF(SUM(P206)&gt;0,SUM(P206),0)</f>
        <v>0</v>
      </c>
      <c r="EN169" s="66">
        <f>L206</f>
        <v>0</v>
      </c>
      <c r="EO169" s="66">
        <f>M206</f>
        <v>0</v>
      </c>
      <c r="EP169" s="66">
        <f>N206</f>
        <v>0</v>
      </c>
      <c r="EQ169" s="66"/>
      <c r="ER169" s="70">
        <f>IF(SUM(L207:N207)&gt;0,SUM(L207:N207),0)</f>
        <v>0</v>
      </c>
      <c r="ES169" s="70">
        <f>IF(SUM(P207)&gt;0,SUM(P207),0)</f>
        <v>0</v>
      </c>
      <c r="ET169" s="66">
        <f>L207</f>
        <v>0</v>
      </c>
      <c r="EU169" s="66">
        <f>M207</f>
        <v>0</v>
      </c>
      <c r="EV169" s="66">
        <f>N207</f>
        <v>0</v>
      </c>
      <c r="EW169" s="66"/>
      <c r="EX169" s="70">
        <f>IF(SUM(L208:N208)&gt;0,SUM(L208:N208),0)</f>
        <v>0</v>
      </c>
      <c r="EY169" s="70">
        <f>IF(SUM(P208)&gt;0,SUM(P208),0)</f>
        <v>0</v>
      </c>
      <c r="EZ169" s="66">
        <f>L208</f>
        <v>0</v>
      </c>
      <c r="FA169" s="66">
        <f>M208</f>
        <v>0</v>
      </c>
      <c r="FB169" s="66">
        <f>N208</f>
        <v>0</v>
      </c>
      <c r="FC169" s="66"/>
      <c r="FD169" s="70">
        <f>IF(SUM(L209:N209)&gt;0,SUM(L209:N209),0)</f>
        <v>0</v>
      </c>
      <c r="FE169" s="70">
        <f>IF(SUM(P209)&gt;0,SUM(P209),0)</f>
        <v>0</v>
      </c>
      <c r="FF169" s="66">
        <f>L209</f>
        <v>0</v>
      </c>
      <c r="FG169" s="66">
        <f>M209</f>
        <v>0</v>
      </c>
      <c r="FH169" s="66">
        <f>N209</f>
        <v>0</v>
      </c>
      <c r="FI169" s="66"/>
      <c r="FJ169" s="70">
        <f>LARGE((FD169,EX169,ER169,EL169,EF169,DZ169,DT169,DN169,DH169,DB169,CV169,CP169,CJ169,CD169,BX169,BR169,BL169,BF169,AZ169,AT169,AN169,AH169),1)</f>
        <v>181</v>
      </c>
      <c r="FK169" s="70">
        <f>LARGE((FF169,EZ169,ET169,EN169,EH169,EB169,DV169,DP169,DJ169,DD169,CX169,CR169,CL169,CF169,BZ169,BT169,BN169,BH169,BB169,AV169,AP169,AJ169),1)</f>
        <v>67</v>
      </c>
      <c r="FL169" s="70">
        <f>LARGE((FG169,FA169,EU169,EO169,EI169,EC169,DW169,DQ169,DK169,DE169,CY169,CS169,CM169,CG169,CA169,BU169,BO169,BI169,BC169,AW169,AQ169,AK169),1)</f>
        <v>36</v>
      </c>
      <c r="FM169" s="70">
        <f>LARGE((FH169,FB169,EV169,EP169,EJ169,ED169,DX169,DR169,DL169,DF169,CZ169,CT169,CN169,CH169,CB169,BV169,BP169,BJ169,BD169,AX169,AR169,AL169),1)</f>
        <v>78</v>
      </c>
    </row>
    <row r="170" spans="1:169" s="89" customFormat="1" ht="12.75" x14ac:dyDescent="0.2">
      <c r="A170" s="90" t="s">
        <v>430</v>
      </c>
      <c r="B170" s="80"/>
      <c r="C170" s="81"/>
      <c r="D170" s="82"/>
      <c r="E170" s="83" t="str">
        <f t="shared" si="95"/>
        <v/>
      </c>
      <c r="F170" s="84"/>
      <c r="G170" s="112">
        <v>71</v>
      </c>
      <c r="H170" s="113">
        <v>71</v>
      </c>
      <c r="I170" s="113">
        <v>74</v>
      </c>
      <c r="J170" s="83">
        <f>IF(SUM(G170:I170)&gt;0,SUM(G170:I170),"")</f>
        <v>216</v>
      </c>
      <c r="K170" s="84">
        <v>2</v>
      </c>
      <c r="L170" s="112">
        <v>26</v>
      </c>
      <c r="M170" s="113">
        <v>33</v>
      </c>
      <c r="N170" s="113">
        <v>42</v>
      </c>
      <c r="O170" s="83">
        <f t="shared" si="97"/>
        <v>101</v>
      </c>
      <c r="P170" s="84">
        <v>1</v>
      </c>
      <c r="Q170" s="112"/>
      <c r="R170" s="113"/>
      <c r="S170" s="113"/>
      <c r="T170" s="83" t="str">
        <f t="shared" si="98"/>
        <v/>
      </c>
      <c r="U170" s="84"/>
      <c r="V170" s="112">
        <v>85</v>
      </c>
      <c r="W170" s="113">
        <v>60</v>
      </c>
      <c r="X170" s="113">
        <v>66</v>
      </c>
      <c r="Y170" s="83">
        <f t="shared" si="99"/>
        <v>211</v>
      </c>
      <c r="Z170" s="84">
        <v>5</v>
      </c>
      <c r="AA170" s="85">
        <f>IF(SUM(E170,J170,O170,T170,Y170,E196,J196,O196,T196,Y196,E222,J222,O222,T222,Y222)&gt;0,(LARGE((E170,J170,O170,T170,Y170,E196,J196,O196,T196,Y196,E222,J222,O222,T222,Y222),1)+LARGE((E170,J170,O170,T170,Y170,E196,J196,O196,T196,Y196,E222,J222,O222,T222,Y222),2)+LARGE((E170,J170,O170,T170,Y170,E196,J196,O196,T196,Y196,E222,J222,O222,T222,Y222),3)+LARGE((E170,J170,O170,T170,Y170,E196,J196,O196,T196,Y196,E222,J222,O222,T222,Y222),4)),"")</f>
        <v>719</v>
      </c>
      <c r="AB170" s="91">
        <f>IF(SUM(CE193)&gt;0,SUM(CE193),"")</f>
        <v>7</v>
      </c>
      <c r="AC170" s="87"/>
      <c r="AD170" s="87"/>
      <c r="AE170" s="87"/>
      <c r="AF170" s="87"/>
      <c r="AG170" s="88"/>
      <c r="AH170" s="70">
        <f>IF(SUM(Q188:S188)&gt;0,SUM(Q188:S188),0)</f>
        <v>0</v>
      </c>
      <c r="AI170" s="70">
        <f>IF(SUM(U188)&gt;0,SUM(U188),0)</f>
        <v>0</v>
      </c>
      <c r="AJ170" s="66">
        <f>Q188</f>
        <v>0</v>
      </c>
      <c r="AK170" s="66">
        <f>R188</f>
        <v>0</v>
      </c>
      <c r="AL170" s="66">
        <f>S188</f>
        <v>0</v>
      </c>
      <c r="AM170" s="66"/>
      <c r="AN170" s="70">
        <f>IF(SUM(Q189:S189)&gt;0,SUM(Q189:S189),0)</f>
        <v>0</v>
      </c>
      <c r="AO170" s="70">
        <f>IF(SUM(U189)&gt;0,SUM(U189),0)</f>
        <v>0</v>
      </c>
      <c r="AP170" s="66">
        <f>Q189</f>
        <v>0</v>
      </c>
      <c r="AQ170" s="66">
        <f>R189</f>
        <v>0</v>
      </c>
      <c r="AR170" s="66">
        <f>S189</f>
        <v>0</v>
      </c>
      <c r="AS170" s="66"/>
      <c r="AT170" s="70">
        <f>IF(SUM(Q190:S190)&gt;0,SUM(Q190:S190),0)</f>
        <v>0</v>
      </c>
      <c r="AU170" s="70">
        <f>IF(SUM(U190)&gt;0,SUM(U190),0)</f>
        <v>0</v>
      </c>
      <c r="AV170" s="66">
        <f>Q190</f>
        <v>0</v>
      </c>
      <c r="AW170" s="66">
        <f>R190</f>
        <v>0</v>
      </c>
      <c r="AX170" s="66">
        <f>S190</f>
        <v>0</v>
      </c>
      <c r="AY170" s="66"/>
      <c r="AZ170" s="70">
        <f>IF(SUM(Q191:S191)&gt;0,SUM(Q191:S191),0)</f>
        <v>0</v>
      </c>
      <c r="BA170" s="70">
        <f>IF(SUM(U191)&gt;0,SUM(U191),0)</f>
        <v>0</v>
      </c>
      <c r="BB170" s="66">
        <f>Q191</f>
        <v>0</v>
      </c>
      <c r="BC170" s="66">
        <f>R191</f>
        <v>0</v>
      </c>
      <c r="BD170" s="66">
        <f>S191</f>
        <v>0</v>
      </c>
      <c r="BE170" s="66"/>
      <c r="BF170" s="70">
        <f>IF(SUM(Q192:S192)&gt;0,SUM(Q192:S192),0)</f>
        <v>0</v>
      </c>
      <c r="BG170" s="70">
        <f>IF(SUM(U192)&gt;0,SUM(U192),0)</f>
        <v>0</v>
      </c>
      <c r="BH170" s="66">
        <f>Q192</f>
        <v>0</v>
      </c>
      <c r="BI170" s="66">
        <f>R192</f>
        <v>0</v>
      </c>
      <c r="BJ170" s="66">
        <f>S192</f>
        <v>0</v>
      </c>
      <c r="BK170" s="66"/>
      <c r="BL170" s="70">
        <f>IF(SUM(Q193:S193)&gt;0,SUM(Q193:S193),0)</f>
        <v>0</v>
      </c>
      <c r="BM170" s="70">
        <f>IF(SUM(U193)&gt;0,SUM(U193),0)</f>
        <v>0</v>
      </c>
      <c r="BN170" s="66">
        <f>Q193</f>
        <v>0</v>
      </c>
      <c r="BO170" s="66">
        <f>R193</f>
        <v>0</v>
      </c>
      <c r="BP170" s="66">
        <f>S193</f>
        <v>0</v>
      </c>
      <c r="BQ170" s="66"/>
      <c r="BR170" s="70">
        <f>IF(SUM(Q194:S194)&gt;0,SUM(Q194:S194),0)</f>
        <v>146</v>
      </c>
      <c r="BS170" s="70">
        <f>IF(SUM(U194)&gt;0,SUM(U194),0)</f>
        <v>1</v>
      </c>
      <c r="BT170" s="66">
        <f>Q194</f>
        <v>57</v>
      </c>
      <c r="BU170" s="66">
        <f>R194</f>
        <v>36</v>
      </c>
      <c r="BV170" s="66">
        <f>S194</f>
        <v>53</v>
      </c>
      <c r="BW170" s="66"/>
      <c r="BX170" s="70">
        <f>IF(SUM(Q195:S195)&gt;0,SUM(Q195:S195),0)</f>
        <v>0</v>
      </c>
      <c r="BY170" s="70">
        <f>IF(SUM(U195)&gt;0,SUM(U195),0)</f>
        <v>0</v>
      </c>
      <c r="BZ170" s="66">
        <f>Q195</f>
        <v>0</v>
      </c>
      <c r="CA170" s="66">
        <f>R195</f>
        <v>0</v>
      </c>
      <c r="CB170" s="66">
        <f>S195</f>
        <v>0</v>
      </c>
      <c r="CC170" s="66"/>
      <c r="CD170" s="70">
        <f>IF(SUM(Q196:S196)&gt;0,SUM(Q196:S196),0)</f>
        <v>144</v>
      </c>
      <c r="CE170" s="70">
        <f>IF(SUM(U196)&gt;0,SUM(U196),0)</f>
        <v>0</v>
      </c>
      <c r="CF170" s="66">
        <f>Q196</f>
        <v>68</v>
      </c>
      <c r="CG170" s="66">
        <f>R196</f>
        <v>39</v>
      </c>
      <c r="CH170" s="66">
        <f>S196</f>
        <v>37</v>
      </c>
      <c r="CI170" s="66"/>
      <c r="CJ170" s="70">
        <f>IF(SUM(Q197:S197)&gt;0,SUM(Q197:S197),0)</f>
        <v>0</v>
      </c>
      <c r="CK170" s="70">
        <f>IF(SUM(U197)&gt;0,SUM(U197),0)</f>
        <v>0</v>
      </c>
      <c r="CL170" s="66">
        <f>Q197</f>
        <v>0</v>
      </c>
      <c r="CM170" s="66">
        <f>R197</f>
        <v>0</v>
      </c>
      <c r="CN170" s="66">
        <f>S197</f>
        <v>0</v>
      </c>
      <c r="CO170" s="66"/>
      <c r="CP170" s="70">
        <f>IF(SUM(Q198:S198)&gt;0,SUM(Q198:S198),0)</f>
        <v>0</v>
      </c>
      <c r="CQ170" s="70">
        <f>IF(SUM(U198)&gt;0,SUM(U198),0)</f>
        <v>0</v>
      </c>
      <c r="CR170" s="66">
        <f>Q198</f>
        <v>0</v>
      </c>
      <c r="CS170" s="66">
        <f>R198</f>
        <v>0</v>
      </c>
      <c r="CT170" s="66">
        <f>S198</f>
        <v>0</v>
      </c>
      <c r="CU170" s="66"/>
      <c r="CV170" s="70">
        <f>IF(SUM(Q199:S199)&gt;0,SUM(Q199:S199),0)</f>
        <v>0</v>
      </c>
      <c r="CW170" s="70">
        <f>IF(SUM(U199)&gt;0,SUM(U199),0)</f>
        <v>0</v>
      </c>
      <c r="CX170" s="66">
        <f>Q199</f>
        <v>0</v>
      </c>
      <c r="CY170" s="66">
        <f>R199</f>
        <v>0</v>
      </c>
      <c r="CZ170" s="66">
        <f>S199</f>
        <v>0</v>
      </c>
      <c r="DA170" s="66"/>
      <c r="DB170" s="70">
        <f>IF(SUM(Q200:S200)&gt;0,SUM(Q200:S200),0)</f>
        <v>0</v>
      </c>
      <c r="DC170" s="70">
        <f>IF(SUM(U200)&gt;0,SUM(U200),0)</f>
        <v>0</v>
      </c>
      <c r="DD170" s="66">
        <f>Q200</f>
        <v>0</v>
      </c>
      <c r="DE170" s="66">
        <f>R200</f>
        <v>0</v>
      </c>
      <c r="DF170" s="66">
        <f>S200</f>
        <v>0</v>
      </c>
      <c r="DG170" s="66"/>
      <c r="DH170" s="70">
        <f>IF(SUM(Q201:S201)&gt;0,SUM(Q201:S201),0)</f>
        <v>0</v>
      </c>
      <c r="DI170" s="70">
        <f>IF(SUM(U201)&gt;0,SUM(U201),0)</f>
        <v>0</v>
      </c>
      <c r="DJ170" s="66">
        <f>Q201</f>
        <v>0</v>
      </c>
      <c r="DK170" s="66">
        <f>R201</f>
        <v>0</v>
      </c>
      <c r="DL170" s="66">
        <f>S201</f>
        <v>0</v>
      </c>
      <c r="DM170" s="66"/>
      <c r="DN170" s="70">
        <f>IF(SUM(Q202:S202)&gt;0,SUM(Q202:S202),0)</f>
        <v>0</v>
      </c>
      <c r="DO170" s="70">
        <f>IF(SUM(U202)&gt;0,SUM(U202),0)</f>
        <v>0</v>
      </c>
      <c r="DP170" s="66">
        <f>Q202</f>
        <v>0</v>
      </c>
      <c r="DQ170" s="66">
        <f>R202</f>
        <v>0</v>
      </c>
      <c r="DR170" s="66">
        <f>S202</f>
        <v>0</v>
      </c>
      <c r="DS170" s="66"/>
      <c r="DT170" s="70">
        <f>IF(SUM(Q203:S203)&gt;0,SUM(Q203:S203),0)</f>
        <v>0</v>
      </c>
      <c r="DU170" s="70">
        <f>IF(SUM(U203)&gt;0,SUM(U203),0)</f>
        <v>0</v>
      </c>
      <c r="DV170" s="66">
        <f>Q203</f>
        <v>0</v>
      </c>
      <c r="DW170" s="66">
        <f>R203</f>
        <v>0</v>
      </c>
      <c r="DX170" s="66">
        <f>S203</f>
        <v>0</v>
      </c>
      <c r="DY170" s="66"/>
      <c r="DZ170" s="70">
        <f>IF(SUM(Q204:S204)&gt;0,SUM(Q204:S204),0)</f>
        <v>0</v>
      </c>
      <c r="EA170" s="70">
        <f>IF(SUM(U204)&gt;0,SUM(U204),0)</f>
        <v>0</v>
      </c>
      <c r="EB170" s="66">
        <f>Q204</f>
        <v>0</v>
      </c>
      <c r="EC170" s="66">
        <f>R204</f>
        <v>0</v>
      </c>
      <c r="ED170" s="66">
        <f>S204</f>
        <v>0</v>
      </c>
      <c r="EE170" s="66"/>
      <c r="EF170" s="70">
        <f>IF(SUM(Q205:S205)&gt;0,SUM(Q205:S205),0)</f>
        <v>0</v>
      </c>
      <c r="EG170" s="70">
        <f>IF(SUM(U205)&gt;0,SUM(U205),0)</f>
        <v>0</v>
      </c>
      <c r="EH170" s="66">
        <f>Q205</f>
        <v>0</v>
      </c>
      <c r="EI170" s="66">
        <f>R205</f>
        <v>0</v>
      </c>
      <c r="EJ170" s="66">
        <f>S205</f>
        <v>0</v>
      </c>
      <c r="EK170" s="66"/>
      <c r="EL170" s="70">
        <f>IF(SUM(Q206:S206)&gt;0,SUM(Q206:S206),0)</f>
        <v>0</v>
      </c>
      <c r="EM170" s="70">
        <f>IF(SUM(U206)&gt;0,SUM(U206),0)</f>
        <v>0</v>
      </c>
      <c r="EN170" s="66">
        <f>Q206</f>
        <v>0</v>
      </c>
      <c r="EO170" s="66">
        <f>R206</f>
        <v>0</v>
      </c>
      <c r="EP170" s="66">
        <f>S206</f>
        <v>0</v>
      </c>
      <c r="EQ170" s="66"/>
      <c r="ER170" s="70">
        <f>IF(SUM(Q207:S207)&gt;0,SUM(Q207:S207),0)</f>
        <v>0</v>
      </c>
      <c r="ES170" s="70">
        <f>IF(SUM(U207)&gt;0,SUM(U207),0)</f>
        <v>0</v>
      </c>
      <c r="ET170" s="66">
        <f>Q207</f>
        <v>0</v>
      </c>
      <c r="EU170" s="66">
        <f>R207</f>
        <v>0</v>
      </c>
      <c r="EV170" s="66">
        <f>S207</f>
        <v>0</v>
      </c>
      <c r="EW170" s="66"/>
      <c r="EX170" s="70">
        <f>IF(SUM(Q208:S208)&gt;0,SUM(Q208:S208),0)</f>
        <v>0</v>
      </c>
      <c r="EY170" s="70">
        <f>IF(SUM(U208)&gt;0,SUM(U208),0)</f>
        <v>0</v>
      </c>
      <c r="EZ170" s="66">
        <f>Q208</f>
        <v>0</v>
      </c>
      <c r="FA170" s="66">
        <f>R208</f>
        <v>0</v>
      </c>
      <c r="FB170" s="66">
        <f>S208</f>
        <v>0</v>
      </c>
      <c r="FC170" s="66"/>
      <c r="FD170" s="70">
        <f>IF(SUM(Q209:S209)&gt;0,SUM(Q209:S209),0)</f>
        <v>0</v>
      </c>
      <c r="FE170" s="70">
        <f>IF(SUM(U209)&gt;0,SUM(U209),0)</f>
        <v>0</v>
      </c>
      <c r="FF170" s="66">
        <f>Q209</f>
        <v>0</v>
      </c>
      <c r="FG170" s="66">
        <f>R209</f>
        <v>0</v>
      </c>
      <c r="FH170" s="66">
        <f>S209</f>
        <v>0</v>
      </c>
      <c r="FI170" s="66"/>
      <c r="FJ170" s="70">
        <f>LARGE((FD170,EX170,ER170,EL170,EF170,DZ170,DT170,DN170,DH170,DB170,CV170,CP170,CJ170,CD170,BX170,BR170,BL170,BF170,AZ170,AT170,AN170,AH170),1)</f>
        <v>146</v>
      </c>
      <c r="FK170" s="70">
        <f>LARGE((FF170,EZ170,ET170,EN170,EH170,EB170,DV170,DP170,DJ170,DD170,CX170,CR170,CL170,CF170,BZ170,BT170,BN170,BH170,BB170,AV170,AP170,AJ170),1)</f>
        <v>68</v>
      </c>
      <c r="FL170" s="70">
        <f>LARGE((FG170,FA170,EU170,EO170,EI170,EC170,DW170,DQ170,DK170,DE170,CY170,CS170,CM170,CG170,CA170,BU170,BO170,BI170,BC170,AW170,AQ170,AK170),1)</f>
        <v>39</v>
      </c>
      <c r="FM170" s="70">
        <f>LARGE((FH170,FB170,EV170,EP170,EJ170,ED170,DX170,DR170,DL170,DF170,CZ170,CT170,CN170,CH170,CB170,BV170,BP170,BJ170,BD170,AX170,AR170,AL170),1)</f>
        <v>53</v>
      </c>
    </row>
    <row r="171" spans="1:169" s="89" customFormat="1" ht="12.75" x14ac:dyDescent="0.2">
      <c r="A171" s="90" t="s">
        <v>431</v>
      </c>
      <c r="B171" s="80"/>
      <c r="C171" s="81"/>
      <c r="D171" s="82"/>
      <c r="E171" s="83" t="str">
        <f t="shared" si="95"/>
        <v/>
      </c>
      <c r="F171" s="84"/>
      <c r="G171" s="112"/>
      <c r="H171" s="113"/>
      <c r="I171" s="115"/>
      <c r="J171" s="83" t="str">
        <f t="shared" ref="J171:J183" si="100">IF(SUM(G171:I171)&gt;0,SUM(G171:I171),"")</f>
        <v/>
      </c>
      <c r="K171" s="84"/>
      <c r="L171" s="112"/>
      <c r="M171" s="113"/>
      <c r="N171" s="115"/>
      <c r="O171" s="83" t="str">
        <f t="shared" si="97"/>
        <v/>
      </c>
      <c r="P171" s="84"/>
      <c r="Q171" s="112"/>
      <c r="R171" s="113"/>
      <c r="S171" s="115"/>
      <c r="T171" s="83" t="str">
        <f t="shared" si="98"/>
        <v/>
      </c>
      <c r="U171" s="84"/>
      <c r="V171" s="112"/>
      <c r="W171" s="113"/>
      <c r="X171" s="115"/>
      <c r="Y171" s="83" t="str">
        <f t="shared" si="99"/>
        <v/>
      </c>
      <c r="Z171" s="84"/>
      <c r="AA171" s="85" t="s">
        <v>544</v>
      </c>
      <c r="AB171" s="91" t="str">
        <f>IF(SUM(CK193)&gt;0,SUM(CK193),"")</f>
        <v/>
      </c>
      <c r="AC171" s="87"/>
      <c r="AD171" s="87"/>
      <c r="AE171" s="87"/>
      <c r="AF171" s="87"/>
      <c r="AG171" s="88"/>
      <c r="AH171" s="70">
        <f>IF(SUM(V188:X188)&gt;0,SUM(V188:X188),0)</f>
        <v>0</v>
      </c>
      <c r="AI171" s="70">
        <f>IF(SUM(Z188)&gt;0,SUM(Z188),0)</f>
        <v>0</v>
      </c>
      <c r="AJ171" s="66">
        <f>V188</f>
        <v>0</v>
      </c>
      <c r="AK171" s="66">
        <f>W188</f>
        <v>0</v>
      </c>
      <c r="AL171" s="66">
        <f>X188</f>
        <v>0</v>
      </c>
      <c r="AM171" s="66"/>
      <c r="AN171" s="70">
        <f>IF(SUM(V189:X189)&gt;0,SUM(V189:X189),0)</f>
        <v>0</v>
      </c>
      <c r="AO171" s="70">
        <f>IF(SUM(Z189)&gt;0,SUM(Z189),0)</f>
        <v>0</v>
      </c>
      <c r="AP171" s="66">
        <f>V189</f>
        <v>0</v>
      </c>
      <c r="AQ171" s="66">
        <f>W189</f>
        <v>0</v>
      </c>
      <c r="AR171" s="66">
        <f>X189</f>
        <v>0</v>
      </c>
      <c r="AS171" s="66"/>
      <c r="AT171" s="70">
        <f>IF(SUM(V190:X190)&gt;0,SUM(V190:X190),0)</f>
        <v>0</v>
      </c>
      <c r="AU171" s="70">
        <f>IF(SUM(Z190)&gt;0,SUM(Z190),0)</f>
        <v>0</v>
      </c>
      <c r="AV171" s="66">
        <f>V190</f>
        <v>0</v>
      </c>
      <c r="AW171" s="66">
        <f>W190</f>
        <v>0</v>
      </c>
      <c r="AX171" s="66">
        <f>X190</f>
        <v>0</v>
      </c>
      <c r="AY171" s="66"/>
      <c r="AZ171" s="70">
        <f>IF(SUM(V191:X191)&gt;0,SUM(V191:X191),0)</f>
        <v>0</v>
      </c>
      <c r="BA171" s="70">
        <f>IF(SUM(Z191)&gt;0,SUM(Z191),0)</f>
        <v>0</v>
      </c>
      <c r="BB171" s="66">
        <f>V191</f>
        <v>0</v>
      </c>
      <c r="BC171" s="66">
        <f>W191</f>
        <v>0</v>
      </c>
      <c r="BD171" s="66">
        <f>X191</f>
        <v>0</v>
      </c>
      <c r="BE171" s="66"/>
      <c r="BF171" s="70">
        <f>IF(SUM(V192:X192)&gt;0,SUM(V192:X192),0)</f>
        <v>0</v>
      </c>
      <c r="BG171" s="70">
        <f>IF(SUM(Z192)&gt;0,SUM(Z192),0)</f>
        <v>0</v>
      </c>
      <c r="BH171" s="66">
        <f>V192</f>
        <v>0</v>
      </c>
      <c r="BI171" s="66">
        <f>W192</f>
        <v>0</v>
      </c>
      <c r="BJ171" s="66">
        <f>X192</f>
        <v>0</v>
      </c>
      <c r="BK171" s="66"/>
      <c r="BL171" s="70">
        <f>IF(SUM(V193:X193)&gt;0,SUM(V193:X193),0)</f>
        <v>0</v>
      </c>
      <c r="BM171" s="70">
        <f>IF(SUM(Z193)&gt;0,SUM(Z193),0)</f>
        <v>0</v>
      </c>
      <c r="BN171" s="66">
        <f>V193</f>
        <v>0</v>
      </c>
      <c r="BO171" s="66">
        <f>W193</f>
        <v>0</v>
      </c>
      <c r="BP171" s="66">
        <f>X193</f>
        <v>0</v>
      </c>
      <c r="BQ171" s="66"/>
      <c r="BR171" s="70">
        <f>IF(SUM(V194:X194)&gt;0,SUM(V194:X194),0)</f>
        <v>0</v>
      </c>
      <c r="BS171" s="70">
        <f>IF(SUM(Z194)&gt;0,SUM(Z194),0)</f>
        <v>0</v>
      </c>
      <c r="BT171" s="66">
        <f>V194</f>
        <v>0</v>
      </c>
      <c r="BU171" s="66">
        <f>W194</f>
        <v>0</v>
      </c>
      <c r="BV171" s="66">
        <f>X194</f>
        <v>0</v>
      </c>
      <c r="BW171" s="66"/>
      <c r="BX171" s="70">
        <f>IF(SUM(V195:X195)&gt;0,SUM(V195:X195),0)</f>
        <v>0</v>
      </c>
      <c r="BY171" s="70">
        <f>IF(SUM(Z195)&gt;0,SUM(Z195),0)</f>
        <v>0</v>
      </c>
      <c r="BZ171" s="66">
        <f>V195</f>
        <v>0</v>
      </c>
      <c r="CA171" s="66">
        <f>W195</f>
        <v>0</v>
      </c>
      <c r="CB171" s="66">
        <f>X195</f>
        <v>0</v>
      </c>
      <c r="CC171" s="66"/>
      <c r="CD171" s="70">
        <f>IF(SUM(V196:X196)&gt;0,SUM(V196:X196),0)</f>
        <v>0</v>
      </c>
      <c r="CE171" s="70">
        <f>IF(SUM(Z196)&gt;0,SUM(Z196),0)</f>
        <v>0</v>
      </c>
      <c r="CF171" s="66">
        <f>V196</f>
        <v>0</v>
      </c>
      <c r="CG171" s="66">
        <f>W196</f>
        <v>0</v>
      </c>
      <c r="CH171" s="66">
        <f>X196</f>
        <v>0</v>
      </c>
      <c r="CI171" s="66"/>
      <c r="CJ171" s="70">
        <f>IF(SUM(V197:X197)&gt;0,SUM(V197:X197),0)</f>
        <v>0</v>
      </c>
      <c r="CK171" s="70">
        <f>IF(SUM(Z197)&gt;0,SUM(Z197),0)</f>
        <v>0</v>
      </c>
      <c r="CL171" s="66">
        <f>V197</f>
        <v>0</v>
      </c>
      <c r="CM171" s="66">
        <f>W197</f>
        <v>0</v>
      </c>
      <c r="CN171" s="66">
        <f>X197</f>
        <v>0</v>
      </c>
      <c r="CO171" s="66"/>
      <c r="CP171" s="70">
        <f>IF(SUM(V198:X198)&gt;0,SUM(V198:X198),0)</f>
        <v>0</v>
      </c>
      <c r="CQ171" s="70">
        <f>IF(SUM(Z198)&gt;0,SUM(Z198),0)</f>
        <v>0</v>
      </c>
      <c r="CR171" s="66">
        <f>V198</f>
        <v>0</v>
      </c>
      <c r="CS171" s="66">
        <f>W198</f>
        <v>0</v>
      </c>
      <c r="CT171" s="66">
        <f>X198</f>
        <v>0</v>
      </c>
      <c r="CU171" s="66"/>
      <c r="CV171" s="70">
        <f>IF(SUM(V199:X199)&gt;0,SUM(V199:X199),0)</f>
        <v>0</v>
      </c>
      <c r="CW171" s="70">
        <f>IF(SUM(Z199)&gt;0,SUM(Z199),0)</f>
        <v>0</v>
      </c>
      <c r="CX171" s="66">
        <f>V199</f>
        <v>0</v>
      </c>
      <c r="CY171" s="66">
        <f>W199</f>
        <v>0</v>
      </c>
      <c r="CZ171" s="66">
        <f>X199</f>
        <v>0</v>
      </c>
      <c r="DA171" s="66"/>
      <c r="DB171" s="70">
        <f>IF(SUM(V200:X200)&gt;0,SUM(V200:X200),0)</f>
        <v>0</v>
      </c>
      <c r="DC171" s="70">
        <f>IF(SUM(Z200)&gt;0,SUM(Z200),0)</f>
        <v>0</v>
      </c>
      <c r="DD171" s="66">
        <f>V200</f>
        <v>0</v>
      </c>
      <c r="DE171" s="66">
        <f>W200</f>
        <v>0</v>
      </c>
      <c r="DF171" s="66">
        <f>X200</f>
        <v>0</v>
      </c>
      <c r="DG171" s="66"/>
      <c r="DH171" s="70">
        <f>IF(SUM(V201:X201)&gt;0,SUM(V201:X201),0)</f>
        <v>0</v>
      </c>
      <c r="DI171" s="70">
        <f>IF(SUM(Z201)&gt;0,SUM(Z201),0)</f>
        <v>0</v>
      </c>
      <c r="DJ171" s="66">
        <f>V201</f>
        <v>0</v>
      </c>
      <c r="DK171" s="66">
        <f>W201</f>
        <v>0</v>
      </c>
      <c r="DL171" s="66">
        <f>X201</f>
        <v>0</v>
      </c>
      <c r="DM171" s="66"/>
      <c r="DN171" s="70">
        <f>IF(SUM(V202:X202)&gt;0,SUM(V202:X202),0)</f>
        <v>0</v>
      </c>
      <c r="DO171" s="70">
        <f>IF(SUM(Z202)&gt;0,SUM(Z202),0)</f>
        <v>0</v>
      </c>
      <c r="DP171" s="66">
        <f>V202</f>
        <v>0</v>
      </c>
      <c r="DQ171" s="66">
        <f>W202</f>
        <v>0</v>
      </c>
      <c r="DR171" s="66">
        <f>X202</f>
        <v>0</v>
      </c>
      <c r="DS171" s="66"/>
      <c r="DT171" s="70">
        <f>IF(SUM(V203:X203)&gt;0,SUM(V203:X203),0)</f>
        <v>0</v>
      </c>
      <c r="DU171" s="70">
        <f>IF(SUM(Z203)&gt;0,SUM(Z203),0)</f>
        <v>0</v>
      </c>
      <c r="DV171" s="66">
        <f>V203</f>
        <v>0</v>
      </c>
      <c r="DW171" s="66">
        <f>W203</f>
        <v>0</v>
      </c>
      <c r="DX171" s="66">
        <f>X203</f>
        <v>0</v>
      </c>
      <c r="DY171" s="66"/>
      <c r="DZ171" s="70">
        <f>IF(SUM(V204:X204)&gt;0,SUM(V204:X204),0)</f>
        <v>0</v>
      </c>
      <c r="EA171" s="70">
        <f>IF(SUM(Z204)&gt;0,SUM(Z204),0)</f>
        <v>0</v>
      </c>
      <c r="EB171" s="66">
        <f>V204</f>
        <v>0</v>
      </c>
      <c r="EC171" s="66">
        <f>W204</f>
        <v>0</v>
      </c>
      <c r="ED171" s="66">
        <f>X204</f>
        <v>0</v>
      </c>
      <c r="EE171" s="66"/>
      <c r="EF171" s="70">
        <f>IF(SUM(V205:X205)&gt;0,SUM(V205:X205),0)</f>
        <v>0</v>
      </c>
      <c r="EG171" s="70">
        <f>IF(SUM(Z205)&gt;0,SUM(Z205),0)</f>
        <v>0</v>
      </c>
      <c r="EH171" s="66">
        <f>V205</f>
        <v>0</v>
      </c>
      <c r="EI171" s="66">
        <f>W205</f>
        <v>0</v>
      </c>
      <c r="EJ171" s="66">
        <f>X205</f>
        <v>0</v>
      </c>
      <c r="EK171" s="66"/>
      <c r="EL171" s="70">
        <f>IF(SUM(V206:X206)&gt;0,SUM(V206:X206),0)</f>
        <v>0</v>
      </c>
      <c r="EM171" s="70">
        <f>IF(SUM(Z206)&gt;0,SUM(Z206),0)</f>
        <v>0</v>
      </c>
      <c r="EN171" s="66">
        <f>V206</f>
        <v>0</v>
      </c>
      <c r="EO171" s="66">
        <f>W206</f>
        <v>0</v>
      </c>
      <c r="EP171" s="66">
        <f>X206</f>
        <v>0</v>
      </c>
      <c r="EQ171" s="66"/>
      <c r="ER171" s="70">
        <f>IF(SUM(V207:X207)&gt;0,SUM(V207:X207),0)</f>
        <v>0</v>
      </c>
      <c r="ES171" s="70">
        <f>IF(SUM(Z207)&gt;0,SUM(Z207),0)</f>
        <v>0</v>
      </c>
      <c r="ET171" s="66">
        <f>V207</f>
        <v>0</v>
      </c>
      <c r="EU171" s="66">
        <f>W207</f>
        <v>0</v>
      </c>
      <c r="EV171" s="66">
        <f>X207</f>
        <v>0</v>
      </c>
      <c r="EW171" s="66"/>
      <c r="EX171" s="70">
        <f>IF(SUM(V208:X208)&gt;0,SUM(V208:X208),0)</f>
        <v>0</v>
      </c>
      <c r="EY171" s="70">
        <f>IF(SUM(Z208)&gt;0,SUM(Z208),0)</f>
        <v>0</v>
      </c>
      <c r="EZ171" s="66">
        <f>V208</f>
        <v>0</v>
      </c>
      <c r="FA171" s="66">
        <f>W208</f>
        <v>0</v>
      </c>
      <c r="FB171" s="66">
        <f>X208</f>
        <v>0</v>
      </c>
      <c r="FC171" s="66"/>
      <c r="FD171" s="70">
        <f>IF(SUM(V209:X209)&gt;0,SUM(V209:X209),0)</f>
        <v>0</v>
      </c>
      <c r="FE171" s="70">
        <f>IF(SUM(Z209)&gt;0,SUM(Z209),0)</f>
        <v>0</v>
      </c>
      <c r="FF171" s="66">
        <f>V209</f>
        <v>0</v>
      </c>
      <c r="FG171" s="66">
        <f>W209</f>
        <v>0</v>
      </c>
      <c r="FH171" s="66">
        <f>X209</f>
        <v>0</v>
      </c>
      <c r="FI171" s="66"/>
      <c r="FJ171" s="70">
        <f>LARGE((FD171,EX171,ER171,EL171,EF171,DZ171,DT171,DN171,DH171,DB171,CV171,CP171,CJ171,CD171,BX171,BR171,BL171,BF171,AZ171,AT171,AN171,AH171),1)</f>
        <v>0</v>
      </c>
      <c r="FK171" s="70">
        <f>LARGE((FF171,EZ171,ET171,EN171,EH171,EB171,DV171,DP171,DJ171,DD171,CX171,CR171,CL171,CF171,BZ171,BT171,BN171,BH171,BB171,AV171,AP171,AJ171),1)</f>
        <v>0</v>
      </c>
      <c r="FL171" s="70">
        <f>LARGE((FG171,FA171,EU171,EO171,EI171,EC171,DW171,DQ171,DK171,DE171,CY171,CS171,CM171,CG171,CA171,BU171,BO171,BI171,BC171,AW171,AQ171,AK171),1)</f>
        <v>0</v>
      </c>
      <c r="FM171" s="70">
        <f>LARGE((FH171,FB171,EV171,EP171,EJ171,ED171,DX171,DR171,DL171,DF171,CZ171,CT171,CN171,CH171,CB171,BV171,BP171,BJ171,BD171,AX171,AR171,AL171),1)</f>
        <v>0</v>
      </c>
    </row>
    <row r="172" spans="1:169" s="89" customFormat="1" ht="12.75" x14ac:dyDescent="0.2">
      <c r="A172" s="79"/>
      <c r="B172" s="80"/>
      <c r="C172" s="81"/>
      <c r="D172" s="82"/>
      <c r="E172" s="83" t="str">
        <f t="shared" si="95"/>
        <v/>
      </c>
      <c r="F172" s="84"/>
      <c r="G172" s="112"/>
      <c r="H172" s="113"/>
      <c r="I172" s="115"/>
      <c r="J172" s="83" t="str">
        <f t="shared" si="100"/>
        <v/>
      </c>
      <c r="K172" s="84"/>
      <c r="L172" s="112"/>
      <c r="M172" s="113"/>
      <c r="N172" s="115"/>
      <c r="O172" s="83" t="str">
        <f t="shared" si="97"/>
        <v/>
      </c>
      <c r="P172" s="84"/>
      <c r="Q172" s="112"/>
      <c r="R172" s="113"/>
      <c r="S172" s="115"/>
      <c r="T172" s="83" t="str">
        <f t="shared" si="98"/>
        <v/>
      </c>
      <c r="U172" s="84"/>
      <c r="V172" s="112"/>
      <c r="W172" s="113"/>
      <c r="X172" s="115"/>
      <c r="Y172" s="83" t="str">
        <f t="shared" si="99"/>
        <v/>
      </c>
      <c r="Z172" s="84"/>
      <c r="AA172" s="85" t="str">
        <f>IF(SUM(E172,J172,O172,T172,Y172,E198,J198,O198,T198,Y198,E224,J224,O224,T224,Y224)&gt;0,(LARGE((E172,J172,O172,T172,Y172,E198,J198,O198,T198,Y198,E224,J224,O224,T224,Y224),1)+LARGE((E172,J172,O172,T172,Y172,E198,J198,O198,T198,Y198,E224,J224,O224,T224,Y224),2)+LARGE((E172,J172,O172,T172,Y172,E198,J198,O198,T198,Y198,E224,J224,O224,T224,Y224),3)+LARGE((E172,J172,O172,T172,Y172,E198,J198,O198,T198,Y198,E224,J224,O224,T224,Y224),4)),"")</f>
        <v/>
      </c>
      <c r="AB172" s="91" t="str">
        <f>IF(SUM(CQ193)&gt;0,SUM(CQ193),"")</f>
        <v/>
      </c>
      <c r="AC172" s="87"/>
      <c r="AD172" s="87"/>
      <c r="AE172" s="87"/>
      <c r="AF172" s="87"/>
      <c r="AG172" s="88"/>
      <c r="AH172" s="70">
        <f>IF(SUM(B214:D214)&gt;0,SUM(B214:D214),0)</f>
        <v>0</v>
      </c>
      <c r="AI172" s="70">
        <f>IF(SUM(F214)&gt;0,SUM(F214),0)</f>
        <v>0</v>
      </c>
      <c r="AJ172" s="66">
        <f>B214</f>
        <v>0</v>
      </c>
      <c r="AK172" s="66">
        <f>C214</f>
        <v>0</v>
      </c>
      <c r="AL172" s="66">
        <f>D214</f>
        <v>0</v>
      </c>
      <c r="AM172" s="66"/>
      <c r="AN172" s="70">
        <f>IF(SUM(B215:D215)&gt;0,SUM(B215:D215),0)</f>
        <v>0</v>
      </c>
      <c r="AO172" s="70">
        <f>IF(SUM(F215)&gt;0,SUM(F215),0)</f>
        <v>0</v>
      </c>
      <c r="AP172" s="66">
        <f>B215</f>
        <v>0</v>
      </c>
      <c r="AQ172" s="66">
        <f>C215</f>
        <v>0</v>
      </c>
      <c r="AR172" s="66">
        <f>D215</f>
        <v>0</v>
      </c>
      <c r="AS172" s="66"/>
      <c r="AT172" s="70">
        <f>IF(SUM(B216:D216)&gt;0,SUM(B216:D216),0)</f>
        <v>0</v>
      </c>
      <c r="AU172" s="70">
        <f>IF(SUM(F216)&gt;0,SUM(F216),0)</f>
        <v>0</v>
      </c>
      <c r="AV172" s="66">
        <f>B216</f>
        <v>0</v>
      </c>
      <c r="AW172" s="66">
        <f>C216</f>
        <v>0</v>
      </c>
      <c r="AX172" s="66">
        <f>D216</f>
        <v>0</v>
      </c>
      <c r="AY172" s="66"/>
      <c r="AZ172" s="70">
        <f>IF(SUM(B217:D217)&gt;0,SUM(B217:D217),0)</f>
        <v>0</v>
      </c>
      <c r="BA172" s="70">
        <f>IF(SUM(F217)&gt;0,SUM(F217),0)</f>
        <v>0</v>
      </c>
      <c r="BB172" s="66">
        <f>B217</f>
        <v>0</v>
      </c>
      <c r="BC172" s="66">
        <f>C217</f>
        <v>0</v>
      </c>
      <c r="BD172" s="66">
        <f>D217</f>
        <v>0</v>
      </c>
      <c r="BE172" s="66"/>
      <c r="BF172" s="70">
        <f>IF(SUM(B218:D218)&gt;0,SUM(B218:D218),0)</f>
        <v>0</v>
      </c>
      <c r="BG172" s="70">
        <f>IF(SUM(F218)&gt;0,SUM(F218),0)</f>
        <v>0</v>
      </c>
      <c r="BH172" s="66">
        <f>B218</f>
        <v>0</v>
      </c>
      <c r="BI172" s="66">
        <f>C218</f>
        <v>0</v>
      </c>
      <c r="BJ172" s="66">
        <f>D218</f>
        <v>0</v>
      </c>
      <c r="BK172" s="66"/>
      <c r="BL172" s="70">
        <f>IF(SUM(B219:D219)&gt;0,SUM(B219:D219),0)</f>
        <v>0</v>
      </c>
      <c r="BM172" s="70">
        <f>IF(SUM(F219)&gt;0,SUM(F219),0)</f>
        <v>0</v>
      </c>
      <c r="BN172" s="66">
        <f>B219</f>
        <v>0</v>
      </c>
      <c r="BO172" s="66">
        <f>C219</f>
        <v>0</v>
      </c>
      <c r="BP172" s="66">
        <f>D219</f>
        <v>0</v>
      </c>
      <c r="BQ172" s="66"/>
      <c r="BR172" s="70">
        <f>IF(SUM(B220:D220)&gt;0,SUM(B220:D220),0)</f>
        <v>0</v>
      </c>
      <c r="BS172" s="70">
        <f>IF(SUM(F220)&gt;0,SUM(F220),0)</f>
        <v>0</v>
      </c>
      <c r="BT172" s="66">
        <f>B220</f>
        <v>0</v>
      </c>
      <c r="BU172" s="66">
        <f>C220</f>
        <v>0</v>
      </c>
      <c r="BV172" s="66">
        <f>D220</f>
        <v>0</v>
      </c>
      <c r="BW172" s="66"/>
      <c r="BX172" s="70">
        <f>IF(SUM(B221:D221)&gt;0,SUM(B221:D221),0)</f>
        <v>0</v>
      </c>
      <c r="BY172" s="70">
        <f>IF(SUM(F221)&gt;0,SUM(F221),0)</f>
        <v>0</v>
      </c>
      <c r="BZ172" s="66">
        <f>B221</f>
        <v>0</v>
      </c>
      <c r="CA172" s="66">
        <f>C221</f>
        <v>0</v>
      </c>
      <c r="CB172" s="66">
        <f>D221</f>
        <v>0</v>
      </c>
      <c r="CC172" s="66"/>
      <c r="CD172" s="70">
        <f>IF(SUM(B222:D222)&gt;0,SUM(B222:D222),0)</f>
        <v>0</v>
      </c>
      <c r="CE172" s="70">
        <f>IF(SUM(F222)&gt;0,SUM(F222),0)</f>
        <v>0</v>
      </c>
      <c r="CF172" s="66">
        <f>B222</f>
        <v>0</v>
      </c>
      <c r="CG172" s="66">
        <f>C222</f>
        <v>0</v>
      </c>
      <c r="CH172" s="66">
        <f>D222</f>
        <v>0</v>
      </c>
      <c r="CI172" s="66"/>
      <c r="CJ172" s="70">
        <f>IF(SUM(B223:D223)&gt;0,SUM(B223:D223),0)</f>
        <v>0</v>
      </c>
      <c r="CK172" s="70">
        <f>IF(SUM(F223)&gt;0,SUM(F223),0)</f>
        <v>0</v>
      </c>
      <c r="CL172" s="66">
        <f>B223</f>
        <v>0</v>
      </c>
      <c r="CM172" s="66">
        <f>C223</f>
        <v>0</v>
      </c>
      <c r="CN172" s="66">
        <f>D223</f>
        <v>0</v>
      </c>
      <c r="CO172" s="66"/>
      <c r="CP172" s="70">
        <f>IF(SUM(B224:D224)&gt;0,SUM(B224:D224),0)</f>
        <v>0</v>
      </c>
      <c r="CQ172" s="70">
        <f>IF(SUM(F224)&gt;0,SUM(F224),0)</f>
        <v>0</v>
      </c>
      <c r="CR172" s="66">
        <f>B224</f>
        <v>0</v>
      </c>
      <c r="CS172" s="66">
        <f>C224</f>
        <v>0</v>
      </c>
      <c r="CT172" s="66">
        <f>D224</f>
        <v>0</v>
      </c>
      <c r="CU172" s="66"/>
      <c r="CV172" s="70">
        <f>IF(SUM(B225:D225)&gt;0,SUM(B225:D225),0)</f>
        <v>0</v>
      </c>
      <c r="CW172" s="70">
        <f>IF(SUM(F225)&gt;0,SUM(F225),0)</f>
        <v>0</v>
      </c>
      <c r="CX172" s="66">
        <f>B225</f>
        <v>0</v>
      </c>
      <c r="CY172" s="66">
        <f>C225</f>
        <v>0</v>
      </c>
      <c r="CZ172" s="66">
        <f>D225</f>
        <v>0</v>
      </c>
      <c r="DA172" s="66"/>
      <c r="DB172" s="70">
        <f>IF(SUM(B226:D226)&gt;0,SUM(B226:D226),0)</f>
        <v>0</v>
      </c>
      <c r="DC172" s="70">
        <f>IF(SUM(F226)&gt;0,SUM(F226),0)</f>
        <v>0</v>
      </c>
      <c r="DD172" s="66">
        <f>B226</f>
        <v>0</v>
      </c>
      <c r="DE172" s="66">
        <f>C226</f>
        <v>0</v>
      </c>
      <c r="DF172" s="66">
        <f>D226</f>
        <v>0</v>
      </c>
      <c r="DG172" s="66"/>
      <c r="DH172" s="70">
        <f>IF(SUM(B227:D227)&gt;0,SUM(B227:D227),0)</f>
        <v>0</v>
      </c>
      <c r="DI172" s="70">
        <f>IF(SUM(F227)&gt;0,SUM(F227),0)</f>
        <v>0</v>
      </c>
      <c r="DJ172" s="66">
        <f>B227</f>
        <v>0</v>
      </c>
      <c r="DK172" s="66">
        <f>C227</f>
        <v>0</v>
      </c>
      <c r="DL172" s="66">
        <f>D227</f>
        <v>0</v>
      </c>
      <c r="DM172" s="66"/>
      <c r="DN172" s="70">
        <f>IF(SUM(B228:D228)&gt;0,SUM(B228:D228),0)</f>
        <v>0</v>
      </c>
      <c r="DO172" s="70">
        <f>IF(SUM(F228)&gt;0,SUM(F228),0)</f>
        <v>0</v>
      </c>
      <c r="DP172" s="66">
        <f>B228</f>
        <v>0</v>
      </c>
      <c r="DQ172" s="66">
        <f>C228</f>
        <v>0</v>
      </c>
      <c r="DR172" s="66">
        <f>D228</f>
        <v>0</v>
      </c>
      <c r="DS172" s="66"/>
      <c r="DT172" s="70">
        <f>IF(SUM(B229:D229)&gt;0,SUM(B229:D229),0)</f>
        <v>0</v>
      </c>
      <c r="DU172" s="70">
        <f>IF(SUM(F229)&gt;0,SUM(F229),0)</f>
        <v>0</v>
      </c>
      <c r="DV172" s="66">
        <f>B229</f>
        <v>0</v>
      </c>
      <c r="DW172" s="66">
        <f>C229</f>
        <v>0</v>
      </c>
      <c r="DX172" s="66">
        <f>D229</f>
        <v>0</v>
      </c>
      <c r="DY172" s="66"/>
      <c r="DZ172" s="70">
        <f>IF(SUM(B230:D230)&gt;0,SUM(B230:D230),0)</f>
        <v>0</v>
      </c>
      <c r="EA172" s="70">
        <f>IF(SUM(F230)&gt;0,SUM(F230),0)</f>
        <v>0</v>
      </c>
      <c r="EB172" s="66">
        <f>B230</f>
        <v>0</v>
      </c>
      <c r="EC172" s="66">
        <f>C230</f>
        <v>0</v>
      </c>
      <c r="ED172" s="66">
        <f>D230</f>
        <v>0</v>
      </c>
      <c r="EE172" s="66"/>
      <c r="EF172" s="70">
        <f>IF(SUM(B231:D231)&gt;0,SUM(B231:D231),0)</f>
        <v>0</v>
      </c>
      <c r="EG172" s="70">
        <f>IF(SUM(F231)&gt;0,SUM(F231),0)</f>
        <v>0</v>
      </c>
      <c r="EH172" s="66">
        <f>B231</f>
        <v>0</v>
      </c>
      <c r="EI172" s="66">
        <f>C231</f>
        <v>0</v>
      </c>
      <c r="EJ172" s="66">
        <f>D231</f>
        <v>0</v>
      </c>
      <c r="EK172" s="66"/>
      <c r="EL172" s="70">
        <f>IF(SUM(B232:D232)&gt;0,SUM(B232:D232),0)</f>
        <v>0</v>
      </c>
      <c r="EM172" s="70">
        <f>IF(SUM(F232)&gt;0,SUM(F232),0)</f>
        <v>0</v>
      </c>
      <c r="EN172" s="66">
        <f>B232</f>
        <v>0</v>
      </c>
      <c r="EO172" s="66">
        <f>C232</f>
        <v>0</v>
      </c>
      <c r="EP172" s="66">
        <f>D232</f>
        <v>0</v>
      </c>
      <c r="EQ172" s="66"/>
      <c r="ER172" s="70">
        <f>IF(SUM(B233:D233)&gt;0,SUM(B233:D233),0)</f>
        <v>0</v>
      </c>
      <c r="ES172" s="70">
        <f>IF(SUM(F233)&gt;0,SUM(F233),0)</f>
        <v>0</v>
      </c>
      <c r="ET172" s="66">
        <f>B233</f>
        <v>0</v>
      </c>
      <c r="EU172" s="66">
        <f>C233</f>
        <v>0</v>
      </c>
      <c r="EV172" s="66">
        <f>D233</f>
        <v>0</v>
      </c>
      <c r="EW172" s="66"/>
      <c r="EX172" s="70">
        <f>IF(SUM(B234:D234)&gt;0,SUM(B234:D234),0)</f>
        <v>0</v>
      </c>
      <c r="EY172" s="70">
        <f>IF(SUM(F234)&gt;0,SUM(F234),0)</f>
        <v>0</v>
      </c>
      <c r="EZ172" s="66">
        <f>B234</f>
        <v>0</v>
      </c>
      <c r="FA172" s="66">
        <f>C234</f>
        <v>0</v>
      </c>
      <c r="FB172" s="66">
        <f>D234</f>
        <v>0</v>
      </c>
      <c r="FC172" s="66"/>
      <c r="FD172" s="70">
        <f>IF(SUM(B235:D235)&gt;0,SUM(B235:D235),0)</f>
        <v>0</v>
      </c>
      <c r="FE172" s="70">
        <f>IF(SUM(F235)&gt;0,SUM(F235),0)</f>
        <v>0</v>
      </c>
      <c r="FF172" s="66">
        <f>B235</f>
        <v>0</v>
      </c>
      <c r="FG172" s="66">
        <f>C235</f>
        <v>0</v>
      </c>
      <c r="FH172" s="66">
        <f>D235</f>
        <v>0</v>
      </c>
      <c r="FI172" s="66"/>
      <c r="FJ172" s="70">
        <f>LARGE((FD172,EX172,ER172,EL172,EF172,DZ172,DT172,DN172,DH172,DB172,CV172,CP172,CJ172,CD172,BX172,BR172,BL172,BF172,AZ172,AT172,AN172,AH172),1)</f>
        <v>0</v>
      </c>
      <c r="FK172" s="70">
        <f>LARGE((FF172,EZ172,ET172,EN172,EH172,EB172,DV172,DP172,DJ172,DD172,CX172,CR172,CL172,CF172,BZ172,BT172,BN172,BH172,BB172,AV172,AP172,AJ172),1)</f>
        <v>0</v>
      </c>
      <c r="FL172" s="70">
        <f>LARGE((FG172,FA172,EU172,EO172,EI172,EC172,DW172,DQ172,DK172,DE172,CY172,CS172,CM172,CG172,CA172,BU172,BO172,BI172,BC172,AW172,AQ172,AK172),1)</f>
        <v>0</v>
      </c>
      <c r="FM172" s="70">
        <f>LARGE((FH172,FB172,EV172,EP172,EJ172,ED172,DX172,DR172,DL172,DF172,CZ172,CT172,CN172,CH172,CB172,BV172,BP172,BJ172,BD172,AX172,AR172,AL172),1)</f>
        <v>0</v>
      </c>
    </row>
    <row r="173" spans="1:169" s="89" customFormat="1" ht="12.75" x14ac:dyDescent="0.2">
      <c r="A173" s="164"/>
      <c r="B173" s="80"/>
      <c r="C173" s="81"/>
      <c r="D173" s="82"/>
      <c r="E173" s="83" t="str">
        <f t="shared" si="95"/>
        <v/>
      </c>
      <c r="F173" s="84"/>
      <c r="G173" s="112"/>
      <c r="H173" s="113"/>
      <c r="I173" s="115"/>
      <c r="J173" s="83" t="str">
        <f t="shared" si="100"/>
        <v/>
      </c>
      <c r="K173" s="84"/>
      <c r="L173" s="112"/>
      <c r="M173" s="113"/>
      <c r="N173" s="115"/>
      <c r="O173" s="83" t="str">
        <f t="shared" si="97"/>
        <v/>
      </c>
      <c r="P173" s="84"/>
      <c r="Q173" s="112"/>
      <c r="R173" s="113"/>
      <c r="S173" s="115"/>
      <c r="T173" s="83" t="str">
        <f t="shared" si="98"/>
        <v/>
      </c>
      <c r="U173" s="84"/>
      <c r="V173" s="112"/>
      <c r="W173" s="113"/>
      <c r="X173" s="115"/>
      <c r="Y173" s="83" t="str">
        <f t="shared" si="99"/>
        <v/>
      </c>
      <c r="Z173" s="84"/>
      <c r="AA173" s="85" t="str">
        <f>IF(SUM(E173,J173,O173,T173,Y173,E199,J199,O199,T199,Y199,E225,J225,O225,T225,Y225)&gt;0,(LARGE((E173,J173,O173,T173,Y173,E199,J199,O199,T199,Y199,E225,J225,O225,T225,Y225),1)+LARGE((E173,J173,O173,T173,Y173,E199,J199,O199,T199,Y199,E225,J225,O225,T225,Y225),2)+LARGE((E173,J173,O173,T173,Y173,E199,J199,O199,T199,Y199,E225,J225,O225,T225,Y225),3)+LARGE((E173,J173,O173,T173,Y173,E199,J199,O199,T199,Y199,E225,J225,O225,T225,Y225),4)),"")</f>
        <v/>
      </c>
      <c r="AB173" s="91" t="str">
        <f>IF(SUM(CW193)&gt;0,SUM(CW193),"")</f>
        <v/>
      </c>
      <c r="AC173" s="87"/>
      <c r="AD173" s="87"/>
      <c r="AE173" s="87"/>
      <c r="AF173" s="87"/>
      <c r="AG173" s="88"/>
      <c r="AH173" s="70">
        <f>IF(SUM(G214:I214)&gt;0,SUM(G214:I214),0)</f>
        <v>0</v>
      </c>
      <c r="AI173" s="70">
        <f>IF(SUM(K214)&gt;0,SUM(K214),0)</f>
        <v>0</v>
      </c>
      <c r="AJ173" s="66">
        <f>G214</f>
        <v>0</v>
      </c>
      <c r="AK173" s="66">
        <f>H214</f>
        <v>0</v>
      </c>
      <c r="AL173" s="66">
        <f>I214</f>
        <v>0</v>
      </c>
      <c r="AM173" s="66"/>
      <c r="AN173" s="70">
        <f>IF(SUM(G215:I215)&gt;0,SUM(G215:I215),0)</f>
        <v>0</v>
      </c>
      <c r="AO173" s="70">
        <f>IF(SUM(K215)&gt;0,SUM(K215),0)</f>
        <v>0</v>
      </c>
      <c r="AP173" s="66">
        <f>G215</f>
        <v>0</v>
      </c>
      <c r="AQ173" s="66">
        <f>H215</f>
        <v>0</v>
      </c>
      <c r="AR173" s="66">
        <f>I215</f>
        <v>0</v>
      </c>
      <c r="AS173" s="66"/>
      <c r="AT173" s="70">
        <f>IF(SUM(G216:I216)&gt;0,SUM(G216:I216),0)</f>
        <v>0</v>
      </c>
      <c r="AU173" s="70">
        <f>IF(SUM(K216)&gt;0,SUM(K216),0)</f>
        <v>0</v>
      </c>
      <c r="AV173" s="66">
        <f>G216</f>
        <v>0</v>
      </c>
      <c r="AW173" s="66">
        <f>H216</f>
        <v>0</v>
      </c>
      <c r="AX173" s="66">
        <f>I216</f>
        <v>0</v>
      </c>
      <c r="AY173" s="66"/>
      <c r="AZ173" s="70">
        <f>IF(SUM(G217:I217)&gt;0,SUM(G217:I217),0)</f>
        <v>0</v>
      </c>
      <c r="BA173" s="70">
        <f>IF(SUM(K217)&gt;0,SUM(K217),0)</f>
        <v>0</v>
      </c>
      <c r="BB173" s="66">
        <f>G217</f>
        <v>0</v>
      </c>
      <c r="BC173" s="66">
        <f>H217</f>
        <v>0</v>
      </c>
      <c r="BD173" s="66">
        <f>I217</f>
        <v>0</v>
      </c>
      <c r="BE173" s="66"/>
      <c r="BF173" s="70">
        <f>IF(SUM(G218:I218)&gt;0,SUM(G218:I218),0)</f>
        <v>0</v>
      </c>
      <c r="BG173" s="70">
        <f>IF(SUM(K218)&gt;0,SUM(K218),0)</f>
        <v>0</v>
      </c>
      <c r="BH173" s="66">
        <f>G218</f>
        <v>0</v>
      </c>
      <c r="BI173" s="66">
        <f>H218</f>
        <v>0</v>
      </c>
      <c r="BJ173" s="66">
        <f>I218</f>
        <v>0</v>
      </c>
      <c r="BK173" s="66"/>
      <c r="BL173" s="70">
        <f>IF(SUM(G219:I219)&gt;0,SUM(G219:I219),0)</f>
        <v>0</v>
      </c>
      <c r="BM173" s="70">
        <f>IF(SUM(K219)&gt;0,SUM(K219),0)</f>
        <v>0</v>
      </c>
      <c r="BN173" s="66">
        <f>G219</f>
        <v>0</v>
      </c>
      <c r="BO173" s="66">
        <f>H219</f>
        <v>0</v>
      </c>
      <c r="BP173" s="66">
        <f>I219</f>
        <v>0</v>
      </c>
      <c r="BQ173" s="66"/>
      <c r="BR173" s="70">
        <f>IF(SUM(G220:I220)&gt;0,SUM(G220:I220),0)</f>
        <v>0</v>
      </c>
      <c r="BS173" s="70">
        <f>IF(SUM(K220)&gt;0,SUM(K220),0)</f>
        <v>0</v>
      </c>
      <c r="BT173" s="66">
        <f>G220</f>
        <v>0</v>
      </c>
      <c r="BU173" s="66">
        <f>H220</f>
        <v>0</v>
      </c>
      <c r="BV173" s="66">
        <f>I220</f>
        <v>0</v>
      </c>
      <c r="BW173" s="66"/>
      <c r="BX173" s="70">
        <f>IF(SUM(G221:I221)&gt;0,SUM(G221:I221),0)</f>
        <v>0</v>
      </c>
      <c r="BY173" s="70">
        <f>IF(SUM(K221)&gt;0,SUM(K221),0)</f>
        <v>0</v>
      </c>
      <c r="BZ173" s="66">
        <f>G221</f>
        <v>0</v>
      </c>
      <c r="CA173" s="66">
        <f>H221</f>
        <v>0</v>
      </c>
      <c r="CB173" s="66">
        <f>I221</f>
        <v>0</v>
      </c>
      <c r="CC173" s="66"/>
      <c r="CD173" s="70">
        <f>IF(SUM(G222:I222)&gt;0,SUM(G222:I222),0)</f>
        <v>0</v>
      </c>
      <c r="CE173" s="70">
        <f>IF(SUM(K222)&gt;0,SUM(K222),0)</f>
        <v>0</v>
      </c>
      <c r="CF173" s="66">
        <f>G222</f>
        <v>0</v>
      </c>
      <c r="CG173" s="66">
        <f>H222</f>
        <v>0</v>
      </c>
      <c r="CH173" s="66">
        <f>I222</f>
        <v>0</v>
      </c>
      <c r="CI173" s="66"/>
      <c r="CJ173" s="70">
        <f>IF(SUM(G223:I223)&gt;0,SUM(G223:I223),0)</f>
        <v>0</v>
      </c>
      <c r="CK173" s="70">
        <f>IF(SUM(K223)&gt;0,SUM(K223),0)</f>
        <v>0</v>
      </c>
      <c r="CL173" s="66">
        <f>G223</f>
        <v>0</v>
      </c>
      <c r="CM173" s="66">
        <f>H223</f>
        <v>0</v>
      </c>
      <c r="CN173" s="66">
        <f>I223</f>
        <v>0</v>
      </c>
      <c r="CO173" s="66"/>
      <c r="CP173" s="70">
        <f>IF(SUM(G224:I224)&gt;0,SUM(G224:I224),0)</f>
        <v>0</v>
      </c>
      <c r="CQ173" s="70">
        <f>IF(SUM(K224)&gt;0,SUM(K224),0)</f>
        <v>0</v>
      </c>
      <c r="CR173" s="66">
        <f>G224</f>
        <v>0</v>
      </c>
      <c r="CS173" s="66">
        <f>H224</f>
        <v>0</v>
      </c>
      <c r="CT173" s="66">
        <f>I224</f>
        <v>0</v>
      </c>
      <c r="CU173" s="66"/>
      <c r="CV173" s="70">
        <f>IF(SUM(G225:I225)&gt;0,SUM(G225:I225),0)</f>
        <v>0</v>
      </c>
      <c r="CW173" s="70">
        <f>IF(SUM(K225)&gt;0,SUM(K225),0)</f>
        <v>0</v>
      </c>
      <c r="CX173" s="66">
        <f>G225</f>
        <v>0</v>
      </c>
      <c r="CY173" s="66">
        <f>H225</f>
        <v>0</v>
      </c>
      <c r="CZ173" s="66">
        <f>I225</f>
        <v>0</v>
      </c>
      <c r="DA173" s="66"/>
      <c r="DB173" s="70">
        <f>IF(SUM(G226:I226)&gt;0,SUM(G226:I226),0)</f>
        <v>0</v>
      </c>
      <c r="DC173" s="70">
        <f>IF(SUM(K226)&gt;0,SUM(K226),0)</f>
        <v>0</v>
      </c>
      <c r="DD173" s="66">
        <f>G226</f>
        <v>0</v>
      </c>
      <c r="DE173" s="66">
        <f>H226</f>
        <v>0</v>
      </c>
      <c r="DF173" s="66">
        <f>I226</f>
        <v>0</v>
      </c>
      <c r="DG173" s="66"/>
      <c r="DH173" s="70">
        <f>IF(SUM(G227:I227)&gt;0,SUM(G227:I227),0)</f>
        <v>0</v>
      </c>
      <c r="DI173" s="70">
        <f>IF(SUM(K227)&gt;0,SUM(K227),0)</f>
        <v>0</v>
      </c>
      <c r="DJ173" s="66">
        <f>G227</f>
        <v>0</v>
      </c>
      <c r="DK173" s="66">
        <f>H227</f>
        <v>0</v>
      </c>
      <c r="DL173" s="66">
        <f>I227</f>
        <v>0</v>
      </c>
      <c r="DM173" s="66"/>
      <c r="DN173" s="70">
        <f>IF(SUM(G228:I228)&gt;0,SUM(G228:I228),0)</f>
        <v>0</v>
      </c>
      <c r="DO173" s="70">
        <f>IF(SUM(K228)&gt;0,SUM(K228),0)</f>
        <v>0</v>
      </c>
      <c r="DP173" s="66">
        <f>G228</f>
        <v>0</v>
      </c>
      <c r="DQ173" s="66">
        <f>H228</f>
        <v>0</v>
      </c>
      <c r="DR173" s="66">
        <f>I228</f>
        <v>0</v>
      </c>
      <c r="DS173" s="66"/>
      <c r="DT173" s="70">
        <f>IF(SUM(G229:I229)&gt;0,SUM(G229:I229),0)</f>
        <v>0</v>
      </c>
      <c r="DU173" s="70">
        <f>IF(SUM(K229)&gt;0,SUM(K229),0)</f>
        <v>0</v>
      </c>
      <c r="DV173" s="66">
        <f>G229</f>
        <v>0</v>
      </c>
      <c r="DW173" s="66">
        <f>H229</f>
        <v>0</v>
      </c>
      <c r="DX173" s="66">
        <f>I229</f>
        <v>0</v>
      </c>
      <c r="DY173" s="66"/>
      <c r="DZ173" s="70">
        <f>IF(SUM(G230:I230)&gt;0,SUM(G230:I230),0)</f>
        <v>0</v>
      </c>
      <c r="EA173" s="70">
        <f>IF(SUM(K230)&gt;0,SUM(K230),0)</f>
        <v>0</v>
      </c>
      <c r="EB173" s="66">
        <f>G230</f>
        <v>0</v>
      </c>
      <c r="EC173" s="66">
        <f>H230</f>
        <v>0</v>
      </c>
      <c r="ED173" s="66">
        <f>I230</f>
        <v>0</v>
      </c>
      <c r="EE173" s="66"/>
      <c r="EF173" s="70">
        <f>IF(SUM(G231:I231)&gt;0,SUM(G231:I231),0)</f>
        <v>0</v>
      </c>
      <c r="EG173" s="70">
        <f>IF(SUM(K231)&gt;0,SUM(K231),0)</f>
        <v>0</v>
      </c>
      <c r="EH173" s="66">
        <f>G231</f>
        <v>0</v>
      </c>
      <c r="EI173" s="66">
        <f>H231</f>
        <v>0</v>
      </c>
      <c r="EJ173" s="66">
        <f>I231</f>
        <v>0</v>
      </c>
      <c r="EK173" s="66"/>
      <c r="EL173" s="70">
        <f>IF(SUM(G232:I232)&gt;0,SUM(G232:I232),0)</f>
        <v>0</v>
      </c>
      <c r="EM173" s="70">
        <f>IF(SUM(K232)&gt;0,SUM(K232),0)</f>
        <v>0</v>
      </c>
      <c r="EN173" s="66">
        <f>G232</f>
        <v>0</v>
      </c>
      <c r="EO173" s="66">
        <f>H232</f>
        <v>0</v>
      </c>
      <c r="EP173" s="66">
        <f>I232</f>
        <v>0</v>
      </c>
      <c r="EQ173" s="66"/>
      <c r="ER173" s="70">
        <f>IF(SUM(G233:I233)&gt;0,SUM(G233:I233),0)</f>
        <v>0</v>
      </c>
      <c r="ES173" s="70">
        <f>IF(SUM(K233)&gt;0,SUM(K233),0)</f>
        <v>0</v>
      </c>
      <c r="ET173" s="66">
        <f>G233</f>
        <v>0</v>
      </c>
      <c r="EU173" s="66">
        <f>H233</f>
        <v>0</v>
      </c>
      <c r="EV173" s="66">
        <f>I233</f>
        <v>0</v>
      </c>
      <c r="EW173" s="66"/>
      <c r="EX173" s="70">
        <f>IF(SUM(G234:I234)&gt;0,SUM(G234:I234),0)</f>
        <v>0</v>
      </c>
      <c r="EY173" s="70">
        <f>IF(SUM(K234)&gt;0,SUM(K234),0)</f>
        <v>0</v>
      </c>
      <c r="EZ173" s="66">
        <f>G234</f>
        <v>0</v>
      </c>
      <c r="FA173" s="66">
        <f>H234</f>
        <v>0</v>
      </c>
      <c r="FB173" s="66">
        <f>I234</f>
        <v>0</v>
      </c>
      <c r="FC173" s="66"/>
      <c r="FD173" s="70">
        <f>IF(SUM(G235:I235)&gt;0,SUM(G235:I235),0)</f>
        <v>0</v>
      </c>
      <c r="FE173" s="70">
        <f>IF(SUM(K235)&gt;0,SUM(K235),0)</f>
        <v>0</v>
      </c>
      <c r="FF173" s="66">
        <f>G235</f>
        <v>0</v>
      </c>
      <c r="FG173" s="66">
        <f>H235</f>
        <v>0</v>
      </c>
      <c r="FH173" s="66">
        <f>I235</f>
        <v>0</v>
      </c>
      <c r="FI173" s="66"/>
      <c r="FJ173" s="70">
        <f>LARGE((FD173,EX173,ER173,EL173,EF173,DZ173,DT173,DN173,DH173,DB173,CV173,CP173,CJ173,CD173,BX173,BR173,BL173,BF173,AZ173,AT173,AN173,AH173),1)</f>
        <v>0</v>
      </c>
      <c r="FK173" s="70">
        <f>LARGE((FF173,EZ173,ET173,EN173,EH173,EB173,DV173,DP173,DJ173,DD173,CX173,CR173,CL173,CF173,BZ173,BT173,BN173,BH173,BB173,AV173,AP173,AJ173),1)</f>
        <v>0</v>
      </c>
      <c r="FL173" s="70">
        <f>LARGE((FG173,FA173,EU173,EO173,EI173,EC173,DW173,DQ173,DK173,DE173,CY173,CS173,CM173,CG173,CA173,BU173,BO173,BI173,BC173,AW173,AQ173,AK173),1)</f>
        <v>0</v>
      </c>
      <c r="FM173" s="70">
        <f>LARGE((FH173,FB173,EV173,EP173,EJ173,ED173,DX173,DR173,DL173,DF173,CZ173,CT173,CN173,CH173,CB173,BV173,BP173,BJ173,BD173,AX173,AR173,AL173),1)</f>
        <v>0</v>
      </c>
    </row>
    <row r="174" spans="1:169" s="89" customFormat="1" ht="12.75" x14ac:dyDescent="0.2">
      <c r="A174" s="122"/>
      <c r="B174" s="80"/>
      <c r="C174" s="81"/>
      <c r="D174" s="82"/>
      <c r="E174" s="83" t="str">
        <f t="shared" si="95"/>
        <v/>
      </c>
      <c r="F174" s="84"/>
      <c r="G174" s="112"/>
      <c r="H174" s="113"/>
      <c r="I174" s="113"/>
      <c r="J174" s="83" t="str">
        <f t="shared" si="100"/>
        <v/>
      </c>
      <c r="K174" s="84"/>
      <c r="L174" s="112"/>
      <c r="M174" s="113"/>
      <c r="N174" s="113"/>
      <c r="O174" s="83" t="str">
        <f t="shared" si="97"/>
        <v/>
      </c>
      <c r="P174" s="84"/>
      <c r="Q174" s="112"/>
      <c r="R174" s="113"/>
      <c r="S174" s="113"/>
      <c r="T174" s="83" t="str">
        <f t="shared" si="98"/>
        <v/>
      </c>
      <c r="U174" s="84"/>
      <c r="V174" s="112"/>
      <c r="W174" s="113"/>
      <c r="X174" s="113"/>
      <c r="Y174" s="83" t="str">
        <f t="shared" si="99"/>
        <v/>
      </c>
      <c r="Z174" s="84"/>
      <c r="AA174" s="85" t="str">
        <f>IF(SUM(E174,J174,O174,T174,Y174,E200,J200,O200,T200,Y200,E226,J226,O226,T226,Y226)&gt;0,(LARGE((E174,J174,O174,T174,Y174,E200,J200,O200,T200,Y200,E226,J226,O226,T226,Y226),1)+LARGE((E174,J174,O174,T174,Y174,E200,J200,O200,T200,Y200,E226,J226,O226,T226,Y226),2)+LARGE((E174,J174,O174,T174,Y174,E200,J200,O200,T200,Y200,E226,J226,O226,T226,Y226),3)+LARGE((E174,J174,O174,T174,Y174,E200,J200,O200,T200,Y200,E226,J226,O226,T226,Y226),4)),"")</f>
        <v/>
      </c>
      <c r="AB174" s="91" t="str">
        <f>IF(SUM(DC193)&gt;0,SUM(DC193),"")</f>
        <v/>
      </c>
      <c r="AC174" s="87"/>
      <c r="AD174" s="87"/>
      <c r="AE174" s="87"/>
      <c r="AF174" s="87"/>
      <c r="AG174" s="88"/>
      <c r="AH174" s="70">
        <f>IF(SUM(L214:N214)&gt;0,SUM(L214:N214),0)</f>
        <v>0</v>
      </c>
      <c r="AI174" s="70">
        <f>IF(SUM(P214)&gt;0,SUM(P214),0)</f>
        <v>0</v>
      </c>
      <c r="AJ174" s="66">
        <f>L214</f>
        <v>0</v>
      </c>
      <c r="AK174" s="66">
        <f>M214</f>
        <v>0</v>
      </c>
      <c r="AL174" s="66">
        <f>N214</f>
        <v>0</v>
      </c>
      <c r="AM174" s="66"/>
      <c r="AN174" s="70">
        <f>IF(SUM(L215:N215)&gt;0,SUM(L215:N215),0)</f>
        <v>0</v>
      </c>
      <c r="AO174" s="70">
        <f>IF(SUM(P215)&gt;0,SUM(P215),0)</f>
        <v>0</v>
      </c>
      <c r="AP174" s="66">
        <f>L215</f>
        <v>0</v>
      </c>
      <c r="AQ174" s="66">
        <f>M215</f>
        <v>0</v>
      </c>
      <c r="AR174" s="66">
        <f>N215</f>
        <v>0</v>
      </c>
      <c r="AS174" s="66"/>
      <c r="AT174" s="70">
        <f>IF(SUM(L216:N216)&gt;0,SUM(L216:N216),0)</f>
        <v>0</v>
      </c>
      <c r="AU174" s="70">
        <f>IF(SUM(P216)&gt;0,SUM(P216),0)</f>
        <v>0</v>
      </c>
      <c r="AV174" s="66">
        <f>L216</f>
        <v>0</v>
      </c>
      <c r="AW174" s="66">
        <f>M216</f>
        <v>0</v>
      </c>
      <c r="AX174" s="66">
        <f>N216</f>
        <v>0</v>
      </c>
      <c r="AY174" s="66"/>
      <c r="AZ174" s="70">
        <f>IF(SUM(L217:N217)&gt;0,SUM(L217:N217),0)</f>
        <v>0</v>
      </c>
      <c r="BA174" s="70">
        <f>IF(SUM(P217)&gt;0,SUM(P217),0)</f>
        <v>0</v>
      </c>
      <c r="BB174" s="66">
        <f>L217</f>
        <v>0</v>
      </c>
      <c r="BC174" s="66">
        <f>M217</f>
        <v>0</v>
      </c>
      <c r="BD174" s="66">
        <f>N217</f>
        <v>0</v>
      </c>
      <c r="BE174" s="66"/>
      <c r="BF174" s="70">
        <f>IF(SUM(L218:N218)&gt;0,SUM(L218:N218),0)</f>
        <v>0</v>
      </c>
      <c r="BG174" s="70">
        <f>IF(SUM(P218)&gt;0,SUM(P218),0)</f>
        <v>0</v>
      </c>
      <c r="BH174" s="66">
        <f>L218</f>
        <v>0</v>
      </c>
      <c r="BI174" s="66">
        <f>M218</f>
        <v>0</v>
      </c>
      <c r="BJ174" s="66">
        <f>N218</f>
        <v>0</v>
      </c>
      <c r="BK174" s="66"/>
      <c r="BL174" s="70">
        <f>IF(SUM(L219:N219)&gt;0,SUM(L219:N219),0)</f>
        <v>0</v>
      </c>
      <c r="BM174" s="70">
        <f>IF(SUM(P219)&gt;0,SUM(P219),0)</f>
        <v>0</v>
      </c>
      <c r="BN174" s="66">
        <f>L219</f>
        <v>0</v>
      </c>
      <c r="BO174" s="66">
        <f>M219</f>
        <v>0</v>
      </c>
      <c r="BP174" s="66">
        <f>N219</f>
        <v>0</v>
      </c>
      <c r="BQ174" s="66"/>
      <c r="BR174" s="70">
        <f>IF(SUM(L220:N220)&gt;0,SUM(L220:N220),0)</f>
        <v>0</v>
      </c>
      <c r="BS174" s="70">
        <f>IF(SUM(P220)&gt;0,SUM(P220),0)</f>
        <v>0</v>
      </c>
      <c r="BT174" s="66">
        <f>L220</f>
        <v>0</v>
      </c>
      <c r="BU174" s="66">
        <f>M220</f>
        <v>0</v>
      </c>
      <c r="BV174" s="66">
        <f>N220</f>
        <v>0</v>
      </c>
      <c r="BW174" s="66"/>
      <c r="BX174" s="70">
        <f>IF(SUM(L221:N221)&gt;0,SUM(L221:N221),0)</f>
        <v>0</v>
      </c>
      <c r="BY174" s="70">
        <f>IF(SUM(P221)&gt;0,SUM(P221),0)</f>
        <v>0</v>
      </c>
      <c r="BZ174" s="66">
        <f>L221</f>
        <v>0</v>
      </c>
      <c r="CA174" s="66">
        <f>M221</f>
        <v>0</v>
      </c>
      <c r="CB174" s="66">
        <f>N221</f>
        <v>0</v>
      </c>
      <c r="CC174" s="66"/>
      <c r="CD174" s="70">
        <f>IF(SUM(L222:N222)&gt;0,SUM(L222:N222),0)</f>
        <v>0</v>
      </c>
      <c r="CE174" s="70">
        <f>IF(SUM(P222)&gt;0,SUM(P222),0)</f>
        <v>0</v>
      </c>
      <c r="CF174" s="66">
        <f>L222</f>
        <v>0</v>
      </c>
      <c r="CG174" s="66">
        <f>M222</f>
        <v>0</v>
      </c>
      <c r="CH174" s="66">
        <f>N222</f>
        <v>0</v>
      </c>
      <c r="CI174" s="66"/>
      <c r="CJ174" s="70">
        <f>IF(SUM(L223:N223)&gt;0,SUM(L223:N223),0)</f>
        <v>0</v>
      </c>
      <c r="CK174" s="70">
        <f>IF(SUM(P223)&gt;0,SUM(P223),0)</f>
        <v>0</v>
      </c>
      <c r="CL174" s="66">
        <f>L223</f>
        <v>0</v>
      </c>
      <c r="CM174" s="66">
        <f>M223</f>
        <v>0</v>
      </c>
      <c r="CN174" s="66">
        <f>N223</f>
        <v>0</v>
      </c>
      <c r="CO174" s="66"/>
      <c r="CP174" s="70">
        <f>IF(SUM(L224:N224)&gt;0,SUM(L224:N224),0)</f>
        <v>0</v>
      </c>
      <c r="CQ174" s="70">
        <f>IF(SUM(P224)&gt;0,SUM(P224),0)</f>
        <v>0</v>
      </c>
      <c r="CR174" s="66">
        <f>L224</f>
        <v>0</v>
      </c>
      <c r="CS174" s="66">
        <f>M224</f>
        <v>0</v>
      </c>
      <c r="CT174" s="66">
        <f>N224</f>
        <v>0</v>
      </c>
      <c r="CU174" s="66"/>
      <c r="CV174" s="70">
        <f>IF(SUM(L225:N225)&gt;0,SUM(L225:N225),0)</f>
        <v>0</v>
      </c>
      <c r="CW174" s="70">
        <f>IF(SUM(P225)&gt;0,SUM(P225),0)</f>
        <v>0</v>
      </c>
      <c r="CX174" s="66">
        <f>L225</f>
        <v>0</v>
      </c>
      <c r="CY174" s="66">
        <f>M225</f>
        <v>0</v>
      </c>
      <c r="CZ174" s="66">
        <f>N225</f>
        <v>0</v>
      </c>
      <c r="DA174" s="66"/>
      <c r="DB174" s="70">
        <f>IF(SUM(L226:N226)&gt;0,SUM(L226:N226),0)</f>
        <v>0</v>
      </c>
      <c r="DC174" s="70">
        <f>IF(SUM(P226)&gt;0,SUM(P226),0)</f>
        <v>0</v>
      </c>
      <c r="DD174" s="66">
        <f>L226</f>
        <v>0</v>
      </c>
      <c r="DE174" s="66">
        <f>M226</f>
        <v>0</v>
      </c>
      <c r="DF174" s="66">
        <f>N226</f>
        <v>0</v>
      </c>
      <c r="DG174" s="66"/>
      <c r="DH174" s="70">
        <f>IF(SUM(L227:N227)&gt;0,SUM(L227:N227),0)</f>
        <v>0</v>
      </c>
      <c r="DI174" s="70">
        <f>IF(SUM(P227)&gt;0,SUM(P227),0)</f>
        <v>0</v>
      </c>
      <c r="DJ174" s="66">
        <f>L227</f>
        <v>0</v>
      </c>
      <c r="DK174" s="66">
        <f>M227</f>
        <v>0</v>
      </c>
      <c r="DL174" s="66">
        <f>N227</f>
        <v>0</v>
      </c>
      <c r="DM174" s="66"/>
      <c r="DN174" s="70">
        <f>IF(SUM(L228:N228)&gt;0,SUM(L228:N228),0)</f>
        <v>0</v>
      </c>
      <c r="DO174" s="70">
        <f>IF(SUM(P228)&gt;0,SUM(P228),0)</f>
        <v>0</v>
      </c>
      <c r="DP174" s="66">
        <f>L228</f>
        <v>0</v>
      </c>
      <c r="DQ174" s="66">
        <f>M228</f>
        <v>0</v>
      </c>
      <c r="DR174" s="66">
        <f>N228</f>
        <v>0</v>
      </c>
      <c r="DS174" s="66"/>
      <c r="DT174" s="70">
        <f>IF(SUM(L229:N229)&gt;0,SUM(L229:N229),0)</f>
        <v>0</v>
      </c>
      <c r="DU174" s="70">
        <f>IF(SUM(P229)&gt;0,SUM(P229),0)</f>
        <v>0</v>
      </c>
      <c r="DV174" s="66">
        <f>L229</f>
        <v>0</v>
      </c>
      <c r="DW174" s="66">
        <f>M229</f>
        <v>0</v>
      </c>
      <c r="DX174" s="66">
        <f>N229</f>
        <v>0</v>
      </c>
      <c r="DY174" s="66"/>
      <c r="DZ174" s="70">
        <f>IF(SUM(L230:N230)&gt;0,SUM(L230:N230),0)</f>
        <v>0</v>
      </c>
      <c r="EA174" s="70">
        <f>IF(SUM(P230)&gt;0,SUM(P230),0)</f>
        <v>0</v>
      </c>
      <c r="EB174" s="66">
        <f>L230</f>
        <v>0</v>
      </c>
      <c r="EC174" s="66">
        <f>M230</f>
        <v>0</v>
      </c>
      <c r="ED174" s="66">
        <f>N230</f>
        <v>0</v>
      </c>
      <c r="EE174" s="66"/>
      <c r="EF174" s="70">
        <f>IF(SUM(L231:N231)&gt;0,SUM(L231:N231),0)</f>
        <v>0</v>
      </c>
      <c r="EG174" s="70">
        <f>IF(SUM(P231)&gt;0,SUM(P231),0)</f>
        <v>0</v>
      </c>
      <c r="EH174" s="66">
        <f>L231</f>
        <v>0</v>
      </c>
      <c r="EI174" s="66">
        <f>M231</f>
        <v>0</v>
      </c>
      <c r="EJ174" s="66">
        <f>N231</f>
        <v>0</v>
      </c>
      <c r="EK174" s="66"/>
      <c r="EL174" s="70">
        <f>IF(SUM(L232:N232)&gt;0,SUM(L232:N232),0)</f>
        <v>0</v>
      </c>
      <c r="EM174" s="70">
        <f>IF(SUM(P232)&gt;0,SUM(P232),0)</f>
        <v>0</v>
      </c>
      <c r="EN174" s="66">
        <f>L232</f>
        <v>0</v>
      </c>
      <c r="EO174" s="66">
        <f>M232</f>
        <v>0</v>
      </c>
      <c r="EP174" s="66">
        <f>N232</f>
        <v>0</v>
      </c>
      <c r="EQ174" s="66"/>
      <c r="ER174" s="70">
        <f>IF(SUM(L233:N233)&gt;0,SUM(L233:N233),0)</f>
        <v>0</v>
      </c>
      <c r="ES174" s="70">
        <f>IF(SUM(P233)&gt;0,SUM(P233),0)</f>
        <v>0</v>
      </c>
      <c r="ET174" s="66">
        <f>L233</f>
        <v>0</v>
      </c>
      <c r="EU174" s="66">
        <f>M233</f>
        <v>0</v>
      </c>
      <c r="EV174" s="66">
        <f>N233</f>
        <v>0</v>
      </c>
      <c r="EW174" s="66"/>
      <c r="EX174" s="70">
        <f>IF(SUM(L234:N234)&gt;0,SUM(L234:N234),0)</f>
        <v>0</v>
      </c>
      <c r="EY174" s="70">
        <f>IF(SUM(P234)&gt;0,SUM(P234),0)</f>
        <v>0</v>
      </c>
      <c r="EZ174" s="66">
        <f>L234</f>
        <v>0</v>
      </c>
      <c r="FA174" s="66">
        <f>M234</f>
        <v>0</v>
      </c>
      <c r="FB174" s="66">
        <f>N234</f>
        <v>0</v>
      </c>
      <c r="FC174" s="66"/>
      <c r="FD174" s="70">
        <f>IF(SUM(L235:N235)&gt;0,SUM(L235:N235),0)</f>
        <v>0</v>
      </c>
      <c r="FE174" s="70">
        <f>IF(SUM(P235)&gt;0,SUM(P235),0)</f>
        <v>0</v>
      </c>
      <c r="FF174" s="66">
        <f>L235</f>
        <v>0</v>
      </c>
      <c r="FG174" s="66">
        <f>M235</f>
        <v>0</v>
      </c>
      <c r="FH174" s="66">
        <f>N235</f>
        <v>0</v>
      </c>
      <c r="FI174" s="66"/>
      <c r="FJ174" s="70">
        <f>LARGE((FD174,EX174,ER174,EL174,EF174,DZ174,DT174,DN174,DH174,DB174,CV174,CP174,CJ174,CD174,BX174,BR174,BL174,BF174,AZ174,AT174,AN174,AH174),1)</f>
        <v>0</v>
      </c>
      <c r="FK174" s="70">
        <f>LARGE((FF174,EZ174,ET174,EN174,EH174,EB174,DV174,DP174,DJ174,DD174,CX174,CR174,CL174,CF174,BZ174,BT174,BN174,BH174,BB174,AV174,AP174,AJ174),1)</f>
        <v>0</v>
      </c>
      <c r="FL174" s="70">
        <f>LARGE((FG174,FA174,EU174,EO174,EI174,EC174,DW174,DQ174,DK174,DE174,CY174,CS174,CM174,CG174,CA174,BU174,BO174,BI174,BC174,AW174,AQ174,AK174),1)</f>
        <v>0</v>
      </c>
      <c r="FM174" s="70">
        <f>LARGE((FH174,FB174,EV174,EP174,EJ174,ED174,DX174,DR174,DL174,DF174,CZ174,CT174,CN174,CH174,CB174,BV174,BP174,BJ174,BD174,AX174,AR174,AL174),1)</f>
        <v>0</v>
      </c>
    </row>
    <row r="175" spans="1:169" s="89" customFormat="1" ht="12.75" x14ac:dyDescent="0.2">
      <c r="A175" s="85"/>
      <c r="B175" s="80"/>
      <c r="C175" s="81"/>
      <c r="D175" s="82"/>
      <c r="E175" s="83" t="str">
        <f t="shared" si="95"/>
        <v/>
      </c>
      <c r="F175" s="84"/>
      <c r="G175" s="80"/>
      <c r="H175" s="81"/>
      <c r="I175" s="82"/>
      <c r="J175" s="83" t="str">
        <f t="shared" si="100"/>
        <v/>
      </c>
      <c r="K175" s="84"/>
      <c r="L175" s="80"/>
      <c r="M175" s="81"/>
      <c r="N175" s="82"/>
      <c r="O175" s="83" t="str">
        <f t="shared" si="97"/>
        <v/>
      </c>
      <c r="P175" s="84"/>
      <c r="Q175" s="80"/>
      <c r="R175" s="81"/>
      <c r="S175" s="82"/>
      <c r="T175" s="83" t="str">
        <f t="shared" si="98"/>
        <v/>
      </c>
      <c r="U175" s="84"/>
      <c r="V175" s="80"/>
      <c r="W175" s="81"/>
      <c r="X175" s="82"/>
      <c r="Y175" s="83" t="str">
        <f t="shared" si="99"/>
        <v/>
      </c>
      <c r="Z175" s="84"/>
      <c r="AA175" s="85" t="str">
        <f>IF(SUM(E175,J175,O175,T175,Y175,E201,J201,O201,T201,Y201,E227,J227,O227,T227,Y227)&gt;0,(LARGE((E175,J175,O175,T175,Y175,E201,J201,O201,T201,Y201,E227,J227,O227,T227,Y227),1)+LARGE((E175,J175,O175,T175,Y175,E201,J201,O201,T201,Y201,E227,J227,O227,T227,Y227),2)+LARGE((E175,J175,O175,T175,Y175,E201,J201,O201,T201,Y201,E227,J227,O227,T227,Y227),3)+LARGE((E175,J175,O175,T175,Y175,E201,J201,O201,T201,Y201,E227,J227,O227,T227,Y227),4)),"")</f>
        <v/>
      </c>
      <c r="AB175" s="91" t="str">
        <f>IF(SUM(DI193)&gt;0,SUM(DI193),"")</f>
        <v/>
      </c>
      <c r="AC175" s="87"/>
      <c r="AD175" s="87"/>
      <c r="AE175" s="87"/>
      <c r="AF175" s="87"/>
      <c r="AG175" s="88"/>
      <c r="AH175" s="70">
        <f>IF(SUM(Q214:S214)&gt;0,SUM(Q214:S214),0)</f>
        <v>0</v>
      </c>
      <c r="AI175" s="70">
        <f>IF(SUM(U214)&gt;0,SUM(U214),0)</f>
        <v>0</v>
      </c>
      <c r="AJ175" s="66">
        <f>Q214</f>
        <v>0</v>
      </c>
      <c r="AK175" s="66">
        <f>R214</f>
        <v>0</v>
      </c>
      <c r="AL175" s="66">
        <f>S214</f>
        <v>0</v>
      </c>
      <c r="AM175" s="66"/>
      <c r="AN175" s="70">
        <f>IF(SUM(Q215:S215)&gt;0,SUM(Q215:S215),0)</f>
        <v>0</v>
      </c>
      <c r="AO175" s="70">
        <f>IF(SUM(U215)&gt;0,SUM(U215),0)</f>
        <v>0</v>
      </c>
      <c r="AP175" s="66">
        <f>Q215</f>
        <v>0</v>
      </c>
      <c r="AQ175" s="66">
        <f>R215</f>
        <v>0</v>
      </c>
      <c r="AR175" s="66">
        <f>S215</f>
        <v>0</v>
      </c>
      <c r="AS175" s="66"/>
      <c r="AT175" s="70">
        <f>IF(SUM(Q216:S216)&gt;0,SUM(Q216:S216),0)</f>
        <v>0</v>
      </c>
      <c r="AU175" s="70">
        <f>IF(SUM(U216)&gt;0,SUM(U216),0)</f>
        <v>0</v>
      </c>
      <c r="AV175" s="66">
        <f>Q216</f>
        <v>0</v>
      </c>
      <c r="AW175" s="66">
        <f>R216</f>
        <v>0</v>
      </c>
      <c r="AX175" s="66">
        <f>S216</f>
        <v>0</v>
      </c>
      <c r="AY175" s="66"/>
      <c r="AZ175" s="70">
        <f>IF(SUM(Q217:S217)&gt;0,SUM(Q217:S217),0)</f>
        <v>0</v>
      </c>
      <c r="BA175" s="70">
        <f>IF(SUM(U217)&gt;0,SUM(U217),0)</f>
        <v>0</v>
      </c>
      <c r="BB175" s="66">
        <f>Q217</f>
        <v>0</v>
      </c>
      <c r="BC175" s="66">
        <f>R217</f>
        <v>0</v>
      </c>
      <c r="BD175" s="66">
        <f>S217</f>
        <v>0</v>
      </c>
      <c r="BE175" s="66"/>
      <c r="BF175" s="70">
        <f>IF(SUM(Q218:S218)&gt;0,SUM(Q218:S218),0)</f>
        <v>0</v>
      </c>
      <c r="BG175" s="70">
        <f>IF(SUM(U218)&gt;0,SUM(U218),0)</f>
        <v>0</v>
      </c>
      <c r="BH175" s="66">
        <f>Q218</f>
        <v>0</v>
      </c>
      <c r="BI175" s="66">
        <f>R218</f>
        <v>0</v>
      </c>
      <c r="BJ175" s="66">
        <f>S218</f>
        <v>0</v>
      </c>
      <c r="BK175" s="66"/>
      <c r="BL175" s="70">
        <f>IF(SUM(Q219:S219)&gt;0,SUM(Q219:S219),0)</f>
        <v>0</v>
      </c>
      <c r="BM175" s="70">
        <f>IF(SUM(U219)&gt;0,SUM(U219),0)</f>
        <v>0</v>
      </c>
      <c r="BN175" s="66">
        <f>Q219</f>
        <v>0</v>
      </c>
      <c r="BO175" s="66">
        <f>R219</f>
        <v>0</v>
      </c>
      <c r="BP175" s="66">
        <f>S219</f>
        <v>0</v>
      </c>
      <c r="BQ175" s="66"/>
      <c r="BR175" s="70">
        <f>IF(SUM(Q220:S220)&gt;0,SUM(Q220:S220),0)</f>
        <v>0</v>
      </c>
      <c r="BS175" s="70">
        <f>IF(SUM(U220)&gt;0,SUM(U220),0)</f>
        <v>0</v>
      </c>
      <c r="BT175" s="66">
        <f>Q220</f>
        <v>0</v>
      </c>
      <c r="BU175" s="66">
        <f>R220</f>
        <v>0</v>
      </c>
      <c r="BV175" s="66">
        <f>S220</f>
        <v>0</v>
      </c>
      <c r="BW175" s="66"/>
      <c r="BX175" s="70">
        <f>IF(SUM(Q221:S221)&gt;0,SUM(Q221:S221),0)</f>
        <v>0</v>
      </c>
      <c r="BY175" s="70">
        <f>IF(SUM(U221)&gt;0,SUM(U221),0)</f>
        <v>0</v>
      </c>
      <c r="BZ175" s="66">
        <f>Q221</f>
        <v>0</v>
      </c>
      <c r="CA175" s="66">
        <f>R221</f>
        <v>0</v>
      </c>
      <c r="CB175" s="66">
        <f>S221</f>
        <v>0</v>
      </c>
      <c r="CC175" s="66"/>
      <c r="CD175" s="70">
        <f>IF(SUM(Q222:S222)&gt;0,SUM(Q222:S222),0)</f>
        <v>0</v>
      </c>
      <c r="CE175" s="70">
        <f>IF(SUM(U222)&gt;0,SUM(U222),0)</f>
        <v>0</v>
      </c>
      <c r="CF175" s="66">
        <f>Q222</f>
        <v>0</v>
      </c>
      <c r="CG175" s="66">
        <f>R222</f>
        <v>0</v>
      </c>
      <c r="CH175" s="66">
        <f>S222</f>
        <v>0</v>
      </c>
      <c r="CI175" s="66"/>
      <c r="CJ175" s="70">
        <f>IF(SUM(Q223:S223)&gt;0,SUM(Q223:S223),0)</f>
        <v>0</v>
      </c>
      <c r="CK175" s="70">
        <f>IF(SUM(U223)&gt;0,SUM(U223),0)</f>
        <v>0</v>
      </c>
      <c r="CL175" s="66">
        <f>Q223</f>
        <v>0</v>
      </c>
      <c r="CM175" s="66">
        <f>R223</f>
        <v>0</v>
      </c>
      <c r="CN175" s="66">
        <f>S223</f>
        <v>0</v>
      </c>
      <c r="CO175" s="66"/>
      <c r="CP175" s="70">
        <f>IF(SUM(Q224:S224)&gt;0,SUM(Q224:S224),0)</f>
        <v>0</v>
      </c>
      <c r="CQ175" s="70">
        <f>IF(SUM(U224)&gt;0,SUM(U224),0)</f>
        <v>0</v>
      </c>
      <c r="CR175" s="66">
        <f>Q224</f>
        <v>0</v>
      </c>
      <c r="CS175" s="66">
        <f>R224</f>
        <v>0</v>
      </c>
      <c r="CT175" s="66">
        <f>S224</f>
        <v>0</v>
      </c>
      <c r="CU175" s="66"/>
      <c r="CV175" s="70">
        <f>IF(SUM(Q225:S225)&gt;0,SUM(Q225:S225),0)</f>
        <v>0</v>
      </c>
      <c r="CW175" s="70">
        <f>IF(SUM(U225)&gt;0,SUM(U225),0)</f>
        <v>0</v>
      </c>
      <c r="CX175" s="66">
        <f>Q225</f>
        <v>0</v>
      </c>
      <c r="CY175" s="66">
        <f>R225</f>
        <v>0</v>
      </c>
      <c r="CZ175" s="66">
        <f>S225</f>
        <v>0</v>
      </c>
      <c r="DA175" s="66"/>
      <c r="DB175" s="70">
        <f>IF(SUM(Q226:S226)&gt;0,SUM(Q226:S226),0)</f>
        <v>0</v>
      </c>
      <c r="DC175" s="70">
        <f>IF(SUM(U226)&gt;0,SUM(U226),0)</f>
        <v>0</v>
      </c>
      <c r="DD175" s="66">
        <f>Q226</f>
        <v>0</v>
      </c>
      <c r="DE175" s="66">
        <f>R226</f>
        <v>0</v>
      </c>
      <c r="DF175" s="66">
        <f>S226</f>
        <v>0</v>
      </c>
      <c r="DG175" s="66"/>
      <c r="DH175" s="70">
        <f>IF(SUM(Q227:S227)&gt;0,SUM(Q227:S227),0)</f>
        <v>0</v>
      </c>
      <c r="DI175" s="70">
        <f>IF(SUM(U227)&gt;0,SUM(U227),0)</f>
        <v>0</v>
      </c>
      <c r="DJ175" s="66">
        <f>Q227</f>
        <v>0</v>
      </c>
      <c r="DK175" s="66">
        <f>R227</f>
        <v>0</v>
      </c>
      <c r="DL175" s="66">
        <f>S227</f>
        <v>0</v>
      </c>
      <c r="DM175" s="66"/>
      <c r="DN175" s="70">
        <f>IF(SUM(Q228:S228)&gt;0,SUM(Q228:S228),0)</f>
        <v>0</v>
      </c>
      <c r="DO175" s="70">
        <f>IF(SUM(U228)&gt;0,SUM(U228),0)</f>
        <v>0</v>
      </c>
      <c r="DP175" s="66">
        <f>Q228</f>
        <v>0</v>
      </c>
      <c r="DQ175" s="66">
        <f>R228</f>
        <v>0</v>
      </c>
      <c r="DR175" s="66">
        <f>S228</f>
        <v>0</v>
      </c>
      <c r="DS175" s="66"/>
      <c r="DT175" s="70">
        <f>IF(SUM(Q229:S229)&gt;0,SUM(Q229:S229),0)</f>
        <v>0</v>
      </c>
      <c r="DU175" s="70">
        <f>IF(SUM(U229)&gt;0,SUM(U229),0)</f>
        <v>0</v>
      </c>
      <c r="DV175" s="66">
        <f>Q229</f>
        <v>0</v>
      </c>
      <c r="DW175" s="66">
        <f>R229</f>
        <v>0</v>
      </c>
      <c r="DX175" s="66">
        <f>S229</f>
        <v>0</v>
      </c>
      <c r="DY175" s="66"/>
      <c r="DZ175" s="70">
        <f>IF(SUM(Q230:S230)&gt;0,SUM(Q230:S230),0)</f>
        <v>0</v>
      </c>
      <c r="EA175" s="70">
        <f>IF(SUM(U230)&gt;0,SUM(U230),0)</f>
        <v>0</v>
      </c>
      <c r="EB175" s="66">
        <f>Q230</f>
        <v>0</v>
      </c>
      <c r="EC175" s="66">
        <f>R230</f>
        <v>0</v>
      </c>
      <c r="ED175" s="66">
        <f>S230</f>
        <v>0</v>
      </c>
      <c r="EE175" s="66"/>
      <c r="EF175" s="70">
        <f>IF(SUM(Q231:S231)&gt;0,SUM(Q231:S231),0)</f>
        <v>0</v>
      </c>
      <c r="EG175" s="70">
        <f>IF(SUM(U231)&gt;0,SUM(U231),0)</f>
        <v>0</v>
      </c>
      <c r="EH175" s="66">
        <f>Q231</f>
        <v>0</v>
      </c>
      <c r="EI175" s="66">
        <f>R231</f>
        <v>0</v>
      </c>
      <c r="EJ175" s="66">
        <f>S231</f>
        <v>0</v>
      </c>
      <c r="EK175" s="66"/>
      <c r="EL175" s="70">
        <f>IF(SUM(Q232:S232)&gt;0,SUM(Q232:S232),0)</f>
        <v>0</v>
      </c>
      <c r="EM175" s="70">
        <f>IF(SUM(U232)&gt;0,SUM(U232),0)</f>
        <v>0</v>
      </c>
      <c r="EN175" s="66">
        <f>Q232</f>
        <v>0</v>
      </c>
      <c r="EO175" s="66">
        <f>R232</f>
        <v>0</v>
      </c>
      <c r="EP175" s="66">
        <f>S232</f>
        <v>0</v>
      </c>
      <c r="EQ175" s="66"/>
      <c r="ER175" s="70">
        <f>IF(SUM(Q233:S233)&gt;0,SUM(Q233:S233),0)</f>
        <v>0</v>
      </c>
      <c r="ES175" s="70">
        <f>IF(SUM(U233)&gt;0,SUM(U233),0)</f>
        <v>0</v>
      </c>
      <c r="ET175" s="66">
        <f>Q233</f>
        <v>0</v>
      </c>
      <c r="EU175" s="66">
        <f>R233</f>
        <v>0</v>
      </c>
      <c r="EV175" s="66">
        <f>S233</f>
        <v>0</v>
      </c>
      <c r="EW175" s="66"/>
      <c r="EX175" s="70">
        <f>IF(SUM(Q234:S234)&gt;0,SUM(Q234:S234),0)</f>
        <v>0</v>
      </c>
      <c r="EY175" s="70">
        <f>IF(SUM(U234)&gt;0,SUM(U234),0)</f>
        <v>0</v>
      </c>
      <c r="EZ175" s="66">
        <f>Q234</f>
        <v>0</v>
      </c>
      <c r="FA175" s="66">
        <f>R234</f>
        <v>0</v>
      </c>
      <c r="FB175" s="66">
        <f>S234</f>
        <v>0</v>
      </c>
      <c r="FC175" s="66"/>
      <c r="FD175" s="70">
        <f>IF(SUM(Q235:S235)&gt;0,SUM(Q235:S235),0)</f>
        <v>0</v>
      </c>
      <c r="FE175" s="70">
        <f>IF(SUM(U235)&gt;0,SUM(U235),0)</f>
        <v>0</v>
      </c>
      <c r="FF175" s="66">
        <f>Q235</f>
        <v>0</v>
      </c>
      <c r="FG175" s="66">
        <f>R235</f>
        <v>0</v>
      </c>
      <c r="FH175" s="66">
        <f>S235</f>
        <v>0</v>
      </c>
      <c r="FI175" s="66"/>
      <c r="FJ175" s="70">
        <f>LARGE((FD175,EX175,ER175,EL175,EF175,DZ175,DT175,DN175,DH175,DB175,CV175,CP175,CJ175,CD175,BX175,BR175,BL175,BF175,AZ175,AT175,AN175,AH175),1)</f>
        <v>0</v>
      </c>
      <c r="FK175" s="70">
        <f>LARGE((FF175,EZ175,ET175,EN175,EH175,EB175,DV175,DP175,DJ175,DD175,CX175,CR175,CL175,CF175,BZ175,BT175,BN175,BH175,BB175,AV175,AP175,AJ175),1)</f>
        <v>0</v>
      </c>
      <c r="FL175" s="70">
        <f>LARGE((FG175,FA175,EU175,EO175,EI175,EC175,DW175,DQ175,DK175,DE175,CY175,CS175,CM175,CG175,CA175,BU175,BO175,BI175,BC175,AW175,AQ175,AK175),1)</f>
        <v>0</v>
      </c>
      <c r="FM175" s="70">
        <f>LARGE((FH175,FB175,EV175,EP175,EJ175,ED175,DX175,DR175,DL175,DF175,CZ175,CT175,CN175,CH175,CB175,BV175,BP175,BJ175,BD175,AX175,AR175,AL175),1)</f>
        <v>0</v>
      </c>
    </row>
    <row r="176" spans="1:169" s="89" customFormat="1" ht="12.75" x14ac:dyDescent="0.2">
      <c r="A176" s="85"/>
      <c r="B176" s="80"/>
      <c r="C176" s="81"/>
      <c r="D176" s="82"/>
      <c r="E176" s="83" t="str">
        <f t="shared" si="95"/>
        <v/>
      </c>
      <c r="F176" s="84"/>
      <c r="G176" s="112"/>
      <c r="H176" s="113"/>
      <c r="I176" s="113"/>
      <c r="J176" s="83" t="str">
        <f t="shared" si="100"/>
        <v/>
      </c>
      <c r="K176" s="84"/>
      <c r="L176" s="112"/>
      <c r="M176" s="113"/>
      <c r="N176" s="113"/>
      <c r="O176" s="83" t="str">
        <f t="shared" si="97"/>
        <v/>
      </c>
      <c r="P176" s="84"/>
      <c r="Q176" s="112"/>
      <c r="R176" s="113"/>
      <c r="S176" s="113"/>
      <c r="T176" s="83" t="str">
        <f t="shared" si="98"/>
        <v/>
      </c>
      <c r="U176" s="84"/>
      <c r="V176" s="112"/>
      <c r="W176" s="113"/>
      <c r="X176" s="113"/>
      <c r="Y176" s="83" t="str">
        <f t="shared" si="99"/>
        <v/>
      </c>
      <c r="Z176" s="84"/>
      <c r="AA176" s="85" t="str">
        <f>IF(SUM(E176,J176,O176,T176,Y176,E202,J202,O202,T202,Y202,E228,J228,O228,T228,Y228)&gt;0,(LARGE((E176,J176,O176,T176,Y176,E202,J202,O202,T202,Y202,E228,J228,O228,T228,Y228),1)+LARGE((E176,J176,O176,T176,Y176,E202,J202,O202,T202,Y202,E228,J228,O228,T228,Y228),2)+LARGE((E176,J176,O176,T176,Y176,E202,J202,O202,T202,Y202,E228,J228,O228,T228,Y228),3)+LARGE((E176,J176,O176,T176,Y176,E202,J202,O202,T202,Y202,E228,J228,O228,T228,Y228),4)),"")</f>
        <v/>
      </c>
      <c r="AB176" s="91" t="str">
        <f>IF(SUM(DO193)&gt;0,SUM(DO193),"")</f>
        <v/>
      </c>
      <c r="AC176" s="87"/>
      <c r="AD176" s="87"/>
      <c r="AE176" s="87"/>
      <c r="AF176" s="87"/>
      <c r="AG176" s="88"/>
      <c r="AH176" s="70">
        <f>IF(SUM(V214:X214)&gt;0,SUM(V214:X214),0)</f>
        <v>0</v>
      </c>
      <c r="AI176" s="70">
        <f>IF(SUM(Z214)&gt;0,SUM(Z214),0)</f>
        <v>0</v>
      </c>
      <c r="AJ176" s="66">
        <f>V214</f>
        <v>0</v>
      </c>
      <c r="AK176" s="66">
        <f>W214</f>
        <v>0</v>
      </c>
      <c r="AL176" s="66">
        <f>X214</f>
        <v>0</v>
      </c>
      <c r="AM176" s="66"/>
      <c r="AN176" s="70">
        <f>IF(SUM(V215:X215)&gt;0,SUM(V215:X215),0)</f>
        <v>0</v>
      </c>
      <c r="AO176" s="70">
        <f>IF(SUM(Z215)&gt;0,SUM(Z215),0)</f>
        <v>0</v>
      </c>
      <c r="AP176" s="66">
        <f>V215</f>
        <v>0</v>
      </c>
      <c r="AQ176" s="66">
        <f>W215</f>
        <v>0</v>
      </c>
      <c r="AR176" s="66">
        <f>X215</f>
        <v>0</v>
      </c>
      <c r="AS176" s="66"/>
      <c r="AT176" s="70">
        <f>IF(SUM(V216:X216)&gt;0,SUM(V216:X216),0)</f>
        <v>0</v>
      </c>
      <c r="AU176" s="70">
        <f>IF(SUM(Z216)&gt;0,SUM(Z216),0)</f>
        <v>0</v>
      </c>
      <c r="AV176" s="66">
        <f>V216</f>
        <v>0</v>
      </c>
      <c r="AW176" s="66">
        <f>W216</f>
        <v>0</v>
      </c>
      <c r="AX176" s="66">
        <f>X216</f>
        <v>0</v>
      </c>
      <c r="AY176" s="66"/>
      <c r="AZ176" s="70">
        <f>IF(SUM(V217:X217)&gt;0,SUM(V217:X217),0)</f>
        <v>0</v>
      </c>
      <c r="BA176" s="70">
        <f>IF(SUM(Z217)&gt;0,SUM(Z217),0)</f>
        <v>0</v>
      </c>
      <c r="BB176" s="66">
        <f>V217</f>
        <v>0</v>
      </c>
      <c r="BC176" s="66">
        <f>W217</f>
        <v>0</v>
      </c>
      <c r="BD176" s="66">
        <f>X217</f>
        <v>0</v>
      </c>
      <c r="BE176" s="66"/>
      <c r="BF176" s="70">
        <f>IF(SUM(V218:X218)&gt;0,SUM(V218:X218),0)</f>
        <v>0</v>
      </c>
      <c r="BG176" s="70">
        <f>IF(SUM(Z218)&gt;0,SUM(Z218),0)</f>
        <v>0</v>
      </c>
      <c r="BH176" s="66">
        <f>V218</f>
        <v>0</v>
      </c>
      <c r="BI176" s="66">
        <f>W218</f>
        <v>0</v>
      </c>
      <c r="BJ176" s="66">
        <f>X218</f>
        <v>0</v>
      </c>
      <c r="BK176" s="66"/>
      <c r="BL176" s="70">
        <f>IF(SUM(V219:X219)&gt;0,SUM(V219:X219),0)</f>
        <v>0</v>
      </c>
      <c r="BM176" s="70">
        <f>IF(SUM(Z219)&gt;0,SUM(Z219),0)</f>
        <v>0</v>
      </c>
      <c r="BN176" s="66">
        <f>V219</f>
        <v>0</v>
      </c>
      <c r="BO176" s="66">
        <f>W219</f>
        <v>0</v>
      </c>
      <c r="BP176" s="66">
        <f>X219</f>
        <v>0</v>
      </c>
      <c r="BQ176" s="66"/>
      <c r="BR176" s="70">
        <f>IF(SUM(V220:X220)&gt;0,SUM(V220:X220),0)</f>
        <v>0</v>
      </c>
      <c r="BS176" s="70">
        <f>IF(SUM(Z220)&gt;0,SUM(Z220),0)</f>
        <v>0</v>
      </c>
      <c r="BT176" s="66">
        <f>V220</f>
        <v>0</v>
      </c>
      <c r="BU176" s="66">
        <f>W220</f>
        <v>0</v>
      </c>
      <c r="BV176" s="66">
        <f>X220</f>
        <v>0</v>
      </c>
      <c r="BW176" s="66"/>
      <c r="BX176" s="70">
        <f>IF(SUM(V221:X221)&gt;0,SUM(V221:X221),0)</f>
        <v>0</v>
      </c>
      <c r="BY176" s="70">
        <f>IF(SUM(Z221)&gt;0,SUM(Z221),0)</f>
        <v>0</v>
      </c>
      <c r="BZ176" s="66">
        <f>V221</f>
        <v>0</v>
      </c>
      <c r="CA176" s="66">
        <f>W221</f>
        <v>0</v>
      </c>
      <c r="CB176" s="66">
        <f>X221</f>
        <v>0</v>
      </c>
      <c r="CC176" s="66"/>
      <c r="CD176" s="70">
        <f>IF(SUM(V222:X222)&gt;0,SUM(V222:X222),0)</f>
        <v>0</v>
      </c>
      <c r="CE176" s="70">
        <f>IF(SUM(Z222)&gt;0,SUM(Z222),0)</f>
        <v>0</v>
      </c>
      <c r="CF176" s="66">
        <f>V222</f>
        <v>0</v>
      </c>
      <c r="CG176" s="66">
        <f>W222</f>
        <v>0</v>
      </c>
      <c r="CH176" s="66">
        <f>X222</f>
        <v>0</v>
      </c>
      <c r="CI176" s="66"/>
      <c r="CJ176" s="70">
        <f>IF(SUM(V223:X223)&gt;0,SUM(V223:X223),0)</f>
        <v>0</v>
      </c>
      <c r="CK176" s="70">
        <f>IF(SUM(Z223)&gt;0,SUM(Z223),0)</f>
        <v>0</v>
      </c>
      <c r="CL176" s="66">
        <f>V223</f>
        <v>0</v>
      </c>
      <c r="CM176" s="66">
        <f>W223</f>
        <v>0</v>
      </c>
      <c r="CN176" s="66">
        <f>X223</f>
        <v>0</v>
      </c>
      <c r="CO176" s="66"/>
      <c r="CP176" s="70">
        <f>IF(SUM(V224:X224)&gt;0,SUM(V224:X224),0)</f>
        <v>0</v>
      </c>
      <c r="CQ176" s="70">
        <f>IF(SUM(Z224)&gt;0,SUM(Z224),0)</f>
        <v>0</v>
      </c>
      <c r="CR176" s="66">
        <f>V224</f>
        <v>0</v>
      </c>
      <c r="CS176" s="66">
        <f>W224</f>
        <v>0</v>
      </c>
      <c r="CT176" s="66">
        <f>X224</f>
        <v>0</v>
      </c>
      <c r="CU176" s="66"/>
      <c r="CV176" s="70">
        <f>IF(SUM(V225:X225)&gt;0,SUM(V225:X225),0)</f>
        <v>0</v>
      </c>
      <c r="CW176" s="70">
        <f>IF(SUM(Z225)&gt;0,SUM(Z225),0)</f>
        <v>0</v>
      </c>
      <c r="CX176" s="66">
        <f>V225</f>
        <v>0</v>
      </c>
      <c r="CY176" s="66">
        <f>W225</f>
        <v>0</v>
      </c>
      <c r="CZ176" s="66">
        <f>X225</f>
        <v>0</v>
      </c>
      <c r="DA176" s="66"/>
      <c r="DB176" s="70">
        <f>IF(SUM(V226:X226)&gt;0,SUM(V226:X226),0)</f>
        <v>0</v>
      </c>
      <c r="DC176" s="70">
        <f>IF(SUM(Z226)&gt;0,SUM(Z226),0)</f>
        <v>0</v>
      </c>
      <c r="DD176" s="66">
        <f>V226</f>
        <v>0</v>
      </c>
      <c r="DE176" s="66">
        <f>W226</f>
        <v>0</v>
      </c>
      <c r="DF176" s="66">
        <f>X226</f>
        <v>0</v>
      </c>
      <c r="DG176" s="66"/>
      <c r="DH176" s="70">
        <f>IF(SUM(V227:X227)&gt;0,SUM(V227:X227),0)</f>
        <v>0</v>
      </c>
      <c r="DI176" s="70">
        <f>IF(SUM(Z227)&gt;0,SUM(Z227),0)</f>
        <v>0</v>
      </c>
      <c r="DJ176" s="66">
        <f>V227</f>
        <v>0</v>
      </c>
      <c r="DK176" s="66">
        <f>W227</f>
        <v>0</v>
      </c>
      <c r="DL176" s="66">
        <f>X227</f>
        <v>0</v>
      </c>
      <c r="DM176" s="66"/>
      <c r="DN176" s="70">
        <f>IF(SUM(V228:X228)&gt;0,SUM(V228:X228),0)</f>
        <v>0</v>
      </c>
      <c r="DO176" s="70">
        <f>IF(SUM(Z228)&gt;0,SUM(Z228),0)</f>
        <v>0</v>
      </c>
      <c r="DP176" s="66">
        <f>V228</f>
        <v>0</v>
      </c>
      <c r="DQ176" s="66">
        <f>W228</f>
        <v>0</v>
      </c>
      <c r="DR176" s="66">
        <f>X228</f>
        <v>0</v>
      </c>
      <c r="DS176" s="66"/>
      <c r="DT176" s="70">
        <f>IF(SUM(V229:X229)&gt;0,SUM(V229:X229),0)</f>
        <v>0</v>
      </c>
      <c r="DU176" s="70">
        <f>IF(SUM(Z229)&gt;0,SUM(Z229),0)</f>
        <v>0</v>
      </c>
      <c r="DV176" s="66">
        <f>V229</f>
        <v>0</v>
      </c>
      <c r="DW176" s="66">
        <f>W229</f>
        <v>0</v>
      </c>
      <c r="DX176" s="66">
        <f>X229</f>
        <v>0</v>
      </c>
      <c r="DY176" s="66"/>
      <c r="DZ176" s="70">
        <f>IF(SUM(V230:X230)&gt;0,SUM(V230:X230),0)</f>
        <v>0</v>
      </c>
      <c r="EA176" s="70">
        <f>IF(SUM(Z230)&gt;0,SUM(Z230),0)</f>
        <v>0</v>
      </c>
      <c r="EB176" s="66">
        <f>V230</f>
        <v>0</v>
      </c>
      <c r="EC176" s="66">
        <f>W230</f>
        <v>0</v>
      </c>
      <c r="ED176" s="66">
        <f>X230</f>
        <v>0</v>
      </c>
      <c r="EE176" s="66"/>
      <c r="EF176" s="70">
        <f>IF(SUM(V231:X231)&gt;0,SUM(V231:X231),0)</f>
        <v>0</v>
      </c>
      <c r="EG176" s="70">
        <f>IF(SUM(Z231)&gt;0,SUM(Z231),0)</f>
        <v>0</v>
      </c>
      <c r="EH176" s="66">
        <f>V231</f>
        <v>0</v>
      </c>
      <c r="EI176" s="66">
        <f>W231</f>
        <v>0</v>
      </c>
      <c r="EJ176" s="66">
        <f>X231</f>
        <v>0</v>
      </c>
      <c r="EK176" s="66"/>
      <c r="EL176" s="70">
        <f>IF(SUM(V232:X232)&gt;0,SUM(V232:X232),0)</f>
        <v>0</v>
      </c>
      <c r="EM176" s="70">
        <f>IF(SUM(Z232)&gt;0,SUM(Z232),0)</f>
        <v>0</v>
      </c>
      <c r="EN176" s="66">
        <f>V232</f>
        <v>0</v>
      </c>
      <c r="EO176" s="66">
        <f>W232</f>
        <v>0</v>
      </c>
      <c r="EP176" s="66">
        <f>X232</f>
        <v>0</v>
      </c>
      <c r="EQ176" s="66"/>
      <c r="ER176" s="70">
        <f>IF(SUM(V233:X233)&gt;0,SUM(V233:X233),0)</f>
        <v>0</v>
      </c>
      <c r="ES176" s="70">
        <f>IF(SUM(Z233)&gt;0,SUM(Z233),0)</f>
        <v>0</v>
      </c>
      <c r="ET176" s="66">
        <f>V233</f>
        <v>0</v>
      </c>
      <c r="EU176" s="66">
        <f>W233</f>
        <v>0</v>
      </c>
      <c r="EV176" s="66">
        <f>X233</f>
        <v>0</v>
      </c>
      <c r="EW176" s="66"/>
      <c r="EX176" s="70">
        <f>IF(SUM(V234:X234)&gt;0,SUM(V234:X234),0)</f>
        <v>0</v>
      </c>
      <c r="EY176" s="70">
        <f>IF(SUM(Z234)&gt;0,SUM(Z234),0)</f>
        <v>0</v>
      </c>
      <c r="EZ176" s="66">
        <f>V234</f>
        <v>0</v>
      </c>
      <c r="FA176" s="66">
        <f>W234</f>
        <v>0</v>
      </c>
      <c r="FB176" s="66">
        <f>X234</f>
        <v>0</v>
      </c>
      <c r="FC176" s="66"/>
      <c r="FD176" s="70">
        <f>IF(SUM(V235:X235)&gt;0,SUM(V235:X235),0)</f>
        <v>0</v>
      </c>
      <c r="FE176" s="70">
        <f>IF(SUM(Z235)&gt;0,SUM(Z235),0)</f>
        <v>0</v>
      </c>
      <c r="FF176" s="66">
        <f>V235</f>
        <v>0</v>
      </c>
      <c r="FG176" s="66">
        <f>W235</f>
        <v>0</v>
      </c>
      <c r="FH176" s="66">
        <f>X235</f>
        <v>0</v>
      </c>
      <c r="FI176" s="66"/>
      <c r="FJ176" s="70">
        <f>LARGE((FD176,EX176,ER176,EL176,EF176,DZ176,DT176,DN176,DH176,DB176,CV176,CP176,CJ176,CD176,BX176,BR176,BL176,BF176,AZ176,AT176,AN176,AH176),1)</f>
        <v>0</v>
      </c>
      <c r="FK176" s="70">
        <f>LARGE((FF176,EZ176,ET176,EN176,EH176,EB176,DV176,DP176,DJ176,DD176,CX176,CR176,CL176,CF176,BZ176,BT176,BN176,BH176,BB176,AV176,AP176,AJ176),1)</f>
        <v>0</v>
      </c>
      <c r="FL176" s="70">
        <f>LARGE((FG176,FA176,EU176,EO176,EI176,EC176,DW176,DQ176,DK176,DE176,CY176,CS176,CM176,CG176,CA176,BU176,BO176,BI176,BC176,AW176,AQ176,AK176),1)</f>
        <v>0</v>
      </c>
      <c r="FM176" s="70">
        <f>LARGE((FH176,FB176,EV176,EP176,EJ176,ED176,DX176,DR176,DL176,DF176,CZ176,CT176,CN176,CH176,CB176,BV176,BP176,BJ176,BD176,AX176,AR176,AL176),1)</f>
        <v>0</v>
      </c>
    </row>
    <row r="177" spans="1:165" s="89" customFormat="1" ht="12.75" x14ac:dyDescent="0.2">
      <c r="A177" s="90"/>
      <c r="B177" s="80"/>
      <c r="C177" s="81"/>
      <c r="D177" s="82"/>
      <c r="E177" s="83" t="str">
        <f t="shared" si="95"/>
        <v/>
      </c>
      <c r="F177" s="84"/>
      <c r="G177" s="112"/>
      <c r="H177" s="113"/>
      <c r="I177" s="113"/>
      <c r="J177" s="83" t="str">
        <f t="shared" si="100"/>
        <v/>
      </c>
      <c r="K177" s="84"/>
      <c r="L177" s="112"/>
      <c r="M177" s="113"/>
      <c r="N177" s="113"/>
      <c r="O177" s="83" t="str">
        <f t="shared" si="97"/>
        <v/>
      </c>
      <c r="P177" s="84"/>
      <c r="Q177" s="112"/>
      <c r="R177" s="113"/>
      <c r="S177" s="113"/>
      <c r="T177" s="83" t="str">
        <f t="shared" si="98"/>
        <v/>
      </c>
      <c r="U177" s="84"/>
      <c r="V177" s="112"/>
      <c r="W177" s="113"/>
      <c r="X177" s="113"/>
      <c r="Y177" s="83" t="str">
        <f t="shared" si="99"/>
        <v/>
      </c>
      <c r="Z177" s="84"/>
      <c r="AA177" s="85" t="str">
        <f>IF(SUM(E177,J177,O177,T177,Y177,E203,J203,O203,T203,Y203,E229,J229,O229,T229,Y229)&gt;0,(LARGE((E177,J177,O177,T177,Y177,E203,J203,O203,T203,Y203,E229,J229,O229,T229,Y229),1)+LARGE((E177,J177,O177,T177,Y177,E203,J203,O203,T203,Y203,E229,J229,O229,T229,Y229),2)+LARGE((E177,J177,O177,T177,Y177,E203,J203,O203,T203,Y203,E229,J229,O229,T229,Y229),3)+LARGE((E177,J177,O177,T177,Y177,E203,J203,O203,T203,Y203,E229,J229,O229,T229,Y229),4)),"")</f>
        <v/>
      </c>
      <c r="AB177" s="91" t="str">
        <f>IF(SUM(DU193)&gt;0,SUM(DU193),"")</f>
        <v/>
      </c>
      <c r="AC177" s="87"/>
      <c r="AD177" s="87"/>
      <c r="AE177" s="87"/>
      <c r="AF177" s="87"/>
      <c r="AG177" s="88"/>
      <c r="AH177" s="70">
        <f>SUM(AH162:AH176)</f>
        <v>691</v>
      </c>
      <c r="AI177" s="70">
        <f>SUM(AI162:AI176)</f>
        <v>1</v>
      </c>
      <c r="AJ177" s="66">
        <f>SUM(AJ162:AJ176)</f>
        <v>308</v>
      </c>
      <c r="AK177" s="66">
        <f>SUM(AK162:AK176)</f>
        <v>192</v>
      </c>
      <c r="AL177" s="66">
        <f>SUM(AL162:AL176)</f>
        <v>191</v>
      </c>
      <c r="AM177" s="66"/>
      <c r="AN177" s="70">
        <f>SUM(AN162:AN176)</f>
        <v>843</v>
      </c>
      <c r="AO177" s="70">
        <f>SUM(AO162:AO176)</f>
        <v>3</v>
      </c>
      <c r="AP177" s="66">
        <f>SUM(AP162:AP176)</f>
        <v>316</v>
      </c>
      <c r="AQ177" s="66">
        <f>SUM(AQ162:AQ176)</f>
        <v>277</v>
      </c>
      <c r="AR177" s="66">
        <f>SUM(AR162:AR176)</f>
        <v>250</v>
      </c>
      <c r="AS177" s="66"/>
      <c r="AT177" s="70">
        <f>SUM(AT162:AT176)</f>
        <v>644</v>
      </c>
      <c r="AU177" s="70">
        <f>SUM(AU162:AU176)</f>
        <v>2</v>
      </c>
      <c r="AV177" s="66">
        <f>SUM(AV162:AV176)</f>
        <v>234</v>
      </c>
      <c r="AW177" s="66">
        <f>SUM(AW162:AW176)</f>
        <v>205</v>
      </c>
      <c r="AX177" s="66">
        <f>SUM(AX162:AX176)</f>
        <v>205</v>
      </c>
      <c r="AY177" s="66"/>
      <c r="AZ177" s="70">
        <f>SUM(AZ162:AZ176)</f>
        <v>643</v>
      </c>
      <c r="BA177" s="70">
        <f>SUM(BA162:BA176)</f>
        <v>5</v>
      </c>
      <c r="BB177" s="66">
        <f>SUM(BB162:BB176)</f>
        <v>265</v>
      </c>
      <c r="BC177" s="66">
        <f>SUM(BC162:BC176)</f>
        <v>212</v>
      </c>
      <c r="BD177" s="66">
        <f>SUM(BD162:BD176)</f>
        <v>166</v>
      </c>
      <c r="BE177" s="66"/>
      <c r="BF177" s="70">
        <f>SUM(BF162:BF176)</f>
        <v>778</v>
      </c>
      <c r="BG177" s="70">
        <f>SUM(BG162:BG176)</f>
        <v>2</v>
      </c>
      <c r="BH177" s="66">
        <f>SUM(BH162:BH176)</f>
        <v>336</v>
      </c>
      <c r="BI177" s="66">
        <f>SUM(BI162:BI176)</f>
        <v>222</v>
      </c>
      <c r="BJ177" s="66">
        <f>SUM(BJ162:BJ176)</f>
        <v>220</v>
      </c>
      <c r="BK177" s="66"/>
      <c r="BL177" s="70">
        <f>SUM(BL162:BL176)</f>
        <v>0</v>
      </c>
      <c r="BM177" s="70">
        <f>SUM(BM162:BM176)</f>
        <v>0</v>
      </c>
      <c r="BN177" s="66">
        <f>SUM(BN162:BN176)</f>
        <v>0</v>
      </c>
      <c r="BO177" s="66">
        <f>SUM(BO162:BO176)</f>
        <v>0</v>
      </c>
      <c r="BP177" s="66">
        <f>SUM(BP162:BP176)</f>
        <v>0</v>
      </c>
      <c r="BQ177" s="66"/>
      <c r="BR177" s="70">
        <f>SUM(BR162:BR176)</f>
        <v>950</v>
      </c>
      <c r="BS177" s="70">
        <f>SUM(BS162:BS176)</f>
        <v>11</v>
      </c>
      <c r="BT177" s="66">
        <f>SUM(BT162:BT176)</f>
        <v>378</v>
      </c>
      <c r="BU177" s="66">
        <f>SUM(BU162:BU176)</f>
        <v>232</v>
      </c>
      <c r="BV177" s="66">
        <f>SUM(BV162:BV176)</f>
        <v>340</v>
      </c>
      <c r="BW177" s="66"/>
      <c r="BX177" s="70">
        <f>SUM(BX162:BX176)</f>
        <v>878</v>
      </c>
      <c r="BY177" s="70">
        <f>SUM(BY162:BY176)</f>
        <v>2</v>
      </c>
      <c r="BZ177" s="66">
        <f>SUM(BZ162:BZ176)</f>
        <v>321</v>
      </c>
      <c r="CA177" s="66">
        <f>SUM(CA162:CA176)</f>
        <v>275</v>
      </c>
      <c r="CB177" s="66">
        <f>SUM(CB162:CB176)</f>
        <v>282</v>
      </c>
      <c r="CC177" s="66"/>
      <c r="CD177" s="70">
        <f>SUM(CD162:CD176)</f>
        <v>820</v>
      </c>
      <c r="CE177" s="70">
        <f>SUM(CE162:CE176)</f>
        <v>8</v>
      </c>
      <c r="CF177" s="66">
        <f>SUM(CF162:CF176)</f>
        <v>308</v>
      </c>
      <c r="CG177" s="66">
        <f>SUM(CG162:CG176)</f>
        <v>249</v>
      </c>
      <c r="CH177" s="66">
        <f>SUM(CH162:CH176)</f>
        <v>263</v>
      </c>
      <c r="CI177" s="66"/>
      <c r="CJ177" s="70">
        <f>SUM(CJ162:CJ176)</f>
        <v>0</v>
      </c>
      <c r="CK177" s="70">
        <f>SUM(CK162:CK176)</f>
        <v>0</v>
      </c>
      <c r="CL177" s="66">
        <f>SUM(CL162:CL176)</f>
        <v>0</v>
      </c>
      <c r="CM177" s="66">
        <f>SUM(CM162:CM176)</f>
        <v>0</v>
      </c>
      <c r="CN177" s="66">
        <f>SUM(CN162:CN176)</f>
        <v>0</v>
      </c>
      <c r="CO177" s="66"/>
      <c r="CP177" s="70">
        <f>SUM(CP162:CP176)</f>
        <v>0</v>
      </c>
      <c r="CQ177" s="70">
        <f>SUM(CQ162:CQ176)</f>
        <v>0</v>
      </c>
      <c r="CR177" s="66">
        <f>SUM(CR162:CR176)</f>
        <v>0</v>
      </c>
      <c r="CS177" s="66">
        <f>SUM(CS162:CS176)</f>
        <v>0</v>
      </c>
      <c r="CT177" s="66">
        <f>SUM(CT162:CT176)</f>
        <v>0</v>
      </c>
      <c r="CU177" s="66"/>
      <c r="CV177" s="70">
        <f>SUM(CV162:CV176)</f>
        <v>0</v>
      </c>
      <c r="CW177" s="70">
        <f>SUM(CW162:CW176)</f>
        <v>0</v>
      </c>
      <c r="CX177" s="66">
        <f>SUM(CX162:CX176)</f>
        <v>0</v>
      </c>
      <c r="CY177" s="66">
        <f>SUM(CY162:CY176)</f>
        <v>0</v>
      </c>
      <c r="CZ177" s="66">
        <f>SUM(CZ162:CZ176)</f>
        <v>0</v>
      </c>
      <c r="DA177" s="66"/>
      <c r="DB177" s="70">
        <f>SUM(DB162:DB176)</f>
        <v>0</v>
      </c>
      <c r="DC177" s="70">
        <f>SUM(DC162:DC176)</f>
        <v>0</v>
      </c>
      <c r="DD177" s="66">
        <f>SUM(DD162:DD176)</f>
        <v>0</v>
      </c>
      <c r="DE177" s="66">
        <f>SUM(DE162:DE176)</f>
        <v>0</v>
      </c>
      <c r="DF177" s="66">
        <f>SUM(DF162:DF176)</f>
        <v>0</v>
      </c>
      <c r="DG177" s="66"/>
      <c r="DH177" s="70">
        <f>SUM(DH162:DH176)</f>
        <v>0</v>
      </c>
      <c r="DI177" s="70">
        <f>SUM(DI162:DI176)</f>
        <v>0</v>
      </c>
      <c r="DJ177" s="66">
        <f>SUM(DJ162:DJ176)</f>
        <v>0</v>
      </c>
      <c r="DK177" s="66">
        <f>SUM(DK162:DK176)</f>
        <v>0</v>
      </c>
      <c r="DL177" s="66">
        <f>SUM(DL162:DL176)</f>
        <v>0</v>
      </c>
      <c r="DM177" s="66"/>
      <c r="DN177" s="70">
        <f>SUM(DN162:DN176)</f>
        <v>0</v>
      </c>
      <c r="DO177" s="70">
        <f>SUM(DO162:DO176)</f>
        <v>0</v>
      </c>
      <c r="DP177" s="66">
        <f>SUM(DP162:DP176)</f>
        <v>0</v>
      </c>
      <c r="DQ177" s="66">
        <f>SUM(DQ162:DQ176)</f>
        <v>0</v>
      </c>
      <c r="DR177" s="66">
        <f>SUM(DR162:DR176)</f>
        <v>0</v>
      </c>
      <c r="DS177" s="66"/>
      <c r="DT177" s="70">
        <f>SUM(DT162:DT176)</f>
        <v>0</v>
      </c>
      <c r="DU177" s="70">
        <f>SUM(DU162:DU176)</f>
        <v>0</v>
      </c>
      <c r="DV177" s="66">
        <f>SUM(DV162:DV176)</f>
        <v>0</v>
      </c>
      <c r="DW177" s="66">
        <f>SUM(DW162:DW176)</f>
        <v>0</v>
      </c>
      <c r="DX177" s="66">
        <f>SUM(DX162:DX176)</f>
        <v>0</v>
      </c>
      <c r="DY177" s="66"/>
      <c r="DZ177" s="70">
        <f>SUM(DZ162:DZ176)</f>
        <v>0</v>
      </c>
      <c r="EA177" s="70">
        <f>SUM(EA162:EA176)</f>
        <v>0</v>
      </c>
      <c r="EB177" s="66">
        <f>SUM(EB162:EB176)</f>
        <v>0</v>
      </c>
      <c r="EC177" s="66">
        <f>SUM(EC162:EC176)</f>
        <v>0</v>
      </c>
      <c r="ED177" s="66">
        <f>SUM(ED162:ED176)</f>
        <v>0</v>
      </c>
      <c r="EE177" s="66"/>
      <c r="EF177" s="70">
        <f>SUM(EF162:EF176)</f>
        <v>0</v>
      </c>
      <c r="EG177" s="70">
        <f>SUM(EG162:EG176)</f>
        <v>0</v>
      </c>
      <c r="EH177" s="66">
        <f>SUM(EH162:EH176)</f>
        <v>0</v>
      </c>
      <c r="EI177" s="66">
        <f>SUM(EI162:EI176)</f>
        <v>0</v>
      </c>
      <c r="EJ177" s="66">
        <f>SUM(EJ162:EJ176)</f>
        <v>0</v>
      </c>
      <c r="EK177" s="66"/>
      <c r="EL177" s="70">
        <f>SUM(EL162:EL176)</f>
        <v>0</v>
      </c>
      <c r="EM177" s="70">
        <f>SUM(EM162:EM176)</f>
        <v>0</v>
      </c>
      <c r="EN177" s="66">
        <f>SUM(EN162:EN176)</f>
        <v>0</v>
      </c>
      <c r="EO177" s="66">
        <f>SUM(EO162:EO176)</f>
        <v>0</v>
      </c>
      <c r="EP177" s="66">
        <f>SUM(EP162:EP176)</f>
        <v>0</v>
      </c>
      <c r="EQ177" s="66"/>
      <c r="ER177" s="70">
        <f>SUM(ER162:ER176)</f>
        <v>0</v>
      </c>
      <c r="ES177" s="70">
        <f>SUM(ES162:ES176)</f>
        <v>0</v>
      </c>
      <c r="ET177" s="66">
        <f>SUM(ET162:ET176)</f>
        <v>0</v>
      </c>
      <c r="EU177" s="66">
        <f>SUM(EU162:EU176)</f>
        <v>0</v>
      </c>
      <c r="EV177" s="66">
        <f>SUM(EV162:EV176)</f>
        <v>0</v>
      </c>
      <c r="EW177" s="66"/>
      <c r="EX177" s="70">
        <f>SUM(EX162:EX176)</f>
        <v>0</v>
      </c>
      <c r="EY177" s="70">
        <f>SUM(EY162:EY176)</f>
        <v>0</v>
      </c>
      <c r="EZ177" s="66">
        <f>SUM(EZ162:EZ176)</f>
        <v>0</v>
      </c>
      <c r="FA177" s="66">
        <f>SUM(FA162:FA176)</f>
        <v>0</v>
      </c>
      <c r="FB177" s="66">
        <f>SUM(FB162:FB176)</f>
        <v>0</v>
      </c>
      <c r="FC177" s="66"/>
      <c r="FD177" s="70">
        <f>SUM(FD162:FD176)</f>
        <v>0</v>
      </c>
      <c r="FE177" s="70">
        <f>SUM(FE162:FE176)</f>
        <v>0</v>
      </c>
      <c r="FF177" s="66">
        <f>SUM(FF162:FF176)</f>
        <v>0</v>
      </c>
      <c r="FG177" s="66">
        <f>SUM(FG162:FG176)</f>
        <v>0</v>
      </c>
      <c r="FH177" s="66">
        <f>SUM(FH162:FH176)</f>
        <v>0</v>
      </c>
      <c r="FI177" s="66"/>
    </row>
    <row r="178" spans="1:165" s="89" customFormat="1" ht="12.75" x14ac:dyDescent="0.2">
      <c r="A178" s="85"/>
      <c r="B178" s="80"/>
      <c r="C178" s="81"/>
      <c r="D178" s="82"/>
      <c r="E178" s="83" t="str">
        <f t="shared" si="95"/>
        <v/>
      </c>
      <c r="F178" s="84"/>
      <c r="G178" s="80"/>
      <c r="H178" s="81"/>
      <c r="I178" s="82"/>
      <c r="J178" s="83" t="str">
        <f t="shared" si="100"/>
        <v/>
      </c>
      <c r="K178" s="84"/>
      <c r="L178" s="80"/>
      <c r="M178" s="81"/>
      <c r="N178" s="82"/>
      <c r="O178" s="83" t="str">
        <f t="shared" si="97"/>
        <v/>
      </c>
      <c r="P178" s="84"/>
      <c r="Q178" s="80"/>
      <c r="R178" s="81"/>
      <c r="S178" s="82"/>
      <c r="T178" s="83" t="str">
        <f t="shared" si="98"/>
        <v/>
      </c>
      <c r="U178" s="84"/>
      <c r="V178" s="80"/>
      <c r="W178" s="81"/>
      <c r="X178" s="82"/>
      <c r="Y178" s="83" t="str">
        <f t="shared" si="99"/>
        <v/>
      </c>
      <c r="Z178" s="84"/>
      <c r="AA178" s="85" t="str">
        <f>IF(SUM(E178,J178,O178,T178,Y178,E204,J204,O204,T204,Y204,E230,J230,O230,T230,Y230)&gt;0,(LARGE((E178,J178,O178,T178,Y178,E204,J204,O204,T204,Y204,E230,J230,O230,T230,Y230),1)+LARGE((E178,J178,O178,T178,Y178,E204,J204,O204,T204,Y204,E230,J230,O230,T230,Y230),2)+LARGE((E178,J178,O178,T178,Y178,E204,J204,O204,T204,Y204,E230,J230,O230,T230,Y230),3)+LARGE((E178,J178,O178,T178,Y178,E204,J204,O204,T204,Y204,E230,J230,O230,T230,Y230),4)),"")</f>
        <v/>
      </c>
      <c r="AB178" s="91" t="str">
        <f>IF(SUM(EA193)&gt;0,SUM(EA193),"")</f>
        <v/>
      </c>
      <c r="AC178" s="87"/>
      <c r="AD178" s="87"/>
      <c r="AE178" s="87"/>
      <c r="AF178" s="87"/>
      <c r="AG178" s="88"/>
      <c r="AH178" s="66"/>
      <c r="AI178" s="66"/>
      <c r="AJ178" s="66"/>
      <c r="AK178" s="92" t="str">
        <f>TEXT(AH162, "000")&amp;TEXT(AI162, "-00") &amp; TEXT(AL162, "-000") &amp; TEXT(AK162, "-000") &amp; TEXT(AJ162, "-000")</f>
        <v>220-00-062-071-087</v>
      </c>
      <c r="AL178" s="66">
        <f>COUNTIF(AK178:AK192, "&gt;=" &amp; AK178)</f>
        <v>1</v>
      </c>
      <c r="AM178" s="70">
        <f>RANK(AL178,AL178:AL192,1)+COUNTIF(AK178:AK178,AK178)-1</f>
        <v>1</v>
      </c>
      <c r="AN178" s="70"/>
      <c r="AO178" s="66"/>
      <c r="AP178" s="66"/>
      <c r="AQ178" s="92" t="str">
        <f>TEXT(AN162, "000") &amp; TEXT(AO162, "-00") &amp; TEXT(AR162, "-000") &amp; TEXT(AQ162, "-000") &amp; TEXT(AP162, "-000")</f>
        <v>206-01-069-060-077</v>
      </c>
      <c r="AR178" s="66">
        <f>COUNTIF(AQ178:AQ192, "&gt;=" &amp; AQ178)</f>
        <v>2</v>
      </c>
      <c r="AS178" s="70">
        <f>RANK(AR178,AR178:AR192,1)+COUNTIF(AQ178:AQ178,AQ178)-1</f>
        <v>2</v>
      </c>
      <c r="AT178" s="70"/>
      <c r="AU178" s="66"/>
      <c r="AV178" s="66"/>
      <c r="AW178" s="92" t="str">
        <f>TEXT(AT162, "000") &amp; TEXT(AU162, "-00") &amp; TEXT(AX162, "-000") &amp; TEXT(AW162, "-000") &amp; TEXT(AV162, "-000")</f>
        <v>198-00-062-051-085</v>
      </c>
      <c r="AX178" s="66">
        <f>COUNTIF(AW178:AW192, "&gt;=" &amp; AW178)</f>
        <v>2</v>
      </c>
      <c r="AY178" s="70">
        <f>RANK(AX178,AX178:AX192,1)+COUNTIF(AW178:AW178,AW178)-1</f>
        <v>2</v>
      </c>
      <c r="AZ178" s="70"/>
      <c r="BA178" s="66"/>
      <c r="BB178" s="66"/>
      <c r="BC178" s="92" t="str">
        <f>TEXT(AZ162, "000") &amp; TEXT(BA162, "-00") &amp; TEXT(BD162, "-000") &amp; TEXT(BC162, "-000") &amp; TEXT(BB162, "-000")</f>
        <v>000-00-000-000-000</v>
      </c>
      <c r="BD178" s="66">
        <f>COUNTIF(BC178:BC192, "&gt;=" &amp; BC178)</f>
        <v>15</v>
      </c>
      <c r="BE178" s="70">
        <f>RANK(BD178,BD178:BD192,1)+COUNTIF(BC178:BC178,BC178)-1</f>
        <v>5</v>
      </c>
      <c r="BF178" s="70"/>
      <c r="BG178" s="66"/>
      <c r="BH178" s="66"/>
      <c r="BI178" s="92" t="str">
        <f>TEXT(BF162, "000") &amp; TEXT(BG162, "-00") &amp; TEXT(BJ162, "-000") &amp; TEXT(BI162, "-000") &amp; TEXT(BH162, "-000")</f>
        <v>000-00-000-000-000</v>
      </c>
      <c r="BJ178" s="66">
        <f>COUNTIF(BI178:BI192, "&gt;=" &amp; BI178)</f>
        <v>15</v>
      </c>
      <c r="BK178" s="70">
        <f>RANK(BJ178,BJ178:BJ192,1)+COUNTIF(BI178:BI178,BI178)-1</f>
        <v>6</v>
      </c>
      <c r="BL178" s="70"/>
      <c r="BM178" s="66"/>
      <c r="BN178" s="66"/>
      <c r="BO178" s="92" t="str">
        <f>TEXT(BL162, "000") &amp; TEXT(BM162, "-00") &amp; TEXT(BP162, "-000") &amp; TEXT(BO162, "-000") &amp; TEXT(BN162, "-000")</f>
        <v>000-00-000-000-000</v>
      </c>
      <c r="BP178" s="66">
        <f>COUNTIF(BO178:BO192, "&gt;=" &amp; BO178)</f>
        <v>15</v>
      </c>
      <c r="BQ178" s="70">
        <f>RANK(BP178,BP178:BP192,1)+COUNTIF(BO178:BO178,BO178)-1</f>
        <v>1</v>
      </c>
      <c r="BR178" s="70"/>
      <c r="BS178" s="66"/>
      <c r="BT178" s="66"/>
      <c r="BU178" s="92" t="str">
        <f>TEXT(BR162, "000") &amp; TEXT(BS162, "-00") &amp; TEXT(BV162, "-000") &amp; TEXT(BU162, "-000") &amp; TEXT(BT162, "-000")</f>
        <v>000-00-000-000-000</v>
      </c>
      <c r="BV178" s="66">
        <f>COUNTIF(BU178:BU192, "&gt;=" &amp; BU178)</f>
        <v>15</v>
      </c>
      <c r="BW178" s="70">
        <f>RANK(BV178,BV178:BV192,1)+COUNTIF(BU178:BU178,BU178)-1</f>
        <v>6</v>
      </c>
      <c r="BX178" s="70"/>
      <c r="BY178" s="66"/>
      <c r="BZ178" s="66"/>
      <c r="CA178" s="92" t="str">
        <f>TEXT(BX162, "000") &amp; TEXT(BY162, "-00") &amp; TEXT(CB162, "-000") &amp; TEXT(CA162, "-000") &amp; TEXT(BZ162, "-000")</f>
        <v>000-00-000-000-000</v>
      </c>
      <c r="CB178" s="66">
        <f>COUNTIF(CA178:CA192, "&gt;=" &amp; CA178)</f>
        <v>15</v>
      </c>
      <c r="CC178" s="70">
        <f>RANK(CB178,CB178:CB192,1)+COUNTIF(CA178:CA178,CA178)-1</f>
        <v>6</v>
      </c>
      <c r="CD178" s="70"/>
      <c r="CE178" s="66"/>
      <c r="CF178" s="66"/>
      <c r="CG178" s="92" t="str">
        <f>TEXT(CD162, "000") &amp; TEXT(CE162, "-00") &amp; TEXT(CH162, "-000") &amp; TEXT(CG162, "-000") &amp; TEXT(CF162, "-000")</f>
        <v>000-00-000-000-000</v>
      </c>
      <c r="CH178" s="66">
        <f>COUNTIF(CG178:CG192, "&gt;=" &amp; CG178)</f>
        <v>15</v>
      </c>
      <c r="CI178" s="70">
        <f>RANK(CH178,CH178:CH192,1)+COUNTIF(CG178:CG178,CG178)-1</f>
        <v>6</v>
      </c>
      <c r="CJ178" s="70"/>
      <c r="CK178" s="66"/>
      <c r="CL178" s="66"/>
      <c r="CM178" s="92" t="str">
        <f>TEXT(CJ162, "000") &amp; TEXT(CK162, "-00") &amp; TEXT(CN162, "-000") &amp; TEXT(CM162, "-000") &amp; TEXT(CL162, "-000")</f>
        <v>000-00-000-000-000</v>
      </c>
      <c r="CN178" s="66">
        <f>COUNTIF(CM178:CM192, "&gt;=" &amp; CM178)</f>
        <v>15</v>
      </c>
      <c r="CO178" s="70">
        <f>RANK(CN178,CN178:CN192,1)+COUNTIF(CM178:CM178,CM178)-1</f>
        <v>1</v>
      </c>
      <c r="CP178" s="70"/>
      <c r="CQ178" s="66"/>
      <c r="CR178" s="66"/>
      <c r="CS178" s="92" t="str">
        <f>TEXT(CP162, "000") &amp; TEXT(CQ162, "-00") &amp; TEXT(CT162, "-000") &amp; TEXT(CS162, "-000") &amp; TEXT(CR162, "-000")</f>
        <v>000-00-000-000-000</v>
      </c>
      <c r="CT178" s="66">
        <f>COUNTIF(CS178:CS192, "&gt;=" &amp; CS178)</f>
        <v>15</v>
      </c>
      <c r="CU178" s="70">
        <f>RANK(CT178,CT178:CT192,1)+COUNTIF(CS178:CS178,CS178)-1</f>
        <v>1</v>
      </c>
      <c r="CV178" s="70"/>
      <c r="CW178" s="66"/>
      <c r="CX178" s="66"/>
      <c r="CY178" s="92" t="str">
        <f>TEXT(CV162, "000") &amp; TEXT(CW162, "-00") &amp; TEXT(CZ162, "-000") &amp; TEXT(CY162, "-000") &amp; TEXT(CX162, "-000")</f>
        <v>000-00-000-000-000</v>
      </c>
      <c r="CZ178" s="66">
        <f>COUNTIF(CY178:CY192, "&gt;=" &amp; CY178)</f>
        <v>15</v>
      </c>
      <c r="DA178" s="70">
        <f>RANK(CZ178,CZ178:CZ192,1)+COUNTIF(CY178:CY178,CY178)-1</f>
        <v>1</v>
      </c>
      <c r="DB178" s="70"/>
      <c r="DC178" s="66"/>
      <c r="DD178" s="66"/>
      <c r="DE178" s="92" t="str">
        <f>TEXT(DB162, "000") &amp; TEXT(DC162, "-00") &amp; TEXT(DF162, "-000") &amp; TEXT(DE162, "-000") &amp; TEXT(DD162, "-000")</f>
        <v>000-00-000-000-000</v>
      </c>
      <c r="DF178" s="66">
        <f>COUNTIF(DE178:DE192, "&gt;=" &amp; DE178)</f>
        <v>15</v>
      </c>
      <c r="DG178" s="70">
        <f>RANK(DF178,DF178:DF192,1)+COUNTIF(DE178:DE178,DE178)-1</f>
        <v>1</v>
      </c>
      <c r="DH178" s="70"/>
      <c r="DI178" s="66"/>
      <c r="DJ178" s="66"/>
      <c r="DK178" s="92" t="str">
        <f>TEXT(DH162, "000") &amp; TEXT(DI162, "-00") &amp; TEXT(DL162, "-000") &amp; TEXT(DK162, "-000") &amp; TEXT(DJ162, "-000")</f>
        <v>000-00-000-000-000</v>
      </c>
      <c r="DL178" s="66">
        <f>COUNTIF(DK178:DK192, "&gt;=" &amp; DK178)</f>
        <v>15</v>
      </c>
      <c r="DM178" s="70">
        <f>RANK(DL178,DL178:DL192,1)+COUNTIF(DK178:DK178,DK178)-1</f>
        <v>1</v>
      </c>
      <c r="DN178" s="70"/>
      <c r="DO178" s="66"/>
      <c r="DP178" s="66"/>
      <c r="DQ178" s="92" t="str">
        <f>TEXT(DN162, "000") &amp; TEXT(DO162, "-00") &amp; TEXT(DR162, "-000") &amp; TEXT(DQ162, "-000") &amp; TEXT(DP162, "-000")</f>
        <v>000-00-000-000-000</v>
      </c>
      <c r="DR178" s="66">
        <f>COUNTIF(DQ178:DQ192, "&gt;=" &amp; DQ178)</f>
        <v>15</v>
      </c>
      <c r="DS178" s="70">
        <f>RANK(DR178,DR178:DR192,1)+COUNTIF(DQ178:DQ178,DQ178)-1</f>
        <v>1</v>
      </c>
      <c r="DT178" s="70"/>
      <c r="DU178" s="66"/>
      <c r="DV178" s="66"/>
      <c r="DW178" s="92" t="str">
        <f>TEXT(DT162, "000") &amp; TEXT(DU162, "-00") &amp; TEXT(DX162, "-000") &amp; TEXT(DW162, "-000") &amp; TEXT(DV162, "-000")</f>
        <v>000-00-000-000-000</v>
      </c>
      <c r="DX178" s="66">
        <f>COUNTIF(DW178:DW192, "&gt;=" &amp; DW178)</f>
        <v>15</v>
      </c>
      <c r="DY178" s="70">
        <f>RANK(DX178,DX178:DX192,1)+COUNTIF(DW178:DW178,DW178)-1</f>
        <v>1</v>
      </c>
      <c r="DZ178" s="70"/>
      <c r="EA178" s="66"/>
      <c r="EB178" s="66"/>
      <c r="EC178" s="92" t="str">
        <f>TEXT(DZ162, "000") &amp; TEXT(EA162, "-00") &amp; TEXT(ED162, "-000") &amp; TEXT(EC162, "-000") &amp; TEXT(EB162, "-000")</f>
        <v>000-00-000-000-000</v>
      </c>
      <c r="ED178" s="66">
        <f>COUNTIF(EC178:EC192, "&gt;=" &amp; EC178)</f>
        <v>15</v>
      </c>
      <c r="EE178" s="70">
        <f>RANK(ED178,ED178:ED192,1)+COUNTIF(EC178:EC178,EC178)-1</f>
        <v>1</v>
      </c>
      <c r="EF178" s="70"/>
      <c r="EG178" s="66"/>
      <c r="EH178" s="66"/>
      <c r="EI178" s="92" t="str">
        <f>TEXT(EF162, "000") &amp; TEXT(EG162, "-00") &amp; TEXT(EJ162, "-000") &amp; TEXT(EI162, "-000") &amp; TEXT(EH162, "-000")</f>
        <v>000-00-000-000-000</v>
      </c>
      <c r="EJ178" s="66">
        <f>COUNTIF(EI178:EI192, "&gt;=" &amp; EI178)</f>
        <v>15</v>
      </c>
      <c r="EK178" s="70">
        <f>RANK(EJ178,EJ178:EJ192,1)+COUNTIF(EI178:EI178,EI178)-1</f>
        <v>1</v>
      </c>
      <c r="EL178" s="70"/>
      <c r="EM178" s="66"/>
      <c r="EN178" s="66"/>
      <c r="EO178" s="92" t="str">
        <f>TEXT(EL162, "000") &amp; TEXT(EM162, "-00") &amp; TEXT(EP162, "-000") &amp; TEXT(EO162, "-000") &amp; TEXT(EN162, "-000")</f>
        <v>000-00-000-000-000</v>
      </c>
      <c r="EP178" s="66">
        <f>COUNTIF(EO178:EO192, "&gt;=" &amp; EO178)</f>
        <v>15</v>
      </c>
      <c r="EQ178" s="70">
        <f>RANK(EP178,EP178:EP192,1)+COUNTIF(EO178:EO178,EO178)-1</f>
        <v>1</v>
      </c>
      <c r="ER178" s="70"/>
      <c r="ES178" s="66"/>
      <c r="ET178" s="66"/>
      <c r="EU178" s="92" t="str">
        <f>TEXT(ER162, "000") &amp; TEXT(ES162, "-00") &amp; TEXT(EV162, "-000") &amp; TEXT(EU162, "-000") &amp; TEXT(ET162, "-000")</f>
        <v>000-00-000-000-000</v>
      </c>
      <c r="EV178" s="66">
        <f>COUNTIF(EU178:EU192, "&gt;=" &amp; EU178)</f>
        <v>15</v>
      </c>
      <c r="EW178" s="70">
        <f>RANK(EV178,EV178:EV192,1)+COUNTIF(EU178:EU178,EU178)-1</f>
        <v>1</v>
      </c>
      <c r="EX178" s="70"/>
      <c r="EY178" s="66"/>
      <c r="EZ178" s="66"/>
      <c r="FA178" s="92" t="str">
        <f>TEXT(EX162, "000") &amp; TEXT(EY162, "-00") &amp; TEXT(FB162, "-000") &amp; TEXT(FA162, "-000") &amp; TEXT(EZ162, "-000")</f>
        <v>000-00-000-000-000</v>
      </c>
      <c r="FB178" s="66">
        <f>COUNTIF(FA178:FA192, "&gt;=" &amp; FA178)</f>
        <v>15</v>
      </c>
      <c r="FC178" s="70">
        <f>RANK(FB178,FB178:FB192,1)+COUNTIF(FA178:FA178,FA178)-1</f>
        <v>1</v>
      </c>
      <c r="FD178" s="70"/>
      <c r="FE178" s="66"/>
      <c r="FF178" s="66"/>
      <c r="FG178" s="92" t="str">
        <f>TEXT(FD162, "000") &amp; TEXT(FE162, "-00") &amp; TEXT(FH162, "-000") &amp; TEXT(FG162, "-000") &amp; TEXT(FF162, "-000")</f>
        <v>000-00-000-000-000</v>
      </c>
      <c r="FH178" s="66">
        <f>COUNTIF(FG178:FG192, "&gt;=" &amp; FG178)</f>
        <v>15</v>
      </c>
      <c r="FI178" s="70">
        <f>RANK(FH178,FH178:FH192,1)+COUNTIF(FG178:FG178,FG178)-1</f>
        <v>1</v>
      </c>
    </row>
    <row r="179" spans="1:165" s="89" customFormat="1" ht="12.75" x14ac:dyDescent="0.2">
      <c r="A179" s="85"/>
      <c r="B179" s="80"/>
      <c r="C179" s="81"/>
      <c r="D179" s="82"/>
      <c r="E179" s="83" t="str">
        <f t="shared" si="95"/>
        <v/>
      </c>
      <c r="F179" s="84"/>
      <c r="G179" s="80"/>
      <c r="H179" s="81"/>
      <c r="I179" s="82"/>
      <c r="J179" s="83" t="str">
        <f t="shared" si="100"/>
        <v/>
      </c>
      <c r="K179" s="84"/>
      <c r="L179" s="80"/>
      <c r="M179" s="81"/>
      <c r="N179" s="82"/>
      <c r="O179" s="83" t="str">
        <f t="shared" si="97"/>
        <v/>
      </c>
      <c r="P179" s="84"/>
      <c r="Q179" s="80"/>
      <c r="R179" s="81"/>
      <c r="S179" s="82"/>
      <c r="T179" s="83" t="str">
        <f t="shared" si="98"/>
        <v/>
      </c>
      <c r="U179" s="84"/>
      <c r="V179" s="80"/>
      <c r="W179" s="81"/>
      <c r="X179" s="82"/>
      <c r="Y179" s="83" t="str">
        <f t="shared" si="99"/>
        <v/>
      </c>
      <c r="Z179" s="84"/>
      <c r="AA179" s="85" t="str">
        <f>IF(SUM(E179,J179,O179,T179,Y179,E205,J205,O205,T205,Y205,E231,J231,O231,T231,Y231)&gt;0,(LARGE((E179,J179,O179,T179,Y179,E205,J205,O205,T205,Y205,E231,J231,O231,T231,Y231),1)+LARGE((E179,J179,O179,T179,Y179,E205,J205,O205,T205,Y205,E231,J231,O231,T231,Y231),2)+LARGE((E179,J179,O179,T179,Y179,E205,J205,O205,T205,Y205,E231,J231,O231,T231,Y231),3)+LARGE((E179,J179,O179,T179,Y179,E205,J205,O205,T205,Y205,E231,J231,O231,T231,Y231),4)),"")</f>
        <v/>
      </c>
      <c r="AB179" s="91" t="str">
        <f>IF(SUM(EG193)&gt;0,SUM(EG193),"")</f>
        <v/>
      </c>
      <c r="AC179" s="87"/>
      <c r="AD179" s="87"/>
      <c r="AE179" s="87"/>
      <c r="AF179" s="87"/>
      <c r="AG179" s="88"/>
      <c r="AH179" s="70"/>
      <c r="AI179" s="70"/>
      <c r="AJ179" s="66"/>
      <c r="AK179" s="92" t="str">
        <f t="shared" ref="AK179:AK192" si="101">TEXT(AH163, "000")&amp;TEXT(AI163, "-00") &amp; TEXT(AL163, "-000") &amp; TEXT(AK163, "-000") &amp; TEXT(AJ163, "-000")</f>
        <v>186-01-049-051-086</v>
      </c>
      <c r="AL179" s="66">
        <f>COUNTIF(AK178:AK192, "&gt;=" &amp; AK179)</f>
        <v>2</v>
      </c>
      <c r="AM179" s="70">
        <f>RANK(AL179,AL178:AL192,1)+COUNTIF(AK178:AK179,AK179)-1</f>
        <v>2</v>
      </c>
      <c r="AN179" s="70"/>
      <c r="AO179" s="70"/>
      <c r="AP179" s="66"/>
      <c r="AQ179" s="92" t="str">
        <f t="shared" ref="AQ179:AQ192" si="102">TEXT(AN163, "000") &amp; TEXT(AO163, "-00") &amp; TEXT(AR163, "-000") &amp; TEXT(AQ163, "-000") &amp; TEXT(AP163, "-000")</f>
        <v>221-01-060-079-082</v>
      </c>
      <c r="AR179" s="66">
        <f>COUNTIF(AQ178:AQ192, "&gt;=" &amp; AQ179)</f>
        <v>1</v>
      </c>
      <c r="AS179" s="70">
        <f>RANK(AR179,AR178:AR192,1)+COUNTIF(AQ178:AQ179,AQ179)-1</f>
        <v>1</v>
      </c>
      <c r="AT179" s="70"/>
      <c r="AU179" s="70"/>
      <c r="AV179" s="66"/>
      <c r="AW179" s="92" t="str">
        <f t="shared" ref="AW179:AW192" si="103">TEXT(AT163, "000") &amp; TEXT(AU163, "-00") &amp; TEXT(AX163, "-000") &amp; TEXT(AW163, "-000") &amp; TEXT(AV163, "-000")</f>
        <v>205-00-064-070-071</v>
      </c>
      <c r="AX179" s="66">
        <f>COUNTIF(AW178:AW192, "&gt;=" &amp; AW179)</f>
        <v>1</v>
      </c>
      <c r="AY179" s="70">
        <f>RANK(AX179,AX178:AX192,1)+COUNTIF(AW178:AW179,AW179)-1</f>
        <v>1</v>
      </c>
      <c r="AZ179" s="70"/>
      <c r="BA179" s="70"/>
      <c r="BB179" s="66"/>
      <c r="BC179" s="92" t="str">
        <f t="shared" ref="BC179:BC192" si="104">TEXT(AZ163, "000") &amp; TEXT(BA163, "-00") &amp; TEXT(BD163, "-000") &amp; TEXT(BC163, "-000") &amp; TEXT(BB163, "-000")</f>
        <v>208-02-064-063-081</v>
      </c>
      <c r="BD179" s="66">
        <f>COUNTIF(BC178:BC192, "&gt;=" &amp; BC179)</f>
        <v>1</v>
      </c>
      <c r="BE179" s="70">
        <f>RANK(BD179,BD178:BD192,1)+COUNTIF(BC178:BC179,BC179)-1</f>
        <v>1</v>
      </c>
      <c r="BF179" s="70"/>
      <c r="BG179" s="70"/>
      <c r="BH179" s="66"/>
      <c r="BI179" s="92" t="str">
        <f t="shared" ref="BI179:BI192" si="105">TEXT(BF163, "000") &amp; TEXT(BG163, "-00") &amp; TEXT(BJ163, "-000") &amp; TEXT(BI163, "-000") &amp; TEXT(BH163, "-000")</f>
        <v>210-00-061-069-080</v>
      </c>
      <c r="BJ179" s="66">
        <f>COUNTIF(BI178:BI192, "&gt;=" &amp; BI179)</f>
        <v>1</v>
      </c>
      <c r="BK179" s="70">
        <f>RANK(BJ179,BJ178:BJ192,1)+COUNTIF(BI178:BI179,BI179)-1</f>
        <v>1</v>
      </c>
      <c r="BL179" s="70"/>
      <c r="BM179" s="70"/>
      <c r="BN179" s="66"/>
      <c r="BO179" s="92" t="str">
        <f t="shared" ref="BO179:BO192" si="106">TEXT(BL163, "000") &amp; TEXT(BM163, "-00") &amp; TEXT(BP163, "-000") &amp; TEXT(BO163, "-000") &amp; TEXT(BN163, "-000")</f>
        <v>000-00-000-000-000</v>
      </c>
      <c r="BP179" s="66">
        <f>COUNTIF(BO178:BO192, "&gt;=" &amp; BO179)</f>
        <v>15</v>
      </c>
      <c r="BQ179" s="70">
        <f>RANK(BP179,BP178:BP192,1)+COUNTIF(BO178:BO179,BO179)-1</f>
        <v>2</v>
      </c>
      <c r="BR179" s="70"/>
      <c r="BS179" s="70"/>
      <c r="BT179" s="66"/>
      <c r="BU179" s="92" t="str">
        <f t="shared" ref="BU179:BU192" si="107">TEXT(BR163, "000") &amp; TEXT(BS163, "-00") &amp; TEXT(BV163, "-000") &amp; TEXT(BU163, "-000") &amp; TEXT(BT163, "-000")</f>
        <v>265-05-087-088-090</v>
      </c>
      <c r="BV179" s="66">
        <f>COUNTIF(BU178:BU192, "&gt;=" &amp; BU179)</f>
        <v>1</v>
      </c>
      <c r="BW179" s="70">
        <f>RANK(BV179,BV178:BV192,1)+COUNTIF(BU178:BU179,BU179)-1</f>
        <v>1</v>
      </c>
      <c r="BX179" s="70"/>
      <c r="BY179" s="70"/>
      <c r="BZ179" s="66"/>
      <c r="CA179" s="92" t="str">
        <f t="shared" ref="CA179:CA192" si="108">TEXT(BX163, "000") &amp; TEXT(BY163, "-00") &amp; TEXT(CB163, "-000") &amp; TEXT(CA163, "-000") &amp; TEXT(BZ163, "-000")</f>
        <v>216-01-064-074-078</v>
      </c>
      <c r="CB179" s="66">
        <f>COUNTIF(CA178:CA192, "&gt;=" &amp; CA179)</f>
        <v>1</v>
      </c>
      <c r="CC179" s="70">
        <f>RANK(CB179,CB178:CB192,1)+COUNTIF(CA178:CA179,CA179)-1</f>
        <v>1</v>
      </c>
      <c r="CD179" s="70"/>
      <c r="CE179" s="70"/>
      <c r="CF179" s="66"/>
      <c r="CG179" s="92" t="str">
        <f t="shared" ref="CG179:CG192" si="109">TEXT(CD163, "000") &amp; TEXT(CE163, "-00") &amp; TEXT(CH163, "-000") &amp; TEXT(CG163, "-000") &amp; TEXT(CF163, "-000")</f>
        <v>216-02-074-071-071</v>
      </c>
      <c r="CH179" s="66">
        <f>COUNTIF(CG178:CG192, "&gt;=" &amp; CG179)</f>
        <v>1</v>
      </c>
      <c r="CI179" s="70">
        <f>RANK(CH179,CH178:CH192,1)+COUNTIF(CG178:CG179,CG179)-1</f>
        <v>1</v>
      </c>
      <c r="CJ179" s="70"/>
      <c r="CK179" s="70"/>
      <c r="CL179" s="66"/>
      <c r="CM179" s="92" t="str">
        <f t="shared" ref="CM179:CM192" si="110">TEXT(CJ163, "000") &amp; TEXT(CK163, "-00") &amp; TEXT(CN163, "-000") &amp; TEXT(CM163, "-000") &amp; TEXT(CL163, "-000")</f>
        <v>000-00-000-000-000</v>
      </c>
      <c r="CN179" s="66">
        <f>COUNTIF(CM178:CM192, "&gt;=" &amp; CM179)</f>
        <v>15</v>
      </c>
      <c r="CO179" s="70">
        <f>RANK(CN179,CN178:CN192,1)+COUNTIF(CM178:CM179,CM179)-1</f>
        <v>2</v>
      </c>
      <c r="CP179" s="70"/>
      <c r="CQ179" s="70"/>
      <c r="CR179" s="66"/>
      <c r="CS179" s="92" t="str">
        <f t="shared" ref="CS179:CS192" si="111">TEXT(CP163, "000") &amp; TEXT(CQ163, "-00") &amp; TEXT(CT163, "-000") &amp; TEXT(CS163, "-000") &amp; TEXT(CR163, "-000")</f>
        <v>000-00-000-000-000</v>
      </c>
      <c r="CT179" s="66">
        <f>COUNTIF(CS178:CS192, "&gt;=" &amp; CS179)</f>
        <v>15</v>
      </c>
      <c r="CU179" s="70">
        <f>RANK(CT179,CT178:CT192,1)+COUNTIF(CS178:CS179,CS179)-1</f>
        <v>2</v>
      </c>
      <c r="CV179" s="70"/>
      <c r="CW179" s="70"/>
      <c r="CX179" s="66"/>
      <c r="CY179" s="92" t="str">
        <f t="shared" ref="CY179:CY192" si="112">TEXT(CV163, "000") &amp; TEXT(CW163, "-00") &amp; TEXT(CZ163, "-000") &amp; TEXT(CY163, "-000") &amp; TEXT(CX163, "-000")</f>
        <v>000-00-000-000-000</v>
      </c>
      <c r="CZ179" s="66">
        <f>COUNTIF(CY178:CY192, "&gt;=" &amp; CY179)</f>
        <v>15</v>
      </c>
      <c r="DA179" s="70">
        <f>RANK(CZ179,CZ178:CZ192,1)+COUNTIF(CY178:CY179,CY179)-1</f>
        <v>2</v>
      </c>
      <c r="DB179" s="70"/>
      <c r="DC179" s="70"/>
      <c r="DD179" s="66"/>
      <c r="DE179" s="92" t="str">
        <f t="shared" ref="DE179:DE192" si="113">TEXT(DB163, "000") &amp; TEXT(DC163, "-00") &amp; TEXT(DF163, "-000") &amp; TEXT(DE163, "-000") &amp; TEXT(DD163, "-000")</f>
        <v>000-00-000-000-000</v>
      </c>
      <c r="DF179" s="66">
        <f>COUNTIF(DE178:DE192, "&gt;=" &amp; DE179)</f>
        <v>15</v>
      </c>
      <c r="DG179" s="70">
        <f>RANK(DF179,DF178:DF192,1)+COUNTIF(DE178:DE179,DE179)-1</f>
        <v>2</v>
      </c>
      <c r="DH179" s="70"/>
      <c r="DI179" s="70"/>
      <c r="DJ179" s="66"/>
      <c r="DK179" s="92" t="str">
        <f t="shared" ref="DK179:DK192" si="114">TEXT(DH163, "000") &amp; TEXT(DI163, "-00") &amp; TEXT(DL163, "-000") &amp; TEXT(DK163, "-000") &amp; TEXT(DJ163, "-000")</f>
        <v>000-00-000-000-000</v>
      </c>
      <c r="DL179" s="66">
        <f>COUNTIF(DK178:DK192, "&gt;=" &amp; DK179)</f>
        <v>15</v>
      </c>
      <c r="DM179" s="70">
        <f>RANK(DL179,DL178:DL192,1)+COUNTIF(DK178:DK179,DK179)-1</f>
        <v>2</v>
      </c>
      <c r="DN179" s="70"/>
      <c r="DO179" s="70"/>
      <c r="DP179" s="66"/>
      <c r="DQ179" s="92" t="str">
        <f t="shared" ref="DQ179:DQ192" si="115">TEXT(DN163, "000") &amp; TEXT(DO163, "-00") &amp; TEXT(DR163, "-000") &amp; TEXT(DQ163, "-000") &amp; TEXT(DP163, "-000")</f>
        <v>000-00-000-000-000</v>
      </c>
      <c r="DR179" s="66">
        <f>COUNTIF(DQ178:DQ192, "&gt;=" &amp; DQ179)</f>
        <v>15</v>
      </c>
      <c r="DS179" s="70">
        <f>RANK(DR179,DR178:DR192,1)+COUNTIF(DQ178:DQ179,DQ179)-1</f>
        <v>2</v>
      </c>
      <c r="DT179" s="70"/>
      <c r="DU179" s="70"/>
      <c r="DV179" s="66"/>
      <c r="DW179" s="92" t="str">
        <f t="shared" ref="DW179:DW190" si="116">TEXT(DT163, "000") &amp; TEXT(DU163, "-00") &amp; TEXT(DX163, "-000") &amp; TEXT(DW163, "-000") &amp; TEXT(DV163, "-000")</f>
        <v>000-00-000-000-000</v>
      </c>
      <c r="DX179" s="66">
        <f>COUNTIF(DW178:DW192, "&gt;=" &amp; DW179)</f>
        <v>15</v>
      </c>
      <c r="DY179" s="70">
        <f>RANK(DX179,DX178:DX192,1)+COUNTIF(DW178:DW179,DW179)-1</f>
        <v>2</v>
      </c>
      <c r="DZ179" s="70"/>
      <c r="EA179" s="70"/>
      <c r="EB179" s="66"/>
      <c r="EC179" s="92" t="str">
        <f t="shared" ref="EC179:EC192" si="117">TEXT(DZ163, "000") &amp; TEXT(EA163, "-00") &amp; TEXT(ED163, "-000") &amp; TEXT(EC163, "-000") &amp; TEXT(EB163, "-000")</f>
        <v>000-00-000-000-000</v>
      </c>
      <c r="ED179" s="66">
        <f>COUNTIF(EC178:EC192, "&gt;=" &amp; EC179)</f>
        <v>15</v>
      </c>
      <c r="EE179" s="70">
        <f>RANK(ED179,ED178:ED192,1)+COUNTIF(EC178:EC179,EC179)-1</f>
        <v>2</v>
      </c>
      <c r="EF179" s="70"/>
      <c r="EG179" s="70"/>
      <c r="EH179" s="66"/>
      <c r="EI179" s="92" t="str">
        <f t="shared" ref="EI179:EI192" si="118">TEXT(EF163, "000") &amp; TEXT(EG163, "-00") &amp; TEXT(EJ163, "-000") &amp; TEXT(EI163, "-000") &amp; TEXT(EH163, "-000")</f>
        <v>000-00-000-000-000</v>
      </c>
      <c r="EJ179" s="66">
        <f>COUNTIF(EI178:EI192, "&gt;=" &amp; EI179)</f>
        <v>15</v>
      </c>
      <c r="EK179" s="70">
        <f>RANK(EJ179,EJ178:EJ192,1)+COUNTIF(EI178:EI179,EI179)-1</f>
        <v>2</v>
      </c>
      <c r="EL179" s="70"/>
      <c r="EM179" s="66"/>
      <c r="EN179" s="66"/>
      <c r="EO179" s="92" t="str">
        <f t="shared" ref="EO179:EO192" si="119">TEXT(EL163, "000") &amp; TEXT(EM163, "-00") &amp; TEXT(EP163, "-000") &amp; TEXT(EO163, "-000") &amp; TEXT(EN163, "-000")</f>
        <v>000-00-000-000-000</v>
      </c>
      <c r="EP179" s="66">
        <f>COUNTIF(EO178:EO192, "&gt;=" &amp; EO179)</f>
        <v>15</v>
      </c>
      <c r="EQ179" s="70">
        <f>RANK(EP179,EP178:EP192,1)+COUNTIF(EO178:EO179,EO179)-1</f>
        <v>2</v>
      </c>
      <c r="ER179" s="70"/>
      <c r="ES179" s="66"/>
      <c r="ET179" s="66"/>
      <c r="EU179" s="92" t="str">
        <f t="shared" ref="EU179:EU192" si="120">TEXT(ER163, "000") &amp; TEXT(ES163, "-00") &amp; TEXT(EV163, "-000") &amp; TEXT(EU163, "-000") &amp; TEXT(ET163, "-000")</f>
        <v>000-00-000-000-000</v>
      </c>
      <c r="EV179" s="66">
        <f>COUNTIF(EU178:EU192, "&gt;=" &amp; EU179)</f>
        <v>15</v>
      </c>
      <c r="EW179" s="70">
        <f>RANK(EV179,EV178:EV192,1)+COUNTIF(EU178:EU179,EU179)-1</f>
        <v>2</v>
      </c>
      <c r="EX179" s="70"/>
      <c r="EY179" s="66"/>
      <c r="EZ179" s="66"/>
      <c r="FA179" s="92" t="str">
        <f t="shared" ref="FA179:FA192" si="121">TEXT(EX163, "000") &amp; TEXT(EY163, "-00") &amp; TEXT(FB163, "-000") &amp; TEXT(FA163, "-000") &amp; TEXT(EZ163, "-000")</f>
        <v>000-00-000-000-000</v>
      </c>
      <c r="FB179" s="66">
        <f>COUNTIF(FA178:FA192, "&gt;=" &amp; FA179)</f>
        <v>15</v>
      </c>
      <c r="FC179" s="70">
        <f>RANK(FB179,FB178:FB192,1)+COUNTIF(FA178:FA179,FA179)-1</f>
        <v>2</v>
      </c>
      <c r="FD179" s="70"/>
      <c r="FE179" s="66"/>
      <c r="FF179" s="66"/>
      <c r="FG179" s="92" t="str">
        <f t="shared" ref="FG179:FG192" si="122">TEXT(FD163, "000") &amp; TEXT(FE163, "-00") &amp; TEXT(FH163, "-000") &amp; TEXT(FG163, "-000") &amp; TEXT(FF163, "-000")</f>
        <v>000-00-000-000-000</v>
      </c>
      <c r="FH179" s="66">
        <f>COUNTIF(FG178:FG192, "&gt;=" &amp; FG179)</f>
        <v>15</v>
      </c>
      <c r="FI179" s="70">
        <f>RANK(FH179,FH178:FH192,1)+COUNTIF(FG178:FG179,FG179)-1</f>
        <v>2</v>
      </c>
    </row>
    <row r="180" spans="1:165" s="89" customFormat="1" ht="12.75" x14ac:dyDescent="0.2">
      <c r="A180" s="85"/>
      <c r="B180" s="80"/>
      <c r="C180" s="81"/>
      <c r="D180" s="82"/>
      <c r="E180" s="83" t="str">
        <f t="shared" si="95"/>
        <v/>
      </c>
      <c r="F180" s="84"/>
      <c r="G180" s="80"/>
      <c r="H180" s="81"/>
      <c r="I180" s="82"/>
      <c r="J180" s="83" t="str">
        <f t="shared" si="100"/>
        <v/>
      </c>
      <c r="K180" s="84"/>
      <c r="L180" s="80"/>
      <c r="M180" s="81"/>
      <c r="N180" s="82"/>
      <c r="O180" s="83" t="str">
        <f t="shared" si="97"/>
        <v/>
      </c>
      <c r="P180" s="84"/>
      <c r="Q180" s="80"/>
      <c r="R180" s="81"/>
      <c r="S180" s="82"/>
      <c r="T180" s="83" t="str">
        <f t="shared" si="98"/>
        <v/>
      </c>
      <c r="U180" s="84"/>
      <c r="V180" s="80"/>
      <c r="W180" s="81"/>
      <c r="X180" s="82"/>
      <c r="Y180" s="83" t="str">
        <f t="shared" si="99"/>
        <v/>
      </c>
      <c r="Z180" s="84"/>
      <c r="AA180" s="85" t="str">
        <f>IF(SUM(E180,J180,O180,T180,Y180,E206,J206,O206,T206,Y206,E232,J232,O232,T232,Y232)&gt;0,(LARGE((E180,J180,O180,T180,Y180,E206,J206,O206,T206,Y206,E232,J232,O232,T232,Y232),1)+LARGE((E180,J180,O180,T180,Y180,E206,J206,O206,T206,Y206,E232,J232,O232,T232,Y232),2)+LARGE((E180,J180,O180,T180,Y180,E206,J206,O206,T206,Y206,E232,J232,O232,T232,Y232),3)+LARGE((E180,J180,O180,T180,Y180,E206,J206,O206,T206,Y206,E232,J232,O232,T232,Y232),4)),"")</f>
        <v/>
      </c>
      <c r="AB180" s="91" t="str">
        <f>IF(SUM(EM193)&gt;0,SUM(EM193),"")</f>
        <v/>
      </c>
      <c r="AC180" s="87"/>
      <c r="AD180" s="87"/>
      <c r="AE180" s="87"/>
      <c r="AF180" s="87"/>
      <c r="AG180" s="88"/>
      <c r="AH180" s="70"/>
      <c r="AI180" s="70"/>
      <c r="AJ180" s="66"/>
      <c r="AK180" s="92" t="str">
        <f t="shared" si="101"/>
        <v>167-00-060-049-058</v>
      </c>
      <c r="AL180" s="66">
        <f>COUNTIF(AK178:AK192, "&gt;=" &amp; AK180)</f>
        <v>3</v>
      </c>
      <c r="AM180" s="70">
        <f>RANK(AL180,AL178:AL192,1)+COUNTIF(AK178:AK180,AK180)-1</f>
        <v>3</v>
      </c>
      <c r="AN180" s="70"/>
      <c r="AO180" s="66"/>
      <c r="AP180" s="66"/>
      <c r="AQ180" s="92" t="str">
        <f t="shared" si="102"/>
        <v>000-00-000-000-000</v>
      </c>
      <c r="AR180" s="66">
        <f>COUNTIF(AQ178:AQ192, "&gt;=" &amp; AQ180)</f>
        <v>15</v>
      </c>
      <c r="AS180" s="70">
        <f>RANK(AR180,AR178:AR192,1)+COUNTIF(AQ178:AQ180,AQ180)-1</f>
        <v>6</v>
      </c>
      <c r="AT180" s="70"/>
      <c r="AU180" s="70"/>
      <c r="AV180" s="66"/>
      <c r="AW180" s="92" t="str">
        <f t="shared" si="103"/>
        <v>000-00-000-000-000</v>
      </c>
      <c r="AX180" s="66">
        <f>COUNTIF(AW178:AW192, "&gt;=" &amp; AW180)</f>
        <v>15</v>
      </c>
      <c r="AY180" s="70">
        <f>RANK(AX180,AX178:AX192,1)+COUNTIF(AW178:AW180,AW180)-1</f>
        <v>5</v>
      </c>
      <c r="AZ180" s="70"/>
      <c r="BA180" s="70"/>
      <c r="BB180" s="66"/>
      <c r="BC180" s="92" t="str">
        <f t="shared" si="104"/>
        <v>000-00-000-000-000</v>
      </c>
      <c r="BD180" s="66">
        <f>COUNTIF(BC178:BC192, "&gt;=" &amp; BC180)</f>
        <v>15</v>
      </c>
      <c r="BE180" s="70">
        <f>RANK(BD180,BD178:BD192,1)+COUNTIF(BC178:BC180,BC180)-1</f>
        <v>6</v>
      </c>
      <c r="BF180" s="70"/>
      <c r="BG180" s="70"/>
      <c r="BH180" s="66"/>
      <c r="BI180" s="92" t="str">
        <f t="shared" si="105"/>
        <v>143-00-045-030-068</v>
      </c>
      <c r="BJ180" s="66">
        <f>COUNTIF(BI178:BI192, "&gt;=" &amp; BI180)</f>
        <v>4</v>
      </c>
      <c r="BK180" s="70">
        <f>RANK(BJ180,BJ178:BJ192,1)+COUNTIF(BI178:BI180,BI180)-1</f>
        <v>4</v>
      </c>
      <c r="BL180" s="70"/>
      <c r="BM180" s="70"/>
      <c r="BN180" s="66"/>
      <c r="BO180" s="92" t="str">
        <f t="shared" si="106"/>
        <v>000-00-000-000-000</v>
      </c>
      <c r="BP180" s="66">
        <f>COUNTIF(BO178:BO192, "&gt;=" &amp; BO180)</f>
        <v>15</v>
      </c>
      <c r="BQ180" s="70">
        <f>RANK(BP180,BP178:BP192,1)+COUNTIF(BO178:BO180,BO180)-1</f>
        <v>3</v>
      </c>
      <c r="BR180" s="70"/>
      <c r="BS180" s="70"/>
      <c r="BT180" s="66"/>
      <c r="BU180" s="92" t="str">
        <f t="shared" si="107"/>
        <v>179-01-069-033-077</v>
      </c>
      <c r="BV180" s="66">
        <f>COUNTIF(BU178:BU192, "&gt;=" &amp; BU180)</f>
        <v>3</v>
      </c>
      <c r="BW180" s="70">
        <f>RANK(BV180,BV178:BV192,1)+COUNTIF(BU178:BU180,BU180)-1</f>
        <v>3</v>
      </c>
      <c r="BX180" s="70"/>
      <c r="BY180" s="70"/>
      <c r="BZ180" s="66"/>
      <c r="CA180" s="92" t="str">
        <f t="shared" si="108"/>
        <v>146-01-039-047-060</v>
      </c>
      <c r="CB180" s="66">
        <f>COUNTIF(CA178:CA192, "&gt;=" &amp; CA180)</f>
        <v>4</v>
      </c>
      <c r="CC180" s="70">
        <f>RANK(CB180,CB178:CB192,1)+COUNTIF(CA178:CA180,CA180)-1</f>
        <v>4</v>
      </c>
      <c r="CD180" s="70"/>
      <c r="CE180" s="70"/>
      <c r="CF180" s="66"/>
      <c r="CG180" s="92" t="str">
        <f t="shared" si="109"/>
        <v>101-01-042-033-026</v>
      </c>
      <c r="CH180" s="66">
        <f>COUNTIF(CG178:CG192, "&gt;=" &amp; CG180)</f>
        <v>5</v>
      </c>
      <c r="CI180" s="70">
        <f>RANK(CH180,CH178:CH192,1)+COUNTIF(CG178:CG180,CG180)-1</f>
        <v>5</v>
      </c>
      <c r="CJ180" s="70"/>
      <c r="CK180" s="70"/>
      <c r="CL180" s="66"/>
      <c r="CM180" s="92" t="str">
        <f t="shared" si="110"/>
        <v>000-00-000-000-000</v>
      </c>
      <c r="CN180" s="66">
        <f>COUNTIF(CM178:CM192, "&gt;=" &amp; CM180)</f>
        <v>15</v>
      </c>
      <c r="CO180" s="70">
        <f>RANK(CN180,CN178:CN192,1)+COUNTIF(CM178:CM180,CM180)-1</f>
        <v>3</v>
      </c>
      <c r="CP180" s="70"/>
      <c r="CQ180" s="70"/>
      <c r="CR180" s="66"/>
      <c r="CS180" s="92" t="str">
        <f t="shared" si="111"/>
        <v>000-00-000-000-000</v>
      </c>
      <c r="CT180" s="66">
        <f>COUNTIF(CS178:CS192, "&gt;=" &amp; CS180)</f>
        <v>15</v>
      </c>
      <c r="CU180" s="70">
        <f>RANK(CT180,CT178:CT192,1)+COUNTIF(CS178:CS180,CS180)-1</f>
        <v>3</v>
      </c>
      <c r="CV180" s="70"/>
      <c r="CW180" s="70"/>
      <c r="CX180" s="66"/>
      <c r="CY180" s="92" t="str">
        <f t="shared" si="112"/>
        <v>000-00-000-000-000</v>
      </c>
      <c r="CZ180" s="66">
        <f>COUNTIF(CY178:CY192, "&gt;=" &amp; CY180)</f>
        <v>15</v>
      </c>
      <c r="DA180" s="70">
        <f>RANK(CZ180,CZ178:CZ192,1)+COUNTIF(CY178:CY180,CY180)-1</f>
        <v>3</v>
      </c>
      <c r="DB180" s="70"/>
      <c r="DC180" s="70"/>
      <c r="DD180" s="66"/>
      <c r="DE180" s="92" t="str">
        <f t="shared" si="113"/>
        <v>000-00-000-000-000</v>
      </c>
      <c r="DF180" s="66">
        <f>COUNTIF(DE178:DE192, "&gt;=" &amp; DE180)</f>
        <v>15</v>
      </c>
      <c r="DG180" s="70">
        <f>RANK(DF180,DF178:DF192,1)+COUNTIF(DE178:DE180,DE180)-1</f>
        <v>3</v>
      </c>
      <c r="DH180" s="70"/>
      <c r="DI180" s="70"/>
      <c r="DJ180" s="66"/>
      <c r="DK180" s="92" t="str">
        <f t="shared" si="114"/>
        <v>000-00-000-000-000</v>
      </c>
      <c r="DL180" s="66">
        <f>COUNTIF(DK178:DK192, "&gt;=" &amp; DK180)</f>
        <v>15</v>
      </c>
      <c r="DM180" s="70">
        <f>RANK(DL180,DL178:DL192,1)+COUNTIF(DK178:DK180,DK180)-1</f>
        <v>3</v>
      </c>
      <c r="DN180" s="70"/>
      <c r="DO180" s="70"/>
      <c r="DP180" s="66"/>
      <c r="DQ180" s="92" t="str">
        <f t="shared" si="115"/>
        <v>000-00-000-000-000</v>
      </c>
      <c r="DR180" s="66">
        <f>COUNTIF(DQ178:DQ192, "&gt;=" &amp; DQ180)</f>
        <v>15</v>
      </c>
      <c r="DS180" s="70">
        <f>RANK(DR180,DR178:DR192,1)+COUNTIF(DQ178:DQ180,DQ180)-1</f>
        <v>3</v>
      </c>
      <c r="DT180" s="70"/>
      <c r="DU180" s="70"/>
      <c r="DV180" s="66"/>
      <c r="DW180" s="92" t="str">
        <f t="shared" si="116"/>
        <v>000-00-000-000-000</v>
      </c>
      <c r="DX180" s="66">
        <f>COUNTIF(DW178:DW192, "&gt;=" &amp; DW180)</f>
        <v>15</v>
      </c>
      <c r="DY180" s="70">
        <f>RANK(DX180,DX178:DX192,1)+COUNTIF(DW178:DW180,DW180)-1</f>
        <v>3</v>
      </c>
      <c r="DZ180" s="70"/>
      <c r="EA180" s="70"/>
      <c r="EB180" s="66"/>
      <c r="EC180" s="92" t="str">
        <f t="shared" si="117"/>
        <v>000-00-000-000-000</v>
      </c>
      <c r="ED180" s="66">
        <f>COUNTIF(EC178:EC192, "&gt;=" &amp; EC180)</f>
        <v>15</v>
      </c>
      <c r="EE180" s="70">
        <f>RANK(ED180,ED178:ED192,1)+COUNTIF(EC178:EC180,EC180)-1</f>
        <v>3</v>
      </c>
      <c r="EF180" s="70"/>
      <c r="EG180" s="70"/>
      <c r="EH180" s="66"/>
      <c r="EI180" s="92" t="str">
        <f t="shared" si="118"/>
        <v>000-00-000-000-000</v>
      </c>
      <c r="EJ180" s="66">
        <f>COUNTIF(EI178:EI192, "&gt;=" &amp; EI180)</f>
        <v>15</v>
      </c>
      <c r="EK180" s="70">
        <f>RANK(EJ180,EJ178:EJ192,1)+COUNTIF(EI178:EI180,EI180)-1</f>
        <v>3</v>
      </c>
      <c r="EL180" s="70"/>
      <c r="EM180" s="66"/>
      <c r="EN180" s="66"/>
      <c r="EO180" s="92" t="str">
        <f t="shared" si="119"/>
        <v>000-00-000-000-000</v>
      </c>
      <c r="EP180" s="66">
        <f>COUNTIF(EO178:EO192, "&gt;=" &amp; EO180)</f>
        <v>15</v>
      </c>
      <c r="EQ180" s="70">
        <f>RANK(EP180,EP178:EP192,1)+COUNTIF(EO178:EO180,EO180)-1</f>
        <v>3</v>
      </c>
      <c r="ER180" s="70"/>
      <c r="ES180" s="66"/>
      <c r="ET180" s="66"/>
      <c r="EU180" s="92" t="str">
        <f t="shared" si="120"/>
        <v>000-00-000-000-000</v>
      </c>
      <c r="EV180" s="66">
        <f>COUNTIF(EU178:EU192, "&gt;=" &amp; EU180)</f>
        <v>15</v>
      </c>
      <c r="EW180" s="70">
        <f>RANK(EV180,EV178:EV192,1)+COUNTIF(EU178:EU180,EU180)-1</f>
        <v>3</v>
      </c>
      <c r="EX180" s="70"/>
      <c r="EY180" s="66"/>
      <c r="EZ180" s="66"/>
      <c r="FA180" s="92" t="str">
        <f t="shared" si="121"/>
        <v>000-00-000-000-000</v>
      </c>
      <c r="FB180" s="66">
        <f>COUNTIF(FA178:FA192, "&gt;=" &amp; FA180)</f>
        <v>15</v>
      </c>
      <c r="FC180" s="70">
        <f>RANK(FB180,FB178:FB192,1)+COUNTIF(FA178:FA180,FA180)-1</f>
        <v>3</v>
      </c>
      <c r="FD180" s="70"/>
      <c r="FE180" s="66"/>
      <c r="FF180" s="66"/>
      <c r="FG180" s="92" t="str">
        <f t="shared" si="122"/>
        <v>000-00-000-000-000</v>
      </c>
      <c r="FH180" s="66">
        <f>COUNTIF(FG178:FG192, "&gt;=" &amp; FG180)</f>
        <v>15</v>
      </c>
      <c r="FI180" s="70">
        <f>RANK(FH180,FH178:FH192,1)+COUNTIF(FG178:FG180,FG180)-1</f>
        <v>3</v>
      </c>
    </row>
    <row r="181" spans="1:165" s="89" customFormat="1" ht="12.75" x14ac:dyDescent="0.2">
      <c r="A181" s="85"/>
      <c r="B181" s="80"/>
      <c r="C181" s="81"/>
      <c r="D181" s="82"/>
      <c r="E181" s="83" t="str">
        <f t="shared" si="95"/>
        <v/>
      </c>
      <c r="F181" s="84"/>
      <c r="G181" s="80"/>
      <c r="H181" s="81"/>
      <c r="I181" s="82"/>
      <c r="J181" s="83" t="str">
        <f t="shared" si="100"/>
        <v/>
      </c>
      <c r="K181" s="84"/>
      <c r="L181" s="80"/>
      <c r="M181" s="81"/>
      <c r="N181" s="82"/>
      <c r="O181" s="83" t="str">
        <f t="shared" si="97"/>
        <v/>
      </c>
      <c r="P181" s="84"/>
      <c r="Q181" s="80"/>
      <c r="R181" s="81"/>
      <c r="S181" s="82"/>
      <c r="T181" s="83" t="str">
        <f t="shared" si="98"/>
        <v/>
      </c>
      <c r="U181" s="84"/>
      <c r="V181" s="80"/>
      <c r="W181" s="81"/>
      <c r="X181" s="82"/>
      <c r="Y181" s="83" t="str">
        <f t="shared" si="99"/>
        <v/>
      </c>
      <c r="Z181" s="84"/>
      <c r="AA181" s="85" t="str">
        <f>IF(SUM(E181,J181,O181,T181,Y181,E207,J207,O207,T207,Y207,E233,J233,O233,T233,Y233)&gt;0,(LARGE((E181,J181,O181,T181,Y181,E207,J207,O207,T207,Y207,E233,J233,O233,T233,Y233),1)+LARGE((E181,J181,O181,T181,Y181,E207,J207,O207,T207,Y207,E233,J233,O233,T233,Y233),2)+LARGE((E181,J181,O181,T181,Y181,E207,J207,O207,T207,Y207,E233,J233,O233,T233,Y233),3)+LARGE((E181,J181,O181,T181,Y181,E207,J207,O207,T207,Y207,E233,J233,O233,T233,Y233),4)),"")</f>
        <v/>
      </c>
      <c r="AB181" s="91" t="str">
        <f>IF(SUM(ES193)&gt;0,SUM(ES193),"")</f>
        <v/>
      </c>
      <c r="AC181" s="87"/>
      <c r="AD181" s="87"/>
      <c r="AE181" s="87"/>
      <c r="AF181" s="87"/>
      <c r="AG181" s="88"/>
      <c r="AH181" s="70"/>
      <c r="AI181" s="70"/>
      <c r="AJ181" s="66"/>
      <c r="AK181" s="92" t="str">
        <f t="shared" si="101"/>
        <v>118-00-020-021-077</v>
      </c>
      <c r="AL181" s="66">
        <f>COUNTIF(AK178:AK192, "&gt;=" &amp; AK181)</f>
        <v>4</v>
      </c>
      <c r="AM181" s="70">
        <f>RANK(AL181,AL178:AL192,1)+COUNTIF(AK178:AK181,AK181)-1</f>
        <v>4</v>
      </c>
      <c r="AN181" s="70"/>
      <c r="AO181" s="66"/>
      <c r="AP181" s="66"/>
      <c r="AQ181" s="92" t="str">
        <f t="shared" si="102"/>
        <v>151-01-041-048-062</v>
      </c>
      <c r="AR181" s="66">
        <f>COUNTIF(AQ178:AQ192, "&gt;=" &amp; AQ181)</f>
        <v>4</v>
      </c>
      <c r="AS181" s="70">
        <f>RANK(AR181,AR178:AR192,1)+COUNTIF(AQ178:AQ181,AQ181)-1</f>
        <v>4</v>
      </c>
      <c r="AT181" s="70"/>
      <c r="AU181" s="70"/>
      <c r="AV181" s="66"/>
      <c r="AW181" s="92" t="str">
        <f t="shared" si="103"/>
        <v>154-02-046-059-049</v>
      </c>
      <c r="AX181" s="66">
        <f>COUNTIF(AW178:AW192, "&gt;=" &amp; AW181)</f>
        <v>3</v>
      </c>
      <c r="AY181" s="70">
        <f>RANK(AX181,AX178:AX192,1)+COUNTIF(AW178:AW181,AW181)-1</f>
        <v>3</v>
      </c>
      <c r="AZ181" s="70"/>
      <c r="BA181" s="70"/>
      <c r="BB181" s="66"/>
      <c r="BC181" s="92" t="str">
        <f t="shared" si="104"/>
        <v>133-00-029-044-060</v>
      </c>
      <c r="BD181" s="66">
        <f>COUNTIF(BC178:BC192, "&gt;=" &amp; BC181)</f>
        <v>4</v>
      </c>
      <c r="BE181" s="70">
        <f>RANK(BD181,BD178:BD192,1)+COUNTIF(BC178:BC181,BC181)-1</f>
        <v>4</v>
      </c>
      <c r="BF181" s="70"/>
      <c r="BG181" s="70"/>
      <c r="BH181" s="66"/>
      <c r="BI181" s="92" t="str">
        <f t="shared" si="105"/>
        <v>000-00-000-000-000</v>
      </c>
      <c r="BJ181" s="66">
        <f>COUNTIF(BI178:BI192, "&gt;=" &amp; BI181)</f>
        <v>15</v>
      </c>
      <c r="BK181" s="70">
        <f>RANK(BJ181,BJ178:BJ192,1)+COUNTIF(BI178:BI181,BI181)-1</f>
        <v>7</v>
      </c>
      <c r="BL181" s="70"/>
      <c r="BM181" s="70"/>
      <c r="BN181" s="66"/>
      <c r="BO181" s="92" t="str">
        <f t="shared" si="106"/>
        <v>000-00-000-000-000</v>
      </c>
      <c r="BP181" s="66">
        <f>COUNTIF(BO178:BO192, "&gt;=" &amp; BO181)</f>
        <v>15</v>
      </c>
      <c r="BQ181" s="70">
        <f>RANK(BP181,BP178:BP192,1)+COUNTIF(BO178:BO181,BO181)-1</f>
        <v>4</v>
      </c>
      <c r="BR181" s="70"/>
      <c r="BS181" s="70"/>
      <c r="BT181" s="66"/>
      <c r="BU181" s="92" t="str">
        <f t="shared" si="107"/>
        <v>000-00-000-000-000</v>
      </c>
      <c r="BV181" s="66">
        <f>COUNTIF(BU178:BU192, "&gt;=" &amp; BU181)</f>
        <v>15</v>
      </c>
      <c r="BW181" s="70">
        <f>RANK(BV181,BV178:BV192,1)+COUNTIF(BU178:BU181,BU181)-1</f>
        <v>7</v>
      </c>
      <c r="BX181" s="70"/>
      <c r="BY181" s="70"/>
      <c r="BZ181" s="66"/>
      <c r="CA181" s="92" t="str">
        <f t="shared" si="108"/>
        <v>000-00-000-000-000</v>
      </c>
      <c r="CB181" s="66">
        <f>COUNTIF(CA178:CA192, "&gt;=" &amp; CA181)</f>
        <v>15</v>
      </c>
      <c r="CC181" s="70">
        <f>RANK(CB181,CB178:CB192,1)+COUNTIF(CA178:CA181,CA181)-1</f>
        <v>7</v>
      </c>
      <c r="CD181" s="70"/>
      <c r="CE181" s="70"/>
      <c r="CF181" s="66"/>
      <c r="CG181" s="92" t="str">
        <f t="shared" si="109"/>
        <v>000-00-000-000-000</v>
      </c>
      <c r="CH181" s="66">
        <f>COUNTIF(CG178:CG192, "&gt;=" &amp; CG181)</f>
        <v>15</v>
      </c>
      <c r="CI181" s="70">
        <f>RANK(CH181,CH178:CH192,1)+COUNTIF(CG178:CG181,CG181)-1</f>
        <v>7</v>
      </c>
      <c r="CJ181" s="70"/>
      <c r="CK181" s="70"/>
      <c r="CL181" s="66"/>
      <c r="CM181" s="92" t="str">
        <f t="shared" si="110"/>
        <v>000-00-000-000-000</v>
      </c>
      <c r="CN181" s="66">
        <f>COUNTIF(CM178:CM192, "&gt;=" &amp; CM181)</f>
        <v>15</v>
      </c>
      <c r="CO181" s="70">
        <f>RANK(CN181,CN178:CN192,1)+COUNTIF(CM178:CM181,CM181)-1</f>
        <v>4</v>
      </c>
      <c r="CP181" s="70"/>
      <c r="CQ181" s="70"/>
      <c r="CR181" s="66"/>
      <c r="CS181" s="92" t="str">
        <f t="shared" si="111"/>
        <v>000-00-000-000-000</v>
      </c>
      <c r="CT181" s="66">
        <f>COUNTIF(CS178:CS192, "&gt;=" &amp; CS181)</f>
        <v>15</v>
      </c>
      <c r="CU181" s="70">
        <f>RANK(CT181,CT178:CT192,1)+COUNTIF(CS178:CS181,CS181)-1</f>
        <v>4</v>
      </c>
      <c r="CV181" s="70"/>
      <c r="CW181" s="70"/>
      <c r="CX181" s="66"/>
      <c r="CY181" s="92" t="str">
        <f t="shared" si="112"/>
        <v>000-00-000-000-000</v>
      </c>
      <c r="CZ181" s="66">
        <f>COUNTIF(CY178:CY192, "&gt;=" &amp; CY181)</f>
        <v>15</v>
      </c>
      <c r="DA181" s="70">
        <f>RANK(CZ181,CZ178:CZ192,1)+COUNTIF(CY178:CY181,CY181)-1</f>
        <v>4</v>
      </c>
      <c r="DB181" s="70"/>
      <c r="DC181" s="70"/>
      <c r="DD181" s="66"/>
      <c r="DE181" s="92" t="str">
        <f t="shared" si="113"/>
        <v>000-00-000-000-000</v>
      </c>
      <c r="DF181" s="66">
        <f>COUNTIF(DE178:DE192, "&gt;=" &amp; DE181)</f>
        <v>15</v>
      </c>
      <c r="DG181" s="70">
        <f>RANK(DF181,DF178:DF192,1)+COUNTIF(DE178:DE181,DE181)-1</f>
        <v>4</v>
      </c>
      <c r="DH181" s="70"/>
      <c r="DI181" s="70"/>
      <c r="DJ181" s="66"/>
      <c r="DK181" s="92" t="str">
        <f t="shared" si="114"/>
        <v>000-00-000-000-000</v>
      </c>
      <c r="DL181" s="66">
        <f>COUNTIF(DK178:DK192, "&gt;=" &amp; DK181)</f>
        <v>15</v>
      </c>
      <c r="DM181" s="70">
        <f>RANK(DL181,DL178:DL192,1)+COUNTIF(DK178:DK181,DK181)-1</f>
        <v>4</v>
      </c>
      <c r="DN181" s="70"/>
      <c r="DO181" s="70"/>
      <c r="DP181" s="66"/>
      <c r="DQ181" s="92" t="str">
        <f t="shared" si="115"/>
        <v>000-00-000-000-000</v>
      </c>
      <c r="DR181" s="66">
        <f>COUNTIF(DQ178:DQ192, "&gt;=" &amp; DQ181)</f>
        <v>15</v>
      </c>
      <c r="DS181" s="70">
        <f>RANK(DR181,DR178:DR192,1)+COUNTIF(DQ178:DQ181,DQ181)-1</f>
        <v>4</v>
      </c>
      <c r="DT181" s="70"/>
      <c r="DU181" s="70"/>
      <c r="DV181" s="66"/>
      <c r="DW181" s="92" t="str">
        <f t="shared" si="116"/>
        <v>000-00-000-000-000</v>
      </c>
      <c r="DX181" s="66">
        <f>COUNTIF(DW178:DW192, "&gt;=" &amp; DW181)</f>
        <v>15</v>
      </c>
      <c r="DY181" s="70">
        <f>RANK(DX181,DX178:DX192,1)+COUNTIF(DW178:DW181,DW181)-1</f>
        <v>4</v>
      </c>
      <c r="DZ181" s="70"/>
      <c r="EA181" s="70"/>
      <c r="EB181" s="66"/>
      <c r="EC181" s="92" t="str">
        <f t="shared" si="117"/>
        <v>000-00-000-000-000</v>
      </c>
      <c r="ED181" s="66">
        <f>COUNTIF(EC178:EC192, "&gt;=" &amp; EC181)</f>
        <v>15</v>
      </c>
      <c r="EE181" s="70">
        <f>RANK(ED181,ED178:ED192,1)+COUNTIF(EC178:EC181,EC181)-1</f>
        <v>4</v>
      </c>
      <c r="EF181" s="70"/>
      <c r="EG181" s="70"/>
      <c r="EH181" s="66"/>
      <c r="EI181" s="92" t="str">
        <f t="shared" si="118"/>
        <v>000-00-000-000-000</v>
      </c>
      <c r="EJ181" s="66">
        <f>COUNTIF(EI178:EI192, "&gt;=" &amp; EI181)</f>
        <v>15</v>
      </c>
      <c r="EK181" s="70">
        <f>RANK(EJ181,EJ178:EJ192,1)+COUNTIF(EI178:EI181,EI181)-1</f>
        <v>4</v>
      </c>
      <c r="EL181" s="70"/>
      <c r="EM181" s="66"/>
      <c r="EN181" s="66"/>
      <c r="EO181" s="92" t="str">
        <f t="shared" si="119"/>
        <v>000-00-000-000-000</v>
      </c>
      <c r="EP181" s="66">
        <f>COUNTIF(EO178:EO192, "&gt;=" &amp; EO181)</f>
        <v>15</v>
      </c>
      <c r="EQ181" s="70">
        <f>RANK(EP181,EP178:EP192,1)+COUNTIF(EO178:EO181,EO181)-1</f>
        <v>4</v>
      </c>
      <c r="ER181" s="70"/>
      <c r="ES181" s="66"/>
      <c r="ET181" s="66"/>
      <c r="EU181" s="92" t="str">
        <f t="shared" si="120"/>
        <v>000-00-000-000-000</v>
      </c>
      <c r="EV181" s="66">
        <f>COUNTIF(EU178:EU192, "&gt;=" &amp; EU181)</f>
        <v>15</v>
      </c>
      <c r="EW181" s="70">
        <f>RANK(EV181,EV178:EV192,1)+COUNTIF(EU178:EU181,EU181)-1</f>
        <v>4</v>
      </c>
      <c r="EX181" s="70"/>
      <c r="EY181" s="66"/>
      <c r="EZ181" s="66"/>
      <c r="FA181" s="92" t="str">
        <f t="shared" si="121"/>
        <v>000-00-000-000-000</v>
      </c>
      <c r="FB181" s="66">
        <f>COUNTIF(FA178:FA192, "&gt;=" &amp; FA181)</f>
        <v>15</v>
      </c>
      <c r="FC181" s="70">
        <f>RANK(FB181,FB178:FB192,1)+COUNTIF(FA178:FA181,FA181)-1</f>
        <v>4</v>
      </c>
      <c r="FD181" s="70"/>
      <c r="FE181" s="66"/>
      <c r="FF181" s="66"/>
      <c r="FG181" s="92" t="str">
        <f t="shared" si="122"/>
        <v>000-00-000-000-000</v>
      </c>
      <c r="FH181" s="66">
        <f>COUNTIF(FG178:FG192, "&gt;=" &amp; FG181)</f>
        <v>15</v>
      </c>
      <c r="FI181" s="70">
        <f>RANK(FH181,FH178:FH192,1)+COUNTIF(FG178:FG181,FG181)-1</f>
        <v>4</v>
      </c>
    </row>
    <row r="182" spans="1:165" s="89" customFormat="1" ht="12.75" x14ac:dyDescent="0.2">
      <c r="A182" s="85" t="s">
        <v>58</v>
      </c>
      <c r="B182" s="80"/>
      <c r="C182" s="81"/>
      <c r="D182" s="82"/>
      <c r="E182" s="83" t="str">
        <f t="shared" si="95"/>
        <v/>
      </c>
      <c r="F182" s="84"/>
      <c r="G182" s="80"/>
      <c r="H182" s="81"/>
      <c r="I182" s="82"/>
      <c r="J182" s="83" t="str">
        <f t="shared" si="100"/>
        <v/>
      </c>
      <c r="K182" s="84"/>
      <c r="L182" s="80"/>
      <c r="M182" s="81"/>
      <c r="N182" s="82"/>
      <c r="O182" s="83" t="str">
        <f t="shared" si="97"/>
        <v/>
      </c>
      <c r="P182" s="84"/>
      <c r="Q182" s="80"/>
      <c r="R182" s="81"/>
      <c r="S182" s="82"/>
      <c r="T182" s="83" t="str">
        <f t="shared" si="98"/>
        <v/>
      </c>
      <c r="U182" s="84"/>
      <c r="V182" s="80"/>
      <c r="W182" s="81"/>
      <c r="X182" s="82"/>
      <c r="Y182" s="83" t="str">
        <f t="shared" si="99"/>
        <v/>
      </c>
      <c r="Z182" s="84"/>
      <c r="AA182" s="85" t="str">
        <f>IF(SUM(E182,J182,O182,T182,Y182,E208,J208,O208,T208,Y208,E234,J234,O234,T234,Y234)&gt;0,(LARGE((E182,J182,O182,T182,Y182,E208,J208,O208,T208,Y208,E234,J234,O234,T234,Y234),1)+LARGE((E182,J182,O182,T182,Y182,E208,J208,O208,T208,Y208,E234,J234,O234,T234,Y234),2)+LARGE((E182,J182,O182,T182,Y182,E208,J208,O208,T208,Y208,E234,J234,O234,T234,Y234),3)+LARGE((E182,J182,O182,T182,Y182,E208,J208,O208,T208,Y208,E234,J234,O234,T234,Y234),4)),"")</f>
        <v/>
      </c>
      <c r="AB182" s="91" t="str">
        <f>IF(SUM(EY193)&gt;0,SUM(EY193),"")</f>
        <v/>
      </c>
      <c r="AC182" s="87"/>
      <c r="AD182" s="87"/>
      <c r="AE182" s="87"/>
      <c r="AF182" s="87"/>
      <c r="AG182" s="88"/>
      <c r="AH182" s="70"/>
      <c r="AI182" s="70"/>
      <c r="AJ182" s="66"/>
      <c r="AK182" s="92" t="str">
        <f t="shared" si="101"/>
        <v>000-00-000-000-000</v>
      </c>
      <c r="AL182" s="66">
        <f>COUNTIF(AK178:AK192, "&gt;=" &amp; AK182)</f>
        <v>15</v>
      </c>
      <c r="AM182" s="70">
        <f>RANK(AL182,AL178:AL192,1)+COUNTIF(AK178:AK182,AK182)-1</f>
        <v>5</v>
      </c>
      <c r="AN182" s="70"/>
      <c r="AO182" s="66"/>
      <c r="AP182" s="66"/>
      <c r="AQ182" s="92" t="str">
        <f t="shared" si="102"/>
        <v>179-00-055-058-066</v>
      </c>
      <c r="AR182" s="66">
        <f>COUNTIF(AQ178:AQ192, "&gt;=" &amp; AQ182)</f>
        <v>3</v>
      </c>
      <c r="AS182" s="70">
        <f>RANK(AR182,AR178:AR192,1)+COUNTIF(AQ178:AQ182,AQ182)-1</f>
        <v>3</v>
      </c>
      <c r="AT182" s="70"/>
      <c r="AU182" s="70"/>
      <c r="AV182" s="66"/>
      <c r="AW182" s="92" t="str">
        <f t="shared" si="103"/>
        <v>000-00-000-000-000</v>
      </c>
      <c r="AX182" s="66">
        <f>COUNTIF(AW178:AW192, "&gt;=" &amp; AW182)</f>
        <v>15</v>
      </c>
      <c r="AY182" s="70">
        <f>RANK(AX182,AX178:AX192,1)+COUNTIF(AW178:AW182,AW182)-1</f>
        <v>6</v>
      </c>
      <c r="AZ182" s="70"/>
      <c r="BA182" s="70"/>
      <c r="BB182" s="66"/>
      <c r="BC182" s="92" t="str">
        <f t="shared" si="104"/>
        <v>168-00-045-050-073</v>
      </c>
      <c r="BD182" s="66">
        <f>COUNTIF(BC178:BC192, "&gt;=" &amp; BC182)</f>
        <v>2</v>
      </c>
      <c r="BE182" s="70">
        <f>RANK(BD182,BD178:BD192,1)+COUNTIF(BC178:BC182,BC182)-1</f>
        <v>2</v>
      </c>
      <c r="BF182" s="70"/>
      <c r="BG182" s="70"/>
      <c r="BH182" s="66"/>
      <c r="BI182" s="92" t="str">
        <f t="shared" si="105"/>
        <v>163-01-037-052-074</v>
      </c>
      <c r="BJ182" s="66">
        <f>COUNTIF(BI178:BI192, "&gt;=" &amp; BI182)</f>
        <v>2</v>
      </c>
      <c r="BK182" s="70">
        <f>RANK(BJ182,BJ178:BJ192,1)+COUNTIF(BI178:BI182,BI182)-1</f>
        <v>2</v>
      </c>
      <c r="BL182" s="70"/>
      <c r="BM182" s="70"/>
      <c r="BN182" s="66"/>
      <c r="BO182" s="92" t="str">
        <f t="shared" si="106"/>
        <v>000-00-000-000-000</v>
      </c>
      <c r="BP182" s="66">
        <f>COUNTIF(BO178:BO192, "&gt;=" &amp; BO182)</f>
        <v>15</v>
      </c>
      <c r="BQ182" s="70">
        <f>RANK(BP182,BP178:BP192,1)+COUNTIF(BO178:BO182,BO182)-1</f>
        <v>5</v>
      </c>
      <c r="BR182" s="70"/>
      <c r="BS182" s="70"/>
      <c r="BT182" s="66"/>
      <c r="BU182" s="92" t="str">
        <f t="shared" si="107"/>
        <v>211-02-076-048-087</v>
      </c>
      <c r="BV182" s="66">
        <f>COUNTIF(BU178:BU192, "&gt;=" &amp; BU182)</f>
        <v>2</v>
      </c>
      <c r="BW182" s="70">
        <f>RANK(BV182,BV178:BV192,1)+COUNTIF(BU178:BU182,BU182)-1</f>
        <v>2</v>
      </c>
      <c r="BX182" s="70"/>
      <c r="BY182" s="70"/>
      <c r="BZ182" s="66"/>
      <c r="CA182" s="92" t="str">
        <f t="shared" si="108"/>
        <v>193-00-077-069-047</v>
      </c>
      <c r="CB182" s="66">
        <f>COUNTIF(CA178:CA192, "&gt;=" &amp; CA182)</f>
        <v>2</v>
      </c>
      <c r="CC182" s="70">
        <f>RANK(CB182,CB178:CB192,1)+COUNTIF(CA178:CA182,CA182)-1</f>
        <v>2</v>
      </c>
      <c r="CD182" s="70"/>
      <c r="CE182" s="70"/>
      <c r="CF182" s="66"/>
      <c r="CG182" s="92" t="str">
        <f t="shared" si="109"/>
        <v>211-05-066-060-085</v>
      </c>
      <c r="CH182" s="66">
        <f>COUNTIF(CG178:CG192, "&gt;=" &amp; CG182)</f>
        <v>2</v>
      </c>
      <c r="CI182" s="70">
        <f>RANK(CH182,CH178:CH192,1)+COUNTIF(CG178:CG182,CG182)-1</f>
        <v>2</v>
      </c>
      <c r="CJ182" s="70"/>
      <c r="CK182" s="70"/>
      <c r="CL182" s="66"/>
      <c r="CM182" s="92" t="str">
        <f t="shared" si="110"/>
        <v>000-00-000-000-000</v>
      </c>
      <c r="CN182" s="66">
        <f>COUNTIF(CM178:CM192, "&gt;=" &amp; CM182)</f>
        <v>15</v>
      </c>
      <c r="CO182" s="70">
        <f>RANK(CN182,CN178:CN192,1)+COUNTIF(CM178:CM182,CM182)-1</f>
        <v>5</v>
      </c>
      <c r="CP182" s="70"/>
      <c r="CQ182" s="70"/>
      <c r="CR182" s="66"/>
      <c r="CS182" s="92" t="str">
        <f t="shared" si="111"/>
        <v>000-00-000-000-000</v>
      </c>
      <c r="CT182" s="66">
        <f>COUNTIF(CS178:CS192, "&gt;=" &amp; CS182)</f>
        <v>15</v>
      </c>
      <c r="CU182" s="70">
        <f>RANK(CT182,CT178:CT192,1)+COUNTIF(CS178:CS182,CS182)-1</f>
        <v>5</v>
      </c>
      <c r="CV182" s="70"/>
      <c r="CW182" s="70"/>
      <c r="CX182" s="66"/>
      <c r="CY182" s="92" t="str">
        <f t="shared" si="112"/>
        <v>000-00-000-000-000</v>
      </c>
      <c r="CZ182" s="66">
        <f>COUNTIF(CY178:CY192, "&gt;=" &amp; CY182)</f>
        <v>15</v>
      </c>
      <c r="DA182" s="70">
        <f>RANK(CZ182,CZ178:CZ192,1)+COUNTIF(CY178:CY182,CY182)-1</f>
        <v>5</v>
      </c>
      <c r="DB182" s="70"/>
      <c r="DC182" s="70"/>
      <c r="DD182" s="66"/>
      <c r="DE182" s="92" t="str">
        <f t="shared" si="113"/>
        <v>000-00-000-000-000</v>
      </c>
      <c r="DF182" s="66">
        <f>COUNTIF(DE178:DE192, "&gt;=" &amp; DE182)</f>
        <v>15</v>
      </c>
      <c r="DG182" s="70">
        <f>RANK(DF182,DF178:DF192,1)+COUNTIF(DE178:DE182,DE182)-1</f>
        <v>5</v>
      </c>
      <c r="DH182" s="70"/>
      <c r="DI182" s="70"/>
      <c r="DJ182" s="66"/>
      <c r="DK182" s="92" t="str">
        <f t="shared" si="114"/>
        <v>000-00-000-000-000</v>
      </c>
      <c r="DL182" s="66">
        <f>COUNTIF(DK178:DK192, "&gt;=" &amp; DK182)</f>
        <v>15</v>
      </c>
      <c r="DM182" s="70">
        <f>RANK(DL182,DL178:DL192,1)+COUNTIF(DK178:DK182,DK182)-1</f>
        <v>5</v>
      </c>
      <c r="DN182" s="70"/>
      <c r="DO182" s="70"/>
      <c r="DP182" s="66"/>
      <c r="DQ182" s="92" t="str">
        <f t="shared" si="115"/>
        <v>000-00-000-000-000</v>
      </c>
      <c r="DR182" s="66">
        <f>COUNTIF(DQ178:DQ192, "&gt;=" &amp; DQ182)</f>
        <v>15</v>
      </c>
      <c r="DS182" s="70">
        <f>RANK(DR182,DR178:DR192,1)+COUNTIF(DQ178:DQ182,DQ182)-1</f>
        <v>5</v>
      </c>
      <c r="DT182" s="70"/>
      <c r="DU182" s="70"/>
      <c r="DV182" s="66"/>
      <c r="DW182" s="92" t="str">
        <f t="shared" si="116"/>
        <v>000-00-000-000-000</v>
      </c>
      <c r="DX182" s="66">
        <f>COUNTIF(DW178:DW192, "&gt;=" &amp; DW182)</f>
        <v>15</v>
      </c>
      <c r="DY182" s="70">
        <f>RANK(DX182,DX178:DX192,1)+COUNTIF(DW178:DW182,DW182)-1</f>
        <v>5</v>
      </c>
      <c r="DZ182" s="70"/>
      <c r="EA182" s="70"/>
      <c r="EB182" s="66"/>
      <c r="EC182" s="92" t="str">
        <f t="shared" si="117"/>
        <v>000-00-000-000-000</v>
      </c>
      <c r="ED182" s="66">
        <f>COUNTIF(EC178:EC192, "&gt;=" &amp; EC182)</f>
        <v>15</v>
      </c>
      <c r="EE182" s="70">
        <f>RANK(ED182,ED178:ED192,1)+COUNTIF(EC178:EC182,EC182)-1</f>
        <v>5</v>
      </c>
      <c r="EF182" s="70"/>
      <c r="EG182" s="70"/>
      <c r="EH182" s="66"/>
      <c r="EI182" s="92" t="str">
        <f t="shared" si="118"/>
        <v>000-00-000-000-000</v>
      </c>
      <c r="EJ182" s="66">
        <f>COUNTIF(EI178:EI192, "&gt;=" &amp; EI182)</f>
        <v>15</v>
      </c>
      <c r="EK182" s="70">
        <f>RANK(EJ182,EJ178:EJ192,1)+COUNTIF(EI178:EI182,EI182)-1</f>
        <v>5</v>
      </c>
      <c r="EL182" s="70"/>
      <c r="EM182" s="66"/>
      <c r="EN182" s="66"/>
      <c r="EO182" s="92" t="str">
        <f t="shared" si="119"/>
        <v>000-00-000-000-000</v>
      </c>
      <c r="EP182" s="66">
        <f>COUNTIF(EO178:EO192, "&gt;=" &amp; EO182)</f>
        <v>15</v>
      </c>
      <c r="EQ182" s="70">
        <f>RANK(EP182,EP178:EP192,1)+COUNTIF(EO178:EO182,EO182)-1</f>
        <v>5</v>
      </c>
      <c r="ER182" s="70"/>
      <c r="ES182" s="66"/>
      <c r="ET182" s="66"/>
      <c r="EU182" s="92" t="str">
        <f t="shared" si="120"/>
        <v>000-00-000-000-000</v>
      </c>
      <c r="EV182" s="66">
        <f>COUNTIF(EU178:EU192, "&gt;=" &amp; EU182)</f>
        <v>15</v>
      </c>
      <c r="EW182" s="70">
        <f>RANK(EV182,EV178:EV192,1)+COUNTIF(EU178:EU182,EU182)-1</f>
        <v>5</v>
      </c>
      <c r="EX182" s="70"/>
      <c r="EY182" s="66"/>
      <c r="EZ182" s="66"/>
      <c r="FA182" s="92" t="str">
        <f t="shared" si="121"/>
        <v>000-00-000-000-000</v>
      </c>
      <c r="FB182" s="66">
        <f>COUNTIF(FA178:FA192, "&gt;=" &amp; FA182)</f>
        <v>15</v>
      </c>
      <c r="FC182" s="70">
        <f>RANK(FB182,FB178:FB192,1)+COUNTIF(FA178:FA182,FA182)-1</f>
        <v>5</v>
      </c>
      <c r="FD182" s="70"/>
      <c r="FE182" s="66"/>
      <c r="FF182" s="66"/>
      <c r="FG182" s="92" t="str">
        <f t="shared" si="122"/>
        <v>000-00-000-000-000</v>
      </c>
      <c r="FH182" s="66">
        <f>COUNTIF(FG178:FG192, "&gt;=" &amp; FG182)</f>
        <v>15</v>
      </c>
      <c r="FI182" s="70">
        <f>RANK(FH182,FH178:FH192,1)+COUNTIF(FG178:FG182,FG182)-1</f>
        <v>5</v>
      </c>
    </row>
    <row r="183" spans="1:165" s="89" customFormat="1" ht="12.75" x14ac:dyDescent="0.2">
      <c r="A183" s="85" t="s">
        <v>35</v>
      </c>
      <c r="B183" s="80"/>
      <c r="C183" s="81"/>
      <c r="D183" s="82"/>
      <c r="E183" s="83" t="str">
        <f t="shared" si="95"/>
        <v/>
      </c>
      <c r="F183" s="84"/>
      <c r="G183" s="80"/>
      <c r="H183" s="81"/>
      <c r="I183" s="82"/>
      <c r="J183" s="83" t="str">
        <f t="shared" si="100"/>
        <v/>
      </c>
      <c r="K183" s="84"/>
      <c r="L183" s="80"/>
      <c r="M183" s="81"/>
      <c r="N183" s="82"/>
      <c r="O183" s="83" t="str">
        <f t="shared" si="97"/>
        <v/>
      </c>
      <c r="P183" s="84"/>
      <c r="Q183" s="80"/>
      <c r="R183" s="81"/>
      <c r="S183" s="82"/>
      <c r="T183" s="83" t="str">
        <f t="shared" si="98"/>
        <v/>
      </c>
      <c r="U183" s="84"/>
      <c r="V183" s="80"/>
      <c r="W183" s="81"/>
      <c r="X183" s="82"/>
      <c r="Y183" s="83" t="str">
        <f t="shared" si="99"/>
        <v/>
      </c>
      <c r="Z183" s="84"/>
      <c r="AA183" s="85" t="str">
        <f>IF(SUM(E183,J183,O183,T183,Y183,E209,J209,O209,T209,Y209,E235,J235,O235,T235,Y235)&gt;0,(LARGE((E183,J183,O183,T183,Y183,E209,J209,O209,T209,Y209,E235,J235,O235,T235,Y235),1)+LARGE((E183,J183,O183,T183,Y183,E209,J209,O209,T209,Y209,E235,J235,O235,T235,Y235),2)+LARGE((E183,J183,O183,T183,Y183,E209,J209,O209,T209,Y209,E235,J235,O235,T235,Y235),3)+LARGE((E183,J183,O183,T183,Y183,E209,J209,O209,T209,Y209,E235,J235,O235,T235,Y235),4)),"")</f>
        <v/>
      </c>
      <c r="AB183" s="91" t="str">
        <f>IF(SUM(FE193)&gt;0,SUM(FE193),"")</f>
        <v/>
      </c>
      <c r="AC183" s="87"/>
      <c r="AD183" s="87"/>
      <c r="AE183" s="87"/>
      <c r="AF183" s="87"/>
      <c r="AG183" s="88"/>
      <c r="AH183" s="70"/>
      <c r="AI183" s="70"/>
      <c r="AJ183" s="66"/>
      <c r="AK183" s="92" t="str">
        <f t="shared" si="101"/>
        <v>000-00-000-000-000</v>
      </c>
      <c r="AL183" s="66">
        <f>COUNTIF(AK178:AK192, "&gt;=" &amp; AK183)</f>
        <v>15</v>
      </c>
      <c r="AM183" s="70">
        <f>RANK(AL183,AL178:AL192,1)+COUNTIF(AK178:AK183,AK183)-1</f>
        <v>6</v>
      </c>
      <c r="AN183" s="70"/>
      <c r="AO183" s="66"/>
      <c r="AP183" s="66"/>
      <c r="AQ183" s="92" t="str">
        <f t="shared" si="102"/>
        <v>086-00-025-032-029</v>
      </c>
      <c r="AR183" s="66">
        <f>COUNTIF(AQ178:AQ192, "&gt;=" &amp; AQ183)</f>
        <v>5</v>
      </c>
      <c r="AS183" s="70">
        <f>RANK(AR183,AR178:AR192,1)+COUNTIF(AQ178:AQ183,AQ183)-1</f>
        <v>5</v>
      </c>
      <c r="AT183" s="70"/>
      <c r="AU183" s="70"/>
      <c r="AV183" s="66"/>
      <c r="AW183" s="92" t="str">
        <f t="shared" si="103"/>
        <v>087-00-033-025-029</v>
      </c>
      <c r="AX183" s="66">
        <f>COUNTIF(AW178:AW192, "&gt;=" &amp; AW183)</f>
        <v>4</v>
      </c>
      <c r="AY183" s="70">
        <f>RANK(AX183,AX178:AX192,1)+COUNTIF(AW178:AW183,AW183)-1</f>
        <v>4</v>
      </c>
      <c r="AZ183" s="70"/>
      <c r="BA183" s="70"/>
      <c r="BB183" s="66"/>
      <c r="BC183" s="92" t="str">
        <f t="shared" si="104"/>
        <v>134-03-028-055-051</v>
      </c>
      <c r="BD183" s="66">
        <f>COUNTIF(BC178:BC192, "&gt;=" &amp; BC183)</f>
        <v>3</v>
      </c>
      <c r="BE183" s="70">
        <f>RANK(BD183,BD178:BD192,1)+COUNTIF(BC178:BC183,BC183)-1</f>
        <v>3</v>
      </c>
      <c r="BF183" s="70"/>
      <c r="BG183" s="70"/>
      <c r="BH183" s="66"/>
      <c r="BI183" s="92" t="str">
        <f t="shared" si="105"/>
        <v>152-01-055-044-053</v>
      </c>
      <c r="BJ183" s="66">
        <f>COUNTIF(BI178:BI192, "&gt;=" &amp; BI183)</f>
        <v>3</v>
      </c>
      <c r="BK183" s="70">
        <f>RANK(BJ183,BJ178:BJ192,1)+COUNTIF(BI178:BI183,BI183)-1</f>
        <v>3</v>
      </c>
      <c r="BL183" s="70"/>
      <c r="BM183" s="70"/>
      <c r="BN183" s="66"/>
      <c r="BO183" s="92" t="str">
        <f t="shared" si="106"/>
        <v>000-00-000-000-000</v>
      </c>
      <c r="BP183" s="66">
        <f>COUNTIF(BO178:BO192, "&gt;=" &amp; BO183)</f>
        <v>15</v>
      </c>
      <c r="BQ183" s="70">
        <f>RANK(BP183,BP178:BP192,1)+COUNTIF(BO178:BO183,BO183)-1</f>
        <v>6</v>
      </c>
      <c r="BR183" s="70"/>
      <c r="BS183" s="70"/>
      <c r="BT183" s="66"/>
      <c r="BU183" s="92" t="str">
        <f t="shared" si="107"/>
        <v>000-00-000-000-000</v>
      </c>
      <c r="BV183" s="66">
        <f>COUNTIF(BU178:BU192, "&gt;=" &amp; BU183)</f>
        <v>15</v>
      </c>
      <c r="BW183" s="70">
        <f>RANK(BV183,BV178:BV192,1)+COUNTIF(BU178:BU183,BU183)-1</f>
        <v>8</v>
      </c>
      <c r="BX183" s="70"/>
      <c r="BY183" s="70"/>
      <c r="BZ183" s="66"/>
      <c r="CA183" s="92" t="str">
        <f t="shared" si="108"/>
        <v>000-00-000-000-000</v>
      </c>
      <c r="CB183" s="66">
        <f>COUNTIF(CA178:CA192, "&gt;=" &amp; CA183)</f>
        <v>15</v>
      </c>
      <c r="CC183" s="70">
        <f>RANK(CB183,CB178:CB192,1)+COUNTIF(CA178:CA183,CA183)-1</f>
        <v>8</v>
      </c>
      <c r="CD183" s="70"/>
      <c r="CE183" s="70"/>
      <c r="CF183" s="66"/>
      <c r="CG183" s="92" t="str">
        <f t="shared" si="109"/>
        <v>000-00-000-000-000</v>
      </c>
      <c r="CH183" s="66">
        <f>COUNTIF(CG178:CG192, "&gt;=" &amp; CG183)</f>
        <v>15</v>
      </c>
      <c r="CI183" s="70">
        <f>RANK(CH183,CH178:CH192,1)+COUNTIF(CG178:CG183,CG183)-1</f>
        <v>8</v>
      </c>
      <c r="CJ183" s="70"/>
      <c r="CK183" s="70"/>
      <c r="CL183" s="66"/>
      <c r="CM183" s="92" t="str">
        <f t="shared" si="110"/>
        <v>000-00-000-000-000</v>
      </c>
      <c r="CN183" s="66">
        <f>COUNTIF(CM178:CM192, "&gt;=" &amp; CM183)</f>
        <v>15</v>
      </c>
      <c r="CO183" s="70">
        <f>RANK(CN183,CN178:CN192,1)+COUNTIF(CM178:CM183,CM183)-1</f>
        <v>6</v>
      </c>
      <c r="CP183" s="70"/>
      <c r="CQ183" s="70"/>
      <c r="CR183" s="66"/>
      <c r="CS183" s="92" t="str">
        <f t="shared" si="111"/>
        <v>000-00-000-000-000</v>
      </c>
      <c r="CT183" s="66">
        <f>COUNTIF(CS178:CS192, "&gt;=" &amp; CS183)</f>
        <v>15</v>
      </c>
      <c r="CU183" s="70">
        <f>RANK(CT183,CT178:CT192,1)+COUNTIF(CS178:CS183,CS183)-1</f>
        <v>6</v>
      </c>
      <c r="CV183" s="70"/>
      <c r="CW183" s="70"/>
      <c r="CX183" s="66"/>
      <c r="CY183" s="92" t="str">
        <f t="shared" si="112"/>
        <v>000-00-000-000-000</v>
      </c>
      <c r="CZ183" s="66">
        <f>COUNTIF(CY178:CY192, "&gt;=" &amp; CY183)</f>
        <v>15</v>
      </c>
      <c r="DA183" s="70">
        <f>RANK(CZ183,CZ178:CZ192,1)+COUNTIF(CY178:CY183,CY183)-1</f>
        <v>6</v>
      </c>
      <c r="DB183" s="70"/>
      <c r="DC183" s="70"/>
      <c r="DD183" s="66"/>
      <c r="DE183" s="92" t="str">
        <f t="shared" si="113"/>
        <v>000-00-000-000-000</v>
      </c>
      <c r="DF183" s="66">
        <f>COUNTIF(DE178:DE192, "&gt;=" &amp; DE183)</f>
        <v>15</v>
      </c>
      <c r="DG183" s="70">
        <f>RANK(DF183,DF178:DF192,1)+COUNTIF(DE178:DE183,DE183)-1</f>
        <v>6</v>
      </c>
      <c r="DH183" s="70"/>
      <c r="DI183" s="70"/>
      <c r="DJ183" s="66"/>
      <c r="DK183" s="92" t="str">
        <f t="shared" si="114"/>
        <v>000-00-000-000-000</v>
      </c>
      <c r="DL183" s="66">
        <f>COUNTIF(DK178:DK192, "&gt;=" &amp; DK183)</f>
        <v>15</v>
      </c>
      <c r="DM183" s="70">
        <f>RANK(DL183,DL178:DL192,1)+COUNTIF(DK178:DK183,DK183)-1</f>
        <v>6</v>
      </c>
      <c r="DN183" s="70"/>
      <c r="DO183" s="70"/>
      <c r="DP183" s="66"/>
      <c r="DQ183" s="92" t="str">
        <f t="shared" si="115"/>
        <v>000-00-000-000-000</v>
      </c>
      <c r="DR183" s="66">
        <f>COUNTIF(DQ178:DQ192, "&gt;=" &amp; DQ183)</f>
        <v>15</v>
      </c>
      <c r="DS183" s="70">
        <f>RANK(DR183,DR178:DR192,1)+COUNTIF(DQ178:DQ183,DQ183)-1</f>
        <v>6</v>
      </c>
      <c r="DT183" s="70"/>
      <c r="DU183" s="70"/>
      <c r="DV183" s="66"/>
      <c r="DW183" s="92" t="str">
        <f t="shared" si="116"/>
        <v>000-00-000-000-000</v>
      </c>
      <c r="DX183" s="66">
        <f>COUNTIF(DW178:DW192, "&gt;=" &amp; DW183)</f>
        <v>15</v>
      </c>
      <c r="DY183" s="70">
        <f>RANK(DX183,DX178:DX192,1)+COUNTIF(DW178:DW183,DW183)-1</f>
        <v>6</v>
      </c>
      <c r="DZ183" s="70"/>
      <c r="EA183" s="70"/>
      <c r="EB183" s="66"/>
      <c r="EC183" s="92" t="str">
        <f t="shared" si="117"/>
        <v>000-00-000-000-000</v>
      </c>
      <c r="ED183" s="66">
        <f>COUNTIF(EC178:EC192, "&gt;=" &amp; EC183)</f>
        <v>15</v>
      </c>
      <c r="EE183" s="70">
        <f>RANK(ED183,ED178:ED192,1)+COUNTIF(EC178:EC183,EC183)-1</f>
        <v>6</v>
      </c>
      <c r="EF183" s="70"/>
      <c r="EG183" s="70"/>
      <c r="EH183" s="66"/>
      <c r="EI183" s="92" t="str">
        <f t="shared" si="118"/>
        <v>000-00-000-000-000</v>
      </c>
      <c r="EJ183" s="66">
        <f>COUNTIF(EI178:EI192, "&gt;=" &amp; EI183)</f>
        <v>15</v>
      </c>
      <c r="EK183" s="70">
        <f>RANK(EJ183,EJ178:EJ192,1)+COUNTIF(EI178:EI183,EI183)-1</f>
        <v>6</v>
      </c>
      <c r="EL183" s="70"/>
      <c r="EM183" s="66"/>
      <c r="EN183" s="66"/>
      <c r="EO183" s="92" t="str">
        <f t="shared" si="119"/>
        <v>000-00-000-000-000</v>
      </c>
      <c r="EP183" s="66">
        <f>COUNTIF(EO178:EO192, "&gt;=" &amp; EO183)</f>
        <v>15</v>
      </c>
      <c r="EQ183" s="70">
        <f>RANK(EP183,EP178:EP192,1)+COUNTIF(EO178:EO183,EO183)-1</f>
        <v>6</v>
      </c>
      <c r="ER183" s="70"/>
      <c r="ES183" s="66"/>
      <c r="ET183" s="66"/>
      <c r="EU183" s="92" t="str">
        <f t="shared" si="120"/>
        <v>000-00-000-000-000</v>
      </c>
      <c r="EV183" s="66">
        <f>COUNTIF(EU178:EU192, "&gt;=" &amp; EU183)</f>
        <v>15</v>
      </c>
      <c r="EW183" s="70">
        <f>RANK(EV183,EV178:EV192,1)+COUNTIF(EU178:EU183,EU183)-1</f>
        <v>6</v>
      </c>
      <c r="EX183" s="70"/>
      <c r="EY183" s="66"/>
      <c r="EZ183" s="66"/>
      <c r="FA183" s="92" t="str">
        <f t="shared" si="121"/>
        <v>000-00-000-000-000</v>
      </c>
      <c r="FB183" s="66">
        <f>COUNTIF(FA178:FA192, "&gt;=" &amp; FA183)</f>
        <v>15</v>
      </c>
      <c r="FC183" s="70">
        <f>RANK(FB183,FB178:FB192,1)+COUNTIF(FA178:FA183,FA183)-1</f>
        <v>6</v>
      </c>
      <c r="FD183" s="70"/>
      <c r="FE183" s="66"/>
      <c r="FF183" s="66"/>
      <c r="FG183" s="92" t="str">
        <f t="shared" si="122"/>
        <v>000-00-000-000-000</v>
      </c>
      <c r="FH183" s="66">
        <f>COUNTIF(FG178:FG192, "&gt;=" &amp; FG183)</f>
        <v>15</v>
      </c>
      <c r="FI183" s="70">
        <f>RANK(FH183,FH178:FH192,1)+COUNTIF(FG178:FG183,FG183)-1</f>
        <v>6</v>
      </c>
    </row>
    <row r="184" spans="1:165" s="89" customFormat="1" ht="13.5" thickBot="1" x14ac:dyDescent="0.25">
      <c r="A184" s="150" t="s">
        <v>10</v>
      </c>
      <c r="B184" s="151">
        <f>IF(SUM(B162:B183)=0,0,AVERAGE(B162:B183))</f>
        <v>83</v>
      </c>
      <c r="C184" s="152">
        <f>IF(SUM(C162:C183)=0,0,AVERAGE(C162:C183))</f>
        <v>60.666666666666664</v>
      </c>
      <c r="D184" s="153">
        <f>IF(SUM(D162:D183)=0,0,AVERAGE(D162:D183))</f>
        <v>64.333333333333329</v>
      </c>
      <c r="E184" s="154">
        <f>IF(SUM(E162:E183)=0,0,AVERAGE(E162:E183))</f>
        <v>208</v>
      </c>
      <c r="F184" s="155"/>
      <c r="G184" s="151">
        <f>IF(SUM(G162:G183)=0,0,AVERAGE(G162:G183))</f>
        <v>79.875</v>
      </c>
      <c r="H184" s="152">
        <f>IF(SUM(H162:H183)=0,0,AVERAGE(H162:H183))</f>
        <v>70.625</v>
      </c>
      <c r="I184" s="153">
        <f>IF(SUM(I162:I183)=0,0,AVERAGE(I162:I183))</f>
        <v>65.375</v>
      </c>
      <c r="J184" s="154">
        <f>IF(SUM(J162:J183)=0,0,AVERAGE(J162:J183))</f>
        <v>215.875</v>
      </c>
      <c r="K184" s="155"/>
      <c r="L184" s="151">
        <f>IF(SUM(L162:L183)=0,0,AVERAGE(L162:L183))</f>
        <v>57.8</v>
      </c>
      <c r="M184" s="152">
        <f>IF(SUM(M162:M183)=0,0,AVERAGE(M162:M183))</f>
        <v>38.4</v>
      </c>
      <c r="N184" s="153">
        <f>IF(SUM(N162:N183)=0,0,AVERAGE(N162:N183))</f>
        <v>51</v>
      </c>
      <c r="O184" s="154">
        <f>IF(SUM(O162:O183)=0,0,AVERAGE(O162:O183))</f>
        <v>147.19999999999999</v>
      </c>
      <c r="P184" s="155"/>
      <c r="Q184" s="151">
        <f>IF(SUM(Q162:Q183)=0,0,AVERAGE(Q162:Q183))</f>
        <v>62</v>
      </c>
      <c r="R184" s="152">
        <f>IF(SUM(R162:R183)=0,0,AVERAGE(R162:R183))</f>
        <v>43</v>
      </c>
      <c r="S184" s="153">
        <f>IF(SUM(S162:S183)=0,0,AVERAGE(S162:S183))</f>
        <v>34</v>
      </c>
      <c r="T184" s="154">
        <f>IF(SUM(T162:T183)=0,0,AVERAGE(T162:T183))</f>
        <v>139</v>
      </c>
      <c r="U184" s="155"/>
      <c r="V184" s="151">
        <f>IF(SUM(V162:V183)=0,0,AVERAGE(V162:V183))</f>
        <v>72</v>
      </c>
      <c r="W184" s="152">
        <f>IF(SUM(W162:W183)=0,0,AVERAGE(W162:W183))</f>
        <v>56.166666666666664</v>
      </c>
      <c r="X184" s="153">
        <f>IF(SUM(X162:X183)=0,0,AVERAGE(X162:X183))</f>
        <v>59.333333333333336</v>
      </c>
      <c r="Y184" s="154">
        <f>IF(SUM(Y162:Y183)=0,0,AVERAGE(Y162:Y183))</f>
        <v>187.5</v>
      </c>
      <c r="Z184" s="155"/>
      <c r="AA184" s="156">
        <f>IF(SUM(AA162:AA183)=0,0,AVERAGE(AA162:AA183))</f>
        <v>707.75</v>
      </c>
      <c r="AB184" s="157">
        <f>IF(SUM(AB162:AB183)=0,0,AVERAGE(AB162:AB183))</f>
        <v>4</v>
      </c>
      <c r="AC184" s="87"/>
      <c r="AD184" s="87"/>
      <c r="AE184" s="87"/>
      <c r="AF184" s="87"/>
      <c r="AG184" s="88"/>
      <c r="AH184" s="70"/>
      <c r="AI184" s="70"/>
      <c r="AJ184" s="66"/>
      <c r="AK184" s="92" t="str">
        <f t="shared" si="101"/>
        <v>000-00-000-000-000</v>
      </c>
      <c r="AL184" s="66">
        <f>COUNTIF(AK178:AK192, "&gt;=" &amp; AK184)</f>
        <v>15</v>
      </c>
      <c r="AM184" s="70">
        <f>RANK(AL184,AL178:AL192,1)+COUNTIF(AK178:AK184,AK184)-1</f>
        <v>7</v>
      </c>
      <c r="AN184" s="70"/>
      <c r="AO184" s="66"/>
      <c r="AP184" s="66"/>
      <c r="AQ184" s="92" t="str">
        <f t="shared" si="102"/>
        <v>000-00-000-000-000</v>
      </c>
      <c r="AR184" s="66">
        <f>COUNTIF(AQ178:AQ192, "&gt;=" &amp; AQ184)</f>
        <v>15</v>
      </c>
      <c r="AS184" s="70">
        <f>RANK(AR184,AR178:AR192,1)+COUNTIF(AQ178:AQ184,AQ184)-1</f>
        <v>7</v>
      </c>
      <c r="AT184" s="70"/>
      <c r="AU184" s="70"/>
      <c r="AV184" s="66"/>
      <c r="AW184" s="92" t="str">
        <f t="shared" si="103"/>
        <v>000-00-000-000-000</v>
      </c>
      <c r="AX184" s="66">
        <f>COUNTIF(AW178:AW192, "&gt;=" &amp; AW184)</f>
        <v>15</v>
      </c>
      <c r="AY184" s="70">
        <f>RANK(AX184,AX178:AX192,1)+COUNTIF(AW178:AW184,AW184)-1</f>
        <v>7</v>
      </c>
      <c r="AZ184" s="70"/>
      <c r="BA184" s="70"/>
      <c r="BB184" s="66"/>
      <c r="BC184" s="92" t="str">
        <f t="shared" si="104"/>
        <v>000-00-000-000-000</v>
      </c>
      <c r="BD184" s="66">
        <f>COUNTIF(BC178:BC192, "&gt;=" &amp; BC184)</f>
        <v>15</v>
      </c>
      <c r="BE184" s="70">
        <f>RANK(BD184,BD178:BD192,1)+COUNTIF(BC178:BC184,BC184)-1</f>
        <v>7</v>
      </c>
      <c r="BF184" s="70"/>
      <c r="BG184" s="70"/>
      <c r="BH184" s="66"/>
      <c r="BI184" s="92" t="str">
        <f t="shared" si="105"/>
        <v>110-00-022-027-061</v>
      </c>
      <c r="BJ184" s="66">
        <f>COUNTIF(BI178:BI192, "&gt;=" &amp; BI184)</f>
        <v>5</v>
      </c>
      <c r="BK184" s="70">
        <f>RANK(BJ184,BJ178:BJ192,1)+COUNTIF(BI178:BI184,BI184)-1</f>
        <v>5</v>
      </c>
      <c r="BL184" s="70"/>
      <c r="BM184" s="70"/>
      <c r="BN184" s="66"/>
      <c r="BO184" s="92" t="str">
        <f t="shared" si="106"/>
        <v>000-00-000-000-000</v>
      </c>
      <c r="BP184" s="66">
        <f>COUNTIF(BO178:BO192, "&gt;=" &amp; BO184)</f>
        <v>15</v>
      </c>
      <c r="BQ184" s="70">
        <f>RANK(BP184,BP178:BP192,1)+COUNTIF(BO178:BO184,BO184)-1</f>
        <v>7</v>
      </c>
      <c r="BR184" s="70"/>
      <c r="BS184" s="70"/>
      <c r="BT184" s="66"/>
      <c r="BU184" s="92" t="str">
        <f t="shared" si="107"/>
        <v>149-02-055-027-067</v>
      </c>
      <c r="BV184" s="66">
        <f>COUNTIF(BU178:BU192, "&gt;=" &amp; BU184)</f>
        <v>4</v>
      </c>
      <c r="BW184" s="70">
        <f>RANK(BV184,BV178:BV192,1)+COUNTIF(BU178:BU184,BU184)-1</f>
        <v>4</v>
      </c>
      <c r="BX184" s="70"/>
      <c r="BY184" s="70"/>
      <c r="BZ184" s="66"/>
      <c r="CA184" s="92" t="str">
        <f t="shared" si="108"/>
        <v>142-00-024-049-069</v>
      </c>
      <c r="CB184" s="66">
        <f>COUNTIF(CA178:CA192, "&gt;=" &amp; CA184)</f>
        <v>5</v>
      </c>
      <c r="CC184" s="70">
        <f>RANK(CB184,CB178:CB192,1)+COUNTIF(CA178:CA184,CA184)-1</f>
        <v>5</v>
      </c>
      <c r="CD184" s="70"/>
      <c r="CE184" s="70"/>
      <c r="CF184" s="66"/>
      <c r="CG184" s="92" t="str">
        <f t="shared" si="109"/>
        <v>148-00-044-046-058</v>
      </c>
      <c r="CH184" s="66">
        <f>COUNTIF(CG178:CG192, "&gt;=" &amp; CG184)</f>
        <v>3</v>
      </c>
      <c r="CI184" s="70">
        <f>RANK(CH184,CH178:CH192,1)+COUNTIF(CG178:CG184,CG184)-1</f>
        <v>3</v>
      </c>
      <c r="CJ184" s="70"/>
      <c r="CK184" s="70"/>
      <c r="CL184" s="66"/>
      <c r="CM184" s="92" t="str">
        <f t="shared" si="110"/>
        <v>000-00-000-000-000</v>
      </c>
      <c r="CN184" s="66">
        <f>COUNTIF(CM178:CM192, "&gt;=" &amp; CM184)</f>
        <v>15</v>
      </c>
      <c r="CO184" s="70">
        <f>RANK(CN184,CN178:CN192,1)+COUNTIF(CM178:CM184,CM184)-1</f>
        <v>7</v>
      </c>
      <c r="CP184" s="70"/>
      <c r="CQ184" s="70"/>
      <c r="CR184" s="66"/>
      <c r="CS184" s="92" t="str">
        <f t="shared" si="111"/>
        <v>000-00-000-000-000</v>
      </c>
      <c r="CT184" s="66">
        <f>COUNTIF(CS178:CS192, "&gt;=" &amp; CS184)</f>
        <v>15</v>
      </c>
      <c r="CU184" s="70">
        <f>RANK(CT184,CT178:CT192,1)+COUNTIF(CS178:CS184,CS184)-1</f>
        <v>7</v>
      </c>
      <c r="CV184" s="70"/>
      <c r="CW184" s="70"/>
      <c r="CX184" s="66"/>
      <c r="CY184" s="92" t="str">
        <f t="shared" si="112"/>
        <v>000-00-000-000-000</v>
      </c>
      <c r="CZ184" s="66">
        <f>COUNTIF(CY178:CY192, "&gt;=" &amp; CY184)</f>
        <v>15</v>
      </c>
      <c r="DA184" s="70">
        <f>RANK(CZ184,CZ178:CZ192,1)+COUNTIF(CY178:CY184,CY184)-1</f>
        <v>7</v>
      </c>
      <c r="DB184" s="70"/>
      <c r="DC184" s="70"/>
      <c r="DD184" s="66"/>
      <c r="DE184" s="92" t="str">
        <f t="shared" si="113"/>
        <v>000-00-000-000-000</v>
      </c>
      <c r="DF184" s="66">
        <f>COUNTIF(DE178:DE192, "&gt;=" &amp; DE184)</f>
        <v>15</v>
      </c>
      <c r="DG184" s="70">
        <f>RANK(DF184,DF178:DF192,1)+COUNTIF(DE178:DE184,DE184)-1</f>
        <v>7</v>
      </c>
      <c r="DH184" s="70"/>
      <c r="DI184" s="70"/>
      <c r="DJ184" s="66"/>
      <c r="DK184" s="92" t="str">
        <f t="shared" si="114"/>
        <v>000-00-000-000-000</v>
      </c>
      <c r="DL184" s="66">
        <f>COUNTIF(DK178:DK192, "&gt;=" &amp; DK184)</f>
        <v>15</v>
      </c>
      <c r="DM184" s="70">
        <f>RANK(DL184,DL178:DL192,1)+COUNTIF(DK178:DK184,DK184)-1</f>
        <v>7</v>
      </c>
      <c r="DN184" s="70"/>
      <c r="DO184" s="70"/>
      <c r="DP184" s="66"/>
      <c r="DQ184" s="92" t="str">
        <f t="shared" si="115"/>
        <v>000-00-000-000-000</v>
      </c>
      <c r="DR184" s="66">
        <f>COUNTIF(DQ178:DQ192, "&gt;=" &amp; DQ184)</f>
        <v>15</v>
      </c>
      <c r="DS184" s="70">
        <f>RANK(DR184,DR178:DR192,1)+COUNTIF(DQ178:DQ184,DQ184)-1</f>
        <v>7</v>
      </c>
      <c r="DT184" s="70"/>
      <c r="DU184" s="70"/>
      <c r="DV184" s="66"/>
      <c r="DW184" s="92" t="str">
        <f t="shared" si="116"/>
        <v>000-00-000-000-000</v>
      </c>
      <c r="DX184" s="66">
        <f>COUNTIF(DW178:DW192, "&gt;=" &amp; DW184)</f>
        <v>15</v>
      </c>
      <c r="DY184" s="70">
        <f>RANK(DX184,DX178:DX192,1)+COUNTIF(DW178:DW184,DW184)-1</f>
        <v>7</v>
      </c>
      <c r="DZ184" s="70"/>
      <c r="EA184" s="70"/>
      <c r="EB184" s="66"/>
      <c r="EC184" s="92" t="str">
        <f t="shared" si="117"/>
        <v>000-00-000-000-000</v>
      </c>
      <c r="ED184" s="66">
        <f>COUNTIF(EC178:EC192, "&gt;=" &amp; EC184)</f>
        <v>15</v>
      </c>
      <c r="EE184" s="70">
        <f>RANK(ED184,ED178:ED192,1)+COUNTIF(EC178:EC184,EC184)-1</f>
        <v>7</v>
      </c>
      <c r="EF184" s="70"/>
      <c r="EG184" s="70"/>
      <c r="EH184" s="66"/>
      <c r="EI184" s="92" t="str">
        <f t="shared" si="118"/>
        <v>000-00-000-000-000</v>
      </c>
      <c r="EJ184" s="66">
        <f>COUNTIF(EI178:EI192, "&gt;=" &amp; EI184)</f>
        <v>15</v>
      </c>
      <c r="EK184" s="70">
        <f>RANK(EJ184,EJ178:EJ192,1)+COUNTIF(EI178:EI184,EI184)-1</f>
        <v>7</v>
      </c>
      <c r="EL184" s="70"/>
      <c r="EM184" s="66"/>
      <c r="EN184" s="66"/>
      <c r="EO184" s="92" t="str">
        <f t="shared" si="119"/>
        <v>000-00-000-000-000</v>
      </c>
      <c r="EP184" s="66">
        <f>COUNTIF(EO178:EO192, "&gt;=" &amp; EO184)</f>
        <v>15</v>
      </c>
      <c r="EQ184" s="70">
        <f>RANK(EP184,EP178:EP192,1)+COUNTIF(EO178:EO184,EO184)-1</f>
        <v>7</v>
      </c>
      <c r="ER184" s="70"/>
      <c r="ES184" s="66"/>
      <c r="ET184" s="66"/>
      <c r="EU184" s="92" t="str">
        <f t="shared" si="120"/>
        <v>000-00-000-000-000</v>
      </c>
      <c r="EV184" s="66">
        <f>COUNTIF(EU178:EU192, "&gt;=" &amp; EU184)</f>
        <v>15</v>
      </c>
      <c r="EW184" s="70">
        <f>RANK(EV184,EV178:EV192,1)+COUNTIF(EU178:EU184,EU184)-1</f>
        <v>7</v>
      </c>
      <c r="EX184" s="70"/>
      <c r="EY184" s="66"/>
      <c r="EZ184" s="66"/>
      <c r="FA184" s="92" t="str">
        <f t="shared" si="121"/>
        <v>000-00-000-000-000</v>
      </c>
      <c r="FB184" s="66">
        <f>COUNTIF(FA178:FA192, "&gt;=" &amp; FA184)</f>
        <v>15</v>
      </c>
      <c r="FC184" s="70">
        <f>RANK(FB184,FB178:FB192,1)+COUNTIF(FA178:FA184,FA184)-1</f>
        <v>7</v>
      </c>
      <c r="FD184" s="70"/>
      <c r="FE184" s="66"/>
      <c r="FF184" s="66"/>
      <c r="FG184" s="92" t="str">
        <f t="shared" si="122"/>
        <v>000-00-000-000-000</v>
      </c>
      <c r="FH184" s="66">
        <f>COUNTIF(FG178:FG192, "&gt;=" &amp; FG184)</f>
        <v>15</v>
      </c>
      <c r="FI184" s="70">
        <f>RANK(FH184,FH178:FH192,1)+COUNTIF(FG178:FG184,FG184)-1</f>
        <v>7</v>
      </c>
    </row>
    <row r="185" spans="1:165" s="89" customFormat="1" ht="15" thickBot="1" x14ac:dyDescent="0.25">
      <c r="A185" s="93" t="s">
        <v>149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3"/>
      <c r="Z185" s="93"/>
      <c r="AA185" s="95"/>
      <c r="AB185" s="96"/>
      <c r="AC185" s="87"/>
      <c r="AD185" s="87"/>
      <c r="AE185" s="87"/>
      <c r="AF185" s="87"/>
      <c r="AG185" s="88"/>
      <c r="AH185" s="70"/>
      <c r="AI185" s="70"/>
      <c r="AJ185" s="66"/>
      <c r="AK185" s="92" t="str">
        <f t="shared" si="101"/>
        <v>000-00-000-000-000</v>
      </c>
      <c r="AL185" s="66">
        <f>COUNTIF(AK178:AK192, "&gt;=" &amp; AK185)</f>
        <v>15</v>
      </c>
      <c r="AM185" s="70">
        <f>RANK(AL185,AL178:AL192,1)+COUNTIF(AK178:AK185,AK185)-1</f>
        <v>8</v>
      </c>
      <c r="AN185" s="70"/>
      <c r="AO185" s="66"/>
      <c r="AP185" s="66"/>
      <c r="AQ185" s="92" t="str">
        <f t="shared" si="102"/>
        <v>000-00-000-000-000</v>
      </c>
      <c r="AR185" s="66">
        <f>COUNTIF(AQ178:AQ192, "&gt;=" &amp; AQ185)</f>
        <v>15</v>
      </c>
      <c r="AS185" s="70">
        <f>RANK(AR185,AR178:AR192,1)+COUNTIF(AQ178:AQ185,AQ185)-1</f>
        <v>8</v>
      </c>
      <c r="AT185" s="70"/>
      <c r="AU185" s="70"/>
      <c r="AV185" s="66"/>
      <c r="AW185" s="92" t="str">
        <f t="shared" si="103"/>
        <v>000-00-000-000-000</v>
      </c>
      <c r="AX185" s="66">
        <f>COUNTIF(AW178:AW192, "&gt;=" &amp; AW185)</f>
        <v>15</v>
      </c>
      <c r="AY185" s="70">
        <f>RANK(AX185,AX178:AX192,1)+COUNTIF(AW178:AW185,AW185)-1</f>
        <v>8</v>
      </c>
      <c r="AZ185" s="70"/>
      <c r="BA185" s="70"/>
      <c r="BB185" s="66"/>
      <c r="BC185" s="92" t="str">
        <f t="shared" si="104"/>
        <v>000-00-000-000-000</v>
      </c>
      <c r="BD185" s="66">
        <f>COUNTIF(BC178:BC192, "&gt;=" &amp; BC185)</f>
        <v>15</v>
      </c>
      <c r="BE185" s="70">
        <f>RANK(BD185,BD178:BD192,1)+COUNTIF(BC178:BC185,BC185)-1</f>
        <v>8</v>
      </c>
      <c r="BF185" s="70"/>
      <c r="BG185" s="70"/>
      <c r="BH185" s="66"/>
      <c r="BI185" s="92" t="str">
        <f t="shared" si="105"/>
        <v>000-00-000-000-000</v>
      </c>
      <c r="BJ185" s="66">
        <f>COUNTIF(BI178:BI192, "&gt;=" &amp; BI185)</f>
        <v>15</v>
      </c>
      <c r="BK185" s="70">
        <f>RANK(BJ185,BJ178:BJ192,1)+COUNTIF(BI178:BI185,BI185)-1</f>
        <v>8</v>
      </c>
      <c r="BL185" s="70"/>
      <c r="BM185" s="70"/>
      <c r="BN185" s="66"/>
      <c r="BO185" s="92" t="str">
        <f t="shared" si="106"/>
        <v>000-00-000-000-000</v>
      </c>
      <c r="BP185" s="66">
        <f>COUNTIF(BO178:BO192, "&gt;=" &amp; BO185)</f>
        <v>15</v>
      </c>
      <c r="BQ185" s="70">
        <f>RANK(BP185,BP178:BP192,1)+COUNTIF(BO178:BO185,BO185)-1</f>
        <v>8</v>
      </c>
      <c r="BR185" s="70"/>
      <c r="BS185" s="70"/>
      <c r="BT185" s="66"/>
      <c r="BU185" s="92" t="str">
        <f t="shared" si="107"/>
        <v>000-00-000-000-000</v>
      </c>
      <c r="BV185" s="66">
        <f>COUNTIF(BU178:BU192, "&gt;=" &amp; BU185)</f>
        <v>15</v>
      </c>
      <c r="BW185" s="70">
        <f>RANK(BV185,BV178:BV192,1)+COUNTIF(BU178:BU185,BU185)-1</f>
        <v>9</v>
      </c>
      <c r="BX185" s="70"/>
      <c r="BY185" s="70"/>
      <c r="BZ185" s="66"/>
      <c r="CA185" s="92" t="str">
        <f t="shared" si="108"/>
        <v>181-00-078-036-067</v>
      </c>
      <c r="CB185" s="66">
        <f>COUNTIF(CA178:CA192, "&gt;=" &amp; CA185)</f>
        <v>3</v>
      </c>
      <c r="CC185" s="70">
        <f>RANK(CB185,CB178:CB192,1)+COUNTIF(CA178:CA185,CA185)-1</f>
        <v>3</v>
      </c>
      <c r="CD185" s="70"/>
      <c r="CE185" s="70"/>
      <c r="CF185" s="66"/>
      <c r="CG185" s="92" t="str">
        <f t="shared" si="109"/>
        <v>000-00-000-000-000</v>
      </c>
      <c r="CH185" s="66">
        <f>COUNTIF(CG178:CG192, "&gt;=" &amp; CG185)</f>
        <v>15</v>
      </c>
      <c r="CI185" s="70">
        <f>RANK(CH185,CH178:CH192,1)+COUNTIF(CG178:CG185,CG185)-1</f>
        <v>9</v>
      </c>
      <c r="CJ185" s="70"/>
      <c r="CK185" s="70"/>
      <c r="CL185" s="66"/>
      <c r="CM185" s="92" t="str">
        <f t="shared" si="110"/>
        <v>000-00-000-000-000</v>
      </c>
      <c r="CN185" s="66">
        <f>COUNTIF(CM178:CM192, "&gt;=" &amp; CM185)</f>
        <v>15</v>
      </c>
      <c r="CO185" s="70">
        <f>RANK(CN185,CN178:CN192,1)+COUNTIF(CM178:CM185,CM185)-1</f>
        <v>8</v>
      </c>
      <c r="CP185" s="70"/>
      <c r="CQ185" s="70"/>
      <c r="CR185" s="66"/>
      <c r="CS185" s="92" t="str">
        <f t="shared" si="111"/>
        <v>000-00-000-000-000</v>
      </c>
      <c r="CT185" s="66">
        <f>COUNTIF(CS178:CS192, "&gt;=" &amp; CS185)</f>
        <v>15</v>
      </c>
      <c r="CU185" s="70">
        <f>RANK(CT185,CT178:CT192,1)+COUNTIF(CS178:CS185,CS185)-1</f>
        <v>8</v>
      </c>
      <c r="CV185" s="70"/>
      <c r="CW185" s="70"/>
      <c r="CX185" s="66"/>
      <c r="CY185" s="92" t="str">
        <f t="shared" si="112"/>
        <v>000-00-000-000-000</v>
      </c>
      <c r="CZ185" s="66">
        <f>COUNTIF(CY178:CY192, "&gt;=" &amp; CY185)</f>
        <v>15</v>
      </c>
      <c r="DA185" s="70">
        <f>RANK(CZ185,CZ178:CZ192,1)+COUNTIF(CY178:CY185,CY185)-1</f>
        <v>8</v>
      </c>
      <c r="DB185" s="70"/>
      <c r="DC185" s="70"/>
      <c r="DD185" s="66"/>
      <c r="DE185" s="92" t="str">
        <f t="shared" si="113"/>
        <v>000-00-000-000-000</v>
      </c>
      <c r="DF185" s="66">
        <f>COUNTIF(DE178:DE192, "&gt;=" &amp; DE185)</f>
        <v>15</v>
      </c>
      <c r="DG185" s="70">
        <f>RANK(DF185,DF178:DF192,1)+COUNTIF(DE178:DE185,DE185)-1</f>
        <v>8</v>
      </c>
      <c r="DH185" s="70"/>
      <c r="DI185" s="70"/>
      <c r="DJ185" s="66"/>
      <c r="DK185" s="92" t="str">
        <f t="shared" si="114"/>
        <v>000-00-000-000-000</v>
      </c>
      <c r="DL185" s="66">
        <f>COUNTIF(DK178:DK192, "&gt;=" &amp; DK185)</f>
        <v>15</v>
      </c>
      <c r="DM185" s="70">
        <f>RANK(DL185,DL178:DL192,1)+COUNTIF(DK178:DK185,DK185)-1</f>
        <v>8</v>
      </c>
      <c r="DN185" s="70"/>
      <c r="DO185" s="70"/>
      <c r="DP185" s="66"/>
      <c r="DQ185" s="92" t="str">
        <f t="shared" si="115"/>
        <v>000-00-000-000-000</v>
      </c>
      <c r="DR185" s="66">
        <f>COUNTIF(DQ178:DQ192, "&gt;=" &amp; DQ185)</f>
        <v>15</v>
      </c>
      <c r="DS185" s="70">
        <f>RANK(DR185,DR178:DR192,1)+COUNTIF(DQ178:DQ185,DQ185)-1</f>
        <v>8</v>
      </c>
      <c r="DT185" s="70"/>
      <c r="DU185" s="70"/>
      <c r="DV185" s="66"/>
      <c r="DW185" s="92" t="str">
        <f t="shared" si="116"/>
        <v>000-00-000-000-000</v>
      </c>
      <c r="DX185" s="66">
        <f>COUNTIF(DW178:DW192, "&gt;=" &amp; DW185)</f>
        <v>15</v>
      </c>
      <c r="DY185" s="70">
        <f>RANK(DX185,DX178:DX192,1)+COUNTIF(DW178:DW185,DW185)-1</f>
        <v>8</v>
      </c>
      <c r="DZ185" s="70"/>
      <c r="EA185" s="70"/>
      <c r="EB185" s="66"/>
      <c r="EC185" s="92" t="str">
        <f t="shared" si="117"/>
        <v>000-00-000-000-000</v>
      </c>
      <c r="ED185" s="66">
        <f>COUNTIF(EC178:EC192, "&gt;=" &amp; EC185)</f>
        <v>15</v>
      </c>
      <c r="EE185" s="70">
        <f>RANK(ED185,ED178:ED192,1)+COUNTIF(EC178:EC185,EC185)-1</f>
        <v>8</v>
      </c>
      <c r="EF185" s="70"/>
      <c r="EG185" s="70"/>
      <c r="EH185" s="66"/>
      <c r="EI185" s="92" t="str">
        <f t="shared" si="118"/>
        <v>000-00-000-000-000</v>
      </c>
      <c r="EJ185" s="66">
        <f>COUNTIF(EI178:EI192, "&gt;=" &amp; EI185)</f>
        <v>15</v>
      </c>
      <c r="EK185" s="70">
        <f>RANK(EJ185,EJ178:EJ192,1)+COUNTIF(EI178:EI185,EI185)-1</f>
        <v>8</v>
      </c>
      <c r="EL185" s="70"/>
      <c r="EM185" s="66"/>
      <c r="EN185" s="66"/>
      <c r="EO185" s="92" t="str">
        <f t="shared" si="119"/>
        <v>000-00-000-000-000</v>
      </c>
      <c r="EP185" s="66">
        <f>COUNTIF(EO178:EO192, "&gt;=" &amp; EO185)</f>
        <v>15</v>
      </c>
      <c r="EQ185" s="70">
        <f>RANK(EP185,EP178:EP192,1)+COUNTIF(EO178:EO185,EO185)-1</f>
        <v>8</v>
      </c>
      <c r="ER185" s="70"/>
      <c r="ES185" s="66"/>
      <c r="ET185" s="66"/>
      <c r="EU185" s="92" t="str">
        <f t="shared" si="120"/>
        <v>000-00-000-000-000</v>
      </c>
      <c r="EV185" s="66">
        <f>COUNTIF(EU178:EU192, "&gt;=" &amp; EU185)</f>
        <v>15</v>
      </c>
      <c r="EW185" s="70">
        <f>RANK(EV185,EV178:EV192,1)+COUNTIF(EU178:EU185,EU185)-1</f>
        <v>8</v>
      </c>
      <c r="EX185" s="70"/>
      <c r="EY185" s="66"/>
      <c r="EZ185" s="66"/>
      <c r="FA185" s="92" t="str">
        <f t="shared" si="121"/>
        <v>000-00-000-000-000</v>
      </c>
      <c r="FB185" s="66">
        <f>COUNTIF(FA178:FA192, "&gt;=" &amp; FA185)</f>
        <v>15</v>
      </c>
      <c r="FC185" s="70">
        <f>RANK(FB185,FB178:FB192,1)+COUNTIF(FA178:FA185,FA185)-1</f>
        <v>8</v>
      </c>
      <c r="FD185" s="70"/>
      <c r="FE185" s="66"/>
      <c r="FF185" s="66"/>
      <c r="FG185" s="92" t="str">
        <f t="shared" si="122"/>
        <v>000-00-000-000-000</v>
      </c>
      <c r="FH185" s="66">
        <f>COUNTIF(FG178:FG192, "&gt;=" &amp; FG185)</f>
        <v>15</v>
      </c>
      <c r="FI185" s="70">
        <f>RANK(FH185,FH178:FH192,1)+COUNTIF(FG178:FG185,FG185)-1</f>
        <v>8</v>
      </c>
    </row>
    <row r="186" spans="1:165" s="89" customFormat="1" ht="13.5" thickBot="1" x14ac:dyDescent="0.25">
      <c r="A186" s="67" t="s">
        <v>139</v>
      </c>
      <c r="B186" s="320" t="s">
        <v>465</v>
      </c>
      <c r="C186" s="321"/>
      <c r="D186" s="321"/>
      <c r="E186" s="321"/>
      <c r="F186" s="322"/>
      <c r="G186" s="320" t="s">
        <v>545</v>
      </c>
      <c r="H186" s="321"/>
      <c r="I186" s="321"/>
      <c r="J186" s="321"/>
      <c r="K186" s="322"/>
      <c r="L186" s="320" t="s">
        <v>553</v>
      </c>
      <c r="M186" s="321"/>
      <c r="N186" s="321"/>
      <c r="O186" s="321"/>
      <c r="P186" s="322"/>
      <c r="Q186" s="320" t="s">
        <v>558</v>
      </c>
      <c r="R186" s="321"/>
      <c r="S186" s="321"/>
      <c r="T186" s="321"/>
      <c r="U186" s="322"/>
      <c r="V186" s="320" t="s">
        <v>150</v>
      </c>
      <c r="W186" s="321"/>
      <c r="X186" s="321"/>
      <c r="Y186" s="321"/>
      <c r="Z186" s="322"/>
      <c r="AA186" s="5"/>
      <c r="AB186" s="16"/>
      <c r="AC186" s="118"/>
      <c r="AD186" s="97"/>
      <c r="AE186" s="97"/>
      <c r="AF186" s="97"/>
      <c r="AG186" s="98"/>
      <c r="AH186" s="70"/>
      <c r="AI186" s="70"/>
      <c r="AJ186" s="66"/>
      <c r="AK186" s="92" t="str">
        <f t="shared" si="101"/>
        <v>000-00-000-000-000</v>
      </c>
      <c r="AL186" s="66">
        <f>COUNTIF(AK178:AK192, "&gt;=" &amp; AK186)</f>
        <v>15</v>
      </c>
      <c r="AM186" s="70">
        <f>RANK(AL186,AL178:AL192,1)+COUNTIF(AK178:AK186,AK186)-1</f>
        <v>9</v>
      </c>
      <c r="AN186" s="70"/>
      <c r="AO186" s="66"/>
      <c r="AP186" s="66"/>
      <c r="AQ186" s="92" t="str">
        <f t="shared" si="102"/>
        <v>000-00-000-000-000</v>
      </c>
      <c r="AR186" s="66">
        <f>COUNTIF(AQ178:AQ192, "&gt;=" &amp; AQ186)</f>
        <v>15</v>
      </c>
      <c r="AS186" s="70">
        <f>RANK(AR186,AR178:AR192,1)+COUNTIF(AQ178:AQ186,AQ186)-1</f>
        <v>9</v>
      </c>
      <c r="AT186" s="70"/>
      <c r="AU186" s="70"/>
      <c r="AV186" s="66"/>
      <c r="AW186" s="92" t="str">
        <f t="shared" si="103"/>
        <v>000-00-000-000-000</v>
      </c>
      <c r="AX186" s="66">
        <f>COUNTIF(AW178:AW192, "&gt;=" &amp; AW186)</f>
        <v>15</v>
      </c>
      <c r="AY186" s="70">
        <f>RANK(AX186,AX178:AX192,1)+COUNTIF(AW178:AW186,AW186)-1</f>
        <v>9</v>
      </c>
      <c r="AZ186" s="70"/>
      <c r="BA186" s="70"/>
      <c r="BB186" s="66"/>
      <c r="BC186" s="92" t="str">
        <f t="shared" si="104"/>
        <v>000-00-000-000-000</v>
      </c>
      <c r="BD186" s="66">
        <f>COUNTIF(BC178:BC192, "&gt;=" &amp; BC186)</f>
        <v>15</v>
      </c>
      <c r="BE186" s="70">
        <f>RANK(BD186,BD178:BD192,1)+COUNTIF(BC178:BC186,BC186)-1</f>
        <v>9</v>
      </c>
      <c r="BF186" s="70"/>
      <c r="BG186" s="70"/>
      <c r="BH186" s="66"/>
      <c r="BI186" s="92" t="str">
        <f t="shared" si="105"/>
        <v>000-00-000-000-000</v>
      </c>
      <c r="BJ186" s="66">
        <f>COUNTIF(BI178:BI192, "&gt;=" &amp; BI186)</f>
        <v>15</v>
      </c>
      <c r="BK186" s="70">
        <f>RANK(BJ186,BJ178:BJ192,1)+COUNTIF(BI178:BI186,BI186)-1</f>
        <v>9</v>
      </c>
      <c r="BL186" s="70"/>
      <c r="BM186" s="70"/>
      <c r="BN186" s="66"/>
      <c r="BO186" s="92" t="str">
        <f t="shared" si="106"/>
        <v>000-00-000-000-000</v>
      </c>
      <c r="BP186" s="66">
        <f>COUNTIF(BO178:BO192, "&gt;=" &amp; BO186)</f>
        <v>15</v>
      </c>
      <c r="BQ186" s="70">
        <f>RANK(BP186,BP178:BP192,1)+COUNTIF(BO178:BO186,BO186)-1</f>
        <v>9</v>
      </c>
      <c r="BR186" s="70"/>
      <c r="BS186" s="70"/>
      <c r="BT186" s="66"/>
      <c r="BU186" s="92" t="str">
        <f t="shared" si="107"/>
        <v>146-01-053-036-057</v>
      </c>
      <c r="BV186" s="66">
        <f>COUNTIF(BU178:BU192, "&gt;=" &amp; BU186)</f>
        <v>5</v>
      </c>
      <c r="BW186" s="70">
        <f>RANK(BV186,BV178:BV192,1)+COUNTIF(BU178:BU186,BU186)-1</f>
        <v>5</v>
      </c>
      <c r="BX186" s="70"/>
      <c r="BY186" s="70"/>
      <c r="BZ186" s="66"/>
      <c r="CA186" s="92" t="str">
        <f t="shared" si="108"/>
        <v>000-00-000-000-000</v>
      </c>
      <c r="CB186" s="66">
        <f>COUNTIF(CA178:CA192, "&gt;=" &amp; CA186)</f>
        <v>15</v>
      </c>
      <c r="CC186" s="70">
        <f>RANK(CB186,CB178:CB192,1)+COUNTIF(CA178:CA186,CA186)-1</f>
        <v>9</v>
      </c>
      <c r="CD186" s="70"/>
      <c r="CE186" s="70"/>
      <c r="CF186" s="66"/>
      <c r="CG186" s="92" t="str">
        <f t="shared" si="109"/>
        <v>144-00-037-039-068</v>
      </c>
      <c r="CH186" s="66">
        <f>COUNTIF(CG178:CG192, "&gt;=" &amp; CG186)</f>
        <v>4</v>
      </c>
      <c r="CI186" s="70">
        <f>RANK(CH186,CH178:CH192,1)+COUNTIF(CG178:CG186,CG186)-1</f>
        <v>4</v>
      </c>
      <c r="CJ186" s="70"/>
      <c r="CK186" s="70"/>
      <c r="CL186" s="66"/>
      <c r="CM186" s="92" t="str">
        <f t="shared" si="110"/>
        <v>000-00-000-000-000</v>
      </c>
      <c r="CN186" s="66">
        <f>COUNTIF(CM178:CM192, "&gt;=" &amp; CM186)</f>
        <v>15</v>
      </c>
      <c r="CO186" s="70">
        <f>RANK(CN186,CN178:CN192,1)+COUNTIF(CM178:CM186,CM186)-1</f>
        <v>9</v>
      </c>
      <c r="CP186" s="70"/>
      <c r="CQ186" s="70"/>
      <c r="CR186" s="66"/>
      <c r="CS186" s="92" t="str">
        <f t="shared" si="111"/>
        <v>000-00-000-000-000</v>
      </c>
      <c r="CT186" s="66">
        <f>COUNTIF(CS178:CS192, "&gt;=" &amp; CS186)</f>
        <v>15</v>
      </c>
      <c r="CU186" s="70">
        <f>RANK(CT186,CT178:CT192,1)+COUNTIF(CS178:CS186,CS186)-1</f>
        <v>9</v>
      </c>
      <c r="CV186" s="70"/>
      <c r="CW186" s="70"/>
      <c r="CX186" s="66"/>
      <c r="CY186" s="92" t="str">
        <f t="shared" si="112"/>
        <v>000-00-000-000-000</v>
      </c>
      <c r="CZ186" s="66">
        <f>COUNTIF(CY178:CY192, "&gt;=" &amp; CY186)</f>
        <v>15</v>
      </c>
      <c r="DA186" s="70">
        <f>RANK(CZ186,CZ178:CZ192,1)+COUNTIF(CY178:CY186,CY186)-1</f>
        <v>9</v>
      </c>
      <c r="DB186" s="70"/>
      <c r="DC186" s="70"/>
      <c r="DD186" s="66"/>
      <c r="DE186" s="92" t="str">
        <f t="shared" si="113"/>
        <v>000-00-000-000-000</v>
      </c>
      <c r="DF186" s="66">
        <f>COUNTIF(DE178:DE192, "&gt;=" &amp; DE186)</f>
        <v>15</v>
      </c>
      <c r="DG186" s="70">
        <f>RANK(DF186,DF178:DF192,1)+COUNTIF(DE178:DE186,DE186)-1</f>
        <v>9</v>
      </c>
      <c r="DH186" s="70"/>
      <c r="DI186" s="70"/>
      <c r="DJ186" s="66"/>
      <c r="DK186" s="92" t="str">
        <f t="shared" si="114"/>
        <v>000-00-000-000-000</v>
      </c>
      <c r="DL186" s="66">
        <f>COUNTIF(DK178:DK192, "&gt;=" &amp; DK186)</f>
        <v>15</v>
      </c>
      <c r="DM186" s="70">
        <f>RANK(DL186,DL178:DL192,1)+COUNTIF(DK178:DK186,DK186)-1</f>
        <v>9</v>
      </c>
      <c r="DN186" s="70"/>
      <c r="DO186" s="70"/>
      <c r="DP186" s="66"/>
      <c r="DQ186" s="92" t="str">
        <f t="shared" si="115"/>
        <v>000-00-000-000-000</v>
      </c>
      <c r="DR186" s="66">
        <f>COUNTIF(DQ178:DQ192, "&gt;=" &amp; DQ186)</f>
        <v>15</v>
      </c>
      <c r="DS186" s="70">
        <f>RANK(DR186,DR178:DR192,1)+COUNTIF(DQ178:DQ186,DQ186)-1</f>
        <v>9</v>
      </c>
      <c r="DT186" s="70"/>
      <c r="DU186" s="70"/>
      <c r="DV186" s="66"/>
      <c r="DW186" s="92" t="str">
        <f t="shared" si="116"/>
        <v>000-00-000-000-000</v>
      </c>
      <c r="DX186" s="66">
        <f>COUNTIF(DW178:DW192, "&gt;=" &amp; DW186)</f>
        <v>15</v>
      </c>
      <c r="DY186" s="70">
        <f>RANK(DX186,DX178:DX192,1)+COUNTIF(DW178:DW186,DW186)-1</f>
        <v>9</v>
      </c>
      <c r="DZ186" s="70"/>
      <c r="EA186" s="70"/>
      <c r="EB186" s="66"/>
      <c r="EC186" s="92" t="str">
        <f t="shared" si="117"/>
        <v>000-00-000-000-000</v>
      </c>
      <c r="ED186" s="66">
        <f>COUNTIF(EC178:EC192, "&gt;=" &amp; EC186)</f>
        <v>15</v>
      </c>
      <c r="EE186" s="70">
        <f>RANK(ED186,ED178:ED192,1)+COUNTIF(EC178:EC186,EC186)-1</f>
        <v>9</v>
      </c>
      <c r="EF186" s="70"/>
      <c r="EG186" s="70"/>
      <c r="EH186" s="66"/>
      <c r="EI186" s="92" t="str">
        <f t="shared" si="118"/>
        <v>000-00-000-000-000</v>
      </c>
      <c r="EJ186" s="66">
        <f>COUNTIF(EI178:EI192, "&gt;=" &amp; EI186)</f>
        <v>15</v>
      </c>
      <c r="EK186" s="70">
        <f>RANK(EJ186,EJ178:EJ192,1)+COUNTIF(EI178:EI186,EI186)-1</f>
        <v>9</v>
      </c>
      <c r="EL186" s="70"/>
      <c r="EM186" s="66"/>
      <c r="EN186" s="66"/>
      <c r="EO186" s="92" t="str">
        <f t="shared" si="119"/>
        <v>000-00-000-000-000</v>
      </c>
      <c r="EP186" s="66">
        <f>COUNTIF(EO178:EO192, "&gt;=" &amp; EO186)</f>
        <v>15</v>
      </c>
      <c r="EQ186" s="70">
        <f>RANK(EP186,EP178:EP192,1)+COUNTIF(EO178:EO186,EO186)-1</f>
        <v>9</v>
      </c>
      <c r="ER186" s="70"/>
      <c r="ES186" s="66"/>
      <c r="ET186" s="66"/>
      <c r="EU186" s="92" t="str">
        <f t="shared" si="120"/>
        <v>000-00-000-000-000</v>
      </c>
      <c r="EV186" s="66">
        <f>COUNTIF(EU178:EU192, "&gt;=" &amp; EU186)</f>
        <v>15</v>
      </c>
      <c r="EW186" s="70">
        <f>RANK(EV186,EV178:EV192,1)+COUNTIF(EU178:EU186,EU186)-1</f>
        <v>9</v>
      </c>
      <c r="EX186" s="70"/>
      <c r="EY186" s="66"/>
      <c r="EZ186" s="66"/>
      <c r="FA186" s="92" t="str">
        <f t="shared" si="121"/>
        <v>000-00-000-000-000</v>
      </c>
      <c r="FB186" s="66">
        <f>COUNTIF(FA178:FA192, "&gt;=" &amp; FA186)</f>
        <v>15</v>
      </c>
      <c r="FC186" s="70">
        <f>RANK(FB186,FB178:FB192,1)+COUNTIF(FA178:FA186,FA186)-1</f>
        <v>9</v>
      </c>
      <c r="FD186" s="70"/>
      <c r="FE186" s="66"/>
      <c r="FF186" s="66"/>
      <c r="FG186" s="92" t="str">
        <f t="shared" si="122"/>
        <v>000-00-000-000-000</v>
      </c>
      <c r="FH186" s="66">
        <f>COUNTIF(FG178:FG192, "&gt;=" &amp; FG186)</f>
        <v>15</v>
      </c>
      <c r="FI186" s="70">
        <f>RANK(FH186,FH178:FH192,1)+COUNTIF(FG178:FG186,FG186)-1</f>
        <v>9</v>
      </c>
    </row>
    <row r="187" spans="1:165" ht="15" thickBot="1" x14ac:dyDescent="0.25">
      <c r="A187" s="72" t="s">
        <v>4</v>
      </c>
      <c r="B187" s="73" t="s">
        <v>5</v>
      </c>
      <c r="C187" s="74" t="s">
        <v>6</v>
      </c>
      <c r="D187" s="75" t="s">
        <v>7</v>
      </c>
      <c r="E187" s="76" t="s">
        <v>8</v>
      </c>
      <c r="F187" s="77" t="s">
        <v>105</v>
      </c>
      <c r="G187" s="73" t="s">
        <v>5</v>
      </c>
      <c r="H187" s="74" t="s">
        <v>6</v>
      </c>
      <c r="I187" s="74" t="s">
        <v>7</v>
      </c>
      <c r="J187" s="76" t="s">
        <v>8</v>
      </c>
      <c r="K187" s="77" t="s">
        <v>105</v>
      </c>
      <c r="L187" s="73" t="s">
        <v>5</v>
      </c>
      <c r="M187" s="74" t="s">
        <v>6</v>
      </c>
      <c r="N187" s="74" t="s">
        <v>7</v>
      </c>
      <c r="O187" s="76" t="s">
        <v>8</v>
      </c>
      <c r="P187" s="77" t="s">
        <v>105</v>
      </c>
      <c r="Q187" s="73" t="s">
        <v>5</v>
      </c>
      <c r="R187" s="74" t="s">
        <v>6</v>
      </c>
      <c r="S187" s="74" t="s">
        <v>7</v>
      </c>
      <c r="T187" s="76" t="s">
        <v>8</v>
      </c>
      <c r="U187" s="77" t="s">
        <v>105</v>
      </c>
      <c r="V187" s="73" t="s">
        <v>5</v>
      </c>
      <c r="W187" s="74" t="s">
        <v>6</v>
      </c>
      <c r="X187" s="74" t="s">
        <v>7</v>
      </c>
      <c r="Y187" s="76" t="s">
        <v>8</v>
      </c>
      <c r="Z187" s="77" t="s">
        <v>105</v>
      </c>
      <c r="AA187" s="77"/>
      <c r="AB187" s="16"/>
      <c r="AC187" s="18" t="str">
        <f>A185</f>
        <v>GR</v>
      </c>
      <c r="AD187" s="99"/>
      <c r="AE187" s="99"/>
      <c r="AF187" s="99"/>
      <c r="AG187" s="100"/>
      <c r="AH187" s="70"/>
      <c r="AI187" s="70"/>
      <c r="AK187" s="92" t="str">
        <f t="shared" si="101"/>
        <v>000-00-000-000-000</v>
      </c>
      <c r="AL187" s="66">
        <f>COUNTIF(AK178:AK192, "&gt;=" &amp; AK187)</f>
        <v>15</v>
      </c>
      <c r="AM187" s="70">
        <f>RANK(AL187,AL178:AL192,1)+COUNTIF(AK178:AK187,AK187)-1</f>
        <v>10</v>
      </c>
      <c r="AN187" s="70"/>
      <c r="AQ187" s="92" t="str">
        <f t="shared" si="102"/>
        <v>000-00-000-000-000</v>
      </c>
      <c r="AR187" s="66">
        <f>COUNTIF(AQ178:AQ192, "&gt;=" &amp; AQ187)</f>
        <v>15</v>
      </c>
      <c r="AS187" s="70">
        <f>RANK(AR187,AR178:AR192,1)+COUNTIF(AQ178:AQ187,AQ187)-1</f>
        <v>10</v>
      </c>
      <c r="AT187" s="70"/>
      <c r="AU187" s="70"/>
      <c r="AW187" s="92" t="str">
        <f t="shared" si="103"/>
        <v>000-00-000-000-000</v>
      </c>
      <c r="AX187" s="66">
        <f>COUNTIF(AW178:AW192, "&gt;=" &amp; AW187)</f>
        <v>15</v>
      </c>
      <c r="AY187" s="70">
        <f>RANK(AX187,AX178:AX192,1)+COUNTIF(AW178:AW187,AW187)-1</f>
        <v>10</v>
      </c>
      <c r="AZ187" s="70"/>
      <c r="BA187" s="70"/>
      <c r="BC187" s="92" t="str">
        <f t="shared" si="104"/>
        <v>000-00-000-000-000</v>
      </c>
      <c r="BD187" s="66">
        <f>COUNTIF(BC178:BC192, "&gt;=" &amp; BC187)</f>
        <v>15</v>
      </c>
      <c r="BE187" s="70">
        <f>RANK(BD187,BD178:BD192,1)+COUNTIF(BC178:BC187,BC187)-1</f>
        <v>10</v>
      </c>
      <c r="BF187" s="70"/>
      <c r="BG187" s="70"/>
      <c r="BI187" s="92" t="str">
        <f t="shared" si="105"/>
        <v>000-00-000-000-000</v>
      </c>
      <c r="BJ187" s="66">
        <f>COUNTIF(BI178:BI192, "&gt;=" &amp; BI187)</f>
        <v>15</v>
      </c>
      <c r="BK187" s="70">
        <f>RANK(BJ187,BJ178:BJ192,1)+COUNTIF(BI178:BI187,BI187)-1</f>
        <v>10</v>
      </c>
      <c r="BL187" s="70"/>
      <c r="BM187" s="70"/>
      <c r="BO187" s="92" t="str">
        <f t="shared" si="106"/>
        <v>000-00-000-000-000</v>
      </c>
      <c r="BP187" s="66">
        <f>COUNTIF(BO178:BO192, "&gt;=" &amp; BO187)</f>
        <v>15</v>
      </c>
      <c r="BQ187" s="70">
        <f>RANK(BP187,BP178:BP192,1)+COUNTIF(BO178:BO187,BO187)-1</f>
        <v>10</v>
      </c>
      <c r="BR187" s="70"/>
      <c r="BS187" s="70"/>
      <c r="BU187" s="92" t="str">
        <f t="shared" si="107"/>
        <v>000-00-000-000-000</v>
      </c>
      <c r="BV187" s="66">
        <f>COUNTIF(BU178:BU192, "&gt;=" &amp; BU187)</f>
        <v>15</v>
      </c>
      <c r="BW187" s="70">
        <f>RANK(BV187,BV178:BV192,1)+COUNTIF(BU178:BU187,BU187)-1</f>
        <v>10</v>
      </c>
      <c r="BX187" s="70"/>
      <c r="BY187" s="70"/>
      <c r="CA187" s="92" t="str">
        <f t="shared" si="108"/>
        <v>000-00-000-000-000</v>
      </c>
      <c r="CB187" s="66">
        <f>COUNTIF(CA178:CA192, "&gt;=" &amp; CA187)</f>
        <v>15</v>
      </c>
      <c r="CC187" s="70">
        <f>RANK(CB187,CB178:CB192,1)+COUNTIF(CA178:CA187,CA187)-1</f>
        <v>10</v>
      </c>
      <c r="CD187" s="70"/>
      <c r="CE187" s="70"/>
      <c r="CG187" s="92" t="str">
        <f t="shared" si="109"/>
        <v>000-00-000-000-000</v>
      </c>
      <c r="CH187" s="66">
        <f>COUNTIF(CG178:CG192, "&gt;=" &amp; CG187)</f>
        <v>15</v>
      </c>
      <c r="CI187" s="70">
        <f>RANK(CH187,CH178:CH192,1)+COUNTIF(CG178:CG187,CG187)-1</f>
        <v>10</v>
      </c>
      <c r="CJ187" s="70"/>
      <c r="CK187" s="70"/>
      <c r="CM187" s="92" t="str">
        <f t="shared" si="110"/>
        <v>000-00-000-000-000</v>
      </c>
      <c r="CN187" s="66">
        <f>COUNTIF(CM178:CM192, "&gt;=" &amp; CM187)</f>
        <v>15</v>
      </c>
      <c r="CO187" s="70">
        <f>RANK(CN187,CN178:CN192,1)+COUNTIF(CM178:CM187,CM187)-1</f>
        <v>10</v>
      </c>
      <c r="CP187" s="70"/>
      <c r="CQ187" s="70"/>
      <c r="CS187" s="92" t="str">
        <f t="shared" si="111"/>
        <v>000-00-000-000-000</v>
      </c>
      <c r="CT187" s="66">
        <f>COUNTIF(CS178:CS192, "&gt;=" &amp; CS187)</f>
        <v>15</v>
      </c>
      <c r="CU187" s="70">
        <f>RANK(CT187,CT178:CT192,1)+COUNTIF(CS178:CS187,CS187)-1</f>
        <v>10</v>
      </c>
      <c r="CV187" s="70"/>
      <c r="CW187" s="70"/>
      <c r="CY187" s="92" t="str">
        <f t="shared" si="112"/>
        <v>000-00-000-000-000</v>
      </c>
      <c r="CZ187" s="66">
        <f>COUNTIF(CY178:CY192, "&gt;=" &amp; CY187)</f>
        <v>15</v>
      </c>
      <c r="DA187" s="70">
        <f>RANK(CZ187,CZ178:CZ192,1)+COUNTIF(CY178:CY187,CY187)-1</f>
        <v>10</v>
      </c>
      <c r="DB187" s="70"/>
      <c r="DC187" s="70"/>
      <c r="DE187" s="92" t="str">
        <f t="shared" si="113"/>
        <v>000-00-000-000-000</v>
      </c>
      <c r="DF187" s="66">
        <f>COUNTIF(DE178:DE192, "&gt;=" &amp; DE187)</f>
        <v>15</v>
      </c>
      <c r="DG187" s="70">
        <f>RANK(DF187,DF178:DF192,1)+COUNTIF(DE178:DE187,DE187)-1</f>
        <v>10</v>
      </c>
      <c r="DH187" s="70"/>
      <c r="DI187" s="70"/>
      <c r="DK187" s="92" t="str">
        <f t="shared" si="114"/>
        <v>000-00-000-000-000</v>
      </c>
      <c r="DL187" s="66">
        <f>COUNTIF(DK178:DK192, "&gt;=" &amp; DK187)</f>
        <v>15</v>
      </c>
      <c r="DM187" s="70">
        <f>RANK(DL187,DL178:DL192,1)+COUNTIF(DK178:DK187,DK187)-1</f>
        <v>10</v>
      </c>
      <c r="DN187" s="70"/>
      <c r="DO187" s="70"/>
      <c r="DQ187" s="92" t="str">
        <f t="shared" si="115"/>
        <v>000-00-000-000-000</v>
      </c>
      <c r="DR187" s="66">
        <f>COUNTIF(DQ178:DQ192, "&gt;=" &amp; DQ187)</f>
        <v>15</v>
      </c>
      <c r="DS187" s="70">
        <f>RANK(DR187,DR178:DR192,1)+COUNTIF(DQ178:DQ187,DQ187)-1</f>
        <v>10</v>
      </c>
      <c r="DT187" s="70"/>
      <c r="DU187" s="70"/>
      <c r="DW187" s="92" t="str">
        <f t="shared" si="116"/>
        <v>000-00-000-000-000</v>
      </c>
      <c r="DX187" s="66">
        <f>COUNTIF(DW178:DW192, "&gt;=" &amp; DW187)</f>
        <v>15</v>
      </c>
      <c r="DY187" s="70">
        <f>RANK(DX187,DX178:DX192,1)+COUNTIF(DW178:DW187,DW187)-1</f>
        <v>10</v>
      </c>
      <c r="DZ187" s="70"/>
      <c r="EA187" s="70"/>
      <c r="EC187" s="92" t="str">
        <f t="shared" si="117"/>
        <v>000-00-000-000-000</v>
      </c>
      <c r="ED187" s="66">
        <f>COUNTIF(EC178:EC192, "&gt;=" &amp; EC187)</f>
        <v>15</v>
      </c>
      <c r="EE187" s="70">
        <f>RANK(ED187,ED178:ED192,1)+COUNTIF(EC178:EC187,EC187)-1</f>
        <v>10</v>
      </c>
      <c r="EF187" s="70"/>
      <c r="EG187" s="70"/>
      <c r="EI187" s="92" t="str">
        <f t="shared" si="118"/>
        <v>000-00-000-000-000</v>
      </c>
      <c r="EJ187" s="66">
        <f>COUNTIF(EI178:EI192, "&gt;=" &amp; EI187)</f>
        <v>15</v>
      </c>
      <c r="EK187" s="70">
        <f>RANK(EJ187,EJ178:EJ192,1)+COUNTIF(EI178:EI187,EI187)-1</f>
        <v>10</v>
      </c>
      <c r="EL187" s="70"/>
      <c r="EO187" s="92" t="str">
        <f t="shared" si="119"/>
        <v>000-00-000-000-000</v>
      </c>
      <c r="EP187" s="66">
        <f>COUNTIF(EO178:EO192, "&gt;=" &amp; EO187)</f>
        <v>15</v>
      </c>
      <c r="EQ187" s="70">
        <f>RANK(EP187,EP178:EP192,1)+COUNTIF(EO178:EO187,EO187)-1</f>
        <v>10</v>
      </c>
      <c r="ER187" s="70"/>
      <c r="EU187" s="92" t="str">
        <f t="shared" si="120"/>
        <v>000-00-000-000-000</v>
      </c>
      <c r="EV187" s="66">
        <f>COUNTIF(EU178:EU192, "&gt;=" &amp; EU187)</f>
        <v>15</v>
      </c>
      <c r="EW187" s="70">
        <f>RANK(EV187,EV178:EV192,1)+COUNTIF(EU178:EU187,EU187)-1</f>
        <v>10</v>
      </c>
      <c r="EX187" s="70"/>
      <c r="EY187" s="66"/>
      <c r="EZ187" s="66"/>
      <c r="FA187" s="92" t="str">
        <f t="shared" si="121"/>
        <v>000-00-000-000-000</v>
      </c>
      <c r="FB187" s="66">
        <f>COUNTIF(FA178:FA192, "&gt;=" &amp; FA187)</f>
        <v>15</v>
      </c>
      <c r="FC187" s="70">
        <f>RANK(FB187,FB178:FB192,1)+COUNTIF(FA178:FA187,FA187)-1</f>
        <v>10</v>
      </c>
      <c r="FD187" s="70"/>
      <c r="FE187" s="66"/>
      <c r="FF187" s="66"/>
      <c r="FG187" s="92" t="str">
        <f t="shared" si="122"/>
        <v>000-00-000-000-000</v>
      </c>
      <c r="FH187" s="66">
        <f>COUNTIF(FG178:FG192, "&gt;=" &amp; FG187)</f>
        <v>15</v>
      </c>
      <c r="FI187" s="70">
        <f>RANK(FH187,FH178:FH192,1)+COUNTIF(FG178:FG187,FG187)-1</f>
        <v>10</v>
      </c>
    </row>
    <row r="188" spans="1:165" ht="15" thickTop="1" x14ac:dyDescent="0.2">
      <c r="A188" s="79" t="s">
        <v>423</v>
      </c>
      <c r="B188" s="80"/>
      <c r="C188" s="81"/>
      <c r="D188" s="82"/>
      <c r="E188" s="83" t="str">
        <f t="shared" ref="E188:E198" si="123">IF(SUM(B188:D188)&gt;0,SUM(B188:D188),"")</f>
        <v/>
      </c>
      <c r="F188" s="111"/>
      <c r="G188" s="108"/>
      <c r="H188" s="109"/>
      <c r="I188" s="109"/>
      <c r="J188" s="83" t="str">
        <f t="shared" ref="J188:J193" si="124">IF(SUM(G188:I188)&gt;0,SUM(G188:I188),"")</f>
        <v/>
      </c>
      <c r="K188" s="111"/>
      <c r="L188" s="108"/>
      <c r="M188" s="109"/>
      <c r="N188" s="109"/>
      <c r="O188" s="83" t="str">
        <f t="shared" ref="O188:O198" si="125">IF(SUM(L188:N188)&gt;0,SUM(L188:N188),"")</f>
        <v/>
      </c>
      <c r="P188" s="111"/>
      <c r="Q188" s="108"/>
      <c r="R188" s="109"/>
      <c r="S188" s="109"/>
      <c r="T188" s="83" t="str">
        <f t="shared" ref="T188:T198" si="126">IF(SUM(Q188:S188)&gt;0,SUM(Q188:S188),"")</f>
        <v/>
      </c>
      <c r="U188" s="111"/>
      <c r="V188" s="108"/>
      <c r="W188" s="109"/>
      <c r="X188" s="109"/>
      <c r="Y188" s="83" t="str">
        <f t="shared" ref="Y188:Y198" si="127">IF(SUM(V188:X188)&gt;0,SUM(V188:X188),"")</f>
        <v/>
      </c>
      <c r="Z188" s="111"/>
      <c r="AA188" s="101"/>
      <c r="AB188" s="96"/>
      <c r="AC188" s="34" t="str">
        <f>B186</f>
        <v>Forrester, Kira</v>
      </c>
      <c r="AD188" s="34" t="str">
        <f>G186</f>
        <v>Morgan, Fallon</v>
      </c>
      <c r="AE188" s="34" t="str">
        <f>L186</f>
        <v>Whitehead, Aireana</v>
      </c>
      <c r="AF188" s="34" t="str">
        <f>Q186</f>
        <v>Sullivan, Jordan</v>
      </c>
      <c r="AG188" s="68" t="str">
        <f>V186</f>
        <v>GR 10</v>
      </c>
      <c r="AH188" s="70"/>
      <c r="AI188" s="70"/>
      <c r="AK188" s="92" t="str">
        <f t="shared" si="101"/>
        <v>000-00-000-000-000</v>
      </c>
      <c r="AL188" s="66">
        <f>COUNTIF(AK178:AK192, "&gt;=" &amp; AK188)</f>
        <v>15</v>
      </c>
      <c r="AM188" s="70">
        <f>RANK(AL188,AL178:AL192,1)+COUNTIF(AK178:AK188,AK188)-1</f>
        <v>11</v>
      </c>
      <c r="AN188" s="70"/>
      <c r="AQ188" s="92" t="str">
        <f t="shared" si="102"/>
        <v>000-00-000-000-000</v>
      </c>
      <c r="AR188" s="66">
        <f>COUNTIF(AQ178:AQ192, "&gt;=" &amp; AQ188)</f>
        <v>15</v>
      </c>
      <c r="AS188" s="70">
        <f>RANK(AR188,AR178:AR192,1)+COUNTIF(AQ178:AQ188,AQ188)-1</f>
        <v>11</v>
      </c>
      <c r="AT188" s="70"/>
      <c r="AU188" s="70"/>
      <c r="AW188" s="92" t="str">
        <f t="shared" si="103"/>
        <v>000-00-000-000-000</v>
      </c>
      <c r="AX188" s="66">
        <f>COUNTIF(AW178:AW192, "&gt;=" &amp; AW188)</f>
        <v>15</v>
      </c>
      <c r="AY188" s="70">
        <f>RANK(AX188,AX178:AX192,1)+COUNTIF(AW178:AW188,AW188)-1</f>
        <v>11</v>
      </c>
      <c r="AZ188" s="70"/>
      <c r="BA188" s="70"/>
      <c r="BC188" s="92" t="str">
        <f t="shared" si="104"/>
        <v>000-00-000-000-000</v>
      </c>
      <c r="BD188" s="66">
        <f>COUNTIF(BC178:BC192, "&gt;=" &amp; BC188)</f>
        <v>15</v>
      </c>
      <c r="BE188" s="70">
        <f>RANK(BD188,BD178:BD192,1)+COUNTIF(BC178:BC188,BC188)-1</f>
        <v>11</v>
      </c>
      <c r="BF188" s="70"/>
      <c r="BG188" s="70"/>
      <c r="BI188" s="92" t="str">
        <f t="shared" si="105"/>
        <v>000-00-000-000-000</v>
      </c>
      <c r="BJ188" s="66">
        <f>COUNTIF(BI178:BI192, "&gt;=" &amp; BI188)</f>
        <v>15</v>
      </c>
      <c r="BK188" s="70">
        <f>RANK(BJ188,BJ178:BJ192,1)+COUNTIF(BI178:BI188,BI188)-1</f>
        <v>11</v>
      </c>
      <c r="BL188" s="70"/>
      <c r="BM188" s="70"/>
      <c r="BO188" s="92" t="str">
        <f t="shared" si="106"/>
        <v>000-00-000-000-000</v>
      </c>
      <c r="BP188" s="66">
        <f>COUNTIF(BO178:BO192, "&gt;=" &amp; BO188)</f>
        <v>15</v>
      </c>
      <c r="BQ188" s="70">
        <f>RANK(BP188,BP178:BP192,1)+COUNTIF(BO178:BO188,BO188)-1</f>
        <v>11</v>
      </c>
      <c r="BR188" s="70"/>
      <c r="BS188" s="70"/>
      <c r="BU188" s="92" t="str">
        <f t="shared" si="107"/>
        <v>000-00-000-000-000</v>
      </c>
      <c r="BV188" s="66">
        <f>COUNTIF(BU178:BU192, "&gt;=" &amp; BU188)</f>
        <v>15</v>
      </c>
      <c r="BW188" s="70">
        <f>RANK(BV188,BV178:BV192,1)+COUNTIF(BU178:BU188,BU188)-1</f>
        <v>11</v>
      </c>
      <c r="BX188" s="70"/>
      <c r="BY188" s="70"/>
      <c r="CA188" s="92" t="str">
        <f t="shared" si="108"/>
        <v>000-00-000-000-000</v>
      </c>
      <c r="CB188" s="66">
        <f>COUNTIF(CA178:CA192, "&gt;=" &amp; CA188)</f>
        <v>15</v>
      </c>
      <c r="CC188" s="70">
        <f>RANK(CB188,CB178:CB192,1)+COUNTIF(CA178:CA188,CA188)-1</f>
        <v>11</v>
      </c>
      <c r="CD188" s="70"/>
      <c r="CE188" s="70"/>
      <c r="CG188" s="92" t="str">
        <f t="shared" si="109"/>
        <v>000-00-000-000-000</v>
      </c>
      <c r="CH188" s="66">
        <f>COUNTIF(CG178:CG192, "&gt;=" &amp; CG188)</f>
        <v>15</v>
      </c>
      <c r="CI188" s="70">
        <f>RANK(CH188,CH178:CH192,1)+COUNTIF(CG178:CG188,CG188)-1</f>
        <v>11</v>
      </c>
      <c r="CJ188" s="70"/>
      <c r="CK188" s="70"/>
      <c r="CM188" s="92" t="str">
        <f t="shared" si="110"/>
        <v>000-00-000-000-000</v>
      </c>
      <c r="CN188" s="66">
        <f>COUNTIF(CM178:CM192, "&gt;=" &amp; CM188)</f>
        <v>15</v>
      </c>
      <c r="CO188" s="70">
        <f>RANK(CN188,CN178:CN192,1)+COUNTIF(CM178:CM188,CM188)-1</f>
        <v>11</v>
      </c>
      <c r="CP188" s="70"/>
      <c r="CQ188" s="70"/>
      <c r="CS188" s="92" t="str">
        <f t="shared" si="111"/>
        <v>000-00-000-000-000</v>
      </c>
      <c r="CT188" s="66">
        <f>COUNTIF(CS178:CS192, "&gt;=" &amp; CS188)</f>
        <v>15</v>
      </c>
      <c r="CU188" s="70">
        <f>RANK(CT188,CT178:CT192,1)+COUNTIF(CS178:CS188,CS188)-1</f>
        <v>11</v>
      </c>
      <c r="CV188" s="70"/>
      <c r="CW188" s="70"/>
      <c r="CY188" s="92" t="str">
        <f t="shared" si="112"/>
        <v>000-00-000-000-000</v>
      </c>
      <c r="CZ188" s="66">
        <f>COUNTIF(CY178:CY192, "&gt;=" &amp; CY188)</f>
        <v>15</v>
      </c>
      <c r="DA188" s="70">
        <f>RANK(CZ188,CZ178:CZ192,1)+COUNTIF(CY178:CY188,CY188)-1</f>
        <v>11</v>
      </c>
      <c r="DB188" s="70"/>
      <c r="DC188" s="70"/>
      <c r="DE188" s="92" t="str">
        <f t="shared" si="113"/>
        <v>000-00-000-000-000</v>
      </c>
      <c r="DF188" s="66">
        <f>COUNTIF(DE178:DE192, "&gt;=" &amp; DE188)</f>
        <v>15</v>
      </c>
      <c r="DG188" s="70">
        <f>RANK(DF188,DF178:DF192,1)+COUNTIF(DE178:DE188,DE188)-1</f>
        <v>11</v>
      </c>
      <c r="DH188" s="70"/>
      <c r="DI188" s="70"/>
      <c r="DK188" s="92" t="str">
        <f t="shared" si="114"/>
        <v>000-00-000-000-000</v>
      </c>
      <c r="DL188" s="66">
        <f>COUNTIF(DK178:DK192, "&gt;=" &amp; DK188)</f>
        <v>15</v>
      </c>
      <c r="DM188" s="70">
        <f>RANK(DL188,DL178:DL192,1)+COUNTIF(DK178:DK188,DK188)-1</f>
        <v>11</v>
      </c>
      <c r="DN188" s="70"/>
      <c r="DO188" s="70"/>
      <c r="DQ188" s="92" t="str">
        <f t="shared" si="115"/>
        <v>000-00-000-000-000</v>
      </c>
      <c r="DR188" s="66">
        <f>COUNTIF(DQ178:DQ192, "&gt;=" &amp; DQ188)</f>
        <v>15</v>
      </c>
      <c r="DS188" s="70">
        <f>RANK(DR188,DR178:DR192,1)+COUNTIF(DQ178:DQ188,DQ188)-1</f>
        <v>11</v>
      </c>
      <c r="DT188" s="70"/>
      <c r="DU188" s="70"/>
      <c r="DW188" s="92" t="str">
        <f t="shared" si="116"/>
        <v>000-00-000-000-000</v>
      </c>
      <c r="DX188" s="66">
        <f>COUNTIF(DW178:DW192, "&gt;=" &amp; DW188)</f>
        <v>15</v>
      </c>
      <c r="DY188" s="70">
        <f>RANK(DX188,DX178:DX192,1)+COUNTIF(DW178:DW188,DW188)-1</f>
        <v>11</v>
      </c>
      <c r="DZ188" s="70"/>
      <c r="EA188" s="70"/>
      <c r="EC188" s="92" t="str">
        <f t="shared" si="117"/>
        <v>000-00-000-000-000</v>
      </c>
      <c r="ED188" s="66">
        <f>COUNTIF(EC178:EC192, "&gt;=" &amp; EC188)</f>
        <v>15</v>
      </c>
      <c r="EE188" s="70">
        <f>RANK(ED188,ED178:ED192,1)+COUNTIF(EC178:EC188,EC188)-1</f>
        <v>11</v>
      </c>
      <c r="EF188" s="70"/>
      <c r="EG188" s="70"/>
      <c r="EI188" s="92" t="str">
        <f t="shared" si="118"/>
        <v>000-00-000-000-000</v>
      </c>
      <c r="EJ188" s="66">
        <f>COUNTIF(EI178:EI192, "&gt;=" &amp; EI188)</f>
        <v>15</v>
      </c>
      <c r="EK188" s="70">
        <f>RANK(EJ188,EJ178:EJ192,1)+COUNTIF(EI178:EI188,EI188)-1</f>
        <v>11</v>
      </c>
      <c r="EL188" s="70"/>
      <c r="EO188" s="92" t="str">
        <f t="shared" si="119"/>
        <v>000-00-000-000-000</v>
      </c>
      <c r="EP188" s="66">
        <f>COUNTIF(EO178:EO192, "&gt;=" &amp; EO188)</f>
        <v>15</v>
      </c>
      <c r="EQ188" s="70">
        <f>RANK(EP188,EP178:EP192,1)+COUNTIF(EO178:EO188,EO188)-1</f>
        <v>11</v>
      </c>
      <c r="ER188" s="70"/>
      <c r="EU188" s="92" t="str">
        <f t="shared" si="120"/>
        <v>000-00-000-000-000</v>
      </c>
      <c r="EV188" s="66">
        <f>COUNTIF(EU178:EU192, "&gt;=" &amp; EU188)</f>
        <v>15</v>
      </c>
      <c r="EW188" s="70">
        <f>RANK(EV188,EV178:EV192,1)+COUNTIF(EU178:EU188,EU188)-1</f>
        <v>11</v>
      </c>
      <c r="EX188" s="70"/>
      <c r="EY188" s="66"/>
      <c r="EZ188" s="66"/>
      <c r="FA188" s="92" t="str">
        <f t="shared" si="121"/>
        <v>000-00-000-000-000</v>
      </c>
      <c r="FB188" s="66">
        <f>COUNTIF(FA178:FA192, "&gt;=" &amp; FA188)</f>
        <v>15</v>
      </c>
      <c r="FC188" s="70">
        <f>RANK(FB188,FB178:FB192,1)+COUNTIF(FA178:FA188,FA188)-1</f>
        <v>11</v>
      </c>
      <c r="FD188" s="70"/>
      <c r="FE188" s="66"/>
      <c r="FF188" s="66"/>
      <c r="FG188" s="92" t="str">
        <f t="shared" si="122"/>
        <v>000-00-000-000-000</v>
      </c>
      <c r="FH188" s="66">
        <f>COUNTIF(FG178:FG192, "&gt;=" &amp; FG188)</f>
        <v>15</v>
      </c>
      <c r="FI188" s="70">
        <f>RANK(FH188,FH178:FH192,1)+COUNTIF(FG178:FG188,FG188)-1</f>
        <v>11</v>
      </c>
    </row>
    <row r="189" spans="1:165" ht="15" thickBot="1" x14ac:dyDescent="0.25">
      <c r="A189" s="90" t="s">
        <v>428</v>
      </c>
      <c r="B189" s="80">
        <v>29</v>
      </c>
      <c r="C189" s="81">
        <v>32</v>
      </c>
      <c r="D189" s="82">
        <v>25</v>
      </c>
      <c r="E189" s="83">
        <f t="shared" si="123"/>
        <v>86</v>
      </c>
      <c r="F189" s="84">
        <v>0</v>
      </c>
      <c r="G189" s="112"/>
      <c r="H189" s="113"/>
      <c r="I189" s="113"/>
      <c r="J189" s="83" t="str">
        <f t="shared" si="124"/>
        <v/>
      </c>
      <c r="K189" s="84"/>
      <c r="L189" s="112"/>
      <c r="M189" s="113"/>
      <c r="N189" s="113"/>
      <c r="O189" s="83" t="str">
        <f t="shared" si="125"/>
        <v/>
      </c>
      <c r="P189" s="84"/>
      <c r="Q189" s="112"/>
      <c r="R189" s="113"/>
      <c r="S189" s="113"/>
      <c r="T189" s="83" t="str">
        <f t="shared" si="126"/>
        <v/>
      </c>
      <c r="U189" s="84"/>
      <c r="V189" s="112"/>
      <c r="W189" s="113"/>
      <c r="X189" s="113"/>
      <c r="Y189" s="83" t="str">
        <f t="shared" si="127"/>
        <v/>
      </c>
      <c r="Z189" s="84"/>
      <c r="AA189" s="102"/>
      <c r="AB189" s="96"/>
      <c r="AC189" s="103">
        <f>IF(SUM(E188:E209)&gt;0,LARGE(E188:E209,1),0)</f>
        <v>152</v>
      </c>
      <c r="AD189" s="65">
        <f>IF(SUM(J188:J209)&gt;0,LARGE(J188:J209,1),0)</f>
        <v>149</v>
      </c>
      <c r="AE189" s="65">
        <f>IF(SUM(O188:O209)&gt;0,LARGE(O188:O209,1),0)</f>
        <v>181</v>
      </c>
      <c r="AF189" s="65">
        <f>IF(SUM(T188:T209)&gt;0,LARGE(T188:T209,1),0)</f>
        <v>146</v>
      </c>
      <c r="AG189" s="78">
        <f>IF(SUM(Y188:Y209)&gt;0,LARGE(Y188:Y209,1),0)</f>
        <v>0</v>
      </c>
      <c r="AH189" s="70"/>
      <c r="AI189" s="70"/>
      <c r="AK189" s="92" t="str">
        <f t="shared" si="101"/>
        <v>000-00-000-000-000</v>
      </c>
      <c r="AL189" s="66">
        <f>COUNTIF(AK178:AK192, "&gt;=" &amp; AK189)</f>
        <v>15</v>
      </c>
      <c r="AM189" s="70">
        <f>RANK(AL189,AL178:AL192,1)+COUNTIF(AK178:AK189,AK189)-1</f>
        <v>12</v>
      </c>
      <c r="AN189" s="70"/>
      <c r="AQ189" s="92" t="str">
        <f t="shared" si="102"/>
        <v>000-00-000-000-000</v>
      </c>
      <c r="AR189" s="66">
        <f>COUNTIF(AQ178:AQ192, "&gt;=" &amp; AQ189)</f>
        <v>15</v>
      </c>
      <c r="AS189" s="70">
        <f>RANK(AR189,AR178:AR192,1)+COUNTIF(AQ178:AQ189,AQ189)-1</f>
        <v>12</v>
      </c>
      <c r="AT189" s="70"/>
      <c r="AU189" s="70"/>
      <c r="AW189" s="92" t="str">
        <f t="shared" si="103"/>
        <v>000-00-000-000-000</v>
      </c>
      <c r="AX189" s="66">
        <f>COUNTIF(AW178:AW192, "&gt;=" &amp; AW189)</f>
        <v>15</v>
      </c>
      <c r="AY189" s="70">
        <f>RANK(AX189,AX178:AX192,1)+COUNTIF(AW178:AW189,AW189)-1</f>
        <v>12</v>
      </c>
      <c r="AZ189" s="70"/>
      <c r="BA189" s="70"/>
      <c r="BC189" s="92" t="str">
        <f t="shared" si="104"/>
        <v>000-00-000-000-000</v>
      </c>
      <c r="BD189" s="66">
        <f>COUNTIF(BC178:BC192, "&gt;=" &amp; BC189)</f>
        <v>15</v>
      </c>
      <c r="BE189" s="70">
        <f>RANK(BD189,BD178:BD192,1)+COUNTIF(BC178:BC189,BC189)-1</f>
        <v>12</v>
      </c>
      <c r="BF189" s="70"/>
      <c r="BG189" s="70"/>
      <c r="BI189" s="92" t="str">
        <f t="shared" si="105"/>
        <v>000-00-000-000-000</v>
      </c>
      <c r="BJ189" s="66">
        <f>COUNTIF(BI178:BI192, "&gt;=" &amp; BI189)</f>
        <v>15</v>
      </c>
      <c r="BK189" s="70">
        <f>RANK(BJ189,BJ178:BJ192,1)+COUNTIF(BI178:BI189,BI189)-1</f>
        <v>12</v>
      </c>
      <c r="BL189" s="70"/>
      <c r="BM189" s="70"/>
      <c r="BO189" s="92" t="str">
        <f t="shared" si="106"/>
        <v>000-00-000-000-000</v>
      </c>
      <c r="BP189" s="66">
        <f>COUNTIF(BO178:BO192, "&gt;=" &amp; BO189)</f>
        <v>15</v>
      </c>
      <c r="BQ189" s="70">
        <f>RANK(BP189,BP178:BP192,1)+COUNTIF(BO178:BO189,BO189)-1</f>
        <v>12</v>
      </c>
      <c r="BR189" s="70"/>
      <c r="BS189" s="70"/>
      <c r="BU189" s="92" t="str">
        <f t="shared" si="107"/>
        <v>000-00-000-000-000</v>
      </c>
      <c r="BV189" s="66">
        <f>COUNTIF(BU178:BU192, "&gt;=" &amp; BU189)</f>
        <v>15</v>
      </c>
      <c r="BW189" s="70">
        <f>RANK(BV189,BV178:BV192,1)+COUNTIF(BU178:BU189,BU189)-1</f>
        <v>12</v>
      </c>
      <c r="BX189" s="70"/>
      <c r="BY189" s="70"/>
      <c r="CA189" s="92" t="str">
        <f t="shared" si="108"/>
        <v>000-00-000-000-000</v>
      </c>
      <c r="CB189" s="66">
        <f>COUNTIF(CA178:CA192, "&gt;=" &amp; CA189)</f>
        <v>15</v>
      </c>
      <c r="CC189" s="70">
        <f>RANK(CB189,CB178:CB192,1)+COUNTIF(CA178:CA189,CA189)-1</f>
        <v>12</v>
      </c>
      <c r="CD189" s="70"/>
      <c r="CE189" s="70"/>
      <c r="CG189" s="92" t="str">
        <f t="shared" si="109"/>
        <v>000-00-000-000-000</v>
      </c>
      <c r="CH189" s="66">
        <f>COUNTIF(CG178:CG192, "&gt;=" &amp; CG189)</f>
        <v>15</v>
      </c>
      <c r="CI189" s="70">
        <f>RANK(CH189,CH178:CH192,1)+COUNTIF(CG178:CG189,CG189)-1</f>
        <v>12</v>
      </c>
      <c r="CJ189" s="70"/>
      <c r="CK189" s="70"/>
      <c r="CM189" s="92" t="str">
        <f t="shared" si="110"/>
        <v>000-00-000-000-000</v>
      </c>
      <c r="CN189" s="66">
        <f>COUNTIF(CM178:CM192, "&gt;=" &amp; CM189)</f>
        <v>15</v>
      </c>
      <c r="CO189" s="70">
        <f>RANK(CN189,CN178:CN192,1)+COUNTIF(CM178:CM189,CM189)-1</f>
        <v>12</v>
      </c>
      <c r="CP189" s="70"/>
      <c r="CQ189" s="70"/>
      <c r="CS189" s="92" t="str">
        <f t="shared" si="111"/>
        <v>000-00-000-000-000</v>
      </c>
      <c r="CT189" s="66">
        <f>COUNTIF(CS178:CS192, "&gt;=" &amp; CS189)</f>
        <v>15</v>
      </c>
      <c r="CU189" s="70">
        <f>RANK(CT189,CT178:CT192,1)+COUNTIF(CS178:CS189,CS189)-1</f>
        <v>12</v>
      </c>
      <c r="CV189" s="70"/>
      <c r="CW189" s="70"/>
      <c r="CY189" s="92" t="str">
        <f t="shared" si="112"/>
        <v>000-00-000-000-000</v>
      </c>
      <c r="CZ189" s="66">
        <f>COUNTIF(CY178:CY192, "&gt;=" &amp; CY189)</f>
        <v>15</v>
      </c>
      <c r="DA189" s="70">
        <f>RANK(CZ189,CZ178:CZ192,1)+COUNTIF(CY178:CY189,CY189)-1</f>
        <v>12</v>
      </c>
      <c r="DB189" s="70"/>
      <c r="DC189" s="70"/>
      <c r="DE189" s="92" t="str">
        <f t="shared" si="113"/>
        <v>000-00-000-000-000</v>
      </c>
      <c r="DF189" s="66">
        <f>COUNTIF(DE178:DE192, "&gt;=" &amp; DE189)</f>
        <v>15</v>
      </c>
      <c r="DG189" s="70">
        <f>RANK(DF189,DF178:DF192,1)+COUNTIF(DE178:DE189,DE189)-1</f>
        <v>12</v>
      </c>
      <c r="DH189" s="70"/>
      <c r="DI189" s="70"/>
      <c r="DK189" s="92" t="str">
        <f t="shared" si="114"/>
        <v>000-00-000-000-000</v>
      </c>
      <c r="DL189" s="66">
        <f>COUNTIF(DK178:DK192, "&gt;=" &amp; DK189)</f>
        <v>15</v>
      </c>
      <c r="DM189" s="70">
        <f>RANK(DL189,DL178:DL192,1)+COUNTIF(DK178:DK189,DK189)-1</f>
        <v>12</v>
      </c>
      <c r="DN189" s="70"/>
      <c r="DO189" s="70"/>
      <c r="DQ189" s="92" t="str">
        <f t="shared" si="115"/>
        <v>000-00-000-000-000</v>
      </c>
      <c r="DR189" s="66">
        <f>COUNTIF(DQ178:DQ192, "&gt;=" &amp; DQ189)</f>
        <v>15</v>
      </c>
      <c r="DS189" s="70">
        <f>RANK(DR189,DR178:DR192,1)+COUNTIF(DQ178:DQ189,DQ189)-1</f>
        <v>12</v>
      </c>
      <c r="DT189" s="70"/>
      <c r="DU189" s="70"/>
      <c r="DW189" s="92" t="str">
        <f t="shared" si="116"/>
        <v>000-00-000-000-000</v>
      </c>
      <c r="DX189" s="66">
        <f>COUNTIF(DW178:DW192, "&gt;=" &amp; DW189)</f>
        <v>15</v>
      </c>
      <c r="DY189" s="70">
        <f>RANK(DX189,DX178:DX192,1)+COUNTIF(DW178:DW189,DW189)-1</f>
        <v>12</v>
      </c>
      <c r="DZ189" s="70"/>
      <c r="EA189" s="70"/>
      <c r="EC189" s="92" t="str">
        <f t="shared" si="117"/>
        <v>000-00-000-000-000</v>
      </c>
      <c r="ED189" s="66">
        <f>COUNTIF(EC178:EC192, "&gt;=" &amp; EC189)</f>
        <v>15</v>
      </c>
      <c r="EE189" s="70">
        <f>RANK(ED189,ED178:ED192,1)+COUNTIF(EC178:EC189,EC189)-1</f>
        <v>12</v>
      </c>
      <c r="EF189" s="70"/>
      <c r="EG189" s="70"/>
      <c r="EI189" s="92" t="str">
        <f t="shared" si="118"/>
        <v>000-00-000-000-000</v>
      </c>
      <c r="EJ189" s="66">
        <f>COUNTIF(EI178:EI192, "&gt;=" &amp; EI189)</f>
        <v>15</v>
      </c>
      <c r="EK189" s="70">
        <f>RANK(EJ189,EJ178:EJ192,1)+COUNTIF(EI178:EI189,EI189)-1</f>
        <v>12</v>
      </c>
      <c r="EL189" s="70"/>
      <c r="EO189" s="92" t="str">
        <f t="shared" si="119"/>
        <v>000-00-000-000-000</v>
      </c>
      <c r="EP189" s="66">
        <f>COUNTIF(EO178:EO192, "&gt;=" &amp; EO189)</f>
        <v>15</v>
      </c>
      <c r="EQ189" s="70">
        <f>RANK(EP189,EP178:EP192,1)+COUNTIF(EO178:EO189,EO189)-1</f>
        <v>12</v>
      </c>
      <c r="ER189" s="70"/>
      <c r="EU189" s="92" t="str">
        <f t="shared" si="120"/>
        <v>000-00-000-000-000</v>
      </c>
      <c r="EV189" s="66">
        <f>COUNTIF(EU178:EU192, "&gt;=" &amp; EU189)</f>
        <v>15</v>
      </c>
      <c r="EW189" s="70">
        <f>RANK(EV189,EV178:EV192,1)+COUNTIF(EU178:EU189,EU189)-1</f>
        <v>12</v>
      </c>
      <c r="EX189" s="70"/>
      <c r="EY189" s="66"/>
      <c r="EZ189" s="66"/>
      <c r="FA189" s="92" t="str">
        <f t="shared" si="121"/>
        <v>000-00-000-000-000</v>
      </c>
      <c r="FB189" s="66">
        <f>COUNTIF(FA178:FA192, "&gt;=" &amp; FA189)</f>
        <v>15</v>
      </c>
      <c r="FC189" s="70">
        <f>RANK(FB189,FB178:FB192,1)+COUNTIF(FA178:FA189,FA189)-1</f>
        <v>12</v>
      </c>
      <c r="FD189" s="70"/>
      <c r="FE189" s="66"/>
      <c r="FF189" s="66"/>
      <c r="FG189" s="92" t="str">
        <f t="shared" si="122"/>
        <v>000-00-000-000-000</v>
      </c>
      <c r="FH189" s="66">
        <f>COUNTIF(FG178:FG192, "&gt;=" &amp; FG189)</f>
        <v>15</v>
      </c>
      <c r="FI189" s="70">
        <f>RANK(FH189,FH178:FH192,1)+COUNTIF(FG178:FG189,FG189)-1</f>
        <v>12</v>
      </c>
    </row>
    <row r="190" spans="1:165" x14ac:dyDescent="0.2">
      <c r="A190" s="90" t="s">
        <v>133</v>
      </c>
      <c r="B190" s="80">
        <v>29</v>
      </c>
      <c r="C190" s="81">
        <v>25</v>
      </c>
      <c r="D190" s="82">
        <v>33</v>
      </c>
      <c r="E190" s="83">
        <f t="shared" si="123"/>
        <v>87</v>
      </c>
      <c r="F190" s="84">
        <v>0</v>
      </c>
      <c r="G190" s="112"/>
      <c r="H190" s="113"/>
      <c r="I190" s="113"/>
      <c r="J190" s="83" t="str">
        <f t="shared" si="124"/>
        <v/>
      </c>
      <c r="K190" s="84"/>
      <c r="L190" s="112"/>
      <c r="M190" s="113"/>
      <c r="N190" s="113"/>
      <c r="O190" s="83" t="str">
        <f t="shared" si="125"/>
        <v/>
      </c>
      <c r="P190" s="84"/>
      <c r="Q190" s="112"/>
      <c r="R190" s="113"/>
      <c r="S190" s="115"/>
      <c r="T190" s="83" t="str">
        <f t="shared" si="126"/>
        <v/>
      </c>
      <c r="U190" s="84"/>
      <c r="V190" s="112"/>
      <c r="W190" s="113"/>
      <c r="X190" s="115"/>
      <c r="Y190" s="83" t="str">
        <f t="shared" si="127"/>
        <v/>
      </c>
      <c r="Z190" s="84"/>
      <c r="AA190" s="104" t="s">
        <v>11</v>
      </c>
      <c r="AB190" s="16"/>
      <c r="AG190" s="68"/>
      <c r="AH190" s="70"/>
      <c r="AI190" s="70"/>
      <c r="AK190" s="92" t="str">
        <f t="shared" si="101"/>
        <v>000-00-000-000-000</v>
      </c>
      <c r="AL190" s="66">
        <f>COUNTIF(AK178:AK192, "&gt;=" &amp; AK190)</f>
        <v>15</v>
      </c>
      <c r="AM190" s="70">
        <f>RANK(AL190,AL178:AL192,1)+COUNTIF(AK178:AK190,AK190)-1</f>
        <v>13</v>
      </c>
      <c r="AN190" s="70"/>
      <c r="AQ190" s="92" t="str">
        <f t="shared" si="102"/>
        <v>000-00-000-000-000</v>
      </c>
      <c r="AR190" s="66">
        <f>COUNTIF(AQ178:AQ192, "&gt;=" &amp; AQ190)</f>
        <v>15</v>
      </c>
      <c r="AS190" s="70">
        <f>RANK(AR190,AR178:AR192,1)+COUNTIF(AQ178:AQ190,AQ190)-1</f>
        <v>13</v>
      </c>
      <c r="AT190" s="70"/>
      <c r="AU190" s="70"/>
      <c r="AW190" s="92" t="str">
        <f t="shared" si="103"/>
        <v>000-00-000-000-000</v>
      </c>
      <c r="AX190" s="66">
        <f>COUNTIF(AW178:AW192, "&gt;=" &amp; AW190)</f>
        <v>15</v>
      </c>
      <c r="AY190" s="70">
        <f>RANK(AX190,AX178:AX192,1)+COUNTIF(AW178:AW190,AW190)-1</f>
        <v>13</v>
      </c>
      <c r="AZ190" s="70"/>
      <c r="BA190" s="70"/>
      <c r="BC190" s="92" t="str">
        <f t="shared" si="104"/>
        <v>000-00-000-000-000</v>
      </c>
      <c r="BD190" s="66">
        <f>COUNTIF(BC178:BC192, "&gt;=" &amp; BC190)</f>
        <v>15</v>
      </c>
      <c r="BE190" s="70">
        <f>RANK(BD190,BD178:BD192,1)+COUNTIF(BC178:BC190,BC190)-1</f>
        <v>13</v>
      </c>
      <c r="BF190" s="70"/>
      <c r="BG190" s="70"/>
      <c r="BI190" s="92" t="str">
        <f t="shared" si="105"/>
        <v>000-00-000-000-000</v>
      </c>
      <c r="BJ190" s="66">
        <f>COUNTIF(BI178:BI192, "&gt;=" &amp; BI190)</f>
        <v>15</v>
      </c>
      <c r="BK190" s="70">
        <f>RANK(BJ190,BJ178:BJ192,1)+COUNTIF(BI178:BI190,BI190)-1</f>
        <v>13</v>
      </c>
      <c r="BL190" s="70"/>
      <c r="BM190" s="70"/>
      <c r="BO190" s="92" t="str">
        <f t="shared" si="106"/>
        <v>000-00-000-000-000</v>
      </c>
      <c r="BP190" s="66">
        <f>COUNTIF(BO178:BO192, "&gt;=" &amp; BO190)</f>
        <v>15</v>
      </c>
      <c r="BQ190" s="70">
        <f>RANK(BP190,BP178:BP192,1)+COUNTIF(BO178:BO190,BO190)-1</f>
        <v>13</v>
      </c>
      <c r="BR190" s="70"/>
      <c r="BS190" s="70"/>
      <c r="BU190" s="92" t="str">
        <f t="shared" si="107"/>
        <v>000-00-000-000-000</v>
      </c>
      <c r="BV190" s="66">
        <f>COUNTIF(BU178:BU192, "&gt;=" &amp; BU190)</f>
        <v>15</v>
      </c>
      <c r="BW190" s="70">
        <f>RANK(BV190,BV178:BV192,1)+COUNTIF(BU178:BU190,BU190)-1</f>
        <v>13</v>
      </c>
      <c r="BX190" s="70"/>
      <c r="BY190" s="70"/>
      <c r="CA190" s="92" t="str">
        <f t="shared" si="108"/>
        <v>000-00-000-000-000</v>
      </c>
      <c r="CB190" s="66">
        <f>COUNTIF(CA178:CA192, "&gt;=" &amp; CA190)</f>
        <v>15</v>
      </c>
      <c r="CC190" s="70">
        <f>RANK(CB190,CB178:CB192,1)+COUNTIF(CA178:CA190,CA190)-1</f>
        <v>13</v>
      </c>
      <c r="CD190" s="70"/>
      <c r="CE190" s="70"/>
      <c r="CG190" s="92" t="str">
        <f t="shared" si="109"/>
        <v>000-00-000-000-000</v>
      </c>
      <c r="CH190" s="66">
        <f>COUNTIF(CG178:CG192, "&gt;=" &amp; CG190)</f>
        <v>15</v>
      </c>
      <c r="CI190" s="70">
        <f>RANK(CH190,CH178:CH192,1)+COUNTIF(CG178:CG190,CG190)-1</f>
        <v>13</v>
      </c>
      <c r="CJ190" s="70"/>
      <c r="CK190" s="70"/>
      <c r="CM190" s="92" t="str">
        <f t="shared" si="110"/>
        <v>000-00-000-000-000</v>
      </c>
      <c r="CN190" s="66">
        <f>COUNTIF(CM178:CM192, "&gt;=" &amp; CM190)</f>
        <v>15</v>
      </c>
      <c r="CO190" s="70">
        <f>RANK(CN190,CN178:CN192,1)+COUNTIF(CM178:CM190,CM190)-1</f>
        <v>13</v>
      </c>
      <c r="CP190" s="70"/>
      <c r="CQ190" s="70"/>
      <c r="CS190" s="92" t="str">
        <f t="shared" si="111"/>
        <v>000-00-000-000-000</v>
      </c>
      <c r="CT190" s="66">
        <f>COUNTIF(CS178:CS192, "&gt;=" &amp; CS190)</f>
        <v>15</v>
      </c>
      <c r="CU190" s="70">
        <f>RANK(CT190,CT178:CT192,1)+COUNTIF(CS178:CS190,CS190)-1</f>
        <v>13</v>
      </c>
      <c r="CV190" s="70"/>
      <c r="CW190" s="70"/>
      <c r="CY190" s="92" t="str">
        <f t="shared" si="112"/>
        <v>000-00-000-000-000</v>
      </c>
      <c r="CZ190" s="66">
        <f>COUNTIF(CY178:CY192, "&gt;=" &amp; CY190)</f>
        <v>15</v>
      </c>
      <c r="DA190" s="70">
        <f>RANK(CZ190,CZ178:CZ192,1)+COUNTIF(CY178:CY190,CY190)-1</f>
        <v>13</v>
      </c>
      <c r="DB190" s="70"/>
      <c r="DC190" s="70"/>
      <c r="DE190" s="92" t="str">
        <f t="shared" si="113"/>
        <v>000-00-000-000-000</v>
      </c>
      <c r="DF190" s="66">
        <f>COUNTIF(DE178:DE192, "&gt;=" &amp; DE190)</f>
        <v>15</v>
      </c>
      <c r="DG190" s="70">
        <f>RANK(DF190,DF178:DF192,1)+COUNTIF(DE178:DE190,DE190)-1</f>
        <v>13</v>
      </c>
      <c r="DH190" s="70"/>
      <c r="DI190" s="70"/>
      <c r="DK190" s="92" t="str">
        <f t="shared" si="114"/>
        <v>000-00-000-000-000</v>
      </c>
      <c r="DL190" s="66">
        <f>COUNTIF(DK178:DK192, "&gt;=" &amp; DK190)</f>
        <v>15</v>
      </c>
      <c r="DM190" s="70">
        <f>RANK(DL190,DL178:DL192,1)+COUNTIF(DK178:DK190,DK190)-1</f>
        <v>13</v>
      </c>
      <c r="DN190" s="70"/>
      <c r="DO190" s="70"/>
      <c r="DQ190" s="92" t="str">
        <f t="shared" si="115"/>
        <v>000-00-000-000-000</v>
      </c>
      <c r="DR190" s="66">
        <f>COUNTIF(DQ178:DQ192, "&gt;=" &amp; DQ190)</f>
        <v>15</v>
      </c>
      <c r="DS190" s="70">
        <f>RANK(DR190,DR178:DR192,1)+COUNTIF(DQ178:DQ190,DQ190)-1</f>
        <v>13</v>
      </c>
      <c r="DT190" s="70"/>
      <c r="DU190" s="70"/>
      <c r="DW190" s="92" t="str">
        <f t="shared" si="116"/>
        <v>000-00-000-000-000</v>
      </c>
      <c r="DX190" s="66">
        <f>COUNTIF(DW178:DW192, "&gt;=" &amp; DW190)</f>
        <v>15</v>
      </c>
      <c r="DY190" s="70">
        <f>RANK(DX190,DX178:DX192,1)+COUNTIF(DW178:DW190,DW190)-1</f>
        <v>13</v>
      </c>
      <c r="DZ190" s="70"/>
      <c r="EA190" s="70"/>
      <c r="EC190" s="92" t="str">
        <f t="shared" si="117"/>
        <v>000-00-000-000-000</v>
      </c>
      <c r="ED190" s="66">
        <f>COUNTIF(EC178:EC192, "&gt;=" &amp; EC190)</f>
        <v>15</v>
      </c>
      <c r="EE190" s="70">
        <f>RANK(ED190,ED178:ED192,1)+COUNTIF(EC178:EC190,EC190)-1</f>
        <v>13</v>
      </c>
      <c r="EF190" s="70"/>
      <c r="EG190" s="70"/>
      <c r="EI190" s="92" t="str">
        <f t="shared" si="118"/>
        <v>000-00-000-000-000</v>
      </c>
      <c r="EJ190" s="66">
        <f>COUNTIF(EI178:EI192, "&gt;=" &amp; EI190)</f>
        <v>15</v>
      </c>
      <c r="EK190" s="70">
        <f>RANK(EJ190,EJ178:EJ192,1)+COUNTIF(EI178:EI190,EI190)-1</f>
        <v>13</v>
      </c>
      <c r="EL190" s="70"/>
      <c r="EO190" s="92" t="str">
        <f t="shared" si="119"/>
        <v>000-00-000-000-000</v>
      </c>
      <c r="EP190" s="66">
        <f>COUNTIF(EO178:EO192, "&gt;=" &amp; EO190)</f>
        <v>15</v>
      </c>
      <c r="EQ190" s="70">
        <f>RANK(EP190,EP178:EP192,1)+COUNTIF(EO178:EO190,EO190)-1</f>
        <v>13</v>
      </c>
      <c r="ER190" s="70"/>
      <c r="EU190" s="92" t="str">
        <f t="shared" si="120"/>
        <v>000-00-000-000-000</v>
      </c>
      <c r="EV190" s="66">
        <f>COUNTIF(EU178:EU192, "&gt;=" &amp; EU190)</f>
        <v>15</v>
      </c>
      <c r="EW190" s="70">
        <f>RANK(EV190,EV178:EV192,1)+COUNTIF(EU178:EU190,EU190)-1</f>
        <v>13</v>
      </c>
      <c r="EX190" s="70"/>
      <c r="EY190" s="66"/>
      <c r="EZ190" s="66"/>
      <c r="FA190" s="92" t="str">
        <f t="shared" si="121"/>
        <v>000-00-000-000-000</v>
      </c>
      <c r="FB190" s="66">
        <f>COUNTIF(FA178:FA192, "&gt;=" &amp; FA190)</f>
        <v>15</v>
      </c>
      <c r="FC190" s="70">
        <f>RANK(FB190,FB178:FB192,1)+COUNTIF(FA178:FA190,FA190)-1</f>
        <v>13</v>
      </c>
      <c r="FD190" s="70"/>
      <c r="FE190" s="66"/>
      <c r="FF190" s="66"/>
      <c r="FG190" s="92" t="str">
        <f t="shared" si="122"/>
        <v>000-00-000-000-000</v>
      </c>
      <c r="FH190" s="66">
        <f>COUNTIF(FG178:FG192, "&gt;=" &amp; FG190)</f>
        <v>15</v>
      </c>
      <c r="FI190" s="70">
        <f>RANK(FH190,FH178:FH192,1)+COUNTIF(FG178:FG190,FG190)-1</f>
        <v>13</v>
      </c>
    </row>
    <row r="191" spans="1:165" x14ac:dyDescent="0.2">
      <c r="A191" s="90" t="s">
        <v>424</v>
      </c>
      <c r="B191" s="80">
        <v>51</v>
      </c>
      <c r="C191" s="81">
        <v>55</v>
      </c>
      <c r="D191" s="82">
        <v>28</v>
      </c>
      <c r="E191" s="83">
        <f t="shared" si="123"/>
        <v>134</v>
      </c>
      <c r="F191" s="84">
        <v>3</v>
      </c>
      <c r="G191" s="112"/>
      <c r="H191" s="113"/>
      <c r="I191" s="113"/>
      <c r="J191" s="83" t="str">
        <f t="shared" si="124"/>
        <v/>
      </c>
      <c r="K191" s="84"/>
      <c r="L191" s="112"/>
      <c r="M191" s="113"/>
      <c r="N191" s="113"/>
      <c r="O191" s="83" t="str">
        <f t="shared" si="125"/>
        <v/>
      </c>
      <c r="P191" s="84"/>
      <c r="Q191" s="112"/>
      <c r="R191" s="113"/>
      <c r="S191" s="113"/>
      <c r="T191" s="83" t="str">
        <f t="shared" si="126"/>
        <v/>
      </c>
      <c r="U191" s="84"/>
      <c r="V191" s="112"/>
      <c r="W191" s="113"/>
      <c r="X191" s="113"/>
      <c r="Y191" s="83" t="str">
        <f t="shared" si="127"/>
        <v/>
      </c>
      <c r="Z191" s="84"/>
      <c r="AA191" s="104" t="s">
        <v>12</v>
      </c>
      <c r="AB191" s="16"/>
      <c r="AG191" s="68"/>
      <c r="AH191" s="70"/>
      <c r="AI191" s="70"/>
      <c r="AK191" s="92" t="str">
        <f t="shared" si="101"/>
        <v>000-00-000-000-000</v>
      </c>
      <c r="AL191" s="66">
        <f>COUNTIF(AK178:AK192, "&gt;=" &amp; AK191)</f>
        <v>15</v>
      </c>
      <c r="AM191" s="70">
        <f>RANK(AL191,AL178:AL192,1)+COUNTIF(AK178:AK191,AK191)-1</f>
        <v>14</v>
      </c>
      <c r="AN191" s="70"/>
      <c r="AQ191" s="92" t="str">
        <f t="shared" si="102"/>
        <v>000-00-000-000-000</v>
      </c>
      <c r="AR191" s="66">
        <f>COUNTIF(AQ178:AQ192, "&gt;=" &amp; AQ191)</f>
        <v>15</v>
      </c>
      <c r="AS191" s="70">
        <f>RANK(AR191,AR178:AR192,1)+COUNTIF(AQ178:AQ191,AQ191)-1</f>
        <v>14</v>
      </c>
      <c r="AT191" s="70"/>
      <c r="AU191" s="70"/>
      <c r="AW191" s="92" t="str">
        <f t="shared" si="103"/>
        <v>000-00-000-000-000</v>
      </c>
      <c r="AX191" s="66">
        <f>COUNTIF(AW178:AW192, "&gt;=" &amp; AW191)</f>
        <v>15</v>
      </c>
      <c r="AY191" s="70">
        <f>RANK(AX191,AX178:AX192,1)+COUNTIF(AW178:AW191,AW191)-1</f>
        <v>14</v>
      </c>
      <c r="AZ191" s="70"/>
      <c r="BA191" s="70"/>
      <c r="BC191" s="92" t="str">
        <f t="shared" si="104"/>
        <v>000-00-000-000-000</v>
      </c>
      <c r="BD191" s="66">
        <f>COUNTIF(BC178:BC192, "&gt;=" &amp; BC191)</f>
        <v>15</v>
      </c>
      <c r="BE191" s="70">
        <f>RANK(BD191,BD178:BD192,1)+COUNTIF(BC178:BC191,BC191)-1</f>
        <v>14</v>
      </c>
      <c r="BF191" s="70"/>
      <c r="BG191" s="70"/>
      <c r="BI191" s="92" t="str">
        <f t="shared" si="105"/>
        <v>000-00-000-000-000</v>
      </c>
      <c r="BJ191" s="66">
        <f>COUNTIF(BI178:BI192, "&gt;=" &amp; BI191)</f>
        <v>15</v>
      </c>
      <c r="BK191" s="70">
        <f>RANK(BJ191,BJ178:BJ192,1)+COUNTIF(BI178:BI191,BI191)-1</f>
        <v>14</v>
      </c>
      <c r="BL191" s="70"/>
      <c r="BM191" s="70"/>
      <c r="BO191" s="92" t="str">
        <f t="shared" si="106"/>
        <v>000-00-000-000-000</v>
      </c>
      <c r="BP191" s="66">
        <f>COUNTIF(BO178:BO192, "&gt;=" &amp; BO191)</f>
        <v>15</v>
      </c>
      <c r="BQ191" s="70">
        <f>RANK(BP191,BP178:BP192,1)+COUNTIF(BO178:BO191,BO191)-1</f>
        <v>14</v>
      </c>
      <c r="BR191" s="70"/>
      <c r="BS191" s="70"/>
      <c r="BU191" s="92" t="str">
        <f t="shared" si="107"/>
        <v>000-00-000-000-000</v>
      </c>
      <c r="BV191" s="66">
        <f>COUNTIF(BU178:BU192, "&gt;=" &amp; BU191)</f>
        <v>15</v>
      </c>
      <c r="BW191" s="70">
        <f>RANK(BV191,BV178:BV192,1)+COUNTIF(BU178:BU191,BU191)-1</f>
        <v>14</v>
      </c>
      <c r="BX191" s="70"/>
      <c r="BY191" s="70"/>
      <c r="CA191" s="92" t="str">
        <f t="shared" si="108"/>
        <v>000-00-000-000-000</v>
      </c>
      <c r="CB191" s="66">
        <f>COUNTIF(CA178:CA192, "&gt;=" &amp; CA191)</f>
        <v>15</v>
      </c>
      <c r="CC191" s="70">
        <f>RANK(CB191,CB178:CB192,1)+COUNTIF(CA178:CA191,CA191)-1</f>
        <v>14</v>
      </c>
      <c r="CD191" s="70"/>
      <c r="CE191" s="70"/>
      <c r="CG191" s="92" t="str">
        <f t="shared" si="109"/>
        <v>000-00-000-000-000</v>
      </c>
      <c r="CH191" s="66">
        <f>COUNTIF(CG178:CG192, "&gt;=" &amp; CG191)</f>
        <v>15</v>
      </c>
      <c r="CI191" s="70">
        <f>RANK(CH191,CH178:CH192,1)+COUNTIF(CG178:CG191,CG191)-1</f>
        <v>14</v>
      </c>
      <c r="CJ191" s="70"/>
      <c r="CK191" s="70"/>
      <c r="CM191" s="92" t="str">
        <f t="shared" si="110"/>
        <v>000-00-000-000-000</v>
      </c>
      <c r="CN191" s="66">
        <f>COUNTIF(CM178:CM192, "&gt;=" &amp; CM191)</f>
        <v>15</v>
      </c>
      <c r="CO191" s="70">
        <f>RANK(CN191,CN178:CN192,1)+COUNTIF(CM178:CM191,CM191)-1</f>
        <v>14</v>
      </c>
      <c r="CP191" s="70"/>
      <c r="CQ191" s="70"/>
      <c r="CS191" s="92" t="str">
        <f t="shared" si="111"/>
        <v>000-00-000-000-000</v>
      </c>
      <c r="CT191" s="66">
        <f>COUNTIF(CS178:CS192, "&gt;=" &amp; CS191)</f>
        <v>15</v>
      </c>
      <c r="CU191" s="70">
        <f>RANK(CT191,CT178:CT192,1)+COUNTIF(CS178:CS191,CS191)-1</f>
        <v>14</v>
      </c>
      <c r="CV191" s="70"/>
      <c r="CW191" s="70"/>
      <c r="CY191" s="92" t="str">
        <f t="shared" si="112"/>
        <v>000-00-000-000-000</v>
      </c>
      <c r="CZ191" s="66">
        <f>COUNTIF(CY178:CY192, "&gt;=" &amp; CY191)</f>
        <v>15</v>
      </c>
      <c r="DA191" s="70">
        <f>RANK(CZ191,CZ178:CZ192,1)+COUNTIF(CY178:CY191,CY191)-1</f>
        <v>14</v>
      </c>
      <c r="DB191" s="70"/>
      <c r="DC191" s="70"/>
      <c r="DE191" s="92" t="str">
        <f t="shared" si="113"/>
        <v>000-00-000-000-000</v>
      </c>
      <c r="DF191" s="66">
        <f>COUNTIF(DE178:DE192, "&gt;=" &amp; DE191)</f>
        <v>15</v>
      </c>
      <c r="DG191" s="70">
        <f>RANK(DF191,DF178:DF192,1)+COUNTIF(DE178:DE191,DE191)-1</f>
        <v>14</v>
      </c>
      <c r="DH191" s="70"/>
      <c r="DI191" s="70"/>
      <c r="DK191" s="92" t="str">
        <f t="shared" si="114"/>
        <v>000-00-000-000-000</v>
      </c>
      <c r="DL191" s="66">
        <f>COUNTIF(DK178:DK192, "&gt;=" &amp; DK191)</f>
        <v>15</v>
      </c>
      <c r="DM191" s="70">
        <f>RANK(DL191,DL178:DL192,1)+COUNTIF(DK178:DK191,DK191)-1</f>
        <v>14</v>
      </c>
      <c r="DN191" s="70"/>
      <c r="DO191" s="70"/>
      <c r="DQ191" s="92" t="str">
        <f t="shared" si="115"/>
        <v>000-00-000-000-000</v>
      </c>
      <c r="DR191" s="66">
        <f>COUNTIF(DQ178:DQ192, "&gt;=" &amp; DQ191)</f>
        <v>15</v>
      </c>
      <c r="DS191" s="70">
        <f>RANK(DR191,DR178:DR192,1)+COUNTIF(DQ178:DQ191,DQ191)-1</f>
        <v>14</v>
      </c>
      <c r="DT191" s="70"/>
      <c r="DU191" s="70"/>
      <c r="DW191" s="92" t="str">
        <f>TEXT(DT175, "000") &amp; TEXT(DU175, "-00") &amp; TEXT(DX175, "-000") &amp; TEXT(DW175, "-000") &amp; TEXT(DV175, "-000")</f>
        <v>000-00-000-000-000</v>
      </c>
      <c r="DX191" s="66">
        <f>COUNTIF(DW178:DW192, "&gt;=" &amp; DW191)</f>
        <v>15</v>
      </c>
      <c r="DY191" s="70">
        <f>RANK(DX191,DX178:DX192,1)+COUNTIF(DW178:DW191,DW191)-1</f>
        <v>14</v>
      </c>
      <c r="DZ191" s="70"/>
      <c r="EA191" s="70"/>
      <c r="EC191" s="92" t="str">
        <f t="shared" si="117"/>
        <v>000-00-000-000-000</v>
      </c>
      <c r="ED191" s="66">
        <f>COUNTIF(EC178:EC192, "&gt;=" &amp; EC191)</f>
        <v>15</v>
      </c>
      <c r="EE191" s="70">
        <f>RANK(ED191,ED178:ED192,1)+COUNTIF(EC178:EC191,EC191)-1</f>
        <v>14</v>
      </c>
      <c r="EF191" s="70"/>
      <c r="EG191" s="70"/>
      <c r="EI191" s="92" t="str">
        <f t="shared" si="118"/>
        <v>000-00-000-000-000</v>
      </c>
      <c r="EJ191" s="66">
        <f>COUNTIF(EI178:EI192, "&gt;=" &amp; EI191)</f>
        <v>15</v>
      </c>
      <c r="EK191" s="70">
        <f>RANK(EJ191,EJ178:EJ192,1)+COUNTIF(EI178:EI191,EI191)-1</f>
        <v>14</v>
      </c>
      <c r="EL191" s="70"/>
      <c r="EO191" s="92" t="str">
        <f t="shared" si="119"/>
        <v>000-00-000-000-000</v>
      </c>
      <c r="EP191" s="66">
        <f>COUNTIF(EO178:EO192, "&gt;=" &amp; EO191)</f>
        <v>15</v>
      </c>
      <c r="EQ191" s="70">
        <f>RANK(EP191,EP178:EP192,1)+COUNTIF(EO178:EO191,EO191)-1</f>
        <v>14</v>
      </c>
      <c r="ER191" s="70"/>
      <c r="EU191" s="92" t="str">
        <f t="shared" si="120"/>
        <v>000-00-000-000-000</v>
      </c>
      <c r="EV191" s="66">
        <f>COUNTIF(EU178:EU192, "&gt;=" &amp; EU191)</f>
        <v>15</v>
      </c>
      <c r="EW191" s="70">
        <f>RANK(EV191,EV178:EV192,1)+COUNTIF(EU178:EU191,EU191)-1</f>
        <v>14</v>
      </c>
      <c r="EX191" s="70"/>
      <c r="EY191" s="66"/>
      <c r="EZ191" s="66"/>
      <c r="FA191" s="92" t="str">
        <f t="shared" si="121"/>
        <v>000-00-000-000-000</v>
      </c>
      <c r="FB191" s="66">
        <f>COUNTIF(FA178:FA192, "&gt;=" &amp; FA191)</f>
        <v>15</v>
      </c>
      <c r="FC191" s="70">
        <f>RANK(FB191,FB178:FB192,1)+COUNTIF(FA178:FA191,FA191)-1</f>
        <v>14</v>
      </c>
      <c r="FD191" s="70"/>
      <c r="FE191" s="66"/>
      <c r="FF191" s="66"/>
      <c r="FG191" s="92" t="str">
        <f t="shared" si="122"/>
        <v>000-00-000-000-000</v>
      </c>
      <c r="FH191" s="66">
        <f>COUNTIF(FG178:FG192, "&gt;=" &amp; FG191)</f>
        <v>15</v>
      </c>
      <c r="FI191" s="70">
        <f>RANK(FH191,FH178:FH192,1)+COUNTIF(FG178:FG191,FG191)-1</f>
        <v>14</v>
      </c>
    </row>
    <row r="192" spans="1:165" x14ac:dyDescent="0.2">
      <c r="A192" s="79" t="s">
        <v>130</v>
      </c>
      <c r="B192" s="80">
        <v>53</v>
      </c>
      <c r="C192" s="81">
        <v>44</v>
      </c>
      <c r="D192" s="82">
        <v>55</v>
      </c>
      <c r="E192" s="83">
        <f t="shared" si="123"/>
        <v>152</v>
      </c>
      <c r="F192" s="84">
        <v>1</v>
      </c>
      <c r="G192" s="112">
        <v>61</v>
      </c>
      <c r="H192" s="113">
        <v>27</v>
      </c>
      <c r="I192" s="115">
        <v>22</v>
      </c>
      <c r="J192" s="83">
        <f t="shared" si="124"/>
        <v>110</v>
      </c>
      <c r="K192" s="84">
        <v>0</v>
      </c>
      <c r="L192" s="112"/>
      <c r="M192" s="113"/>
      <c r="N192" s="115"/>
      <c r="O192" s="83" t="str">
        <f t="shared" si="125"/>
        <v/>
      </c>
      <c r="P192" s="84"/>
      <c r="Q192" s="112"/>
      <c r="R192" s="113"/>
      <c r="S192" s="113"/>
      <c r="T192" s="83" t="str">
        <f t="shared" si="126"/>
        <v/>
      </c>
      <c r="U192" s="84"/>
      <c r="V192" s="112"/>
      <c r="W192" s="113"/>
      <c r="X192" s="115"/>
      <c r="Y192" s="83" t="str">
        <f t="shared" si="127"/>
        <v/>
      </c>
      <c r="Z192" s="84"/>
      <c r="AA192" s="104" t="s">
        <v>12</v>
      </c>
      <c r="AB192" s="16"/>
      <c r="AG192" s="68"/>
      <c r="AH192" s="70"/>
      <c r="AI192" s="70"/>
      <c r="AK192" s="92" t="str">
        <f t="shared" si="101"/>
        <v>000-00-000-000-000</v>
      </c>
      <c r="AL192" s="66">
        <f>COUNTIF(AK178:AK192, "&gt;=" &amp; AK192)</f>
        <v>15</v>
      </c>
      <c r="AM192" s="70">
        <f>RANK(AL192,AL178:AL192,1)+COUNTIF(AK178:AK192,AK192)-1</f>
        <v>15</v>
      </c>
      <c r="AN192" s="70"/>
      <c r="AQ192" s="92" t="str">
        <f t="shared" si="102"/>
        <v>000-00-000-000-000</v>
      </c>
      <c r="AR192" s="66">
        <f>COUNTIF(AQ178:AQ192, "&gt;=" &amp; AQ192)</f>
        <v>15</v>
      </c>
      <c r="AS192" s="70">
        <f>RANK(AR192,AR178:AR192,1)+COUNTIF(AQ178:AQ192,AQ192)-1</f>
        <v>15</v>
      </c>
      <c r="AT192" s="70"/>
      <c r="AU192" s="70"/>
      <c r="AW192" s="92" t="str">
        <f t="shared" si="103"/>
        <v>000-00-000-000-000</v>
      </c>
      <c r="AX192" s="66">
        <f>COUNTIF(AW178:AW192, "&gt;=" &amp; AW192)</f>
        <v>15</v>
      </c>
      <c r="AY192" s="70">
        <f>RANK(AX192,AX178:AX192,1)+COUNTIF(AW178:AW192,AW192)-1</f>
        <v>15</v>
      </c>
      <c r="AZ192" s="70"/>
      <c r="BA192" s="70"/>
      <c r="BC192" s="92" t="str">
        <f t="shared" si="104"/>
        <v>000-00-000-000-000</v>
      </c>
      <c r="BD192" s="66">
        <f>COUNTIF(BC178:BC192, "&gt;=" &amp; BC192)</f>
        <v>15</v>
      </c>
      <c r="BE192" s="70">
        <f>RANK(BD192,BD178:BD192,1)+COUNTIF(BC178:BC192,BC192)-1</f>
        <v>15</v>
      </c>
      <c r="BF192" s="70"/>
      <c r="BG192" s="70"/>
      <c r="BI192" s="92" t="str">
        <f t="shared" si="105"/>
        <v>000-00-000-000-000</v>
      </c>
      <c r="BJ192" s="66">
        <f>COUNTIF(BI178:BI192, "&gt;=" &amp; BI192)</f>
        <v>15</v>
      </c>
      <c r="BK192" s="70">
        <f>RANK(BJ192,BJ178:BJ192,1)+COUNTIF(BI178:BI192,BI192)-1</f>
        <v>15</v>
      </c>
      <c r="BL192" s="70"/>
      <c r="BM192" s="70"/>
      <c r="BO192" s="92" t="str">
        <f t="shared" si="106"/>
        <v>000-00-000-000-000</v>
      </c>
      <c r="BP192" s="66">
        <f>COUNTIF(BO178:BO192, "&gt;=" &amp; BO192)</f>
        <v>15</v>
      </c>
      <c r="BQ192" s="70">
        <f>RANK(BP192,BP178:BP192,1)+COUNTIF(BO178:BO192,BO192)-1</f>
        <v>15</v>
      </c>
      <c r="BR192" s="70"/>
      <c r="BS192" s="70"/>
      <c r="BU192" s="92" t="str">
        <f t="shared" si="107"/>
        <v>000-00-000-000-000</v>
      </c>
      <c r="BV192" s="66">
        <f>COUNTIF(BU178:BU192, "&gt;=" &amp; BU192)</f>
        <v>15</v>
      </c>
      <c r="BW192" s="70">
        <f>RANK(BV192,BV178:BV192,1)+COUNTIF(BU178:BU192,BU192)-1</f>
        <v>15</v>
      </c>
      <c r="BX192" s="70"/>
      <c r="BY192" s="70"/>
      <c r="CA192" s="92" t="str">
        <f t="shared" si="108"/>
        <v>000-00-000-000-000</v>
      </c>
      <c r="CB192" s="66">
        <f>COUNTIF(CA178:CA192, "&gt;=" &amp; CA192)</f>
        <v>15</v>
      </c>
      <c r="CC192" s="70">
        <f>RANK(CB192,CB178:CB192,1)+COUNTIF(CA178:CA192,CA192)-1</f>
        <v>15</v>
      </c>
      <c r="CD192" s="70"/>
      <c r="CE192" s="70"/>
      <c r="CG192" s="92" t="str">
        <f t="shared" si="109"/>
        <v>000-00-000-000-000</v>
      </c>
      <c r="CH192" s="66">
        <f>COUNTIF(CG178:CG192, "&gt;=" &amp; CG192)</f>
        <v>15</v>
      </c>
      <c r="CI192" s="70">
        <f>RANK(CH192,CH178:CH192,1)+COUNTIF(CG178:CG192,CG192)-1</f>
        <v>15</v>
      </c>
      <c r="CJ192" s="70"/>
      <c r="CK192" s="70"/>
      <c r="CM192" s="92" t="str">
        <f t="shared" si="110"/>
        <v>000-00-000-000-000</v>
      </c>
      <c r="CN192" s="66">
        <f>COUNTIF(CM178:CM192, "&gt;=" &amp; CM192)</f>
        <v>15</v>
      </c>
      <c r="CO192" s="70">
        <f>RANK(CN192,CN178:CN192,1)+COUNTIF(CM178:CM192,CM192)-1</f>
        <v>15</v>
      </c>
      <c r="CP192" s="70"/>
      <c r="CQ192" s="70"/>
      <c r="CS192" s="92" t="str">
        <f t="shared" si="111"/>
        <v>000-00-000-000-000</v>
      </c>
      <c r="CT192" s="66">
        <f>COUNTIF(CS178:CS192, "&gt;=" &amp; CS192)</f>
        <v>15</v>
      </c>
      <c r="CU192" s="70">
        <f>RANK(CT192,CT178:CT192,1)+COUNTIF(CS178:CS192,CS192)-1</f>
        <v>15</v>
      </c>
      <c r="CV192" s="70"/>
      <c r="CW192" s="70"/>
      <c r="CY192" s="92" t="str">
        <f t="shared" si="112"/>
        <v>000-00-000-000-000</v>
      </c>
      <c r="CZ192" s="66">
        <f>COUNTIF(CY178:CY192, "&gt;=" &amp; CY192)</f>
        <v>15</v>
      </c>
      <c r="DA192" s="70">
        <f>RANK(CZ192,CZ178:CZ192,1)+COUNTIF(CY178:CY192,CY192)-1</f>
        <v>15</v>
      </c>
      <c r="DB192" s="70"/>
      <c r="DC192" s="70"/>
      <c r="DE192" s="92" t="str">
        <f t="shared" si="113"/>
        <v>000-00-000-000-000</v>
      </c>
      <c r="DF192" s="66">
        <f>COUNTIF(DE178:DE192, "&gt;=" &amp; DE192)</f>
        <v>15</v>
      </c>
      <c r="DG192" s="70">
        <f>RANK(DF192,DF178:DF192,1)+COUNTIF(DE178:DE192,DE192)-1</f>
        <v>15</v>
      </c>
      <c r="DH192" s="70"/>
      <c r="DI192" s="70"/>
      <c r="DK192" s="92" t="str">
        <f t="shared" si="114"/>
        <v>000-00-000-000-000</v>
      </c>
      <c r="DL192" s="66">
        <f>COUNTIF(DK178:DK192, "&gt;=" &amp; DK192)</f>
        <v>15</v>
      </c>
      <c r="DM192" s="70">
        <f>RANK(DL192,DL178:DL192,1)+COUNTIF(DK178:DK192,DK192)-1</f>
        <v>15</v>
      </c>
      <c r="DN192" s="70"/>
      <c r="DO192" s="70"/>
      <c r="DQ192" s="92" t="str">
        <f t="shared" si="115"/>
        <v>000-00-000-000-000</v>
      </c>
      <c r="DR192" s="66">
        <f>COUNTIF(DQ178:DQ192, "&gt;=" &amp; DQ192)</f>
        <v>15</v>
      </c>
      <c r="DS192" s="70">
        <f>RANK(DR192,DR178:DR192,1)+COUNTIF(DQ178:DQ192,DQ192)-1</f>
        <v>15</v>
      </c>
      <c r="DT192" s="70"/>
      <c r="DU192" s="70"/>
      <c r="DW192" s="92" t="str">
        <f>TEXT(DT176, "000") &amp; TEXT(DU176, "-00") &amp; TEXT(DX176, "-000") &amp; TEXT(DW176, "-000") &amp; TEXT(DV176, "-000")</f>
        <v>000-00-000-000-000</v>
      </c>
      <c r="DX192" s="66">
        <f>COUNTIF(DW178:DW192, "&gt;=" &amp; DW192)</f>
        <v>15</v>
      </c>
      <c r="DY192" s="70">
        <f>RANK(DX192,DX178:DX192,1)+COUNTIF(DW178:DW192,DW192)-1</f>
        <v>15</v>
      </c>
      <c r="DZ192" s="70"/>
      <c r="EA192" s="70"/>
      <c r="EC192" s="92" t="str">
        <f t="shared" si="117"/>
        <v>000-00-000-000-000</v>
      </c>
      <c r="ED192" s="66">
        <f>COUNTIF(EC178:EC192, "&gt;=" &amp; EC192)</f>
        <v>15</v>
      </c>
      <c r="EE192" s="70">
        <f>RANK(ED192,ED178:ED192,1)+COUNTIF(EC178:EC192,EC192)-1</f>
        <v>15</v>
      </c>
      <c r="EF192" s="70"/>
      <c r="EG192" s="70"/>
      <c r="EI192" s="92" t="str">
        <f t="shared" si="118"/>
        <v>000-00-000-000-000</v>
      </c>
      <c r="EJ192" s="66">
        <f>COUNTIF(EI178:EI192, "&gt;=" &amp; EI192)</f>
        <v>15</v>
      </c>
      <c r="EK192" s="70">
        <f>RANK(EJ192,EJ178:EJ192,1)+COUNTIF(EI178:EI192,EI192)-1</f>
        <v>15</v>
      </c>
      <c r="EL192" s="70"/>
      <c r="EO192" s="92" t="str">
        <f t="shared" si="119"/>
        <v>000-00-000-000-000</v>
      </c>
      <c r="EP192" s="66">
        <f>COUNTIF(EO178:EO192, "&gt;=" &amp; EO192)</f>
        <v>15</v>
      </c>
      <c r="EQ192" s="70">
        <f>RANK(EP192,EP178:EP192,1)+COUNTIF(EO178:EO192,EO192)-1</f>
        <v>15</v>
      </c>
      <c r="ER192" s="70"/>
      <c r="EU192" s="92" t="str">
        <f t="shared" si="120"/>
        <v>000-00-000-000-000</v>
      </c>
      <c r="EV192" s="66">
        <f>COUNTIF(EU178:EU192, "&gt;=" &amp; EU192)</f>
        <v>15</v>
      </c>
      <c r="EW192" s="70">
        <f>RANK(EV192,EV178:EV192,1)+COUNTIF(EU178:EU192,EU192)-1</f>
        <v>15</v>
      </c>
      <c r="EX192" s="70"/>
      <c r="EY192" s="66"/>
      <c r="EZ192" s="66"/>
      <c r="FA192" s="92" t="str">
        <f t="shared" si="121"/>
        <v>000-00-000-000-000</v>
      </c>
      <c r="FB192" s="66">
        <f>COUNTIF(FA178:FA192, "&gt;=" &amp; FA192)</f>
        <v>15</v>
      </c>
      <c r="FC192" s="70">
        <f>RANK(FB192,FB178:FB192,1)+COUNTIF(FA178:FA192,FA192)-1</f>
        <v>15</v>
      </c>
      <c r="FD192" s="70"/>
      <c r="FE192" s="66"/>
      <c r="FF192" s="66"/>
      <c r="FG192" s="92" t="str">
        <f t="shared" si="122"/>
        <v>000-00-000-000-000</v>
      </c>
      <c r="FH192" s="66">
        <f>COUNTIF(FG178:FG192, "&gt;=" &amp; FG192)</f>
        <v>15</v>
      </c>
      <c r="FI192" s="70">
        <f>RANK(FH192,FH178:FH192,1)+COUNTIF(FG178:FG192,FG192)-1</f>
        <v>15</v>
      </c>
    </row>
    <row r="193" spans="1:165" x14ac:dyDescent="0.2">
      <c r="A193" s="90"/>
      <c r="B193" s="80"/>
      <c r="C193" s="81"/>
      <c r="D193" s="82"/>
      <c r="E193" s="83" t="str">
        <f t="shared" si="123"/>
        <v/>
      </c>
      <c r="F193" s="84"/>
      <c r="G193" s="112"/>
      <c r="H193" s="113"/>
      <c r="I193" s="115"/>
      <c r="J193" s="83" t="str">
        <f t="shared" si="124"/>
        <v/>
      </c>
      <c r="K193" s="84"/>
      <c r="L193" s="112"/>
      <c r="M193" s="113"/>
      <c r="N193" s="115"/>
      <c r="O193" s="83" t="str">
        <f t="shared" si="125"/>
        <v/>
      </c>
      <c r="P193" s="84"/>
      <c r="Q193" s="112"/>
      <c r="R193" s="113"/>
      <c r="S193" s="113"/>
      <c r="T193" s="83" t="str">
        <f t="shared" si="126"/>
        <v/>
      </c>
      <c r="U193" s="84"/>
      <c r="V193" s="112"/>
      <c r="W193" s="113"/>
      <c r="X193" s="115"/>
      <c r="Y193" s="83" t="str">
        <f t="shared" si="127"/>
        <v/>
      </c>
      <c r="Z193" s="84"/>
      <c r="AA193" s="104"/>
      <c r="AB193" s="16"/>
      <c r="AG193" s="68"/>
      <c r="AH193" s="105">
        <f>IF((OR(AA162="Forfeit",AA162="Win")),0,SUMIFS(AH162:AH176,AM178:AM192,"&lt;=4"))</f>
        <v>691</v>
      </c>
      <c r="AI193" s="105">
        <f>IF((OR(AA162="Forfeit",AA162="Win")),0,SUMIFS(AI162:AI176,AM178:AM192,"&lt;=4"))</f>
        <v>1</v>
      </c>
      <c r="AJ193" s="105">
        <f>IF((OR(AA162="Forfeit",AA162="Win")),0,SUMIFS(AJ162:AJ176, AM178:AM192, "&lt;=4"))</f>
        <v>308</v>
      </c>
      <c r="AK193" s="105">
        <f>IF((OR(AA162="Forfeit",AA162="Win")),0,SUMIFS(AK162:AK176, AM178:AM192, "&lt;=4"))</f>
        <v>192</v>
      </c>
      <c r="AL193" s="105">
        <f>IF((OR(AA162="Forfeit",AA162="Win")),0,SUMIFS(AL162:AL176, AM178:AM192, "&lt;=4"))</f>
        <v>191</v>
      </c>
      <c r="AM193" s="106"/>
      <c r="AN193" s="105">
        <f>IF((OR(AA163="Forfeit",AA163="Win")),0,SUMIFS(AN162:AN176,AS178:AS192,"&lt;=4"))</f>
        <v>757</v>
      </c>
      <c r="AO193" s="105">
        <f>IF((OR(AA163="Forfeit",AA163="Win")),0,SUMIFS(AO162:AO176,AS178:AS192,"&lt;=4"))</f>
        <v>3</v>
      </c>
      <c r="AP193" s="105">
        <f>IF((OR(AA163="Forfeit",AA163="Win")),0,SUMIFS(AP162:AP176, AS178:AS192, "&lt;=4"))</f>
        <v>287</v>
      </c>
      <c r="AQ193" s="105">
        <f>IF((OR(AA163="Forfeit",AA163="Win")),0,SUMIFS(AQ162:AQ176, AS178:AS192, "&lt;=4"))</f>
        <v>245</v>
      </c>
      <c r="AR193" s="105">
        <f>IF((OR(AA163="Forfeit",AA163="Win")),0,SUMIFS(AR162:AR176, AS178:AS192, "&lt;=4"))</f>
        <v>225</v>
      </c>
      <c r="AS193" s="106"/>
      <c r="AT193" s="105">
        <f>IF((OR(AA164="Forfeit",AA164="Win")),0,SUMIFS(AT162:AT176,AY178:AY192,"&lt;=4"))</f>
        <v>644</v>
      </c>
      <c r="AU193" s="105">
        <f>IF((OR(AA164="Forfeit",AA164="Win")),0,SUMIFS(AU162:AU176,AY178:AY192,"&lt;=4"))</f>
        <v>2</v>
      </c>
      <c r="AV193" s="105">
        <f>IF((OR(AA164="Forfeit",AA164="Win")),0,SUMIFS(AV162:AV176, AY178:AY192, "&lt;=4"))</f>
        <v>234</v>
      </c>
      <c r="AW193" s="105">
        <f>IF((OR(AA164="Forfeit",AA164="Win")),0,SUMIFS(AW162:AW176, AY178:AY192, "&lt;=4"))</f>
        <v>205</v>
      </c>
      <c r="AX193" s="105">
        <f>IF((OR(AA164="Forfeit",AA164="Win")),0,SUMIFS(AX162:AX176, AY178:AY192, "&lt;=4"))</f>
        <v>205</v>
      </c>
      <c r="AY193" s="106"/>
      <c r="AZ193" s="105">
        <f>IF((OR(AA165="Forfeit",AA165="Win")),0,SUMIFS(AZ162:AZ176,BE178:BE192,"&lt;=4"))</f>
        <v>643</v>
      </c>
      <c r="BA193" s="105">
        <f>IF((OR(AA165="Forfeit",AA165="Win")),0,SUMIFS(BA162:BA176,BE178:BE192,"&lt;=4"))</f>
        <v>5</v>
      </c>
      <c r="BB193" s="105">
        <f>IF((OR(AA165="Forfeit",AA165="Win")),0,SUMIFS(BB162:BB176, BE178:BE192, "&lt;=4"))</f>
        <v>265</v>
      </c>
      <c r="BC193" s="105">
        <f>IF((OR(AA165="Forfeit",AA165="Win")),0,SUMIFS(BC162:BC176, BE178:BE192, "&lt;=4"))</f>
        <v>212</v>
      </c>
      <c r="BD193" s="105">
        <f>IF((OR(AA165="Forfeit",AA165="Win")),0,SUMIFS(BD162:BD176, BE178:BE192, "&lt;=4"))</f>
        <v>166</v>
      </c>
      <c r="BE193" s="106"/>
      <c r="BF193" s="105">
        <f>IF((OR(AA166="Forfeit",AA166="Win")),0,SUMIFS(BF162:BF176,BK178:BK192,"&lt;=4"))</f>
        <v>668</v>
      </c>
      <c r="BG193" s="105">
        <f>IF((OR(AA166="Forfeit",AA166="Win")),0,SUMIFS(BG162:BG176,BK178:BK192,"&lt;=4"))</f>
        <v>2</v>
      </c>
      <c r="BH193" s="105">
        <f>IF((OR(AA166="Forfeit",AA166="Win")),0,SUMIFS(BH162:BH176, BK178:BK192, "&lt;=4"))</f>
        <v>275</v>
      </c>
      <c r="BI193" s="105">
        <f>IF((OR(AA166="Forfeit",AA166="Win")),0,SUMIFS(BI162:BI176, BK178:BK192, "&lt;=4"))</f>
        <v>195</v>
      </c>
      <c r="BJ193" s="105">
        <f>IF((OR(AA166="Forfeit",AA166="Win")),0,SUMIFS(BJ162:BJ176, BK178:BK192, "&lt;=4"))</f>
        <v>198</v>
      </c>
      <c r="BK193" s="106"/>
      <c r="BL193" s="105">
        <f>IF((OR(AA167="Forfeit",AA167="Win")),0,SUMIFS(BL162:BL176,BQ178:BQ192,"&lt;=4"))</f>
        <v>0</v>
      </c>
      <c r="BM193" s="105">
        <f>IF((OR(AA167="Forfeit",AA167="Win")),0,SUMIFS(BM162:BM176,BQ178:BQ192,"&lt;=4"))</f>
        <v>0</v>
      </c>
      <c r="BN193" s="105">
        <f>IF((OR(AA167="Forfeit",AA167="Win")),0,SUMIFS(BN162:BN176, BQ178:BQ192, "&lt;=4"))</f>
        <v>0</v>
      </c>
      <c r="BO193" s="105">
        <f>IF((OR(AA167="Forfeit",AA167="Win")),0,SUMIFS(BO162:BO176, BQ178:BQ192, "&lt;=4"))</f>
        <v>0</v>
      </c>
      <c r="BP193" s="105">
        <f>IF((OR(AA167="Forfeit",AA167="Win")),0,SUMIFS(BP162:BP176, BQ178:BQ192, "&lt;=4"))</f>
        <v>0</v>
      </c>
      <c r="BQ193" s="106"/>
      <c r="BR193" s="105">
        <f>IF((OR(AA168="Forfeit",AA168="Win")),0,SUMIFS(BR162:BR176,BW178:BW192,"&lt;=4"))</f>
        <v>804</v>
      </c>
      <c r="BS193" s="105">
        <f>IF((OR(AA168="Forfeit",AA168="Win")),0,SUMIFS(BS162:BS176,BW178:BW192,"&lt;=4"))</f>
        <v>10</v>
      </c>
      <c r="BT193" s="105">
        <f>IF((OR(AA168="Forfeit",AA168="Win")),0,SUMIFS(BT162:BT176, BW178:BW192, "&lt;=4"))</f>
        <v>321</v>
      </c>
      <c r="BU193" s="105">
        <f>IF((OR(AA168="Forfeit",AA168="Win")),0,SUMIFS(BU162:BU176, BW178:BW192, "&lt;=4"))</f>
        <v>196</v>
      </c>
      <c r="BV193" s="105">
        <f>IF((OR(AA168="Forfeit",AA168="Win")),0,SUMIFS(BV162:BV176, BW178:BW192, "&lt;=4"))</f>
        <v>287</v>
      </c>
      <c r="BW193" s="106"/>
      <c r="BX193" s="105">
        <f>IF((OR(AA169="Forfeit",AA169="Win")),0,SUMIFS(BX162:BX176,CC178:CC192,"&lt;=4"))</f>
        <v>736</v>
      </c>
      <c r="BY193" s="105">
        <f>IF((OR(AA169="Forfeit",AA169="Win")),0,SUMIFS(BY162:BY176,CC178:CC192,"&lt;=4"))</f>
        <v>2</v>
      </c>
      <c r="BZ193" s="105">
        <f>IF((OR(AA169="Forfeit",AA169="Win")),0,SUMIFS(BZ162:BZ176, CC178:CC192, "&lt;=4"))</f>
        <v>252</v>
      </c>
      <c r="CA193" s="105">
        <f>IF((OR(AA169="Forfeit",AA169="Win")),0,SUMIFS(CA162:CA176, CC178:CC192, "&lt;=4"))</f>
        <v>226</v>
      </c>
      <c r="CB193" s="105">
        <f>IF((OR(AA169="Forfeit",AA169="Win")),0,SUMIFS(CB162:CB176, CC178:CC192, "&lt;=4"))</f>
        <v>258</v>
      </c>
      <c r="CC193" s="106"/>
      <c r="CD193" s="105">
        <f>IF((OR(AA170="Forfeit",AA170="Win")),0,SUMIFS(CD162:CD176,CI178:CI192,"&lt;=4"))</f>
        <v>719</v>
      </c>
      <c r="CE193" s="105">
        <f>IF((OR(AA170="Forfeit",AA170="Win")),0,SUMIFS(CE162:CE176,CI178:CI192,"&lt;=4"))</f>
        <v>7</v>
      </c>
      <c r="CF193" s="105">
        <f>IF((OR(AA170="Forfeit",AA170="Win")),0,SUMIFS(CF162:CF176, CI178:CI192, "&lt;=4"))</f>
        <v>282</v>
      </c>
      <c r="CG193" s="105">
        <f>IF((OR(AA170="Forfeit",AA170="Win")),0,SUMIFS(CG162:CG176, CI178:CI192, "&lt;=4"))</f>
        <v>216</v>
      </c>
      <c r="CH193" s="105">
        <f>IF((OR(AA170="Forfeit",AA170="Win")),0,SUMIFS(CH162:CH176, CI178:CI192, "&lt;=4"))</f>
        <v>221</v>
      </c>
      <c r="CI193" s="106"/>
      <c r="CJ193" s="105">
        <f>IF((OR(AA171="Forfeit",AA171="Win")),0,SUMIFS(CJ162:CJ176,CO178:CO192,"&lt;=4"))</f>
        <v>0</v>
      </c>
      <c r="CK193" s="105">
        <f>IF((OR(AA171="Forfeit",AA171="Win")),0,SUMIFS(CK162:CK176,CO178:CO192,"&lt;=4"))</f>
        <v>0</v>
      </c>
      <c r="CL193" s="105">
        <f>IF((OR(AA171="Forfeit",AA171="Win")),0,SUMIFS(CL162:CL176, CO178:CO192, "&lt;=4"))</f>
        <v>0</v>
      </c>
      <c r="CM193" s="105">
        <f>IF((OR(AA171="Forfeit",AA171="Win")),0,SUMIFS(CM162:CM176, CO178:CO192, "&lt;=4"))</f>
        <v>0</v>
      </c>
      <c r="CN193" s="105">
        <f>IF((OR(AA171="Forfeit",AA171="Win")),0,SUMIFS(CN162:CN176, CO178:CO192, "&lt;=4"))</f>
        <v>0</v>
      </c>
      <c r="CO193" s="106"/>
      <c r="CP193" s="105">
        <f>IF((OR(AA172="Forfeit",AA172="Win")),0,SUMIFS(CP162:CP176,CU178:CU192,"&lt;=4"))</f>
        <v>0</v>
      </c>
      <c r="CQ193" s="105">
        <f>IF((OR(AA172="Forfeit",AA172="Win")),0,SUMIFS(CQ162:CQ176,CU178:CU192,"&lt;=4"))</f>
        <v>0</v>
      </c>
      <c r="CR193" s="105">
        <f>IF((OR(AA172="Forfeit",AA172="Win")),0,SUMIFS(CR162:CR176, CU178:CU192, "&lt;=4"))</f>
        <v>0</v>
      </c>
      <c r="CS193" s="105">
        <f>IF((OR(AA172="Forfeit",AA172="Win")),0,SUMIFS(CS162:CS176, CU178:CU192, "&lt;=4"))</f>
        <v>0</v>
      </c>
      <c r="CT193" s="105">
        <f>IF((OR(AA172="Forfeit",AA172="Win")),0,SUMIFS(CT162:CT176, CU178:CU192, "&lt;=4"))</f>
        <v>0</v>
      </c>
      <c r="CU193" s="106"/>
      <c r="CV193" s="105">
        <f>IF((OR(AA173="Forfeit",AA173="Win")),0,SUMIFS(CV162:CV176,DA178:DA192,"&lt;=4"))</f>
        <v>0</v>
      </c>
      <c r="CW193" s="105">
        <f>IF((OR(AA173="Forfeit",AA173="Win")),0,SUMIFS(CW162:CW176,DA178:DA192,"&lt;=4"))</f>
        <v>0</v>
      </c>
      <c r="CX193" s="105">
        <f>IF((OR(AA173="Forfeit",AA173="Win")),0,SUMIFS(CX162:CX176, DA178:DA192, "&lt;=4"))</f>
        <v>0</v>
      </c>
      <c r="CY193" s="105">
        <f>IF((OR(AA173="Forfeit",AA173="Win")),0,SUMIFS(CY162:CY176, DA178:DA192, "&lt;=4"))</f>
        <v>0</v>
      </c>
      <c r="CZ193" s="105">
        <f>IF((OR(AA173="Forfeit",AA173="Win")),0,SUMIFS(CZ162:CZ176, DA178:DA192, "&lt;=4"))</f>
        <v>0</v>
      </c>
      <c r="DA193" s="106"/>
      <c r="DB193" s="105">
        <f>IF((OR(AA174="Forfeit",AA174="Win")),0,SUMIFS(DB162:DB176,DG178:DG192,"&lt;=4"))</f>
        <v>0</v>
      </c>
      <c r="DC193" s="105">
        <f>IF((OR(AA174="Forfeit",AA174="Win")),0,SUMIFS(DC162:DC176,DG178:DG192,"&lt;=4"))</f>
        <v>0</v>
      </c>
      <c r="DD193" s="105">
        <f>IF((OR(AA174="Forfeit",AA174="Win")),0,SUMIFS(DD162:DD176, DG178:DG192, "&lt;=4"))</f>
        <v>0</v>
      </c>
      <c r="DE193" s="105">
        <f>IF((OR(AA174="Forfeit",AA174="Win")),0,SUMIFS(DE162:DE176, DG178:DG192, "&lt;=4"))</f>
        <v>0</v>
      </c>
      <c r="DF193" s="105">
        <f>IF((OR(AA174="Forfeit",AA174="Win")),0,SUMIFS(DF162:DF176, DG178:DG192, "&lt;=4"))</f>
        <v>0</v>
      </c>
      <c r="DG193" s="106"/>
      <c r="DH193" s="105">
        <f>IF((OR(AA175="Forfeit",AA175="Win")),0,SUMIFS(DH162:DH176,DM178:DM192,"&lt;=4"))</f>
        <v>0</v>
      </c>
      <c r="DI193" s="105">
        <f>IF((OR(AA175="Forfeit",AA175="Win")),0,SUMIFS(DI162:DI176,DM178:DM192,"&lt;=4"))</f>
        <v>0</v>
      </c>
      <c r="DJ193" s="105">
        <f>IF((OR(AA175="Forfeit",AA175="Win")),0,SUMIFS(DJ162:DJ176, DM178:DM192, "&lt;=4"))</f>
        <v>0</v>
      </c>
      <c r="DK193" s="105">
        <f>IF((OR(AA175="Forfeit",AA175="Win")),0,SUMIFS(DK162:DK176, DM178:DM192, "&lt;=4"))</f>
        <v>0</v>
      </c>
      <c r="DL193" s="105">
        <f>IF((OR(AA175="Forfeit",AA175="Win")),0,SUMIFS(DL162:DL176, DM178:DM192, "&lt;=4"))</f>
        <v>0</v>
      </c>
      <c r="DM193" s="106"/>
      <c r="DN193" s="105">
        <f>IF((OR(AA176="Forfeit",AA176="Win")),0,SUMIFS(DN162:DN176,DS178:DS192,"&lt;=4"))</f>
        <v>0</v>
      </c>
      <c r="DO193" s="105">
        <f>IF((OR(AA176="Forfeit",AA176="Win")),0,SUMIFS(DO162:DO176,DS178:DS192,"&lt;=4"))</f>
        <v>0</v>
      </c>
      <c r="DP193" s="105">
        <f>IF((OR(AA176="Forfeit",AA176="Win")),0,SUMIFS(DP162:DP176, DS178:DS192, "&lt;=4"))</f>
        <v>0</v>
      </c>
      <c r="DQ193" s="105">
        <f>IF((OR(AA176="Forfeit",AA176="Win")),0,SUMIFS(DQ162:DQ176, DS178:DS192, "&lt;=4"))</f>
        <v>0</v>
      </c>
      <c r="DR193" s="105">
        <f>IF((OR(AA176="Forfeit",AA176="Win")),0,SUMIFS(DR162:DR176, DS178:DS192, "&lt;=4"))</f>
        <v>0</v>
      </c>
      <c r="DS193" s="106"/>
      <c r="DT193" s="105">
        <f>IF((OR(AA177="Forfeit",AA177="Win")),0,SUMIFS(DT162:DT176,DY178:DY192,"&lt;=4"))</f>
        <v>0</v>
      </c>
      <c r="DU193" s="105">
        <f>IF((OR(AA177="Forfeit",AA177="Win")),0,SUMIFS(DU162:DU176,DY178:DY192,"&lt;=4"))</f>
        <v>0</v>
      </c>
      <c r="DV193" s="105">
        <f>IF((OR(AA177="Forfeit",AA177="Win")),0,SUMIFS(DV162:DV176, DY178:DY192, "&lt;=4"))</f>
        <v>0</v>
      </c>
      <c r="DW193" s="105">
        <f>IF((OR(AA177="Forfeit",AA177="Win")),0,SUMIFS(DW162:DW176, DY178:DY192, "&lt;=4"))</f>
        <v>0</v>
      </c>
      <c r="DX193" s="105">
        <f>IF((OR(AA177="Forfeit",AA177="Win")),0,SUMIFS(DX162:DX176, DY178:DY192, "&lt;=4"))</f>
        <v>0</v>
      </c>
      <c r="DY193" s="106"/>
      <c r="DZ193" s="105">
        <f>IF((OR(AA178="Forfeit",AA178="Win")),0,SUMIFS(DZ162:DZ176,EE178:EE192,"&lt;=4"))</f>
        <v>0</v>
      </c>
      <c r="EA193" s="105">
        <f>IF((OR(AA178="Forfeit",AA178="Win")),0,SUMIFS(EA162:EA176,EE178:EE192,"&lt;=4"))</f>
        <v>0</v>
      </c>
      <c r="EB193" s="105">
        <f>IF((OR(AA178="Forfeit",AA178="Win")),0,SUMIFS(EB162:EB176, EE178:EE192, "&lt;=4"))</f>
        <v>0</v>
      </c>
      <c r="EC193" s="105">
        <f>IF((OR(AA178="Forfeit",AA178="Win")),0,SUMIFS(EC162:EC176, EE178:EE192, "&lt;=4"))</f>
        <v>0</v>
      </c>
      <c r="ED193" s="105">
        <f>IF((OR(AA178="Forfeit",AA178="Win")),0,SUMIFS(ED162:ED176, EE178:EE192, "&lt;=4"))</f>
        <v>0</v>
      </c>
      <c r="EE193" s="106"/>
      <c r="EF193" s="105">
        <f>IF((OR(AA179="Forfeit",AA179="Win")),0,SUMIFS(EF162:EF176,EK178:EK192,"&lt;=4"))</f>
        <v>0</v>
      </c>
      <c r="EG193" s="105">
        <f>IF((OR(AA179="Forfeit",AA179="Win")),0,SUMIFS(EG162:EG176,EK178:EK192,"&lt;=4"))</f>
        <v>0</v>
      </c>
      <c r="EH193" s="105">
        <f>IF((OR(AA183="Forfeit",AA183="Win")),0,SUMIFS(EH162:EH176, EK178:EK192, "&lt;=4"))</f>
        <v>0</v>
      </c>
      <c r="EI193" s="105">
        <f>IF((OR(AA183="Forfeit",AA183="Win")),0,SUMIFS(EI162:EI176, EK178:EK192, "&lt;=4"))</f>
        <v>0</v>
      </c>
      <c r="EJ193" s="105">
        <f>IF((OR(AA183="Forfeit",AA183="Win")),0,SUMIFS(EJ162:EJ176, EK178:EK192, "&lt;=4"))</f>
        <v>0</v>
      </c>
      <c r="EK193" s="106"/>
      <c r="EL193" s="105">
        <f>IF((OR(AA180="Forfeit",AA180="Win")),0,SUMIFS(EL162:EL176,EQ178:EQ192,"&lt;=4"))</f>
        <v>0</v>
      </c>
      <c r="EM193" s="105">
        <f>IF((OR(AA180="Forfeit",AA180="Win")),0,SUMIFS(EM162:EM176,EQ178:EQ192,"&lt;=4"))</f>
        <v>0</v>
      </c>
      <c r="EN193" s="105">
        <f>IF((OR(AA180="Forfeit",AA180="Win")),0,SUMIFS(EN162:EN176, EQ178:EQ192, "&lt;=4"))</f>
        <v>0</v>
      </c>
      <c r="EO193" s="105">
        <f>IF((OR(AA180="Forfeit",AA180="Win")),0,SUMIFS(EO162:EO176, EQ178:EQ192, "&lt;=4"))</f>
        <v>0</v>
      </c>
      <c r="EP193" s="105">
        <f>IF((OR(AA180="Forfeit",AA180="Win")),0,SUMIFS(EP162:EP176, EQ178:EQ192, "&lt;=4"))</f>
        <v>0</v>
      </c>
      <c r="EQ193" s="106"/>
      <c r="ER193" s="105">
        <f>IF((OR(AA181="Forfeit",AA181="Win")),0,SUMIFS(ER162:ER176,EW178:EW192,"&lt;=4"))</f>
        <v>0</v>
      </c>
      <c r="ES193" s="105">
        <f>IF((OR(AA181="Forfeit",AA181="Win")),0,SUMIFS(ES162:ES176,EW178:EW192,"&lt;=4"))</f>
        <v>0</v>
      </c>
      <c r="ET193" s="105">
        <f>IF((OR(AA181="Forfeit",AA181="Win")),0,SUMIFS(ET162:ET176, EW178:EW192, "&lt;=4"))</f>
        <v>0</v>
      </c>
      <c r="EU193" s="105">
        <f>IF((OR(AA181="Forfeit",AA181="Win")),0,SUMIFS(EU162:EU176, EW178:EW192, "&lt;=4"))</f>
        <v>0</v>
      </c>
      <c r="EV193" s="105">
        <f>IF((OR(AA181="Forfeit",AA181="Win")),0,SUMIFS(EV162:EV176, EW178:EW192, "&lt;=4"))</f>
        <v>0</v>
      </c>
      <c r="EW193" s="106"/>
      <c r="EX193" s="105">
        <f>IF((OR(AA182="Forfeit",AA182="Win")),0,SUMIFS(EX162:EX176,FC178:FC192,"&lt;=4"))</f>
        <v>0</v>
      </c>
      <c r="EY193" s="105">
        <f>IF((OR(AA182="Forfeit",AA182="Win")),0,SUMIFS(EY162:EY176,FC178:FC192,"&lt;=4"))</f>
        <v>0</v>
      </c>
      <c r="EZ193" s="105">
        <f>IF((OR(AA182="Forfeit",AA182="Win")),0,SUMIFS(EZ162:EZ176, FC178:FC192, "&lt;=4"))</f>
        <v>0</v>
      </c>
      <c r="FA193" s="105">
        <f>IF((OR(AA182="Forfeit",AA182="Win")),0,SUMIFS(FA162:FA176, FC178:FC192, "&lt;=4"))</f>
        <v>0</v>
      </c>
      <c r="FB193" s="105">
        <f>IF((OR(AA182="Forfeit",AA182="Win")),0,SUMIFS(FB162:FB176, FC178:FC192, "&lt;=4"))</f>
        <v>0</v>
      </c>
      <c r="FC193" s="106"/>
      <c r="FD193" s="105">
        <f>IF((OR(AA183="Forfeit",AA183="Win")),0,SUMIFS(FD162:FD176,FI178:FI192,"&lt;=4"))</f>
        <v>0</v>
      </c>
      <c r="FE193" s="105">
        <f>IF((OR(AA183="Forfeit",AA183="Win")),0,SUMIFS(FE162:FE176,FI178:FI192,"&lt;=4"))</f>
        <v>0</v>
      </c>
      <c r="FF193" s="105">
        <f>IF((OR(AA183="Forfeit",AA183="Win")),0,SUMIFS(FF162:FF176, FI178:FI192, "&lt;=4"))</f>
        <v>0</v>
      </c>
      <c r="FG193" s="105">
        <f>IF((OR(AA183="Forfeit",AA183="Win")),0,SUMIFS(FG162:FG176, FI178:FI192, "&lt;=4"))</f>
        <v>0</v>
      </c>
      <c r="FH193" s="105">
        <f>IF((OR(AA183="Forfeit",AA183="Win")),0,SUMIFS(FH162:FH176, FI178:FI192, "&lt;=4"))</f>
        <v>0</v>
      </c>
      <c r="FI193" s="106"/>
    </row>
    <row r="194" spans="1:165" x14ac:dyDescent="0.2">
      <c r="A194" s="90" t="s">
        <v>419</v>
      </c>
      <c r="B194" s="80"/>
      <c r="C194" s="81"/>
      <c r="D194" s="82"/>
      <c r="E194" s="83" t="str">
        <f t="shared" si="123"/>
        <v/>
      </c>
      <c r="F194" s="84"/>
      <c r="G194" s="112">
        <v>67</v>
      </c>
      <c r="H194" s="113">
        <v>27</v>
      </c>
      <c r="I194" s="115">
        <v>55</v>
      </c>
      <c r="J194" s="83">
        <f>IF(SUM(G194:I194)&gt;0,SUM(G194:I194),"")</f>
        <v>149</v>
      </c>
      <c r="K194" s="84">
        <v>2</v>
      </c>
      <c r="L194" s="112"/>
      <c r="M194" s="113"/>
      <c r="N194" s="115"/>
      <c r="O194" s="83" t="str">
        <f t="shared" si="125"/>
        <v/>
      </c>
      <c r="P194" s="84"/>
      <c r="Q194" s="112">
        <v>57</v>
      </c>
      <c r="R194" s="113">
        <v>36</v>
      </c>
      <c r="S194" s="113">
        <v>53</v>
      </c>
      <c r="T194" s="83">
        <f t="shared" si="126"/>
        <v>146</v>
      </c>
      <c r="U194" s="84">
        <v>1</v>
      </c>
      <c r="V194" s="112"/>
      <c r="W194" s="113"/>
      <c r="X194" s="113"/>
      <c r="Y194" s="83" t="str">
        <f t="shared" si="127"/>
        <v/>
      </c>
      <c r="Z194" s="84"/>
      <c r="AA194" s="104" t="s">
        <v>13</v>
      </c>
      <c r="AB194" s="16"/>
      <c r="AG194" s="68"/>
      <c r="EX194" s="70"/>
    </row>
    <row r="195" spans="1:165" x14ac:dyDescent="0.2">
      <c r="A195" s="79" t="s">
        <v>429</v>
      </c>
      <c r="B195" s="80"/>
      <c r="C195" s="81"/>
      <c r="D195" s="82"/>
      <c r="E195" s="272" t="str">
        <f t="shared" si="123"/>
        <v/>
      </c>
      <c r="F195" s="84"/>
      <c r="G195" s="112">
        <v>69</v>
      </c>
      <c r="H195" s="113">
        <v>49</v>
      </c>
      <c r="I195" s="115">
        <v>24</v>
      </c>
      <c r="J195" s="83">
        <f>IF(SUM(G195:I195)&gt;0,SUM(G195:I195),"")</f>
        <v>142</v>
      </c>
      <c r="K195" s="84">
        <v>0</v>
      </c>
      <c r="L195" s="112">
        <v>67</v>
      </c>
      <c r="M195" s="113">
        <v>36</v>
      </c>
      <c r="N195" s="115">
        <v>78</v>
      </c>
      <c r="O195" s="83">
        <f t="shared" si="125"/>
        <v>181</v>
      </c>
      <c r="P195" s="84">
        <v>0</v>
      </c>
      <c r="Q195" s="112"/>
      <c r="R195" s="113"/>
      <c r="S195" s="115"/>
      <c r="T195" s="83" t="str">
        <f t="shared" si="126"/>
        <v/>
      </c>
      <c r="U195" s="84"/>
      <c r="V195" s="112"/>
      <c r="W195" s="113"/>
      <c r="X195" s="115"/>
      <c r="Y195" s="83" t="str">
        <f t="shared" si="127"/>
        <v/>
      </c>
      <c r="Z195" s="84"/>
      <c r="AA195" s="104" t="s">
        <v>14</v>
      </c>
      <c r="AB195" s="16"/>
      <c r="AG195" s="68"/>
      <c r="EX195" s="70"/>
    </row>
    <row r="196" spans="1:165" x14ac:dyDescent="0.2">
      <c r="A196" s="90" t="s">
        <v>430</v>
      </c>
      <c r="B196" s="80"/>
      <c r="C196" s="81"/>
      <c r="D196" s="82"/>
      <c r="E196" s="83" t="str">
        <f t="shared" si="123"/>
        <v/>
      </c>
      <c r="F196" s="84"/>
      <c r="G196" s="112">
        <v>58</v>
      </c>
      <c r="H196" s="113">
        <v>46</v>
      </c>
      <c r="I196" s="113">
        <v>44</v>
      </c>
      <c r="J196" s="83">
        <f>IF(SUM(G196:I196)&gt;0,SUM(G196:I196),"")</f>
        <v>148</v>
      </c>
      <c r="K196" s="84">
        <v>0</v>
      </c>
      <c r="L196" s="112"/>
      <c r="M196" s="113"/>
      <c r="N196" s="113"/>
      <c r="O196" s="83" t="str">
        <f t="shared" si="125"/>
        <v/>
      </c>
      <c r="P196" s="84"/>
      <c r="Q196" s="112">
        <v>68</v>
      </c>
      <c r="R196" s="113">
        <v>39</v>
      </c>
      <c r="S196" s="113">
        <v>37</v>
      </c>
      <c r="T196" s="83">
        <f t="shared" si="126"/>
        <v>144</v>
      </c>
      <c r="U196" s="84">
        <v>0</v>
      </c>
      <c r="V196" s="112"/>
      <c r="W196" s="113"/>
      <c r="X196" s="113"/>
      <c r="Y196" s="83" t="str">
        <f t="shared" si="127"/>
        <v/>
      </c>
      <c r="Z196" s="84"/>
      <c r="AA196" s="104" t="s">
        <v>15</v>
      </c>
      <c r="AB196" s="16"/>
      <c r="AG196" s="68"/>
      <c r="EX196" s="70"/>
    </row>
    <row r="197" spans="1:165" x14ac:dyDescent="0.2">
      <c r="A197" s="90" t="s">
        <v>431</v>
      </c>
      <c r="B197" s="80"/>
      <c r="C197" s="81"/>
      <c r="D197" s="82"/>
      <c r="E197" s="83" t="str">
        <f t="shared" si="123"/>
        <v/>
      </c>
      <c r="F197" s="84"/>
      <c r="G197" s="112"/>
      <c r="H197" s="113"/>
      <c r="I197" s="115"/>
      <c r="J197" s="83" t="str">
        <f t="shared" ref="J197:J198" si="128">IF(SUM(G197:I197)&gt;0,SUM(G197:I197),"")</f>
        <v/>
      </c>
      <c r="K197" s="84"/>
      <c r="L197" s="112"/>
      <c r="M197" s="113"/>
      <c r="N197" s="115"/>
      <c r="O197" s="83" t="str">
        <f t="shared" si="125"/>
        <v/>
      </c>
      <c r="P197" s="84"/>
      <c r="Q197" s="112"/>
      <c r="R197" s="113"/>
      <c r="S197" s="113"/>
      <c r="T197" s="83" t="str">
        <f t="shared" si="126"/>
        <v/>
      </c>
      <c r="U197" s="84"/>
      <c r="V197" s="112"/>
      <c r="W197" s="113"/>
      <c r="X197" s="113"/>
      <c r="Y197" s="83" t="str">
        <f t="shared" si="127"/>
        <v/>
      </c>
      <c r="Z197" s="84"/>
      <c r="AA197" s="104" t="s">
        <v>16</v>
      </c>
      <c r="AB197" s="16"/>
      <c r="AG197" s="68"/>
    </row>
    <row r="198" spans="1:165" x14ac:dyDescent="0.2">
      <c r="A198" s="79"/>
      <c r="B198" s="80"/>
      <c r="C198" s="81"/>
      <c r="D198" s="82"/>
      <c r="E198" s="83" t="str">
        <f t="shared" si="123"/>
        <v/>
      </c>
      <c r="F198" s="84"/>
      <c r="G198" s="112"/>
      <c r="H198" s="113"/>
      <c r="I198" s="115"/>
      <c r="J198" s="83" t="str">
        <f t="shared" si="128"/>
        <v/>
      </c>
      <c r="K198" s="84"/>
      <c r="L198" s="112"/>
      <c r="M198" s="113"/>
      <c r="N198" s="115"/>
      <c r="O198" s="83" t="str">
        <f t="shared" si="125"/>
        <v/>
      </c>
      <c r="P198" s="84"/>
      <c r="Q198" s="112"/>
      <c r="R198" s="113"/>
      <c r="S198" s="115"/>
      <c r="T198" s="83" t="str">
        <f t="shared" si="126"/>
        <v/>
      </c>
      <c r="U198" s="84"/>
      <c r="V198" s="112"/>
      <c r="W198" s="113"/>
      <c r="X198" s="115"/>
      <c r="Y198" s="83" t="str">
        <f t="shared" si="127"/>
        <v/>
      </c>
      <c r="Z198" s="84"/>
      <c r="AA198" s="104" t="s">
        <v>12</v>
      </c>
      <c r="AB198" s="16"/>
      <c r="AG198" s="68"/>
    </row>
    <row r="199" spans="1:165" x14ac:dyDescent="0.2">
      <c r="A199" s="164"/>
      <c r="B199" s="80"/>
      <c r="C199" s="81"/>
      <c r="D199" s="82"/>
      <c r="E199" s="83" t="str">
        <f t="shared" ref="E199:E209" si="129">IF(SUM(B199:D199)&gt;0,SUM(B199:D199),"")</f>
        <v/>
      </c>
      <c r="F199" s="84"/>
      <c r="G199" s="112"/>
      <c r="H199" s="113"/>
      <c r="I199" s="115"/>
      <c r="J199" s="83" t="str">
        <f t="shared" ref="J199:J209" si="130">IF(SUM(G199:I199)&gt;0,SUM(G199:I199),"")</f>
        <v/>
      </c>
      <c r="K199" s="84"/>
      <c r="L199" s="112"/>
      <c r="M199" s="113"/>
      <c r="N199" s="115"/>
      <c r="O199" s="83" t="str">
        <f t="shared" ref="O199:O209" si="131">IF(SUM(L199:N199)&gt;0,SUM(L199:N199),"")</f>
        <v/>
      </c>
      <c r="P199" s="84"/>
      <c r="Q199" s="112"/>
      <c r="R199" s="113"/>
      <c r="S199" s="115"/>
      <c r="T199" s="83" t="str">
        <f t="shared" ref="T199:T209" si="132">IF(SUM(Q199:S199)&gt;0,SUM(Q199:S199),"")</f>
        <v/>
      </c>
      <c r="U199" s="84"/>
      <c r="V199" s="112"/>
      <c r="W199" s="113"/>
      <c r="X199" s="115"/>
      <c r="Y199" s="83" t="str">
        <f t="shared" ref="Y199:Y209" si="133">IF(SUM(V199:X199)&gt;0,SUM(V199:X199),"")</f>
        <v/>
      </c>
      <c r="Z199" s="84"/>
      <c r="AA199" s="104"/>
      <c r="AB199" s="16"/>
      <c r="AG199" s="68"/>
    </row>
    <row r="200" spans="1:165" x14ac:dyDescent="0.2">
      <c r="A200" s="122"/>
      <c r="B200" s="80"/>
      <c r="C200" s="81"/>
      <c r="D200" s="82"/>
      <c r="E200" s="83" t="str">
        <f t="shared" si="129"/>
        <v/>
      </c>
      <c r="F200" s="84"/>
      <c r="G200" s="112"/>
      <c r="H200" s="113"/>
      <c r="I200" s="113"/>
      <c r="J200" s="83" t="str">
        <f t="shared" si="130"/>
        <v/>
      </c>
      <c r="K200" s="84"/>
      <c r="L200" s="112"/>
      <c r="M200" s="113"/>
      <c r="N200" s="113"/>
      <c r="O200" s="83" t="str">
        <f t="shared" si="131"/>
        <v/>
      </c>
      <c r="P200" s="84"/>
      <c r="Q200" s="112"/>
      <c r="R200" s="113"/>
      <c r="S200" s="113"/>
      <c r="T200" s="83" t="str">
        <f t="shared" si="132"/>
        <v/>
      </c>
      <c r="U200" s="84"/>
      <c r="V200" s="112"/>
      <c r="W200" s="113"/>
      <c r="X200" s="113"/>
      <c r="Y200" s="83" t="str">
        <f t="shared" si="133"/>
        <v/>
      </c>
      <c r="Z200" s="84"/>
      <c r="AA200" s="104"/>
      <c r="AB200" s="16"/>
      <c r="AG200" s="68"/>
    </row>
    <row r="201" spans="1:165" x14ac:dyDescent="0.2">
      <c r="A201" s="85"/>
      <c r="B201" s="80"/>
      <c r="C201" s="81"/>
      <c r="D201" s="82"/>
      <c r="E201" s="83" t="str">
        <f t="shared" si="129"/>
        <v/>
      </c>
      <c r="F201" s="84"/>
      <c r="G201" s="80"/>
      <c r="H201" s="81"/>
      <c r="I201" s="82"/>
      <c r="J201" s="83" t="str">
        <f t="shared" si="130"/>
        <v/>
      </c>
      <c r="K201" s="84"/>
      <c r="L201" s="80"/>
      <c r="M201" s="81"/>
      <c r="N201" s="82"/>
      <c r="O201" s="83" t="str">
        <f t="shared" si="131"/>
        <v/>
      </c>
      <c r="P201" s="84"/>
      <c r="Q201" s="112"/>
      <c r="R201" s="113"/>
      <c r="S201" s="113"/>
      <c r="T201" s="83" t="str">
        <f t="shared" si="132"/>
        <v/>
      </c>
      <c r="U201" s="84"/>
      <c r="V201" s="112"/>
      <c r="W201" s="113"/>
      <c r="X201" s="113"/>
      <c r="Y201" s="83" t="str">
        <f t="shared" si="133"/>
        <v/>
      </c>
      <c r="Z201" s="84"/>
      <c r="AA201" s="102"/>
      <c r="AB201" s="96"/>
      <c r="AG201" s="68"/>
    </row>
    <row r="202" spans="1:165" x14ac:dyDescent="0.2">
      <c r="A202" s="85"/>
      <c r="B202" s="80"/>
      <c r="C202" s="81"/>
      <c r="D202" s="82"/>
      <c r="E202" s="83" t="str">
        <f t="shared" si="129"/>
        <v/>
      </c>
      <c r="F202" s="84"/>
      <c r="G202" s="112"/>
      <c r="H202" s="113"/>
      <c r="I202" s="113"/>
      <c r="J202" s="83" t="str">
        <f t="shared" si="130"/>
        <v/>
      </c>
      <c r="K202" s="84"/>
      <c r="L202" s="112"/>
      <c r="M202" s="113"/>
      <c r="N202" s="113"/>
      <c r="O202" s="83" t="str">
        <f t="shared" si="131"/>
        <v/>
      </c>
      <c r="P202" s="84"/>
      <c r="Q202" s="112"/>
      <c r="R202" s="113"/>
      <c r="S202" s="113"/>
      <c r="T202" s="83" t="str">
        <f t="shared" si="132"/>
        <v/>
      </c>
      <c r="U202" s="84"/>
      <c r="V202" s="112"/>
      <c r="W202" s="113"/>
      <c r="X202" s="113"/>
      <c r="Y202" s="83" t="str">
        <f t="shared" si="133"/>
        <v/>
      </c>
      <c r="Z202" s="84"/>
      <c r="AA202" s="102"/>
      <c r="AB202" s="96"/>
      <c r="AG202" s="68"/>
    </row>
    <row r="203" spans="1:165" x14ac:dyDescent="0.2">
      <c r="A203" s="90"/>
      <c r="B203" s="80"/>
      <c r="C203" s="81"/>
      <c r="D203" s="82"/>
      <c r="E203" s="83" t="str">
        <f t="shared" si="129"/>
        <v/>
      </c>
      <c r="F203" s="84"/>
      <c r="G203" s="112"/>
      <c r="H203" s="113"/>
      <c r="I203" s="113"/>
      <c r="J203" s="83" t="str">
        <f t="shared" si="130"/>
        <v/>
      </c>
      <c r="K203" s="84"/>
      <c r="L203" s="112"/>
      <c r="M203" s="113"/>
      <c r="N203" s="113"/>
      <c r="O203" s="83" t="str">
        <f t="shared" si="131"/>
        <v/>
      </c>
      <c r="P203" s="84"/>
      <c r="Q203" s="112"/>
      <c r="R203" s="113"/>
      <c r="S203" s="113"/>
      <c r="T203" s="83" t="str">
        <f t="shared" si="132"/>
        <v/>
      </c>
      <c r="U203" s="84"/>
      <c r="V203" s="112"/>
      <c r="W203" s="113"/>
      <c r="X203" s="113"/>
      <c r="Y203" s="83" t="str">
        <f t="shared" si="133"/>
        <v/>
      </c>
      <c r="Z203" s="84"/>
      <c r="AA203" s="102"/>
      <c r="AB203" s="96"/>
      <c r="AG203" s="68"/>
    </row>
    <row r="204" spans="1:165" x14ac:dyDescent="0.2">
      <c r="A204" s="85"/>
      <c r="B204" s="80"/>
      <c r="C204" s="81"/>
      <c r="D204" s="82"/>
      <c r="E204" s="83" t="str">
        <f t="shared" si="129"/>
        <v/>
      </c>
      <c r="F204" s="84"/>
      <c r="G204" s="80"/>
      <c r="H204" s="81"/>
      <c r="I204" s="82"/>
      <c r="J204" s="83" t="str">
        <f t="shared" si="130"/>
        <v/>
      </c>
      <c r="K204" s="84"/>
      <c r="L204" s="80"/>
      <c r="M204" s="81"/>
      <c r="N204" s="82"/>
      <c r="O204" s="83" t="str">
        <f t="shared" si="131"/>
        <v/>
      </c>
      <c r="P204" s="84"/>
      <c r="Q204" s="80"/>
      <c r="R204" s="81"/>
      <c r="S204" s="82"/>
      <c r="T204" s="83" t="str">
        <f t="shared" si="132"/>
        <v/>
      </c>
      <c r="U204" s="84"/>
      <c r="V204" s="80"/>
      <c r="W204" s="81"/>
      <c r="X204" s="82"/>
      <c r="Y204" s="83" t="str">
        <f t="shared" si="133"/>
        <v/>
      </c>
      <c r="Z204" s="84"/>
      <c r="AA204" s="102"/>
      <c r="AB204" s="96"/>
      <c r="AG204" s="68"/>
    </row>
    <row r="205" spans="1:165" x14ac:dyDescent="0.2">
      <c r="A205" s="85"/>
      <c r="B205" s="80"/>
      <c r="C205" s="81"/>
      <c r="D205" s="82"/>
      <c r="E205" s="83" t="str">
        <f t="shared" si="129"/>
        <v/>
      </c>
      <c r="F205" s="84"/>
      <c r="G205" s="80"/>
      <c r="H205" s="81"/>
      <c r="I205" s="82"/>
      <c r="J205" s="83" t="str">
        <f t="shared" si="130"/>
        <v/>
      </c>
      <c r="K205" s="84"/>
      <c r="L205" s="80"/>
      <c r="M205" s="81"/>
      <c r="N205" s="82"/>
      <c r="O205" s="83" t="str">
        <f t="shared" si="131"/>
        <v/>
      </c>
      <c r="P205" s="84"/>
      <c r="Q205" s="80"/>
      <c r="R205" s="81"/>
      <c r="S205" s="82"/>
      <c r="T205" s="83" t="str">
        <f t="shared" si="132"/>
        <v/>
      </c>
      <c r="U205" s="84"/>
      <c r="V205" s="80"/>
      <c r="W205" s="81"/>
      <c r="X205" s="82"/>
      <c r="Y205" s="83" t="str">
        <f t="shared" si="133"/>
        <v/>
      </c>
      <c r="Z205" s="84"/>
      <c r="AA205" s="102"/>
      <c r="AB205" s="96"/>
      <c r="AG205" s="68"/>
    </row>
    <row r="206" spans="1:165" x14ac:dyDescent="0.2">
      <c r="A206" s="85"/>
      <c r="B206" s="80"/>
      <c r="C206" s="81"/>
      <c r="D206" s="82"/>
      <c r="E206" s="83" t="str">
        <f t="shared" si="129"/>
        <v/>
      </c>
      <c r="F206" s="84"/>
      <c r="G206" s="80"/>
      <c r="H206" s="81"/>
      <c r="I206" s="82"/>
      <c r="J206" s="83" t="str">
        <f t="shared" si="130"/>
        <v/>
      </c>
      <c r="K206" s="84"/>
      <c r="L206" s="80"/>
      <c r="M206" s="81"/>
      <c r="N206" s="82"/>
      <c r="O206" s="83" t="str">
        <f t="shared" si="131"/>
        <v/>
      </c>
      <c r="P206" s="84"/>
      <c r="Q206" s="80"/>
      <c r="R206" s="81"/>
      <c r="S206" s="82"/>
      <c r="T206" s="83" t="str">
        <f t="shared" si="132"/>
        <v/>
      </c>
      <c r="U206" s="84"/>
      <c r="V206" s="80"/>
      <c r="W206" s="81"/>
      <c r="X206" s="82"/>
      <c r="Y206" s="83" t="str">
        <f t="shared" si="133"/>
        <v/>
      </c>
      <c r="Z206" s="84"/>
      <c r="AA206" s="102"/>
      <c r="AB206" s="96"/>
      <c r="AG206" s="68"/>
    </row>
    <row r="207" spans="1:165" x14ac:dyDescent="0.2">
      <c r="A207" s="85"/>
      <c r="B207" s="80"/>
      <c r="C207" s="81"/>
      <c r="D207" s="82"/>
      <c r="E207" s="83" t="str">
        <f t="shared" si="129"/>
        <v/>
      </c>
      <c r="F207" s="84"/>
      <c r="G207" s="80"/>
      <c r="H207" s="81"/>
      <c r="I207" s="82"/>
      <c r="J207" s="83" t="str">
        <f t="shared" si="130"/>
        <v/>
      </c>
      <c r="K207" s="84"/>
      <c r="L207" s="80"/>
      <c r="M207" s="81"/>
      <c r="N207" s="82"/>
      <c r="O207" s="83" t="str">
        <f t="shared" si="131"/>
        <v/>
      </c>
      <c r="P207" s="84"/>
      <c r="Q207" s="80"/>
      <c r="R207" s="81"/>
      <c r="S207" s="82"/>
      <c r="T207" s="83" t="str">
        <f t="shared" si="132"/>
        <v/>
      </c>
      <c r="U207" s="84"/>
      <c r="V207" s="80"/>
      <c r="W207" s="81"/>
      <c r="X207" s="82"/>
      <c r="Y207" s="83" t="str">
        <f t="shared" si="133"/>
        <v/>
      </c>
      <c r="Z207" s="84"/>
      <c r="AA207" s="102"/>
      <c r="AB207" s="96"/>
      <c r="AG207" s="68"/>
    </row>
    <row r="208" spans="1:165" x14ac:dyDescent="0.2">
      <c r="A208" s="85" t="s">
        <v>58</v>
      </c>
      <c r="B208" s="80"/>
      <c r="C208" s="81"/>
      <c r="D208" s="82"/>
      <c r="E208" s="83" t="str">
        <f t="shared" si="129"/>
        <v/>
      </c>
      <c r="F208" s="84"/>
      <c r="G208" s="80"/>
      <c r="H208" s="81"/>
      <c r="I208" s="82"/>
      <c r="J208" s="83" t="str">
        <f t="shared" si="130"/>
        <v/>
      </c>
      <c r="K208" s="84"/>
      <c r="L208" s="80"/>
      <c r="M208" s="81"/>
      <c r="N208" s="82"/>
      <c r="O208" s="83" t="str">
        <f t="shared" si="131"/>
        <v/>
      </c>
      <c r="P208" s="84"/>
      <c r="Q208" s="80"/>
      <c r="R208" s="81"/>
      <c r="S208" s="82"/>
      <c r="T208" s="83" t="str">
        <f t="shared" si="132"/>
        <v/>
      </c>
      <c r="U208" s="84"/>
      <c r="V208" s="80"/>
      <c r="W208" s="81"/>
      <c r="X208" s="82"/>
      <c r="Y208" s="83" t="str">
        <f t="shared" si="133"/>
        <v/>
      </c>
      <c r="Z208" s="84"/>
      <c r="AA208" s="102"/>
      <c r="AB208" s="96"/>
      <c r="AG208" s="68"/>
    </row>
    <row r="209" spans="1:33" x14ac:dyDescent="0.2">
      <c r="A209" s="85" t="s">
        <v>35</v>
      </c>
      <c r="B209" s="80"/>
      <c r="C209" s="81"/>
      <c r="D209" s="82"/>
      <c r="E209" s="83" t="str">
        <f t="shared" si="129"/>
        <v/>
      </c>
      <c r="F209" s="84"/>
      <c r="G209" s="80"/>
      <c r="H209" s="81"/>
      <c r="I209" s="82"/>
      <c r="J209" s="83" t="str">
        <f t="shared" si="130"/>
        <v/>
      </c>
      <c r="K209" s="84"/>
      <c r="L209" s="80"/>
      <c r="M209" s="81"/>
      <c r="N209" s="82"/>
      <c r="O209" s="83" t="str">
        <f t="shared" si="131"/>
        <v/>
      </c>
      <c r="P209" s="84"/>
      <c r="Q209" s="80"/>
      <c r="R209" s="81"/>
      <c r="S209" s="82"/>
      <c r="T209" s="83" t="str">
        <f t="shared" si="132"/>
        <v/>
      </c>
      <c r="U209" s="84"/>
      <c r="V209" s="80"/>
      <c r="W209" s="81"/>
      <c r="X209" s="82"/>
      <c r="Y209" s="83" t="str">
        <f t="shared" si="133"/>
        <v/>
      </c>
      <c r="Z209" s="84"/>
      <c r="AA209" s="102"/>
      <c r="AB209" s="96"/>
      <c r="AG209" s="68"/>
    </row>
    <row r="210" spans="1:33" ht="15" thickBot="1" x14ac:dyDescent="0.25">
      <c r="A210" s="150" t="s">
        <v>10</v>
      </c>
      <c r="B210" s="151">
        <f>IF(SUM(B188:B209)=0,0,AVERAGE(B188:B209))</f>
        <v>40.5</v>
      </c>
      <c r="C210" s="152">
        <f>IF(SUM(C188:C209)=0,0,AVERAGE(C188:C209))</f>
        <v>39</v>
      </c>
      <c r="D210" s="153">
        <f>IF(SUM(D188:D209)=0,0,AVERAGE(D188:D209))</f>
        <v>35.25</v>
      </c>
      <c r="E210" s="154">
        <f>IF(SUM(E188:E209)=0,0,AVERAGE(E188:E209))</f>
        <v>114.75</v>
      </c>
      <c r="F210" s="155"/>
      <c r="G210" s="151">
        <f>IF(SUM(G188:G209)=0,0,AVERAGE(G188:G209))</f>
        <v>63.75</v>
      </c>
      <c r="H210" s="152">
        <f>IF(SUM(H188:H209)=0,0,AVERAGE(H188:H209))</f>
        <v>37.25</v>
      </c>
      <c r="I210" s="153">
        <f>IF(SUM(I188:I209)=0,0,AVERAGE(I188:I209))</f>
        <v>36.25</v>
      </c>
      <c r="J210" s="154">
        <f>IF(SUM(J188:J209)=0,0,AVERAGE(J188:J209))</f>
        <v>137.25</v>
      </c>
      <c r="K210" s="155"/>
      <c r="L210" s="151">
        <f>IF(SUM(L188:L209)=0,0,AVERAGE(L188:L209))</f>
        <v>67</v>
      </c>
      <c r="M210" s="152">
        <f>IF(SUM(M188:M209)=0,0,AVERAGE(M188:M209))</f>
        <v>36</v>
      </c>
      <c r="N210" s="153">
        <f>IF(SUM(N188:N209)=0,0,AVERAGE(N188:N209))</f>
        <v>78</v>
      </c>
      <c r="O210" s="154">
        <f>IF(SUM(O188:O209)=0,0,AVERAGE(O188:O209))</f>
        <v>181</v>
      </c>
      <c r="P210" s="155"/>
      <c r="Q210" s="151">
        <f>IF(SUM(Q188:Q209)=0,0,AVERAGE(Q188:Q209))</f>
        <v>62.5</v>
      </c>
      <c r="R210" s="152">
        <f>IF(SUM(R188:R209)=0,0,AVERAGE(R188:R209))</f>
        <v>37.5</v>
      </c>
      <c r="S210" s="153">
        <f>IF(SUM(S188:S209)=0,0,AVERAGE(S188:S209))</f>
        <v>45</v>
      </c>
      <c r="T210" s="154">
        <f>IF(SUM(T188:T209)=0,0,AVERAGE(T188:T209))</f>
        <v>145</v>
      </c>
      <c r="U210" s="155"/>
      <c r="V210" s="151">
        <f>IF(SUM(V188:V209)=0,0,AVERAGE(V188:V209))</f>
        <v>0</v>
      </c>
      <c r="W210" s="152">
        <f>IF(SUM(W188:W209)=0,0,AVERAGE(W188:W209))</f>
        <v>0</v>
      </c>
      <c r="X210" s="153">
        <f>IF(SUM(X188:X209)=0,0,AVERAGE(X188:X209))</f>
        <v>0</v>
      </c>
      <c r="Y210" s="154">
        <f>IF(SUM(Y188:Y209)=0,0,AVERAGE(Y188:Y209))</f>
        <v>0</v>
      </c>
      <c r="Z210" s="155"/>
      <c r="AA210" s="107"/>
      <c r="AB210" s="96"/>
      <c r="AG210" s="68"/>
    </row>
    <row r="211" spans="1:33" ht="15" hidden="1" thickBot="1" x14ac:dyDescent="0.25">
      <c r="A211" s="93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3"/>
      <c r="Z211" s="93"/>
      <c r="AA211" s="95"/>
      <c r="AB211" s="96"/>
      <c r="AG211" s="68"/>
    </row>
    <row r="212" spans="1:33" hidden="1" x14ac:dyDescent="0.2">
      <c r="A212" s="67" t="s">
        <v>139</v>
      </c>
      <c r="B212" s="320" t="s">
        <v>151</v>
      </c>
      <c r="C212" s="321"/>
      <c r="D212" s="321"/>
      <c r="E212" s="321"/>
      <c r="F212" s="322"/>
      <c r="G212" s="320" t="s">
        <v>152</v>
      </c>
      <c r="H212" s="321"/>
      <c r="I212" s="321"/>
      <c r="J212" s="321"/>
      <c r="K212" s="322"/>
      <c r="L212" s="320" t="s">
        <v>153</v>
      </c>
      <c r="M212" s="321"/>
      <c r="N212" s="321"/>
      <c r="O212" s="321"/>
      <c r="P212" s="322"/>
      <c r="Q212" s="320" t="s">
        <v>154</v>
      </c>
      <c r="R212" s="321"/>
      <c r="S212" s="321"/>
      <c r="T212" s="321"/>
      <c r="U212" s="322"/>
      <c r="V212" s="320" t="s">
        <v>155</v>
      </c>
      <c r="W212" s="321"/>
      <c r="X212" s="321"/>
      <c r="Y212" s="321"/>
      <c r="Z212" s="322"/>
      <c r="AA212" s="5"/>
      <c r="AB212" s="16"/>
      <c r="AG212" s="68"/>
    </row>
    <row r="213" spans="1:33" ht="15" hidden="1" thickBot="1" x14ac:dyDescent="0.25">
      <c r="A213" s="72" t="s">
        <v>4</v>
      </c>
      <c r="B213" s="73" t="s">
        <v>5</v>
      </c>
      <c r="C213" s="74" t="s">
        <v>6</v>
      </c>
      <c r="D213" s="75" t="s">
        <v>7</v>
      </c>
      <c r="E213" s="76" t="s">
        <v>8</v>
      </c>
      <c r="F213" s="77" t="s">
        <v>105</v>
      </c>
      <c r="G213" s="73" t="s">
        <v>5</v>
      </c>
      <c r="H213" s="74" t="s">
        <v>6</v>
      </c>
      <c r="I213" s="74" t="s">
        <v>7</v>
      </c>
      <c r="J213" s="76" t="s">
        <v>8</v>
      </c>
      <c r="K213" s="77" t="s">
        <v>105</v>
      </c>
      <c r="L213" s="73" t="s">
        <v>5</v>
      </c>
      <c r="M213" s="74" t="s">
        <v>6</v>
      </c>
      <c r="N213" s="74" t="s">
        <v>7</v>
      </c>
      <c r="O213" s="76" t="s">
        <v>8</v>
      </c>
      <c r="P213" s="77" t="s">
        <v>105</v>
      </c>
      <c r="Q213" s="73" t="s">
        <v>5</v>
      </c>
      <c r="R213" s="74" t="s">
        <v>6</v>
      </c>
      <c r="S213" s="74" t="s">
        <v>7</v>
      </c>
      <c r="T213" s="76" t="s">
        <v>8</v>
      </c>
      <c r="U213" s="77" t="s">
        <v>105</v>
      </c>
      <c r="V213" s="73" t="s">
        <v>5</v>
      </c>
      <c r="W213" s="74" t="s">
        <v>6</v>
      </c>
      <c r="X213" s="74" t="s">
        <v>7</v>
      </c>
      <c r="Y213" s="76" t="s">
        <v>8</v>
      </c>
      <c r="Z213" s="77" t="s">
        <v>105</v>
      </c>
      <c r="AA213" s="77"/>
      <c r="AB213" s="16"/>
      <c r="AC213" s="18" t="str">
        <f>A185</f>
        <v>GR</v>
      </c>
      <c r="AD213" s="99"/>
      <c r="AE213" s="99"/>
      <c r="AF213" s="99"/>
      <c r="AG213" s="100"/>
    </row>
    <row r="214" spans="1:33" ht="15" hidden="1" thickTop="1" x14ac:dyDescent="0.2">
      <c r="A214" s="79" t="s">
        <v>423</v>
      </c>
      <c r="B214" s="108"/>
      <c r="C214" s="109"/>
      <c r="D214" s="110"/>
      <c r="E214" s="83" t="str">
        <f t="shared" ref="E214:E235" si="134">IF(SUM(B214:D214)&gt;0,SUM(B214:D214),"")</f>
        <v/>
      </c>
      <c r="F214" s="111"/>
      <c r="G214" s="108"/>
      <c r="H214" s="109"/>
      <c r="I214" s="109"/>
      <c r="J214" s="83" t="str">
        <f t="shared" ref="J214:J219" si="135">IF(SUM(G214:I214)&gt;0,SUM(G214:I214),"")</f>
        <v/>
      </c>
      <c r="K214" s="111"/>
      <c r="L214" s="108"/>
      <c r="M214" s="109"/>
      <c r="N214" s="109"/>
      <c r="O214" s="83" t="str">
        <f t="shared" ref="O214:O235" si="136">IF(SUM(L214:N214)&gt;0,SUM(L214:N214),"")</f>
        <v/>
      </c>
      <c r="P214" s="111"/>
      <c r="Q214" s="108"/>
      <c r="R214" s="109"/>
      <c r="S214" s="109"/>
      <c r="T214" s="83" t="str">
        <f t="shared" ref="T214:T235" si="137">IF(SUM(Q214:S214)&gt;0,SUM(Q214:S214),"")</f>
        <v/>
      </c>
      <c r="U214" s="111"/>
      <c r="V214" s="108"/>
      <c r="W214" s="109"/>
      <c r="X214" s="109"/>
      <c r="Y214" s="83" t="str">
        <f t="shared" ref="Y214:Y235" si="138">IF(SUM(V214:X214)&gt;0,SUM(V214:X214),"")</f>
        <v/>
      </c>
      <c r="Z214" s="111"/>
      <c r="AA214" s="101"/>
      <c r="AB214" s="96"/>
      <c r="AC214" s="34" t="str">
        <f>B212</f>
        <v>GR 11</v>
      </c>
      <c r="AD214" s="34" t="str">
        <f>G212</f>
        <v>GR 12</v>
      </c>
      <c r="AE214" s="34" t="str">
        <f>L212</f>
        <v>GR 13</v>
      </c>
      <c r="AF214" s="34" t="str">
        <f>Q212</f>
        <v>GR 14</v>
      </c>
      <c r="AG214" s="68" t="str">
        <f>V212</f>
        <v>GR 15</v>
      </c>
    </row>
    <row r="215" spans="1:33" ht="15" hidden="1" thickBot="1" x14ac:dyDescent="0.25">
      <c r="A215" s="90" t="s">
        <v>428</v>
      </c>
      <c r="B215" s="112"/>
      <c r="C215" s="113"/>
      <c r="D215" s="114"/>
      <c r="E215" s="83" t="str">
        <f t="shared" si="134"/>
        <v/>
      </c>
      <c r="F215" s="84"/>
      <c r="G215" s="112"/>
      <c r="H215" s="113"/>
      <c r="I215" s="113"/>
      <c r="J215" s="83" t="str">
        <f t="shared" si="135"/>
        <v/>
      </c>
      <c r="K215" s="84"/>
      <c r="L215" s="112"/>
      <c r="M215" s="113"/>
      <c r="N215" s="113"/>
      <c r="O215" s="83" t="str">
        <f t="shared" si="136"/>
        <v/>
      </c>
      <c r="P215" s="84"/>
      <c r="Q215" s="112"/>
      <c r="R215" s="113"/>
      <c r="S215" s="113"/>
      <c r="T215" s="83" t="str">
        <f t="shared" si="137"/>
        <v/>
      </c>
      <c r="U215" s="84"/>
      <c r="V215" s="112"/>
      <c r="W215" s="113"/>
      <c r="X215" s="113"/>
      <c r="Y215" s="83" t="str">
        <f t="shared" si="138"/>
        <v/>
      </c>
      <c r="Z215" s="84"/>
      <c r="AA215" s="102"/>
      <c r="AB215" s="96"/>
      <c r="AC215" s="103">
        <f>IF(SUM(E214:E235)&gt;0,LARGE(E214:E235,1),0)</f>
        <v>0</v>
      </c>
      <c r="AD215" s="65">
        <f>IF(SUM(J214:J235)&gt;0,LARGE(J214:J235,1),0)</f>
        <v>0</v>
      </c>
      <c r="AE215" s="65">
        <f>IF(SUM(O214:O235)&gt;0,LARGE(O214:O235,1),0)</f>
        <v>0</v>
      </c>
      <c r="AF215" s="65">
        <f>IF(SUM(T214:T235)&gt;0,LARGE(T214:T235,1),0)</f>
        <v>0</v>
      </c>
      <c r="AG215" s="78">
        <f>IF(SUM(Y214:Y235)&gt;0,LARGE(Y214:Y235,1),0)</f>
        <v>0</v>
      </c>
    </row>
    <row r="216" spans="1:33" hidden="1" x14ac:dyDescent="0.2">
      <c r="A216" s="90" t="s">
        <v>133</v>
      </c>
      <c r="B216" s="112"/>
      <c r="C216" s="113"/>
      <c r="D216" s="114"/>
      <c r="E216" s="83" t="str">
        <f t="shared" si="134"/>
        <v/>
      </c>
      <c r="F216" s="84"/>
      <c r="G216" s="112"/>
      <c r="H216" s="113"/>
      <c r="I216" s="113"/>
      <c r="J216" s="83" t="str">
        <f t="shared" si="135"/>
        <v/>
      </c>
      <c r="K216" s="84"/>
      <c r="L216" s="112"/>
      <c r="M216" s="113"/>
      <c r="N216" s="115"/>
      <c r="O216" s="83" t="str">
        <f t="shared" si="136"/>
        <v/>
      </c>
      <c r="P216" s="84"/>
      <c r="Q216" s="112"/>
      <c r="R216" s="113"/>
      <c r="S216" s="115"/>
      <c r="T216" s="83" t="str">
        <f t="shared" si="137"/>
        <v/>
      </c>
      <c r="U216" s="84"/>
      <c r="V216" s="112"/>
      <c r="W216" s="113"/>
      <c r="X216" s="115"/>
      <c r="Y216" s="83" t="str">
        <f t="shared" si="138"/>
        <v/>
      </c>
      <c r="Z216" s="84"/>
      <c r="AA216" s="104" t="s">
        <v>11</v>
      </c>
      <c r="AB216" s="16"/>
      <c r="AG216" s="68"/>
    </row>
    <row r="217" spans="1:33" hidden="1" x14ac:dyDescent="0.2">
      <c r="A217" s="90" t="s">
        <v>424</v>
      </c>
      <c r="B217" s="112"/>
      <c r="C217" s="113"/>
      <c r="D217" s="114"/>
      <c r="E217" s="83" t="str">
        <f t="shared" si="134"/>
        <v/>
      </c>
      <c r="F217" s="84"/>
      <c r="G217" s="112"/>
      <c r="H217" s="113"/>
      <c r="I217" s="113"/>
      <c r="J217" s="83" t="str">
        <f t="shared" si="135"/>
        <v/>
      </c>
      <c r="K217" s="84"/>
      <c r="L217" s="112"/>
      <c r="M217" s="113"/>
      <c r="N217" s="113"/>
      <c r="O217" s="83" t="str">
        <f t="shared" si="136"/>
        <v/>
      </c>
      <c r="P217" s="84"/>
      <c r="Q217" s="112"/>
      <c r="R217" s="113"/>
      <c r="S217" s="113"/>
      <c r="T217" s="83" t="str">
        <f t="shared" si="137"/>
        <v/>
      </c>
      <c r="U217" s="84"/>
      <c r="V217" s="112"/>
      <c r="W217" s="113"/>
      <c r="X217" s="113"/>
      <c r="Y217" s="83" t="str">
        <f t="shared" si="138"/>
        <v/>
      </c>
      <c r="Z217" s="84"/>
      <c r="AA217" s="104" t="s">
        <v>12</v>
      </c>
      <c r="AB217" s="16"/>
      <c r="AG217" s="68"/>
    </row>
    <row r="218" spans="1:33" hidden="1" x14ac:dyDescent="0.2">
      <c r="A218" s="79" t="s">
        <v>130</v>
      </c>
      <c r="B218" s="112"/>
      <c r="C218" s="113"/>
      <c r="D218" s="115"/>
      <c r="E218" s="83" t="str">
        <f t="shared" si="134"/>
        <v/>
      </c>
      <c r="F218" s="84"/>
      <c r="G218" s="112"/>
      <c r="H218" s="113"/>
      <c r="I218" s="115"/>
      <c r="J218" s="83" t="str">
        <f t="shared" si="135"/>
        <v/>
      </c>
      <c r="K218" s="84"/>
      <c r="L218" s="112"/>
      <c r="M218" s="113"/>
      <c r="N218" s="115"/>
      <c r="O218" s="83" t="str">
        <f t="shared" si="136"/>
        <v/>
      </c>
      <c r="P218" s="84"/>
      <c r="Q218" s="112"/>
      <c r="R218" s="113"/>
      <c r="S218" s="113"/>
      <c r="T218" s="83" t="str">
        <f t="shared" si="137"/>
        <v/>
      </c>
      <c r="U218" s="84"/>
      <c r="V218" s="112"/>
      <c r="W218" s="113"/>
      <c r="X218" s="115"/>
      <c r="Y218" s="83" t="str">
        <f t="shared" si="138"/>
        <v/>
      </c>
      <c r="Z218" s="84"/>
      <c r="AA218" s="104" t="s">
        <v>12</v>
      </c>
      <c r="AB218" s="16"/>
      <c r="AG218" s="68"/>
    </row>
    <row r="219" spans="1:33" hidden="1" x14ac:dyDescent="0.2">
      <c r="A219" s="90" t="s">
        <v>129</v>
      </c>
      <c r="B219" s="112"/>
      <c r="C219" s="113"/>
      <c r="D219" s="115"/>
      <c r="E219" s="83" t="str">
        <f t="shared" si="134"/>
        <v/>
      </c>
      <c r="F219" s="84"/>
      <c r="G219" s="112"/>
      <c r="H219" s="113"/>
      <c r="I219" s="115"/>
      <c r="J219" s="83" t="str">
        <f t="shared" si="135"/>
        <v/>
      </c>
      <c r="K219" s="84"/>
      <c r="L219" s="112"/>
      <c r="M219" s="113"/>
      <c r="N219" s="115"/>
      <c r="O219" s="83" t="str">
        <f t="shared" si="136"/>
        <v/>
      </c>
      <c r="P219" s="84"/>
      <c r="Q219" s="112"/>
      <c r="R219" s="113"/>
      <c r="S219" s="113"/>
      <c r="T219" s="83" t="str">
        <f t="shared" si="137"/>
        <v/>
      </c>
      <c r="U219" s="84"/>
      <c r="V219" s="112"/>
      <c r="W219" s="113"/>
      <c r="X219" s="115"/>
      <c r="Y219" s="83" t="str">
        <f t="shared" si="138"/>
        <v/>
      </c>
      <c r="Z219" s="84"/>
      <c r="AA219" s="104"/>
      <c r="AB219" s="16"/>
      <c r="AG219" s="68"/>
    </row>
    <row r="220" spans="1:33" hidden="1" x14ac:dyDescent="0.2">
      <c r="A220" s="90" t="s">
        <v>419</v>
      </c>
      <c r="B220" s="112"/>
      <c r="C220" s="113"/>
      <c r="D220" s="114"/>
      <c r="E220" s="83" t="str">
        <f t="shared" si="134"/>
        <v/>
      </c>
      <c r="F220" s="84"/>
      <c r="G220" s="112"/>
      <c r="H220" s="113"/>
      <c r="I220" s="115"/>
      <c r="J220" s="83" t="str">
        <f>IF(SUM(G220:I220)&gt;0,SUM(G220:I220),"")</f>
        <v/>
      </c>
      <c r="K220" s="84"/>
      <c r="L220" s="112"/>
      <c r="M220" s="113"/>
      <c r="N220" s="115"/>
      <c r="O220" s="83" t="str">
        <f t="shared" si="136"/>
        <v/>
      </c>
      <c r="P220" s="84"/>
      <c r="Q220" s="112"/>
      <c r="R220" s="113"/>
      <c r="S220" s="113"/>
      <c r="T220" s="83" t="str">
        <f t="shared" si="137"/>
        <v/>
      </c>
      <c r="U220" s="84"/>
      <c r="V220" s="112"/>
      <c r="W220" s="113"/>
      <c r="X220" s="113"/>
      <c r="Y220" s="83" t="str">
        <f t="shared" si="138"/>
        <v/>
      </c>
      <c r="Z220" s="84"/>
      <c r="AA220" s="104" t="s">
        <v>13</v>
      </c>
      <c r="AB220" s="16"/>
      <c r="AG220" s="68"/>
    </row>
    <row r="221" spans="1:33" hidden="1" x14ac:dyDescent="0.2">
      <c r="A221" s="79" t="s">
        <v>429</v>
      </c>
      <c r="B221" s="112"/>
      <c r="C221" s="113"/>
      <c r="D221" s="114"/>
      <c r="E221" s="83" t="str">
        <f t="shared" si="134"/>
        <v/>
      </c>
      <c r="F221" s="84"/>
      <c r="G221" s="112"/>
      <c r="H221" s="113"/>
      <c r="I221" s="115"/>
      <c r="J221" s="83" t="str">
        <f>IF(SUM(G221:I221)&gt;0,SUM(G221:I221),"")</f>
        <v/>
      </c>
      <c r="K221" s="84"/>
      <c r="L221" s="112"/>
      <c r="M221" s="113"/>
      <c r="N221" s="115"/>
      <c r="O221" s="83" t="str">
        <f t="shared" si="136"/>
        <v/>
      </c>
      <c r="P221" s="84"/>
      <c r="Q221" s="112"/>
      <c r="R221" s="113"/>
      <c r="S221" s="115"/>
      <c r="T221" s="83" t="str">
        <f t="shared" si="137"/>
        <v/>
      </c>
      <c r="U221" s="84"/>
      <c r="V221" s="112"/>
      <c r="W221" s="113"/>
      <c r="X221" s="115"/>
      <c r="Y221" s="83" t="str">
        <f t="shared" si="138"/>
        <v/>
      </c>
      <c r="Z221" s="84"/>
      <c r="AA221" s="104" t="s">
        <v>14</v>
      </c>
      <c r="AB221" s="16"/>
      <c r="AG221" s="68"/>
    </row>
    <row r="222" spans="1:33" hidden="1" x14ac:dyDescent="0.2">
      <c r="A222" s="90" t="s">
        <v>430</v>
      </c>
      <c r="B222" s="112"/>
      <c r="C222" s="113"/>
      <c r="D222" s="114"/>
      <c r="E222" s="83" t="str">
        <f t="shared" si="134"/>
        <v/>
      </c>
      <c r="F222" s="84"/>
      <c r="G222" s="112"/>
      <c r="H222" s="113"/>
      <c r="I222" s="113"/>
      <c r="J222" s="83" t="str">
        <f>IF(SUM(G222:I222)&gt;0,SUM(G222:I222),"")</f>
        <v/>
      </c>
      <c r="K222" s="84"/>
      <c r="L222" s="112"/>
      <c r="M222" s="113"/>
      <c r="N222" s="113"/>
      <c r="O222" s="83" t="str">
        <f t="shared" si="136"/>
        <v/>
      </c>
      <c r="P222" s="84"/>
      <c r="Q222" s="112"/>
      <c r="R222" s="113"/>
      <c r="S222" s="113"/>
      <c r="T222" s="83" t="str">
        <f t="shared" si="137"/>
        <v/>
      </c>
      <c r="U222" s="84"/>
      <c r="V222" s="112"/>
      <c r="W222" s="113"/>
      <c r="X222" s="113"/>
      <c r="Y222" s="83" t="str">
        <f t="shared" si="138"/>
        <v/>
      </c>
      <c r="Z222" s="84"/>
      <c r="AA222" s="104" t="s">
        <v>15</v>
      </c>
      <c r="AB222" s="16"/>
      <c r="AG222" s="68"/>
    </row>
    <row r="223" spans="1:33" hidden="1" x14ac:dyDescent="0.2">
      <c r="A223" s="90" t="s">
        <v>431</v>
      </c>
      <c r="B223" s="112"/>
      <c r="C223" s="113"/>
      <c r="D223" s="114"/>
      <c r="E223" s="83" t="str">
        <f t="shared" si="134"/>
        <v/>
      </c>
      <c r="F223" s="84"/>
      <c r="G223" s="112"/>
      <c r="H223" s="113"/>
      <c r="I223" s="115"/>
      <c r="J223" s="83" t="str">
        <f t="shared" ref="J223:J235" si="139">IF(SUM(G223:I223)&gt;0,SUM(G223:I223),"")</f>
        <v/>
      </c>
      <c r="K223" s="84"/>
      <c r="L223" s="112"/>
      <c r="M223" s="113"/>
      <c r="N223" s="115"/>
      <c r="O223" s="83" t="str">
        <f t="shared" si="136"/>
        <v/>
      </c>
      <c r="P223" s="84"/>
      <c r="Q223" s="112"/>
      <c r="R223" s="113"/>
      <c r="S223" s="113"/>
      <c r="T223" s="83" t="str">
        <f t="shared" si="137"/>
        <v/>
      </c>
      <c r="U223" s="84"/>
      <c r="V223" s="112"/>
      <c r="W223" s="113"/>
      <c r="X223" s="113"/>
      <c r="Y223" s="83" t="str">
        <f t="shared" si="138"/>
        <v/>
      </c>
      <c r="Z223" s="84"/>
      <c r="AA223" s="104" t="s">
        <v>16</v>
      </c>
      <c r="AB223" s="16"/>
      <c r="AG223" s="68"/>
    </row>
    <row r="224" spans="1:33" hidden="1" x14ac:dyDescent="0.2">
      <c r="A224" s="79"/>
      <c r="B224" s="112"/>
      <c r="C224" s="113"/>
      <c r="D224" s="114"/>
      <c r="E224" s="83" t="str">
        <f t="shared" si="134"/>
        <v/>
      </c>
      <c r="F224" s="84"/>
      <c r="G224" s="112"/>
      <c r="H224" s="113"/>
      <c r="I224" s="115"/>
      <c r="J224" s="83" t="str">
        <f t="shared" si="139"/>
        <v/>
      </c>
      <c r="K224" s="84"/>
      <c r="L224" s="112"/>
      <c r="M224" s="113"/>
      <c r="N224" s="115"/>
      <c r="O224" s="83" t="str">
        <f t="shared" si="136"/>
        <v/>
      </c>
      <c r="P224" s="84"/>
      <c r="Q224" s="112"/>
      <c r="R224" s="113"/>
      <c r="S224" s="115"/>
      <c r="T224" s="83" t="str">
        <f t="shared" si="137"/>
        <v/>
      </c>
      <c r="U224" s="84"/>
      <c r="V224" s="112"/>
      <c r="W224" s="113"/>
      <c r="X224" s="115"/>
      <c r="Y224" s="83" t="str">
        <f t="shared" si="138"/>
        <v/>
      </c>
      <c r="Z224" s="84"/>
      <c r="AA224" s="104" t="s">
        <v>12</v>
      </c>
      <c r="AB224" s="16"/>
      <c r="AG224" s="68"/>
    </row>
    <row r="225" spans="1:169" hidden="1" x14ac:dyDescent="0.2">
      <c r="A225" s="164"/>
      <c r="B225" s="112"/>
      <c r="C225" s="113"/>
      <c r="D225" s="114"/>
      <c r="E225" s="83" t="str">
        <f t="shared" si="134"/>
        <v/>
      </c>
      <c r="F225" s="84"/>
      <c r="G225" s="112"/>
      <c r="H225" s="113"/>
      <c r="I225" s="115"/>
      <c r="J225" s="83" t="str">
        <f t="shared" si="139"/>
        <v/>
      </c>
      <c r="K225" s="84"/>
      <c r="L225" s="112"/>
      <c r="M225" s="113"/>
      <c r="N225" s="115"/>
      <c r="O225" s="83" t="str">
        <f t="shared" si="136"/>
        <v/>
      </c>
      <c r="P225" s="84"/>
      <c r="Q225" s="112"/>
      <c r="R225" s="113"/>
      <c r="S225" s="115"/>
      <c r="T225" s="83" t="str">
        <f t="shared" si="137"/>
        <v/>
      </c>
      <c r="U225" s="84"/>
      <c r="V225" s="112"/>
      <c r="W225" s="113"/>
      <c r="X225" s="115"/>
      <c r="Y225" s="83" t="str">
        <f t="shared" si="138"/>
        <v/>
      </c>
      <c r="Z225" s="84"/>
      <c r="AA225" s="104"/>
      <c r="AB225" s="16"/>
      <c r="AG225" s="68"/>
    </row>
    <row r="226" spans="1:169" hidden="1" x14ac:dyDescent="0.2">
      <c r="A226" s="122"/>
      <c r="B226" s="112"/>
      <c r="C226" s="113"/>
      <c r="D226" s="114"/>
      <c r="E226" s="83" t="str">
        <f t="shared" si="134"/>
        <v/>
      </c>
      <c r="F226" s="84"/>
      <c r="G226" s="112"/>
      <c r="H226" s="113"/>
      <c r="I226" s="113"/>
      <c r="J226" s="83" t="str">
        <f t="shared" si="139"/>
        <v/>
      </c>
      <c r="K226" s="84"/>
      <c r="L226" s="112"/>
      <c r="M226" s="113"/>
      <c r="N226" s="113"/>
      <c r="O226" s="83" t="str">
        <f t="shared" si="136"/>
        <v/>
      </c>
      <c r="P226" s="84"/>
      <c r="Q226" s="112"/>
      <c r="R226" s="113"/>
      <c r="S226" s="113"/>
      <c r="T226" s="83" t="str">
        <f t="shared" si="137"/>
        <v/>
      </c>
      <c r="U226" s="84"/>
      <c r="V226" s="112"/>
      <c r="W226" s="113"/>
      <c r="X226" s="113"/>
      <c r="Y226" s="83" t="str">
        <f t="shared" si="138"/>
        <v/>
      </c>
      <c r="Z226" s="84"/>
      <c r="AA226" s="104"/>
      <c r="AB226" s="16"/>
      <c r="AG226" s="68"/>
    </row>
    <row r="227" spans="1:169" hidden="1" x14ac:dyDescent="0.2">
      <c r="A227" s="85"/>
      <c r="B227" s="80"/>
      <c r="C227" s="81"/>
      <c r="D227" s="82"/>
      <c r="E227" s="83" t="str">
        <f t="shared" si="134"/>
        <v/>
      </c>
      <c r="F227" s="84"/>
      <c r="G227" s="80"/>
      <c r="H227" s="81"/>
      <c r="I227" s="82"/>
      <c r="J227" s="83" t="str">
        <f t="shared" si="139"/>
        <v/>
      </c>
      <c r="K227" s="84"/>
      <c r="L227" s="112"/>
      <c r="M227" s="113"/>
      <c r="N227" s="113"/>
      <c r="O227" s="83" t="str">
        <f t="shared" si="136"/>
        <v/>
      </c>
      <c r="P227" s="84"/>
      <c r="Q227" s="112"/>
      <c r="R227" s="113"/>
      <c r="S227" s="113"/>
      <c r="T227" s="83" t="str">
        <f t="shared" si="137"/>
        <v/>
      </c>
      <c r="U227" s="84"/>
      <c r="V227" s="112"/>
      <c r="W227" s="113"/>
      <c r="X227" s="113"/>
      <c r="Y227" s="83" t="str">
        <f t="shared" si="138"/>
        <v/>
      </c>
      <c r="Z227" s="84"/>
      <c r="AA227" s="102"/>
      <c r="AB227" s="96"/>
      <c r="AG227" s="68"/>
    </row>
    <row r="228" spans="1:169" hidden="1" x14ac:dyDescent="0.2">
      <c r="A228" s="85"/>
      <c r="B228" s="112"/>
      <c r="C228" s="113"/>
      <c r="D228" s="114"/>
      <c r="E228" s="83" t="str">
        <f t="shared" si="134"/>
        <v/>
      </c>
      <c r="F228" s="84"/>
      <c r="G228" s="112"/>
      <c r="H228" s="113"/>
      <c r="I228" s="113"/>
      <c r="J228" s="83" t="str">
        <f t="shared" si="139"/>
        <v/>
      </c>
      <c r="K228" s="84"/>
      <c r="L228" s="112"/>
      <c r="M228" s="116"/>
      <c r="N228" s="113"/>
      <c r="O228" s="83" t="str">
        <f t="shared" si="136"/>
        <v/>
      </c>
      <c r="P228" s="84"/>
      <c r="Q228" s="112"/>
      <c r="R228" s="113"/>
      <c r="S228" s="113"/>
      <c r="T228" s="83" t="str">
        <f t="shared" si="137"/>
        <v/>
      </c>
      <c r="U228" s="84"/>
      <c r="V228" s="112"/>
      <c r="W228" s="113"/>
      <c r="X228" s="113"/>
      <c r="Y228" s="83" t="str">
        <f t="shared" si="138"/>
        <v/>
      </c>
      <c r="Z228" s="84"/>
      <c r="AA228" s="102"/>
      <c r="AB228" s="96"/>
      <c r="AG228" s="68"/>
    </row>
    <row r="229" spans="1:169" hidden="1" x14ac:dyDescent="0.2">
      <c r="A229" s="85"/>
      <c r="B229" s="112"/>
      <c r="C229" s="113"/>
      <c r="D229" s="114"/>
      <c r="E229" s="83" t="str">
        <f t="shared" si="134"/>
        <v/>
      </c>
      <c r="F229" s="84"/>
      <c r="G229" s="112"/>
      <c r="H229" s="113"/>
      <c r="I229" s="113"/>
      <c r="J229" s="83" t="str">
        <f t="shared" si="139"/>
        <v/>
      </c>
      <c r="K229" s="84"/>
      <c r="L229" s="108"/>
      <c r="M229" s="116"/>
      <c r="N229" s="113"/>
      <c r="O229" s="83" t="str">
        <f t="shared" si="136"/>
        <v/>
      </c>
      <c r="P229" s="84"/>
      <c r="Q229" s="112"/>
      <c r="R229" s="113"/>
      <c r="S229" s="113"/>
      <c r="T229" s="83" t="str">
        <f t="shared" si="137"/>
        <v/>
      </c>
      <c r="U229" s="84"/>
      <c r="V229" s="112"/>
      <c r="W229" s="113"/>
      <c r="X229" s="113"/>
      <c r="Y229" s="83" t="str">
        <f t="shared" si="138"/>
        <v/>
      </c>
      <c r="Z229" s="84"/>
      <c r="AA229" s="102"/>
      <c r="AB229" s="96"/>
      <c r="AG229" s="68"/>
    </row>
    <row r="230" spans="1:169" hidden="1" x14ac:dyDescent="0.2">
      <c r="A230" s="85"/>
      <c r="B230" s="80"/>
      <c r="C230" s="81"/>
      <c r="D230" s="82"/>
      <c r="E230" s="83" t="str">
        <f t="shared" si="134"/>
        <v/>
      </c>
      <c r="F230" s="84"/>
      <c r="G230" s="80"/>
      <c r="H230" s="81"/>
      <c r="I230" s="82"/>
      <c r="J230" s="83" t="str">
        <f t="shared" si="139"/>
        <v/>
      </c>
      <c r="K230" s="84"/>
      <c r="L230" s="108"/>
      <c r="M230" s="117"/>
      <c r="N230" s="82"/>
      <c r="O230" s="83" t="str">
        <f t="shared" si="136"/>
        <v/>
      </c>
      <c r="P230" s="84"/>
      <c r="Q230" s="80"/>
      <c r="R230" s="81"/>
      <c r="S230" s="82"/>
      <c r="T230" s="83" t="str">
        <f t="shared" si="137"/>
        <v/>
      </c>
      <c r="U230" s="84"/>
      <c r="V230" s="80"/>
      <c r="W230" s="81"/>
      <c r="X230" s="82"/>
      <c r="Y230" s="83" t="str">
        <f t="shared" si="138"/>
        <v/>
      </c>
      <c r="Z230" s="84"/>
      <c r="AA230" s="102"/>
      <c r="AB230" s="96"/>
      <c r="AG230" s="68"/>
    </row>
    <row r="231" spans="1:169" hidden="1" x14ac:dyDescent="0.2">
      <c r="A231" s="85"/>
      <c r="B231" s="80"/>
      <c r="C231" s="81"/>
      <c r="D231" s="82"/>
      <c r="E231" s="83" t="str">
        <f t="shared" si="134"/>
        <v/>
      </c>
      <c r="F231" s="84"/>
      <c r="G231" s="80"/>
      <c r="H231" s="81"/>
      <c r="I231" s="82"/>
      <c r="J231" s="83" t="str">
        <f t="shared" si="139"/>
        <v/>
      </c>
      <c r="K231" s="84"/>
      <c r="L231" s="108"/>
      <c r="M231" s="117"/>
      <c r="N231" s="82"/>
      <c r="O231" s="83" t="str">
        <f t="shared" si="136"/>
        <v/>
      </c>
      <c r="P231" s="84"/>
      <c r="Q231" s="80"/>
      <c r="R231" s="81"/>
      <c r="S231" s="82"/>
      <c r="T231" s="83" t="str">
        <f t="shared" si="137"/>
        <v/>
      </c>
      <c r="U231" s="84"/>
      <c r="V231" s="80"/>
      <c r="W231" s="81"/>
      <c r="X231" s="82"/>
      <c r="Y231" s="83" t="str">
        <f t="shared" si="138"/>
        <v/>
      </c>
      <c r="Z231" s="84"/>
      <c r="AA231" s="102"/>
      <c r="AB231" s="96"/>
      <c r="AG231" s="68"/>
    </row>
    <row r="232" spans="1:169" hidden="1" x14ac:dyDescent="0.2">
      <c r="A232" s="85"/>
      <c r="B232" s="80"/>
      <c r="C232" s="81"/>
      <c r="D232" s="82"/>
      <c r="E232" s="83" t="str">
        <f t="shared" si="134"/>
        <v/>
      </c>
      <c r="F232" s="84"/>
      <c r="G232" s="80"/>
      <c r="H232" s="81"/>
      <c r="I232" s="82"/>
      <c r="J232" s="83" t="str">
        <f t="shared" si="139"/>
        <v/>
      </c>
      <c r="K232" s="84"/>
      <c r="L232" s="108"/>
      <c r="M232" s="117"/>
      <c r="N232" s="82"/>
      <c r="O232" s="83" t="str">
        <f t="shared" si="136"/>
        <v/>
      </c>
      <c r="P232" s="84"/>
      <c r="Q232" s="80"/>
      <c r="R232" s="81"/>
      <c r="S232" s="82"/>
      <c r="T232" s="83" t="str">
        <f t="shared" si="137"/>
        <v/>
      </c>
      <c r="U232" s="84"/>
      <c r="V232" s="80"/>
      <c r="W232" s="81"/>
      <c r="X232" s="82"/>
      <c r="Y232" s="83" t="str">
        <f t="shared" si="138"/>
        <v/>
      </c>
      <c r="Z232" s="84"/>
      <c r="AA232" s="102"/>
      <c r="AB232" s="96"/>
      <c r="AG232" s="68"/>
    </row>
    <row r="233" spans="1:169" hidden="1" x14ac:dyDescent="0.2">
      <c r="A233" s="85"/>
      <c r="B233" s="80"/>
      <c r="C233" s="81"/>
      <c r="D233" s="82"/>
      <c r="E233" s="83" t="str">
        <f t="shared" si="134"/>
        <v/>
      </c>
      <c r="F233" s="84"/>
      <c r="G233" s="80"/>
      <c r="H233" s="81"/>
      <c r="I233" s="82"/>
      <c r="J233" s="83" t="str">
        <f t="shared" si="139"/>
        <v/>
      </c>
      <c r="K233" s="84"/>
      <c r="L233" s="108"/>
      <c r="M233" s="117"/>
      <c r="N233" s="82"/>
      <c r="O233" s="83" t="str">
        <f t="shared" si="136"/>
        <v/>
      </c>
      <c r="P233" s="84"/>
      <c r="Q233" s="80"/>
      <c r="R233" s="81"/>
      <c r="S233" s="82"/>
      <c r="T233" s="83" t="str">
        <f t="shared" si="137"/>
        <v/>
      </c>
      <c r="U233" s="84"/>
      <c r="V233" s="80"/>
      <c r="W233" s="81"/>
      <c r="X233" s="82"/>
      <c r="Y233" s="83" t="str">
        <f t="shared" si="138"/>
        <v/>
      </c>
      <c r="Z233" s="84"/>
      <c r="AA233" s="102"/>
      <c r="AB233" s="96"/>
      <c r="AG233" s="68"/>
    </row>
    <row r="234" spans="1:169" hidden="1" x14ac:dyDescent="0.2">
      <c r="A234" s="85" t="s">
        <v>58</v>
      </c>
      <c r="B234" s="80"/>
      <c r="C234" s="81"/>
      <c r="D234" s="82"/>
      <c r="E234" s="83" t="str">
        <f t="shared" si="134"/>
        <v/>
      </c>
      <c r="F234" s="84"/>
      <c r="G234" s="80"/>
      <c r="H234" s="81"/>
      <c r="I234" s="82"/>
      <c r="J234" s="83" t="str">
        <f t="shared" si="139"/>
        <v/>
      </c>
      <c r="K234" s="84"/>
      <c r="L234" s="108"/>
      <c r="M234" s="117"/>
      <c r="N234" s="82"/>
      <c r="O234" s="83" t="str">
        <f t="shared" si="136"/>
        <v/>
      </c>
      <c r="P234" s="84"/>
      <c r="Q234" s="80"/>
      <c r="R234" s="81"/>
      <c r="S234" s="82"/>
      <c r="T234" s="83" t="str">
        <f t="shared" si="137"/>
        <v/>
      </c>
      <c r="U234" s="84"/>
      <c r="V234" s="80"/>
      <c r="W234" s="81"/>
      <c r="X234" s="82"/>
      <c r="Y234" s="83" t="str">
        <f t="shared" si="138"/>
        <v/>
      </c>
      <c r="Z234" s="84"/>
      <c r="AA234" s="102"/>
      <c r="AB234" s="96"/>
      <c r="AG234" s="68"/>
    </row>
    <row r="235" spans="1:169" hidden="1" x14ac:dyDescent="0.2">
      <c r="A235" s="85" t="s">
        <v>35</v>
      </c>
      <c r="B235" s="80"/>
      <c r="C235" s="81"/>
      <c r="D235" s="82"/>
      <c r="E235" s="83" t="str">
        <f t="shared" si="134"/>
        <v/>
      </c>
      <c r="F235" s="84"/>
      <c r="G235" s="80"/>
      <c r="H235" s="81"/>
      <c r="I235" s="82"/>
      <c r="J235" s="83" t="str">
        <f t="shared" si="139"/>
        <v/>
      </c>
      <c r="K235" s="84"/>
      <c r="L235" s="108"/>
      <c r="M235" s="117"/>
      <c r="N235" s="82"/>
      <c r="O235" s="83" t="str">
        <f t="shared" si="136"/>
        <v/>
      </c>
      <c r="P235" s="84"/>
      <c r="Q235" s="80"/>
      <c r="R235" s="81"/>
      <c r="S235" s="82"/>
      <c r="T235" s="83" t="str">
        <f t="shared" si="137"/>
        <v/>
      </c>
      <c r="U235" s="84"/>
      <c r="V235" s="80"/>
      <c r="W235" s="81"/>
      <c r="X235" s="82"/>
      <c r="Y235" s="83" t="str">
        <f t="shared" si="138"/>
        <v/>
      </c>
      <c r="Z235" s="84"/>
      <c r="AA235" s="102"/>
      <c r="AB235" s="96"/>
      <c r="AG235" s="68"/>
    </row>
    <row r="236" spans="1:169" ht="15" hidden="1" thickBot="1" x14ac:dyDescent="0.25">
      <c r="A236" s="150" t="s">
        <v>10</v>
      </c>
      <c r="B236" s="151">
        <f>IF(SUM(B214:B235)=0,0,AVERAGE(B214:B235))</f>
        <v>0</v>
      </c>
      <c r="C236" s="152">
        <f>IF(SUM(C214:C235)=0,0,AVERAGE(C214:C235))</f>
        <v>0</v>
      </c>
      <c r="D236" s="153">
        <f>IF(SUM(D214:D235)=0,0,AVERAGE(D214:D235))</f>
        <v>0</v>
      </c>
      <c r="E236" s="154">
        <f>IF(SUM(E214:E235)=0,0,AVERAGE(E214:E235))</f>
        <v>0</v>
      </c>
      <c r="F236" s="155"/>
      <c r="G236" s="151">
        <f>IF(SUM(G214:G235)=0,0,AVERAGE(G214:G235))</f>
        <v>0</v>
      </c>
      <c r="H236" s="152">
        <f>IF(SUM(H214:H235)=0,0,AVERAGE(H214:H235))</f>
        <v>0</v>
      </c>
      <c r="I236" s="153">
        <f>IF(SUM(I214:I235)=0,0,AVERAGE(I214:I235))</f>
        <v>0</v>
      </c>
      <c r="J236" s="154">
        <f>IF(SUM(J214:J235)=0,0,AVERAGE(J214:J235))</f>
        <v>0</v>
      </c>
      <c r="K236" s="155"/>
      <c r="L236" s="151">
        <f>IF(SUM(L214:L235)=0,0,AVERAGE(L214:L235))</f>
        <v>0</v>
      </c>
      <c r="M236" s="152">
        <f>IF(SUM(M214:M235)=0,0,AVERAGE(M214:M235))</f>
        <v>0</v>
      </c>
      <c r="N236" s="153">
        <f>IF(SUM(N214:N235)=0,0,AVERAGE(N214:N235))</f>
        <v>0</v>
      </c>
      <c r="O236" s="154">
        <f>IF(SUM(O214:O235)=0,0,AVERAGE(O214:O235))</f>
        <v>0</v>
      </c>
      <c r="P236" s="155"/>
      <c r="Q236" s="151">
        <f>IF(SUM(Q214:Q235)=0,0,AVERAGE(Q214:Q235))</f>
        <v>0</v>
      </c>
      <c r="R236" s="152">
        <f>IF(SUM(R214:R235)=0,0,AVERAGE(R214:R235))</f>
        <v>0</v>
      </c>
      <c r="S236" s="153">
        <f>IF(SUM(S214:S235)=0,0,AVERAGE(S214:S235))</f>
        <v>0</v>
      </c>
      <c r="T236" s="154">
        <f>IF(SUM(T214:T235)=0,0,AVERAGE(T214:T235))</f>
        <v>0</v>
      </c>
      <c r="U236" s="155"/>
      <c r="V236" s="151">
        <f>IF(SUM(V214:V235)=0,0,AVERAGE(V214:V235))</f>
        <v>0</v>
      </c>
      <c r="W236" s="152">
        <f>IF(SUM(W214:W235)=0,0,AVERAGE(W214:W235))</f>
        <v>0</v>
      </c>
      <c r="X236" s="153">
        <f>IF(SUM(X214:X235)=0,0,AVERAGE(X214:X235))</f>
        <v>0</v>
      </c>
      <c r="Y236" s="154">
        <f>IF(SUM(Y214:Y235)=0,0,AVERAGE(Y214:Y235))</f>
        <v>0</v>
      </c>
      <c r="Z236" s="155"/>
      <c r="AA236" s="107"/>
      <c r="AB236" s="96"/>
      <c r="AG236" s="68"/>
    </row>
    <row r="237" spans="1:169" x14ac:dyDescent="0.2">
      <c r="A237" s="16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96"/>
      <c r="AB237" s="96"/>
      <c r="AG237" s="68"/>
      <c r="AH237" s="318"/>
      <c r="AI237" s="319"/>
      <c r="AJ237" s="319"/>
      <c r="AK237" s="319"/>
      <c r="AL237" s="319"/>
      <c r="AM237" s="70"/>
      <c r="AN237" s="318"/>
      <c r="AO237" s="319"/>
      <c r="AP237" s="319"/>
      <c r="AQ237" s="319"/>
      <c r="AR237" s="319"/>
      <c r="AS237" s="70"/>
      <c r="AT237" s="318"/>
      <c r="AU237" s="319"/>
      <c r="AV237" s="319"/>
      <c r="AW237" s="319"/>
      <c r="AX237" s="319"/>
      <c r="AY237" s="70"/>
      <c r="AZ237" s="318"/>
      <c r="BA237" s="319"/>
      <c r="BB237" s="319"/>
      <c r="BC237" s="319"/>
      <c r="BD237" s="319"/>
      <c r="BE237" s="70"/>
      <c r="BF237" s="318"/>
      <c r="BG237" s="319"/>
      <c r="BH237" s="319"/>
      <c r="BI237" s="319"/>
      <c r="BJ237" s="319"/>
      <c r="BK237" s="70"/>
      <c r="BL237" s="318"/>
      <c r="BM237" s="319"/>
      <c r="BN237" s="319"/>
      <c r="BO237" s="319"/>
      <c r="BP237" s="319"/>
      <c r="BQ237" s="70"/>
      <c r="BR237" s="318"/>
      <c r="BS237" s="319"/>
      <c r="BT237" s="319"/>
      <c r="BU237" s="319"/>
      <c r="BV237" s="319"/>
      <c r="BW237" s="70"/>
      <c r="BX237" s="318"/>
      <c r="BY237" s="319"/>
      <c r="BZ237" s="319"/>
      <c r="CA237" s="319"/>
      <c r="CB237" s="319"/>
      <c r="CC237" s="70"/>
      <c r="CD237" s="318"/>
      <c r="CE237" s="319"/>
      <c r="CF237" s="319"/>
      <c r="CG237" s="319"/>
      <c r="CH237" s="319"/>
      <c r="CI237" s="70"/>
      <c r="CJ237" s="318"/>
      <c r="CK237" s="319"/>
      <c r="CL237" s="319"/>
      <c r="CM237" s="319"/>
      <c r="CN237" s="319"/>
      <c r="CO237" s="70"/>
      <c r="CP237" s="318"/>
      <c r="CQ237" s="319"/>
      <c r="CR237" s="319"/>
      <c r="CS237" s="319"/>
      <c r="CT237" s="319"/>
      <c r="CU237" s="70"/>
      <c r="CV237" s="318"/>
      <c r="CW237" s="319"/>
      <c r="CX237" s="319"/>
      <c r="CY237" s="319"/>
      <c r="CZ237" s="319"/>
      <c r="DA237" s="70"/>
      <c r="DB237" s="318"/>
      <c r="DC237" s="319"/>
      <c r="DD237" s="319"/>
      <c r="DE237" s="319"/>
      <c r="DF237" s="319"/>
      <c r="DG237" s="70"/>
      <c r="DH237" s="318"/>
      <c r="DI237" s="319"/>
      <c r="DJ237" s="319"/>
      <c r="DK237" s="319"/>
      <c r="DL237" s="319"/>
      <c r="DM237" s="70"/>
      <c r="DN237" s="318"/>
      <c r="DO237" s="319"/>
      <c r="DP237" s="319"/>
      <c r="DQ237" s="319"/>
      <c r="DR237" s="319"/>
      <c r="DS237" s="70"/>
      <c r="DT237" s="318"/>
      <c r="DU237" s="319"/>
      <c r="DV237" s="319"/>
      <c r="DW237" s="319"/>
      <c r="DX237" s="319"/>
      <c r="DY237" s="70"/>
      <c r="DZ237" s="318"/>
      <c r="EA237" s="319"/>
      <c r="EB237" s="319"/>
      <c r="EC237" s="319"/>
      <c r="ED237" s="319"/>
      <c r="EE237" s="70"/>
      <c r="EF237" s="318"/>
      <c r="EG237" s="319"/>
      <c r="EH237" s="319"/>
      <c r="EI237" s="319"/>
      <c r="EJ237" s="319"/>
      <c r="EK237" s="69"/>
      <c r="EL237" s="318"/>
      <c r="EM237" s="319"/>
      <c r="EN237" s="319"/>
      <c r="EO237" s="319"/>
      <c r="EP237" s="319"/>
      <c r="EQ237" s="69"/>
      <c r="ER237" s="318"/>
      <c r="ES237" s="319"/>
      <c r="ET237" s="319"/>
      <c r="EU237" s="319"/>
      <c r="EV237" s="319"/>
      <c r="EW237" s="70"/>
    </row>
    <row r="238" spans="1:169" ht="15" thickBot="1" x14ac:dyDescent="0.25">
      <c r="AG238" s="68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0"/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70"/>
      <c r="CX238" s="70"/>
      <c r="CY238" s="70"/>
      <c r="CZ238" s="70"/>
      <c r="DA238" s="70"/>
      <c r="DB238" s="70"/>
      <c r="DC238" s="70"/>
      <c r="DD238" s="70"/>
      <c r="DE238" s="70"/>
      <c r="DF238" s="70"/>
      <c r="DG238" s="70"/>
      <c r="DH238" s="70"/>
      <c r="DI238" s="70"/>
      <c r="DJ238" s="70"/>
      <c r="DK238" s="70"/>
      <c r="DL238" s="70"/>
      <c r="DM238" s="70"/>
      <c r="DN238" s="70"/>
      <c r="DO238" s="70"/>
      <c r="DP238" s="70"/>
      <c r="DQ238" s="70"/>
      <c r="DR238" s="70"/>
      <c r="DS238" s="70"/>
      <c r="DT238" s="70"/>
      <c r="DU238" s="70"/>
      <c r="DV238" s="70"/>
      <c r="DW238" s="70"/>
      <c r="DX238" s="70"/>
      <c r="DY238" s="70"/>
      <c r="DZ238" s="70"/>
      <c r="EA238" s="70"/>
      <c r="EB238" s="70"/>
      <c r="EC238" s="70"/>
      <c r="ED238" s="70"/>
      <c r="EE238" s="70"/>
      <c r="EF238" s="70"/>
      <c r="EG238" s="70"/>
      <c r="EH238" s="70"/>
      <c r="EI238" s="70"/>
      <c r="EJ238" s="70"/>
      <c r="EK238" s="70"/>
      <c r="EL238" s="70"/>
      <c r="EM238" s="70"/>
      <c r="EN238" s="70"/>
      <c r="EO238" s="70"/>
      <c r="EP238" s="70"/>
      <c r="ER238" s="70"/>
      <c r="ES238" s="70"/>
      <c r="ET238" s="70"/>
      <c r="EU238" s="70"/>
      <c r="EV238" s="70"/>
    </row>
    <row r="239" spans="1:169" x14ac:dyDescent="0.2">
      <c r="A239" s="67" t="s">
        <v>251</v>
      </c>
      <c r="B239" s="320" t="s">
        <v>466</v>
      </c>
      <c r="C239" s="321"/>
      <c r="D239" s="321"/>
      <c r="E239" s="321"/>
      <c r="F239" s="322"/>
      <c r="G239" s="320" t="s">
        <v>467</v>
      </c>
      <c r="H239" s="321"/>
      <c r="I239" s="321"/>
      <c r="J239" s="321"/>
      <c r="K239" s="322"/>
      <c r="L239" s="320" t="s">
        <v>468</v>
      </c>
      <c r="M239" s="321"/>
      <c r="N239" s="321"/>
      <c r="O239" s="321"/>
      <c r="P239" s="322"/>
      <c r="Q239" s="320" t="s">
        <v>469</v>
      </c>
      <c r="R239" s="321"/>
      <c r="S239" s="321"/>
      <c r="T239" s="321"/>
      <c r="U239" s="322"/>
      <c r="V239" s="320" t="s">
        <v>470</v>
      </c>
      <c r="W239" s="321"/>
      <c r="X239" s="321"/>
      <c r="Y239" s="321"/>
      <c r="Z239" s="322"/>
      <c r="AA239" s="320" t="s">
        <v>3</v>
      </c>
      <c r="AB239" s="322"/>
      <c r="AG239" s="68"/>
      <c r="AH239" s="318" t="s">
        <v>46</v>
      </c>
      <c r="AI239" s="319"/>
      <c r="AJ239" s="319"/>
      <c r="AK239" s="319"/>
      <c r="AL239" s="319"/>
      <c r="AM239" s="70" t="s">
        <v>104</v>
      </c>
      <c r="AN239" s="318" t="s">
        <v>47</v>
      </c>
      <c r="AO239" s="319"/>
      <c r="AP239" s="319"/>
      <c r="AQ239" s="319"/>
      <c r="AR239" s="319"/>
      <c r="AS239" s="70" t="s">
        <v>104</v>
      </c>
      <c r="AT239" s="318" t="s">
        <v>48</v>
      </c>
      <c r="AU239" s="319"/>
      <c r="AV239" s="319"/>
      <c r="AW239" s="319"/>
      <c r="AX239" s="319"/>
      <c r="AY239" s="70" t="s">
        <v>104</v>
      </c>
      <c r="AZ239" s="318" t="s">
        <v>49</v>
      </c>
      <c r="BA239" s="319"/>
      <c r="BB239" s="319"/>
      <c r="BC239" s="319"/>
      <c r="BD239" s="319"/>
      <c r="BE239" s="70" t="s">
        <v>104</v>
      </c>
      <c r="BF239" s="318" t="s">
        <v>50</v>
      </c>
      <c r="BG239" s="319"/>
      <c r="BH239" s="319"/>
      <c r="BI239" s="319"/>
      <c r="BJ239" s="319"/>
      <c r="BK239" s="70" t="s">
        <v>104</v>
      </c>
      <c r="BL239" s="318" t="s">
        <v>51</v>
      </c>
      <c r="BM239" s="319"/>
      <c r="BN239" s="319"/>
      <c r="BO239" s="319"/>
      <c r="BP239" s="319"/>
      <c r="BQ239" s="70" t="s">
        <v>104</v>
      </c>
      <c r="BR239" s="318" t="s">
        <v>52</v>
      </c>
      <c r="BS239" s="319"/>
      <c r="BT239" s="319"/>
      <c r="BU239" s="319"/>
      <c r="BV239" s="319"/>
      <c r="BW239" s="70" t="s">
        <v>104</v>
      </c>
      <c r="BX239" s="318" t="s">
        <v>53</v>
      </c>
      <c r="BY239" s="319"/>
      <c r="BZ239" s="319"/>
      <c r="CA239" s="319"/>
      <c r="CB239" s="319"/>
      <c r="CC239" s="70" t="s">
        <v>104</v>
      </c>
      <c r="CD239" s="318" t="s">
        <v>54</v>
      </c>
      <c r="CE239" s="319"/>
      <c r="CF239" s="319"/>
      <c r="CG239" s="319"/>
      <c r="CH239" s="319"/>
      <c r="CI239" s="70" t="s">
        <v>104</v>
      </c>
      <c r="CJ239" s="318" t="s">
        <v>55</v>
      </c>
      <c r="CK239" s="319"/>
      <c r="CL239" s="319"/>
      <c r="CM239" s="319"/>
      <c r="CN239" s="319"/>
      <c r="CO239" s="70" t="s">
        <v>104</v>
      </c>
      <c r="CP239" s="318" t="s">
        <v>56</v>
      </c>
      <c r="CQ239" s="319"/>
      <c r="CR239" s="319"/>
      <c r="CS239" s="319"/>
      <c r="CT239" s="319"/>
      <c r="CU239" s="70" t="s">
        <v>104</v>
      </c>
      <c r="CV239" s="318" t="s">
        <v>57</v>
      </c>
      <c r="CW239" s="319"/>
      <c r="CX239" s="319"/>
      <c r="CY239" s="319"/>
      <c r="CZ239" s="319"/>
      <c r="DA239" s="70" t="s">
        <v>104</v>
      </c>
      <c r="DB239" s="318" t="s">
        <v>66</v>
      </c>
      <c r="DC239" s="319"/>
      <c r="DD239" s="319"/>
      <c r="DE239" s="319"/>
      <c r="DF239" s="319"/>
      <c r="DG239" s="70" t="s">
        <v>104</v>
      </c>
      <c r="DH239" s="318" t="s">
        <v>67</v>
      </c>
      <c r="DI239" s="319"/>
      <c r="DJ239" s="319"/>
      <c r="DK239" s="319"/>
      <c r="DL239" s="319"/>
      <c r="DM239" s="70" t="s">
        <v>104</v>
      </c>
      <c r="DN239" s="318" t="s">
        <v>68</v>
      </c>
      <c r="DO239" s="319"/>
      <c r="DP239" s="319"/>
      <c r="DQ239" s="319"/>
      <c r="DR239" s="319"/>
      <c r="DS239" s="70" t="s">
        <v>104</v>
      </c>
      <c r="DT239" s="318" t="s">
        <v>69</v>
      </c>
      <c r="DU239" s="319"/>
      <c r="DV239" s="319"/>
      <c r="DW239" s="319"/>
      <c r="DX239" s="319"/>
      <c r="DY239" s="70" t="s">
        <v>104</v>
      </c>
      <c r="DZ239" s="318" t="s">
        <v>109</v>
      </c>
      <c r="EA239" s="319"/>
      <c r="EB239" s="319"/>
      <c r="EC239" s="319"/>
      <c r="ED239" s="319"/>
      <c r="EE239" s="70" t="s">
        <v>104</v>
      </c>
      <c r="EF239" s="318" t="s">
        <v>110</v>
      </c>
      <c r="EG239" s="319"/>
      <c r="EH239" s="319"/>
      <c r="EI239" s="319"/>
      <c r="EJ239" s="319"/>
      <c r="EK239" s="69" t="s">
        <v>104</v>
      </c>
      <c r="EL239" s="318" t="s">
        <v>111</v>
      </c>
      <c r="EM239" s="319"/>
      <c r="EN239" s="319"/>
      <c r="EO239" s="319"/>
      <c r="EP239" s="319"/>
      <c r="EQ239" s="69" t="s">
        <v>104</v>
      </c>
      <c r="ER239" s="318" t="s">
        <v>112</v>
      </c>
      <c r="ES239" s="319"/>
      <c r="ET239" s="319"/>
      <c r="EU239" s="319"/>
      <c r="EV239" s="319"/>
      <c r="EW239" s="70" t="s">
        <v>104</v>
      </c>
      <c r="EX239" s="318" t="s">
        <v>58</v>
      </c>
      <c r="EY239" s="319"/>
      <c r="EZ239" s="319"/>
      <c r="FA239" s="319"/>
      <c r="FB239" s="319"/>
      <c r="FC239" s="69" t="s">
        <v>104</v>
      </c>
      <c r="FD239" s="318" t="s">
        <v>35</v>
      </c>
      <c r="FE239" s="319"/>
      <c r="FF239" s="319"/>
      <c r="FG239" s="319"/>
      <c r="FH239" s="319"/>
      <c r="FI239" s="69" t="s">
        <v>104</v>
      </c>
      <c r="FJ239" s="70" t="s">
        <v>8</v>
      </c>
      <c r="FK239" s="71" t="s">
        <v>247</v>
      </c>
      <c r="FL239" s="71" t="s">
        <v>248</v>
      </c>
      <c r="FM239" s="71" t="s">
        <v>249</v>
      </c>
    </row>
    <row r="240" spans="1:169" ht="15" thickBot="1" x14ac:dyDescent="0.25">
      <c r="A240" s="72" t="s">
        <v>4</v>
      </c>
      <c r="B240" s="73" t="s">
        <v>5</v>
      </c>
      <c r="C240" s="74" t="s">
        <v>6</v>
      </c>
      <c r="D240" s="75" t="s">
        <v>7</v>
      </c>
      <c r="E240" s="76" t="s">
        <v>8</v>
      </c>
      <c r="F240" s="77" t="s">
        <v>105</v>
      </c>
      <c r="G240" s="73" t="s">
        <v>5</v>
      </c>
      <c r="H240" s="74" t="s">
        <v>6</v>
      </c>
      <c r="I240" s="74" t="s">
        <v>7</v>
      </c>
      <c r="J240" s="76" t="s">
        <v>8</v>
      </c>
      <c r="K240" s="77" t="s">
        <v>105</v>
      </c>
      <c r="L240" s="73" t="s">
        <v>5</v>
      </c>
      <c r="M240" s="74" t="s">
        <v>6</v>
      </c>
      <c r="N240" s="74" t="s">
        <v>7</v>
      </c>
      <c r="O240" s="76" t="s">
        <v>8</v>
      </c>
      <c r="P240" s="77" t="s">
        <v>105</v>
      </c>
      <c r="Q240" s="73" t="s">
        <v>5</v>
      </c>
      <c r="R240" s="74" t="s">
        <v>6</v>
      </c>
      <c r="S240" s="74" t="s">
        <v>7</v>
      </c>
      <c r="T240" s="76" t="s">
        <v>8</v>
      </c>
      <c r="U240" s="77" t="s">
        <v>105</v>
      </c>
      <c r="V240" s="73" t="s">
        <v>5</v>
      </c>
      <c r="W240" s="74" t="s">
        <v>6</v>
      </c>
      <c r="X240" s="74" t="s">
        <v>7</v>
      </c>
      <c r="Y240" s="76" t="s">
        <v>8</v>
      </c>
      <c r="Z240" s="77"/>
      <c r="AA240" s="72" t="s">
        <v>9</v>
      </c>
      <c r="AB240" s="77" t="s">
        <v>105</v>
      </c>
      <c r="AC240" s="18" t="str">
        <f>A264</f>
        <v>MD</v>
      </c>
      <c r="AD240" s="99"/>
      <c r="AE240" s="99"/>
      <c r="AF240" s="99"/>
      <c r="AG240" s="100"/>
      <c r="AH240" s="70" t="s">
        <v>8</v>
      </c>
      <c r="AI240" s="70" t="s">
        <v>105</v>
      </c>
      <c r="AJ240" s="70" t="s">
        <v>5</v>
      </c>
      <c r="AK240" s="70" t="s">
        <v>6</v>
      </c>
      <c r="AL240" s="70" t="s">
        <v>7</v>
      </c>
      <c r="AM240" s="70"/>
      <c r="AN240" s="70" t="s">
        <v>8</v>
      </c>
      <c r="AO240" s="70" t="s">
        <v>105</v>
      </c>
      <c r="AP240" s="70" t="s">
        <v>5</v>
      </c>
      <c r="AQ240" s="70" t="s">
        <v>6</v>
      </c>
      <c r="AR240" s="70" t="s">
        <v>7</v>
      </c>
      <c r="AS240" s="70"/>
      <c r="AT240" s="70" t="s">
        <v>8</v>
      </c>
      <c r="AU240" s="70" t="s">
        <v>105</v>
      </c>
      <c r="AV240" s="70" t="s">
        <v>5</v>
      </c>
      <c r="AW240" s="70" t="s">
        <v>6</v>
      </c>
      <c r="AX240" s="70" t="s">
        <v>7</v>
      </c>
      <c r="AY240" s="70"/>
      <c r="AZ240" s="70" t="s">
        <v>8</v>
      </c>
      <c r="BA240" s="70" t="s">
        <v>105</v>
      </c>
      <c r="BB240" s="70" t="s">
        <v>5</v>
      </c>
      <c r="BC240" s="70" t="s">
        <v>6</v>
      </c>
      <c r="BD240" s="70" t="s">
        <v>7</v>
      </c>
      <c r="BE240" s="70"/>
      <c r="BF240" s="70" t="s">
        <v>8</v>
      </c>
      <c r="BG240" s="70" t="s">
        <v>105</v>
      </c>
      <c r="BH240" s="70" t="s">
        <v>5</v>
      </c>
      <c r="BI240" s="70" t="s">
        <v>6</v>
      </c>
      <c r="BJ240" s="70" t="s">
        <v>7</v>
      </c>
      <c r="BK240" s="70"/>
      <c r="BL240" s="70" t="s">
        <v>8</v>
      </c>
      <c r="BM240" s="70" t="s">
        <v>105</v>
      </c>
      <c r="BN240" s="70" t="s">
        <v>5</v>
      </c>
      <c r="BO240" s="70" t="s">
        <v>6</v>
      </c>
      <c r="BP240" s="70" t="s">
        <v>7</v>
      </c>
      <c r="BQ240" s="70"/>
      <c r="BR240" s="70" t="s">
        <v>8</v>
      </c>
      <c r="BS240" s="70" t="s">
        <v>105</v>
      </c>
      <c r="BT240" s="70" t="s">
        <v>5</v>
      </c>
      <c r="BU240" s="70" t="s">
        <v>6</v>
      </c>
      <c r="BV240" s="70" t="s">
        <v>7</v>
      </c>
      <c r="BW240" s="70"/>
      <c r="BX240" s="70" t="s">
        <v>8</v>
      </c>
      <c r="BY240" s="70" t="s">
        <v>105</v>
      </c>
      <c r="BZ240" s="70" t="s">
        <v>5</v>
      </c>
      <c r="CA240" s="70" t="s">
        <v>6</v>
      </c>
      <c r="CB240" s="70" t="s">
        <v>7</v>
      </c>
      <c r="CC240" s="70"/>
      <c r="CD240" s="70" t="s">
        <v>8</v>
      </c>
      <c r="CE240" s="70" t="s">
        <v>105</v>
      </c>
      <c r="CF240" s="70" t="s">
        <v>5</v>
      </c>
      <c r="CG240" s="70" t="s">
        <v>6</v>
      </c>
      <c r="CH240" s="70" t="s">
        <v>7</v>
      </c>
      <c r="CI240" s="70"/>
      <c r="CJ240" s="70" t="s">
        <v>8</v>
      </c>
      <c r="CK240" s="70" t="s">
        <v>105</v>
      </c>
      <c r="CL240" s="70" t="s">
        <v>5</v>
      </c>
      <c r="CM240" s="70" t="s">
        <v>6</v>
      </c>
      <c r="CN240" s="70" t="s">
        <v>7</v>
      </c>
      <c r="CO240" s="70"/>
      <c r="CP240" s="70" t="s">
        <v>8</v>
      </c>
      <c r="CQ240" s="70" t="s">
        <v>105</v>
      </c>
      <c r="CR240" s="70" t="s">
        <v>5</v>
      </c>
      <c r="CS240" s="70" t="s">
        <v>6</v>
      </c>
      <c r="CT240" s="70" t="s">
        <v>7</v>
      </c>
      <c r="CU240" s="70"/>
      <c r="CV240" s="70" t="s">
        <v>8</v>
      </c>
      <c r="CW240" s="70" t="s">
        <v>105</v>
      </c>
      <c r="CX240" s="70" t="s">
        <v>5</v>
      </c>
      <c r="CY240" s="70" t="s">
        <v>6</v>
      </c>
      <c r="CZ240" s="70" t="s">
        <v>7</v>
      </c>
      <c r="DA240" s="70"/>
      <c r="DB240" s="70" t="s">
        <v>8</v>
      </c>
      <c r="DC240" s="70" t="s">
        <v>105</v>
      </c>
      <c r="DD240" s="70" t="s">
        <v>5</v>
      </c>
      <c r="DE240" s="70" t="s">
        <v>6</v>
      </c>
      <c r="DF240" s="70" t="s">
        <v>7</v>
      </c>
      <c r="DG240" s="70"/>
      <c r="DH240" s="70" t="s">
        <v>8</v>
      </c>
      <c r="DI240" s="70" t="s">
        <v>105</v>
      </c>
      <c r="DJ240" s="70" t="s">
        <v>5</v>
      </c>
      <c r="DK240" s="70" t="s">
        <v>6</v>
      </c>
      <c r="DL240" s="70" t="s">
        <v>7</v>
      </c>
      <c r="DM240" s="70"/>
      <c r="DN240" s="70" t="s">
        <v>8</v>
      </c>
      <c r="DO240" s="70" t="s">
        <v>105</v>
      </c>
      <c r="DP240" s="70" t="s">
        <v>5</v>
      </c>
      <c r="DQ240" s="70" t="s">
        <v>6</v>
      </c>
      <c r="DR240" s="70" t="s">
        <v>7</v>
      </c>
      <c r="DS240" s="70"/>
      <c r="DT240" s="70" t="s">
        <v>8</v>
      </c>
      <c r="DU240" s="70" t="s">
        <v>105</v>
      </c>
      <c r="DV240" s="70" t="s">
        <v>5</v>
      </c>
      <c r="DW240" s="70" t="s">
        <v>6</v>
      </c>
      <c r="DX240" s="70" t="s">
        <v>7</v>
      </c>
      <c r="DY240" s="70"/>
      <c r="DZ240" s="70" t="s">
        <v>8</v>
      </c>
      <c r="EA240" s="70" t="s">
        <v>105</v>
      </c>
      <c r="EB240" s="70" t="s">
        <v>5</v>
      </c>
      <c r="EC240" s="70" t="s">
        <v>6</v>
      </c>
      <c r="ED240" s="70" t="s">
        <v>7</v>
      </c>
      <c r="EE240" s="70"/>
      <c r="EF240" s="70" t="s">
        <v>8</v>
      </c>
      <c r="EG240" s="70" t="s">
        <v>105</v>
      </c>
      <c r="EH240" s="70" t="s">
        <v>5</v>
      </c>
      <c r="EI240" s="70" t="s">
        <v>6</v>
      </c>
      <c r="EJ240" s="70" t="s">
        <v>7</v>
      </c>
      <c r="EK240" s="70"/>
      <c r="EL240" s="70" t="s">
        <v>8</v>
      </c>
      <c r="EM240" s="70" t="s">
        <v>105</v>
      </c>
      <c r="EN240" s="70" t="s">
        <v>5</v>
      </c>
      <c r="EO240" s="70" t="s">
        <v>6</v>
      </c>
      <c r="EP240" s="70" t="s">
        <v>7</v>
      </c>
      <c r="ER240" s="70" t="s">
        <v>8</v>
      </c>
      <c r="ES240" s="70" t="s">
        <v>105</v>
      </c>
      <c r="ET240" s="70" t="s">
        <v>5</v>
      </c>
      <c r="EU240" s="70" t="s">
        <v>6</v>
      </c>
      <c r="EV240" s="70" t="s">
        <v>7</v>
      </c>
      <c r="EX240" s="70" t="s">
        <v>8</v>
      </c>
      <c r="EY240" s="70" t="s">
        <v>105</v>
      </c>
      <c r="EZ240" s="70" t="s">
        <v>5</v>
      </c>
      <c r="FA240" s="70" t="s">
        <v>6</v>
      </c>
      <c r="FB240" s="70" t="s">
        <v>7</v>
      </c>
      <c r="FC240" s="66"/>
      <c r="FD240" s="70" t="s">
        <v>8</v>
      </c>
      <c r="FE240" s="70" t="s">
        <v>105</v>
      </c>
      <c r="FF240" s="70" t="s">
        <v>5</v>
      </c>
      <c r="FG240" s="70" t="s">
        <v>6</v>
      </c>
      <c r="FH240" s="70" t="s">
        <v>7</v>
      </c>
      <c r="FI240" s="66"/>
      <c r="FJ240" s="70" t="s">
        <v>250</v>
      </c>
      <c r="FK240" s="70" t="s">
        <v>250</v>
      </c>
      <c r="FL240" s="70" t="s">
        <v>250</v>
      </c>
      <c r="FM240" s="70" t="s">
        <v>250</v>
      </c>
    </row>
    <row r="241" spans="1:169" ht="15" thickTop="1" x14ac:dyDescent="0.2">
      <c r="A241" s="79" t="s">
        <v>432</v>
      </c>
      <c r="B241" s="80">
        <v>95</v>
      </c>
      <c r="C241" s="81">
        <v>94</v>
      </c>
      <c r="D241" s="82">
        <v>95</v>
      </c>
      <c r="E241" s="83">
        <f t="shared" ref="E241:E262" si="140">IF(SUM(B241:D241)&gt;0,SUM(B241:D241),"")</f>
        <v>284</v>
      </c>
      <c r="F241" s="111">
        <v>12</v>
      </c>
      <c r="G241" s="108">
        <v>91</v>
      </c>
      <c r="H241" s="109">
        <v>88</v>
      </c>
      <c r="I241" s="109">
        <v>93</v>
      </c>
      <c r="J241" s="83">
        <f t="shared" ref="J241:J246" si="141">IF(SUM(G241:I241)&gt;0,SUM(G241:I241),"")</f>
        <v>272</v>
      </c>
      <c r="K241" s="111">
        <v>9</v>
      </c>
      <c r="L241" s="108">
        <v>81</v>
      </c>
      <c r="M241" s="109">
        <v>86</v>
      </c>
      <c r="N241" s="109">
        <v>81</v>
      </c>
      <c r="O241" s="83">
        <f t="shared" ref="O241:O262" si="142">IF(SUM(L241:N241)&gt;0,SUM(L241:N241),"")</f>
        <v>248</v>
      </c>
      <c r="P241" s="111">
        <v>1</v>
      </c>
      <c r="Q241" s="108">
        <v>85</v>
      </c>
      <c r="R241" s="109">
        <v>83</v>
      </c>
      <c r="S241" s="109">
        <v>71</v>
      </c>
      <c r="T241" s="83">
        <f t="shared" ref="T241:T262" si="143">IF(SUM(Q241:S241)&gt;0,SUM(Q241:S241),"")</f>
        <v>239</v>
      </c>
      <c r="U241" s="111">
        <v>1</v>
      </c>
      <c r="V241" s="108">
        <v>80</v>
      </c>
      <c r="W241" s="109">
        <v>74</v>
      </c>
      <c r="X241" s="109">
        <v>68</v>
      </c>
      <c r="Y241" s="83">
        <f t="shared" ref="Y241:Y262" si="144">IF(SUM(V241:X241)&gt;0,SUM(V241:X241),"")</f>
        <v>222</v>
      </c>
      <c r="Z241" s="111">
        <v>1</v>
      </c>
      <c r="AA241" s="85">
        <f>IF(SUM(E241,J241,O241,T241,Y241,E267,J267,O267,T267,Y267,E293,J293,O293,T293,Y293)&gt;0,(LARGE((E241,J241,O241,T241,Y241,E267,J267,O267,T267,Y267,E293,J293,O293,T293,Y293),1)+LARGE((E241,J241,O241,T241,Y241,E267,J267,O267,T267,Y267,E293,J293,O293,T293,Y293),2)+LARGE((E241,J241,O241,T241,Y241,E267,J267,O267,T267,Y267,E293,J293,O293,T293,Y293),3)+LARGE((E241,J241,O241,T241,Y241,E267,J267,O267,T267,Y267,E293,J293,O293,T293,Y293),4)),"")</f>
        <v>1043</v>
      </c>
      <c r="AB241" s="86">
        <f>IF(SUM(AI272)&gt;0,SUM(AI272),"")</f>
        <v>23</v>
      </c>
      <c r="AC241" s="34" t="str">
        <f>B239</f>
        <v>Tomlin, Imari</v>
      </c>
      <c r="AD241" s="34" t="str">
        <f>G239</f>
        <v>Seams, Joanna</v>
      </c>
      <c r="AE241" s="34" t="str">
        <f>L239</f>
        <v>Connell, Carniyiah</v>
      </c>
      <c r="AF241" s="34" t="str">
        <f>Q239</f>
        <v>Harris, Tierra</v>
      </c>
      <c r="AG241" s="68" t="str">
        <f>V239</f>
        <v>McFarlane, Sade</v>
      </c>
      <c r="AH241" s="70">
        <f>IF(SUM(B241:D241)&gt;0,SUM(B241:D241),0)</f>
        <v>284</v>
      </c>
      <c r="AI241" s="70">
        <f>IF(SUM(F241)&gt;0,SUM(F241),0)</f>
        <v>12</v>
      </c>
      <c r="AJ241" s="66">
        <f>B241</f>
        <v>95</v>
      </c>
      <c r="AK241" s="66">
        <f>C241</f>
        <v>94</v>
      </c>
      <c r="AL241" s="66">
        <f>D241</f>
        <v>95</v>
      </c>
      <c r="AN241" s="70">
        <f>IF(SUM(B242:D242)&gt;0,SUM(B242:D242),0)</f>
        <v>287</v>
      </c>
      <c r="AO241" s="70">
        <f>IF(SUM(F242)&gt;0,SUM(F242),0)</f>
        <v>17</v>
      </c>
      <c r="AP241" s="66">
        <f>B242</f>
        <v>98</v>
      </c>
      <c r="AQ241" s="66">
        <f>C242</f>
        <v>91</v>
      </c>
      <c r="AR241" s="66">
        <f>D242</f>
        <v>98</v>
      </c>
      <c r="AT241" s="70">
        <f>IF(SUM(B243:D243)&gt;0,SUM(B243:D243),0)</f>
        <v>280</v>
      </c>
      <c r="AU241" s="70">
        <f>IF(SUM(F243)&gt;0,SUM(F243),0)</f>
        <v>7</v>
      </c>
      <c r="AV241" s="66">
        <f>B243</f>
        <v>94</v>
      </c>
      <c r="AW241" s="66">
        <f>C243</f>
        <v>93</v>
      </c>
      <c r="AX241" s="66">
        <f>D243</f>
        <v>93</v>
      </c>
      <c r="AZ241" s="70">
        <f>IF(SUM(B244:D244)&gt;0,SUM(B244:D244),0)</f>
        <v>281</v>
      </c>
      <c r="BA241" s="70">
        <f>IF(SUM(F244)&gt;0,SUM(F244),0)</f>
        <v>10</v>
      </c>
      <c r="BB241" s="66">
        <f>B244</f>
        <v>96</v>
      </c>
      <c r="BC241" s="66">
        <f>C244</f>
        <v>91</v>
      </c>
      <c r="BD241" s="66">
        <f>D244</f>
        <v>94</v>
      </c>
      <c r="BF241" s="70">
        <f>IF(SUM(B245:D245)&gt;0,SUM(B245:D245),0)</f>
        <v>287</v>
      </c>
      <c r="BG241" s="70">
        <f>IF(SUM(F245)&gt;0,SUM(F245),0)</f>
        <v>16</v>
      </c>
      <c r="BH241" s="66">
        <f>B245</f>
        <v>97</v>
      </c>
      <c r="BI241" s="66">
        <f>C245</f>
        <v>93</v>
      </c>
      <c r="BJ241" s="66">
        <f>D245</f>
        <v>97</v>
      </c>
      <c r="BL241" s="70">
        <f>IF(SUM(B246:D246)&gt;0,SUM(B246:D246),0)</f>
        <v>0</v>
      </c>
      <c r="BM241" s="70">
        <f>IF(SUM(F246)&gt;0,SUM(F246),0)</f>
        <v>0</v>
      </c>
      <c r="BN241" s="66">
        <f>B246</f>
        <v>0</v>
      </c>
      <c r="BO241" s="66">
        <f>C246</f>
        <v>0</v>
      </c>
      <c r="BP241" s="66">
        <f>D246</f>
        <v>0</v>
      </c>
      <c r="BR241" s="70">
        <f>IF(SUM(B247:D247)&gt;0,SUM(B247:D247),0)</f>
        <v>284</v>
      </c>
      <c r="BS241" s="70">
        <f>IF(SUM(F247)&gt;0,SUM(F247),0)</f>
        <v>14</v>
      </c>
      <c r="BT241" s="66">
        <f>B247</f>
        <v>100</v>
      </c>
      <c r="BU241" s="66">
        <f>C247</f>
        <v>87</v>
      </c>
      <c r="BV241" s="66">
        <f>D247</f>
        <v>97</v>
      </c>
      <c r="BX241" s="70">
        <f>IF(SUM(B248:D248)&gt;0,SUM(B248:D248),0)</f>
        <v>251</v>
      </c>
      <c r="BY241" s="70">
        <f>IF(SUM(F248)&gt;0,SUM(F248),0)</f>
        <v>4</v>
      </c>
      <c r="BZ241" s="66">
        <f>B248</f>
        <v>90</v>
      </c>
      <c r="CA241" s="66">
        <f>C248</f>
        <v>91</v>
      </c>
      <c r="CB241" s="66">
        <f>D248</f>
        <v>70</v>
      </c>
      <c r="CD241" s="70">
        <f>IF(SUM(B249:D249)&gt;0,SUM(B249:D249),0)</f>
        <v>277</v>
      </c>
      <c r="CE241" s="70">
        <f>IF(SUM(F249)&gt;0,SUM(F249),0)</f>
        <v>9</v>
      </c>
      <c r="CF241" s="66">
        <f>B249</f>
        <v>93</v>
      </c>
      <c r="CG241" s="66">
        <f>C249</f>
        <v>91</v>
      </c>
      <c r="CH241" s="66">
        <f>D249</f>
        <v>93</v>
      </c>
      <c r="CJ241" s="70">
        <f>IF(SUM(B250:D250)&gt;0,SUM(B250:D250),0)</f>
        <v>271</v>
      </c>
      <c r="CK241" s="70">
        <f>IF(SUM(F250)&gt;0,SUM(F250),0)</f>
        <v>3</v>
      </c>
      <c r="CL241" s="66">
        <f>B250</f>
        <v>90</v>
      </c>
      <c r="CM241" s="66">
        <f>C250</f>
        <v>90</v>
      </c>
      <c r="CN241" s="66">
        <f>D250</f>
        <v>91</v>
      </c>
      <c r="CP241" s="70">
        <f>IF(SUM(B251:D251)&gt;0,SUM(B251:D251),0)</f>
        <v>0</v>
      </c>
      <c r="CQ241" s="70">
        <f>IF(SUM(F251)&gt;0,SUM(F251),0)</f>
        <v>0</v>
      </c>
      <c r="CR241" s="66">
        <f>B251</f>
        <v>0</v>
      </c>
      <c r="CS241" s="66">
        <f>C251</f>
        <v>0</v>
      </c>
      <c r="CT241" s="66">
        <f>D251</f>
        <v>0</v>
      </c>
      <c r="CV241" s="70">
        <f>IF(SUM(B252:D252)&gt;0,SUM(B252:D252),0)</f>
        <v>0</v>
      </c>
      <c r="CW241" s="70">
        <f>IF(SUM(F252)&gt;0,SUM(F252),0)</f>
        <v>0</v>
      </c>
      <c r="CX241" s="66">
        <f>B252</f>
        <v>0</v>
      </c>
      <c r="CY241" s="66">
        <f>C252</f>
        <v>0</v>
      </c>
      <c r="CZ241" s="66">
        <f>D252</f>
        <v>0</v>
      </c>
      <c r="DB241" s="70">
        <f>IF(SUM(B253:D253)&gt;0,SUM(B253:D253),0)</f>
        <v>0</v>
      </c>
      <c r="DC241" s="70">
        <f>IF(SUM(F253)&gt;0,SUM(F253),0)</f>
        <v>0</v>
      </c>
      <c r="DD241" s="66">
        <f>B253</f>
        <v>0</v>
      </c>
      <c r="DE241" s="66">
        <f>C253</f>
        <v>0</v>
      </c>
      <c r="DF241" s="66">
        <f>D253</f>
        <v>0</v>
      </c>
      <c r="DH241" s="70">
        <f>IF(SUM(B254:D254)&gt;0,SUM(B254:D254),0)</f>
        <v>0</v>
      </c>
      <c r="DI241" s="70">
        <f>IF(SUM(F254)&gt;0,SUM(F254),0)</f>
        <v>0</v>
      </c>
      <c r="DJ241" s="66">
        <f>B254</f>
        <v>0</v>
      </c>
      <c r="DK241" s="66">
        <f>C254</f>
        <v>0</v>
      </c>
      <c r="DL241" s="66">
        <f>D254</f>
        <v>0</v>
      </c>
      <c r="DN241" s="70">
        <f>IF(SUM(B255:D255)&gt;0,SUM(B255:D255),0)</f>
        <v>0</v>
      </c>
      <c r="DO241" s="70">
        <f>IF(SUM(F255)&gt;0,SUM(F255),0)</f>
        <v>0</v>
      </c>
      <c r="DP241" s="66">
        <f>B255</f>
        <v>0</v>
      </c>
      <c r="DQ241" s="66">
        <f>C255</f>
        <v>0</v>
      </c>
      <c r="DR241" s="66">
        <f>D255</f>
        <v>0</v>
      </c>
      <c r="DT241" s="70">
        <f>IF(SUM(B256:D256)&gt;0,SUM(B256:D256),0)</f>
        <v>0</v>
      </c>
      <c r="DU241" s="70">
        <f>IF(SUM(F256)&gt;0,SUM(F256),0)</f>
        <v>0</v>
      </c>
      <c r="DV241" s="66">
        <f>B256</f>
        <v>0</v>
      </c>
      <c r="DW241" s="66">
        <f>C256</f>
        <v>0</v>
      </c>
      <c r="DX241" s="66">
        <f>D256</f>
        <v>0</v>
      </c>
      <c r="DZ241" s="70">
        <f>IF(SUM(B257:D257)&gt;0,SUM(B257:D257),0)</f>
        <v>0</v>
      </c>
      <c r="EA241" s="70">
        <f>IF(SUM(F257)&gt;0,SUM(F257),0)</f>
        <v>0</v>
      </c>
      <c r="EB241" s="66">
        <f>B257</f>
        <v>0</v>
      </c>
      <c r="EC241" s="66">
        <f>C257</f>
        <v>0</v>
      </c>
      <c r="ED241" s="66">
        <f>D257</f>
        <v>0</v>
      </c>
      <c r="EF241" s="70">
        <f>IF(SUM(B258:D258)&gt;0,SUM(B258:D258),0)</f>
        <v>0</v>
      </c>
      <c r="EG241" s="70">
        <f>IF(SUM(F258)&gt;0,SUM(F258),0)</f>
        <v>0</v>
      </c>
      <c r="EH241" s="66">
        <f>B258</f>
        <v>0</v>
      </c>
      <c r="EI241" s="66">
        <f>C258</f>
        <v>0</v>
      </c>
      <c r="EJ241" s="66">
        <f>D258</f>
        <v>0</v>
      </c>
      <c r="EL241" s="70">
        <f>IF(SUM(B259:D259)&gt;0,SUM(B259:D259),0)</f>
        <v>0</v>
      </c>
      <c r="EM241" s="70">
        <f>IF(SUM(F259)&gt;0,SUM(F259),0)</f>
        <v>0</v>
      </c>
      <c r="EN241" s="66">
        <f>B259</f>
        <v>0</v>
      </c>
      <c r="EO241" s="66">
        <f>C259</f>
        <v>0</v>
      </c>
      <c r="EP241" s="66">
        <f>D259</f>
        <v>0</v>
      </c>
      <c r="ER241" s="70">
        <f>IF(SUM(B260:D260)&gt;0,SUM(B260:D260),0)</f>
        <v>0</v>
      </c>
      <c r="ES241" s="70">
        <f>IF(SUM(F260)&gt;0,SUM(F260),0)</f>
        <v>0</v>
      </c>
      <c r="ET241" s="66">
        <f>B260</f>
        <v>0</v>
      </c>
      <c r="EU241" s="66">
        <f>C260</f>
        <v>0</v>
      </c>
      <c r="EV241" s="66">
        <f>D260</f>
        <v>0</v>
      </c>
      <c r="EX241" s="70">
        <f>IF(SUM(B261:D261)&gt;0,SUM(B261:D261),0)</f>
        <v>0</v>
      </c>
      <c r="EY241" s="70">
        <f>IF(SUM(F261)&gt;0,SUM(F261),0)</f>
        <v>0</v>
      </c>
      <c r="EZ241" s="66">
        <f>B261</f>
        <v>0</v>
      </c>
      <c r="FA241" s="66">
        <f>C261</f>
        <v>0</v>
      </c>
      <c r="FB241" s="66">
        <f>D261</f>
        <v>0</v>
      </c>
      <c r="FC241" s="66"/>
      <c r="FD241" s="70">
        <f>IF(SUM(B262:D262)&gt;0,SUM(B262:D262),0)</f>
        <v>281</v>
      </c>
      <c r="FE241" s="70">
        <f>IF(SUM(F262)&gt;0,SUM(F262),0)</f>
        <v>14</v>
      </c>
      <c r="FF241" s="66">
        <f>B262</f>
        <v>96</v>
      </c>
      <c r="FG241" s="66">
        <f>C262</f>
        <v>94</v>
      </c>
      <c r="FH241" s="66">
        <f>D262</f>
        <v>91</v>
      </c>
      <c r="FI241" s="66"/>
      <c r="FJ241" s="70">
        <f>LARGE((FD241,EX241,ER241,EL241,EF241,DZ241,DT241,DN241,DH241,DB241,CV241,CP241,CJ241,CD241,BX241,BR241,BL241,BF241,AZ241,AT241,AN241,AH241),1)</f>
        <v>287</v>
      </c>
      <c r="FK241" s="70">
        <f>LARGE((FF241,EZ241,ET241,EN241,EH241,EB241,DV241,DP241,DJ241,DD241,CX241,CR241,CL241,CF241,BZ241,BT241,BN241,BH241,BB241,AV241,AP241,AJ241),1)</f>
        <v>100</v>
      </c>
      <c r="FL241" s="70">
        <f>LARGE((FG241,FA241,EU241,EO241,EI241,EC241,DW241,DQ241,DK241,DE241,CY241,CS241,CM241,CG241,CA241,BU241,BO241,BI241,BC241,AW241,AQ241,AK241),1)</f>
        <v>94</v>
      </c>
      <c r="FM241" s="70">
        <f>LARGE((FH241,FB241,EV241,EP241,EJ241,ED241,DX241,DR241,DL241,DF241,CZ241,CT241,CN241,CH241,CB241,BV241,BP241,BJ241,BD241,AX241,AR241,AL241),1)</f>
        <v>98</v>
      </c>
    </row>
    <row r="242" spans="1:169" ht="15" thickBot="1" x14ac:dyDescent="0.25">
      <c r="A242" s="90" t="s">
        <v>433</v>
      </c>
      <c r="B242" s="80">
        <v>98</v>
      </c>
      <c r="C242" s="81">
        <v>91</v>
      </c>
      <c r="D242" s="82">
        <v>98</v>
      </c>
      <c r="E242" s="83">
        <f t="shared" si="140"/>
        <v>287</v>
      </c>
      <c r="F242" s="84">
        <v>17</v>
      </c>
      <c r="G242" s="112">
        <v>93</v>
      </c>
      <c r="H242" s="113">
        <v>90</v>
      </c>
      <c r="I242" s="113">
        <v>99</v>
      </c>
      <c r="J242" s="83">
        <f t="shared" si="141"/>
        <v>282</v>
      </c>
      <c r="K242" s="84">
        <v>13</v>
      </c>
      <c r="L242" s="112">
        <v>89</v>
      </c>
      <c r="M242" s="113">
        <v>88</v>
      </c>
      <c r="N242" s="113">
        <v>85</v>
      </c>
      <c r="O242" s="83">
        <f t="shared" si="142"/>
        <v>262</v>
      </c>
      <c r="P242" s="84">
        <v>2</v>
      </c>
      <c r="Q242" s="112">
        <v>88</v>
      </c>
      <c r="R242" s="113">
        <v>68</v>
      </c>
      <c r="S242" s="113">
        <v>77</v>
      </c>
      <c r="T242" s="83">
        <f t="shared" si="143"/>
        <v>233</v>
      </c>
      <c r="U242" s="84">
        <v>1</v>
      </c>
      <c r="V242" s="112">
        <v>89</v>
      </c>
      <c r="W242" s="113">
        <v>72</v>
      </c>
      <c r="X242" s="113">
        <v>83</v>
      </c>
      <c r="Y242" s="83">
        <f t="shared" si="144"/>
        <v>244</v>
      </c>
      <c r="Z242" s="84">
        <v>3</v>
      </c>
      <c r="AA242" s="85">
        <f>IF(SUM(E242,J242,O242,T242,Y242,E268,J268,O268,T268,Y268,E294,J294,O294,T294,Y294)&gt;0,(LARGE((E242,J242,O242,T242,Y242,E268,J268,O268,T268,Y268,E294,J294,O294,T294,Y294),1)+LARGE((E242,J242,O242,T242,Y242,E268,J268,O268,T268,Y268,E294,J294,O294,T294,Y294),2)+LARGE((E242,J242,O242,T242,Y242,E268,J268,O268,T268,Y268,E294,J294,O294,T294,Y294),3)+LARGE((E242,J242,O242,T242,Y242,E268,J268,O268,T268,Y268,E294,J294,O294,T294,Y294),4)),"")</f>
        <v>1075</v>
      </c>
      <c r="AB242" s="91">
        <f>IF(SUM(AO272)&gt;0,SUM(AO272),"")</f>
        <v>35</v>
      </c>
      <c r="AC242" s="103">
        <f>IF(SUM(E241:E262)&gt;0,LARGE(E241:E262,1),0)</f>
        <v>287</v>
      </c>
      <c r="AD242" s="65">
        <f>IF(SUM(J241:J262)&gt;0,LARGE(J241:J262,1),0)</f>
        <v>287</v>
      </c>
      <c r="AE242" s="65">
        <f>IF(SUM(O241:O262)&gt;0,LARGE(O241:O262,1),0)</f>
        <v>273</v>
      </c>
      <c r="AF242" s="65">
        <f>IF(SUM(T241:T262)&gt;0,LARGE(T241:T262,1),0)</f>
        <v>266</v>
      </c>
      <c r="AG242" s="78">
        <f>IF(SUM(Y241:Y262)&gt;0,LARGE(Y241:Y262,1),0)</f>
        <v>247</v>
      </c>
      <c r="AH242" s="70">
        <f>IF(SUM(G241:I241)&gt;0,SUM(G241:I241),0)</f>
        <v>272</v>
      </c>
      <c r="AI242" s="70">
        <f>IF(SUM(K241)&gt;0,SUM(K241),0)</f>
        <v>9</v>
      </c>
      <c r="AJ242" s="66">
        <f>G241</f>
        <v>91</v>
      </c>
      <c r="AK242" s="66">
        <f>H241</f>
        <v>88</v>
      </c>
      <c r="AL242" s="66">
        <f>I241</f>
        <v>93</v>
      </c>
      <c r="AN242" s="70">
        <f>IF(SUM(G242:I242)&gt;0,SUM(G242:I242),0)</f>
        <v>282</v>
      </c>
      <c r="AO242" s="70">
        <f>IF(SUM(K242)&gt;0,SUM(K242),0)</f>
        <v>13</v>
      </c>
      <c r="AP242" s="66">
        <f>G242</f>
        <v>93</v>
      </c>
      <c r="AQ242" s="66">
        <f>H242</f>
        <v>90</v>
      </c>
      <c r="AR242" s="66">
        <f>I242</f>
        <v>99</v>
      </c>
      <c r="AT242" s="70">
        <f>IF(SUM(G243:I243)&gt;0,SUM(G243:I243),0)</f>
        <v>280</v>
      </c>
      <c r="AU242" s="70">
        <f>IF(SUM(K243)&gt;0,SUM(K243),0)</f>
        <v>8</v>
      </c>
      <c r="AV242" s="66">
        <f>G243</f>
        <v>96</v>
      </c>
      <c r="AW242" s="66">
        <f>H243</f>
        <v>88</v>
      </c>
      <c r="AX242" s="66">
        <f>I243</f>
        <v>96</v>
      </c>
      <c r="AZ242" s="70">
        <f>IF(SUM(G244:I244)&gt;0,SUM(G244:I244),0)</f>
        <v>287</v>
      </c>
      <c r="BA242" s="70">
        <f>IF(SUM(K244)&gt;0,SUM(K244),0)</f>
        <v>11</v>
      </c>
      <c r="BB242" s="66">
        <f>G244</f>
        <v>97</v>
      </c>
      <c r="BC242" s="66">
        <f>H244</f>
        <v>93</v>
      </c>
      <c r="BD242" s="66">
        <f>I244</f>
        <v>97</v>
      </c>
      <c r="BF242" s="70">
        <f>IF(SUM(G245:I245)&gt;0,SUM(G245:I245),0)</f>
        <v>284</v>
      </c>
      <c r="BG242" s="70">
        <f>IF(SUM(K245)&gt;0,SUM(K245),0)</f>
        <v>11</v>
      </c>
      <c r="BH242" s="66">
        <f>G245</f>
        <v>95</v>
      </c>
      <c r="BI242" s="66">
        <f>H245</f>
        <v>93</v>
      </c>
      <c r="BJ242" s="66">
        <f>I245</f>
        <v>96</v>
      </c>
      <c r="BL242" s="70">
        <f>IF(SUM(G246:I246)&gt;0,SUM(G246:I246),0)</f>
        <v>0</v>
      </c>
      <c r="BM242" s="70">
        <f>IF(SUM(K246)&gt;0,SUM(K246),0)</f>
        <v>0</v>
      </c>
      <c r="BN242" s="66">
        <f>G246</f>
        <v>0</v>
      </c>
      <c r="BO242" s="66">
        <f>H246</f>
        <v>0</v>
      </c>
      <c r="BP242" s="66">
        <f>I246</f>
        <v>0</v>
      </c>
      <c r="BR242" s="70">
        <f>IF(SUM(G247:I247)&gt;0,SUM(G247:I247),0)</f>
        <v>0</v>
      </c>
      <c r="BS242" s="70">
        <f>IF(SUM(K247)&gt;0,SUM(K247),0)</f>
        <v>0</v>
      </c>
      <c r="BT242" s="66">
        <f>G247</f>
        <v>0</v>
      </c>
      <c r="BU242" s="66">
        <f>H247</f>
        <v>0</v>
      </c>
      <c r="BV242" s="66">
        <f>I247</f>
        <v>0</v>
      </c>
      <c r="BX242" s="70">
        <f>IF(SUM(G248:I248)&gt;0,SUM(G248:I248),0)</f>
        <v>276</v>
      </c>
      <c r="BY242" s="70">
        <f>IF(SUM(K248)&gt;0,SUM(K248),0)</f>
        <v>6</v>
      </c>
      <c r="BZ242" s="66">
        <f>G248</f>
        <v>95</v>
      </c>
      <c r="CA242" s="66">
        <f>H248</f>
        <v>87</v>
      </c>
      <c r="CB242" s="66">
        <f>I248</f>
        <v>94</v>
      </c>
      <c r="CD242" s="70">
        <f>IF(SUM(G249:I249)&gt;0,SUM(G249:I249),0)</f>
        <v>273</v>
      </c>
      <c r="CE242" s="70">
        <f>IF(SUM(K249)&gt;0,SUM(K249),0)</f>
        <v>8</v>
      </c>
      <c r="CF242" s="66">
        <f>G249</f>
        <v>94</v>
      </c>
      <c r="CG242" s="66">
        <f>H249</f>
        <v>88</v>
      </c>
      <c r="CH242" s="66">
        <f>I249</f>
        <v>91</v>
      </c>
      <c r="CJ242" s="70">
        <f>IF(SUM(G250:I250)&gt;0,SUM(G250:I250),0)</f>
        <v>280</v>
      </c>
      <c r="CK242" s="70">
        <f>IF(SUM(K250)&gt;0,SUM(K250),0)</f>
        <v>10</v>
      </c>
      <c r="CL242" s="66">
        <f>G250</f>
        <v>99</v>
      </c>
      <c r="CM242" s="66">
        <f>H250</f>
        <v>89</v>
      </c>
      <c r="CN242" s="66">
        <f>I250</f>
        <v>92</v>
      </c>
      <c r="CP242" s="70">
        <f>IF(SUM(G251:I251)&gt;0,SUM(G251:I251),0)</f>
        <v>0</v>
      </c>
      <c r="CQ242" s="70">
        <f>IF(SUM(K251)&gt;0,SUM(K251),0)</f>
        <v>0</v>
      </c>
      <c r="CR242" s="66">
        <f>G251</f>
        <v>0</v>
      </c>
      <c r="CS242" s="66">
        <f>H251</f>
        <v>0</v>
      </c>
      <c r="CT242" s="66">
        <f>I251</f>
        <v>0</v>
      </c>
      <c r="CV242" s="70">
        <f>IF(SUM(G252:I252)&gt;0,SUM(G252:I252),0)</f>
        <v>0</v>
      </c>
      <c r="CW242" s="70">
        <f>IF(SUM(K252)&gt;0,SUM(K252),0)</f>
        <v>0</v>
      </c>
      <c r="CX242" s="66">
        <f>G252</f>
        <v>0</v>
      </c>
      <c r="CY242" s="66">
        <f>H252</f>
        <v>0</v>
      </c>
      <c r="CZ242" s="66">
        <f>I252</f>
        <v>0</v>
      </c>
      <c r="DB242" s="70">
        <f>IF(SUM(G253:I253)&gt;0,SUM(G253:I253),0)</f>
        <v>0</v>
      </c>
      <c r="DC242" s="70">
        <f>IF(SUM(K253)&gt;0,SUM(K253),0)</f>
        <v>0</v>
      </c>
      <c r="DD242" s="66">
        <f>G253</f>
        <v>0</v>
      </c>
      <c r="DE242" s="66">
        <f>H253</f>
        <v>0</v>
      </c>
      <c r="DF242" s="66">
        <f>I253</f>
        <v>0</v>
      </c>
      <c r="DH242" s="70">
        <f>IF(SUM(G254:I254)&gt;0,SUM(G254:I254),0)</f>
        <v>0</v>
      </c>
      <c r="DI242" s="70">
        <f>IF(SUM(K254)&gt;0,SUM(K254),0)</f>
        <v>0</v>
      </c>
      <c r="DJ242" s="66">
        <f>G254</f>
        <v>0</v>
      </c>
      <c r="DK242" s="66">
        <f>H254</f>
        <v>0</v>
      </c>
      <c r="DL242" s="66">
        <f>I254</f>
        <v>0</v>
      </c>
      <c r="DN242" s="70">
        <f>IF(SUM(G255:I255)&gt;0,SUM(G255:I255),0)</f>
        <v>0</v>
      </c>
      <c r="DO242" s="70">
        <f>IF(SUM(K255)&gt;0,SUM(K255),0)</f>
        <v>0</v>
      </c>
      <c r="DP242" s="66">
        <f>G255</f>
        <v>0</v>
      </c>
      <c r="DQ242" s="66">
        <f>H255</f>
        <v>0</v>
      </c>
      <c r="DR242" s="66">
        <f>I255</f>
        <v>0</v>
      </c>
      <c r="DT242" s="70">
        <f>IF(SUM(G256:I256)&gt;0,SUM(G256:I256),0)</f>
        <v>0</v>
      </c>
      <c r="DU242" s="70">
        <f>IF(SUM(K256)&gt;0,SUM(K256),0)</f>
        <v>0</v>
      </c>
      <c r="DV242" s="66">
        <f>G256</f>
        <v>0</v>
      </c>
      <c r="DW242" s="66">
        <f>H256</f>
        <v>0</v>
      </c>
      <c r="DX242" s="66">
        <f>I256</f>
        <v>0</v>
      </c>
      <c r="DZ242" s="70">
        <f>IF(SUM(G257:I257)&gt;0,SUM(G257:I257),0)</f>
        <v>0</v>
      </c>
      <c r="EA242" s="70">
        <f>IF(SUM(K257)&gt;0,SUM(K257),0)</f>
        <v>0</v>
      </c>
      <c r="EB242" s="66">
        <f>G257</f>
        <v>0</v>
      </c>
      <c r="EC242" s="66">
        <f>H257</f>
        <v>0</v>
      </c>
      <c r="ED242" s="66">
        <f>I257</f>
        <v>0</v>
      </c>
      <c r="EF242" s="70">
        <f>IF(SUM(G258:I258)&gt;0,SUM(G258:I258),0)</f>
        <v>0</v>
      </c>
      <c r="EG242" s="70">
        <f>IF(SUM(K258)&gt;0,SUM(K258),0)</f>
        <v>0</v>
      </c>
      <c r="EH242" s="66">
        <f>G258</f>
        <v>0</v>
      </c>
      <c r="EI242" s="66">
        <f>H258</f>
        <v>0</v>
      </c>
      <c r="EJ242" s="66">
        <f>I258</f>
        <v>0</v>
      </c>
      <c r="EL242" s="70">
        <f>IF(SUM(G259:I259)&gt;0,SUM(G259:I259),0)</f>
        <v>0</v>
      </c>
      <c r="EM242" s="70">
        <f>IF(SUM(K259)&gt;0,SUM(K259),0)</f>
        <v>0</v>
      </c>
      <c r="EN242" s="66">
        <f>G259</f>
        <v>0</v>
      </c>
      <c r="EO242" s="66">
        <f>H259</f>
        <v>0</v>
      </c>
      <c r="EP242" s="66">
        <f>I259</f>
        <v>0</v>
      </c>
      <c r="ER242" s="70">
        <f>IF(SUM(G260:I260)&gt;0,SUM(G260:I260),0)</f>
        <v>0</v>
      </c>
      <c r="ES242" s="70">
        <f>IF(SUM(K260)&gt;0,SUM(K260),0)</f>
        <v>0</v>
      </c>
      <c r="ET242" s="66">
        <f>G260</f>
        <v>0</v>
      </c>
      <c r="EU242" s="66">
        <f>H260</f>
        <v>0</v>
      </c>
      <c r="EV242" s="66">
        <f>I260</f>
        <v>0</v>
      </c>
      <c r="EX242" s="70">
        <f>IF(SUM(G261:I261)&gt;0,SUM(G261:I261),0)</f>
        <v>0</v>
      </c>
      <c r="EY242" s="70">
        <f>IF(SUM(K261)&gt;0,SUM(K261),0)</f>
        <v>0</v>
      </c>
      <c r="EZ242" s="66">
        <f>G261</f>
        <v>0</v>
      </c>
      <c r="FA242" s="66">
        <f>H261</f>
        <v>0</v>
      </c>
      <c r="FB242" s="66">
        <f>I261</f>
        <v>0</v>
      </c>
      <c r="FC242" s="66"/>
      <c r="FD242" s="70">
        <f>IF(SUM(G262:I262)&gt;0,SUM(G262:I262),0)</f>
        <v>271</v>
      </c>
      <c r="FE242" s="70">
        <f>IF(SUM(K262)&gt;0,SUM(K262),0)</f>
        <v>5</v>
      </c>
      <c r="FF242" s="66">
        <f>G262</f>
        <v>92</v>
      </c>
      <c r="FG242" s="66">
        <f>H262</f>
        <v>87</v>
      </c>
      <c r="FH242" s="66">
        <f>I262</f>
        <v>92</v>
      </c>
      <c r="FI242" s="66"/>
      <c r="FJ242" s="70">
        <f>LARGE((FD242,EX242,ER242,EL242,EF242,DZ242,DT242,DN242,DH242,DB242,CV242,CP242,CJ242,CD242,BX242,BR242,BL242,BF242,AZ242,AT242,AN242,AH242),1)</f>
        <v>287</v>
      </c>
      <c r="FK242" s="70">
        <f>LARGE((FF242,EZ242,ET242,EN242,EH242,EB242,DV242,DP242,DJ242,DD242,CX242,CR242,CL242,CF242,BZ242,BT242,BN242,BH242,BB242,AV242,AP242,AJ242),1)</f>
        <v>99</v>
      </c>
      <c r="FL242" s="70">
        <f>LARGE((FG242,FA242,EU242,EO242,EI242,EC242,DW242,DQ242,DK242,DE242,CY242,CS242,CM242,CG242,CA242,BU242,BO242,BI242,BC242,AW242,AQ242,AK242),1)</f>
        <v>93</v>
      </c>
      <c r="FM242" s="70">
        <f>LARGE((FH242,FB242,EV242,EP242,EJ242,ED242,DX242,DR242,DL242,DF242,CZ242,CT242,CN242,CH242,CB242,BV242,BP242,BJ242,BD242,AX242,AR242,AL242),1)</f>
        <v>99</v>
      </c>
    </row>
    <row r="243" spans="1:169" x14ac:dyDescent="0.2">
      <c r="A243" s="90" t="s">
        <v>434</v>
      </c>
      <c r="B243" s="80">
        <v>94</v>
      </c>
      <c r="C243" s="81">
        <v>93</v>
      </c>
      <c r="D243" s="82">
        <v>93</v>
      </c>
      <c r="E243" s="83">
        <f t="shared" si="140"/>
        <v>280</v>
      </c>
      <c r="F243" s="84">
        <v>7</v>
      </c>
      <c r="G243" s="112">
        <v>96</v>
      </c>
      <c r="H243" s="113">
        <v>88</v>
      </c>
      <c r="I243" s="113">
        <v>96</v>
      </c>
      <c r="J243" s="83">
        <f t="shared" si="141"/>
        <v>280</v>
      </c>
      <c r="K243" s="84">
        <v>8</v>
      </c>
      <c r="L243" s="112">
        <v>86</v>
      </c>
      <c r="M243" s="113">
        <v>90</v>
      </c>
      <c r="N243" s="113">
        <v>88</v>
      </c>
      <c r="O243" s="83">
        <f t="shared" si="142"/>
        <v>264</v>
      </c>
      <c r="P243" s="84">
        <v>4</v>
      </c>
      <c r="Q243" s="112">
        <v>90</v>
      </c>
      <c r="R243" s="113">
        <v>78</v>
      </c>
      <c r="S243" s="113">
        <v>78</v>
      </c>
      <c r="T243" s="83">
        <f t="shared" si="143"/>
        <v>246</v>
      </c>
      <c r="U243" s="84">
        <v>1</v>
      </c>
      <c r="V243" s="112">
        <v>89</v>
      </c>
      <c r="W243" s="113">
        <v>80</v>
      </c>
      <c r="X243" s="113">
        <v>69</v>
      </c>
      <c r="Y243" s="83">
        <f t="shared" si="144"/>
        <v>238</v>
      </c>
      <c r="Z243" s="84">
        <v>0</v>
      </c>
      <c r="AA243" s="85">
        <f>IF(SUM(E243,J243,O243,T243,Y243,E269,J269,O269,T269,Y269,E295,J295,O295,T295,Y295)&gt;0,(LARGE((E243,J243,O243,T243,Y243,E269,J269,O269,T269,Y269,E295,J295,O295,T295,Y295),1)+LARGE((E243,J243,O243,T243,Y243,E269,J269,O269,T269,Y269,E295,J295,O295,T295,Y295),2)+LARGE((E243,J243,O243,T243,Y243,E269,J269,O269,T269,Y269,E295,J295,O295,T295,Y295),3)+LARGE((E243,J243,O243,T243,Y243,E269,J269,O269,T269,Y269,E295,J295,O295,T295,Y295),4)),"")</f>
        <v>1070</v>
      </c>
      <c r="AB243" s="91">
        <f>IF(SUM(AU272)&gt;0, SUM(AU272),"")</f>
        <v>20</v>
      </c>
      <c r="AG243" s="68"/>
      <c r="AH243" s="70">
        <f>IF(SUM(L241:N241)&gt;0,SUM(L241:N241),0)</f>
        <v>248</v>
      </c>
      <c r="AI243" s="70">
        <f>IF(SUM(P241)&gt;0,SUM(P241),0)</f>
        <v>1</v>
      </c>
      <c r="AJ243" s="66">
        <f>L241</f>
        <v>81</v>
      </c>
      <c r="AK243" s="66">
        <f>M241</f>
        <v>86</v>
      </c>
      <c r="AL243" s="66">
        <f>N241</f>
        <v>81</v>
      </c>
      <c r="AN243" s="70">
        <f>IF(SUM(L242:N242)&gt;0,SUM(L242:N242),0)</f>
        <v>262</v>
      </c>
      <c r="AO243" s="70">
        <f>IF(SUM(P242)&gt;0,SUM(P242),0)</f>
        <v>2</v>
      </c>
      <c r="AP243" s="66">
        <f>L242</f>
        <v>89</v>
      </c>
      <c r="AQ243" s="66">
        <f>M242</f>
        <v>88</v>
      </c>
      <c r="AR243" s="66">
        <f>N242</f>
        <v>85</v>
      </c>
      <c r="AT243" s="70">
        <f>IF(SUM(L243:N243)&gt;0,SUM(L243:N243),0)</f>
        <v>264</v>
      </c>
      <c r="AU243" s="70">
        <f>IF(SUM(P243)&gt;0,SUM(P243),0)</f>
        <v>4</v>
      </c>
      <c r="AV243" s="66">
        <f>L243</f>
        <v>86</v>
      </c>
      <c r="AW243" s="66">
        <f>M243</f>
        <v>90</v>
      </c>
      <c r="AX243" s="66">
        <f>N243</f>
        <v>88</v>
      </c>
      <c r="AZ243" s="70">
        <f>IF(SUM(L244:N244)&gt;0,SUM(L244:N244),0)</f>
        <v>271</v>
      </c>
      <c r="BA243" s="70">
        <f>IF(SUM(P244)&gt;0,SUM(P244),0)</f>
        <v>7</v>
      </c>
      <c r="BB243" s="66">
        <f>L244</f>
        <v>95</v>
      </c>
      <c r="BC243" s="66">
        <f>M244</f>
        <v>89</v>
      </c>
      <c r="BD243" s="66">
        <f>N244</f>
        <v>87</v>
      </c>
      <c r="BF243" s="70">
        <f>IF(SUM(L245:N245)&gt;0,SUM(L245:N245),0)</f>
        <v>269</v>
      </c>
      <c r="BG243" s="70">
        <f>IF(SUM(P245)&gt;0,SUM(P245),0)</f>
        <v>6</v>
      </c>
      <c r="BH243" s="66">
        <f>L245</f>
        <v>94</v>
      </c>
      <c r="BI243" s="66">
        <f>M245</f>
        <v>86</v>
      </c>
      <c r="BJ243" s="66">
        <f>N245</f>
        <v>89</v>
      </c>
      <c r="BL243" s="70">
        <f>IF(SUM(L246:N246)&gt;0,SUM(L246:N246),0)</f>
        <v>0</v>
      </c>
      <c r="BM243" s="70">
        <f>IF(SUM(P246)&gt;0,SUM(P246),0)</f>
        <v>0</v>
      </c>
      <c r="BN243" s="66">
        <f>L246</f>
        <v>0</v>
      </c>
      <c r="BO243" s="66">
        <f>M246</f>
        <v>0</v>
      </c>
      <c r="BP243" s="66">
        <f>N246</f>
        <v>0</v>
      </c>
      <c r="BR243" s="70">
        <f>IF(SUM(L247:N247)&gt;0,SUM(L247:N247),0)</f>
        <v>273</v>
      </c>
      <c r="BS243" s="70">
        <f>IF(SUM(P247)&gt;0,SUM(P247),0)</f>
        <v>8</v>
      </c>
      <c r="BT243" s="66">
        <f>L247</f>
        <v>96</v>
      </c>
      <c r="BU243" s="66">
        <f>M247</f>
        <v>87</v>
      </c>
      <c r="BV243" s="66">
        <f>N247</f>
        <v>90</v>
      </c>
      <c r="BX243" s="70">
        <f>IF(SUM(L248:N248)&gt;0,SUM(L248:N248),0)</f>
        <v>255</v>
      </c>
      <c r="BY243" s="70">
        <f>IF(SUM(P248)&gt;0,SUM(P248),0)</f>
        <v>1</v>
      </c>
      <c r="BZ243" s="66">
        <f>L248</f>
        <v>87</v>
      </c>
      <c r="CA243" s="66">
        <f>M248</f>
        <v>81</v>
      </c>
      <c r="CB243" s="66">
        <f>N248</f>
        <v>87</v>
      </c>
      <c r="CD243" s="70">
        <f>IF(SUM(L249:N249)&gt;0,SUM(L249:N249),0)</f>
        <v>255</v>
      </c>
      <c r="CE243" s="70">
        <f>IF(SUM(P249)&gt;0,SUM(P249),0)</f>
        <v>6</v>
      </c>
      <c r="CF243" s="66">
        <f>L249</f>
        <v>93</v>
      </c>
      <c r="CG243" s="66">
        <f>M249</f>
        <v>73</v>
      </c>
      <c r="CH243" s="66">
        <f>N249</f>
        <v>89</v>
      </c>
      <c r="CJ243" s="70">
        <f>IF(SUM(L250:N250)&gt;0,SUM(L250:N250),0)</f>
        <v>261</v>
      </c>
      <c r="CK243" s="70">
        <f>IF(SUM(P250)&gt;0,SUM(P250),0)</f>
        <v>4</v>
      </c>
      <c r="CL243" s="66">
        <f>L250</f>
        <v>95</v>
      </c>
      <c r="CM243" s="66">
        <f>M250</f>
        <v>78</v>
      </c>
      <c r="CN243" s="66">
        <f>N250</f>
        <v>88</v>
      </c>
      <c r="CP243" s="70">
        <f>IF(SUM(L251:N251)&gt;0,SUM(L251:N251),0)</f>
        <v>0</v>
      </c>
      <c r="CQ243" s="70">
        <f>IF(SUM(P251)&gt;0,SUM(P251),0)</f>
        <v>0</v>
      </c>
      <c r="CR243" s="66">
        <f>L251</f>
        <v>0</v>
      </c>
      <c r="CS243" s="66">
        <f>M251</f>
        <v>0</v>
      </c>
      <c r="CT243" s="66">
        <f>N251</f>
        <v>0</v>
      </c>
      <c r="CV243" s="70">
        <f>IF(SUM(L252:N252)&gt;0,SUM(L252:N252),0)</f>
        <v>0</v>
      </c>
      <c r="CW243" s="70">
        <f>IF(SUM(P252)&gt;0,SUM(P252),0)</f>
        <v>0</v>
      </c>
      <c r="CX243" s="66">
        <f>L252</f>
        <v>0</v>
      </c>
      <c r="CY243" s="66">
        <f>M252</f>
        <v>0</v>
      </c>
      <c r="CZ243" s="66">
        <f>N252</f>
        <v>0</v>
      </c>
      <c r="DB243" s="70">
        <f>IF(SUM(L253:N253)&gt;0,SUM(L253:N253),0)</f>
        <v>0</v>
      </c>
      <c r="DC243" s="70">
        <f>IF(SUM(P253)&gt;0,SUM(P253),0)</f>
        <v>0</v>
      </c>
      <c r="DD243" s="66">
        <f>L253</f>
        <v>0</v>
      </c>
      <c r="DE243" s="66">
        <f>M253</f>
        <v>0</v>
      </c>
      <c r="DF243" s="66">
        <f>N253</f>
        <v>0</v>
      </c>
      <c r="DH243" s="70">
        <f>IF(SUM(L254:N254)&gt;0,SUM(L254:N254),0)</f>
        <v>0</v>
      </c>
      <c r="DI243" s="70">
        <f>IF(SUM(P254)&gt;0,SUM(P254),0)</f>
        <v>0</v>
      </c>
      <c r="DJ243" s="66">
        <f>L254</f>
        <v>0</v>
      </c>
      <c r="DK243" s="66">
        <f>M254</f>
        <v>0</v>
      </c>
      <c r="DL243" s="66">
        <f>N254</f>
        <v>0</v>
      </c>
      <c r="DN243" s="70">
        <f>IF(SUM(L255:N255)&gt;0,SUM(L255:N255),0)</f>
        <v>0</v>
      </c>
      <c r="DO243" s="70">
        <f>IF(SUM(P255)&gt;0,SUM(P255),0)</f>
        <v>0</v>
      </c>
      <c r="DP243" s="66">
        <f>L255</f>
        <v>0</v>
      </c>
      <c r="DQ243" s="66">
        <f>M255</f>
        <v>0</v>
      </c>
      <c r="DR243" s="66">
        <f>N255</f>
        <v>0</v>
      </c>
      <c r="DT243" s="70">
        <f>IF(SUM(L256:N256)&gt;0,SUM(L256:N256),0)</f>
        <v>0</v>
      </c>
      <c r="DU243" s="70">
        <f>IF(SUM(P256)&gt;0,SUM(P256),0)</f>
        <v>0</v>
      </c>
      <c r="DV243" s="66">
        <f>L256</f>
        <v>0</v>
      </c>
      <c r="DW243" s="66">
        <f>M256</f>
        <v>0</v>
      </c>
      <c r="DX243" s="66">
        <f>N256</f>
        <v>0</v>
      </c>
      <c r="DZ243" s="70">
        <f>IF(SUM(L257:N257)&gt;0,SUM(L257:N257),0)</f>
        <v>0</v>
      </c>
      <c r="EA243" s="70">
        <f>IF(SUM(P257)&gt;0,SUM(P257),0)</f>
        <v>0</v>
      </c>
      <c r="EB243" s="66">
        <f>L257</f>
        <v>0</v>
      </c>
      <c r="EC243" s="66">
        <f>M257</f>
        <v>0</v>
      </c>
      <c r="ED243" s="66">
        <f>N257</f>
        <v>0</v>
      </c>
      <c r="EF243" s="70">
        <f>IF(SUM(L258:N258)&gt;0,SUM(L258:N258),0)</f>
        <v>0</v>
      </c>
      <c r="EG243" s="70">
        <f>IF(SUM(P258)&gt;0,SUM(P258),0)</f>
        <v>0</v>
      </c>
      <c r="EH243" s="66">
        <f>L258</f>
        <v>0</v>
      </c>
      <c r="EI243" s="66">
        <f>M258</f>
        <v>0</v>
      </c>
      <c r="EJ243" s="66">
        <f>N258</f>
        <v>0</v>
      </c>
      <c r="EL243" s="70">
        <f>IF(SUM(L259:N259)&gt;0,SUM(L259:N259),0)</f>
        <v>0</v>
      </c>
      <c r="EM243" s="70">
        <f>IF(SUM(P259)&gt;0,SUM(P259),0)</f>
        <v>0</v>
      </c>
      <c r="EN243" s="66">
        <f>L259</f>
        <v>0</v>
      </c>
      <c r="EO243" s="66">
        <f>M259</f>
        <v>0</v>
      </c>
      <c r="EP243" s="66">
        <f>N259</f>
        <v>0</v>
      </c>
      <c r="ER243" s="70">
        <f>IF(SUM(L260:N260)&gt;0,SUM(L260:N260),0)</f>
        <v>0</v>
      </c>
      <c r="ES243" s="70">
        <f>IF(SUM(P260)&gt;0,SUM(P260),0)</f>
        <v>0</v>
      </c>
      <c r="ET243" s="66">
        <f>L260</f>
        <v>0</v>
      </c>
      <c r="EU243" s="66">
        <f>M260</f>
        <v>0</v>
      </c>
      <c r="EV243" s="66">
        <f>N260</f>
        <v>0</v>
      </c>
      <c r="EX243" s="70">
        <f>IF(SUM(L261:N261)&gt;0,SUM(L261:N261),0)</f>
        <v>0</v>
      </c>
      <c r="EY243" s="70">
        <f>IF(SUM(P261)&gt;0,SUM(P261),0)</f>
        <v>0</v>
      </c>
      <c r="EZ243" s="66">
        <f>L261</f>
        <v>0</v>
      </c>
      <c r="FA243" s="66">
        <f>M261</f>
        <v>0</v>
      </c>
      <c r="FB243" s="66">
        <f>N261</f>
        <v>0</v>
      </c>
      <c r="FC243" s="66"/>
      <c r="FD243" s="70">
        <f>IF(SUM(L262:N262)&gt;0,SUM(L262:N262),0)</f>
        <v>261</v>
      </c>
      <c r="FE243" s="70">
        <f>IF(SUM(P262)&gt;0,SUM(P262),0)</f>
        <v>3</v>
      </c>
      <c r="FF243" s="66">
        <f>L262</f>
        <v>90</v>
      </c>
      <c r="FG243" s="66">
        <f>M262</f>
        <v>84</v>
      </c>
      <c r="FH243" s="66">
        <f>N262</f>
        <v>87</v>
      </c>
      <c r="FI243" s="66"/>
      <c r="FJ243" s="70">
        <f>LARGE((FD243,EX243,ER243,EL243,EF243,DZ243,DT243,DN243,DH243,DB243,CV243,CP243,CJ243,CD243,BX243,BR243,BL243,BF243,AZ243,AT243,AN243,AH243),1)</f>
        <v>273</v>
      </c>
      <c r="FK243" s="70">
        <f>LARGE((FF243,EZ243,ET243,EN243,EH243,EB243,DV243,DP243,DJ243,DD243,CX243,CR243,CL243,CF243,BZ243,BT243,BN243,BH243,BB243,AV243,AP243,AJ243),1)</f>
        <v>96</v>
      </c>
      <c r="FL243" s="70">
        <f>LARGE((FG243,FA243,EU243,EO243,EI243,EC243,DW243,DQ243,DK243,DE243,CY243,CS243,CM243,CG243,CA243,BU243,BO243,BI243,BC243,AW243,AQ243,AK243),1)</f>
        <v>90</v>
      </c>
      <c r="FM243" s="70">
        <f>LARGE((FH243,FB243,EV243,EP243,EJ243,ED243,DX243,DR243,DL243,DF243,CZ243,CT243,CN243,CH243,CB243,BV243,BP243,BJ243,BD243,AX243,AR243,AL243),1)</f>
        <v>90</v>
      </c>
    </row>
    <row r="244" spans="1:169" x14ac:dyDescent="0.2">
      <c r="A244" s="79" t="s">
        <v>148</v>
      </c>
      <c r="B244" s="80">
        <v>96</v>
      </c>
      <c r="C244" s="81">
        <v>91</v>
      </c>
      <c r="D244" s="82">
        <v>94</v>
      </c>
      <c r="E244" s="83">
        <f t="shared" si="140"/>
        <v>281</v>
      </c>
      <c r="F244" s="84">
        <v>10</v>
      </c>
      <c r="G244" s="112">
        <v>97</v>
      </c>
      <c r="H244" s="113">
        <v>93</v>
      </c>
      <c r="I244" s="113">
        <v>97</v>
      </c>
      <c r="J244" s="83">
        <f t="shared" si="141"/>
        <v>287</v>
      </c>
      <c r="K244" s="84">
        <v>11</v>
      </c>
      <c r="L244" s="112">
        <v>95</v>
      </c>
      <c r="M244" s="113">
        <v>89</v>
      </c>
      <c r="N244" s="113">
        <v>87</v>
      </c>
      <c r="O244" s="83">
        <f t="shared" si="142"/>
        <v>271</v>
      </c>
      <c r="P244" s="84">
        <v>7</v>
      </c>
      <c r="Q244" s="112">
        <v>96</v>
      </c>
      <c r="R244" s="113">
        <v>71</v>
      </c>
      <c r="S244" s="113">
        <v>87</v>
      </c>
      <c r="T244" s="83">
        <f t="shared" si="143"/>
        <v>254</v>
      </c>
      <c r="U244" s="84">
        <v>8</v>
      </c>
      <c r="V244" s="112">
        <v>80</v>
      </c>
      <c r="W244" s="113">
        <v>78</v>
      </c>
      <c r="X244" s="113">
        <v>78</v>
      </c>
      <c r="Y244" s="83">
        <f t="shared" si="144"/>
        <v>236</v>
      </c>
      <c r="Z244" s="84">
        <v>2</v>
      </c>
      <c r="AA244" s="85">
        <f>IF(SUM(E244,J244,O244,T244,Y244,E270,J270,O270,T270,Y270,E296,J296,O296,T296,Y296)&gt;0,(LARGE((E244,J244,O244,T244,Y244,E270,J270,O270,T270,Y270,E296,J296,O296,T296,Y296),1)+LARGE((E244,J244,O244,T244,Y244,E270,J270,O270,T270,Y270,E296,J296,O296,T296,Y296),2)+LARGE((E244,J244,O244,T244,Y244,E270,J270,O270,T270,Y270,E296,J296,O296,T296,Y296),3)+LARGE((E244,J244,O244,T244,Y244,E270,J270,O270,T270,Y270,E296,J296,O296,T296,Y296),4)),"")</f>
        <v>1093</v>
      </c>
      <c r="AB244" s="91">
        <f>IF(SUM(BA272)&gt;0, SUM(BA272),"")</f>
        <v>36</v>
      </c>
      <c r="AG244" s="68"/>
      <c r="AH244" s="70">
        <f>IF(SUM(Q241:S241)&gt;0,SUM(Q241:S241),0)</f>
        <v>239</v>
      </c>
      <c r="AI244" s="70">
        <f>IF(SUM(U241)&gt;0,SUM(U241),0)</f>
        <v>1</v>
      </c>
      <c r="AJ244" s="66">
        <f>Q241</f>
        <v>85</v>
      </c>
      <c r="AK244" s="66">
        <f>R241</f>
        <v>83</v>
      </c>
      <c r="AL244" s="66">
        <f>S241</f>
        <v>71</v>
      </c>
      <c r="AN244" s="70">
        <f>IF(SUM(Q242:S242)&gt;0,SUM(Q242:S242),0)</f>
        <v>233</v>
      </c>
      <c r="AO244" s="70">
        <f>IF(SUM(U242)&gt;0,SUM(U242),0)</f>
        <v>1</v>
      </c>
      <c r="AP244" s="66">
        <f>Q242</f>
        <v>88</v>
      </c>
      <c r="AQ244" s="66">
        <f>R242</f>
        <v>68</v>
      </c>
      <c r="AR244" s="66">
        <f>S242</f>
        <v>77</v>
      </c>
      <c r="AT244" s="70">
        <f>IF(SUM(Q243:S243)&gt;0,SUM(Q243:S243),0)</f>
        <v>246</v>
      </c>
      <c r="AU244" s="70">
        <f>IF(SUM(U243)&gt;0,SUM(U243),0)</f>
        <v>1</v>
      </c>
      <c r="AV244" s="66">
        <f>Q243</f>
        <v>90</v>
      </c>
      <c r="AW244" s="66">
        <f>R243</f>
        <v>78</v>
      </c>
      <c r="AX244" s="66">
        <f>S243</f>
        <v>78</v>
      </c>
      <c r="AZ244" s="70">
        <f>IF(SUM(Q244:S244)&gt;0,SUM(Q244:S244),0)</f>
        <v>254</v>
      </c>
      <c r="BA244" s="70">
        <f>IF(SUM(U244)&gt;0,SUM(U244),0)</f>
        <v>8</v>
      </c>
      <c r="BB244" s="66">
        <f>Q244</f>
        <v>96</v>
      </c>
      <c r="BC244" s="66">
        <f>R244</f>
        <v>71</v>
      </c>
      <c r="BD244" s="66">
        <f>S244</f>
        <v>87</v>
      </c>
      <c r="BF244" s="70">
        <f>IF(SUM(Q245:S245)&gt;0,SUM(Q245:S245),0)</f>
        <v>242</v>
      </c>
      <c r="BG244" s="70">
        <f>IF(SUM(U245)&gt;0,SUM(U245),0)</f>
        <v>2</v>
      </c>
      <c r="BH244" s="66">
        <f>Q245</f>
        <v>91</v>
      </c>
      <c r="BI244" s="66">
        <f>R245</f>
        <v>76</v>
      </c>
      <c r="BJ244" s="66">
        <f>S245</f>
        <v>75</v>
      </c>
      <c r="BL244" s="70">
        <f>IF(SUM(Q246:S246)&gt;0,SUM(Q246:S246),0)</f>
        <v>0</v>
      </c>
      <c r="BM244" s="70">
        <f>IF(SUM(U246)&gt;0,SUM(U246),0)</f>
        <v>0</v>
      </c>
      <c r="BN244" s="66">
        <f>Q246</f>
        <v>0</v>
      </c>
      <c r="BO244" s="66">
        <f>R246</f>
        <v>0</v>
      </c>
      <c r="BP244" s="66">
        <f>S246</f>
        <v>0</v>
      </c>
      <c r="BR244" s="70">
        <f>IF(SUM(Q247:S247)&gt;0,SUM(Q247:S247),0)</f>
        <v>256</v>
      </c>
      <c r="BS244" s="70">
        <f>IF(SUM(U247)&gt;0,SUM(U247),0)</f>
        <v>6</v>
      </c>
      <c r="BT244" s="66">
        <f>Q247</f>
        <v>91</v>
      </c>
      <c r="BU244" s="66">
        <f>R247</f>
        <v>82</v>
      </c>
      <c r="BV244" s="66">
        <f>S247</f>
        <v>83</v>
      </c>
      <c r="BX244" s="70">
        <f>IF(SUM(Q248:S248)&gt;0,SUM(Q248:S248),0)</f>
        <v>266</v>
      </c>
      <c r="BY244" s="70">
        <f>IF(SUM(U248)&gt;0,SUM(U248),0)</f>
        <v>6</v>
      </c>
      <c r="BZ244" s="66">
        <f>Q248</f>
        <v>91</v>
      </c>
      <c r="CA244" s="66">
        <f>R248</f>
        <v>84</v>
      </c>
      <c r="CB244" s="66">
        <f>S248</f>
        <v>91</v>
      </c>
      <c r="CD244" s="70">
        <f>IF(SUM(Q249:S249)&gt;0,SUM(Q249:S249),0)</f>
        <v>266</v>
      </c>
      <c r="CE244" s="70">
        <f>IF(SUM(U249)&gt;0,SUM(U249),0)</f>
        <v>7</v>
      </c>
      <c r="CF244" s="66">
        <f>Q249</f>
        <v>96</v>
      </c>
      <c r="CG244" s="66">
        <f>R249</f>
        <v>79</v>
      </c>
      <c r="CH244" s="66">
        <f>S249</f>
        <v>91</v>
      </c>
      <c r="CJ244" s="70">
        <f>IF(SUM(Q250:S250)&gt;0,SUM(Q250:S250),0)</f>
        <v>264</v>
      </c>
      <c r="CK244" s="70">
        <f>IF(SUM(U250)&gt;0,SUM(U250),0)</f>
        <v>7</v>
      </c>
      <c r="CL244" s="66">
        <f>Q250</f>
        <v>97</v>
      </c>
      <c r="CM244" s="66">
        <f>R250</f>
        <v>78</v>
      </c>
      <c r="CN244" s="66">
        <f>S250</f>
        <v>89</v>
      </c>
      <c r="CP244" s="70">
        <f>IF(SUM(Q251:S251)&gt;0,SUM(Q251:S251),0)</f>
        <v>0</v>
      </c>
      <c r="CQ244" s="70">
        <f>IF(SUM(U251)&gt;0,SUM(U251),0)</f>
        <v>0</v>
      </c>
      <c r="CR244" s="66">
        <f>Q251</f>
        <v>0</v>
      </c>
      <c r="CS244" s="66">
        <f>R251</f>
        <v>0</v>
      </c>
      <c r="CT244" s="66">
        <f>S251</f>
        <v>0</v>
      </c>
      <c r="CV244" s="70">
        <f>IF(SUM(Q252:S252)&gt;0,SUM(Q252:S252),0)</f>
        <v>0</v>
      </c>
      <c r="CW244" s="70">
        <f>IF(SUM(U252)&gt;0,SUM(U252),0)</f>
        <v>0</v>
      </c>
      <c r="CX244" s="66">
        <f>Q252</f>
        <v>0</v>
      </c>
      <c r="CY244" s="66">
        <f>R252</f>
        <v>0</v>
      </c>
      <c r="CZ244" s="66">
        <f>S252</f>
        <v>0</v>
      </c>
      <c r="DB244" s="70">
        <f>IF(SUM(Q253:S253)&gt;0,SUM(Q253:S253),0)</f>
        <v>0</v>
      </c>
      <c r="DC244" s="70">
        <f>IF(SUM(U253)&gt;0,SUM(U253),0)</f>
        <v>0</v>
      </c>
      <c r="DD244" s="66">
        <f>Q253</f>
        <v>0</v>
      </c>
      <c r="DE244" s="66">
        <f>R253</f>
        <v>0</v>
      </c>
      <c r="DF244" s="66">
        <f>S253</f>
        <v>0</v>
      </c>
      <c r="DH244" s="70">
        <f>IF(SUM(Q254:S254)&gt;0,SUM(Q254:S254),0)</f>
        <v>0</v>
      </c>
      <c r="DI244" s="70">
        <f>IF(SUM(U254)&gt;0,SUM(U254),0)</f>
        <v>0</v>
      </c>
      <c r="DJ244" s="66">
        <f>Q254</f>
        <v>0</v>
      </c>
      <c r="DK244" s="66">
        <f>R254</f>
        <v>0</v>
      </c>
      <c r="DL244" s="66">
        <f>S254</f>
        <v>0</v>
      </c>
      <c r="DN244" s="70">
        <f>IF(SUM(Q255:S255)&gt;0,SUM(Q255:S255),0)</f>
        <v>0</v>
      </c>
      <c r="DO244" s="70">
        <f>IF(SUM(U255)&gt;0,SUM(U255),0)</f>
        <v>0</v>
      </c>
      <c r="DP244" s="66">
        <f>Q255</f>
        <v>0</v>
      </c>
      <c r="DQ244" s="66">
        <f>R255</f>
        <v>0</v>
      </c>
      <c r="DR244" s="66">
        <f>S255</f>
        <v>0</v>
      </c>
      <c r="DT244" s="70">
        <f>IF(SUM(Q256:S256)&gt;0,SUM(Q256:S256),0)</f>
        <v>0</v>
      </c>
      <c r="DU244" s="70">
        <f>IF(SUM(U256)&gt;0,SUM(U256),0)</f>
        <v>0</v>
      </c>
      <c r="DV244" s="66">
        <f>Q256</f>
        <v>0</v>
      </c>
      <c r="DW244" s="66">
        <f>R256</f>
        <v>0</v>
      </c>
      <c r="DX244" s="66">
        <f>S256</f>
        <v>0</v>
      </c>
      <c r="DZ244" s="70">
        <f>IF(SUM(Q257:S257)&gt;0,SUM(Q257:S257),0)</f>
        <v>0</v>
      </c>
      <c r="EA244" s="70">
        <f>IF(SUM(U257)&gt;0,SUM(U257),0)</f>
        <v>0</v>
      </c>
      <c r="EB244" s="66">
        <f>Q257</f>
        <v>0</v>
      </c>
      <c r="EC244" s="66">
        <f>R257</f>
        <v>0</v>
      </c>
      <c r="ED244" s="66">
        <f>S257</f>
        <v>0</v>
      </c>
      <c r="EF244" s="70">
        <f>IF(SUM(Q258:S258)&gt;0,SUM(Q258:S258),0)</f>
        <v>0</v>
      </c>
      <c r="EG244" s="70">
        <f>IF(SUM(U258)&gt;0,SUM(U258),0)</f>
        <v>0</v>
      </c>
      <c r="EH244" s="66">
        <f>Q258</f>
        <v>0</v>
      </c>
      <c r="EI244" s="66">
        <f>R258</f>
        <v>0</v>
      </c>
      <c r="EJ244" s="66">
        <f>S258</f>
        <v>0</v>
      </c>
      <c r="EL244" s="70">
        <f>IF(SUM(Q259:S259)&gt;0,SUM(Q259:S259),0)</f>
        <v>0</v>
      </c>
      <c r="EM244" s="70">
        <f>IF(SUM(U259)&gt;0,SUM(U259),0)</f>
        <v>0</v>
      </c>
      <c r="EN244" s="66">
        <f>Q259</f>
        <v>0</v>
      </c>
      <c r="EO244" s="66">
        <f>R259</f>
        <v>0</v>
      </c>
      <c r="EP244" s="66">
        <f>S259</f>
        <v>0</v>
      </c>
      <c r="ER244" s="70">
        <f>IF(SUM(Q260:S260)&gt;0,SUM(Q260:S260),0)</f>
        <v>0</v>
      </c>
      <c r="ES244" s="70">
        <f>IF(SUM(U260)&gt;0,SUM(U260),0)</f>
        <v>0</v>
      </c>
      <c r="ET244" s="66">
        <f>Q260</f>
        <v>0</v>
      </c>
      <c r="EU244" s="66">
        <f>R260</f>
        <v>0</v>
      </c>
      <c r="EV244" s="66">
        <f>S260</f>
        <v>0</v>
      </c>
      <c r="EX244" s="70">
        <f>IF(SUM(Q261:S261)&gt;0,SUM(Q261:S261),0)</f>
        <v>0</v>
      </c>
      <c r="EY244" s="70">
        <f>IF(SUM(U261)&gt;0,SUM(U261),0)</f>
        <v>0</v>
      </c>
      <c r="EZ244" s="66">
        <f>Q261</f>
        <v>0</v>
      </c>
      <c r="FA244" s="66">
        <f>R261</f>
        <v>0</v>
      </c>
      <c r="FB244" s="66">
        <f>S261</f>
        <v>0</v>
      </c>
      <c r="FC244" s="66"/>
      <c r="FD244" s="70">
        <f>IF(SUM(Q262:S262)&gt;0,SUM(Q262:S262),0)</f>
        <v>264</v>
      </c>
      <c r="FE244" s="70">
        <f>IF(SUM(U262)&gt;0,SUM(U262),0)</f>
        <v>6</v>
      </c>
      <c r="FF244" s="66">
        <f>Q262</f>
        <v>95</v>
      </c>
      <c r="FG244" s="66">
        <f>R262</f>
        <v>88</v>
      </c>
      <c r="FH244" s="66">
        <f>S262</f>
        <v>81</v>
      </c>
      <c r="FI244" s="66"/>
      <c r="FJ244" s="70">
        <f>LARGE((FD244,EX244,ER244,EL244,EF244,DZ244,DT244,DN244,DH244,DB244,CV244,CP244,CJ244,CD244,BX244,BR244,BL244,BF244,AZ244,AT244,AN244,AH244),1)</f>
        <v>266</v>
      </c>
      <c r="FK244" s="70">
        <f>LARGE((FF244,EZ244,ET244,EN244,EH244,EB244,DV244,DP244,DJ244,DD244,CX244,CR244,CL244,CF244,BZ244,BT244,BN244,BH244,BB244,AV244,AP244,AJ244),1)</f>
        <v>97</v>
      </c>
      <c r="FL244" s="70">
        <f>LARGE((FG244,FA244,EU244,EO244,EI244,EC244,DW244,DQ244,DK244,DE244,CY244,CS244,CM244,CG244,CA244,BU244,BO244,BI244,BC244,AW244,AQ244,AK244),1)</f>
        <v>88</v>
      </c>
      <c r="FM244" s="70">
        <f>LARGE((FH244,FB244,EV244,EP244,EJ244,ED244,DX244,DR244,DL244,DF244,CZ244,CT244,CN244,CH244,CB244,BV244,BP244,BJ244,BD244,AX244,AR244,AL244),1)</f>
        <v>91</v>
      </c>
    </row>
    <row r="245" spans="1:169" x14ac:dyDescent="0.2">
      <c r="A245" s="79" t="s">
        <v>424</v>
      </c>
      <c r="B245" s="80">
        <v>97</v>
      </c>
      <c r="C245" s="81">
        <v>93</v>
      </c>
      <c r="D245" s="82">
        <v>97</v>
      </c>
      <c r="E245" s="83">
        <f t="shared" si="140"/>
        <v>287</v>
      </c>
      <c r="F245" s="84">
        <v>16</v>
      </c>
      <c r="G245" s="112">
        <v>95</v>
      </c>
      <c r="H245" s="113">
        <v>93</v>
      </c>
      <c r="I245" s="115">
        <v>96</v>
      </c>
      <c r="J245" s="83">
        <f t="shared" si="141"/>
        <v>284</v>
      </c>
      <c r="K245" s="84">
        <v>11</v>
      </c>
      <c r="L245" s="112">
        <v>94</v>
      </c>
      <c r="M245" s="113">
        <v>86</v>
      </c>
      <c r="N245" s="115">
        <v>89</v>
      </c>
      <c r="O245" s="83">
        <f t="shared" si="142"/>
        <v>269</v>
      </c>
      <c r="P245" s="84">
        <v>6</v>
      </c>
      <c r="Q245" s="112">
        <v>91</v>
      </c>
      <c r="R245" s="113">
        <v>76</v>
      </c>
      <c r="S245" s="115">
        <v>75</v>
      </c>
      <c r="T245" s="83">
        <f t="shared" si="143"/>
        <v>242</v>
      </c>
      <c r="U245" s="84">
        <v>2</v>
      </c>
      <c r="V245" s="112">
        <v>89</v>
      </c>
      <c r="W245" s="113">
        <v>74</v>
      </c>
      <c r="X245" s="115">
        <v>84</v>
      </c>
      <c r="Y245" s="83">
        <f t="shared" si="144"/>
        <v>247</v>
      </c>
      <c r="Z245" s="84">
        <v>1</v>
      </c>
      <c r="AA245" s="85">
        <f>IF(SUM(E245,J245,O245,T245,Y245,E271,J271,O271,T271,Y271,E297,J297,O297,T297,Y297)&gt;0,(LARGE((E245,J245,O245,T245,Y245,E271,J271,O271,T271,Y271,E297,J297,O297,T297,Y297),1)+LARGE((E245,J245,O245,T245,Y245,E271,J271,O271,T271,Y271,E297,J297,O297,T297,Y297),2)+LARGE((E245,J245,O245,T245,Y245,E271,J271,O271,T271,Y271,E297,J297,O297,T297,Y297),3)+LARGE((E245,J245,O245,T245,Y245,E271,J271,O271,T271,Y271,E297,J297,O297,T297,Y297),4)),"")</f>
        <v>1087</v>
      </c>
      <c r="AB245" s="91">
        <f>IF(SUM(BG272)&gt;0,SUM(BG272),"")</f>
        <v>34</v>
      </c>
      <c r="AG245" s="68"/>
      <c r="AH245" s="70">
        <f>IF(SUM(V241:X241)&gt;0,SUM(V241:X241),0)</f>
        <v>222</v>
      </c>
      <c r="AI245" s="70">
        <f>IF(SUM(Z241)&gt;0,SUM(Z241),0)</f>
        <v>1</v>
      </c>
      <c r="AJ245" s="66">
        <f>V241</f>
        <v>80</v>
      </c>
      <c r="AK245" s="66">
        <f>W241</f>
        <v>74</v>
      </c>
      <c r="AL245" s="66">
        <f>X241</f>
        <v>68</v>
      </c>
      <c r="AN245" s="70">
        <f>IF(SUM(V242:X242)&gt;0,SUM(V242:X242),0)</f>
        <v>244</v>
      </c>
      <c r="AO245" s="70">
        <f>IF(SUM(Z242)&gt;0,SUM(Z242),0)</f>
        <v>3</v>
      </c>
      <c r="AP245" s="66">
        <f>V242</f>
        <v>89</v>
      </c>
      <c r="AQ245" s="66">
        <f>W242</f>
        <v>72</v>
      </c>
      <c r="AR245" s="66">
        <f>X242</f>
        <v>83</v>
      </c>
      <c r="AT245" s="70">
        <f>IF(SUM(V243:X243)&gt;0,SUM(V243:X243),0)</f>
        <v>238</v>
      </c>
      <c r="AU245" s="70">
        <f>IF(SUM(Z243)&gt;0,SUM(Z243),0)</f>
        <v>0</v>
      </c>
      <c r="AV245" s="66">
        <f>V243</f>
        <v>89</v>
      </c>
      <c r="AW245" s="66">
        <f>W243</f>
        <v>80</v>
      </c>
      <c r="AX245" s="66">
        <f>X243</f>
        <v>69</v>
      </c>
      <c r="AZ245" s="70">
        <f>IF(SUM(V244:X244)&gt;0,SUM(V244:X244),0)</f>
        <v>236</v>
      </c>
      <c r="BA245" s="70">
        <f>IF(SUM(Z244)&gt;0,SUM(Z244),0)</f>
        <v>2</v>
      </c>
      <c r="BB245" s="66">
        <f>V244</f>
        <v>80</v>
      </c>
      <c r="BC245" s="66">
        <f>W244</f>
        <v>78</v>
      </c>
      <c r="BD245" s="66">
        <f>X244</f>
        <v>78</v>
      </c>
      <c r="BF245" s="70">
        <f>IF(SUM(V245:X245)&gt;0,SUM(V245:X245),0)</f>
        <v>247</v>
      </c>
      <c r="BG245" s="70">
        <f>IF(SUM(Z245)&gt;0,SUM(Z245),0)</f>
        <v>1</v>
      </c>
      <c r="BH245" s="66">
        <f>V245</f>
        <v>89</v>
      </c>
      <c r="BI245" s="66">
        <f>W245</f>
        <v>74</v>
      </c>
      <c r="BJ245" s="66">
        <f>X245</f>
        <v>84</v>
      </c>
      <c r="BL245" s="70">
        <f>IF(SUM(V246:X246)&gt;0,SUM(V246:X246),0)</f>
        <v>0</v>
      </c>
      <c r="BM245" s="70">
        <f>IF(SUM(Z246)&gt;0,SUM(Z246),0)</f>
        <v>0</v>
      </c>
      <c r="BN245" s="66">
        <f>V246</f>
        <v>0</v>
      </c>
      <c r="BO245" s="66">
        <f>W246</f>
        <v>0</v>
      </c>
      <c r="BP245" s="66">
        <f>X246</f>
        <v>0</v>
      </c>
      <c r="BR245" s="70">
        <f>IF(SUM(V247:X247)&gt;0,SUM(V247:X247),0)</f>
        <v>241</v>
      </c>
      <c r="BS245" s="70">
        <f>IF(SUM(Z247)&gt;0,SUM(Z247),0)</f>
        <v>5</v>
      </c>
      <c r="BT245" s="66">
        <f>V247</f>
        <v>90</v>
      </c>
      <c r="BU245" s="66">
        <f>W247</f>
        <v>79</v>
      </c>
      <c r="BV245" s="66">
        <f>X247</f>
        <v>72</v>
      </c>
      <c r="BX245" s="70">
        <f>IF(SUM(V248:X248)&gt;0,SUM(V248:X248),0)</f>
        <v>244</v>
      </c>
      <c r="BY245" s="70">
        <f>IF(SUM(Z248)&gt;0,SUM(Z248),0)</f>
        <v>5</v>
      </c>
      <c r="BZ245" s="66">
        <f>V248</f>
        <v>97</v>
      </c>
      <c r="CA245" s="66">
        <f>W248</f>
        <v>77</v>
      </c>
      <c r="CB245" s="66">
        <f>X248</f>
        <v>70</v>
      </c>
      <c r="CD245" s="70">
        <f>IF(SUM(V249:X249)&gt;0,SUM(V249:X249),0)</f>
        <v>247</v>
      </c>
      <c r="CE245" s="70">
        <f>IF(SUM(Z249)&gt;0,SUM(Z249),0)</f>
        <v>2</v>
      </c>
      <c r="CF245" s="66">
        <f>V249</f>
        <v>87</v>
      </c>
      <c r="CG245" s="66">
        <f>W249</f>
        <v>82</v>
      </c>
      <c r="CH245" s="66">
        <f>X249</f>
        <v>78</v>
      </c>
      <c r="CJ245" s="70">
        <f>IF(SUM(V250:X250)&gt;0,SUM(V250:X250),0)</f>
        <v>243</v>
      </c>
      <c r="CK245" s="70">
        <f>IF(SUM(Z250)&gt;0,SUM(Z250),0)</f>
        <v>3</v>
      </c>
      <c r="CL245" s="66">
        <f>V250</f>
        <v>91</v>
      </c>
      <c r="CM245" s="66">
        <f>W250</f>
        <v>80</v>
      </c>
      <c r="CN245" s="66">
        <f>X250</f>
        <v>72</v>
      </c>
      <c r="CP245" s="70">
        <f>IF(SUM(V251:X251)&gt;0,SUM(V251:X251),0)</f>
        <v>0</v>
      </c>
      <c r="CQ245" s="70">
        <f>IF(SUM(Z251)&gt;0,SUM(Z251),0)</f>
        <v>0</v>
      </c>
      <c r="CR245" s="66">
        <f>V251</f>
        <v>0</v>
      </c>
      <c r="CS245" s="66">
        <f>W251</f>
        <v>0</v>
      </c>
      <c r="CT245" s="66">
        <f>X251</f>
        <v>0</v>
      </c>
      <c r="CV245" s="70">
        <f>IF(SUM(V252:X252)&gt;0,SUM(V252:X252),0)</f>
        <v>0</v>
      </c>
      <c r="CW245" s="70">
        <f>IF(SUM(Z252)&gt;0,SUM(Z252),0)</f>
        <v>0</v>
      </c>
      <c r="CX245" s="66">
        <f>V252</f>
        <v>0</v>
      </c>
      <c r="CY245" s="66">
        <f>W252</f>
        <v>0</v>
      </c>
      <c r="CZ245" s="66">
        <f>X252</f>
        <v>0</v>
      </c>
      <c r="DB245" s="70">
        <f>IF(SUM(V253:X253)&gt;0,SUM(V253:X253),0)</f>
        <v>0</v>
      </c>
      <c r="DC245" s="70">
        <f>IF(SUM(Z253)&gt;0,SUM(Z253),0)</f>
        <v>0</v>
      </c>
      <c r="DD245" s="66">
        <f>V253</f>
        <v>0</v>
      </c>
      <c r="DE245" s="66">
        <f>W253</f>
        <v>0</v>
      </c>
      <c r="DF245" s="66">
        <f>X253</f>
        <v>0</v>
      </c>
      <c r="DH245" s="70">
        <f>IF(SUM(V254:X254)&gt;0,SUM(V254:X254),0)</f>
        <v>0</v>
      </c>
      <c r="DI245" s="70">
        <f>IF(SUM(Z254)&gt;0,SUM(Z254),0)</f>
        <v>0</v>
      </c>
      <c r="DJ245" s="66">
        <f>V254</f>
        <v>0</v>
      </c>
      <c r="DK245" s="66">
        <f>W254</f>
        <v>0</v>
      </c>
      <c r="DL245" s="66">
        <f>X254</f>
        <v>0</v>
      </c>
      <c r="DN245" s="70">
        <f>IF(SUM(V255:X255)&gt;0,SUM(V255:X255),0)</f>
        <v>0</v>
      </c>
      <c r="DO245" s="70">
        <f>IF(SUM(Z255)&gt;0,SUM(Z255),0)</f>
        <v>0</v>
      </c>
      <c r="DP245" s="66">
        <f>V255</f>
        <v>0</v>
      </c>
      <c r="DQ245" s="66">
        <f>W255</f>
        <v>0</v>
      </c>
      <c r="DR245" s="66">
        <f>X255</f>
        <v>0</v>
      </c>
      <c r="DT245" s="70">
        <f>IF(SUM(V256:X256)&gt;0,SUM(V256:X256),0)</f>
        <v>0</v>
      </c>
      <c r="DU245" s="70">
        <f>IF(SUM(Z256)&gt;0,SUM(Z256),0)</f>
        <v>0</v>
      </c>
      <c r="DV245" s="66">
        <f>V256</f>
        <v>0</v>
      </c>
      <c r="DW245" s="66">
        <f>W256</f>
        <v>0</v>
      </c>
      <c r="DX245" s="66">
        <f>X256</f>
        <v>0</v>
      </c>
      <c r="DZ245" s="70">
        <f>IF(SUM(V257:X257)&gt;0,SUM(V257:X257),0)</f>
        <v>0</v>
      </c>
      <c r="EA245" s="70">
        <f>IF(SUM(Z257)&gt;0,SUM(Z257),0)</f>
        <v>0</v>
      </c>
      <c r="EB245" s="66">
        <f>V257</f>
        <v>0</v>
      </c>
      <c r="EC245" s="66">
        <f>W257</f>
        <v>0</v>
      </c>
      <c r="ED245" s="66">
        <f>X257</f>
        <v>0</v>
      </c>
      <c r="EF245" s="70">
        <f>IF(SUM(V258:X258)&gt;0,SUM(V258:X258),0)</f>
        <v>0</v>
      </c>
      <c r="EG245" s="70">
        <f>IF(SUM(Z258)&gt;0,SUM(Z258),0)</f>
        <v>0</v>
      </c>
      <c r="EH245" s="66">
        <f>V258</f>
        <v>0</v>
      </c>
      <c r="EI245" s="66">
        <f>W258</f>
        <v>0</v>
      </c>
      <c r="EJ245" s="66">
        <f>X258</f>
        <v>0</v>
      </c>
      <c r="EL245" s="70">
        <f>IF(SUM(V259:X259)&gt;0,SUM(V259:X259),0)</f>
        <v>0</v>
      </c>
      <c r="EM245" s="70">
        <f>IF(SUM(Z259)&gt;0,SUM(Z259),0)</f>
        <v>0</v>
      </c>
      <c r="EN245" s="66">
        <f>V259</f>
        <v>0</v>
      </c>
      <c r="EO245" s="66">
        <f>W259</f>
        <v>0</v>
      </c>
      <c r="EP245" s="66">
        <f>X259</f>
        <v>0</v>
      </c>
      <c r="ER245" s="70">
        <f>IF(SUM(V260:X260)&gt;0,SUM(V260:X260),0)</f>
        <v>0</v>
      </c>
      <c r="ES245" s="70">
        <f>IF(SUM(Z260)&gt;0,SUM(Z260),0)</f>
        <v>0</v>
      </c>
      <c r="ET245" s="66">
        <f>V260</f>
        <v>0</v>
      </c>
      <c r="EU245" s="66">
        <f>W260</f>
        <v>0</v>
      </c>
      <c r="EV245" s="66">
        <f>X260</f>
        <v>0</v>
      </c>
      <c r="EX245" s="70">
        <f>IF(SUM(V261:X261)&gt;0,SUM(V261:X261),0)</f>
        <v>0</v>
      </c>
      <c r="EY245" s="70">
        <f>IF(SUM(Z261)&gt;0,SUM(Z261),0)</f>
        <v>0</v>
      </c>
      <c r="EZ245" s="66">
        <f>V261</f>
        <v>0</v>
      </c>
      <c r="FA245" s="66">
        <f>W261</f>
        <v>0</v>
      </c>
      <c r="FB245" s="66">
        <f>X261</f>
        <v>0</v>
      </c>
      <c r="FC245" s="66"/>
      <c r="FD245" s="70">
        <f>IF(SUM(V262:X262)&gt;0,SUM(V262:X262),0)</f>
        <v>242</v>
      </c>
      <c r="FE245" s="70">
        <f>IF(SUM(Z262)&gt;0,SUM(Z262),0)</f>
        <v>4</v>
      </c>
      <c r="FF245" s="66">
        <f>V262</f>
        <v>89</v>
      </c>
      <c r="FG245" s="66">
        <f>W262</f>
        <v>75</v>
      </c>
      <c r="FH245" s="66">
        <f>X262</f>
        <v>78</v>
      </c>
      <c r="FI245" s="66"/>
      <c r="FJ245" s="70">
        <f>LARGE((FD245,EX245,ER245,EL245,EF245,DZ245,DT245,DN245,DH245,DB245,CV245,CP245,CJ245,CD245,BX245,BR245,BL245,BF245,AZ245,AT245,AN245,AH245),1)</f>
        <v>247</v>
      </c>
      <c r="FK245" s="70">
        <f>LARGE((FF245,EZ245,ET245,EN245,EH245,EB245,DV245,DP245,DJ245,DD245,CX245,CR245,CL245,CF245,BZ245,BT245,BN245,BH245,BB245,AV245,AP245,AJ245),1)</f>
        <v>97</v>
      </c>
      <c r="FL245" s="70">
        <f>LARGE((FG245,FA245,EU245,EO245,EI245,EC245,DW245,DQ245,DK245,DE245,CY245,CS245,CM245,CG245,CA245,BU245,BO245,BI245,BC245,AW245,AQ245,AK245),1)</f>
        <v>82</v>
      </c>
      <c r="FM245" s="70">
        <f>LARGE((FH245,FB245,EV245,EP245,EJ245,ED245,DX245,DR245,DL245,DF245,CZ245,CT245,CN245,CH245,CB245,BV245,BP245,BJ245,BD245,AX245,AR245,AL245),1)</f>
        <v>84</v>
      </c>
    </row>
    <row r="246" spans="1:169" x14ac:dyDescent="0.2">
      <c r="A246" s="90"/>
      <c r="B246" s="80"/>
      <c r="C246" s="81"/>
      <c r="D246" s="82"/>
      <c r="E246" s="83" t="str">
        <f t="shared" si="140"/>
        <v/>
      </c>
      <c r="F246" s="84"/>
      <c r="G246" s="112"/>
      <c r="H246" s="113"/>
      <c r="I246" s="115"/>
      <c r="J246" s="83" t="str">
        <f t="shared" si="141"/>
        <v/>
      </c>
      <c r="K246" s="84"/>
      <c r="L246" s="112"/>
      <c r="M246" s="113"/>
      <c r="N246" s="115"/>
      <c r="O246" s="83" t="str">
        <f t="shared" si="142"/>
        <v/>
      </c>
      <c r="P246" s="84"/>
      <c r="Q246" s="112"/>
      <c r="R246" s="113"/>
      <c r="S246" s="115"/>
      <c r="T246" s="83" t="str">
        <f t="shared" si="143"/>
        <v/>
      </c>
      <c r="U246" s="84"/>
      <c r="V246" s="112"/>
      <c r="W246" s="113"/>
      <c r="X246" s="115"/>
      <c r="Y246" s="83" t="str">
        <f t="shared" si="144"/>
        <v/>
      </c>
      <c r="Z246" s="84"/>
      <c r="AA246" s="85" t="str">
        <f>IF(SUM(E246,J246,O246,T246,Y246,E272,J272,O272,T272,Y272,E298,J298,O298,T298,Y298)&gt;0,(LARGE((E246,J246,O246,T246,Y246,E272,J272,O272,T272,Y272,E298,J298,O298,T298,Y298),1)+LARGE((E246,J246,O246,T246,Y246,E272,J272,O272,T272,Y272,E298,J298,O298,T298,Y298),2)+LARGE((E246,J246,O246,T246,Y246,E272,J272,O272,T272,Y272,E298,J298,O298,T298,Y298),3)+LARGE((E246,J246,O246,T246,Y246,E272,J272,O272,T272,Y272,E298,J298,O298,T298,Y298),4)),"")</f>
        <v/>
      </c>
      <c r="AB246" s="91" t="str">
        <f>IF(SUM(BM272)&gt;0,SUM(BM272),"")</f>
        <v/>
      </c>
      <c r="AG246" s="68"/>
      <c r="AH246" s="70">
        <f>IF(SUM(B267:D267)&gt;0,SUM(B267:D267),0)</f>
        <v>0</v>
      </c>
      <c r="AI246" s="70">
        <f>IF(SUM(F267)&gt;0,SUM(F267),0)</f>
        <v>0</v>
      </c>
      <c r="AJ246" s="66">
        <f>B267</f>
        <v>0</v>
      </c>
      <c r="AK246" s="66">
        <f>C267</f>
        <v>0</v>
      </c>
      <c r="AL246" s="66">
        <f>D267</f>
        <v>0</v>
      </c>
      <c r="AN246" s="70">
        <f>IF(SUM(B268:D268)&gt;0,SUM(B268:D268),0)</f>
        <v>0</v>
      </c>
      <c r="AO246" s="70">
        <f>IF(SUM(F268)&gt;0,SUM(F268),0)</f>
        <v>0</v>
      </c>
      <c r="AP246" s="66">
        <f>B268</f>
        <v>0</v>
      </c>
      <c r="AQ246" s="66">
        <f>C268</f>
        <v>0</v>
      </c>
      <c r="AR246" s="66">
        <f>D268</f>
        <v>0</v>
      </c>
      <c r="AT246" s="70">
        <f>IF(SUM(B269:D269)&gt;0,SUM(B269:D269),0)</f>
        <v>0</v>
      </c>
      <c r="AU246" s="70">
        <f>IF(SUM(F269)&gt;0,SUM(F269),0)</f>
        <v>0</v>
      </c>
      <c r="AV246" s="66">
        <f>B269</f>
        <v>0</v>
      </c>
      <c r="AW246" s="66">
        <f>C269</f>
        <v>0</v>
      </c>
      <c r="AX246" s="66">
        <f>D269</f>
        <v>0</v>
      </c>
      <c r="AZ246" s="70">
        <f>IF(SUM(B270:D270)&gt;0,SUM(B270:D270),0)</f>
        <v>0</v>
      </c>
      <c r="BA246" s="70">
        <f>IF(SUM(F270)&gt;0,SUM(F270),0)</f>
        <v>0</v>
      </c>
      <c r="BB246" s="66">
        <f>B270</f>
        <v>0</v>
      </c>
      <c r="BC246" s="66">
        <f>C270</f>
        <v>0</v>
      </c>
      <c r="BD246" s="66">
        <f>D270</f>
        <v>0</v>
      </c>
      <c r="BF246" s="70">
        <f>IF(SUM(B271:D271)&gt;0,SUM(B271:D271),0)</f>
        <v>0</v>
      </c>
      <c r="BG246" s="70">
        <f>IF(SUM(F271)&gt;0,SUM(F271),0)</f>
        <v>0</v>
      </c>
      <c r="BH246" s="66">
        <f>B271</f>
        <v>0</v>
      </c>
      <c r="BI246" s="66">
        <f>C271</f>
        <v>0</v>
      </c>
      <c r="BJ246" s="66">
        <f>D271</f>
        <v>0</v>
      </c>
      <c r="BL246" s="70">
        <f>IF(SUM(B272:D272)&gt;0,SUM(B272:D272),0)</f>
        <v>0</v>
      </c>
      <c r="BM246" s="70">
        <f>IF(SUM(F272)&gt;0,SUM(F272),0)</f>
        <v>0</v>
      </c>
      <c r="BN246" s="66">
        <f>B272</f>
        <v>0</v>
      </c>
      <c r="BO246" s="66">
        <f>C272</f>
        <v>0</v>
      </c>
      <c r="BP246" s="66">
        <f>D272</f>
        <v>0</v>
      </c>
      <c r="BR246" s="70">
        <f>IF(SUM(B273:D273)&gt;0,SUM(B273:D273),0)</f>
        <v>230</v>
      </c>
      <c r="BS246" s="70">
        <f>IF(SUM(F273)&gt;0,SUM(F273),0)</f>
        <v>2</v>
      </c>
      <c r="BT246" s="66">
        <f>B273</f>
        <v>84</v>
      </c>
      <c r="BU246" s="66">
        <f>C273</f>
        <v>80</v>
      </c>
      <c r="BV246" s="66">
        <f>D273</f>
        <v>66</v>
      </c>
      <c r="BX246" s="70">
        <f>IF(SUM(B274:D274)&gt;0,SUM(B274:D274),0)</f>
        <v>0</v>
      </c>
      <c r="BY246" s="70">
        <f>IF(SUM(F274)&gt;0,SUM(F274),0)</f>
        <v>0</v>
      </c>
      <c r="BZ246" s="66">
        <f>B274</f>
        <v>0</v>
      </c>
      <c r="CA246" s="66">
        <f>C274</f>
        <v>0</v>
      </c>
      <c r="CB246" s="66">
        <f>D274</f>
        <v>0</v>
      </c>
      <c r="CD246" s="70">
        <f>IF(SUM(B275:D275)&gt;0,SUM(B275:D275),0)</f>
        <v>0</v>
      </c>
      <c r="CE246" s="70">
        <f>IF(SUM(F275)&gt;0,SUM(F275),0)</f>
        <v>0</v>
      </c>
      <c r="CF246" s="66">
        <f>B275</f>
        <v>0</v>
      </c>
      <c r="CG246" s="66">
        <f>C275</f>
        <v>0</v>
      </c>
      <c r="CH246" s="66">
        <f>D275</f>
        <v>0</v>
      </c>
      <c r="CJ246" s="70">
        <f>IF(SUM(B276:D276)&gt;0,SUM(B276:D276),0)</f>
        <v>0</v>
      </c>
      <c r="CK246" s="70">
        <f>IF(SUM(F276)&gt;0,SUM(F276),0)</f>
        <v>0</v>
      </c>
      <c r="CL246" s="66">
        <f>B276</f>
        <v>0</v>
      </c>
      <c r="CM246" s="66">
        <f>C276</f>
        <v>0</v>
      </c>
      <c r="CN246" s="66">
        <f>D276</f>
        <v>0</v>
      </c>
      <c r="CP246" s="70">
        <f>IF(SUM(B277:D277)&gt;0,SUM(B277:D277),0)</f>
        <v>0</v>
      </c>
      <c r="CQ246" s="70">
        <f>IF(SUM(F277)&gt;0,SUM(F277),0)</f>
        <v>0</v>
      </c>
      <c r="CR246" s="66">
        <f>B277</f>
        <v>0</v>
      </c>
      <c r="CS246" s="66">
        <f>C277</f>
        <v>0</v>
      </c>
      <c r="CT246" s="66">
        <f>D277</f>
        <v>0</v>
      </c>
      <c r="CV246" s="70">
        <f>IF(SUM(B278:D278)&gt;0,SUM(B278:D278),0)</f>
        <v>0</v>
      </c>
      <c r="CW246" s="70">
        <f>IF(SUM(F278)&gt;0,SUM(F278),0)</f>
        <v>0</v>
      </c>
      <c r="CX246" s="66">
        <f>B278</f>
        <v>0</v>
      </c>
      <c r="CY246" s="66">
        <f>C278</f>
        <v>0</v>
      </c>
      <c r="CZ246" s="66">
        <f>D278</f>
        <v>0</v>
      </c>
      <c r="DB246" s="70">
        <f>IF(SUM(B279:D279)&gt;0,SUM(B279:D279),0)</f>
        <v>0</v>
      </c>
      <c r="DC246" s="70">
        <f>IF(SUM(F279)&gt;0,SUM(F279),0)</f>
        <v>0</v>
      </c>
      <c r="DD246" s="66">
        <f>B279</f>
        <v>0</v>
      </c>
      <c r="DE246" s="66">
        <f>C279</f>
        <v>0</v>
      </c>
      <c r="DF246" s="66">
        <f>D279</f>
        <v>0</v>
      </c>
      <c r="DH246" s="70">
        <f>IF(SUM(B280:D280)&gt;0,SUM(B280:D280),0)</f>
        <v>0</v>
      </c>
      <c r="DI246" s="70">
        <f>IF(SUM(F280)&gt;0,SUM(F280),0)</f>
        <v>0</v>
      </c>
      <c r="DJ246" s="66">
        <f>B280</f>
        <v>0</v>
      </c>
      <c r="DK246" s="66">
        <f>C280</f>
        <v>0</v>
      </c>
      <c r="DL246" s="66">
        <f>D280</f>
        <v>0</v>
      </c>
      <c r="DN246" s="70">
        <f>IF(SUM(B281:D281)&gt;0,SUM(B281:D281),0)</f>
        <v>0</v>
      </c>
      <c r="DO246" s="70">
        <f>IF(SUM(F281)&gt;0,SUM(F281),0)</f>
        <v>0</v>
      </c>
      <c r="DP246" s="66">
        <f>B281</f>
        <v>0</v>
      </c>
      <c r="DQ246" s="66">
        <f>C281</f>
        <v>0</v>
      </c>
      <c r="DR246" s="66">
        <f>D281</f>
        <v>0</v>
      </c>
      <c r="DT246" s="70">
        <f>IF(SUM(B282:D282)&gt;0,SUM(B282:D282),0)</f>
        <v>0</v>
      </c>
      <c r="DU246" s="70">
        <f>IF(SUM(F282)&gt;0,SUM(F282),0)</f>
        <v>0</v>
      </c>
      <c r="DV246" s="66">
        <f>B282</f>
        <v>0</v>
      </c>
      <c r="DW246" s="66">
        <f>C282</f>
        <v>0</v>
      </c>
      <c r="DX246" s="66">
        <f>D282</f>
        <v>0</v>
      </c>
      <c r="DZ246" s="70">
        <f>IF(SUM(B283:D283)&gt;0,SUM(B283:D283),0)</f>
        <v>0</v>
      </c>
      <c r="EA246" s="70">
        <f>IF(SUM(F283)&gt;0,SUM(F283),0)</f>
        <v>0</v>
      </c>
      <c r="EB246" s="66">
        <f>B283</f>
        <v>0</v>
      </c>
      <c r="EC246" s="66">
        <f>C283</f>
        <v>0</v>
      </c>
      <c r="ED246" s="66">
        <f>D283</f>
        <v>0</v>
      </c>
      <c r="EF246" s="70">
        <f>IF(SUM(B284:D284)&gt;0,SUM(B284:D284),0)</f>
        <v>0</v>
      </c>
      <c r="EG246" s="70">
        <f>IF(SUM(F284)&gt;0,SUM(F284),0)</f>
        <v>0</v>
      </c>
      <c r="EH246" s="66">
        <f>B284</f>
        <v>0</v>
      </c>
      <c r="EI246" s="66">
        <f>C284</f>
        <v>0</v>
      </c>
      <c r="EJ246" s="66">
        <f>D284</f>
        <v>0</v>
      </c>
      <c r="EL246" s="70">
        <f>IF(SUM(B285:D285)&gt;0,SUM(B285:D285),0)</f>
        <v>0</v>
      </c>
      <c r="EM246" s="70">
        <f>IF(SUM(F285)&gt;0,SUM(F285),0)</f>
        <v>0</v>
      </c>
      <c r="EN246" s="66">
        <f>B285</f>
        <v>0</v>
      </c>
      <c r="EO246" s="66">
        <f>C285</f>
        <v>0</v>
      </c>
      <c r="EP246" s="66">
        <f>D285</f>
        <v>0</v>
      </c>
      <c r="ER246" s="70">
        <f>IF(SUM(B286:D286)&gt;0,SUM(B286:D286),0)</f>
        <v>0</v>
      </c>
      <c r="ES246" s="70">
        <f>IF(SUM(F286)&gt;0,SUM(F286),0)</f>
        <v>0</v>
      </c>
      <c r="ET246" s="66">
        <f>B286</f>
        <v>0</v>
      </c>
      <c r="EU246" s="66">
        <f>C286</f>
        <v>0</v>
      </c>
      <c r="EV246" s="66">
        <f>D286</f>
        <v>0</v>
      </c>
      <c r="EX246" s="70">
        <f>IF(SUM(B287:D287)&gt;0,SUM(B287:D287),0)</f>
        <v>0</v>
      </c>
      <c r="EY246" s="70">
        <f>IF(SUM(F287)&gt;0,SUM(F287),0)</f>
        <v>0</v>
      </c>
      <c r="EZ246" s="66">
        <f>B287</f>
        <v>0</v>
      </c>
      <c r="FA246" s="66">
        <f>C287</f>
        <v>0</v>
      </c>
      <c r="FB246" s="66">
        <f>D287</f>
        <v>0</v>
      </c>
      <c r="FC246" s="66"/>
      <c r="FD246" s="70">
        <f>IF(SUM(B288:D288)&gt;0,SUM(B288:D288),0)</f>
        <v>0</v>
      </c>
      <c r="FE246" s="70">
        <f>IF(SUM(F288)&gt;0,SUM(F288),0)</f>
        <v>0</v>
      </c>
      <c r="FF246" s="66">
        <f>B288</f>
        <v>0</v>
      </c>
      <c r="FG246" s="66">
        <f>C288</f>
        <v>0</v>
      </c>
      <c r="FH246" s="66">
        <f>D288</f>
        <v>0</v>
      </c>
      <c r="FI246" s="66"/>
      <c r="FJ246" s="70">
        <f>LARGE((FD246,EX246,ER246,EL246,EF246,DZ246,DT246,DN246,DH246,DB246,CV246,CP246,CJ246,CD246,BX246,BR246,BL246,BF246,AZ246,AT246,AN246,AH246),1)</f>
        <v>230</v>
      </c>
      <c r="FK246" s="70">
        <f>LARGE((FF246,EZ246,ET246,EN246,EH246,EB246,DV246,DP246,DJ246,DD246,CX246,CR246,CL246,CF246,BZ246,BT246,BN246,BH246,BB246,AV246,AP246,AJ246),1)</f>
        <v>84</v>
      </c>
      <c r="FL246" s="70">
        <f>LARGE((FG246,FA246,EU246,EO246,EI246,EC246,DW246,DQ246,DK246,DE246,CY246,CS246,CM246,CG246,CA246,BU246,BO246,BI246,BC246,AW246,AQ246,AK246),1)</f>
        <v>80</v>
      </c>
      <c r="FM246" s="70">
        <f>LARGE((FH246,FB246,EV246,EP246,EJ246,ED246,DX246,DR246,DL246,DF246,CZ246,CT246,CN246,CH246,CB246,BV246,BP246,BJ246,BD246,AX246,AR246,AL246),1)</f>
        <v>66</v>
      </c>
    </row>
    <row r="247" spans="1:169" x14ac:dyDescent="0.2">
      <c r="A247" s="90" t="s">
        <v>425</v>
      </c>
      <c r="B247" s="80">
        <v>100</v>
      </c>
      <c r="C247" s="81">
        <v>87</v>
      </c>
      <c r="D247" s="82">
        <v>97</v>
      </c>
      <c r="E247" s="83">
        <f t="shared" si="140"/>
        <v>284</v>
      </c>
      <c r="F247" s="84">
        <v>14</v>
      </c>
      <c r="G247" s="112"/>
      <c r="H247" s="113"/>
      <c r="I247" s="115"/>
      <c r="J247" s="83" t="str">
        <f>IF(SUM(G247:I247)&gt;0,SUM(G247:I247),"")</f>
        <v/>
      </c>
      <c r="K247" s="84"/>
      <c r="L247" s="112">
        <v>96</v>
      </c>
      <c r="M247" s="113">
        <v>87</v>
      </c>
      <c r="N247" s="115">
        <v>90</v>
      </c>
      <c r="O247" s="83">
        <f t="shared" si="142"/>
        <v>273</v>
      </c>
      <c r="P247" s="84">
        <v>8</v>
      </c>
      <c r="Q247" s="112">
        <v>91</v>
      </c>
      <c r="R247" s="113">
        <v>82</v>
      </c>
      <c r="S247" s="115">
        <v>83</v>
      </c>
      <c r="T247" s="83">
        <f t="shared" si="143"/>
        <v>256</v>
      </c>
      <c r="U247" s="84">
        <v>6</v>
      </c>
      <c r="V247" s="112">
        <v>90</v>
      </c>
      <c r="W247" s="113">
        <v>79</v>
      </c>
      <c r="X247" s="115">
        <v>72</v>
      </c>
      <c r="Y247" s="83">
        <f t="shared" si="144"/>
        <v>241</v>
      </c>
      <c r="Z247" s="84">
        <v>5</v>
      </c>
      <c r="AA247" s="85">
        <f>IF(SUM(E247,J247,O247,T247,Y247,E273,J273,O273,T273,Y273,E299,J299,O299,T299,Y299)&gt;0,(LARGE((E247,J247,O247,T247,Y247,E273,J273,O273,T273,Y273,E299,J299,O299,T299,Y299),1)+LARGE((E247,J247,O247,T247,Y247,E273,J273,O273,T273,Y273,E299,J299,O299,T299,Y299),2)+LARGE((E247,J247,O247,T247,Y247,E273,J273,O273,T273,Y273,E299,J299,O299,T299,Y299),3)+LARGE((E247,J247,O247,T247,Y247,E273,J273,O273,T273,Y273,E299,J299,O299,T299,Y299),4)),"")</f>
        <v>1054</v>
      </c>
      <c r="AB247" s="91">
        <f>IF(SUM(BS272)&gt;0,SUM(BS272),"")</f>
        <v>33</v>
      </c>
      <c r="AG247" s="68"/>
      <c r="AH247" s="70">
        <f>IF(SUM(G267:I267)&gt;0,SUM(G267:I267),0)</f>
        <v>0</v>
      </c>
      <c r="AI247" s="70">
        <f>IF(SUM(K267)&gt;0,SUM(K267),0)</f>
        <v>0</v>
      </c>
      <c r="AJ247" s="66">
        <f>G267</f>
        <v>0</v>
      </c>
      <c r="AK247" s="66">
        <f>H267</f>
        <v>0</v>
      </c>
      <c r="AL247" s="66">
        <f>I267</f>
        <v>0</v>
      </c>
      <c r="AN247" s="70">
        <f>IF(SUM(G268:I268)&gt;0,SUM(G268:I268),0)</f>
        <v>0</v>
      </c>
      <c r="AO247" s="70">
        <f>IF(SUM(K268)&gt;0,SUM(K268),0)</f>
        <v>0</v>
      </c>
      <c r="AP247" s="66">
        <f>G268</f>
        <v>0</v>
      </c>
      <c r="AQ247" s="66">
        <f>H268</f>
        <v>0</v>
      </c>
      <c r="AR247" s="66">
        <f>I268</f>
        <v>0</v>
      </c>
      <c r="AT247" s="70">
        <f>IF(SUM(G269:I269)&gt;0,SUM(G269:I269),0)</f>
        <v>0</v>
      </c>
      <c r="AU247" s="70">
        <f>IF(SUM(K269)&gt;0,SUM(K269),0)</f>
        <v>0</v>
      </c>
      <c r="AV247" s="66">
        <f>G269</f>
        <v>0</v>
      </c>
      <c r="AW247" s="66">
        <f>H269</f>
        <v>0</v>
      </c>
      <c r="AX247" s="66">
        <f>I269</f>
        <v>0</v>
      </c>
      <c r="AZ247" s="70">
        <f>IF(SUM(G270:I270)&gt;0,SUM(G270:I270),0)</f>
        <v>0</v>
      </c>
      <c r="BA247" s="70">
        <f>IF(SUM(K270)&gt;0,SUM(K270),0)</f>
        <v>0</v>
      </c>
      <c r="BB247" s="66">
        <f>G270</f>
        <v>0</v>
      </c>
      <c r="BC247" s="66">
        <f>H270</f>
        <v>0</v>
      </c>
      <c r="BD247" s="66">
        <f>I270</f>
        <v>0</v>
      </c>
      <c r="BF247" s="70">
        <f>IF(SUM(G271:I271)&gt;0,SUM(G271:I271),0)</f>
        <v>0</v>
      </c>
      <c r="BG247" s="70">
        <f>IF(SUM(K271)&gt;0,SUM(K271),0)</f>
        <v>0</v>
      </c>
      <c r="BH247" s="66">
        <f>G271</f>
        <v>0</v>
      </c>
      <c r="BI247" s="66">
        <f>H271</f>
        <v>0</v>
      </c>
      <c r="BJ247" s="66">
        <f>I271</f>
        <v>0</v>
      </c>
      <c r="BL247" s="70">
        <f>IF(SUM(G272:I272)&gt;0,SUM(G272:I272),0)</f>
        <v>0</v>
      </c>
      <c r="BM247" s="70">
        <f>IF(SUM(K272)&gt;0,SUM(K272),0)</f>
        <v>0</v>
      </c>
      <c r="BN247" s="66">
        <f>G272</f>
        <v>0</v>
      </c>
      <c r="BO247" s="66">
        <f>H272</f>
        <v>0</v>
      </c>
      <c r="BP247" s="66">
        <f>I272</f>
        <v>0</v>
      </c>
      <c r="BR247" s="70">
        <f>IF(SUM(G273:I273)&gt;0,SUM(G273:I273),0)</f>
        <v>0</v>
      </c>
      <c r="BS247" s="70">
        <f>IF(SUM(K273)&gt;0,SUM(K273),0)</f>
        <v>0</v>
      </c>
      <c r="BT247" s="66">
        <f>G273</f>
        <v>0</v>
      </c>
      <c r="BU247" s="66">
        <f>H273</f>
        <v>0</v>
      </c>
      <c r="BV247" s="66">
        <f>I273</f>
        <v>0</v>
      </c>
      <c r="BX247" s="70">
        <f>IF(SUM(G274:I274)&gt;0,SUM(G274:I274),0)</f>
        <v>0</v>
      </c>
      <c r="BY247" s="70">
        <f>IF(SUM(K274)&gt;0,SUM(K274),0)</f>
        <v>0</v>
      </c>
      <c r="BZ247" s="66">
        <f>G274</f>
        <v>0</v>
      </c>
      <c r="CA247" s="66">
        <f>H274</f>
        <v>0</v>
      </c>
      <c r="CB247" s="66">
        <f>I274</f>
        <v>0</v>
      </c>
      <c r="CD247" s="70">
        <f>IF(SUM(G275:I275)&gt;0,SUM(G275:I275),0)</f>
        <v>0</v>
      </c>
      <c r="CE247" s="70">
        <f>IF(SUM(K275)&gt;0,SUM(K275),0)</f>
        <v>0</v>
      </c>
      <c r="CF247" s="66">
        <f>G275</f>
        <v>0</v>
      </c>
      <c r="CG247" s="66">
        <f>H275</f>
        <v>0</v>
      </c>
      <c r="CH247" s="66">
        <f>I275</f>
        <v>0</v>
      </c>
      <c r="CJ247" s="70">
        <f>IF(SUM(G276:I276)&gt;0,SUM(G276:I276),0)</f>
        <v>0</v>
      </c>
      <c r="CK247" s="70">
        <f>IF(SUM(K276)&gt;0,SUM(K276),0)</f>
        <v>0</v>
      </c>
      <c r="CL247" s="66">
        <f>G276</f>
        <v>0</v>
      </c>
      <c r="CM247" s="66">
        <f>H276</f>
        <v>0</v>
      </c>
      <c r="CN247" s="66">
        <f>I276</f>
        <v>0</v>
      </c>
      <c r="CP247" s="70">
        <f>IF(SUM(G277:I277)&gt;0,SUM(G277:I277),0)</f>
        <v>0</v>
      </c>
      <c r="CQ247" s="70">
        <f>IF(SUM(K277)&gt;0,SUM(K277),0)</f>
        <v>0</v>
      </c>
      <c r="CR247" s="66">
        <f>G277</f>
        <v>0</v>
      </c>
      <c r="CS247" s="66">
        <f>H277</f>
        <v>0</v>
      </c>
      <c r="CT247" s="66">
        <f>I277</f>
        <v>0</v>
      </c>
      <c r="CV247" s="70">
        <f>IF(SUM(G278:I278)&gt;0,SUM(G278:I278),0)</f>
        <v>0</v>
      </c>
      <c r="CW247" s="70">
        <f>IF(SUM(K278)&gt;0,SUM(K278),0)</f>
        <v>0</v>
      </c>
      <c r="CX247" s="66">
        <f>G278</f>
        <v>0</v>
      </c>
      <c r="CY247" s="66">
        <f>H278</f>
        <v>0</v>
      </c>
      <c r="CZ247" s="66">
        <f>I278</f>
        <v>0</v>
      </c>
      <c r="DB247" s="70">
        <f>IF(SUM(G279:I279)&gt;0,SUM(G279:I279),0)</f>
        <v>0</v>
      </c>
      <c r="DC247" s="70">
        <f>IF(SUM(K279)&gt;0,SUM(K279),0)</f>
        <v>0</v>
      </c>
      <c r="DD247" s="66">
        <f>G279</f>
        <v>0</v>
      </c>
      <c r="DE247" s="66">
        <f>H279</f>
        <v>0</v>
      </c>
      <c r="DF247" s="66">
        <f>I279</f>
        <v>0</v>
      </c>
      <c r="DH247" s="70">
        <f>IF(SUM(G280:I280)&gt;0,SUM(G280:I280),0)</f>
        <v>0</v>
      </c>
      <c r="DI247" s="70">
        <f>IF(SUM(K280)&gt;0,SUM(K280),0)</f>
        <v>0</v>
      </c>
      <c r="DJ247" s="66">
        <f>G280</f>
        <v>0</v>
      </c>
      <c r="DK247" s="66">
        <f>H280</f>
        <v>0</v>
      </c>
      <c r="DL247" s="66">
        <f>I280</f>
        <v>0</v>
      </c>
      <c r="DN247" s="70">
        <f>IF(SUM(G281:I281)&gt;0,SUM(G281:I281),0)</f>
        <v>0</v>
      </c>
      <c r="DO247" s="70">
        <f>IF(SUM(K281)&gt;0,SUM(K281),0)</f>
        <v>0</v>
      </c>
      <c r="DP247" s="66">
        <f>G281</f>
        <v>0</v>
      </c>
      <c r="DQ247" s="66">
        <f>H281</f>
        <v>0</v>
      </c>
      <c r="DR247" s="66">
        <f>I281</f>
        <v>0</v>
      </c>
      <c r="DT247" s="70">
        <f>IF(SUM(G282:I282)&gt;0,SUM(G282:I282),0)</f>
        <v>0</v>
      </c>
      <c r="DU247" s="70">
        <f>IF(SUM(K282)&gt;0,SUM(K282),0)</f>
        <v>0</v>
      </c>
      <c r="DV247" s="66">
        <f>G282</f>
        <v>0</v>
      </c>
      <c r="DW247" s="66">
        <f>H282</f>
        <v>0</v>
      </c>
      <c r="DX247" s="66">
        <f>I282</f>
        <v>0</v>
      </c>
      <c r="DZ247" s="70">
        <f>IF(SUM(G283:I283)&gt;0,SUM(G283:I283),0)</f>
        <v>0</v>
      </c>
      <c r="EA247" s="70">
        <f>IF(SUM(K283)&gt;0,SUM(K283),0)</f>
        <v>0</v>
      </c>
      <c r="EB247" s="66">
        <f>G283</f>
        <v>0</v>
      </c>
      <c r="EC247" s="66">
        <f>H283</f>
        <v>0</v>
      </c>
      <c r="ED247" s="66">
        <f>I283</f>
        <v>0</v>
      </c>
      <c r="EF247" s="70">
        <f>IF(SUM(G284:I284)&gt;0,SUM(G284:I284),0)</f>
        <v>0</v>
      </c>
      <c r="EG247" s="70">
        <f>IF(SUM(K284)&gt;0,SUM(K284),0)</f>
        <v>0</v>
      </c>
      <c r="EH247" s="66">
        <f>G284</f>
        <v>0</v>
      </c>
      <c r="EI247" s="66">
        <f>H284</f>
        <v>0</v>
      </c>
      <c r="EJ247" s="66">
        <f>I284</f>
        <v>0</v>
      </c>
      <c r="EL247" s="70">
        <f>IF(SUM(G285:I285)&gt;0,SUM(G285:I285),0)</f>
        <v>0</v>
      </c>
      <c r="EM247" s="70">
        <f>IF(SUM(K285)&gt;0,SUM(K285),0)</f>
        <v>0</v>
      </c>
      <c r="EN247" s="66">
        <f>G285</f>
        <v>0</v>
      </c>
      <c r="EO247" s="66">
        <f>H285</f>
        <v>0</v>
      </c>
      <c r="EP247" s="66">
        <f>I285</f>
        <v>0</v>
      </c>
      <c r="ER247" s="70">
        <f>IF(SUM(G286:I286)&gt;0,SUM(G286:I286),0)</f>
        <v>0</v>
      </c>
      <c r="ES247" s="70">
        <f>IF(SUM(K286)&gt;0,SUM(K286),0)</f>
        <v>0</v>
      </c>
      <c r="ET247" s="66">
        <f>G286</f>
        <v>0</v>
      </c>
      <c r="EU247" s="66">
        <f>H286</f>
        <v>0</v>
      </c>
      <c r="EV247" s="66">
        <f>I286</f>
        <v>0</v>
      </c>
      <c r="EX247" s="70">
        <f>IF(SUM(G287:I287)&gt;0,SUM(G287:I287),0)</f>
        <v>0</v>
      </c>
      <c r="EY247" s="70">
        <f>IF(SUM(K287)&gt;0,SUM(K287),0)</f>
        <v>0</v>
      </c>
      <c r="EZ247" s="66">
        <f>G287</f>
        <v>0</v>
      </c>
      <c r="FA247" s="66">
        <f>H287</f>
        <v>0</v>
      </c>
      <c r="FB247" s="66">
        <f>I287</f>
        <v>0</v>
      </c>
      <c r="FC247" s="66"/>
      <c r="FD247" s="70">
        <f>IF(SUM(G288:I288)&gt;0,SUM(G288:I288),0)</f>
        <v>0</v>
      </c>
      <c r="FE247" s="70">
        <f>IF(SUM(K288)&gt;0,SUM(K288),0)</f>
        <v>0</v>
      </c>
      <c r="FF247" s="66">
        <f>G288</f>
        <v>0</v>
      </c>
      <c r="FG247" s="66">
        <f>H288</f>
        <v>0</v>
      </c>
      <c r="FH247" s="66">
        <f>I288</f>
        <v>0</v>
      </c>
      <c r="FI247" s="66"/>
      <c r="FJ247" s="70">
        <f>LARGE((FD247,EX247,ER247,EL247,EF247,DZ247,DT247,DN247,DH247,DB247,CV247,CP247,CJ247,CD247,BX247,BR247,BL247,BF247,AZ247,AT247,AN247,AH247),1)</f>
        <v>0</v>
      </c>
      <c r="FK247" s="70">
        <f>LARGE((FF247,EZ247,ET247,EN247,EH247,EB247,DV247,DP247,DJ247,DD247,CX247,CR247,CL247,CF247,BZ247,BT247,BN247,BH247,BB247,AV247,AP247,AJ247),1)</f>
        <v>0</v>
      </c>
      <c r="FL247" s="70">
        <f>LARGE((FG247,FA247,EU247,EO247,EI247,EC247,DW247,DQ247,DK247,DE247,CY247,CS247,CM247,CG247,CA247,BU247,BO247,BI247,BC247,AW247,AQ247,AK247),1)</f>
        <v>0</v>
      </c>
      <c r="FM247" s="70">
        <f>LARGE((FH247,FB247,EV247,EP247,EJ247,ED247,DX247,DR247,DL247,DF247,CZ247,CT247,CN247,CH247,CB247,BV247,BP247,BJ247,BD247,AX247,AR247,AL247),1)</f>
        <v>0</v>
      </c>
    </row>
    <row r="248" spans="1:169" x14ac:dyDescent="0.2">
      <c r="A248" s="90" t="s">
        <v>157</v>
      </c>
      <c r="B248" s="80">
        <v>90</v>
      </c>
      <c r="C248" s="81">
        <v>91</v>
      </c>
      <c r="D248" s="82">
        <v>70</v>
      </c>
      <c r="E248" s="83">
        <f t="shared" si="140"/>
        <v>251</v>
      </c>
      <c r="F248" s="84">
        <v>4</v>
      </c>
      <c r="G248" s="112">
        <v>95</v>
      </c>
      <c r="H248" s="113">
        <v>87</v>
      </c>
      <c r="I248" s="115">
        <v>94</v>
      </c>
      <c r="J248" s="83">
        <f>IF(SUM(G248:I248)&gt;0,SUM(G248:I248),"")</f>
        <v>276</v>
      </c>
      <c r="K248" s="84">
        <v>6</v>
      </c>
      <c r="L248" s="112">
        <v>87</v>
      </c>
      <c r="M248" s="113">
        <v>81</v>
      </c>
      <c r="N248" s="115">
        <v>87</v>
      </c>
      <c r="O248" s="83">
        <f t="shared" si="142"/>
        <v>255</v>
      </c>
      <c r="P248" s="84">
        <v>1</v>
      </c>
      <c r="Q248" s="112">
        <v>91</v>
      </c>
      <c r="R248" s="113">
        <v>84</v>
      </c>
      <c r="S248" s="115">
        <v>91</v>
      </c>
      <c r="T248" s="83">
        <f t="shared" si="143"/>
        <v>266</v>
      </c>
      <c r="U248" s="84">
        <v>6</v>
      </c>
      <c r="V248" s="112">
        <v>97</v>
      </c>
      <c r="W248" s="113">
        <v>77</v>
      </c>
      <c r="X248" s="115">
        <v>70</v>
      </c>
      <c r="Y248" s="83">
        <f t="shared" si="144"/>
        <v>244</v>
      </c>
      <c r="Z248" s="84">
        <v>5</v>
      </c>
      <c r="AA248" s="85">
        <f>IF(SUM(E248,J248,O248,T248,Y248,E274,J274,O274,T274,Y274,E300,J300,O300,T300,Y300)&gt;0,(LARGE((E248,J248,O248,T248,Y248,E274,J274,O274,T274,Y274,E300,J300,O300,T300,Y300),1)+LARGE((E248,J248,O248,T248,Y248,E274,J274,O274,T274,Y274,E300,J300,O300,T300,Y300),2)+LARGE((E248,J248,O248,T248,Y248,E274,J274,O274,T274,Y274,E300,J300,O300,T300,Y300),3)+LARGE((E248,J248,O248,T248,Y248,E274,J274,O274,T274,Y274,E300,J300,O300,T300,Y300),4)),"")</f>
        <v>1048</v>
      </c>
      <c r="AB248" s="91">
        <f>IF(SUM(BY272)&gt;0,SUM(BY272),"")</f>
        <v>17</v>
      </c>
      <c r="AG248" s="68"/>
      <c r="AH248" s="70">
        <f>IF(SUM(L267:N267)&gt;0,SUM(L267:N267),0)</f>
        <v>0</v>
      </c>
      <c r="AI248" s="70">
        <f>IF(SUM(P267)&gt;0,SUM(P267),0)</f>
        <v>0</v>
      </c>
      <c r="AJ248" s="66">
        <f>L267</f>
        <v>0</v>
      </c>
      <c r="AK248" s="66">
        <f>M267</f>
        <v>0</v>
      </c>
      <c r="AL248" s="66">
        <f>N267</f>
        <v>0</v>
      </c>
      <c r="AN248" s="70">
        <f>IF(SUM(L268:N268)&gt;0,SUM(L268:N268),0)</f>
        <v>0</v>
      </c>
      <c r="AO248" s="70">
        <f>IF(SUM(P268)&gt;0,SUM(P268),0)</f>
        <v>0</v>
      </c>
      <c r="AP248" s="66">
        <f>L268</f>
        <v>0</v>
      </c>
      <c r="AQ248" s="66">
        <f>M268</f>
        <v>0</v>
      </c>
      <c r="AR248" s="66">
        <f>N268</f>
        <v>0</v>
      </c>
      <c r="AT248" s="70">
        <f>IF(SUM(L269:N269)&gt;0,SUM(L269:N269),0)</f>
        <v>0</v>
      </c>
      <c r="AU248" s="70">
        <f>IF(SUM(P269)&gt;0,SUM(P269),0)</f>
        <v>0</v>
      </c>
      <c r="AV248" s="66">
        <f>L269</f>
        <v>0</v>
      </c>
      <c r="AW248" s="66">
        <f>M269</f>
        <v>0</v>
      </c>
      <c r="AX248" s="66">
        <f>N269</f>
        <v>0</v>
      </c>
      <c r="AZ248" s="70">
        <f>IF(SUM(L270:N270)&gt;0,SUM(L270:N270),0)</f>
        <v>0</v>
      </c>
      <c r="BA248" s="70">
        <f>IF(SUM(P270)&gt;0,SUM(P270),0)</f>
        <v>0</v>
      </c>
      <c r="BB248" s="66">
        <f>L270</f>
        <v>0</v>
      </c>
      <c r="BC248" s="66">
        <f>M270</f>
        <v>0</v>
      </c>
      <c r="BD248" s="66">
        <f>N270</f>
        <v>0</v>
      </c>
      <c r="BF248" s="70">
        <f>IF(SUM(L271:N271)&gt;0,SUM(L271:N271),0)</f>
        <v>0</v>
      </c>
      <c r="BG248" s="70">
        <f>IF(SUM(P271)&gt;0,SUM(P271),0)</f>
        <v>0</v>
      </c>
      <c r="BH248" s="66">
        <f>L271</f>
        <v>0</v>
      </c>
      <c r="BI248" s="66">
        <f>M271</f>
        <v>0</v>
      </c>
      <c r="BJ248" s="66">
        <f>N271</f>
        <v>0</v>
      </c>
      <c r="BL248" s="70">
        <f>IF(SUM(L272:N272)&gt;0,SUM(L272:N272),0)</f>
        <v>0</v>
      </c>
      <c r="BM248" s="70">
        <f>IF(SUM(P272)&gt;0,SUM(P272),0)</f>
        <v>0</v>
      </c>
      <c r="BN248" s="66">
        <f>L272</f>
        <v>0</v>
      </c>
      <c r="BO248" s="66">
        <f>M272</f>
        <v>0</v>
      </c>
      <c r="BP248" s="66">
        <f>N272</f>
        <v>0</v>
      </c>
      <c r="BR248" s="70">
        <f>IF(SUM(L273:N273)&gt;0,SUM(L273:N273),0)</f>
        <v>0</v>
      </c>
      <c r="BS248" s="70">
        <f>IF(SUM(P273)&gt;0,SUM(P273),0)</f>
        <v>0</v>
      </c>
      <c r="BT248" s="66">
        <f>L273</f>
        <v>0</v>
      </c>
      <c r="BU248" s="66">
        <f>M273</f>
        <v>0</v>
      </c>
      <c r="BV248" s="66">
        <f>N273</f>
        <v>0</v>
      </c>
      <c r="BX248" s="70">
        <f>IF(SUM(L274:N274)&gt;0,SUM(L274:N274),0)</f>
        <v>0</v>
      </c>
      <c r="BY248" s="70">
        <f>IF(SUM(P274)&gt;0,SUM(P274),0)</f>
        <v>0</v>
      </c>
      <c r="BZ248" s="66">
        <f>L274</f>
        <v>0</v>
      </c>
      <c r="CA248" s="66">
        <f>M274</f>
        <v>0</v>
      </c>
      <c r="CB248" s="66">
        <f>N274</f>
        <v>0</v>
      </c>
      <c r="CD248" s="70">
        <f>IF(SUM(L275:N275)&gt;0,SUM(L275:N275),0)</f>
        <v>0</v>
      </c>
      <c r="CE248" s="70">
        <f>IF(SUM(P275)&gt;0,SUM(P275),0)</f>
        <v>0</v>
      </c>
      <c r="CF248" s="66">
        <f>L275</f>
        <v>0</v>
      </c>
      <c r="CG248" s="66">
        <f>M275</f>
        <v>0</v>
      </c>
      <c r="CH248" s="66">
        <f>N275</f>
        <v>0</v>
      </c>
      <c r="CJ248" s="70">
        <f>IF(SUM(L276:N276)&gt;0,SUM(L276:N276),0)</f>
        <v>0</v>
      </c>
      <c r="CK248" s="70">
        <f>IF(SUM(P276)&gt;0,SUM(P276),0)</f>
        <v>0</v>
      </c>
      <c r="CL248" s="66">
        <f>L276</f>
        <v>0</v>
      </c>
      <c r="CM248" s="66">
        <f>M276</f>
        <v>0</v>
      </c>
      <c r="CN248" s="66">
        <f>N276</f>
        <v>0</v>
      </c>
      <c r="CP248" s="70">
        <f>IF(SUM(L277:N277)&gt;0,SUM(L277:N277),0)</f>
        <v>0</v>
      </c>
      <c r="CQ248" s="70">
        <f>IF(SUM(P277)&gt;0,SUM(P277),0)</f>
        <v>0</v>
      </c>
      <c r="CR248" s="66">
        <f>L277</f>
        <v>0</v>
      </c>
      <c r="CS248" s="66">
        <f>M277</f>
        <v>0</v>
      </c>
      <c r="CT248" s="66">
        <f>N277</f>
        <v>0</v>
      </c>
      <c r="CV248" s="70">
        <f>IF(SUM(L278:N278)&gt;0,SUM(L278:N278),0)</f>
        <v>0</v>
      </c>
      <c r="CW248" s="70">
        <f>IF(SUM(P278)&gt;0,SUM(P278),0)</f>
        <v>0</v>
      </c>
      <c r="CX248" s="66">
        <f>L278</f>
        <v>0</v>
      </c>
      <c r="CY248" s="66">
        <f>M278</f>
        <v>0</v>
      </c>
      <c r="CZ248" s="66">
        <f>N278</f>
        <v>0</v>
      </c>
      <c r="DB248" s="70">
        <f>IF(SUM(L279:N279)&gt;0,SUM(L279:N279),0)</f>
        <v>0</v>
      </c>
      <c r="DC248" s="70">
        <f>IF(SUM(P279)&gt;0,SUM(P279),0)</f>
        <v>0</v>
      </c>
      <c r="DD248" s="66">
        <f>L279</f>
        <v>0</v>
      </c>
      <c r="DE248" s="66">
        <f>M279</f>
        <v>0</v>
      </c>
      <c r="DF248" s="66">
        <f>N279</f>
        <v>0</v>
      </c>
      <c r="DH248" s="70">
        <f>IF(SUM(L280:N280)&gt;0,SUM(L280:N280),0)</f>
        <v>0</v>
      </c>
      <c r="DI248" s="70">
        <f>IF(SUM(P280)&gt;0,SUM(P280),0)</f>
        <v>0</v>
      </c>
      <c r="DJ248" s="66">
        <f>L280</f>
        <v>0</v>
      </c>
      <c r="DK248" s="66">
        <f>M280</f>
        <v>0</v>
      </c>
      <c r="DL248" s="66">
        <f>N280</f>
        <v>0</v>
      </c>
      <c r="DN248" s="70">
        <f>IF(SUM(L281:N281)&gt;0,SUM(L281:N281),0)</f>
        <v>0</v>
      </c>
      <c r="DO248" s="70">
        <f>IF(SUM(P281)&gt;0,SUM(P281),0)</f>
        <v>0</v>
      </c>
      <c r="DP248" s="66">
        <f>L281</f>
        <v>0</v>
      </c>
      <c r="DQ248" s="66">
        <f>M281</f>
        <v>0</v>
      </c>
      <c r="DR248" s="66">
        <f>N281</f>
        <v>0</v>
      </c>
      <c r="DT248" s="70">
        <f>IF(SUM(L282:N282)&gt;0,SUM(L282:N282),0)</f>
        <v>0</v>
      </c>
      <c r="DU248" s="70">
        <f>IF(SUM(P282)&gt;0,SUM(P282),0)</f>
        <v>0</v>
      </c>
      <c r="DV248" s="66">
        <f>L282</f>
        <v>0</v>
      </c>
      <c r="DW248" s="66">
        <f>M282</f>
        <v>0</v>
      </c>
      <c r="DX248" s="66">
        <f>N282</f>
        <v>0</v>
      </c>
      <c r="DZ248" s="70">
        <f>IF(SUM(L283:N283)&gt;0,SUM(L283:N283),0)</f>
        <v>0</v>
      </c>
      <c r="EA248" s="70">
        <f>IF(SUM(P283)&gt;0,SUM(P283),0)</f>
        <v>0</v>
      </c>
      <c r="EB248" s="66">
        <f>L283</f>
        <v>0</v>
      </c>
      <c r="EC248" s="66">
        <f>M283</f>
        <v>0</v>
      </c>
      <c r="ED248" s="66">
        <f>N283</f>
        <v>0</v>
      </c>
      <c r="EF248" s="70">
        <f>IF(SUM(L284:N284)&gt;0,SUM(L284:N284),0)</f>
        <v>0</v>
      </c>
      <c r="EG248" s="70">
        <f>IF(SUM(P284)&gt;0,SUM(P284),0)</f>
        <v>0</v>
      </c>
      <c r="EH248" s="66">
        <f>L284</f>
        <v>0</v>
      </c>
      <c r="EI248" s="66">
        <f>M284</f>
        <v>0</v>
      </c>
      <c r="EJ248" s="66">
        <f>N284</f>
        <v>0</v>
      </c>
      <c r="EL248" s="70">
        <f>IF(SUM(L285:N285)&gt;0,SUM(L285:N285),0)</f>
        <v>0</v>
      </c>
      <c r="EM248" s="70">
        <f>IF(SUM(P285)&gt;0,SUM(P285),0)</f>
        <v>0</v>
      </c>
      <c r="EN248" s="66">
        <f>L285</f>
        <v>0</v>
      </c>
      <c r="EO248" s="66">
        <f>M285</f>
        <v>0</v>
      </c>
      <c r="EP248" s="66">
        <f>N285</f>
        <v>0</v>
      </c>
      <c r="ER248" s="70">
        <f>IF(SUM(L286:N286)&gt;0,SUM(L286:N286),0)</f>
        <v>0</v>
      </c>
      <c r="ES248" s="70">
        <f>IF(SUM(P286)&gt;0,SUM(P286),0)</f>
        <v>0</v>
      </c>
      <c r="ET248" s="66">
        <f>L286</f>
        <v>0</v>
      </c>
      <c r="EU248" s="66">
        <f>M286</f>
        <v>0</v>
      </c>
      <c r="EV248" s="66">
        <f>N286</f>
        <v>0</v>
      </c>
      <c r="EX248" s="70">
        <f>IF(SUM(L287:N287)&gt;0,SUM(L287:N287),0)</f>
        <v>0</v>
      </c>
      <c r="EY248" s="70">
        <f>IF(SUM(P287)&gt;0,SUM(P287),0)</f>
        <v>0</v>
      </c>
      <c r="EZ248" s="66">
        <f>L287</f>
        <v>0</v>
      </c>
      <c r="FA248" s="66">
        <f>M287</f>
        <v>0</v>
      </c>
      <c r="FB248" s="66">
        <f>N287</f>
        <v>0</v>
      </c>
      <c r="FC248" s="66"/>
      <c r="FD248" s="70">
        <f>IF(SUM(L288:N288)&gt;0,SUM(L288:N288),0)</f>
        <v>0</v>
      </c>
      <c r="FE248" s="70">
        <f>IF(SUM(P288)&gt;0,SUM(P288),0)</f>
        <v>0</v>
      </c>
      <c r="FF248" s="66">
        <f>L288</f>
        <v>0</v>
      </c>
      <c r="FG248" s="66">
        <f>M288</f>
        <v>0</v>
      </c>
      <c r="FH248" s="66">
        <f>N288</f>
        <v>0</v>
      </c>
      <c r="FI248" s="66"/>
      <c r="FJ248" s="70">
        <f>LARGE((FD248,EX248,ER248,EL248,EF248,DZ248,DT248,DN248,DH248,DB248,CV248,CP248,CJ248,CD248,BX248,BR248,BL248,BF248,AZ248,AT248,AN248,AH248),1)</f>
        <v>0</v>
      </c>
      <c r="FK248" s="70">
        <f>LARGE((FF248,EZ248,ET248,EN248,EH248,EB248,DV248,DP248,DJ248,DD248,CX248,CR248,CL248,CF248,BZ248,BT248,BN248,BH248,BB248,AV248,AP248,AJ248),1)</f>
        <v>0</v>
      </c>
      <c r="FL248" s="70">
        <f>LARGE((FG248,FA248,EU248,EO248,EI248,EC248,DW248,DQ248,DK248,DE248,CY248,CS248,CM248,CG248,CA248,BU248,BO248,BI248,BC248,AW248,AQ248,AK248),1)</f>
        <v>0</v>
      </c>
      <c r="FM248" s="70">
        <f>LARGE((FH248,FB248,EV248,EP248,EJ248,ED248,DX248,DR248,DL248,DF248,CZ248,CT248,CN248,CH248,CB248,BV248,BP248,BJ248,BD248,AX248,AR248,AL248),1)</f>
        <v>0</v>
      </c>
    </row>
    <row r="249" spans="1:169" x14ac:dyDescent="0.2">
      <c r="A249" s="90" t="s">
        <v>130</v>
      </c>
      <c r="B249" s="80">
        <v>93</v>
      </c>
      <c r="C249" s="81">
        <v>91</v>
      </c>
      <c r="D249" s="82">
        <v>93</v>
      </c>
      <c r="E249" s="83">
        <f t="shared" si="140"/>
        <v>277</v>
      </c>
      <c r="F249" s="84">
        <v>9</v>
      </c>
      <c r="G249" s="112">
        <v>94</v>
      </c>
      <c r="H249" s="113">
        <v>88</v>
      </c>
      <c r="I249" s="113">
        <v>91</v>
      </c>
      <c r="J249" s="83">
        <f>IF(SUM(G249:I249)&gt;0,SUM(G249:I249),"")</f>
        <v>273</v>
      </c>
      <c r="K249" s="84">
        <v>8</v>
      </c>
      <c r="L249" s="112">
        <v>93</v>
      </c>
      <c r="M249" s="113">
        <v>73</v>
      </c>
      <c r="N249" s="113">
        <v>89</v>
      </c>
      <c r="O249" s="83">
        <f t="shared" si="142"/>
        <v>255</v>
      </c>
      <c r="P249" s="84">
        <v>6</v>
      </c>
      <c r="Q249" s="112">
        <v>96</v>
      </c>
      <c r="R249" s="113">
        <v>79</v>
      </c>
      <c r="S249" s="113">
        <v>91</v>
      </c>
      <c r="T249" s="83">
        <f t="shared" si="143"/>
        <v>266</v>
      </c>
      <c r="U249" s="84">
        <v>7</v>
      </c>
      <c r="V249" s="112">
        <v>87</v>
      </c>
      <c r="W249" s="113">
        <v>82</v>
      </c>
      <c r="X249" s="113">
        <v>78</v>
      </c>
      <c r="Y249" s="83">
        <f t="shared" si="144"/>
        <v>247</v>
      </c>
      <c r="Z249" s="84">
        <v>2</v>
      </c>
      <c r="AA249" s="85">
        <f>IF(SUM(E249,J249,O249,T249,Y249,E275,J275,O275,T275,Y275,E301,J301,O301,T301,Y301)&gt;0,(LARGE((E249,J249,O249,T249,Y249,E275,J275,O275,T275,Y275,E301,J301,O301,T301,Y301),1)+LARGE((E249,J249,O249,T249,Y249,E275,J275,O275,T275,Y275,E301,J301,O301,T301,Y301),2)+LARGE((E249,J249,O249,T249,Y249,E275,J275,O275,T275,Y275,E301,J301,O301,T301,Y301),3)+LARGE((E249,J249,O249,T249,Y249,E275,J275,O275,T275,Y275,E301,J301,O301,T301,Y301),4)),"")</f>
        <v>1071</v>
      </c>
      <c r="AB249" s="91">
        <f>IF(SUM(CE272)&gt;0,SUM(CE272),"")</f>
        <v>30</v>
      </c>
      <c r="AG249" s="68"/>
      <c r="AH249" s="70">
        <f>IF(SUM(Q267:S267)&gt;0,SUM(Q267:S267),0)</f>
        <v>0</v>
      </c>
      <c r="AI249" s="70">
        <f>IF(SUM(U267)&gt;0,SUM(U267),0)</f>
        <v>0</v>
      </c>
      <c r="AJ249" s="66">
        <f>Q267</f>
        <v>0</v>
      </c>
      <c r="AK249" s="66">
        <f>R267</f>
        <v>0</v>
      </c>
      <c r="AL249" s="66">
        <f>S267</f>
        <v>0</v>
      </c>
      <c r="AN249" s="70">
        <f>IF(SUM(Q268:S268)&gt;0,SUM(Q268:S268),0)</f>
        <v>0</v>
      </c>
      <c r="AO249" s="70">
        <f>IF(SUM(U268)&gt;0,SUM(U268),0)</f>
        <v>0</v>
      </c>
      <c r="AP249" s="66">
        <f>Q268</f>
        <v>0</v>
      </c>
      <c r="AQ249" s="66">
        <f>R268</f>
        <v>0</v>
      </c>
      <c r="AR249" s="66">
        <f>S268</f>
        <v>0</v>
      </c>
      <c r="AT249" s="70">
        <f>IF(SUM(Q269:S269)&gt;0,SUM(Q269:S269),0)</f>
        <v>0</v>
      </c>
      <c r="AU249" s="70">
        <f>IF(SUM(U269)&gt;0,SUM(U269),0)</f>
        <v>0</v>
      </c>
      <c r="AV249" s="66">
        <f>Q269</f>
        <v>0</v>
      </c>
      <c r="AW249" s="66">
        <f>R269</f>
        <v>0</v>
      </c>
      <c r="AX249" s="66">
        <f>S269</f>
        <v>0</v>
      </c>
      <c r="AZ249" s="70">
        <f>IF(SUM(Q270:S270)&gt;0,SUM(Q270:S270),0)</f>
        <v>0</v>
      </c>
      <c r="BA249" s="70">
        <f>IF(SUM(U270)&gt;0,SUM(U270),0)</f>
        <v>0</v>
      </c>
      <c r="BB249" s="66">
        <f>Q270</f>
        <v>0</v>
      </c>
      <c r="BC249" s="66">
        <f>R270</f>
        <v>0</v>
      </c>
      <c r="BD249" s="66">
        <f>S270</f>
        <v>0</v>
      </c>
      <c r="BF249" s="70">
        <f>IF(SUM(Q271:S271)&gt;0,SUM(Q271:S271),0)</f>
        <v>0</v>
      </c>
      <c r="BG249" s="70">
        <f>IF(SUM(U271)&gt;0,SUM(U271),0)</f>
        <v>0</v>
      </c>
      <c r="BH249" s="66">
        <f>Q271</f>
        <v>0</v>
      </c>
      <c r="BI249" s="66">
        <f>R271</f>
        <v>0</v>
      </c>
      <c r="BJ249" s="66">
        <f>S271</f>
        <v>0</v>
      </c>
      <c r="BL249" s="70">
        <f>IF(SUM(Q272:S272)&gt;0,SUM(Q272:S272),0)</f>
        <v>0</v>
      </c>
      <c r="BM249" s="70">
        <f>IF(SUM(U272)&gt;0,SUM(U272),0)</f>
        <v>0</v>
      </c>
      <c r="BN249" s="66">
        <f>Q272</f>
        <v>0</v>
      </c>
      <c r="BO249" s="66">
        <f>R272</f>
        <v>0</v>
      </c>
      <c r="BP249" s="66">
        <f>S272</f>
        <v>0</v>
      </c>
      <c r="BR249" s="70">
        <f>IF(SUM(Q273:S273)&gt;0,SUM(Q273:S273),0)</f>
        <v>0</v>
      </c>
      <c r="BS249" s="70">
        <f>IF(SUM(U273)&gt;0,SUM(U273),0)</f>
        <v>0</v>
      </c>
      <c r="BT249" s="66">
        <f>Q273</f>
        <v>0</v>
      </c>
      <c r="BU249" s="66">
        <f>R273</f>
        <v>0</v>
      </c>
      <c r="BV249" s="66">
        <f>S273</f>
        <v>0</v>
      </c>
      <c r="BX249" s="70">
        <f>IF(SUM(Q274:S274)&gt;0,SUM(Q274:S274),0)</f>
        <v>0</v>
      </c>
      <c r="BY249" s="70">
        <f>IF(SUM(U274)&gt;0,SUM(U274),0)</f>
        <v>0</v>
      </c>
      <c r="BZ249" s="66">
        <f>Q274</f>
        <v>0</v>
      </c>
      <c r="CA249" s="66">
        <f>R274</f>
        <v>0</v>
      </c>
      <c r="CB249" s="66">
        <f>S274</f>
        <v>0</v>
      </c>
      <c r="CD249" s="70">
        <f>IF(SUM(Q275:S275)&gt;0,SUM(Q275:S275),0)</f>
        <v>0</v>
      </c>
      <c r="CE249" s="70">
        <f>IF(SUM(U275)&gt;0,SUM(U275),0)</f>
        <v>0</v>
      </c>
      <c r="CF249" s="66">
        <f>Q275</f>
        <v>0</v>
      </c>
      <c r="CG249" s="66">
        <f>R275</f>
        <v>0</v>
      </c>
      <c r="CH249" s="66">
        <f>S275</f>
        <v>0</v>
      </c>
      <c r="CJ249" s="70">
        <f>IF(SUM(Q276:S276)&gt;0,SUM(Q276:S276),0)</f>
        <v>0</v>
      </c>
      <c r="CK249" s="70">
        <f>IF(SUM(U276)&gt;0,SUM(U276),0)</f>
        <v>0</v>
      </c>
      <c r="CL249" s="66">
        <f>Q276</f>
        <v>0</v>
      </c>
      <c r="CM249" s="66">
        <f>R276</f>
        <v>0</v>
      </c>
      <c r="CN249" s="66">
        <f>S276</f>
        <v>0</v>
      </c>
      <c r="CP249" s="70">
        <f>IF(SUM(Q277:S277)&gt;0,SUM(Q277:S277),0)</f>
        <v>0</v>
      </c>
      <c r="CQ249" s="70">
        <f>IF(SUM(U277)&gt;0,SUM(U277),0)</f>
        <v>0</v>
      </c>
      <c r="CR249" s="66">
        <f>Q277</f>
        <v>0</v>
      </c>
      <c r="CS249" s="66">
        <f>R277</f>
        <v>0</v>
      </c>
      <c r="CT249" s="66">
        <f>S277</f>
        <v>0</v>
      </c>
      <c r="CV249" s="70">
        <f>IF(SUM(Q278:S278)&gt;0,SUM(Q278:S278),0)</f>
        <v>0</v>
      </c>
      <c r="CW249" s="70">
        <f>IF(SUM(U278)&gt;0,SUM(U278),0)</f>
        <v>0</v>
      </c>
      <c r="CX249" s="66">
        <f>Q278</f>
        <v>0</v>
      </c>
      <c r="CY249" s="66">
        <f>R278</f>
        <v>0</v>
      </c>
      <c r="CZ249" s="66">
        <f>S278</f>
        <v>0</v>
      </c>
      <c r="DB249" s="70">
        <f>IF(SUM(Q279:S279)&gt;0,SUM(Q279:S279),0)</f>
        <v>0</v>
      </c>
      <c r="DC249" s="70">
        <f>IF(SUM(U279)&gt;0,SUM(U279),0)</f>
        <v>0</v>
      </c>
      <c r="DD249" s="66">
        <f>Q279</f>
        <v>0</v>
      </c>
      <c r="DE249" s="66">
        <f>R279</f>
        <v>0</v>
      </c>
      <c r="DF249" s="66">
        <f>S279</f>
        <v>0</v>
      </c>
      <c r="DH249" s="70">
        <f>IF(SUM(Q280:S280)&gt;0,SUM(Q280:S280),0)</f>
        <v>0</v>
      </c>
      <c r="DI249" s="70">
        <f>IF(SUM(U280)&gt;0,SUM(U280),0)</f>
        <v>0</v>
      </c>
      <c r="DJ249" s="66">
        <f>Q280</f>
        <v>0</v>
      </c>
      <c r="DK249" s="66">
        <f>R280</f>
        <v>0</v>
      </c>
      <c r="DL249" s="66">
        <f>S280</f>
        <v>0</v>
      </c>
      <c r="DN249" s="70">
        <f>IF(SUM(Q281:S281)&gt;0,SUM(Q281:S281),0)</f>
        <v>0</v>
      </c>
      <c r="DO249" s="70">
        <f>IF(SUM(U281)&gt;0,SUM(U281),0)</f>
        <v>0</v>
      </c>
      <c r="DP249" s="66">
        <f>Q281</f>
        <v>0</v>
      </c>
      <c r="DQ249" s="66">
        <f>R281</f>
        <v>0</v>
      </c>
      <c r="DR249" s="66">
        <f>S281</f>
        <v>0</v>
      </c>
      <c r="DT249" s="70">
        <f>IF(SUM(Q282:S282)&gt;0,SUM(Q282:S282),0)</f>
        <v>0</v>
      </c>
      <c r="DU249" s="70">
        <f>IF(SUM(U282)&gt;0,SUM(U282),0)</f>
        <v>0</v>
      </c>
      <c r="DV249" s="66">
        <f>Q282</f>
        <v>0</v>
      </c>
      <c r="DW249" s="66">
        <f>R282</f>
        <v>0</v>
      </c>
      <c r="DX249" s="66">
        <f>S282</f>
        <v>0</v>
      </c>
      <c r="DZ249" s="70">
        <f>IF(SUM(Q283:S283)&gt;0,SUM(Q283:S283),0)</f>
        <v>0</v>
      </c>
      <c r="EA249" s="70">
        <f>IF(SUM(U283)&gt;0,SUM(U283),0)</f>
        <v>0</v>
      </c>
      <c r="EB249" s="66">
        <f>Q283</f>
        <v>0</v>
      </c>
      <c r="EC249" s="66">
        <f>R283</f>
        <v>0</v>
      </c>
      <c r="ED249" s="66">
        <f>S283</f>
        <v>0</v>
      </c>
      <c r="EF249" s="70">
        <f>IF(SUM(Q284:S284)&gt;0,SUM(Q284:S284),0)</f>
        <v>0</v>
      </c>
      <c r="EG249" s="70">
        <f>IF(SUM(U284)&gt;0,SUM(U284),0)</f>
        <v>0</v>
      </c>
      <c r="EH249" s="66">
        <f>Q284</f>
        <v>0</v>
      </c>
      <c r="EI249" s="66">
        <f>R284</f>
        <v>0</v>
      </c>
      <c r="EJ249" s="66">
        <f>S284</f>
        <v>0</v>
      </c>
      <c r="EL249" s="70">
        <f>IF(SUM(Q285:S285)&gt;0,SUM(Q285:S285),0)</f>
        <v>0</v>
      </c>
      <c r="EM249" s="70">
        <f>IF(SUM(U285)&gt;0,SUM(U285),0)</f>
        <v>0</v>
      </c>
      <c r="EN249" s="66">
        <f>Q285</f>
        <v>0</v>
      </c>
      <c r="EO249" s="66">
        <f>R285</f>
        <v>0</v>
      </c>
      <c r="EP249" s="66">
        <f>S285</f>
        <v>0</v>
      </c>
      <c r="ER249" s="70">
        <f>IF(SUM(Q286:S286)&gt;0,SUM(Q286:S286),0)</f>
        <v>0</v>
      </c>
      <c r="ES249" s="70">
        <f>IF(SUM(U286)&gt;0,SUM(U286),0)</f>
        <v>0</v>
      </c>
      <c r="ET249" s="66">
        <f>Q286</f>
        <v>0</v>
      </c>
      <c r="EU249" s="66">
        <f>R286</f>
        <v>0</v>
      </c>
      <c r="EV249" s="66">
        <f>S286</f>
        <v>0</v>
      </c>
      <c r="EX249" s="70">
        <f>IF(SUM(Q287:S287)&gt;0,SUM(Q287:S287),0)</f>
        <v>0</v>
      </c>
      <c r="EY249" s="70">
        <f>IF(SUM(U287)&gt;0,SUM(U287),0)</f>
        <v>0</v>
      </c>
      <c r="EZ249" s="66">
        <f>Q287</f>
        <v>0</v>
      </c>
      <c r="FA249" s="66">
        <f>R287</f>
        <v>0</v>
      </c>
      <c r="FB249" s="66">
        <f>S287</f>
        <v>0</v>
      </c>
      <c r="FC249" s="66"/>
      <c r="FD249" s="70">
        <f>IF(SUM(Q288:S288)&gt;0,SUM(Q288:S288),0)</f>
        <v>0</v>
      </c>
      <c r="FE249" s="70">
        <f>IF(SUM(U288)&gt;0,SUM(U288),0)</f>
        <v>0</v>
      </c>
      <c r="FF249" s="66">
        <f>Q288</f>
        <v>0</v>
      </c>
      <c r="FG249" s="66">
        <f>R288</f>
        <v>0</v>
      </c>
      <c r="FH249" s="66">
        <f>S288</f>
        <v>0</v>
      </c>
      <c r="FI249" s="66"/>
      <c r="FJ249" s="70">
        <f>LARGE((FD249,EX249,ER249,EL249,EF249,DZ249,DT249,DN249,DH249,DB249,CV249,CP249,CJ249,CD249,BX249,BR249,BL249,BF249,AZ249,AT249,AN249,AH249),1)</f>
        <v>0</v>
      </c>
      <c r="FK249" s="70">
        <f>LARGE((FF249,EZ249,ET249,EN249,EH249,EB249,DV249,DP249,DJ249,DD249,CX249,CR249,CL249,CF249,BZ249,BT249,BN249,BH249,BB249,AV249,AP249,AJ249),1)</f>
        <v>0</v>
      </c>
      <c r="FL249" s="70">
        <f>LARGE((FG249,FA249,EU249,EO249,EI249,EC249,DW249,DQ249,DK249,DE249,CY249,CS249,CM249,CG249,CA249,BU249,BO249,BI249,BC249,AW249,AQ249,AK249),1)</f>
        <v>0</v>
      </c>
      <c r="FM249" s="70">
        <f>LARGE((FH249,FB249,EV249,EP249,EJ249,ED249,DX249,DR249,DL249,DF249,CZ249,CT249,CN249,CH249,CB249,BV249,BP249,BJ249,BD249,AX249,AR249,AL249),1)</f>
        <v>0</v>
      </c>
    </row>
    <row r="250" spans="1:169" x14ac:dyDescent="0.2">
      <c r="A250" s="90" t="s">
        <v>160</v>
      </c>
      <c r="B250" s="80">
        <v>90</v>
      </c>
      <c r="C250" s="81">
        <v>90</v>
      </c>
      <c r="D250" s="82">
        <v>91</v>
      </c>
      <c r="E250" s="83">
        <f t="shared" si="140"/>
        <v>271</v>
      </c>
      <c r="F250" s="84">
        <v>3</v>
      </c>
      <c r="G250" s="112">
        <v>99</v>
      </c>
      <c r="H250" s="113">
        <v>89</v>
      </c>
      <c r="I250" s="115">
        <v>92</v>
      </c>
      <c r="J250" s="83">
        <f t="shared" ref="J250:J262" si="145">IF(SUM(G250:I250)&gt;0,SUM(G250:I250),"")</f>
        <v>280</v>
      </c>
      <c r="K250" s="84">
        <v>10</v>
      </c>
      <c r="L250" s="112">
        <v>95</v>
      </c>
      <c r="M250" s="113">
        <v>78</v>
      </c>
      <c r="N250" s="115">
        <v>88</v>
      </c>
      <c r="O250" s="83">
        <f t="shared" si="142"/>
        <v>261</v>
      </c>
      <c r="P250" s="84">
        <v>4</v>
      </c>
      <c r="Q250" s="112">
        <v>97</v>
      </c>
      <c r="R250" s="113">
        <v>78</v>
      </c>
      <c r="S250" s="115">
        <v>89</v>
      </c>
      <c r="T250" s="83">
        <f t="shared" si="143"/>
        <v>264</v>
      </c>
      <c r="U250" s="84">
        <v>7</v>
      </c>
      <c r="V250" s="112">
        <v>91</v>
      </c>
      <c r="W250" s="113">
        <v>80</v>
      </c>
      <c r="X250" s="115">
        <v>72</v>
      </c>
      <c r="Y250" s="83">
        <f t="shared" si="144"/>
        <v>243</v>
      </c>
      <c r="Z250" s="84">
        <v>3</v>
      </c>
      <c r="AA250" s="85">
        <f>IF(SUM(E250,J250,O250,T250,Y250,E276,J276,O276,T276,Y276,E302,J302,O302,T302,Y302)&gt;0,(LARGE((E250,J250,O250,T250,Y250,E276,J276,O276,T276,Y276,E302,J302,O302,T302,Y302),1)+LARGE((E250,J250,O250,T250,Y250,E276,J276,O276,T276,Y276,E302,J302,O302,T302,Y302),2)+LARGE((E250,J250,O250,T250,Y250,E276,J276,O276,T276,Y276,E302,J302,O302,T302,Y302),3)+LARGE((E250,J250,O250,T250,Y250,E276,J276,O276,T276,Y276,E302,J302,O302,T302,Y302),4)),"")</f>
        <v>1076</v>
      </c>
      <c r="AB250" s="91">
        <f>IF(SUM(CK272)&gt;0,SUM(CK272),"")</f>
        <v>24</v>
      </c>
      <c r="AG250" s="68"/>
      <c r="AH250" s="70">
        <f>IF(SUM(V267:X267)&gt;0,SUM(V267:X267),0)</f>
        <v>0</v>
      </c>
      <c r="AI250" s="70">
        <f>IF(SUM(Z267)&gt;0,SUM(Z267),0)</f>
        <v>0</v>
      </c>
      <c r="AJ250" s="66">
        <f>V267</f>
        <v>0</v>
      </c>
      <c r="AK250" s="66">
        <f>W267</f>
        <v>0</v>
      </c>
      <c r="AL250" s="66">
        <f>X267</f>
        <v>0</v>
      </c>
      <c r="AN250" s="70">
        <f>IF(SUM(V268:X268)&gt;0,SUM(V268:X268),0)</f>
        <v>0</v>
      </c>
      <c r="AO250" s="70">
        <f>IF(SUM(Z268)&gt;0,SUM(Z268),0)</f>
        <v>0</v>
      </c>
      <c r="AP250" s="66">
        <f>V268</f>
        <v>0</v>
      </c>
      <c r="AQ250" s="66">
        <f>W268</f>
        <v>0</v>
      </c>
      <c r="AR250" s="66">
        <f>X268</f>
        <v>0</v>
      </c>
      <c r="AT250" s="70">
        <f>IF(SUM(V269:X269)&gt;0,SUM(V269:X269),0)</f>
        <v>0</v>
      </c>
      <c r="AU250" s="70">
        <f>IF(SUM(Z269)&gt;0,SUM(Z269),0)</f>
        <v>0</v>
      </c>
      <c r="AV250" s="66">
        <f>V269</f>
        <v>0</v>
      </c>
      <c r="AW250" s="66">
        <f>W269</f>
        <v>0</v>
      </c>
      <c r="AX250" s="66">
        <f>X269</f>
        <v>0</v>
      </c>
      <c r="AZ250" s="70">
        <f>IF(SUM(V270:X270)&gt;0,SUM(V270:X270),0)</f>
        <v>0</v>
      </c>
      <c r="BA250" s="70">
        <f>IF(SUM(Z270)&gt;0,SUM(Z270),0)</f>
        <v>0</v>
      </c>
      <c r="BB250" s="66">
        <f>V270</f>
        <v>0</v>
      </c>
      <c r="BC250" s="66">
        <f>W270</f>
        <v>0</v>
      </c>
      <c r="BD250" s="66">
        <f>X270</f>
        <v>0</v>
      </c>
      <c r="BF250" s="70">
        <f>IF(SUM(V271:X271)&gt;0,SUM(V271:X271),0)</f>
        <v>0</v>
      </c>
      <c r="BG250" s="70">
        <f>IF(SUM(Z271)&gt;0,SUM(Z271),0)</f>
        <v>0</v>
      </c>
      <c r="BH250" s="66">
        <f>V271</f>
        <v>0</v>
      </c>
      <c r="BI250" s="66">
        <f>W271</f>
        <v>0</v>
      </c>
      <c r="BJ250" s="66">
        <f>X271</f>
        <v>0</v>
      </c>
      <c r="BL250" s="70">
        <f>IF(SUM(V272:X272)&gt;0,SUM(V272:X272),0)</f>
        <v>0</v>
      </c>
      <c r="BM250" s="70">
        <f>IF(SUM(Z272)&gt;0,SUM(Z272),0)</f>
        <v>0</v>
      </c>
      <c r="BN250" s="66">
        <f>V272</f>
        <v>0</v>
      </c>
      <c r="BO250" s="66">
        <f>W272</f>
        <v>0</v>
      </c>
      <c r="BP250" s="66">
        <f>X272</f>
        <v>0</v>
      </c>
      <c r="BR250" s="70">
        <f>IF(SUM(V273:X273)&gt;0,SUM(V273:X273),0)</f>
        <v>0</v>
      </c>
      <c r="BS250" s="70">
        <f>IF(SUM(Z273)&gt;0,SUM(Z273),0)</f>
        <v>0</v>
      </c>
      <c r="BT250" s="66">
        <f>V273</f>
        <v>0</v>
      </c>
      <c r="BU250" s="66">
        <f>W273</f>
        <v>0</v>
      </c>
      <c r="BV250" s="66">
        <f>X273</f>
        <v>0</v>
      </c>
      <c r="BX250" s="70">
        <f>IF(SUM(V274:X274)&gt;0,SUM(V274:X274),0)</f>
        <v>0</v>
      </c>
      <c r="BY250" s="70">
        <f>IF(SUM(Z274)&gt;0,SUM(Z274),0)</f>
        <v>0</v>
      </c>
      <c r="BZ250" s="66">
        <f>V274</f>
        <v>0</v>
      </c>
      <c r="CA250" s="66">
        <f>W274</f>
        <v>0</v>
      </c>
      <c r="CB250" s="66">
        <f>X274</f>
        <v>0</v>
      </c>
      <c r="CD250" s="70">
        <f>IF(SUM(V275:X275)&gt;0,SUM(V275:X275),0)</f>
        <v>0</v>
      </c>
      <c r="CE250" s="70">
        <f>IF(SUM(Z275)&gt;0,SUM(Z275),0)</f>
        <v>0</v>
      </c>
      <c r="CF250" s="66">
        <f>V275</f>
        <v>0</v>
      </c>
      <c r="CG250" s="66">
        <f>W275</f>
        <v>0</v>
      </c>
      <c r="CH250" s="66">
        <f>X275</f>
        <v>0</v>
      </c>
      <c r="CJ250" s="70">
        <f>IF(SUM(V276:X276)&gt;0,SUM(V276:X276),0)</f>
        <v>0</v>
      </c>
      <c r="CK250" s="70">
        <f>IF(SUM(Z276)&gt;0,SUM(Z276),0)</f>
        <v>0</v>
      </c>
      <c r="CL250" s="66">
        <f>V276</f>
        <v>0</v>
      </c>
      <c r="CM250" s="66">
        <f>W276</f>
        <v>0</v>
      </c>
      <c r="CN250" s="66">
        <f>X276</f>
        <v>0</v>
      </c>
      <c r="CP250" s="70">
        <f>IF(SUM(V277:X277)&gt;0,SUM(V277:X277),0)</f>
        <v>0</v>
      </c>
      <c r="CQ250" s="70">
        <f>IF(SUM(Z277)&gt;0,SUM(Z277),0)</f>
        <v>0</v>
      </c>
      <c r="CR250" s="66">
        <f>V277</f>
        <v>0</v>
      </c>
      <c r="CS250" s="66">
        <f>W277</f>
        <v>0</v>
      </c>
      <c r="CT250" s="66">
        <f>X277</f>
        <v>0</v>
      </c>
      <c r="CV250" s="70">
        <f>IF(SUM(V278:X278)&gt;0,SUM(V278:X278),0)</f>
        <v>0</v>
      </c>
      <c r="CW250" s="70">
        <f>IF(SUM(Z278)&gt;0,SUM(Z278),0)</f>
        <v>0</v>
      </c>
      <c r="CX250" s="66">
        <f>V278</f>
        <v>0</v>
      </c>
      <c r="CY250" s="66">
        <f>W278</f>
        <v>0</v>
      </c>
      <c r="CZ250" s="66">
        <f>X278</f>
        <v>0</v>
      </c>
      <c r="DB250" s="70">
        <f>IF(SUM(V279:X279)&gt;0,SUM(V279:X279),0)</f>
        <v>0</v>
      </c>
      <c r="DC250" s="70">
        <f>IF(SUM(Z279)&gt;0,SUM(Z279),0)</f>
        <v>0</v>
      </c>
      <c r="DD250" s="66">
        <f>V279</f>
        <v>0</v>
      </c>
      <c r="DE250" s="66">
        <f>W279</f>
        <v>0</v>
      </c>
      <c r="DF250" s="66">
        <f>X279</f>
        <v>0</v>
      </c>
      <c r="DH250" s="70">
        <f>IF(SUM(V280:X280)&gt;0,SUM(V280:X280),0)</f>
        <v>0</v>
      </c>
      <c r="DI250" s="70">
        <f>IF(SUM(Z280)&gt;0,SUM(Z280),0)</f>
        <v>0</v>
      </c>
      <c r="DJ250" s="66">
        <f>V280</f>
        <v>0</v>
      </c>
      <c r="DK250" s="66">
        <f>W280</f>
        <v>0</v>
      </c>
      <c r="DL250" s="66">
        <f>X280</f>
        <v>0</v>
      </c>
      <c r="DN250" s="70">
        <f>IF(SUM(V281:X281)&gt;0,SUM(V281:X281),0)</f>
        <v>0</v>
      </c>
      <c r="DO250" s="70">
        <f>IF(SUM(Z281)&gt;0,SUM(Z281),0)</f>
        <v>0</v>
      </c>
      <c r="DP250" s="66">
        <f>V281</f>
        <v>0</v>
      </c>
      <c r="DQ250" s="66">
        <f>W281</f>
        <v>0</v>
      </c>
      <c r="DR250" s="66">
        <f>X281</f>
        <v>0</v>
      </c>
      <c r="DT250" s="70">
        <f>IF(SUM(V282:X282)&gt;0,SUM(V282:X282),0)</f>
        <v>0</v>
      </c>
      <c r="DU250" s="70">
        <f>IF(SUM(Z282)&gt;0,SUM(Z282),0)</f>
        <v>0</v>
      </c>
      <c r="DV250" s="66">
        <f>V282</f>
        <v>0</v>
      </c>
      <c r="DW250" s="66">
        <f>W282</f>
        <v>0</v>
      </c>
      <c r="DX250" s="66">
        <f>X282</f>
        <v>0</v>
      </c>
      <c r="DZ250" s="70">
        <f>IF(SUM(V283:X283)&gt;0,SUM(V283:X283),0)</f>
        <v>0</v>
      </c>
      <c r="EA250" s="70">
        <f>IF(SUM(Z283)&gt;0,SUM(Z283),0)</f>
        <v>0</v>
      </c>
      <c r="EB250" s="66">
        <f>V283</f>
        <v>0</v>
      </c>
      <c r="EC250" s="66">
        <f>W283</f>
        <v>0</v>
      </c>
      <c r="ED250" s="66">
        <f>X283</f>
        <v>0</v>
      </c>
      <c r="EF250" s="70">
        <f>IF(SUM(V284:X284)&gt;0,SUM(V284:X284),0)</f>
        <v>0</v>
      </c>
      <c r="EG250" s="70">
        <f>IF(SUM(Z284)&gt;0,SUM(Z284),0)</f>
        <v>0</v>
      </c>
      <c r="EH250" s="66">
        <f>V284</f>
        <v>0</v>
      </c>
      <c r="EI250" s="66">
        <f>W284</f>
        <v>0</v>
      </c>
      <c r="EJ250" s="66">
        <f>X284</f>
        <v>0</v>
      </c>
      <c r="EL250" s="70">
        <f>IF(SUM(V285:X285)&gt;0,SUM(V285:X285),0)</f>
        <v>0</v>
      </c>
      <c r="EM250" s="70">
        <f>IF(SUM(Z285)&gt;0,SUM(Z285),0)</f>
        <v>0</v>
      </c>
      <c r="EN250" s="66">
        <f>V285</f>
        <v>0</v>
      </c>
      <c r="EO250" s="66">
        <f>W285</f>
        <v>0</v>
      </c>
      <c r="EP250" s="66">
        <f>X285</f>
        <v>0</v>
      </c>
      <c r="ER250" s="70">
        <f>IF(SUM(V286:X286)&gt;0,SUM(V286:X286),0)</f>
        <v>0</v>
      </c>
      <c r="ES250" s="70">
        <f>IF(SUM(Z286)&gt;0,SUM(Z286),0)</f>
        <v>0</v>
      </c>
      <c r="ET250" s="66">
        <f>V286</f>
        <v>0</v>
      </c>
      <c r="EU250" s="66">
        <f>W286</f>
        <v>0</v>
      </c>
      <c r="EV250" s="66">
        <f>X286</f>
        <v>0</v>
      </c>
      <c r="EX250" s="70">
        <f>IF(SUM(V287:X287)&gt;0,SUM(V287:X287),0)</f>
        <v>0</v>
      </c>
      <c r="EY250" s="70">
        <f>IF(SUM(Z287)&gt;0,SUM(Z287),0)</f>
        <v>0</v>
      </c>
      <c r="EZ250" s="66">
        <f>V287</f>
        <v>0</v>
      </c>
      <c r="FA250" s="66">
        <f>W287</f>
        <v>0</v>
      </c>
      <c r="FB250" s="66">
        <f>X287</f>
        <v>0</v>
      </c>
      <c r="FC250" s="66"/>
      <c r="FD250" s="70">
        <f>IF(SUM(V288:X288)&gt;0,SUM(V288:X288),0)</f>
        <v>0</v>
      </c>
      <c r="FE250" s="70">
        <f>IF(SUM(Z288)&gt;0,SUM(Z288),0)</f>
        <v>0</v>
      </c>
      <c r="FF250" s="66">
        <f>V288</f>
        <v>0</v>
      </c>
      <c r="FG250" s="66">
        <f>W288</f>
        <v>0</v>
      </c>
      <c r="FH250" s="66">
        <f>X288</f>
        <v>0</v>
      </c>
      <c r="FI250" s="66"/>
      <c r="FJ250" s="70">
        <f>LARGE((FD250,EX250,ER250,EL250,EF250,DZ250,DT250,DN250,DH250,DB250,CV250,CP250,CJ250,CD250,BX250,BR250,BL250,BF250,AZ250,AT250,AN250,AH250),1)</f>
        <v>0</v>
      </c>
      <c r="FK250" s="70">
        <f>LARGE((FF250,EZ250,ET250,EN250,EH250,EB250,DV250,DP250,DJ250,DD250,CX250,CR250,CL250,CF250,BZ250,BT250,BN250,BH250,BB250,AV250,AP250,AJ250),1)</f>
        <v>0</v>
      </c>
      <c r="FL250" s="70">
        <f>LARGE((FG250,FA250,EU250,EO250,EI250,EC250,DW250,DQ250,DK250,DE250,CY250,CS250,CM250,CG250,CA250,BU250,BO250,BI250,BC250,AW250,AQ250,AK250),1)</f>
        <v>0</v>
      </c>
      <c r="FM250" s="70">
        <f>LARGE((FH250,FB250,EV250,EP250,EJ250,ED250,DX250,DR250,DL250,DF250,CZ250,CT250,CN250,CH250,CB250,BV250,BP250,BJ250,BD250,AX250,AR250,AL250),1)</f>
        <v>0</v>
      </c>
    </row>
    <row r="251" spans="1:169" x14ac:dyDescent="0.2">
      <c r="A251" s="79"/>
      <c r="B251" s="80"/>
      <c r="C251" s="81"/>
      <c r="D251" s="82"/>
      <c r="E251" s="83" t="str">
        <f t="shared" si="140"/>
        <v/>
      </c>
      <c r="F251" s="84"/>
      <c r="G251" s="112"/>
      <c r="H251" s="113"/>
      <c r="I251" s="115"/>
      <c r="J251" s="83" t="str">
        <f t="shared" si="145"/>
        <v/>
      </c>
      <c r="K251" s="84"/>
      <c r="L251" s="112"/>
      <c r="M251" s="113"/>
      <c r="N251" s="115"/>
      <c r="O251" s="83" t="str">
        <f t="shared" si="142"/>
        <v/>
      </c>
      <c r="P251" s="84"/>
      <c r="Q251" s="112"/>
      <c r="R251" s="113"/>
      <c r="S251" s="115"/>
      <c r="T251" s="83" t="str">
        <f t="shared" si="143"/>
        <v/>
      </c>
      <c r="U251" s="84"/>
      <c r="V251" s="112"/>
      <c r="W251" s="113"/>
      <c r="X251" s="115"/>
      <c r="Y251" s="83" t="str">
        <f t="shared" si="144"/>
        <v/>
      </c>
      <c r="Z251" s="84"/>
      <c r="AA251" s="85" t="str">
        <f>IF(SUM(E251,J251,O251,T251,Y251,E277,J277,O277,T277,Y277,E303,J303,O303,T303,Y303)&gt;0,(LARGE((E251,J251,O251,T251,Y251,E277,J277,O277,T277,Y277,E303,J303,O303,T303,Y303),1)+LARGE((E251,J251,O251,T251,Y251,E277,J277,O277,T277,Y277,E303,J303,O303,T303,Y303),2)+LARGE((E251,J251,O251,T251,Y251,E277,J277,O277,T277,Y277,E303,J303,O303,T303,Y303),3)+LARGE((E251,J251,O251,T251,Y251,E277,J277,O277,T277,Y277,E303,J303,O303,T303,Y303),4)),"")</f>
        <v/>
      </c>
      <c r="AB251" s="91" t="str">
        <f>IF(SUM(CQ272)&gt;0,SUM(CQ272),"")</f>
        <v/>
      </c>
      <c r="AG251" s="68"/>
      <c r="AH251" s="70">
        <f>IF(SUM(B293:D293)&gt;0,SUM(B293:D293),0)</f>
        <v>0</v>
      </c>
      <c r="AI251" s="70">
        <f>IF(SUM(F293)&gt;0,SUM(F293),0)</f>
        <v>0</v>
      </c>
      <c r="AJ251" s="66">
        <f>B293</f>
        <v>0</v>
      </c>
      <c r="AK251" s="66">
        <f>C293</f>
        <v>0</v>
      </c>
      <c r="AL251" s="66">
        <f>D293</f>
        <v>0</v>
      </c>
      <c r="AN251" s="70">
        <f>IF(SUM(B294:D294)&gt;0,SUM(B294:D294),0)</f>
        <v>0</v>
      </c>
      <c r="AO251" s="70">
        <f>IF(SUM(F294)&gt;0,SUM(F294),0)</f>
        <v>0</v>
      </c>
      <c r="AP251" s="66">
        <f>B294</f>
        <v>0</v>
      </c>
      <c r="AQ251" s="66">
        <f>C294</f>
        <v>0</v>
      </c>
      <c r="AR251" s="66">
        <f>D294</f>
        <v>0</v>
      </c>
      <c r="AT251" s="70">
        <f>IF(SUM(B295:D295)&gt;0,SUM(B295:D295),0)</f>
        <v>0</v>
      </c>
      <c r="AU251" s="70">
        <f>IF(SUM(F295)&gt;0,SUM(F295),0)</f>
        <v>0</v>
      </c>
      <c r="AV251" s="66">
        <f>B295</f>
        <v>0</v>
      </c>
      <c r="AW251" s="66">
        <f>C295</f>
        <v>0</v>
      </c>
      <c r="AX251" s="66">
        <f>D295</f>
        <v>0</v>
      </c>
      <c r="AZ251" s="70">
        <f>IF(SUM(B296:D296)&gt;0,SUM(B296:D296),0)</f>
        <v>0</v>
      </c>
      <c r="BA251" s="70">
        <f>IF(SUM(F296)&gt;0,SUM(F296),0)</f>
        <v>0</v>
      </c>
      <c r="BB251" s="66">
        <f>B296</f>
        <v>0</v>
      </c>
      <c r="BC251" s="66">
        <f>C296</f>
        <v>0</v>
      </c>
      <c r="BD251" s="66">
        <f>D296</f>
        <v>0</v>
      </c>
      <c r="BF251" s="70">
        <f>IF(SUM(B297:D297)&gt;0,SUM(B297:D297),0)</f>
        <v>0</v>
      </c>
      <c r="BG251" s="70">
        <f>IF(SUM(F297)&gt;0,SUM(F297),0)</f>
        <v>0</v>
      </c>
      <c r="BH251" s="66">
        <f>B297</f>
        <v>0</v>
      </c>
      <c r="BI251" s="66">
        <f>C297</f>
        <v>0</v>
      </c>
      <c r="BJ251" s="66">
        <f>D297</f>
        <v>0</v>
      </c>
      <c r="BL251" s="70">
        <f>IF(SUM(B298:D298)&gt;0,SUM(B298:D298),0)</f>
        <v>0</v>
      </c>
      <c r="BM251" s="70">
        <f>IF(SUM(F298)&gt;0,SUM(F298),0)</f>
        <v>0</v>
      </c>
      <c r="BN251" s="66">
        <f>B298</f>
        <v>0</v>
      </c>
      <c r="BO251" s="66">
        <f>C298</f>
        <v>0</v>
      </c>
      <c r="BP251" s="66">
        <f>D298</f>
        <v>0</v>
      </c>
      <c r="BR251" s="70">
        <f>IF(SUM(B299:D299)&gt;0,SUM(B299:D299),0)</f>
        <v>0</v>
      </c>
      <c r="BS251" s="70">
        <f>IF(SUM(F299)&gt;0,SUM(F299),0)</f>
        <v>0</v>
      </c>
      <c r="BT251" s="66">
        <f>B299</f>
        <v>0</v>
      </c>
      <c r="BU251" s="66">
        <f>C299</f>
        <v>0</v>
      </c>
      <c r="BV251" s="66">
        <f>D299</f>
        <v>0</v>
      </c>
      <c r="BX251" s="70">
        <f>IF(SUM(B300:D300)&gt;0,SUM(B300:D300),0)</f>
        <v>0</v>
      </c>
      <c r="BY251" s="70">
        <f>IF(SUM(F300)&gt;0,SUM(F300),0)</f>
        <v>0</v>
      </c>
      <c r="BZ251" s="66">
        <f>B300</f>
        <v>0</v>
      </c>
      <c r="CA251" s="66">
        <f>C300</f>
        <v>0</v>
      </c>
      <c r="CB251" s="66">
        <f>D300</f>
        <v>0</v>
      </c>
      <c r="CD251" s="70">
        <f>IF(SUM(B301:D301)&gt;0,SUM(B301:D301),0)</f>
        <v>0</v>
      </c>
      <c r="CE251" s="70">
        <f>IF(SUM(F301)&gt;0,SUM(F301),0)</f>
        <v>0</v>
      </c>
      <c r="CF251" s="66">
        <f>B301</f>
        <v>0</v>
      </c>
      <c r="CG251" s="66">
        <f>C301</f>
        <v>0</v>
      </c>
      <c r="CH251" s="66">
        <f>D301</f>
        <v>0</v>
      </c>
      <c r="CJ251" s="70">
        <f>IF(SUM(B302:D302)&gt;0,SUM(B302:D302),0)</f>
        <v>0</v>
      </c>
      <c r="CK251" s="70">
        <f>IF(SUM(F302)&gt;0,SUM(F302),0)</f>
        <v>0</v>
      </c>
      <c r="CL251" s="66">
        <f>B302</f>
        <v>0</v>
      </c>
      <c r="CM251" s="66">
        <f>C302</f>
        <v>0</v>
      </c>
      <c r="CN251" s="66">
        <f>D302</f>
        <v>0</v>
      </c>
      <c r="CP251" s="70">
        <f>IF(SUM(B303:D303)&gt;0,SUM(B303:D303),0)</f>
        <v>0</v>
      </c>
      <c r="CQ251" s="70">
        <f>IF(SUM(F303)&gt;0,SUM(F303),0)</f>
        <v>0</v>
      </c>
      <c r="CR251" s="66">
        <f>B303</f>
        <v>0</v>
      </c>
      <c r="CS251" s="66">
        <f>C303</f>
        <v>0</v>
      </c>
      <c r="CT251" s="66">
        <f>D303</f>
        <v>0</v>
      </c>
      <c r="CV251" s="70">
        <f>IF(SUM(B304:D304)&gt;0,SUM(B304:D304),0)</f>
        <v>0</v>
      </c>
      <c r="CW251" s="70">
        <f>IF(SUM(F304)&gt;0,SUM(F304),0)</f>
        <v>0</v>
      </c>
      <c r="CX251" s="66">
        <f>B304</f>
        <v>0</v>
      </c>
      <c r="CY251" s="66">
        <f>C304</f>
        <v>0</v>
      </c>
      <c r="CZ251" s="66">
        <f>D304</f>
        <v>0</v>
      </c>
      <c r="DB251" s="70">
        <f>IF(SUM(B305:D305)&gt;0,SUM(B305:D305),0)</f>
        <v>0</v>
      </c>
      <c r="DC251" s="70">
        <f>IF(SUM(F305)&gt;0,SUM(F305),0)</f>
        <v>0</v>
      </c>
      <c r="DD251" s="66">
        <f>B305</f>
        <v>0</v>
      </c>
      <c r="DE251" s="66">
        <f>C305</f>
        <v>0</v>
      </c>
      <c r="DF251" s="66">
        <f>D305</f>
        <v>0</v>
      </c>
      <c r="DH251" s="70">
        <f>IF(SUM(B306:D306)&gt;0,SUM(B306:D306),0)</f>
        <v>0</v>
      </c>
      <c r="DI251" s="70">
        <f>IF(SUM(F306)&gt;0,SUM(F306),0)</f>
        <v>0</v>
      </c>
      <c r="DJ251" s="66">
        <f>B306</f>
        <v>0</v>
      </c>
      <c r="DK251" s="66">
        <f>C306</f>
        <v>0</v>
      </c>
      <c r="DL251" s="66">
        <f>D306</f>
        <v>0</v>
      </c>
      <c r="DN251" s="70">
        <f>IF(SUM(B307:D307)&gt;0,SUM(B307:D307),0)</f>
        <v>0</v>
      </c>
      <c r="DO251" s="70">
        <f>IF(SUM(F307)&gt;0,SUM(F307),0)</f>
        <v>0</v>
      </c>
      <c r="DP251" s="66">
        <f>B307</f>
        <v>0</v>
      </c>
      <c r="DQ251" s="66">
        <f>C307</f>
        <v>0</v>
      </c>
      <c r="DR251" s="66">
        <f>D307</f>
        <v>0</v>
      </c>
      <c r="DT251" s="70">
        <f>IF(SUM(B308:D308)&gt;0,SUM(B308:D308),0)</f>
        <v>0</v>
      </c>
      <c r="DU251" s="70">
        <f>IF(SUM(F308)&gt;0,SUM(F308),0)</f>
        <v>0</v>
      </c>
      <c r="DV251" s="66">
        <f>B308</f>
        <v>0</v>
      </c>
      <c r="DW251" s="66">
        <f>C308</f>
        <v>0</v>
      </c>
      <c r="DX251" s="66">
        <f>D308</f>
        <v>0</v>
      </c>
      <c r="DZ251" s="70">
        <f>IF(SUM(B309:D309)&gt;0,SUM(B309:D309),0)</f>
        <v>0</v>
      </c>
      <c r="EA251" s="70">
        <f>IF(SUM(F309)&gt;0,SUM(F309),0)</f>
        <v>0</v>
      </c>
      <c r="EB251" s="66">
        <f>B309</f>
        <v>0</v>
      </c>
      <c r="EC251" s="66">
        <f>C309</f>
        <v>0</v>
      </c>
      <c r="ED251" s="66">
        <f>D309</f>
        <v>0</v>
      </c>
      <c r="EF251" s="70">
        <f>IF(SUM(B310:D310)&gt;0,SUM(B310:D310),0)</f>
        <v>0</v>
      </c>
      <c r="EG251" s="70">
        <f>IF(SUM(F310)&gt;0,SUM(F310),0)</f>
        <v>0</v>
      </c>
      <c r="EH251" s="66">
        <f>B310</f>
        <v>0</v>
      </c>
      <c r="EI251" s="66">
        <f>C310</f>
        <v>0</v>
      </c>
      <c r="EJ251" s="66">
        <f>D310</f>
        <v>0</v>
      </c>
      <c r="EL251" s="70">
        <f>IF(SUM(B311:D311)&gt;0,SUM(B311:D311),0)</f>
        <v>0</v>
      </c>
      <c r="EM251" s="70">
        <f>IF(SUM(F311)&gt;0,SUM(F311),0)</f>
        <v>0</v>
      </c>
      <c r="EN251" s="66">
        <f>B311</f>
        <v>0</v>
      </c>
      <c r="EO251" s="66">
        <f>C311</f>
        <v>0</v>
      </c>
      <c r="EP251" s="66">
        <f>D311</f>
        <v>0</v>
      </c>
      <c r="ER251" s="70">
        <f>IF(SUM(B312:D312)&gt;0,SUM(B312:D312),0)</f>
        <v>0</v>
      </c>
      <c r="ES251" s="70">
        <f>IF(SUM(F312)&gt;0,SUM(F312),0)</f>
        <v>0</v>
      </c>
      <c r="ET251" s="66">
        <f>B312</f>
        <v>0</v>
      </c>
      <c r="EU251" s="66">
        <f>C312</f>
        <v>0</v>
      </c>
      <c r="EV251" s="66">
        <f>D312</f>
        <v>0</v>
      </c>
      <c r="EX251" s="70">
        <f>IF(SUM(B313:D313)&gt;0,SUM(B313:D313),0)</f>
        <v>0</v>
      </c>
      <c r="EY251" s="70">
        <f>IF(SUM(F313)&gt;0,SUM(F313),0)</f>
        <v>0</v>
      </c>
      <c r="EZ251" s="66">
        <f>B313</f>
        <v>0</v>
      </c>
      <c r="FA251" s="66">
        <f>C313</f>
        <v>0</v>
      </c>
      <c r="FB251" s="66">
        <f>D313</f>
        <v>0</v>
      </c>
      <c r="FC251" s="66"/>
      <c r="FD251" s="70">
        <f>IF(SUM(B314:D314)&gt;0,SUM(B314:D314),0)</f>
        <v>0</v>
      </c>
      <c r="FE251" s="70">
        <f>IF(SUM(F314)&gt;0,SUM(F314),0)</f>
        <v>0</v>
      </c>
      <c r="FF251" s="66">
        <f>B314</f>
        <v>0</v>
      </c>
      <c r="FG251" s="66">
        <f>C314</f>
        <v>0</v>
      </c>
      <c r="FH251" s="66">
        <f>D314</f>
        <v>0</v>
      </c>
      <c r="FI251" s="66"/>
      <c r="FJ251" s="70">
        <f>LARGE((FD251,EX251,ER251,EL251,EF251,DZ251,DT251,DN251,DH251,DB251,CV251,CP251,CJ251,CD251,BX251,BR251,BL251,BF251,AZ251,AT251,AN251,AH251),1)</f>
        <v>0</v>
      </c>
      <c r="FK251" s="70">
        <f>LARGE((FF251,EZ251,ET251,EN251,EH251,EB251,DV251,DP251,DJ251,DD251,CX251,CR251,CL251,CF251,BZ251,BT251,BN251,BH251,BB251,AV251,AP251,AJ251),1)</f>
        <v>0</v>
      </c>
      <c r="FL251" s="70">
        <f>LARGE((FG251,FA251,EU251,EO251,EI251,EC251,DW251,DQ251,DK251,DE251,CY251,CS251,CM251,CG251,CA251,BU251,BO251,BI251,BC251,AW251,AQ251,AK251),1)</f>
        <v>0</v>
      </c>
      <c r="FM251" s="70">
        <f>LARGE((FH251,FB251,EV251,EP251,EJ251,ED251,DX251,DR251,DL251,DF251,CZ251,CT251,CN251,CH251,CB251,BV251,BP251,BJ251,BD251,AX251,AR251,AL251),1)</f>
        <v>0</v>
      </c>
    </row>
    <row r="252" spans="1:169" x14ac:dyDescent="0.2">
      <c r="A252" s="79"/>
      <c r="B252" s="80"/>
      <c r="C252" s="81"/>
      <c r="D252" s="82"/>
      <c r="E252" s="83" t="str">
        <f t="shared" si="140"/>
        <v/>
      </c>
      <c r="F252" s="84"/>
      <c r="G252" s="112"/>
      <c r="H252" s="113"/>
      <c r="I252" s="115"/>
      <c r="J252" s="83" t="str">
        <f t="shared" si="145"/>
        <v/>
      </c>
      <c r="K252" s="84"/>
      <c r="L252" s="112"/>
      <c r="M252" s="113"/>
      <c r="N252" s="115"/>
      <c r="O252" s="83" t="str">
        <f t="shared" si="142"/>
        <v/>
      </c>
      <c r="P252" s="84"/>
      <c r="Q252" s="112"/>
      <c r="R252" s="113"/>
      <c r="S252" s="115"/>
      <c r="T252" s="83" t="str">
        <f t="shared" si="143"/>
        <v/>
      </c>
      <c r="U252" s="84"/>
      <c r="V252" s="112"/>
      <c r="W252" s="113"/>
      <c r="X252" s="115"/>
      <c r="Y252" s="83" t="str">
        <f t="shared" si="144"/>
        <v/>
      </c>
      <c r="Z252" s="84"/>
      <c r="AA252" s="85" t="str">
        <f>IF(SUM(E252,J252,O252,T252,Y252,E278,J278,O278,T278,Y278,E304,J304,O304,T304,Y304)&gt;0,(LARGE((E252,J252,O252,T252,Y252,E278,J278,O278,T278,Y278,E304,J304,O304,T304,Y304),1)+LARGE((E252,J252,O252,T252,Y252,E278,J278,O278,T278,Y278,E304,J304,O304,T304,Y304),2)+LARGE((E252,J252,O252,T252,Y252,E278,J278,O278,T278,Y278,E304,J304,O304,T304,Y304),3)+LARGE((E252,J252,O252,T252,Y252,E278,J278,O278,T278,Y278,E304,J304,O304,T304,Y304),4)),"")</f>
        <v/>
      </c>
      <c r="AB252" s="91" t="str">
        <f>IF(SUM(CW272)&gt;0,SUM(CW272),"")</f>
        <v/>
      </c>
      <c r="AG252" s="68"/>
      <c r="AH252" s="70">
        <f>IF(SUM(G293:I293)&gt;0,SUM(G293:I293),0)</f>
        <v>0</v>
      </c>
      <c r="AI252" s="70">
        <f>IF(SUM(K293)&gt;0,SUM(K293),0)</f>
        <v>0</v>
      </c>
      <c r="AJ252" s="66">
        <f>G293</f>
        <v>0</v>
      </c>
      <c r="AK252" s="66">
        <f>H293</f>
        <v>0</v>
      </c>
      <c r="AL252" s="66">
        <f>I293</f>
        <v>0</v>
      </c>
      <c r="AN252" s="70">
        <f>IF(SUM(G294:I294)&gt;0,SUM(G294:I294),0)</f>
        <v>0</v>
      </c>
      <c r="AO252" s="70">
        <f>IF(SUM(K294)&gt;0,SUM(K294),0)</f>
        <v>0</v>
      </c>
      <c r="AP252" s="66">
        <f>G294</f>
        <v>0</v>
      </c>
      <c r="AQ252" s="66">
        <f>H294</f>
        <v>0</v>
      </c>
      <c r="AR252" s="66">
        <f>I294</f>
        <v>0</v>
      </c>
      <c r="AT252" s="70">
        <f>IF(SUM(G295:I295)&gt;0,SUM(G295:I295),0)</f>
        <v>0</v>
      </c>
      <c r="AU252" s="70">
        <f>IF(SUM(K295)&gt;0,SUM(K295),0)</f>
        <v>0</v>
      </c>
      <c r="AV252" s="66">
        <f>G295</f>
        <v>0</v>
      </c>
      <c r="AW252" s="66">
        <f>H295</f>
        <v>0</v>
      </c>
      <c r="AX252" s="66">
        <f>I295</f>
        <v>0</v>
      </c>
      <c r="AZ252" s="70">
        <f>IF(SUM(G296:I296)&gt;0,SUM(G296:I296),0)</f>
        <v>0</v>
      </c>
      <c r="BA252" s="70">
        <f>IF(SUM(K296)&gt;0,SUM(K296),0)</f>
        <v>0</v>
      </c>
      <c r="BB252" s="66">
        <f>G296</f>
        <v>0</v>
      </c>
      <c r="BC252" s="66">
        <f>H296</f>
        <v>0</v>
      </c>
      <c r="BD252" s="66">
        <f>I296</f>
        <v>0</v>
      </c>
      <c r="BF252" s="70">
        <f>IF(SUM(G297:I297)&gt;0,SUM(G297:I297),0)</f>
        <v>0</v>
      </c>
      <c r="BG252" s="70">
        <f>IF(SUM(K297)&gt;0,SUM(K297),0)</f>
        <v>0</v>
      </c>
      <c r="BH252" s="66">
        <f>G297</f>
        <v>0</v>
      </c>
      <c r="BI252" s="66">
        <f>H297</f>
        <v>0</v>
      </c>
      <c r="BJ252" s="66">
        <f>I297</f>
        <v>0</v>
      </c>
      <c r="BL252" s="70">
        <f>IF(SUM(G298:I298)&gt;0,SUM(G298:I298),0)</f>
        <v>0</v>
      </c>
      <c r="BM252" s="70">
        <f>IF(SUM(K298)&gt;0,SUM(K298),0)</f>
        <v>0</v>
      </c>
      <c r="BN252" s="66">
        <f>G298</f>
        <v>0</v>
      </c>
      <c r="BO252" s="66">
        <f>H298</f>
        <v>0</v>
      </c>
      <c r="BP252" s="66">
        <f>I298</f>
        <v>0</v>
      </c>
      <c r="BR252" s="70">
        <f>IF(SUM(G299:I299)&gt;0,SUM(G299:I299),0)</f>
        <v>0</v>
      </c>
      <c r="BS252" s="70">
        <f>IF(SUM(K299)&gt;0,SUM(K299),0)</f>
        <v>0</v>
      </c>
      <c r="BT252" s="66">
        <f>G299</f>
        <v>0</v>
      </c>
      <c r="BU252" s="66">
        <f>H299</f>
        <v>0</v>
      </c>
      <c r="BV252" s="66">
        <f>I299</f>
        <v>0</v>
      </c>
      <c r="BX252" s="70">
        <f>IF(SUM(G300:I300)&gt;0,SUM(G300:I300),0)</f>
        <v>0</v>
      </c>
      <c r="BY252" s="70">
        <f>IF(SUM(K300)&gt;0,SUM(K300),0)</f>
        <v>0</v>
      </c>
      <c r="BZ252" s="66">
        <f>G300</f>
        <v>0</v>
      </c>
      <c r="CA252" s="66">
        <f>H300</f>
        <v>0</v>
      </c>
      <c r="CB252" s="66">
        <f>I300</f>
        <v>0</v>
      </c>
      <c r="CD252" s="70">
        <f>IF(SUM(G301:I301)&gt;0,SUM(G301:I301),0)</f>
        <v>0</v>
      </c>
      <c r="CE252" s="70">
        <f>IF(SUM(K301)&gt;0,SUM(K301),0)</f>
        <v>0</v>
      </c>
      <c r="CF252" s="66">
        <f>G301</f>
        <v>0</v>
      </c>
      <c r="CG252" s="66">
        <f>H301</f>
        <v>0</v>
      </c>
      <c r="CH252" s="66">
        <f>I301</f>
        <v>0</v>
      </c>
      <c r="CJ252" s="70">
        <f>IF(SUM(G302:I302)&gt;0,SUM(G302:I302),0)</f>
        <v>0</v>
      </c>
      <c r="CK252" s="70">
        <f>IF(SUM(K302)&gt;0,SUM(K302),0)</f>
        <v>0</v>
      </c>
      <c r="CL252" s="66">
        <f>G302</f>
        <v>0</v>
      </c>
      <c r="CM252" s="66">
        <f>H302</f>
        <v>0</v>
      </c>
      <c r="CN252" s="66">
        <f>I302</f>
        <v>0</v>
      </c>
      <c r="CP252" s="70">
        <f>IF(SUM(G303:I303)&gt;0,SUM(G303:I303),0)</f>
        <v>0</v>
      </c>
      <c r="CQ252" s="70">
        <f>IF(SUM(K303)&gt;0,SUM(K303),0)</f>
        <v>0</v>
      </c>
      <c r="CR252" s="66">
        <f>G303</f>
        <v>0</v>
      </c>
      <c r="CS252" s="66">
        <f>H303</f>
        <v>0</v>
      </c>
      <c r="CT252" s="66">
        <f>I303</f>
        <v>0</v>
      </c>
      <c r="CV252" s="70">
        <f>IF(SUM(G304:I304)&gt;0,SUM(G304:I304),0)</f>
        <v>0</v>
      </c>
      <c r="CW252" s="70">
        <f>IF(SUM(K304)&gt;0,SUM(K304),0)</f>
        <v>0</v>
      </c>
      <c r="CX252" s="66">
        <f>G304</f>
        <v>0</v>
      </c>
      <c r="CY252" s="66">
        <f>H304</f>
        <v>0</v>
      </c>
      <c r="CZ252" s="66">
        <f>I304</f>
        <v>0</v>
      </c>
      <c r="DB252" s="70">
        <f>IF(SUM(G305:I305)&gt;0,SUM(G305:I305),0)</f>
        <v>0</v>
      </c>
      <c r="DC252" s="70">
        <f>IF(SUM(K305)&gt;0,SUM(K305),0)</f>
        <v>0</v>
      </c>
      <c r="DD252" s="66">
        <f>G305</f>
        <v>0</v>
      </c>
      <c r="DE252" s="66">
        <f>H305</f>
        <v>0</v>
      </c>
      <c r="DF252" s="66">
        <f>I305</f>
        <v>0</v>
      </c>
      <c r="DH252" s="70">
        <f>IF(SUM(G306:I306)&gt;0,SUM(G306:I306),0)</f>
        <v>0</v>
      </c>
      <c r="DI252" s="70">
        <f>IF(SUM(K306)&gt;0,SUM(K306),0)</f>
        <v>0</v>
      </c>
      <c r="DJ252" s="66">
        <f>G306</f>
        <v>0</v>
      </c>
      <c r="DK252" s="66">
        <f>H306</f>
        <v>0</v>
      </c>
      <c r="DL252" s="66">
        <f>I306</f>
        <v>0</v>
      </c>
      <c r="DN252" s="70">
        <f>IF(SUM(G307:I307)&gt;0,SUM(G307:I307),0)</f>
        <v>0</v>
      </c>
      <c r="DO252" s="70">
        <f>IF(SUM(K307)&gt;0,SUM(K307),0)</f>
        <v>0</v>
      </c>
      <c r="DP252" s="66">
        <f>G307</f>
        <v>0</v>
      </c>
      <c r="DQ252" s="66">
        <f>H307</f>
        <v>0</v>
      </c>
      <c r="DR252" s="66">
        <f>I307</f>
        <v>0</v>
      </c>
      <c r="DT252" s="70">
        <f>IF(SUM(G308:I308)&gt;0,SUM(G308:I308),0)</f>
        <v>0</v>
      </c>
      <c r="DU252" s="70">
        <f>IF(SUM(K308)&gt;0,SUM(K308),0)</f>
        <v>0</v>
      </c>
      <c r="DV252" s="66">
        <f>G308</f>
        <v>0</v>
      </c>
      <c r="DW252" s="66">
        <f>H308</f>
        <v>0</v>
      </c>
      <c r="DX252" s="66">
        <f>I308</f>
        <v>0</v>
      </c>
      <c r="DZ252" s="70">
        <f>IF(SUM(G309:I309)&gt;0,SUM(G309:I309),0)</f>
        <v>0</v>
      </c>
      <c r="EA252" s="70">
        <f>IF(SUM(K309)&gt;0,SUM(K309),0)</f>
        <v>0</v>
      </c>
      <c r="EB252" s="66">
        <f>G309</f>
        <v>0</v>
      </c>
      <c r="EC252" s="66">
        <f>H309</f>
        <v>0</v>
      </c>
      <c r="ED252" s="66">
        <f>I309</f>
        <v>0</v>
      </c>
      <c r="EF252" s="70">
        <f>IF(SUM(G310:I310)&gt;0,SUM(G310:I310),0)</f>
        <v>0</v>
      </c>
      <c r="EG252" s="70">
        <f>IF(SUM(K310)&gt;0,SUM(K310),0)</f>
        <v>0</v>
      </c>
      <c r="EH252" s="66">
        <f>G310</f>
        <v>0</v>
      </c>
      <c r="EI252" s="66">
        <f>H310</f>
        <v>0</v>
      </c>
      <c r="EJ252" s="66">
        <f>I310</f>
        <v>0</v>
      </c>
      <c r="EL252" s="70">
        <f>IF(SUM(G311:I311)&gt;0,SUM(G311:I311),0)</f>
        <v>0</v>
      </c>
      <c r="EM252" s="70">
        <f>IF(SUM(K311)&gt;0,SUM(K311),0)</f>
        <v>0</v>
      </c>
      <c r="EN252" s="66">
        <f>G311</f>
        <v>0</v>
      </c>
      <c r="EO252" s="66">
        <f>H311</f>
        <v>0</v>
      </c>
      <c r="EP252" s="66">
        <f>I311</f>
        <v>0</v>
      </c>
      <c r="ER252" s="70">
        <f>IF(SUM(G312:I312)&gt;0,SUM(G312:I312),0)</f>
        <v>0</v>
      </c>
      <c r="ES252" s="70">
        <f>IF(SUM(K312)&gt;0,SUM(K312),0)</f>
        <v>0</v>
      </c>
      <c r="ET252" s="66">
        <f>G312</f>
        <v>0</v>
      </c>
      <c r="EU252" s="66">
        <f>H312</f>
        <v>0</v>
      </c>
      <c r="EV252" s="66">
        <f>I312</f>
        <v>0</v>
      </c>
      <c r="EX252" s="70">
        <f>IF(SUM(G313:I313)&gt;0,SUM(G313:I313),0)</f>
        <v>0</v>
      </c>
      <c r="EY252" s="70">
        <f>IF(SUM(K313)&gt;0,SUM(K313),0)</f>
        <v>0</v>
      </c>
      <c r="EZ252" s="66">
        <f>G313</f>
        <v>0</v>
      </c>
      <c r="FA252" s="66">
        <f>H313</f>
        <v>0</v>
      </c>
      <c r="FB252" s="66">
        <f>I313</f>
        <v>0</v>
      </c>
      <c r="FC252" s="66"/>
      <c r="FD252" s="70">
        <f>IF(SUM(G314:I314)&gt;0,SUM(G314:I314),0)</f>
        <v>0</v>
      </c>
      <c r="FE252" s="70">
        <f>IF(SUM(K314)&gt;0,SUM(K314),0)</f>
        <v>0</v>
      </c>
      <c r="FF252" s="66">
        <f>G314</f>
        <v>0</v>
      </c>
      <c r="FG252" s="66">
        <f>H314</f>
        <v>0</v>
      </c>
      <c r="FH252" s="66">
        <f>I314</f>
        <v>0</v>
      </c>
      <c r="FI252" s="66"/>
      <c r="FJ252" s="70">
        <f>LARGE((FD252,EX252,ER252,EL252,EF252,DZ252,DT252,DN252,DH252,DB252,CV252,CP252,CJ252,CD252,BX252,BR252,BL252,BF252,AZ252,AT252,AN252,AH252),1)</f>
        <v>0</v>
      </c>
      <c r="FK252" s="70">
        <f>LARGE((FF252,EZ252,ET252,EN252,EH252,EB252,DV252,DP252,DJ252,DD252,CX252,CR252,CL252,CF252,BZ252,BT252,BN252,BH252,BB252,AV252,AP252,AJ252),1)</f>
        <v>0</v>
      </c>
      <c r="FL252" s="70">
        <f>LARGE((FG252,FA252,EU252,EO252,EI252,EC252,DW252,DQ252,DK252,DE252,CY252,CS252,CM252,CG252,CA252,BU252,BO252,BI252,BC252,AW252,AQ252,AK252),1)</f>
        <v>0</v>
      </c>
      <c r="FM252" s="70">
        <f>LARGE((FH252,FB252,EV252,EP252,EJ252,ED252,DX252,DR252,DL252,DF252,CZ252,CT252,CN252,CH252,CB252,BV252,BP252,BJ252,BD252,AX252,AR252,AL252),1)</f>
        <v>0</v>
      </c>
    </row>
    <row r="253" spans="1:169" x14ac:dyDescent="0.2">
      <c r="A253" s="122"/>
      <c r="B253" s="80"/>
      <c r="C253" s="81"/>
      <c r="D253" s="82"/>
      <c r="E253" s="83" t="str">
        <f t="shared" si="140"/>
        <v/>
      </c>
      <c r="F253" s="84"/>
      <c r="G253" s="112"/>
      <c r="H253" s="113"/>
      <c r="I253" s="113"/>
      <c r="J253" s="83" t="str">
        <f t="shared" si="145"/>
        <v/>
      </c>
      <c r="K253" s="84"/>
      <c r="L253" s="112"/>
      <c r="M253" s="113"/>
      <c r="N253" s="113"/>
      <c r="O253" s="83" t="str">
        <f t="shared" si="142"/>
        <v/>
      </c>
      <c r="P253" s="84"/>
      <c r="Q253" s="112"/>
      <c r="R253" s="113"/>
      <c r="S253" s="113"/>
      <c r="T253" s="83" t="str">
        <f t="shared" si="143"/>
        <v/>
      </c>
      <c r="U253" s="84"/>
      <c r="V253" s="112"/>
      <c r="W253" s="113"/>
      <c r="X253" s="113"/>
      <c r="Y253" s="83" t="str">
        <f t="shared" si="144"/>
        <v/>
      </c>
      <c r="Z253" s="84"/>
      <c r="AA253" s="85" t="str">
        <f>IF(SUM(E253,J253,O253,T253,Y253,E279,J279,O279,T279,Y279,E305,J305,O305,T305,Y305)&gt;0,(LARGE((E253,J253,O253,T253,Y253,E279,J279,O279,T279,Y279,E305,J305,O305,T305,Y305),1)+LARGE((E253,J253,O253,T253,Y253,E279,J279,O279,T279,Y279,E305,J305,O305,T305,Y305),2)+LARGE((E253,J253,O253,T253,Y253,E279,J279,O279,T279,Y279,E305,J305,O305,T305,Y305),3)+LARGE((E253,J253,O253,T253,Y253,E279,J279,O279,T279,Y279,E305,J305,O305,T305,Y305),4)),"")</f>
        <v/>
      </c>
      <c r="AB253" s="91" t="str">
        <f>IF(SUM(DC272)&gt;0,SUM(DC272),"")</f>
        <v/>
      </c>
      <c r="AG253" s="68"/>
      <c r="AH253" s="70">
        <f>IF(SUM(L293:N293)&gt;0,SUM(L293:N293),0)</f>
        <v>0</v>
      </c>
      <c r="AI253" s="70">
        <f>IF(SUM(P293)&gt;0,SUM(P293),0)</f>
        <v>0</v>
      </c>
      <c r="AJ253" s="66">
        <f>L293</f>
        <v>0</v>
      </c>
      <c r="AK253" s="66">
        <f>M293</f>
        <v>0</v>
      </c>
      <c r="AL253" s="66">
        <f>N293</f>
        <v>0</v>
      </c>
      <c r="AN253" s="70">
        <f>IF(SUM(L294:N294)&gt;0,SUM(L294:N294),0)</f>
        <v>0</v>
      </c>
      <c r="AO253" s="70">
        <f>IF(SUM(P294)&gt;0,SUM(P294),0)</f>
        <v>0</v>
      </c>
      <c r="AP253" s="66">
        <f>L294</f>
        <v>0</v>
      </c>
      <c r="AQ253" s="66">
        <f>M294</f>
        <v>0</v>
      </c>
      <c r="AR253" s="66">
        <f>N294</f>
        <v>0</v>
      </c>
      <c r="AT253" s="70">
        <f>IF(SUM(L295:N295)&gt;0,SUM(L295:N295),0)</f>
        <v>0</v>
      </c>
      <c r="AU253" s="70">
        <f>IF(SUM(P295)&gt;0,SUM(P295),0)</f>
        <v>0</v>
      </c>
      <c r="AV253" s="66">
        <f>L295</f>
        <v>0</v>
      </c>
      <c r="AW253" s="66">
        <f>M295</f>
        <v>0</v>
      </c>
      <c r="AX253" s="66">
        <f>N295</f>
        <v>0</v>
      </c>
      <c r="AZ253" s="70">
        <f>IF(SUM(L296:N296)&gt;0,SUM(L296:N296),0)</f>
        <v>0</v>
      </c>
      <c r="BA253" s="70">
        <f>IF(SUM(P296)&gt;0,SUM(P296),0)</f>
        <v>0</v>
      </c>
      <c r="BB253" s="66">
        <f>L296</f>
        <v>0</v>
      </c>
      <c r="BC253" s="66">
        <f>M296</f>
        <v>0</v>
      </c>
      <c r="BD253" s="66">
        <f>N296</f>
        <v>0</v>
      </c>
      <c r="BF253" s="70">
        <f>IF(SUM(L297:N297)&gt;0,SUM(L297:N297),0)</f>
        <v>0</v>
      </c>
      <c r="BG253" s="70">
        <f>IF(SUM(P297)&gt;0,SUM(P297),0)</f>
        <v>0</v>
      </c>
      <c r="BH253" s="66">
        <f>L297</f>
        <v>0</v>
      </c>
      <c r="BI253" s="66">
        <f>M297</f>
        <v>0</v>
      </c>
      <c r="BJ253" s="66">
        <f>N297</f>
        <v>0</v>
      </c>
      <c r="BL253" s="70">
        <f>IF(SUM(L298:N298)&gt;0,SUM(L298:N298),0)</f>
        <v>0</v>
      </c>
      <c r="BM253" s="70">
        <f>IF(SUM(P298)&gt;0,SUM(P298),0)</f>
        <v>0</v>
      </c>
      <c r="BN253" s="66">
        <f>L298</f>
        <v>0</v>
      </c>
      <c r="BO253" s="66">
        <f>M298</f>
        <v>0</v>
      </c>
      <c r="BP253" s="66">
        <f>N298</f>
        <v>0</v>
      </c>
      <c r="BR253" s="70">
        <f>IF(SUM(L299:N299)&gt;0,SUM(L299:N299),0)</f>
        <v>0</v>
      </c>
      <c r="BS253" s="70">
        <f>IF(SUM(P299)&gt;0,SUM(P299),0)</f>
        <v>0</v>
      </c>
      <c r="BT253" s="66">
        <f>L299</f>
        <v>0</v>
      </c>
      <c r="BU253" s="66">
        <f>M299</f>
        <v>0</v>
      </c>
      <c r="BV253" s="66">
        <f>N299</f>
        <v>0</v>
      </c>
      <c r="BX253" s="70">
        <f>IF(SUM(L300:N300)&gt;0,SUM(L300:N300),0)</f>
        <v>0</v>
      </c>
      <c r="BY253" s="70">
        <f>IF(SUM(P300)&gt;0,SUM(P300),0)</f>
        <v>0</v>
      </c>
      <c r="BZ253" s="66">
        <f>L300</f>
        <v>0</v>
      </c>
      <c r="CA253" s="66">
        <f>M300</f>
        <v>0</v>
      </c>
      <c r="CB253" s="66">
        <f>N300</f>
        <v>0</v>
      </c>
      <c r="CD253" s="70">
        <f>IF(SUM(L301:N301)&gt;0,SUM(L301:N301),0)</f>
        <v>0</v>
      </c>
      <c r="CE253" s="70">
        <f>IF(SUM(P301)&gt;0,SUM(P301),0)</f>
        <v>0</v>
      </c>
      <c r="CF253" s="66">
        <f>L301</f>
        <v>0</v>
      </c>
      <c r="CG253" s="66">
        <f>M301</f>
        <v>0</v>
      </c>
      <c r="CH253" s="66">
        <f>N301</f>
        <v>0</v>
      </c>
      <c r="CJ253" s="70">
        <f>IF(SUM(L302:N302)&gt;0,SUM(L302:N302),0)</f>
        <v>0</v>
      </c>
      <c r="CK253" s="70">
        <f>IF(SUM(P302)&gt;0,SUM(P302),0)</f>
        <v>0</v>
      </c>
      <c r="CL253" s="66">
        <f>L302</f>
        <v>0</v>
      </c>
      <c r="CM253" s="66">
        <f>M302</f>
        <v>0</v>
      </c>
      <c r="CN253" s="66">
        <f>N302</f>
        <v>0</v>
      </c>
      <c r="CP253" s="70">
        <f>IF(SUM(L303:N303)&gt;0,SUM(L303:N303),0)</f>
        <v>0</v>
      </c>
      <c r="CQ253" s="70">
        <f>IF(SUM(P303)&gt;0,SUM(P303),0)</f>
        <v>0</v>
      </c>
      <c r="CR253" s="66">
        <f>L303</f>
        <v>0</v>
      </c>
      <c r="CS253" s="66">
        <f>M303</f>
        <v>0</v>
      </c>
      <c r="CT253" s="66">
        <f>N303</f>
        <v>0</v>
      </c>
      <c r="CV253" s="70">
        <f>IF(SUM(L304:N304)&gt;0,SUM(L304:N304),0)</f>
        <v>0</v>
      </c>
      <c r="CW253" s="70">
        <f>IF(SUM(P304)&gt;0,SUM(P304),0)</f>
        <v>0</v>
      </c>
      <c r="CX253" s="66">
        <f>L304</f>
        <v>0</v>
      </c>
      <c r="CY253" s="66">
        <f>M304</f>
        <v>0</v>
      </c>
      <c r="CZ253" s="66">
        <f>N304</f>
        <v>0</v>
      </c>
      <c r="DB253" s="70">
        <f>IF(SUM(L305:N305)&gt;0,SUM(L305:N305),0)</f>
        <v>0</v>
      </c>
      <c r="DC253" s="70">
        <f>IF(SUM(P305)&gt;0,SUM(P305),0)</f>
        <v>0</v>
      </c>
      <c r="DD253" s="66">
        <f>L305</f>
        <v>0</v>
      </c>
      <c r="DE253" s="66">
        <f>M305</f>
        <v>0</v>
      </c>
      <c r="DF253" s="66">
        <f>N305</f>
        <v>0</v>
      </c>
      <c r="DH253" s="70">
        <f>IF(SUM(L306:N306)&gt;0,SUM(L306:N306),0)</f>
        <v>0</v>
      </c>
      <c r="DI253" s="70">
        <f>IF(SUM(P306)&gt;0,SUM(P306),0)</f>
        <v>0</v>
      </c>
      <c r="DJ253" s="66">
        <f>L306</f>
        <v>0</v>
      </c>
      <c r="DK253" s="66">
        <f>M306</f>
        <v>0</v>
      </c>
      <c r="DL253" s="66">
        <f>N306</f>
        <v>0</v>
      </c>
      <c r="DN253" s="70">
        <f>IF(SUM(L307:N307)&gt;0,SUM(L307:N307),0)</f>
        <v>0</v>
      </c>
      <c r="DO253" s="70">
        <f>IF(SUM(P307)&gt;0,SUM(P307),0)</f>
        <v>0</v>
      </c>
      <c r="DP253" s="66">
        <f>L307</f>
        <v>0</v>
      </c>
      <c r="DQ253" s="66">
        <f>M307</f>
        <v>0</v>
      </c>
      <c r="DR253" s="66">
        <f>N307</f>
        <v>0</v>
      </c>
      <c r="DT253" s="70">
        <f>IF(SUM(L308:N308)&gt;0,SUM(L308:N308),0)</f>
        <v>0</v>
      </c>
      <c r="DU253" s="70">
        <f>IF(SUM(P308)&gt;0,SUM(P308),0)</f>
        <v>0</v>
      </c>
      <c r="DV253" s="66">
        <f>L308</f>
        <v>0</v>
      </c>
      <c r="DW253" s="66">
        <f>M308</f>
        <v>0</v>
      </c>
      <c r="DX253" s="66">
        <f>N308</f>
        <v>0</v>
      </c>
      <c r="DZ253" s="70">
        <f>IF(SUM(L309:N309)&gt;0,SUM(L309:N309),0)</f>
        <v>0</v>
      </c>
      <c r="EA253" s="70">
        <f>IF(SUM(P309)&gt;0,SUM(P309),0)</f>
        <v>0</v>
      </c>
      <c r="EB253" s="66">
        <f>L309</f>
        <v>0</v>
      </c>
      <c r="EC253" s="66">
        <f>M309</f>
        <v>0</v>
      </c>
      <c r="ED253" s="66">
        <f>N309</f>
        <v>0</v>
      </c>
      <c r="EF253" s="70">
        <f>IF(SUM(L310:N310)&gt;0,SUM(L310:N310),0)</f>
        <v>0</v>
      </c>
      <c r="EG253" s="70">
        <f>IF(SUM(P310)&gt;0,SUM(P310),0)</f>
        <v>0</v>
      </c>
      <c r="EH253" s="66">
        <f>L310</f>
        <v>0</v>
      </c>
      <c r="EI253" s="66">
        <f>M310</f>
        <v>0</v>
      </c>
      <c r="EJ253" s="66">
        <f>N310</f>
        <v>0</v>
      </c>
      <c r="EL253" s="70">
        <f>IF(SUM(L311:N311)&gt;0,SUM(L311:N311),0)</f>
        <v>0</v>
      </c>
      <c r="EM253" s="70">
        <f>IF(SUM(P311)&gt;0,SUM(P311),0)</f>
        <v>0</v>
      </c>
      <c r="EN253" s="66">
        <f>L311</f>
        <v>0</v>
      </c>
      <c r="EO253" s="66">
        <f>M311</f>
        <v>0</v>
      </c>
      <c r="EP253" s="66">
        <f>N311</f>
        <v>0</v>
      </c>
      <c r="ER253" s="70">
        <f>IF(SUM(L312:N312)&gt;0,SUM(L312:N312),0)</f>
        <v>0</v>
      </c>
      <c r="ES253" s="70">
        <f>IF(SUM(P312)&gt;0,SUM(P312),0)</f>
        <v>0</v>
      </c>
      <c r="ET253" s="66">
        <f>L312</f>
        <v>0</v>
      </c>
      <c r="EU253" s="66">
        <f>M312</f>
        <v>0</v>
      </c>
      <c r="EV253" s="66">
        <f>N312</f>
        <v>0</v>
      </c>
      <c r="EX253" s="70">
        <f>IF(SUM(L313:N313)&gt;0,SUM(L313:N313),0)</f>
        <v>0</v>
      </c>
      <c r="EY253" s="70">
        <f>IF(SUM(P313)&gt;0,SUM(P313),0)</f>
        <v>0</v>
      </c>
      <c r="EZ253" s="66">
        <f>L313</f>
        <v>0</v>
      </c>
      <c r="FA253" s="66">
        <f>M313</f>
        <v>0</v>
      </c>
      <c r="FB253" s="66">
        <f>N313</f>
        <v>0</v>
      </c>
      <c r="FC253" s="66"/>
      <c r="FD253" s="70">
        <f>IF(SUM(L314:N314)&gt;0,SUM(L314:N314),0)</f>
        <v>0</v>
      </c>
      <c r="FE253" s="70">
        <f>IF(SUM(P314)&gt;0,SUM(P314),0)</f>
        <v>0</v>
      </c>
      <c r="FF253" s="66">
        <f>L314</f>
        <v>0</v>
      </c>
      <c r="FG253" s="66">
        <f>M314</f>
        <v>0</v>
      </c>
      <c r="FH253" s="66">
        <f>N314</f>
        <v>0</v>
      </c>
      <c r="FI253" s="66"/>
      <c r="FJ253" s="70">
        <f>LARGE((FD253,EX253,ER253,EL253,EF253,DZ253,DT253,DN253,DH253,DB253,CV253,CP253,CJ253,CD253,BX253,BR253,BL253,BF253,AZ253,AT253,AN253,AH253),1)</f>
        <v>0</v>
      </c>
      <c r="FK253" s="70">
        <f>LARGE((FF253,EZ253,ET253,EN253,EH253,EB253,DV253,DP253,DJ253,DD253,CX253,CR253,CL253,CF253,BZ253,BT253,BN253,BH253,BB253,AV253,AP253,AJ253),1)</f>
        <v>0</v>
      </c>
      <c r="FL253" s="70">
        <f>LARGE((FG253,FA253,EU253,EO253,EI253,EC253,DW253,DQ253,DK253,DE253,CY253,CS253,CM253,CG253,CA253,BU253,BO253,BI253,BC253,AW253,AQ253,AK253),1)</f>
        <v>0</v>
      </c>
      <c r="FM253" s="70">
        <f>LARGE((FH253,FB253,EV253,EP253,EJ253,ED253,DX253,DR253,DL253,DF253,CZ253,CT253,CN253,CH253,CB253,BV253,BP253,BJ253,BD253,AX253,AR253,AL253),1)</f>
        <v>0</v>
      </c>
    </row>
    <row r="254" spans="1:169" x14ac:dyDescent="0.2">
      <c r="A254" s="85"/>
      <c r="B254" s="80"/>
      <c r="C254" s="81"/>
      <c r="D254" s="82"/>
      <c r="E254" s="83" t="str">
        <f t="shared" si="140"/>
        <v/>
      </c>
      <c r="F254" s="84"/>
      <c r="G254" s="80"/>
      <c r="H254" s="81"/>
      <c r="I254" s="82"/>
      <c r="J254" s="83" t="str">
        <f t="shared" si="145"/>
        <v/>
      </c>
      <c r="K254" s="84"/>
      <c r="L254" s="80"/>
      <c r="M254" s="81"/>
      <c r="N254" s="82"/>
      <c r="O254" s="83" t="str">
        <f t="shared" si="142"/>
        <v/>
      </c>
      <c r="P254" s="84"/>
      <c r="Q254" s="80"/>
      <c r="R254" s="81"/>
      <c r="S254" s="82"/>
      <c r="T254" s="83" t="str">
        <f t="shared" si="143"/>
        <v/>
      </c>
      <c r="U254" s="84"/>
      <c r="V254" s="80"/>
      <c r="W254" s="81"/>
      <c r="X254" s="82"/>
      <c r="Y254" s="83" t="str">
        <f t="shared" si="144"/>
        <v/>
      </c>
      <c r="Z254" s="84"/>
      <c r="AA254" s="85" t="str">
        <f>IF(SUM(E254,J254,O254,T254,Y254,E280,J280,O280,T280,Y280,E306,J306,O306,T306,Y306)&gt;0,(LARGE((E254,J254,O254,T254,Y254,E280,J280,O280,T280,Y280,E306,J306,O306,T306,Y306),1)+LARGE((E254,J254,O254,T254,Y254,E280,J280,O280,T280,Y280,E306,J306,O306,T306,Y306),2)+LARGE((E254,J254,O254,T254,Y254,E280,J280,O280,T280,Y280,E306,J306,O306,T306,Y306),3)+LARGE((E254,J254,O254,T254,Y254,E280,J280,O280,T280,Y280,E306,J306,O306,T306,Y306),4)),"")</f>
        <v/>
      </c>
      <c r="AB254" s="91" t="str">
        <f>IF(SUM(DI272)&gt;0,SUM(DI272),"")</f>
        <v/>
      </c>
      <c r="AG254" s="68"/>
      <c r="AH254" s="70">
        <f>IF(SUM(Q293:S293)&gt;0,SUM(Q293:S293),0)</f>
        <v>0</v>
      </c>
      <c r="AI254" s="70">
        <f>IF(SUM(U293)&gt;0,SUM(U293),0)</f>
        <v>0</v>
      </c>
      <c r="AJ254" s="66">
        <f>Q293</f>
        <v>0</v>
      </c>
      <c r="AK254" s="66">
        <f>R293</f>
        <v>0</v>
      </c>
      <c r="AL254" s="66">
        <f>S293</f>
        <v>0</v>
      </c>
      <c r="AN254" s="70">
        <f>IF(SUM(Q294:S294)&gt;0,SUM(Q294:S294),0)</f>
        <v>0</v>
      </c>
      <c r="AO254" s="70">
        <f>IF(SUM(U294)&gt;0,SUM(U294),0)</f>
        <v>0</v>
      </c>
      <c r="AP254" s="66">
        <f>Q294</f>
        <v>0</v>
      </c>
      <c r="AQ254" s="66">
        <f>R294</f>
        <v>0</v>
      </c>
      <c r="AR254" s="66">
        <f>S294</f>
        <v>0</v>
      </c>
      <c r="AT254" s="70">
        <f>IF(SUM(Q295:S295)&gt;0,SUM(Q295:S295),0)</f>
        <v>0</v>
      </c>
      <c r="AU254" s="70">
        <f>IF(SUM(U295)&gt;0,SUM(U295),0)</f>
        <v>0</v>
      </c>
      <c r="AV254" s="66">
        <f>Q295</f>
        <v>0</v>
      </c>
      <c r="AW254" s="66">
        <f>R295</f>
        <v>0</v>
      </c>
      <c r="AX254" s="66">
        <f>S295</f>
        <v>0</v>
      </c>
      <c r="AZ254" s="70">
        <f>IF(SUM(Q296:S296)&gt;0,SUM(Q296:S296),0)</f>
        <v>0</v>
      </c>
      <c r="BA254" s="70">
        <f>IF(SUM(U296)&gt;0,SUM(U296),0)</f>
        <v>0</v>
      </c>
      <c r="BB254" s="66">
        <f>Q296</f>
        <v>0</v>
      </c>
      <c r="BC254" s="66">
        <f>R296</f>
        <v>0</v>
      </c>
      <c r="BD254" s="66">
        <f>S296</f>
        <v>0</v>
      </c>
      <c r="BF254" s="70">
        <f>IF(SUM(Q297:S297)&gt;0,SUM(Q297:S297),0)</f>
        <v>0</v>
      </c>
      <c r="BG254" s="70">
        <f>IF(SUM(U297)&gt;0,SUM(U297),0)</f>
        <v>0</v>
      </c>
      <c r="BH254" s="66">
        <f>Q297</f>
        <v>0</v>
      </c>
      <c r="BI254" s="66">
        <f>R297</f>
        <v>0</v>
      </c>
      <c r="BJ254" s="66">
        <f>S297</f>
        <v>0</v>
      </c>
      <c r="BL254" s="70">
        <f>IF(SUM(Q298:S298)&gt;0,SUM(Q298:S298),0)</f>
        <v>0</v>
      </c>
      <c r="BM254" s="70">
        <f>IF(SUM(U298)&gt;0,SUM(U298),0)</f>
        <v>0</v>
      </c>
      <c r="BN254" s="66">
        <f>Q298</f>
        <v>0</v>
      </c>
      <c r="BO254" s="66">
        <f>R298</f>
        <v>0</v>
      </c>
      <c r="BP254" s="66">
        <f>S298</f>
        <v>0</v>
      </c>
      <c r="BR254" s="70">
        <f>IF(SUM(Q299:S299)&gt;0,SUM(Q299:S299),0)</f>
        <v>0</v>
      </c>
      <c r="BS254" s="70">
        <f>IF(SUM(U299)&gt;0,SUM(U299),0)</f>
        <v>0</v>
      </c>
      <c r="BT254" s="66">
        <f>Q299</f>
        <v>0</v>
      </c>
      <c r="BU254" s="66">
        <f>R299</f>
        <v>0</v>
      </c>
      <c r="BV254" s="66">
        <f>S299</f>
        <v>0</v>
      </c>
      <c r="BX254" s="70">
        <f>IF(SUM(Q300:S300)&gt;0,SUM(Q300:S300),0)</f>
        <v>0</v>
      </c>
      <c r="BY254" s="70">
        <f>IF(SUM(U300)&gt;0,SUM(U300),0)</f>
        <v>0</v>
      </c>
      <c r="BZ254" s="66">
        <f>Q300</f>
        <v>0</v>
      </c>
      <c r="CA254" s="66">
        <f>R300</f>
        <v>0</v>
      </c>
      <c r="CB254" s="66">
        <f>S300</f>
        <v>0</v>
      </c>
      <c r="CD254" s="70">
        <f>IF(SUM(Q301:S301)&gt;0,SUM(Q301:S301),0)</f>
        <v>0</v>
      </c>
      <c r="CE254" s="70">
        <f>IF(SUM(U301)&gt;0,SUM(U301),0)</f>
        <v>0</v>
      </c>
      <c r="CF254" s="66">
        <f>Q301</f>
        <v>0</v>
      </c>
      <c r="CG254" s="66">
        <f>R301</f>
        <v>0</v>
      </c>
      <c r="CH254" s="66">
        <f>S301</f>
        <v>0</v>
      </c>
      <c r="CJ254" s="70">
        <f>IF(SUM(Q302:S302)&gt;0,SUM(Q302:S302),0)</f>
        <v>0</v>
      </c>
      <c r="CK254" s="70">
        <f>IF(SUM(U302)&gt;0,SUM(U302),0)</f>
        <v>0</v>
      </c>
      <c r="CL254" s="66">
        <f>Q302</f>
        <v>0</v>
      </c>
      <c r="CM254" s="66">
        <f>R302</f>
        <v>0</v>
      </c>
      <c r="CN254" s="66">
        <f>S302</f>
        <v>0</v>
      </c>
      <c r="CP254" s="70">
        <f>IF(SUM(Q303:S303)&gt;0,SUM(Q303:S303),0)</f>
        <v>0</v>
      </c>
      <c r="CQ254" s="70">
        <f>IF(SUM(U303)&gt;0,SUM(U303),0)</f>
        <v>0</v>
      </c>
      <c r="CR254" s="66">
        <f>Q303</f>
        <v>0</v>
      </c>
      <c r="CS254" s="66">
        <f>R303</f>
        <v>0</v>
      </c>
      <c r="CT254" s="66">
        <f>S303</f>
        <v>0</v>
      </c>
      <c r="CV254" s="70">
        <f>IF(SUM(Q304:S304)&gt;0,SUM(Q304:S304),0)</f>
        <v>0</v>
      </c>
      <c r="CW254" s="70">
        <f>IF(SUM(U304)&gt;0,SUM(U304),0)</f>
        <v>0</v>
      </c>
      <c r="CX254" s="66">
        <f>Q304</f>
        <v>0</v>
      </c>
      <c r="CY254" s="66">
        <f>R304</f>
        <v>0</v>
      </c>
      <c r="CZ254" s="66">
        <f>S304</f>
        <v>0</v>
      </c>
      <c r="DB254" s="70">
        <f>IF(SUM(Q305:S305)&gt;0,SUM(Q305:S305),0)</f>
        <v>0</v>
      </c>
      <c r="DC254" s="70">
        <f>IF(SUM(U305)&gt;0,SUM(U305),0)</f>
        <v>0</v>
      </c>
      <c r="DD254" s="66">
        <f>Q305</f>
        <v>0</v>
      </c>
      <c r="DE254" s="66">
        <f>R305</f>
        <v>0</v>
      </c>
      <c r="DF254" s="66">
        <f>S305</f>
        <v>0</v>
      </c>
      <c r="DH254" s="70">
        <f>IF(SUM(Q306:S306)&gt;0,SUM(Q306:S306),0)</f>
        <v>0</v>
      </c>
      <c r="DI254" s="70">
        <f>IF(SUM(U306)&gt;0,SUM(U306),0)</f>
        <v>0</v>
      </c>
      <c r="DJ254" s="66">
        <f>Q306</f>
        <v>0</v>
      </c>
      <c r="DK254" s="66">
        <f>R306</f>
        <v>0</v>
      </c>
      <c r="DL254" s="66">
        <f>S306</f>
        <v>0</v>
      </c>
      <c r="DN254" s="70">
        <f>IF(SUM(Q307:S307)&gt;0,SUM(Q307:S307),0)</f>
        <v>0</v>
      </c>
      <c r="DO254" s="70">
        <f>IF(SUM(U307)&gt;0,SUM(U307),0)</f>
        <v>0</v>
      </c>
      <c r="DP254" s="66">
        <f>Q307</f>
        <v>0</v>
      </c>
      <c r="DQ254" s="66">
        <f>R307</f>
        <v>0</v>
      </c>
      <c r="DR254" s="66">
        <f>S307</f>
        <v>0</v>
      </c>
      <c r="DT254" s="70">
        <f>IF(SUM(Q308:S308)&gt;0,SUM(Q308:S308),0)</f>
        <v>0</v>
      </c>
      <c r="DU254" s="70">
        <f>IF(SUM(U308)&gt;0,SUM(U308),0)</f>
        <v>0</v>
      </c>
      <c r="DV254" s="66">
        <f>Q308</f>
        <v>0</v>
      </c>
      <c r="DW254" s="66">
        <f>R308</f>
        <v>0</v>
      </c>
      <c r="DX254" s="66">
        <f>S308</f>
        <v>0</v>
      </c>
      <c r="DZ254" s="70">
        <f>IF(SUM(Q309:S309)&gt;0,SUM(Q309:S309),0)</f>
        <v>0</v>
      </c>
      <c r="EA254" s="70">
        <f>IF(SUM(U309)&gt;0,SUM(U309),0)</f>
        <v>0</v>
      </c>
      <c r="EB254" s="66">
        <f>Q309</f>
        <v>0</v>
      </c>
      <c r="EC254" s="66">
        <f>R309</f>
        <v>0</v>
      </c>
      <c r="ED254" s="66">
        <f>S309</f>
        <v>0</v>
      </c>
      <c r="EF254" s="70">
        <f>IF(SUM(Q310:S310)&gt;0,SUM(Q310:S310),0)</f>
        <v>0</v>
      </c>
      <c r="EG254" s="70">
        <f>IF(SUM(U310)&gt;0,SUM(U310),0)</f>
        <v>0</v>
      </c>
      <c r="EH254" s="66">
        <f>Q310</f>
        <v>0</v>
      </c>
      <c r="EI254" s="66">
        <f>R310</f>
        <v>0</v>
      </c>
      <c r="EJ254" s="66">
        <f>S310</f>
        <v>0</v>
      </c>
      <c r="EL254" s="70">
        <f>IF(SUM(Q311:S311)&gt;0,SUM(Q311:S311),0)</f>
        <v>0</v>
      </c>
      <c r="EM254" s="70">
        <f>IF(SUM(U311)&gt;0,SUM(U311),0)</f>
        <v>0</v>
      </c>
      <c r="EN254" s="66">
        <f>Q311</f>
        <v>0</v>
      </c>
      <c r="EO254" s="66">
        <f>R311</f>
        <v>0</v>
      </c>
      <c r="EP254" s="66">
        <f>S311</f>
        <v>0</v>
      </c>
      <c r="ER254" s="70">
        <f>IF(SUM(Q312:S312)&gt;0,SUM(Q312:S312),0)</f>
        <v>0</v>
      </c>
      <c r="ES254" s="70">
        <f>IF(SUM(U312)&gt;0,SUM(U312),0)</f>
        <v>0</v>
      </c>
      <c r="ET254" s="66">
        <f>Q312</f>
        <v>0</v>
      </c>
      <c r="EU254" s="66">
        <f>R312</f>
        <v>0</v>
      </c>
      <c r="EV254" s="66">
        <f>S312</f>
        <v>0</v>
      </c>
      <c r="EX254" s="70">
        <f>IF(SUM(Q313:S313)&gt;0,SUM(Q313:S313),0)</f>
        <v>0</v>
      </c>
      <c r="EY254" s="70">
        <f>IF(SUM(U313)&gt;0,SUM(U313),0)</f>
        <v>0</v>
      </c>
      <c r="EZ254" s="66">
        <f>Q313</f>
        <v>0</v>
      </c>
      <c r="FA254" s="66">
        <f>R313</f>
        <v>0</v>
      </c>
      <c r="FB254" s="66">
        <f>S313</f>
        <v>0</v>
      </c>
      <c r="FC254" s="66"/>
      <c r="FD254" s="70">
        <f>IF(SUM(Q314:S314)&gt;0,SUM(Q314:S314),0)</f>
        <v>0</v>
      </c>
      <c r="FE254" s="70">
        <f>IF(SUM(U314)&gt;0,SUM(U314),0)</f>
        <v>0</v>
      </c>
      <c r="FF254" s="66">
        <f>Q314</f>
        <v>0</v>
      </c>
      <c r="FG254" s="66">
        <f>R314</f>
        <v>0</v>
      </c>
      <c r="FH254" s="66">
        <f>S314</f>
        <v>0</v>
      </c>
      <c r="FI254" s="66"/>
      <c r="FJ254" s="70">
        <f>LARGE((FD254,EX254,ER254,EL254,EF254,DZ254,DT254,DN254,DH254,DB254,CV254,CP254,CJ254,CD254,BX254,BR254,BL254,BF254,AZ254,AT254,AN254,AH254),1)</f>
        <v>0</v>
      </c>
      <c r="FK254" s="70">
        <f>LARGE((FF254,EZ254,ET254,EN254,EH254,EB254,DV254,DP254,DJ254,DD254,CX254,CR254,CL254,CF254,BZ254,BT254,BN254,BH254,BB254,AV254,AP254,AJ254),1)</f>
        <v>0</v>
      </c>
      <c r="FL254" s="70">
        <f>LARGE((FG254,FA254,EU254,EO254,EI254,EC254,DW254,DQ254,DK254,DE254,CY254,CS254,CM254,CG254,CA254,BU254,BO254,BI254,BC254,AW254,AQ254,AK254),1)</f>
        <v>0</v>
      </c>
      <c r="FM254" s="70">
        <f>LARGE((FH254,FB254,EV254,EP254,EJ254,ED254,DX254,DR254,DL254,DF254,CZ254,CT254,CN254,CH254,CB254,BV254,BP254,BJ254,BD254,AX254,AR254,AL254),1)</f>
        <v>0</v>
      </c>
    </row>
    <row r="255" spans="1:169" x14ac:dyDescent="0.2">
      <c r="A255" s="122"/>
      <c r="B255" s="80"/>
      <c r="C255" s="81"/>
      <c r="D255" s="82"/>
      <c r="E255" s="83" t="str">
        <f t="shared" si="140"/>
        <v/>
      </c>
      <c r="F255" s="84"/>
      <c r="G255" s="112"/>
      <c r="H255" s="113"/>
      <c r="I255" s="113"/>
      <c r="J255" s="83" t="str">
        <f t="shared" si="145"/>
        <v/>
      </c>
      <c r="K255" s="84"/>
      <c r="L255" s="112"/>
      <c r="M255" s="113"/>
      <c r="N255" s="113"/>
      <c r="O255" s="83" t="str">
        <f t="shared" si="142"/>
        <v/>
      </c>
      <c r="P255" s="84"/>
      <c r="Q255" s="112"/>
      <c r="R255" s="113"/>
      <c r="S255" s="113"/>
      <c r="T255" s="83" t="str">
        <f t="shared" si="143"/>
        <v/>
      </c>
      <c r="U255" s="84"/>
      <c r="V255" s="112"/>
      <c r="W255" s="113"/>
      <c r="X255" s="113"/>
      <c r="Y255" s="83" t="str">
        <f t="shared" si="144"/>
        <v/>
      </c>
      <c r="Z255" s="84"/>
      <c r="AA255" s="85" t="str">
        <f>IF(SUM(E255,J255,O255,T255,Y255,E281,J281,O281,T281,Y281,E307,J307,O307,T307,Y307)&gt;0,(LARGE((E255,J255,O255,T255,Y255,E281,J281,O281,T281,Y281,E307,J307,O307,T307,Y307),1)+LARGE((E255,J255,O255,T255,Y255,E281,J281,O281,T281,Y281,E307,J307,O307,T307,Y307),2)+LARGE((E255,J255,O255,T255,Y255,E281,J281,O281,T281,Y281,E307,J307,O307,T307,Y307),3)+LARGE((E255,J255,O255,T255,Y255,E281,J281,O281,T281,Y281,E307,J307,O307,T307,Y307),4)),"")</f>
        <v/>
      </c>
      <c r="AB255" s="91" t="str">
        <f>IF(SUM(DO272)&gt;0,SUM(DO272),"")</f>
        <v/>
      </c>
      <c r="AG255" s="68"/>
      <c r="AH255" s="70">
        <f>IF(SUM(V293:X293)&gt;0,SUM(V293:X293),0)</f>
        <v>0</v>
      </c>
      <c r="AI255" s="70">
        <f>IF(SUM(Z293)&gt;0,SUM(Z293),0)</f>
        <v>0</v>
      </c>
      <c r="AJ255" s="66">
        <f>V293</f>
        <v>0</v>
      </c>
      <c r="AK255" s="66">
        <f>W293</f>
        <v>0</v>
      </c>
      <c r="AL255" s="66">
        <f>X293</f>
        <v>0</v>
      </c>
      <c r="AN255" s="70">
        <f>IF(SUM(V294:X294)&gt;0,SUM(V294:X294),0)</f>
        <v>0</v>
      </c>
      <c r="AO255" s="70">
        <f>IF(SUM(Z294)&gt;0,SUM(Z294),0)</f>
        <v>0</v>
      </c>
      <c r="AP255" s="66">
        <f>V294</f>
        <v>0</v>
      </c>
      <c r="AQ255" s="66">
        <f>W294</f>
        <v>0</v>
      </c>
      <c r="AR255" s="66">
        <f>X294</f>
        <v>0</v>
      </c>
      <c r="AT255" s="70">
        <f>IF(SUM(V295:X295)&gt;0,SUM(V295:X295),0)</f>
        <v>0</v>
      </c>
      <c r="AU255" s="70">
        <f>IF(SUM(Z295)&gt;0,SUM(Z295),0)</f>
        <v>0</v>
      </c>
      <c r="AV255" s="66">
        <f>V295</f>
        <v>0</v>
      </c>
      <c r="AW255" s="66">
        <f>W295</f>
        <v>0</v>
      </c>
      <c r="AX255" s="66">
        <f>X295</f>
        <v>0</v>
      </c>
      <c r="AZ255" s="70">
        <f>IF(SUM(V296:X296)&gt;0,SUM(V296:X296),0)</f>
        <v>0</v>
      </c>
      <c r="BA255" s="70">
        <f>IF(SUM(Z296)&gt;0,SUM(Z296),0)</f>
        <v>0</v>
      </c>
      <c r="BB255" s="66">
        <f>V296</f>
        <v>0</v>
      </c>
      <c r="BC255" s="66">
        <f>W296</f>
        <v>0</v>
      </c>
      <c r="BD255" s="66">
        <f>X296</f>
        <v>0</v>
      </c>
      <c r="BF255" s="70">
        <f>IF(SUM(V297:X297)&gt;0,SUM(V297:X297),0)</f>
        <v>0</v>
      </c>
      <c r="BG255" s="70">
        <f>IF(SUM(Z297)&gt;0,SUM(Z297),0)</f>
        <v>0</v>
      </c>
      <c r="BH255" s="66">
        <f>V297</f>
        <v>0</v>
      </c>
      <c r="BI255" s="66">
        <f>W297</f>
        <v>0</v>
      </c>
      <c r="BJ255" s="66">
        <f>X297</f>
        <v>0</v>
      </c>
      <c r="BL255" s="70">
        <f>IF(SUM(V298:X298)&gt;0,SUM(V298:X298),0)</f>
        <v>0</v>
      </c>
      <c r="BM255" s="70">
        <f>IF(SUM(Z298)&gt;0,SUM(Z298),0)</f>
        <v>0</v>
      </c>
      <c r="BN255" s="66">
        <f>V298</f>
        <v>0</v>
      </c>
      <c r="BO255" s="66">
        <f>W298</f>
        <v>0</v>
      </c>
      <c r="BP255" s="66">
        <f>X298</f>
        <v>0</v>
      </c>
      <c r="BR255" s="70">
        <f>IF(SUM(V299:X299)&gt;0,SUM(V299:X299),0)</f>
        <v>0</v>
      </c>
      <c r="BS255" s="70">
        <f>IF(SUM(Z299)&gt;0,SUM(Z299),0)</f>
        <v>0</v>
      </c>
      <c r="BT255" s="66">
        <f>V299</f>
        <v>0</v>
      </c>
      <c r="BU255" s="66">
        <f>W299</f>
        <v>0</v>
      </c>
      <c r="BV255" s="66">
        <f>X299</f>
        <v>0</v>
      </c>
      <c r="BX255" s="70">
        <f>IF(SUM(V300:X300)&gt;0,SUM(V300:X300),0)</f>
        <v>0</v>
      </c>
      <c r="BY255" s="70">
        <f>IF(SUM(Z300)&gt;0,SUM(Z300),0)</f>
        <v>0</v>
      </c>
      <c r="BZ255" s="66">
        <f>V300</f>
        <v>0</v>
      </c>
      <c r="CA255" s="66">
        <f>W300</f>
        <v>0</v>
      </c>
      <c r="CB255" s="66">
        <f>X300</f>
        <v>0</v>
      </c>
      <c r="CD255" s="70">
        <f>IF(SUM(V301:X301)&gt;0,SUM(V301:X301),0)</f>
        <v>0</v>
      </c>
      <c r="CE255" s="70">
        <f>IF(SUM(Z301)&gt;0,SUM(Z301),0)</f>
        <v>0</v>
      </c>
      <c r="CF255" s="66">
        <f>V301</f>
        <v>0</v>
      </c>
      <c r="CG255" s="66">
        <f>W301</f>
        <v>0</v>
      </c>
      <c r="CH255" s="66">
        <f>X301</f>
        <v>0</v>
      </c>
      <c r="CJ255" s="70">
        <f>IF(SUM(V302:X302)&gt;0,SUM(V302:X302),0)</f>
        <v>0</v>
      </c>
      <c r="CK255" s="70">
        <f>IF(SUM(Z302)&gt;0,SUM(Z302),0)</f>
        <v>0</v>
      </c>
      <c r="CL255" s="66">
        <f>V302</f>
        <v>0</v>
      </c>
      <c r="CM255" s="66">
        <f>W302</f>
        <v>0</v>
      </c>
      <c r="CN255" s="66">
        <f>X302</f>
        <v>0</v>
      </c>
      <c r="CP255" s="70">
        <f>IF(SUM(V303:X303)&gt;0,SUM(V303:X303),0)</f>
        <v>0</v>
      </c>
      <c r="CQ255" s="70">
        <f>IF(SUM(Z303)&gt;0,SUM(Z303),0)</f>
        <v>0</v>
      </c>
      <c r="CR255" s="66">
        <f>V303</f>
        <v>0</v>
      </c>
      <c r="CS255" s="66">
        <f>W303</f>
        <v>0</v>
      </c>
      <c r="CT255" s="66">
        <f>X303</f>
        <v>0</v>
      </c>
      <c r="CV255" s="70">
        <f>IF(SUM(V304:X304)&gt;0,SUM(V304:X304),0)</f>
        <v>0</v>
      </c>
      <c r="CW255" s="70">
        <f>IF(SUM(Z304)&gt;0,SUM(Z304),0)</f>
        <v>0</v>
      </c>
      <c r="CX255" s="66">
        <f>V304</f>
        <v>0</v>
      </c>
      <c r="CY255" s="66">
        <f>W304</f>
        <v>0</v>
      </c>
      <c r="CZ255" s="66">
        <f>X304</f>
        <v>0</v>
      </c>
      <c r="DB255" s="70">
        <f>IF(SUM(V305:X305)&gt;0,SUM(V305:X305),0)</f>
        <v>0</v>
      </c>
      <c r="DC255" s="70">
        <f>IF(SUM(Z305)&gt;0,SUM(Z305),0)</f>
        <v>0</v>
      </c>
      <c r="DD255" s="66">
        <f>V305</f>
        <v>0</v>
      </c>
      <c r="DE255" s="66">
        <f>W305</f>
        <v>0</v>
      </c>
      <c r="DF255" s="66">
        <f>X305</f>
        <v>0</v>
      </c>
      <c r="DH255" s="70">
        <f>IF(SUM(V306:X306)&gt;0,SUM(V306:X306),0)</f>
        <v>0</v>
      </c>
      <c r="DI255" s="70">
        <f>IF(SUM(Z306)&gt;0,SUM(Z306),0)</f>
        <v>0</v>
      </c>
      <c r="DJ255" s="66">
        <f>V306</f>
        <v>0</v>
      </c>
      <c r="DK255" s="66">
        <f>W306</f>
        <v>0</v>
      </c>
      <c r="DL255" s="66">
        <f>X306</f>
        <v>0</v>
      </c>
      <c r="DN255" s="70">
        <f>IF(SUM(V307:X307)&gt;0,SUM(V307:X307),0)</f>
        <v>0</v>
      </c>
      <c r="DO255" s="70">
        <f>IF(SUM(Z307)&gt;0,SUM(Z307),0)</f>
        <v>0</v>
      </c>
      <c r="DP255" s="66">
        <f>V307</f>
        <v>0</v>
      </c>
      <c r="DQ255" s="66">
        <f>W307</f>
        <v>0</v>
      </c>
      <c r="DR255" s="66">
        <f>X307</f>
        <v>0</v>
      </c>
      <c r="DT255" s="70">
        <f>IF(SUM(V308:X308)&gt;0,SUM(V308:X308),0)</f>
        <v>0</v>
      </c>
      <c r="DU255" s="70">
        <f>IF(SUM(Z308)&gt;0,SUM(Z308),0)</f>
        <v>0</v>
      </c>
      <c r="DV255" s="66">
        <f>V308</f>
        <v>0</v>
      </c>
      <c r="DW255" s="66">
        <f>W308</f>
        <v>0</v>
      </c>
      <c r="DX255" s="66">
        <f>X308</f>
        <v>0</v>
      </c>
      <c r="DZ255" s="70">
        <f>IF(SUM(V309:X309)&gt;0,SUM(V309:X309),0)</f>
        <v>0</v>
      </c>
      <c r="EA255" s="70">
        <f>IF(SUM(Z309)&gt;0,SUM(Z309),0)</f>
        <v>0</v>
      </c>
      <c r="EB255" s="66">
        <f>V309</f>
        <v>0</v>
      </c>
      <c r="EC255" s="66">
        <f>W309</f>
        <v>0</v>
      </c>
      <c r="ED255" s="66">
        <f>X309</f>
        <v>0</v>
      </c>
      <c r="EF255" s="70">
        <f>IF(SUM(V310:X310)&gt;0,SUM(V310:X310),0)</f>
        <v>0</v>
      </c>
      <c r="EG255" s="70">
        <f>IF(SUM(Z310)&gt;0,SUM(Z310),0)</f>
        <v>0</v>
      </c>
      <c r="EH255" s="66">
        <f>V310</f>
        <v>0</v>
      </c>
      <c r="EI255" s="66">
        <f>W310</f>
        <v>0</v>
      </c>
      <c r="EJ255" s="66">
        <f>X310</f>
        <v>0</v>
      </c>
      <c r="EL255" s="70">
        <f>IF(SUM(V311:X311)&gt;0,SUM(V311:X311),0)</f>
        <v>0</v>
      </c>
      <c r="EM255" s="70">
        <f>IF(SUM(Z311)&gt;0,SUM(Z311),0)</f>
        <v>0</v>
      </c>
      <c r="EN255" s="66">
        <f>V311</f>
        <v>0</v>
      </c>
      <c r="EO255" s="66">
        <f>W311</f>
        <v>0</v>
      </c>
      <c r="EP255" s="66">
        <f>X311</f>
        <v>0</v>
      </c>
      <c r="ER255" s="70">
        <f>IF(SUM(V312:X312)&gt;0,SUM(V312:X312),0)</f>
        <v>0</v>
      </c>
      <c r="ES255" s="70">
        <f>IF(SUM(Z312)&gt;0,SUM(Z312),0)</f>
        <v>0</v>
      </c>
      <c r="ET255" s="66">
        <f>V312</f>
        <v>0</v>
      </c>
      <c r="EU255" s="66">
        <f>W312</f>
        <v>0</v>
      </c>
      <c r="EV255" s="66">
        <f>X312</f>
        <v>0</v>
      </c>
      <c r="EX255" s="70">
        <f>IF(SUM(V313:X313)&gt;0,SUM(V313:X313),0)</f>
        <v>0</v>
      </c>
      <c r="EY255" s="70">
        <f>IF(SUM(Z313)&gt;0,SUM(Z313),0)</f>
        <v>0</v>
      </c>
      <c r="EZ255" s="66">
        <f>V313</f>
        <v>0</v>
      </c>
      <c r="FA255" s="66">
        <f>W313</f>
        <v>0</v>
      </c>
      <c r="FB255" s="66">
        <f>X313</f>
        <v>0</v>
      </c>
      <c r="FC255" s="66"/>
      <c r="FD255" s="70">
        <f>IF(SUM(V314:X314)&gt;0,SUM(V314:X314),0)</f>
        <v>0</v>
      </c>
      <c r="FE255" s="70">
        <f>IF(SUM(Z314)&gt;0,SUM(Z314),0)</f>
        <v>0</v>
      </c>
      <c r="FF255" s="66">
        <f>V314</f>
        <v>0</v>
      </c>
      <c r="FG255" s="66">
        <f>W314</f>
        <v>0</v>
      </c>
      <c r="FH255" s="66">
        <f>X314</f>
        <v>0</v>
      </c>
      <c r="FI255" s="66"/>
      <c r="FJ255" s="70">
        <f>LARGE((FD255,EX255,ER255,EL255,EF255,DZ255,DT255,DN255,DH255,DB255,CV255,CP255,CJ255,CD255,BX255,BR255,BL255,BF255,AZ255,AT255,AN255,AH255),1)</f>
        <v>0</v>
      </c>
      <c r="FK255" s="70">
        <f>LARGE((FF255,EZ255,ET255,EN255,EH255,EB255,DV255,DP255,DJ255,DD255,CX255,CR255,CL255,CF255,BZ255,BT255,BN255,BH255,BB255,AV255,AP255,AJ255),1)</f>
        <v>0</v>
      </c>
      <c r="FL255" s="70">
        <f>LARGE((FG255,FA255,EU255,EO255,EI255,EC255,DW255,DQ255,DK255,DE255,CY255,CS255,CM255,CG255,CA255,BU255,BO255,BI255,BC255,AW255,AQ255,AK255),1)</f>
        <v>0</v>
      </c>
      <c r="FM255" s="70">
        <f>LARGE((FH255,FB255,EV255,EP255,EJ255,ED255,DX255,DR255,DL255,DF255,CZ255,CT255,CN255,CH255,CB255,BV255,BP255,BJ255,BD255,AX255,AR255,AL255),1)</f>
        <v>0</v>
      </c>
    </row>
    <row r="256" spans="1:169" x14ac:dyDescent="0.2">
      <c r="A256" s="85"/>
      <c r="B256" s="80"/>
      <c r="C256" s="81"/>
      <c r="D256" s="82"/>
      <c r="E256" s="83" t="str">
        <f t="shared" si="140"/>
        <v/>
      </c>
      <c r="F256" s="84"/>
      <c r="G256" s="112"/>
      <c r="H256" s="113"/>
      <c r="I256" s="113"/>
      <c r="J256" s="83" t="str">
        <f t="shared" si="145"/>
        <v/>
      </c>
      <c r="K256" s="84"/>
      <c r="L256" s="112"/>
      <c r="M256" s="113"/>
      <c r="N256" s="113"/>
      <c r="O256" s="83" t="str">
        <f t="shared" si="142"/>
        <v/>
      </c>
      <c r="P256" s="84"/>
      <c r="Q256" s="112"/>
      <c r="R256" s="113"/>
      <c r="S256" s="113"/>
      <c r="T256" s="83" t="str">
        <f t="shared" si="143"/>
        <v/>
      </c>
      <c r="U256" s="84"/>
      <c r="V256" s="112"/>
      <c r="W256" s="113"/>
      <c r="X256" s="113"/>
      <c r="Y256" s="83" t="str">
        <f t="shared" si="144"/>
        <v/>
      </c>
      <c r="Z256" s="84"/>
      <c r="AA256" s="85" t="str">
        <f>IF(SUM(E256,J256,O256,T256,Y256,E282,J282,O282,T282,Y282,E308,J308,O308,T308,Y308)&gt;0,(LARGE((E256,J256,O256,T256,Y256,E282,J282,O282,T282,Y282,E308,J308,O308,T308,Y308),1)+LARGE((E256,J256,O256,T256,Y256,E282,J282,O282,T282,Y282,E308,J308,O308,T308,Y308),2)+LARGE((E256,J256,O256,T256,Y256,E282,J282,O282,T282,Y282,E308,J308,O308,T308,Y308),3)+LARGE((E256,J256,O256,T256,Y256,E282,J282,O282,T282,Y282,E308,J308,O308,T308,Y308),4)),"")</f>
        <v/>
      </c>
      <c r="AB256" s="91" t="str">
        <f>IF(SUM(DU272)&gt;0,SUM(DU272),"")</f>
        <v/>
      </c>
      <c r="AG256" s="68"/>
      <c r="AH256" s="70">
        <f>SUM(AH241:AH255)</f>
        <v>1265</v>
      </c>
      <c r="AI256" s="70">
        <f>SUM(AI241:AI255)</f>
        <v>24</v>
      </c>
      <c r="AJ256" s="66">
        <f>SUM(AJ241:AJ255)</f>
        <v>432</v>
      </c>
      <c r="AK256" s="66">
        <f>SUM(AK241:AK255)</f>
        <v>425</v>
      </c>
      <c r="AL256" s="66">
        <f>SUM(AL241:AL255)</f>
        <v>408</v>
      </c>
      <c r="AN256" s="70">
        <f>SUM(AN241:AN255)</f>
        <v>1308</v>
      </c>
      <c r="AO256" s="70">
        <f>SUM(AO241:AO255)</f>
        <v>36</v>
      </c>
      <c r="AP256" s="66">
        <f>SUM(AP241:AP255)</f>
        <v>457</v>
      </c>
      <c r="AQ256" s="66">
        <f>SUM(AQ241:AQ255)</f>
        <v>409</v>
      </c>
      <c r="AR256" s="66">
        <f>SUM(AR241:AR255)</f>
        <v>442</v>
      </c>
      <c r="AT256" s="70">
        <f>SUM(AT241:AT255)</f>
        <v>1308</v>
      </c>
      <c r="AU256" s="70">
        <f>SUM(AU241:AU255)</f>
        <v>20</v>
      </c>
      <c r="AV256" s="66">
        <f>SUM(AV241:AV255)</f>
        <v>455</v>
      </c>
      <c r="AW256" s="66">
        <f>SUM(AW241:AW255)</f>
        <v>429</v>
      </c>
      <c r="AX256" s="66">
        <f>SUM(AX241:AX255)</f>
        <v>424</v>
      </c>
      <c r="AZ256" s="70">
        <f>SUM(AZ241:AZ255)</f>
        <v>1329</v>
      </c>
      <c r="BA256" s="70">
        <f>SUM(BA241:BA255)</f>
        <v>38</v>
      </c>
      <c r="BB256" s="66">
        <f>SUM(BB241:BB255)</f>
        <v>464</v>
      </c>
      <c r="BC256" s="66">
        <f>SUM(BC241:BC255)</f>
        <v>422</v>
      </c>
      <c r="BD256" s="66">
        <f>SUM(BD241:BD255)</f>
        <v>443</v>
      </c>
      <c r="BF256" s="70">
        <f>SUM(BF241:BF255)</f>
        <v>1329</v>
      </c>
      <c r="BG256" s="70">
        <f>SUM(BG241:BG255)</f>
        <v>36</v>
      </c>
      <c r="BH256" s="66">
        <f>SUM(BH241:BH255)</f>
        <v>466</v>
      </c>
      <c r="BI256" s="66">
        <f>SUM(BI241:BI255)</f>
        <v>422</v>
      </c>
      <c r="BJ256" s="66">
        <f>SUM(BJ241:BJ255)</f>
        <v>441</v>
      </c>
      <c r="BL256" s="70">
        <f>SUM(BL241:BL255)</f>
        <v>0</v>
      </c>
      <c r="BM256" s="70">
        <f>SUM(BM241:BM255)</f>
        <v>0</v>
      </c>
      <c r="BN256" s="66">
        <f>SUM(BN241:BN255)</f>
        <v>0</v>
      </c>
      <c r="BO256" s="66">
        <f>SUM(BO241:BO255)</f>
        <v>0</v>
      </c>
      <c r="BP256" s="66">
        <f>SUM(BP241:BP255)</f>
        <v>0</v>
      </c>
      <c r="BR256" s="70">
        <f>SUM(BR241:BR255)</f>
        <v>1284</v>
      </c>
      <c r="BS256" s="70">
        <f>SUM(BS241:BS255)</f>
        <v>35</v>
      </c>
      <c r="BT256" s="66">
        <f>SUM(BT241:BT255)</f>
        <v>461</v>
      </c>
      <c r="BU256" s="66">
        <f>SUM(BU241:BU255)</f>
        <v>415</v>
      </c>
      <c r="BV256" s="66">
        <f>SUM(BV241:BV255)</f>
        <v>408</v>
      </c>
      <c r="BX256" s="70">
        <f>SUM(BX241:BX255)</f>
        <v>1292</v>
      </c>
      <c r="BY256" s="70">
        <f>SUM(BY241:BY255)</f>
        <v>22</v>
      </c>
      <c r="BZ256" s="66">
        <f>SUM(BZ241:BZ255)</f>
        <v>460</v>
      </c>
      <c r="CA256" s="66">
        <f>SUM(CA241:CA255)</f>
        <v>420</v>
      </c>
      <c r="CB256" s="66">
        <f>SUM(CB241:CB255)</f>
        <v>412</v>
      </c>
      <c r="CD256" s="70">
        <f>SUM(CD241:CD255)</f>
        <v>1318</v>
      </c>
      <c r="CE256" s="70">
        <f>SUM(CE241:CE255)</f>
        <v>32</v>
      </c>
      <c r="CF256" s="66">
        <f>SUM(CF241:CF255)</f>
        <v>463</v>
      </c>
      <c r="CG256" s="66">
        <f>SUM(CG241:CG255)</f>
        <v>413</v>
      </c>
      <c r="CH256" s="66">
        <f>SUM(CH241:CH255)</f>
        <v>442</v>
      </c>
      <c r="CJ256" s="70">
        <f>SUM(CJ241:CJ255)</f>
        <v>1319</v>
      </c>
      <c r="CK256" s="70">
        <f>SUM(CK241:CK255)</f>
        <v>27</v>
      </c>
      <c r="CL256" s="66">
        <f>SUM(CL241:CL255)</f>
        <v>472</v>
      </c>
      <c r="CM256" s="66">
        <f>SUM(CM241:CM255)</f>
        <v>415</v>
      </c>
      <c r="CN256" s="66">
        <f>SUM(CN241:CN255)</f>
        <v>432</v>
      </c>
      <c r="CP256" s="70">
        <f>SUM(CP241:CP255)</f>
        <v>0</v>
      </c>
      <c r="CQ256" s="70">
        <f>SUM(CQ241:CQ255)</f>
        <v>0</v>
      </c>
      <c r="CR256" s="66">
        <f>SUM(CR241:CR255)</f>
        <v>0</v>
      </c>
      <c r="CS256" s="66">
        <f>SUM(CS241:CS255)</f>
        <v>0</v>
      </c>
      <c r="CT256" s="66">
        <f>SUM(CT241:CT255)</f>
        <v>0</v>
      </c>
      <c r="CV256" s="70">
        <f>SUM(CV241:CV255)</f>
        <v>0</v>
      </c>
      <c r="CW256" s="70">
        <f>SUM(CW241:CW255)</f>
        <v>0</v>
      </c>
      <c r="CX256" s="66">
        <f>SUM(CX241:CX255)</f>
        <v>0</v>
      </c>
      <c r="CY256" s="66">
        <f>SUM(CY241:CY255)</f>
        <v>0</v>
      </c>
      <c r="CZ256" s="66">
        <f>SUM(CZ241:CZ255)</f>
        <v>0</v>
      </c>
      <c r="DB256" s="70">
        <f>SUM(DB241:DB255)</f>
        <v>0</v>
      </c>
      <c r="DC256" s="70">
        <f>SUM(DC241:DC255)</f>
        <v>0</v>
      </c>
      <c r="DD256" s="66">
        <f>SUM(DD241:DD255)</f>
        <v>0</v>
      </c>
      <c r="DE256" s="66">
        <f>SUM(DE241:DE255)</f>
        <v>0</v>
      </c>
      <c r="DF256" s="66">
        <f>SUM(DF241:DF255)</f>
        <v>0</v>
      </c>
      <c r="DH256" s="70">
        <f>SUM(DH241:DH255)</f>
        <v>0</v>
      </c>
      <c r="DI256" s="70">
        <f>SUM(DI241:DI255)</f>
        <v>0</v>
      </c>
      <c r="DJ256" s="66">
        <f>SUM(DJ241:DJ255)</f>
        <v>0</v>
      </c>
      <c r="DK256" s="66">
        <f>SUM(DK241:DK255)</f>
        <v>0</v>
      </c>
      <c r="DL256" s="66">
        <f>SUM(DL241:DL255)</f>
        <v>0</v>
      </c>
      <c r="DN256" s="70">
        <f>SUM(DN241:DN255)</f>
        <v>0</v>
      </c>
      <c r="DO256" s="70">
        <f>SUM(DO241:DO255)</f>
        <v>0</v>
      </c>
      <c r="DP256" s="66">
        <f>SUM(DP241:DP255)</f>
        <v>0</v>
      </c>
      <c r="DQ256" s="66">
        <f>SUM(DQ241:DQ255)</f>
        <v>0</v>
      </c>
      <c r="DR256" s="66">
        <f>SUM(DR241:DR255)</f>
        <v>0</v>
      </c>
      <c r="DT256" s="70">
        <f>SUM(DT241:DT255)</f>
        <v>0</v>
      </c>
      <c r="DU256" s="70">
        <f>SUM(DU241:DU255)</f>
        <v>0</v>
      </c>
      <c r="DV256" s="66">
        <f>SUM(DV241:DV255)</f>
        <v>0</v>
      </c>
      <c r="DW256" s="66">
        <f>SUM(DW241:DW255)</f>
        <v>0</v>
      </c>
      <c r="DX256" s="66">
        <f>SUM(DX241:DX255)</f>
        <v>0</v>
      </c>
      <c r="DZ256" s="70">
        <f>SUM(DZ241:DZ255)</f>
        <v>0</v>
      </c>
      <c r="EA256" s="70">
        <f>SUM(EA241:EA255)</f>
        <v>0</v>
      </c>
      <c r="EB256" s="66">
        <f>SUM(EB241:EB255)</f>
        <v>0</v>
      </c>
      <c r="EC256" s="66">
        <f>SUM(EC241:EC255)</f>
        <v>0</v>
      </c>
      <c r="ED256" s="66">
        <f>SUM(ED241:ED255)</f>
        <v>0</v>
      </c>
      <c r="EF256" s="70">
        <f>SUM(EF241:EF255)</f>
        <v>0</v>
      </c>
      <c r="EG256" s="70">
        <f>SUM(EG241:EG255)</f>
        <v>0</v>
      </c>
      <c r="EH256" s="66">
        <f>SUM(EH241:EH255)</f>
        <v>0</v>
      </c>
      <c r="EI256" s="66">
        <f>SUM(EI241:EI255)</f>
        <v>0</v>
      </c>
      <c r="EJ256" s="66">
        <f>SUM(EJ241:EJ255)</f>
        <v>0</v>
      </c>
      <c r="EL256" s="70">
        <f>SUM(EL241:EL255)</f>
        <v>0</v>
      </c>
      <c r="EM256" s="70">
        <f>SUM(EM241:EM255)</f>
        <v>0</v>
      </c>
      <c r="EN256" s="66">
        <f>SUM(EN241:EN255)</f>
        <v>0</v>
      </c>
      <c r="EO256" s="66">
        <f>SUM(EO241:EO255)</f>
        <v>0</v>
      </c>
      <c r="EP256" s="66">
        <f>SUM(EP241:EP255)</f>
        <v>0</v>
      </c>
      <c r="ER256" s="70">
        <f>SUM(ER241:ER255)</f>
        <v>0</v>
      </c>
      <c r="ES256" s="70">
        <f>SUM(ES241:ES255)</f>
        <v>0</v>
      </c>
      <c r="ET256" s="66">
        <f>SUM(ET241:ET255)</f>
        <v>0</v>
      </c>
      <c r="EU256" s="66">
        <f>SUM(EU241:EU255)</f>
        <v>0</v>
      </c>
      <c r="EV256" s="66">
        <f>SUM(EV241:EV255)</f>
        <v>0</v>
      </c>
      <c r="EX256" s="70">
        <f>SUM(EX241:EX255)</f>
        <v>0</v>
      </c>
      <c r="EY256" s="70">
        <f>SUM(EY241:EY255)</f>
        <v>0</v>
      </c>
      <c r="EZ256" s="66">
        <f>SUM(EZ241:EZ255)</f>
        <v>0</v>
      </c>
      <c r="FA256" s="66">
        <f>SUM(FA241:FA255)</f>
        <v>0</v>
      </c>
      <c r="FB256" s="66">
        <f>SUM(FB241:FB255)</f>
        <v>0</v>
      </c>
      <c r="FC256" s="66"/>
      <c r="FD256" s="70">
        <f>SUM(FD241:FD255)</f>
        <v>1319</v>
      </c>
      <c r="FE256" s="70">
        <f>SUM(FE241:FE255)</f>
        <v>32</v>
      </c>
      <c r="FF256" s="66">
        <f>SUM(FF241:FF255)</f>
        <v>462</v>
      </c>
      <c r="FG256" s="66">
        <f>SUM(FG241:FG255)</f>
        <v>428</v>
      </c>
      <c r="FH256" s="66">
        <f>SUM(FH241:FH255)</f>
        <v>429</v>
      </c>
      <c r="FI256" s="66"/>
    </row>
    <row r="257" spans="1:165" x14ac:dyDescent="0.2">
      <c r="A257" s="85"/>
      <c r="B257" s="80"/>
      <c r="C257" s="81"/>
      <c r="D257" s="82"/>
      <c r="E257" s="83" t="str">
        <f t="shared" si="140"/>
        <v/>
      </c>
      <c r="F257" s="84"/>
      <c r="G257" s="80"/>
      <c r="H257" s="81"/>
      <c r="I257" s="82"/>
      <c r="J257" s="83" t="str">
        <f t="shared" si="145"/>
        <v/>
      </c>
      <c r="K257" s="84"/>
      <c r="L257" s="80"/>
      <c r="M257" s="81"/>
      <c r="N257" s="82"/>
      <c r="O257" s="83" t="str">
        <f t="shared" si="142"/>
        <v/>
      </c>
      <c r="P257" s="84"/>
      <c r="Q257" s="80"/>
      <c r="R257" s="81"/>
      <c r="S257" s="82"/>
      <c r="T257" s="83" t="str">
        <f t="shared" si="143"/>
        <v/>
      </c>
      <c r="U257" s="84"/>
      <c r="V257" s="80"/>
      <c r="W257" s="81"/>
      <c r="X257" s="82"/>
      <c r="Y257" s="83" t="str">
        <f t="shared" si="144"/>
        <v/>
      </c>
      <c r="Z257" s="84"/>
      <c r="AA257" s="85" t="str">
        <f>IF(SUM(E257,J257,O257,T257,Y257,E283,J283,O283,T283,Y283,E309,J309,O309,T309,Y309)&gt;0,(LARGE((E257,J257,O257,T257,Y257,E283,J283,O283,T283,Y283,E309,J309,O309,T309,Y309),1)+LARGE((E257,J257,O257,T257,Y257,E283,J283,O283,T283,Y283,E309,J309,O309,T309,Y309),2)+LARGE((E257,J257,O257,T257,Y257,E283,J283,O283,T283,Y283,E309,J309,O309,T309,Y309),3)+LARGE((E257,J257,O257,T257,Y257,E283,J283,O283,T283,Y283,E309,J309,O309,T309,Y309),4)),"")</f>
        <v/>
      </c>
      <c r="AB257" s="91" t="str">
        <f>IF(SUM(EA272)&gt;0,SUM(EA272),"")</f>
        <v/>
      </c>
      <c r="AG257" s="68"/>
      <c r="AK257" s="92" t="str">
        <f>TEXT(AH241, "000")&amp;TEXT(AI241, "-00") &amp; TEXT(AL241, "-000") &amp; TEXT(AK241, "-000") &amp; TEXT(AJ241, "-000")</f>
        <v>284-12-095-094-095</v>
      </c>
      <c r="AL257" s="66">
        <f>COUNTIF(AK257:AK271, "&gt;=" &amp; AK257)</f>
        <v>1</v>
      </c>
      <c r="AM257" s="70">
        <f>RANK(AL257,AL257:AL271,1)+COUNTIF(AK257:AK257,AK257)-1</f>
        <v>1</v>
      </c>
      <c r="AN257" s="70"/>
      <c r="AQ257" s="92" t="str">
        <f>TEXT(AN241, "000") &amp; TEXT(AO241, "-00") &amp; TEXT(AR241, "-000") &amp; TEXT(AQ241, "-000") &amp; TEXT(AP241, "-000")</f>
        <v>287-17-098-091-098</v>
      </c>
      <c r="AR257" s="66">
        <f>COUNTIF(AQ257:AQ271, "&gt;=" &amp; AQ257)</f>
        <v>1</v>
      </c>
      <c r="AS257" s="70">
        <f>RANK(AR257,AR257:AR271,1)+COUNTIF(AQ257:AQ257,AQ257)-1</f>
        <v>1</v>
      </c>
      <c r="AT257" s="70"/>
      <c r="AW257" s="92" t="str">
        <f>TEXT(AT241, "000") &amp; TEXT(AU241, "-00") &amp; TEXT(AX241, "-000") &amp; TEXT(AW241, "-000") &amp; TEXT(AV241, "-000")</f>
        <v>280-07-093-093-094</v>
      </c>
      <c r="AX257" s="66">
        <f>COUNTIF(AW257:AW271, "&gt;=" &amp; AW257)</f>
        <v>2</v>
      </c>
      <c r="AY257" s="70">
        <f>RANK(AX257,AX257:AX271,1)+COUNTIF(AW257:AW257,AW257)-1</f>
        <v>2</v>
      </c>
      <c r="AZ257" s="70"/>
      <c r="BC257" s="92" t="str">
        <f>TEXT(AZ241, "000") &amp; TEXT(BA241, "-00") &amp; TEXT(BD241, "-000") &amp; TEXT(BC241, "-000") &amp; TEXT(BB241, "-000")</f>
        <v>281-10-094-091-096</v>
      </c>
      <c r="BD257" s="66">
        <f>COUNTIF(BC257:BC271, "&gt;=" &amp; BC257)</f>
        <v>2</v>
      </c>
      <c r="BE257" s="70">
        <f>RANK(BD257,BD257:BD271,1)+COUNTIF(BC257:BC257,BC257)-1</f>
        <v>2</v>
      </c>
      <c r="BF257" s="70"/>
      <c r="BI257" s="92" t="str">
        <f>TEXT(BF241, "000") &amp; TEXT(BG241, "-00") &amp; TEXT(BJ241, "-000") &amp; TEXT(BI241, "-000") &amp; TEXT(BH241, "-000")</f>
        <v>287-16-097-093-097</v>
      </c>
      <c r="BJ257" s="66">
        <f>COUNTIF(BI257:BI271, "&gt;=" &amp; BI257)</f>
        <v>1</v>
      </c>
      <c r="BK257" s="70">
        <f>RANK(BJ257,BJ257:BJ271,1)+COUNTIF(BI257:BI257,BI257)-1</f>
        <v>1</v>
      </c>
      <c r="BL257" s="70"/>
      <c r="BO257" s="92" t="str">
        <f>TEXT(BL241, "000") &amp; TEXT(BM241, "-00") &amp; TEXT(BP241, "-000") &amp; TEXT(BO241, "-000") &amp; TEXT(BN241, "-000")</f>
        <v>000-00-000-000-000</v>
      </c>
      <c r="BP257" s="66">
        <f>COUNTIF(BO257:BO271, "&gt;=" &amp; BO257)</f>
        <v>15</v>
      </c>
      <c r="BQ257" s="70">
        <f>RANK(BP257,BP257:BP271,1)+COUNTIF(BO257:BO257,BO257)-1</f>
        <v>1</v>
      </c>
      <c r="BR257" s="70"/>
      <c r="BU257" s="92" t="str">
        <f>TEXT(BR241, "000") &amp; TEXT(BS241, "-00") &amp; TEXT(BV241, "-000") &amp; TEXT(BU241, "-000") &amp; TEXT(BT241, "-000")</f>
        <v>284-14-097-087-100</v>
      </c>
      <c r="BV257" s="66">
        <f>COUNTIF(BU257:BU271, "&gt;=" &amp; BU257)</f>
        <v>1</v>
      </c>
      <c r="BW257" s="70">
        <f>RANK(BV257,BV257:BV271,1)+COUNTIF(BU257:BU257,BU257)-1</f>
        <v>1</v>
      </c>
      <c r="BX257" s="70"/>
      <c r="CA257" s="92" t="str">
        <f>TEXT(BX241, "000") &amp; TEXT(BY241, "-00") &amp; TEXT(CB241, "-000") &amp; TEXT(CA241, "-000") &amp; TEXT(BZ241, "-000")</f>
        <v>251-04-070-091-090</v>
      </c>
      <c r="CB257" s="66">
        <f>COUNTIF(CA257:CA271, "&gt;=" &amp; CA257)</f>
        <v>4</v>
      </c>
      <c r="CC257" s="70">
        <f>RANK(CB257,CB257:CB271,1)+COUNTIF(CA257:CA257,CA257)-1</f>
        <v>4</v>
      </c>
      <c r="CD257" s="70"/>
      <c r="CG257" s="92" t="str">
        <f>TEXT(CD241, "000") &amp; TEXT(CE241, "-00") &amp; TEXT(CH241, "-000") &amp; TEXT(CG241, "-000") &amp; TEXT(CF241, "-000")</f>
        <v>277-09-093-091-093</v>
      </c>
      <c r="CH257" s="66">
        <f>COUNTIF(CG257:CG271, "&gt;=" &amp; CG257)</f>
        <v>1</v>
      </c>
      <c r="CI257" s="70">
        <f>RANK(CH257,CH257:CH271,1)+COUNTIF(CG257:CG257,CG257)-1</f>
        <v>1</v>
      </c>
      <c r="CJ257" s="70"/>
      <c r="CM257" s="92" t="str">
        <f>TEXT(CJ241, "000") &amp; TEXT(CK241, "-00") &amp; TEXT(CN241, "-000") &amp; TEXT(CM241, "-000") &amp; TEXT(CL241, "-000")</f>
        <v>271-03-091-090-090</v>
      </c>
      <c r="CN257" s="66">
        <f>COUNTIF(CM257:CM271, "&gt;=" &amp; CM257)</f>
        <v>2</v>
      </c>
      <c r="CO257" s="70">
        <f>RANK(CN257,CN257:CN271,1)+COUNTIF(CM257:CM257,CM257)-1</f>
        <v>2</v>
      </c>
      <c r="CP257" s="70"/>
      <c r="CS257" s="92" t="str">
        <f>TEXT(CP241, "000") &amp; TEXT(CQ241, "-00") &amp; TEXT(CT241, "-000") &amp; TEXT(CS241, "-000") &amp; TEXT(CR241, "-000")</f>
        <v>000-00-000-000-000</v>
      </c>
      <c r="CT257" s="66">
        <f>COUNTIF(CS257:CS271, "&gt;=" &amp; CS257)</f>
        <v>15</v>
      </c>
      <c r="CU257" s="70">
        <f>RANK(CT257,CT257:CT271,1)+COUNTIF(CS257:CS257,CS257)-1</f>
        <v>1</v>
      </c>
      <c r="CV257" s="70"/>
      <c r="CY257" s="92" t="str">
        <f>TEXT(CV241, "000") &amp; TEXT(CW241, "-00") &amp; TEXT(CZ241, "-000") &amp; TEXT(CY241, "-000") &amp; TEXT(CX241, "-000")</f>
        <v>000-00-000-000-000</v>
      </c>
      <c r="CZ257" s="66">
        <f>COUNTIF(CY257:CY271, "&gt;=" &amp; CY257)</f>
        <v>15</v>
      </c>
      <c r="DA257" s="70">
        <f>RANK(CZ257,CZ257:CZ271,1)+COUNTIF(CY257:CY257,CY257)-1</f>
        <v>1</v>
      </c>
      <c r="DB257" s="70"/>
      <c r="DE257" s="92" t="str">
        <f>TEXT(DB241, "000") &amp; TEXT(DC241, "-00") &amp; TEXT(DF241, "-000") &amp; TEXT(DE241, "-000") &amp; TEXT(DD241, "-000")</f>
        <v>000-00-000-000-000</v>
      </c>
      <c r="DF257" s="66">
        <f>COUNTIF(DE257:DE271, "&gt;=" &amp; DE257)</f>
        <v>15</v>
      </c>
      <c r="DG257" s="70">
        <f>RANK(DF257,DF257:DF271,1)+COUNTIF(DE257:DE257,DE257)-1</f>
        <v>1</v>
      </c>
      <c r="DH257" s="70"/>
      <c r="DK257" s="92" t="str">
        <f>TEXT(DH241, "000") &amp; TEXT(DI241, "-00") &amp; TEXT(DL241, "-000") &amp; TEXT(DK241, "-000") &amp; TEXT(DJ241, "-000")</f>
        <v>000-00-000-000-000</v>
      </c>
      <c r="DL257" s="66">
        <f>COUNTIF(DK257:DK271, "&gt;=" &amp; DK257)</f>
        <v>15</v>
      </c>
      <c r="DM257" s="70">
        <f>RANK(DL257,DL257:DL271,1)+COUNTIF(DK257:DK257,DK257)-1</f>
        <v>1</v>
      </c>
      <c r="DN257" s="70"/>
      <c r="DQ257" s="92" t="str">
        <f>TEXT(DN241, "000") &amp; TEXT(DO241, "-00") &amp; TEXT(DR241, "-000") &amp; TEXT(DQ241, "-000") &amp; TEXT(DP241, "-000")</f>
        <v>000-00-000-000-000</v>
      </c>
      <c r="DR257" s="66">
        <f>COUNTIF(DQ257:DQ271, "&gt;=" &amp; DQ257)</f>
        <v>15</v>
      </c>
      <c r="DS257" s="70">
        <f>RANK(DR257,DR257:DR271,1)+COUNTIF(DQ257:DQ257,DQ257)-1</f>
        <v>1</v>
      </c>
      <c r="DT257" s="70"/>
      <c r="DW257" s="92" t="str">
        <f>TEXT(DT241, "000") &amp; TEXT(DU241, "-00") &amp; TEXT(DX241, "-000") &amp; TEXT(DW241, "-000") &amp; TEXT(DV241, "-000")</f>
        <v>000-00-000-000-000</v>
      </c>
      <c r="DX257" s="66">
        <f>COUNTIF(DW257:DW271, "&gt;=" &amp; DW257)</f>
        <v>15</v>
      </c>
      <c r="DY257" s="70">
        <f>RANK(DX257,DX257:DX271,1)+COUNTIF(DW257:DW257,DW257)-1</f>
        <v>1</v>
      </c>
      <c r="DZ257" s="70"/>
      <c r="EC257" s="92" t="str">
        <f>TEXT(DZ241, "000") &amp; TEXT(EA241, "-00") &amp; TEXT(ED241, "-000") &amp; TEXT(EC241, "-000") &amp; TEXT(EB241, "-000")</f>
        <v>000-00-000-000-000</v>
      </c>
      <c r="ED257" s="66">
        <f>COUNTIF(EC257:EC271, "&gt;=" &amp; EC257)</f>
        <v>15</v>
      </c>
      <c r="EE257" s="70">
        <f>RANK(ED257,ED257:ED271,1)+COUNTIF(EC257:EC257,EC257)-1</f>
        <v>1</v>
      </c>
      <c r="EF257" s="70"/>
      <c r="EI257" s="92" t="str">
        <f>TEXT(EF241, "000") &amp; TEXT(EG241, "-00") &amp; TEXT(EJ241, "-000") &amp; TEXT(EI241, "-000") &amp; TEXT(EH241, "-000")</f>
        <v>000-00-000-000-000</v>
      </c>
      <c r="EJ257" s="66">
        <f>COUNTIF(EI257:EI271, "&gt;=" &amp; EI257)</f>
        <v>15</v>
      </c>
      <c r="EK257" s="70">
        <f>RANK(EJ257,EJ257:EJ271,1)+COUNTIF(EI257:EI257,EI257)-1</f>
        <v>1</v>
      </c>
      <c r="EL257" s="70"/>
      <c r="EO257" s="92" t="str">
        <f>TEXT(EL241, "000") &amp; TEXT(EM241, "-00") &amp; TEXT(EP241, "-000") &amp; TEXT(EO241, "-000") &amp; TEXT(EN241, "-000")</f>
        <v>000-00-000-000-000</v>
      </c>
      <c r="EP257" s="66">
        <f>COUNTIF(EO257:EO271, "&gt;=" &amp; EO257)</f>
        <v>15</v>
      </c>
      <c r="EQ257" s="70">
        <f>RANK(EP257,EP257:EP271,1)+COUNTIF(EO257:EO257,EO257)-1</f>
        <v>1</v>
      </c>
      <c r="ER257" s="70"/>
      <c r="EU257" s="92" t="str">
        <f>TEXT(ER241, "000") &amp; TEXT(ES241, "-00") &amp; TEXT(EV241, "-000") &amp; TEXT(EU241, "-000") &amp; TEXT(ET241, "-000")</f>
        <v>000-00-000-000-000</v>
      </c>
      <c r="EV257" s="66">
        <f>COUNTIF(EU257:EU271, "&gt;=" &amp; EU257)</f>
        <v>15</v>
      </c>
      <c r="EW257" s="70">
        <f>RANK(EV257,EV257:EV271,1)+COUNTIF(EU257:EU257,EU257)-1</f>
        <v>1</v>
      </c>
      <c r="EX257" s="70"/>
      <c r="EY257" s="66"/>
      <c r="EZ257" s="66"/>
      <c r="FA257" s="92" t="str">
        <f>TEXT(EX241, "000") &amp; TEXT(EY241, "-00") &amp; TEXT(FB241, "-000") &amp; TEXT(FA241, "-000") &amp; TEXT(EZ241, "-000")</f>
        <v>000-00-000-000-000</v>
      </c>
      <c r="FB257" s="66">
        <f>COUNTIF(FA257:FA271, "&gt;=" &amp; FA257)</f>
        <v>15</v>
      </c>
      <c r="FC257" s="70">
        <f>RANK(FB257,FB257:FB271,1)+COUNTIF(FA257:FA257,FA257)-1</f>
        <v>1</v>
      </c>
      <c r="FD257" s="70"/>
      <c r="FE257" s="66"/>
      <c r="FF257" s="66"/>
      <c r="FG257" s="92" t="str">
        <f>TEXT(FD241, "000") &amp; TEXT(FE241, "-00") &amp; TEXT(FH241, "-000") &amp; TEXT(FG241, "-000") &amp; TEXT(FF241, "-000")</f>
        <v>281-14-091-094-096</v>
      </c>
      <c r="FH257" s="66">
        <f>COUNTIF(FG257:FG271, "&gt;=" &amp; FG257)</f>
        <v>1</v>
      </c>
      <c r="FI257" s="70">
        <f>RANK(FH257,FH257:FH271,1)+COUNTIF(FG257:FG257,FG257)-1</f>
        <v>1</v>
      </c>
    </row>
    <row r="258" spans="1:165" x14ac:dyDescent="0.2">
      <c r="A258" s="85"/>
      <c r="B258" s="80"/>
      <c r="C258" s="81"/>
      <c r="D258" s="82"/>
      <c r="E258" s="83" t="str">
        <f t="shared" si="140"/>
        <v/>
      </c>
      <c r="F258" s="84"/>
      <c r="G258" s="80"/>
      <c r="H258" s="81"/>
      <c r="I258" s="82"/>
      <c r="J258" s="83" t="str">
        <f t="shared" si="145"/>
        <v/>
      </c>
      <c r="K258" s="84"/>
      <c r="L258" s="80"/>
      <c r="M258" s="81"/>
      <c r="N258" s="82"/>
      <c r="O258" s="83" t="str">
        <f t="shared" si="142"/>
        <v/>
      </c>
      <c r="P258" s="84"/>
      <c r="Q258" s="80"/>
      <c r="R258" s="81"/>
      <c r="S258" s="82"/>
      <c r="T258" s="83" t="str">
        <f t="shared" si="143"/>
        <v/>
      </c>
      <c r="U258" s="84"/>
      <c r="V258" s="80"/>
      <c r="W258" s="81"/>
      <c r="X258" s="82"/>
      <c r="Y258" s="83" t="str">
        <f t="shared" si="144"/>
        <v/>
      </c>
      <c r="Z258" s="84"/>
      <c r="AA258" s="85" t="str">
        <f>IF(SUM(E258,J258,O258,T258,Y258,E284,J284,O284,T284,Y284,E310,J310,O310,T310,Y310)&gt;0,(LARGE((E258,J258,O258,T258,Y258,E284,J284,O284,T284,Y284,E310,J310,O310,T310,Y310),1)+LARGE((E258,J258,O258,T258,Y258,E284,J284,O284,T284,Y284,E310,J310,O310,T310,Y310),2)+LARGE((E258,J258,O258,T258,Y258,E284,J284,O284,T284,Y284,E310,J310,O310,T310,Y310),3)+LARGE((E258,J258,O258,T258,Y258,E284,J284,O284,T284,Y284,E310,J310,O310,T310,Y310),4)),"")</f>
        <v/>
      </c>
      <c r="AB258" s="91" t="str">
        <f>IF(SUM(EG272)&gt;0,SUM(EG272),"")</f>
        <v/>
      </c>
      <c r="AG258" s="68"/>
      <c r="AH258" s="70"/>
      <c r="AI258" s="70"/>
      <c r="AK258" s="92" t="str">
        <f t="shared" ref="AK258:AK271" si="146">TEXT(AH242, "000")&amp;TEXT(AI242, "-00") &amp; TEXT(AL242, "-000") &amp; TEXT(AK242, "-000") &amp; TEXT(AJ242, "-000")</f>
        <v>272-09-093-088-091</v>
      </c>
      <c r="AL258" s="66">
        <f>COUNTIF(AK257:AK271, "&gt;=" &amp; AK258)</f>
        <v>2</v>
      </c>
      <c r="AM258" s="70">
        <f>RANK(AL258,AL257:AL271,1)+COUNTIF(AK257:AK258,AK258)-1</f>
        <v>2</v>
      </c>
      <c r="AN258" s="70"/>
      <c r="AO258" s="70"/>
      <c r="AQ258" s="92" t="str">
        <f t="shared" ref="AQ258:AQ271" si="147">TEXT(AN242, "000") &amp; TEXT(AO242, "-00") &amp; TEXT(AR242, "-000") &amp; TEXT(AQ242, "-000") &amp; TEXT(AP242, "-000")</f>
        <v>282-13-099-090-093</v>
      </c>
      <c r="AR258" s="66">
        <f>COUNTIF(AQ257:AQ271, "&gt;=" &amp; AQ258)</f>
        <v>2</v>
      </c>
      <c r="AS258" s="70">
        <f>RANK(AR258,AR257:AR271,1)+COUNTIF(AQ257:AQ258,AQ258)-1</f>
        <v>2</v>
      </c>
      <c r="AT258" s="70"/>
      <c r="AU258" s="70"/>
      <c r="AW258" s="92" t="str">
        <f t="shared" ref="AW258:AW271" si="148">TEXT(AT242, "000") &amp; TEXT(AU242, "-00") &amp; TEXT(AX242, "-000") &amp; TEXT(AW242, "-000") &amp; TEXT(AV242, "-000")</f>
        <v>280-08-096-088-096</v>
      </c>
      <c r="AX258" s="66">
        <f>COUNTIF(AW257:AW271, "&gt;=" &amp; AW258)</f>
        <v>1</v>
      </c>
      <c r="AY258" s="70">
        <f>RANK(AX258,AX257:AX271,1)+COUNTIF(AW257:AW258,AW258)-1</f>
        <v>1</v>
      </c>
      <c r="AZ258" s="70"/>
      <c r="BA258" s="70"/>
      <c r="BC258" s="92" t="str">
        <f t="shared" ref="BC258:BC271" si="149">TEXT(AZ242, "000") &amp; TEXT(BA242, "-00") &amp; TEXT(BD242, "-000") &amp; TEXT(BC242, "-000") &amp; TEXT(BB242, "-000")</f>
        <v>287-11-097-093-097</v>
      </c>
      <c r="BD258" s="66">
        <f>COUNTIF(BC257:BC271, "&gt;=" &amp; BC258)</f>
        <v>1</v>
      </c>
      <c r="BE258" s="70">
        <f>RANK(BD258,BD257:BD271,1)+COUNTIF(BC257:BC258,BC258)-1</f>
        <v>1</v>
      </c>
      <c r="BF258" s="70"/>
      <c r="BG258" s="70"/>
      <c r="BI258" s="92" t="str">
        <f t="shared" ref="BI258:BI271" si="150">TEXT(BF242, "000") &amp; TEXT(BG242, "-00") &amp; TEXT(BJ242, "-000") &amp; TEXT(BI242, "-000") &amp; TEXT(BH242, "-000")</f>
        <v>284-11-096-093-095</v>
      </c>
      <c r="BJ258" s="66">
        <f>COUNTIF(BI257:BI271, "&gt;=" &amp; BI258)</f>
        <v>2</v>
      </c>
      <c r="BK258" s="70">
        <f>RANK(BJ258,BJ257:BJ271,1)+COUNTIF(BI257:BI258,BI258)-1</f>
        <v>2</v>
      </c>
      <c r="BL258" s="70"/>
      <c r="BM258" s="70"/>
      <c r="BO258" s="92" t="str">
        <f t="shared" ref="BO258:BO271" si="151">TEXT(BL242, "000") &amp; TEXT(BM242, "-00") &amp; TEXT(BP242, "-000") &amp; TEXT(BO242, "-000") &amp; TEXT(BN242, "-000")</f>
        <v>000-00-000-000-000</v>
      </c>
      <c r="BP258" s="66">
        <f>COUNTIF(BO257:BO271, "&gt;=" &amp; BO258)</f>
        <v>15</v>
      </c>
      <c r="BQ258" s="70">
        <f>RANK(BP258,BP257:BP271,1)+COUNTIF(BO257:BO258,BO258)-1</f>
        <v>2</v>
      </c>
      <c r="BR258" s="70"/>
      <c r="BS258" s="70"/>
      <c r="BU258" s="92" t="str">
        <f t="shared" ref="BU258:BU271" si="152">TEXT(BR242, "000") &amp; TEXT(BS242, "-00") &amp; TEXT(BV242, "-000") &amp; TEXT(BU242, "-000") &amp; TEXT(BT242, "-000")</f>
        <v>000-00-000-000-000</v>
      </c>
      <c r="BV258" s="66">
        <f>COUNTIF(BU257:BU271, "&gt;=" &amp; BU258)</f>
        <v>15</v>
      </c>
      <c r="BW258" s="70">
        <f>RANK(BV258,BV257:BV271,1)+COUNTIF(BU257:BU258,BU258)-1</f>
        <v>6</v>
      </c>
      <c r="BX258" s="70"/>
      <c r="BY258" s="70"/>
      <c r="CA258" s="92" t="str">
        <f t="shared" ref="CA258:CA271" si="153">TEXT(BX242, "000") &amp; TEXT(BY242, "-00") &amp; TEXT(CB242, "-000") &amp; TEXT(CA242, "-000") &amp; TEXT(BZ242, "-000")</f>
        <v>276-06-094-087-095</v>
      </c>
      <c r="CB258" s="66">
        <f>COUNTIF(CA257:CA271, "&gt;=" &amp; CA258)</f>
        <v>1</v>
      </c>
      <c r="CC258" s="70">
        <f>RANK(CB258,CB257:CB271,1)+COUNTIF(CA257:CA258,CA258)-1</f>
        <v>1</v>
      </c>
      <c r="CD258" s="70"/>
      <c r="CE258" s="70"/>
      <c r="CG258" s="92" t="str">
        <f t="shared" ref="CG258:CG271" si="154">TEXT(CD242, "000") &amp; TEXT(CE242, "-00") &amp; TEXT(CH242, "-000") &amp; TEXT(CG242, "-000") &amp; TEXT(CF242, "-000")</f>
        <v>273-08-091-088-094</v>
      </c>
      <c r="CH258" s="66">
        <f>COUNTIF(CG257:CG271, "&gt;=" &amp; CG258)</f>
        <v>2</v>
      </c>
      <c r="CI258" s="70">
        <f>RANK(CH258,CH257:CH271,1)+COUNTIF(CG257:CG258,CG258)-1</f>
        <v>2</v>
      </c>
      <c r="CJ258" s="70"/>
      <c r="CK258" s="70"/>
      <c r="CM258" s="92" t="str">
        <f t="shared" ref="CM258:CM271" si="155">TEXT(CJ242, "000") &amp; TEXT(CK242, "-00") &amp; TEXT(CN242, "-000") &amp; TEXT(CM242, "-000") &amp; TEXT(CL242, "-000")</f>
        <v>280-10-092-089-099</v>
      </c>
      <c r="CN258" s="66">
        <f>COUNTIF(CM257:CM271, "&gt;=" &amp; CM258)</f>
        <v>1</v>
      </c>
      <c r="CO258" s="70">
        <f>RANK(CN258,CN257:CN271,1)+COUNTIF(CM257:CM258,CM258)-1</f>
        <v>1</v>
      </c>
      <c r="CP258" s="70"/>
      <c r="CQ258" s="70"/>
      <c r="CS258" s="92" t="str">
        <f t="shared" ref="CS258:CS271" si="156">TEXT(CP242, "000") &amp; TEXT(CQ242, "-00") &amp; TEXT(CT242, "-000") &amp; TEXT(CS242, "-000") &amp; TEXT(CR242, "-000")</f>
        <v>000-00-000-000-000</v>
      </c>
      <c r="CT258" s="66">
        <f>COUNTIF(CS257:CS271, "&gt;=" &amp; CS258)</f>
        <v>15</v>
      </c>
      <c r="CU258" s="70">
        <f>RANK(CT258,CT257:CT271,1)+COUNTIF(CS257:CS258,CS258)-1</f>
        <v>2</v>
      </c>
      <c r="CV258" s="70"/>
      <c r="CW258" s="70"/>
      <c r="CY258" s="92" t="str">
        <f t="shared" ref="CY258:CY271" si="157">TEXT(CV242, "000") &amp; TEXT(CW242, "-00") &amp; TEXT(CZ242, "-000") &amp; TEXT(CY242, "-000") &amp; TEXT(CX242, "-000")</f>
        <v>000-00-000-000-000</v>
      </c>
      <c r="CZ258" s="66">
        <f>COUNTIF(CY257:CY271, "&gt;=" &amp; CY258)</f>
        <v>15</v>
      </c>
      <c r="DA258" s="70">
        <f>RANK(CZ258,CZ257:CZ271,1)+COUNTIF(CY257:CY258,CY258)-1</f>
        <v>2</v>
      </c>
      <c r="DB258" s="70"/>
      <c r="DC258" s="70"/>
      <c r="DE258" s="92" t="str">
        <f t="shared" ref="DE258:DE271" si="158">TEXT(DB242, "000") &amp; TEXT(DC242, "-00") &amp; TEXT(DF242, "-000") &amp; TEXT(DE242, "-000") &amp; TEXT(DD242, "-000")</f>
        <v>000-00-000-000-000</v>
      </c>
      <c r="DF258" s="66">
        <f>COUNTIF(DE257:DE271, "&gt;=" &amp; DE258)</f>
        <v>15</v>
      </c>
      <c r="DG258" s="70">
        <f>RANK(DF258,DF257:DF271,1)+COUNTIF(DE257:DE258,DE258)-1</f>
        <v>2</v>
      </c>
      <c r="DH258" s="70"/>
      <c r="DI258" s="70"/>
      <c r="DK258" s="92" t="str">
        <f t="shared" ref="DK258:DK271" si="159">TEXT(DH242, "000") &amp; TEXT(DI242, "-00") &amp; TEXT(DL242, "-000") &amp; TEXT(DK242, "-000") &amp; TEXT(DJ242, "-000")</f>
        <v>000-00-000-000-000</v>
      </c>
      <c r="DL258" s="66">
        <f>COUNTIF(DK257:DK271, "&gt;=" &amp; DK258)</f>
        <v>15</v>
      </c>
      <c r="DM258" s="70">
        <f>RANK(DL258,DL257:DL271,1)+COUNTIF(DK257:DK258,DK258)-1</f>
        <v>2</v>
      </c>
      <c r="DN258" s="70"/>
      <c r="DO258" s="70"/>
      <c r="DQ258" s="92" t="str">
        <f t="shared" ref="DQ258:DQ271" si="160">TEXT(DN242, "000") &amp; TEXT(DO242, "-00") &amp; TEXT(DR242, "-000") &amp; TEXT(DQ242, "-000") &amp; TEXT(DP242, "-000")</f>
        <v>000-00-000-000-000</v>
      </c>
      <c r="DR258" s="66">
        <f>COUNTIF(DQ257:DQ271, "&gt;=" &amp; DQ258)</f>
        <v>15</v>
      </c>
      <c r="DS258" s="70">
        <f>RANK(DR258,DR257:DR271,1)+COUNTIF(DQ257:DQ258,DQ258)-1</f>
        <v>2</v>
      </c>
      <c r="DT258" s="70"/>
      <c r="DU258" s="70"/>
      <c r="DW258" s="92" t="str">
        <f t="shared" ref="DW258:DW269" si="161">TEXT(DT242, "000") &amp; TEXT(DU242, "-00") &amp; TEXT(DX242, "-000") &amp; TEXT(DW242, "-000") &amp; TEXT(DV242, "-000")</f>
        <v>000-00-000-000-000</v>
      </c>
      <c r="DX258" s="66">
        <f>COUNTIF(DW257:DW271, "&gt;=" &amp; DW258)</f>
        <v>15</v>
      </c>
      <c r="DY258" s="70">
        <f>RANK(DX258,DX257:DX271,1)+COUNTIF(DW257:DW258,DW258)-1</f>
        <v>2</v>
      </c>
      <c r="DZ258" s="70"/>
      <c r="EA258" s="70"/>
      <c r="EC258" s="92" t="str">
        <f t="shared" ref="EC258:EC271" si="162">TEXT(DZ242, "000") &amp; TEXT(EA242, "-00") &amp; TEXT(ED242, "-000") &amp; TEXT(EC242, "-000") &amp; TEXT(EB242, "-000")</f>
        <v>000-00-000-000-000</v>
      </c>
      <c r="ED258" s="66">
        <f>COUNTIF(EC257:EC271, "&gt;=" &amp; EC258)</f>
        <v>15</v>
      </c>
      <c r="EE258" s="70">
        <f>RANK(ED258,ED257:ED271,1)+COUNTIF(EC257:EC258,EC258)-1</f>
        <v>2</v>
      </c>
      <c r="EF258" s="70"/>
      <c r="EG258" s="70"/>
      <c r="EI258" s="92" t="str">
        <f t="shared" ref="EI258:EI271" si="163">TEXT(EF242, "000") &amp; TEXT(EG242, "-00") &amp; TEXT(EJ242, "-000") &amp; TEXT(EI242, "-000") &amp; TEXT(EH242, "-000")</f>
        <v>000-00-000-000-000</v>
      </c>
      <c r="EJ258" s="66">
        <f>COUNTIF(EI257:EI271, "&gt;=" &amp; EI258)</f>
        <v>15</v>
      </c>
      <c r="EK258" s="70">
        <f>RANK(EJ258,EJ257:EJ271,1)+COUNTIF(EI257:EI258,EI258)-1</f>
        <v>2</v>
      </c>
      <c r="EL258" s="70"/>
      <c r="EO258" s="92" t="str">
        <f t="shared" ref="EO258:EO271" si="164">TEXT(EL242, "000") &amp; TEXT(EM242, "-00") &amp; TEXT(EP242, "-000") &amp; TEXT(EO242, "-000") &amp; TEXT(EN242, "-000")</f>
        <v>000-00-000-000-000</v>
      </c>
      <c r="EP258" s="66">
        <f>COUNTIF(EO257:EO271, "&gt;=" &amp; EO258)</f>
        <v>15</v>
      </c>
      <c r="EQ258" s="70">
        <f>RANK(EP258,EP257:EP271,1)+COUNTIF(EO257:EO258,EO258)-1</f>
        <v>2</v>
      </c>
      <c r="ER258" s="70"/>
      <c r="EU258" s="92" t="str">
        <f t="shared" ref="EU258:EU271" si="165">TEXT(ER242, "000") &amp; TEXT(ES242, "-00") &amp; TEXT(EV242, "-000") &amp; TEXT(EU242, "-000") &amp; TEXT(ET242, "-000")</f>
        <v>000-00-000-000-000</v>
      </c>
      <c r="EV258" s="66">
        <f>COUNTIF(EU257:EU271, "&gt;=" &amp; EU258)</f>
        <v>15</v>
      </c>
      <c r="EW258" s="70">
        <f>RANK(EV258,EV257:EV271,1)+COUNTIF(EU257:EU258,EU258)-1</f>
        <v>2</v>
      </c>
      <c r="EX258" s="70"/>
      <c r="EY258" s="66"/>
      <c r="EZ258" s="66"/>
      <c r="FA258" s="92" t="str">
        <f t="shared" ref="FA258:FA271" si="166">TEXT(EX242, "000") &amp; TEXT(EY242, "-00") &amp; TEXT(FB242, "-000") &amp; TEXT(FA242, "-000") &amp; TEXT(EZ242, "-000")</f>
        <v>000-00-000-000-000</v>
      </c>
      <c r="FB258" s="66">
        <f>COUNTIF(FA257:FA271, "&gt;=" &amp; FA258)</f>
        <v>15</v>
      </c>
      <c r="FC258" s="70">
        <f>RANK(FB258,FB257:FB271,1)+COUNTIF(FA257:FA258,FA258)-1</f>
        <v>2</v>
      </c>
      <c r="FD258" s="70"/>
      <c r="FE258" s="66"/>
      <c r="FF258" s="66"/>
      <c r="FG258" s="92" t="str">
        <f t="shared" ref="FG258:FG271" si="167">TEXT(FD242, "000") &amp; TEXT(FE242, "-00") &amp; TEXT(FH242, "-000") &amp; TEXT(FG242, "-000") &amp; TEXT(FF242, "-000")</f>
        <v>271-05-092-087-092</v>
      </c>
      <c r="FH258" s="66">
        <f>COUNTIF(FG257:FG271, "&gt;=" &amp; FG258)</f>
        <v>2</v>
      </c>
      <c r="FI258" s="70">
        <f>RANK(FH258,FH257:FH271,1)+COUNTIF(FG257:FG258,FG258)-1</f>
        <v>2</v>
      </c>
    </row>
    <row r="259" spans="1:165" x14ac:dyDescent="0.2">
      <c r="A259" s="85"/>
      <c r="B259" s="80"/>
      <c r="C259" s="81"/>
      <c r="D259" s="82"/>
      <c r="E259" s="83" t="str">
        <f t="shared" si="140"/>
        <v/>
      </c>
      <c r="F259" s="84"/>
      <c r="G259" s="80"/>
      <c r="H259" s="81"/>
      <c r="I259" s="82"/>
      <c r="J259" s="83" t="str">
        <f t="shared" si="145"/>
        <v/>
      </c>
      <c r="K259" s="84"/>
      <c r="L259" s="80"/>
      <c r="M259" s="81"/>
      <c r="N259" s="82"/>
      <c r="O259" s="83" t="str">
        <f t="shared" si="142"/>
        <v/>
      </c>
      <c r="P259" s="84"/>
      <c r="Q259" s="80"/>
      <c r="R259" s="81"/>
      <c r="S259" s="82"/>
      <c r="T259" s="83" t="str">
        <f t="shared" si="143"/>
        <v/>
      </c>
      <c r="U259" s="84"/>
      <c r="V259" s="80"/>
      <c r="W259" s="81"/>
      <c r="X259" s="82"/>
      <c r="Y259" s="83" t="str">
        <f t="shared" si="144"/>
        <v/>
      </c>
      <c r="Z259" s="84"/>
      <c r="AA259" s="85" t="str">
        <f>IF(SUM(E259,J259,O259,T259,Y259,E285,J285,O285,T285,Y285,E311,J311,O311,T311,Y311)&gt;0,(LARGE((E259,J259,O259,T259,Y259,E285,J285,O285,T285,Y285,E311,J311,O311,T311,Y311),1)+LARGE((E259,J259,O259,T259,Y259,E285,J285,O285,T285,Y285,E311,J311,O311,T311,Y311),2)+LARGE((E259,J259,O259,T259,Y259,E285,J285,O285,T285,Y285,E311,J311,O311,T311,Y311),3)+LARGE((E259,J259,O259,T259,Y259,E285,J285,O285,T285,Y285,E311,J311,O311,T311,Y311),4)),"")</f>
        <v/>
      </c>
      <c r="AB259" s="91" t="str">
        <f>IF(SUM(EM272)&gt;0,SUM(EM272),"")</f>
        <v/>
      </c>
      <c r="AG259" s="68"/>
      <c r="AH259" s="70"/>
      <c r="AI259" s="70"/>
      <c r="AK259" s="92" t="str">
        <f t="shared" si="146"/>
        <v>248-01-081-086-081</v>
      </c>
      <c r="AL259" s="66">
        <f>COUNTIF(AK257:AK271, "&gt;=" &amp; AK259)</f>
        <v>3</v>
      </c>
      <c r="AM259" s="70">
        <f>RANK(AL259,AL257:AL271,1)+COUNTIF(AK257:AK259,AK259)-1</f>
        <v>3</v>
      </c>
      <c r="AN259" s="70"/>
      <c r="AQ259" s="92" t="str">
        <f t="shared" si="147"/>
        <v>262-02-085-088-089</v>
      </c>
      <c r="AR259" s="66">
        <f>COUNTIF(AQ257:AQ271, "&gt;=" &amp; AQ259)</f>
        <v>3</v>
      </c>
      <c r="AS259" s="70">
        <f>RANK(AR259,AR257:AR271,1)+COUNTIF(AQ257:AQ259,AQ259)-1</f>
        <v>3</v>
      </c>
      <c r="AT259" s="70"/>
      <c r="AU259" s="70"/>
      <c r="AW259" s="92" t="str">
        <f t="shared" si="148"/>
        <v>264-04-088-090-086</v>
      </c>
      <c r="AX259" s="66">
        <f>COUNTIF(AW257:AW271, "&gt;=" &amp; AW259)</f>
        <v>3</v>
      </c>
      <c r="AY259" s="70">
        <f>RANK(AX259,AX257:AX271,1)+COUNTIF(AW257:AW259,AW259)-1</f>
        <v>3</v>
      </c>
      <c r="AZ259" s="70"/>
      <c r="BA259" s="70"/>
      <c r="BC259" s="92" t="str">
        <f t="shared" si="149"/>
        <v>271-07-087-089-095</v>
      </c>
      <c r="BD259" s="66">
        <f>COUNTIF(BC257:BC271, "&gt;=" &amp; BC259)</f>
        <v>3</v>
      </c>
      <c r="BE259" s="70">
        <f>RANK(BD259,BD257:BD271,1)+COUNTIF(BC257:BC259,BC259)-1</f>
        <v>3</v>
      </c>
      <c r="BF259" s="70"/>
      <c r="BG259" s="70"/>
      <c r="BI259" s="92" t="str">
        <f t="shared" si="150"/>
        <v>269-06-089-086-094</v>
      </c>
      <c r="BJ259" s="66">
        <f>COUNTIF(BI257:BI271, "&gt;=" &amp; BI259)</f>
        <v>3</v>
      </c>
      <c r="BK259" s="70">
        <f>RANK(BJ259,BJ257:BJ271,1)+COUNTIF(BI257:BI259,BI259)-1</f>
        <v>3</v>
      </c>
      <c r="BL259" s="70"/>
      <c r="BM259" s="70"/>
      <c r="BO259" s="92" t="str">
        <f t="shared" si="151"/>
        <v>000-00-000-000-000</v>
      </c>
      <c r="BP259" s="66">
        <f>COUNTIF(BO257:BO271, "&gt;=" &amp; BO259)</f>
        <v>15</v>
      </c>
      <c r="BQ259" s="70">
        <f>RANK(BP259,BP257:BP271,1)+COUNTIF(BO257:BO259,BO259)-1</f>
        <v>3</v>
      </c>
      <c r="BR259" s="70"/>
      <c r="BS259" s="70"/>
      <c r="BU259" s="92" t="str">
        <f t="shared" si="152"/>
        <v>273-08-090-087-096</v>
      </c>
      <c r="BV259" s="66">
        <f>COUNTIF(BU257:BU271, "&gt;=" &amp; BU259)</f>
        <v>2</v>
      </c>
      <c r="BW259" s="70">
        <f>RANK(BV259,BV257:BV271,1)+COUNTIF(BU257:BU259,BU259)-1</f>
        <v>2</v>
      </c>
      <c r="BX259" s="70"/>
      <c r="BY259" s="70"/>
      <c r="CA259" s="92" t="str">
        <f t="shared" si="153"/>
        <v>255-01-087-081-087</v>
      </c>
      <c r="CB259" s="66">
        <f>COUNTIF(CA257:CA271, "&gt;=" &amp; CA259)</f>
        <v>3</v>
      </c>
      <c r="CC259" s="70">
        <f>RANK(CB259,CB257:CB271,1)+COUNTIF(CA257:CA259,CA259)-1</f>
        <v>3</v>
      </c>
      <c r="CD259" s="70"/>
      <c r="CE259" s="70"/>
      <c r="CG259" s="92" t="str">
        <f t="shared" si="154"/>
        <v>255-06-089-073-093</v>
      </c>
      <c r="CH259" s="66">
        <f>COUNTIF(CG257:CG271, "&gt;=" &amp; CG259)</f>
        <v>4</v>
      </c>
      <c r="CI259" s="70">
        <f>RANK(CH259,CH257:CH271,1)+COUNTIF(CG257:CG259,CG259)-1</f>
        <v>4</v>
      </c>
      <c r="CJ259" s="70"/>
      <c r="CK259" s="70"/>
      <c r="CM259" s="92" t="str">
        <f t="shared" si="155"/>
        <v>261-04-088-078-095</v>
      </c>
      <c r="CN259" s="66">
        <f>COUNTIF(CM257:CM271, "&gt;=" &amp; CM259)</f>
        <v>4</v>
      </c>
      <c r="CO259" s="70">
        <f>RANK(CN259,CN257:CN271,1)+COUNTIF(CM257:CM259,CM259)-1</f>
        <v>4</v>
      </c>
      <c r="CP259" s="70"/>
      <c r="CQ259" s="70"/>
      <c r="CS259" s="92" t="str">
        <f t="shared" si="156"/>
        <v>000-00-000-000-000</v>
      </c>
      <c r="CT259" s="66">
        <f>COUNTIF(CS257:CS271, "&gt;=" &amp; CS259)</f>
        <v>15</v>
      </c>
      <c r="CU259" s="70">
        <f>RANK(CT259,CT257:CT271,1)+COUNTIF(CS257:CS259,CS259)-1</f>
        <v>3</v>
      </c>
      <c r="CV259" s="70"/>
      <c r="CW259" s="70"/>
      <c r="CY259" s="92" t="str">
        <f t="shared" si="157"/>
        <v>000-00-000-000-000</v>
      </c>
      <c r="CZ259" s="66">
        <f>COUNTIF(CY257:CY271, "&gt;=" &amp; CY259)</f>
        <v>15</v>
      </c>
      <c r="DA259" s="70">
        <f>RANK(CZ259,CZ257:CZ271,1)+COUNTIF(CY257:CY259,CY259)-1</f>
        <v>3</v>
      </c>
      <c r="DB259" s="70"/>
      <c r="DC259" s="70"/>
      <c r="DE259" s="92" t="str">
        <f t="shared" si="158"/>
        <v>000-00-000-000-000</v>
      </c>
      <c r="DF259" s="66">
        <f>COUNTIF(DE257:DE271, "&gt;=" &amp; DE259)</f>
        <v>15</v>
      </c>
      <c r="DG259" s="70">
        <f>RANK(DF259,DF257:DF271,1)+COUNTIF(DE257:DE259,DE259)-1</f>
        <v>3</v>
      </c>
      <c r="DH259" s="70"/>
      <c r="DI259" s="70"/>
      <c r="DK259" s="92" t="str">
        <f t="shared" si="159"/>
        <v>000-00-000-000-000</v>
      </c>
      <c r="DL259" s="66">
        <f>COUNTIF(DK257:DK271, "&gt;=" &amp; DK259)</f>
        <v>15</v>
      </c>
      <c r="DM259" s="70">
        <f>RANK(DL259,DL257:DL271,1)+COUNTIF(DK257:DK259,DK259)-1</f>
        <v>3</v>
      </c>
      <c r="DN259" s="70"/>
      <c r="DO259" s="70"/>
      <c r="DQ259" s="92" t="str">
        <f t="shared" si="160"/>
        <v>000-00-000-000-000</v>
      </c>
      <c r="DR259" s="66">
        <f>COUNTIF(DQ257:DQ271, "&gt;=" &amp; DQ259)</f>
        <v>15</v>
      </c>
      <c r="DS259" s="70">
        <f>RANK(DR259,DR257:DR271,1)+COUNTIF(DQ257:DQ259,DQ259)-1</f>
        <v>3</v>
      </c>
      <c r="DT259" s="70"/>
      <c r="DU259" s="70"/>
      <c r="DW259" s="92" t="str">
        <f t="shared" si="161"/>
        <v>000-00-000-000-000</v>
      </c>
      <c r="DX259" s="66">
        <f>COUNTIF(DW257:DW271, "&gt;=" &amp; DW259)</f>
        <v>15</v>
      </c>
      <c r="DY259" s="70">
        <f>RANK(DX259,DX257:DX271,1)+COUNTIF(DW257:DW259,DW259)-1</f>
        <v>3</v>
      </c>
      <c r="DZ259" s="70"/>
      <c r="EA259" s="70"/>
      <c r="EC259" s="92" t="str">
        <f t="shared" si="162"/>
        <v>000-00-000-000-000</v>
      </c>
      <c r="ED259" s="66">
        <f>COUNTIF(EC257:EC271, "&gt;=" &amp; EC259)</f>
        <v>15</v>
      </c>
      <c r="EE259" s="70">
        <f>RANK(ED259,ED257:ED271,1)+COUNTIF(EC257:EC259,EC259)-1</f>
        <v>3</v>
      </c>
      <c r="EF259" s="70"/>
      <c r="EG259" s="70"/>
      <c r="EI259" s="92" t="str">
        <f t="shared" si="163"/>
        <v>000-00-000-000-000</v>
      </c>
      <c r="EJ259" s="66">
        <f>COUNTIF(EI257:EI271, "&gt;=" &amp; EI259)</f>
        <v>15</v>
      </c>
      <c r="EK259" s="70">
        <f>RANK(EJ259,EJ257:EJ271,1)+COUNTIF(EI257:EI259,EI259)-1</f>
        <v>3</v>
      </c>
      <c r="EL259" s="70"/>
      <c r="EO259" s="92" t="str">
        <f t="shared" si="164"/>
        <v>000-00-000-000-000</v>
      </c>
      <c r="EP259" s="66">
        <f>COUNTIF(EO257:EO271, "&gt;=" &amp; EO259)</f>
        <v>15</v>
      </c>
      <c r="EQ259" s="70">
        <f>RANK(EP259,EP257:EP271,1)+COUNTIF(EO257:EO259,EO259)-1</f>
        <v>3</v>
      </c>
      <c r="ER259" s="70"/>
      <c r="EU259" s="92" t="str">
        <f t="shared" si="165"/>
        <v>000-00-000-000-000</v>
      </c>
      <c r="EV259" s="66">
        <f>COUNTIF(EU257:EU271, "&gt;=" &amp; EU259)</f>
        <v>15</v>
      </c>
      <c r="EW259" s="70">
        <f>RANK(EV259,EV257:EV271,1)+COUNTIF(EU257:EU259,EU259)-1</f>
        <v>3</v>
      </c>
      <c r="EX259" s="70"/>
      <c r="EY259" s="66"/>
      <c r="EZ259" s="66"/>
      <c r="FA259" s="92" t="str">
        <f t="shared" si="166"/>
        <v>000-00-000-000-000</v>
      </c>
      <c r="FB259" s="66">
        <f>COUNTIF(FA257:FA271, "&gt;=" &amp; FA259)</f>
        <v>15</v>
      </c>
      <c r="FC259" s="70">
        <f>RANK(FB259,FB257:FB271,1)+COUNTIF(FA257:FA259,FA259)-1</f>
        <v>3</v>
      </c>
      <c r="FD259" s="70"/>
      <c r="FE259" s="66"/>
      <c r="FF259" s="66"/>
      <c r="FG259" s="92" t="str">
        <f t="shared" si="167"/>
        <v>261-03-087-084-090</v>
      </c>
      <c r="FH259" s="66">
        <f>COUNTIF(FG257:FG271, "&gt;=" &amp; FG259)</f>
        <v>4</v>
      </c>
      <c r="FI259" s="70">
        <f>RANK(FH259,FH257:FH271,1)+COUNTIF(FG257:FG259,FG259)-1</f>
        <v>4</v>
      </c>
    </row>
    <row r="260" spans="1:165" x14ac:dyDescent="0.2">
      <c r="A260" s="85"/>
      <c r="B260" s="80"/>
      <c r="C260" s="81"/>
      <c r="D260" s="82"/>
      <c r="E260" s="83" t="str">
        <f t="shared" si="140"/>
        <v/>
      </c>
      <c r="F260" s="84"/>
      <c r="G260" s="80"/>
      <c r="H260" s="81"/>
      <c r="I260" s="82"/>
      <c r="J260" s="83" t="str">
        <f t="shared" si="145"/>
        <v/>
      </c>
      <c r="K260" s="84"/>
      <c r="L260" s="80"/>
      <c r="M260" s="81"/>
      <c r="N260" s="82"/>
      <c r="O260" s="83" t="str">
        <f t="shared" si="142"/>
        <v/>
      </c>
      <c r="P260" s="84"/>
      <c r="Q260" s="80"/>
      <c r="R260" s="81"/>
      <c r="S260" s="82"/>
      <c r="T260" s="83" t="str">
        <f t="shared" si="143"/>
        <v/>
      </c>
      <c r="U260" s="84"/>
      <c r="V260" s="80"/>
      <c r="W260" s="81"/>
      <c r="X260" s="82"/>
      <c r="Y260" s="83" t="str">
        <f t="shared" si="144"/>
        <v/>
      </c>
      <c r="Z260" s="84"/>
      <c r="AA260" s="85" t="str">
        <f>IF(SUM(E260,J260,O260,T260,Y260,E286,J286,O286,T286,Y286,E312,J312,O312,T312,Y312)&gt;0,(LARGE((E260,J260,O260,T260,Y260,E286,J286,O286,T286,Y286,E312,J312,O312,T312,Y312),1)+LARGE((E260,J260,O260,T260,Y260,E286,J286,O286,T286,Y286,E312,J312,O312,T312,Y312),2)+LARGE((E260,J260,O260,T260,Y260,E286,J286,O286,T286,Y286,E312,J312,O312,T312,Y312),3)+LARGE((E260,J260,O260,T260,Y260,E286,J286,O286,T286,Y286,E312,J312,O312,T312,Y312),4)),"")</f>
        <v/>
      </c>
      <c r="AB260" s="91" t="str">
        <f>IF(SUM(ES272)&gt;0,SUM(ES272),"")</f>
        <v/>
      </c>
      <c r="AG260" s="68"/>
      <c r="AH260" s="70"/>
      <c r="AI260" s="70"/>
      <c r="AK260" s="92" t="str">
        <f t="shared" si="146"/>
        <v>239-01-071-083-085</v>
      </c>
      <c r="AL260" s="66">
        <f>COUNTIF(AK257:AK271, "&gt;=" &amp; AK260)</f>
        <v>4</v>
      </c>
      <c r="AM260" s="70">
        <f>RANK(AL260,AL257:AL271,1)+COUNTIF(AK257:AK260,AK260)-1</f>
        <v>4</v>
      </c>
      <c r="AN260" s="70"/>
      <c r="AQ260" s="92" t="str">
        <f t="shared" si="147"/>
        <v>233-01-077-068-088</v>
      </c>
      <c r="AR260" s="66">
        <f>COUNTIF(AQ257:AQ271, "&gt;=" &amp; AQ260)</f>
        <v>5</v>
      </c>
      <c r="AS260" s="70">
        <f>RANK(AR260,AR257:AR271,1)+COUNTIF(AQ257:AQ260,AQ260)-1</f>
        <v>5</v>
      </c>
      <c r="AT260" s="70"/>
      <c r="AU260" s="70"/>
      <c r="AW260" s="92" t="str">
        <f t="shared" si="148"/>
        <v>246-01-078-078-090</v>
      </c>
      <c r="AX260" s="66">
        <f>COUNTIF(AW257:AW271, "&gt;=" &amp; AW260)</f>
        <v>4</v>
      </c>
      <c r="AY260" s="70">
        <f>RANK(AX260,AX257:AX271,1)+COUNTIF(AW257:AW260,AW260)-1</f>
        <v>4</v>
      </c>
      <c r="AZ260" s="70"/>
      <c r="BA260" s="70"/>
      <c r="BC260" s="92" t="str">
        <f t="shared" si="149"/>
        <v>254-08-087-071-096</v>
      </c>
      <c r="BD260" s="66">
        <f>COUNTIF(BC257:BC271, "&gt;=" &amp; BC260)</f>
        <v>4</v>
      </c>
      <c r="BE260" s="70">
        <f>RANK(BD260,BD257:BD271,1)+COUNTIF(BC257:BC260,BC260)-1</f>
        <v>4</v>
      </c>
      <c r="BF260" s="70"/>
      <c r="BG260" s="70"/>
      <c r="BI260" s="92" t="str">
        <f t="shared" si="150"/>
        <v>242-02-075-076-091</v>
      </c>
      <c r="BJ260" s="66">
        <f>COUNTIF(BI257:BI271, "&gt;=" &amp; BI260)</f>
        <v>5</v>
      </c>
      <c r="BK260" s="70">
        <f>RANK(BJ260,BJ257:BJ271,1)+COUNTIF(BI257:BI260,BI260)-1</f>
        <v>5</v>
      </c>
      <c r="BL260" s="70"/>
      <c r="BM260" s="70"/>
      <c r="BO260" s="92" t="str">
        <f t="shared" si="151"/>
        <v>000-00-000-000-000</v>
      </c>
      <c r="BP260" s="66">
        <f>COUNTIF(BO257:BO271, "&gt;=" &amp; BO260)</f>
        <v>15</v>
      </c>
      <c r="BQ260" s="70">
        <f>RANK(BP260,BP257:BP271,1)+COUNTIF(BO257:BO260,BO260)-1</f>
        <v>4</v>
      </c>
      <c r="BR260" s="70"/>
      <c r="BS260" s="70"/>
      <c r="BU260" s="92" t="str">
        <f t="shared" si="152"/>
        <v>256-06-083-082-091</v>
      </c>
      <c r="BV260" s="66">
        <f>COUNTIF(BU257:BU271, "&gt;=" &amp; BU260)</f>
        <v>3</v>
      </c>
      <c r="BW260" s="70">
        <f>RANK(BV260,BV257:BV271,1)+COUNTIF(BU257:BU260,BU260)-1</f>
        <v>3</v>
      </c>
      <c r="BX260" s="70"/>
      <c r="BY260" s="70"/>
      <c r="CA260" s="92" t="str">
        <f t="shared" si="153"/>
        <v>266-06-091-084-091</v>
      </c>
      <c r="CB260" s="66">
        <f>COUNTIF(CA257:CA271, "&gt;=" &amp; CA260)</f>
        <v>2</v>
      </c>
      <c r="CC260" s="70">
        <f>RANK(CB260,CB257:CB271,1)+COUNTIF(CA257:CA260,CA260)-1</f>
        <v>2</v>
      </c>
      <c r="CD260" s="70"/>
      <c r="CE260" s="70"/>
      <c r="CG260" s="92" t="str">
        <f t="shared" si="154"/>
        <v>266-07-091-079-096</v>
      </c>
      <c r="CH260" s="66">
        <f>COUNTIF(CG257:CG271, "&gt;=" &amp; CG260)</f>
        <v>3</v>
      </c>
      <c r="CI260" s="70">
        <f>RANK(CH260,CH257:CH271,1)+COUNTIF(CG257:CG260,CG260)-1</f>
        <v>3</v>
      </c>
      <c r="CJ260" s="70"/>
      <c r="CK260" s="70"/>
      <c r="CM260" s="92" t="str">
        <f t="shared" si="155"/>
        <v>264-07-089-078-097</v>
      </c>
      <c r="CN260" s="66">
        <f>COUNTIF(CM257:CM271, "&gt;=" &amp; CM260)</f>
        <v>3</v>
      </c>
      <c r="CO260" s="70">
        <f>RANK(CN260,CN257:CN271,1)+COUNTIF(CM257:CM260,CM260)-1</f>
        <v>3</v>
      </c>
      <c r="CP260" s="70"/>
      <c r="CQ260" s="70"/>
      <c r="CS260" s="92" t="str">
        <f t="shared" si="156"/>
        <v>000-00-000-000-000</v>
      </c>
      <c r="CT260" s="66">
        <f>COUNTIF(CS257:CS271, "&gt;=" &amp; CS260)</f>
        <v>15</v>
      </c>
      <c r="CU260" s="70">
        <f>RANK(CT260,CT257:CT271,1)+COUNTIF(CS257:CS260,CS260)-1</f>
        <v>4</v>
      </c>
      <c r="CV260" s="70"/>
      <c r="CW260" s="70"/>
      <c r="CY260" s="92" t="str">
        <f t="shared" si="157"/>
        <v>000-00-000-000-000</v>
      </c>
      <c r="CZ260" s="66">
        <f>COUNTIF(CY257:CY271, "&gt;=" &amp; CY260)</f>
        <v>15</v>
      </c>
      <c r="DA260" s="70">
        <f>RANK(CZ260,CZ257:CZ271,1)+COUNTIF(CY257:CY260,CY260)-1</f>
        <v>4</v>
      </c>
      <c r="DB260" s="70"/>
      <c r="DC260" s="70"/>
      <c r="DE260" s="92" t="str">
        <f t="shared" si="158"/>
        <v>000-00-000-000-000</v>
      </c>
      <c r="DF260" s="66">
        <f>COUNTIF(DE257:DE271, "&gt;=" &amp; DE260)</f>
        <v>15</v>
      </c>
      <c r="DG260" s="70">
        <f>RANK(DF260,DF257:DF271,1)+COUNTIF(DE257:DE260,DE260)-1</f>
        <v>4</v>
      </c>
      <c r="DH260" s="70"/>
      <c r="DI260" s="70"/>
      <c r="DK260" s="92" t="str">
        <f t="shared" si="159"/>
        <v>000-00-000-000-000</v>
      </c>
      <c r="DL260" s="66">
        <f>COUNTIF(DK257:DK271, "&gt;=" &amp; DK260)</f>
        <v>15</v>
      </c>
      <c r="DM260" s="70">
        <f>RANK(DL260,DL257:DL271,1)+COUNTIF(DK257:DK260,DK260)-1</f>
        <v>4</v>
      </c>
      <c r="DN260" s="70"/>
      <c r="DO260" s="70"/>
      <c r="DQ260" s="92" t="str">
        <f t="shared" si="160"/>
        <v>000-00-000-000-000</v>
      </c>
      <c r="DR260" s="66">
        <f>COUNTIF(DQ257:DQ271, "&gt;=" &amp; DQ260)</f>
        <v>15</v>
      </c>
      <c r="DS260" s="70">
        <f>RANK(DR260,DR257:DR271,1)+COUNTIF(DQ257:DQ260,DQ260)-1</f>
        <v>4</v>
      </c>
      <c r="DT260" s="70"/>
      <c r="DU260" s="70"/>
      <c r="DW260" s="92" t="str">
        <f t="shared" si="161"/>
        <v>000-00-000-000-000</v>
      </c>
      <c r="DX260" s="66">
        <f>COUNTIF(DW257:DW271, "&gt;=" &amp; DW260)</f>
        <v>15</v>
      </c>
      <c r="DY260" s="70">
        <f>RANK(DX260,DX257:DX271,1)+COUNTIF(DW257:DW260,DW260)-1</f>
        <v>4</v>
      </c>
      <c r="DZ260" s="70"/>
      <c r="EA260" s="70"/>
      <c r="EC260" s="92" t="str">
        <f t="shared" si="162"/>
        <v>000-00-000-000-000</v>
      </c>
      <c r="ED260" s="66">
        <f>COUNTIF(EC257:EC271, "&gt;=" &amp; EC260)</f>
        <v>15</v>
      </c>
      <c r="EE260" s="70">
        <f>RANK(ED260,ED257:ED271,1)+COUNTIF(EC257:EC260,EC260)-1</f>
        <v>4</v>
      </c>
      <c r="EF260" s="70"/>
      <c r="EG260" s="70"/>
      <c r="EI260" s="92" t="str">
        <f t="shared" si="163"/>
        <v>000-00-000-000-000</v>
      </c>
      <c r="EJ260" s="66">
        <f>COUNTIF(EI257:EI271, "&gt;=" &amp; EI260)</f>
        <v>15</v>
      </c>
      <c r="EK260" s="70">
        <f>RANK(EJ260,EJ257:EJ271,1)+COUNTIF(EI257:EI260,EI260)-1</f>
        <v>4</v>
      </c>
      <c r="EL260" s="70"/>
      <c r="EO260" s="92" t="str">
        <f t="shared" si="164"/>
        <v>000-00-000-000-000</v>
      </c>
      <c r="EP260" s="66">
        <f>COUNTIF(EO257:EO271, "&gt;=" &amp; EO260)</f>
        <v>15</v>
      </c>
      <c r="EQ260" s="70">
        <f>RANK(EP260,EP257:EP271,1)+COUNTIF(EO257:EO260,EO260)-1</f>
        <v>4</v>
      </c>
      <c r="ER260" s="70"/>
      <c r="EU260" s="92" t="str">
        <f t="shared" si="165"/>
        <v>000-00-000-000-000</v>
      </c>
      <c r="EV260" s="66">
        <f>COUNTIF(EU257:EU271, "&gt;=" &amp; EU260)</f>
        <v>15</v>
      </c>
      <c r="EW260" s="70">
        <f>RANK(EV260,EV257:EV271,1)+COUNTIF(EU257:EU260,EU260)-1</f>
        <v>4</v>
      </c>
      <c r="EX260" s="70"/>
      <c r="EY260" s="66"/>
      <c r="EZ260" s="66"/>
      <c r="FA260" s="92" t="str">
        <f t="shared" si="166"/>
        <v>000-00-000-000-000</v>
      </c>
      <c r="FB260" s="66">
        <f>COUNTIF(FA257:FA271, "&gt;=" &amp; FA260)</f>
        <v>15</v>
      </c>
      <c r="FC260" s="70">
        <f>RANK(FB260,FB257:FB271,1)+COUNTIF(FA257:FA260,FA260)-1</f>
        <v>4</v>
      </c>
      <c r="FD260" s="70"/>
      <c r="FE260" s="66"/>
      <c r="FF260" s="66"/>
      <c r="FG260" s="92" t="str">
        <f t="shared" si="167"/>
        <v>264-06-081-088-095</v>
      </c>
      <c r="FH260" s="66">
        <f>COUNTIF(FG257:FG271, "&gt;=" &amp; FG260)</f>
        <v>3</v>
      </c>
      <c r="FI260" s="70">
        <f>RANK(FH260,FH257:FH271,1)+COUNTIF(FG257:FG260,FG260)-1</f>
        <v>3</v>
      </c>
    </row>
    <row r="261" spans="1:165" x14ac:dyDescent="0.2">
      <c r="A261" s="85" t="s">
        <v>58</v>
      </c>
      <c r="B261" s="80"/>
      <c r="C261" s="81"/>
      <c r="D261" s="82"/>
      <c r="E261" s="83" t="str">
        <f t="shared" si="140"/>
        <v/>
      </c>
      <c r="F261" s="84"/>
      <c r="G261" s="80"/>
      <c r="H261" s="81"/>
      <c r="I261" s="82"/>
      <c r="J261" s="83" t="str">
        <f t="shared" si="145"/>
        <v/>
      </c>
      <c r="K261" s="84"/>
      <c r="L261" s="80"/>
      <c r="M261" s="81"/>
      <c r="N261" s="82"/>
      <c r="O261" s="83" t="str">
        <f t="shared" si="142"/>
        <v/>
      </c>
      <c r="P261" s="84"/>
      <c r="Q261" s="80"/>
      <c r="R261" s="81"/>
      <c r="S261" s="82"/>
      <c r="T261" s="83" t="str">
        <f t="shared" si="143"/>
        <v/>
      </c>
      <c r="U261" s="84"/>
      <c r="V261" s="80"/>
      <c r="W261" s="81"/>
      <c r="X261" s="82"/>
      <c r="Y261" s="83" t="str">
        <f t="shared" si="144"/>
        <v/>
      </c>
      <c r="Z261" s="84"/>
      <c r="AA261" s="85" t="str">
        <f>IF(SUM(E261,J261,O261,T261,Y261,E287,J287,O287,T287,Y287,E313,J313,O313,T313,Y313)&gt;0,(LARGE((E261,J261,O261,T261,Y261,E287,J287,O287,T287,Y287,E313,J313,O313,T313,Y313),1)+LARGE((E261,J261,O261,T261,Y261,E287,J287,O287,T287,Y287,E313,J313,O313,T313,Y313),2)+LARGE((E261,J261,O261,T261,Y261,E287,J287,O287,T287,Y287,E313,J313,O313,T313,Y313),3)+LARGE((E261,J261,O261,T261,Y261,E287,J287,O287,T287,Y287,E313,J313,O313,T313,Y313),4)),"")</f>
        <v/>
      </c>
      <c r="AB261" s="91" t="str">
        <f>IF(SUM(EY272)&gt;0,SUM(EY272),"")</f>
        <v/>
      </c>
      <c r="AG261" s="68"/>
      <c r="AH261" s="70"/>
      <c r="AI261" s="70"/>
      <c r="AK261" s="92" t="str">
        <f t="shared" si="146"/>
        <v>222-01-068-074-080</v>
      </c>
      <c r="AL261" s="66">
        <f>COUNTIF(AK257:AK271, "&gt;=" &amp; AK261)</f>
        <v>5</v>
      </c>
      <c r="AM261" s="70">
        <f>RANK(AL261,AL257:AL271,1)+COUNTIF(AK257:AK261,AK261)-1</f>
        <v>5</v>
      </c>
      <c r="AN261" s="70"/>
      <c r="AQ261" s="92" t="str">
        <f t="shared" si="147"/>
        <v>244-03-083-072-089</v>
      </c>
      <c r="AR261" s="66">
        <f>COUNTIF(AQ257:AQ271, "&gt;=" &amp; AQ261)</f>
        <v>4</v>
      </c>
      <c r="AS261" s="70">
        <f>RANK(AR261,AR257:AR271,1)+COUNTIF(AQ257:AQ261,AQ261)-1</f>
        <v>4</v>
      </c>
      <c r="AT261" s="70"/>
      <c r="AU261" s="70"/>
      <c r="AW261" s="92" t="str">
        <f t="shared" si="148"/>
        <v>238-00-069-080-089</v>
      </c>
      <c r="AX261" s="66">
        <f>COUNTIF(AW257:AW271, "&gt;=" &amp; AW261)</f>
        <v>5</v>
      </c>
      <c r="AY261" s="70">
        <f>RANK(AX261,AX257:AX271,1)+COUNTIF(AW257:AW261,AW261)-1</f>
        <v>5</v>
      </c>
      <c r="AZ261" s="70"/>
      <c r="BA261" s="70"/>
      <c r="BC261" s="92" t="str">
        <f t="shared" si="149"/>
        <v>236-02-078-078-080</v>
      </c>
      <c r="BD261" s="66">
        <f>COUNTIF(BC257:BC271, "&gt;=" &amp; BC261)</f>
        <v>5</v>
      </c>
      <c r="BE261" s="70">
        <f>RANK(BD261,BD257:BD271,1)+COUNTIF(BC257:BC261,BC261)-1</f>
        <v>5</v>
      </c>
      <c r="BF261" s="70"/>
      <c r="BG261" s="70"/>
      <c r="BI261" s="92" t="str">
        <f t="shared" si="150"/>
        <v>247-01-084-074-089</v>
      </c>
      <c r="BJ261" s="66">
        <f>COUNTIF(BI257:BI271, "&gt;=" &amp; BI261)</f>
        <v>4</v>
      </c>
      <c r="BK261" s="70">
        <f>RANK(BJ261,BJ257:BJ271,1)+COUNTIF(BI257:BI261,BI261)-1</f>
        <v>4</v>
      </c>
      <c r="BL261" s="70"/>
      <c r="BM261" s="70"/>
      <c r="BO261" s="92" t="str">
        <f t="shared" si="151"/>
        <v>000-00-000-000-000</v>
      </c>
      <c r="BP261" s="66">
        <f>COUNTIF(BO257:BO271, "&gt;=" &amp; BO261)</f>
        <v>15</v>
      </c>
      <c r="BQ261" s="70">
        <f>RANK(BP261,BP257:BP271,1)+COUNTIF(BO257:BO261,BO261)-1</f>
        <v>5</v>
      </c>
      <c r="BR261" s="70"/>
      <c r="BS261" s="70"/>
      <c r="BU261" s="92" t="str">
        <f t="shared" si="152"/>
        <v>241-05-072-079-090</v>
      </c>
      <c r="BV261" s="66">
        <f>COUNTIF(BU257:BU271, "&gt;=" &amp; BU261)</f>
        <v>4</v>
      </c>
      <c r="BW261" s="70">
        <f>RANK(BV261,BV257:BV271,1)+COUNTIF(BU257:BU261,BU261)-1</f>
        <v>4</v>
      </c>
      <c r="BX261" s="70"/>
      <c r="BY261" s="70"/>
      <c r="CA261" s="92" t="str">
        <f t="shared" si="153"/>
        <v>244-05-070-077-097</v>
      </c>
      <c r="CB261" s="66">
        <f>COUNTIF(CA257:CA271, "&gt;=" &amp; CA261)</f>
        <v>5</v>
      </c>
      <c r="CC261" s="70">
        <f>RANK(CB261,CB257:CB271,1)+COUNTIF(CA257:CA261,CA261)-1</f>
        <v>5</v>
      </c>
      <c r="CD261" s="70"/>
      <c r="CE261" s="70"/>
      <c r="CG261" s="92" t="str">
        <f t="shared" si="154"/>
        <v>247-02-078-082-087</v>
      </c>
      <c r="CH261" s="66">
        <f>COUNTIF(CG257:CG271, "&gt;=" &amp; CG261)</f>
        <v>5</v>
      </c>
      <c r="CI261" s="70">
        <f>RANK(CH261,CH257:CH271,1)+COUNTIF(CG257:CG261,CG261)-1</f>
        <v>5</v>
      </c>
      <c r="CJ261" s="70"/>
      <c r="CK261" s="70"/>
      <c r="CM261" s="92" t="str">
        <f t="shared" si="155"/>
        <v>243-03-072-080-091</v>
      </c>
      <c r="CN261" s="66">
        <f>COUNTIF(CM257:CM271, "&gt;=" &amp; CM261)</f>
        <v>5</v>
      </c>
      <c r="CO261" s="70">
        <f>RANK(CN261,CN257:CN271,1)+COUNTIF(CM257:CM261,CM261)-1</f>
        <v>5</v>
      </c>
      <c r="CP261" s="70"/>
      <c r="CQ261" s="70"/>
      <c r="CS261" s="92" t="str">
        <f t="shared" si="156"/>
        <v>000-00-000-000-000</v>
      </c>
      <c r="CT261" s="66">
        <f>COUNTIF(CS257:CS271, "&gt;=" &amp; CS261)</f>
        <v>15</v>
      </c>
      <c r="CU261" s="70">
        <f>RANK(CT261,CT257:CT271,1)+COUNTIF(CS257:CS261,CS261)-1</f>
        <v>5</v>
      </c>
      <c r="CV261" s="70"/>
      <c r="CW261" s="70"/>
      <c r="CY261" s="92" t="str">
        <f t="shared" si="157"/>
        <v>000-00-000-000-000</v>
      </c>
      <c r="CZ261" s="66">
        <f>COUNTIF(CY257:CY271, "&gt;=" &amp; CY261)</f>
        <v>15</v>
      </c>
      <c r="DA261" s="70">
        <f>RANK(CZ261,CZ257:CZ271,1)+COUNTIF(CY257:CY261,CY261)-1</f>
        <v>5</v>
      </c>
      <c r="DB261" s="70"/>
      <c r="DC261" s="70"/>
      <c r="DE261" s="92" t="str">
        <f t="shared" si="158"/>
        <v>000-00-000-000-000</v>
      </c>
      <c r="DF261" s="66">
        <f>COUNTIF(DE257:DE271, "&gt;=" &amp; DE261)</f>
        <v>15</v>
      </c>
      <c r="DG261" s="70">
        <f>RANK(DF261,DF257:DF271,1)+COUNTIF(DE257:DE261,DE261)-1</f>
        <v>5</v>
      </c>
      <c r="DH261" s="70"/>
      <c r="DI261" s="70"/>
      <c r="DK261" s="92" t="str">
        <f t="shared" si="159"/>
        <v>000-00-000-000-000</v>
      </c>
      <c r="DL261" s="66">
        <f>COUNTIF(DK257:DK271, "&gt;=" &amp; DK261)</f>
        <v>15</v>
      </c>
      <c r="DM261" s="70">
        <f>RANK(DL261,DL257:DL271,1)+COUNTIF(DK257:DK261,DK261)-1</f>
        <v>5</v>
      </c>
      <c r="DN261" s="70"/>
      <c r="DO261" s="70"/>
      <c r="DQ261" s="92" t="str">
        <f t="shared" si="160"/>
        <v>000-00-000-000-000</v>
      </c>
      <c r="DR261" s="66">
        <f>COUNTIF(DQ257:DQ271, "&gt;=" &amp; DQ261)</f>
        <v>15</v>
      </c>
      <c r="DS261" s="70">
        <f>RANK(DR261,DR257:DR271,1)+COUNTIF(DQ257:DQ261,DQ261)-1</f>
        <v>5</v>
      </c>
      <c r="DT261" s="70"/>
      <c r="DU261" s="70"/>
      <c r="DW261" s="92" t="str">
        <f t="shared" si="161"/>
        <v>000-00-000-000-000</v>
      </c>
      <c r="DX261" s="66">
        <f>COUNTIF(DW257:DW271, "&gt;=" &amp; DW261)</f>
        <v>15</v>
      </c>
      <c r="DY261" s="70">
        <f>RANK(DX261,DX257:DX271,1)+COUNTIF(DW257:DW261,DW261)-1</f>
        <v>5</v>
      </c>
      <c r="DZ261" s="70"/>
      <c r="EA261" s="70"/>
      <c r="EC261" s="92" t="str">
        <f t="shared" si="162"/>
        <v>000-00-000-000-000</v>
      </c>
      <c r="ED261" s="66">
        <f>COUNTIF(EC257:EC271, "&gt;=" &amp; EC261)</f>
        <v>15</v>
      </c>
      <c r="EE261" s="70">
        <f>RANK(ED261,ED257:ED271,1)+COUNTIF(EC257:EC261,EC261)-1</f>
        <v>5</v>
      </c>
      <c r="EF261" s="70"/>
      <c r="EG261" s="70"/>
      <c r="EI261" s="92" t="str">
        <f t="shared" si="163"/>
        <v>000-00-000-000-000</v>
      </c>
      <c r="EJ261" s="66">
        <f>COUNTIF(EI257:EI271, "&gt;=" &amp; EI261)</f>
        <v>15</v>
      </c>
      <c r="EK261" s="70">
        <f>RANK(EJ261,EJ257:EJ271,1)+COUNTIF(EI257:EI261,EI261)-1</f>
        <v>5</v>
      </c>
      <c r="EL261" s="70"/>
      <c r="EO261" s="92" t="str">
        <f t="shared" si="164"/>
        <v>000-00-000-000-000</v>
      </c>
      <c r="EP261" s="66">
        <f>COUNTIF(EO257:EO271, "&gt;=" &amp; EO261)</f>
        <v>15</v>
      </c>
      <c r="EQ261" s="70">
        <f>RANK(EP261,EP257:EP271,1)+COUNTIF(EO257:EO261,EO261)-1</f>
        <v>5</v>
      </c>
      <c r="ER261" s="70"/>
      <c r="EU261" s="92" t="str">
        <f t="shared" si="165"/>
        <v>000-00-000-000-000</v>
      </c>
      <c r="EV261" s="66">
        <f>COUNTIF(EU257:EU271, "&gt;=" &amp; EU261)</f>
        <v>15</v>
      </c>
      <c r="EW261" s="70">
        <f>RANK(EV261,EV257:EV271,1)+COUNTIF(EU257:EU261,EU261)-1</f>
        <v>5</v>
      </c>
      <c r="EX261" s="70"/>
      <c r="EY261" s="66"/>
      <c r="EZ261" s="66"/>
      <c r="FA261" s="92" t="str">
        <f t="shared" si="166"/>
        <v>000-00-000-000-000</v>
      </c>
      <c r="FB261" s="66">
        <f>COUNTIF(FA257:FA271, "&gt;=" &amp; FA261)</f>
        <v>15</v>
      </c>
      <c r="FC261" s="70">
        <f>RANK(FB261,FB257:FB271,1)+COUNTIF(FA257:FA261,FA261)-1</f>
        <v>5</v>
      </c>
      <c r="FD261" s="70"/>
      <c r="FE261" s="66"/>
      <c r="FF261" s="66"/>
      <c r="FG261" s="92" t="str">
        <f t="shared" si="167"/>
        <v>242-04-078-075-089</v>
      </c>
      <c r="FH261" s="66">
        <f>COUNTIF(FG257:FG271, "&gt;=" &amp; FG261)</f>
        <v>5</v>
      </c>
      <c r="FI261" s="70">
        <f>RANK(FH261,FH257:FH271,1)+COUNTIF(FG257:FG261,FG261)-1</f>
        <v>5</v>
      </c>
    </row>
    <row r="262" spans="1:165" x14ac:dyDescent="0.2">
      <c r="A262" s="85" t="s">
        <v>35</v>
      </c>
      <c r="B262" s="80">
        <v>96</v>
      </c>
      <c r="C262" s="81">
        <v>94</v>
      </c>
      <c r="D262" s="82">
        <v>91</v>
      </c>
      <c r="E262" s="83">
        <f t="shared" si="140"/>
        <v>281</v>
      </c>
      <c r="F262" s="84">
        <v>14</v>
      </c>
      <c r="G262" s="80">
        <v>92</v>
      </c>
      <c r="H262" s="81">
        <v>87</v>
      </c>
      <c r="I262" s="82">
        <v>92</v>
      </c>
      <c r="J262" s="83">
        <f t="shared" si="145"/>
        <v>271</v>
      </c>
      <c r="K262" s="84">
        <v>5</v>
      </c>
      <c r="L262" s="80">
        <v>90</v>
      </c>
      <c r="M262" s="81">
        <v>84</v>
      </c>
      <c r="N262" s="82">
        <v>87</v>
      </c>
      <c r="O262" s="83">
        <f t="shared" si="142"/>
        <v>261</v>
      </c>
      <c r="P262" s="84">
        <v>3</v>
      </c>
      <c r="Q262" s="80">
        <v>95</v>
      </c>
      <c r="R262" s="81">
        <v>88</v>
      </c>
      <c r="S262" s="82">
        <v>81</v>
      </c>
      <c r="T262" s="83">
        <f t="shared" si="143"/>
        <v>264</v>
      </c>
      <c r="U262" s="84">
        <v>6</v>
      </c>
      <c r="V262" s="80">
        <v>89</v>
      </c>
      <c r="W262" s="81">
        <v>75</v>
      </c>
      <c r="X262" s="82">
        <v>78</v>
      </c>
      <c r="Y262" s="83">
        <f t="shared" si="144"/>
        <v>242</v>
      </c>
      <c r="Z262" s="84">
        <v>4</v>
      </c>
      <c r="AA262" s="85">
        <f>IF(SUM(E262,J262,O262,T262,Y262,E288,J288,O288,T288,Y288,E314,J314,O314,T314,Y314)&gt;0,(LARGE((E262,J262,O262,T262,Y262,E288,J288,O288,T288,Y288,E314,J314,O314,T314,Y314),1)+LARGE((E262,J262,O262,T262,Y262,E288,J288,O288,T288,Y288,E314,J314,O314,T314,Y314),2)+LARGE((E262,J262,O262,T262,Y262,E288,J288,O288,T288,Y288,E314,J314,O314,T314,Y314),3)+LARGE((E262,J262,O262,T262,Y262,E288,J288,O288,T288,Y288,E314,J314,O314,T314,Y314),4)),"")</f>
        <v>1077</v>
      </c>
      <c r="AB262" s="91">
        <f>IF(SUM(FE272)&gt;0,SUM(FE272),"")</f>
        <v>28</v>
      </c>
      <c r="AG262" s="68"/>
      <c r="AH262" s="70"/>
      <c r="AI262" s="70"/>
      <c r="AK262" s="92" t="str">
        <f t="shared" si="146"/>
        <v>000-00-000-000-000</v>
      </c>
      <c r="AL262" s="66">
        <f>COUNTIF(AK257:AK271, "&gt;=" &amp; AK262)</f>
        <v>15</v>
      </c>
      <c r="AM262" s="70">
        <f>RANK(AL262,AL257:AL271,1)+COUNTIF(AK257:AK262,AK262)-1</f>
        <v>6</v>
      </c>
      <c r="AN262" s="70"/>
      <c r="AQ262" s="92" t="str">
        <f t="shared" si="147"/>
        <v>000-00-000-000-000</v>
      </c>
      <c r="AR262" s="66">
        <f>COUNTIF(AQ257:AQ271, "&gt;=" &amp; AQ262)</f>
        <v>15</v>
      </c>
      <c r="AS262" s="70">
        <f>RANK(AR262,AR257:AR271,1)+COUNTIF(AQ257:AQ262,AQ262)-1</f>
        <v>6</v>
      </c>
      <c r="AT262" s="70"/>
      <c r="AU262" s="70"/>
      <c r="AW262" s="92" t="str">
        <f t="shared" si="148"/>
        <v>000-00-000-000-000</v>
      </c>
      <c r="AX262" s="66">
        <f>COUNTIF(AW257:AW271, "&gt;=" &amp; AW262)</f>
        <v>15</v>
      </c>
      <c r="AY262" s="70">
        <f>RANK(AX262,AX257:AX271,1)+COUNTIF(AW257:AW262,AW262)-1</f>
        <v>6</v>
      </c>
      <c r="AZ262" s="70"/>
      <c r="BA262" s="70"/>
      <c r="BC262" s="92" t="str">
        <f t="shared" si="149"/>
        <v>000-00-000-000-000</v>
      </c>
      <c r="BD262" s="66">
        <f>COUNTIF(BC257:BC271, "&gt;=" &amp; BC262)</f>
        <v>15</v>
      </c>
      <c r="BE262" s="70">
        <f>RANK(BD262,BD257:BD271,1)+COUNTIF(BC257:BC262,BC262)-1</f>
        <v>6</v>
      </c>
      <c r="BF262" s="70"/>
      <c r="BG262" s="70"/>
      <c r="BI262" s="92" t="str">
        <f t="shared" si="150"/>
        <v>000-00-000-000-000</v>
      </c>
      <c r="BJ262" s="66">
        <f>COUNTIF(BI257:BI271, "&gt;=" &amp; BI262)</f>
        <v>15</v>
      </c>
      <c r="BK262" s="70">
        <f>RANK(BJ262,BJ257:BJ271,1)+COUNTIF(BI257:BI262,BI262)-1</f>
        <v>6</v>
      </c>
      <c r="BL262" s="70"/>
      <c r="BM262" s="70"/>
      <c r="BO262" s="92" t="str">
        <f t="shared" si="151"/>
        <v>000-00-000-000-000</v>
      </c>
      <c r="BP262" s="66">
        <f>COUNTIF(BO257:BO271, "&gt;=" &amp; BO262)</f>
        <v>15</v>
      </c>
      <c r="BQ262" s="70">
        <f>RANK(BP262,BP257:BP271,1)+COUNTIF(BO257:BO262,BO262)-1</f>
        <v>6</v>
      </c>
      <c r="BR262" s="70"/>
      <c r="BS262" s="70"/>
      <c r="BU262" s="92" t="str">
        <f t="shared" si="152"/>
        <v>230-02-066-080-084</v>
      </c>
      <c r="BV262" s="66">
        <f>COUNTIF(BU257:BU271, "&gt;=" &amp; BU262)</f>
        <v>5</v>
      </c>
      <c r="BW262" s="70">
        <f>RANK(BV262,BV257:BV271,1)+COUNTIF(BU257:BU262,BU262)-1</f>
        <v>5</v>
      </c>
      <c r="BX262" s="70"/>
      <c r="BY262" s="70"/>
      <c r="CA262" s="92" t="str">
        <f t="shared" si="153"/>
        <v>000-00-000-000-000</v>
      </c>
      <c r="CB262" s="66">
        <f>COUNTIF(CA257:CA271, "&gt;=" &amp; CA262)</f>
        <v>15</v>
      </c>
      <c r="CC262" s="70">
        <f>RANK(CB262,CB257:CB271,1)+COUNTIF(CA257:CA262,CA262)-1</f>
        <v>6</v>
      </c>
      <c r="CD262" s="70"/>
      <c r="CE262" s="70"/>
      <c r="CG262" s="92" t="str">
        <f t="shared" si="154"/>
        <v>000-00-000-000-000</v>
      </c>
      <c r="CH262" s="66">
        <f>COUNTIF(CG257:CG271, "&gt;=" &amp; CG262)</f>
        <v>15</v>
      </c>
      <c r="CI262" s="70">
        <f>RANK(CH262,CH257:CH271,1)+COUNTIF(CG257:CG262,CG262)-1</f>
        <v>6</v>
      </c>
      <c r="CJ262" s="70"/>
      <c r="CK262" s="70"/>
      <c r="CM262" s="92" t="str">
        <f t="shared" si="155"/>
        <v>000-00-000-000-000</v>
      </c>
      <c r="CN262" s="66">
        <f>COUNTIF(CM257:CM271, "&gt;=" &amp; CM262)</f>
        <v>15</v>
      </c>
      <c r="CO262" s="70">
        <f>RANK(CN262,CN257:CN271,1)+COUNTIF(CM257:CM262,CM262)-1</f>
        <v>6</v>
      </c>
      <c r="CP262" s="70"/>
      <c r="CQ262" s="70"/>
      <c r="CS262" s="92" t="str">
        <f t="shared" si="156"/>
        <v>000-00-000-000-000</v>
      </c>
      <c r="CT262" s="66">
        <f>COUNTIF(CS257:CS271, "&gt;=" &amp; CS262)</f>
        <v>15</v>
      </c>
      <c r="CU262" s="70">
        <f>RANK(CT262,CT257:CT271,1)+COUNTIF(CS257:CS262,CS262)-1</f>
        <v>6</v>
      </c>
      <c r="CV262" s="70"/>
      <c r="CW262" s="70"/>
      <c r="CY262" s="92" t="str">
        <f t="shared" si="157"/>
        <v>000-00-000-000-000</v>
      </c>
      <c r="CZ262" s="66">
        <f>COUNTIF(CY257:CY271, "&gt;=" &amp; CY262)</f>
        <v>15</v>
      </c>
      <c r="DA262" s="70">
        <f>RANK(CZ262,CZ257:CZ271,1)+COUNTIF(CY257:CY262,CY262)-1</f>
        <v>6</v>
      </c>
      <c r="DB262" s="70"/>
      <c r="DC262" s="70"/>
      <c r="DE262" s="92" t="str">
        <f t="shared" si="158"/>
        <v>000-00-000-000-000</v>
      </c>
      <c r="DF262" s="66">
        <f>COUNTIF(DE257:DE271, "&gt;=" &amp; DE262)</f>
        <v>15</v>
      </c>
      <c r="DG262" s="70">
        <f>RANK(DF262,DF257:DF271,1)+COUNTIF(DE257:DE262,DE262)-1</f>
        <v>6</v>
      </c>
      <c r="DH262" s="70"/>
      <c r="DI262" s="70"/>
      <c r="DK262" s="92" t="str">
        <f t="shared" si="159"/>
        <v>000-00-000-000-000</v>
      </c>
      <c r="DL262" s="66">
        <f>COUNTIF(DK257:DK271, "&gt;=" &amp; DK262)</f>
        <v>15</v>
      </c>
      <c r="DM262" s="70">
        <f>RANK(DL262,DL257:DL271,1)+COUNTIF(DK257:DK262,DK262)-1</f>
        <v>6</v>
      </c>
      <c r="DN262" s="70"/>
      <c r="DO262" s="70"/>
      <c r="DQ262" s="92" t="str">
        <f t="shared" si="160"/>
        <v>000-00-000-000-000</v>
      </c>
      <c r="DR262" s="66">
        <f>COUNTIF(DQ257:DQ271, "&gt;=" &amp; DQ262)</f>
        <v>15</v>
      </c>
      <c r="DS262" s="70">
        <f>RANK(DR262,DR257:DR271,1)+COUNTIF(DQ257:DQ262,DQ262)-1</f>
        <v>6</v>
      </c>
      <c r="DT262" s="70"/>
      <c r="DU262" s="70"/>
      <c r="DW262" s="92" t="str">
        <f t="shared" si="161"/>
        <v>000-00-000-000-000</v>
      </c>
      <c r="DX262" s="66">
        <f>COUNTIF(DW257:DW271, "&gt;=" &amp; DW262)</f>
        <v>15</v>
      </c>
      <c r="DY262" s="70">
        <f>RANK(DX262,DX257:DX271,1)+COUNTIF(DW257:DW262,DW262)-1</f>
        <v>6</v>
      </c>
      <c r="DZ262" s="70"/>
      <c r="EA262" s="70"/>
      <c r="EC262" s="92" t="str">
        <f t="shared" si="162"/>
        <v>000-00-000-000-000</v>
      </c>
      <c r="ED262" s="66">
        <f>COUNTIF(EC257:EC271, "&gt;=" &amp; EC262)</f>
        <v>15</v>
      </c>
      <c r="EE262" s="70">
        <f>RANK(ED262,ED257:ED271,1)+COUNTIF(EC257:EC262,EC262)-1</f>
        <v>6</v>
      </c>
      <c r="EF262" s="70"/>
      <c r="EG262" s="70"/>
      <c r="EI262" s="92" t="str">
        <f t="shared" si="163"/>
        <v>000-00-000-000-000</v>
      </c>
      <c r="EJ262" s="66">
        <f>COUNTIF(EI257:EI271, "&gt;=" &amp; EI262)</f>
        <v>15</v>
      </c>
      <c r="EK262" s="70">
        <f>RANK(EJ262,EJ257:EJ271,1)+COUNTIF(EI257:EI262,EI262)-1</f>
        <v>6</v>
      </c>
      <c r="EL262" s="70"/>
      <c r="EO262" s="92" t="str">
        <f t="shared" si="164"/>
        <v>000-00-000-000-000</v>
      </c>
      <c r="EP262" s="66">
        <f>COUNTIF(EO257:EO271, "&gt;=" &amp; EO262)</f>
        <v>15</v>
      </c>
      <c r="EQ262" s="70">
        <f>RANK(EP262,EP257:EP271,1)+COUNTIF(EO257:EO262,EO262)-1</f>
        <v>6</v>
      </c>
      <c r="ER262" s="70"/>
      <c r="EU262" s="92" t="str">
        <f t="shared" si="165"/>
        <v>000-00-000-000-000</v>
      </c>
      <c r="EV262" s="66">
        <f>COUNTIF(EU257:EU271, "&gt;=" &amp; EU262)</f>
        <v>15</v>
      </c>
      <c r="EW262" s="70">
        <f>RANK(EV262,EV257:EV271,1)+COUNTIF(EU257:EU262,EU262)-1</f>
        <v>6</v>
      </c>
      <c r="EX262" s="70"/>
      <c r="EY262" s="66"/>
      <c r="EZ262" s="66"/>
      <c r="FA262" s="92" t="str">
        <f t="shared" si="166"/>
        <v>000-00-000-000-000</v>
      </c>
      <c r="FB262" s="66">
        <f>COUNTIF(FA257:FA271, "&gt;=" &amp; FA262)</f>
        <v>15</v>
      </c>
      <c r="FC262" s="70">
        <f>RANK(FB262,FB257:FB271,1)+COUNTIF(FA257:FA262,FA262)-1</f>
        <v>6</v>
      </c>
      <c r="FD262" s="70"/>
      <c r="FE262" s="66"/>
      <c r="FF262" s="66"/>
      <c r="FG262" s="92" t="str">
        <f t="shared" si="167"/>
        <v>000-00-000-000-000</v>
      </c>
      <c r="FH262" s="66">
        <f>COUNTIF(FG257:FG271, "&gt;=" &amp; FG262)</f>
        <v>15</v>
      </c>
      <c r="FI262" s="70">
        <f>RANK(FH262,FH257:FH271,1)+COUNTIF(FG257:FG262,FG262)-1</f>
        <v>6</v>
      </c>
    </row>
    <row r="263" spans="1:165" ht="15" thickBot="1" x14ac:dyDescent="0.25">
      <c r="A263" s="150" t="s">
        <v>10</v>
      </c>
      <c r="B263" s="151">
        <f>IF(SUM(B241:B262)=0,0,AVERAGE(B241:B262))</f>
        <v>94.9</v>
      </c>
      <c r="C263" s="152">
        <f>IF(SUM(C241:C262)=0,0,AVERAGE(C241:C262))</f>
        <v>91.5</v>
      </c>
      <c r="D263" s="153">
        <f>IF(SUM(D241:D262)=0,0,AVERAGE(D241:D262))</f>
        <v>91.9</v>
      </c>
      <c r="E263" s="154">
        <f>IF(SUM(E241:E262)=0,0,AVERAGE(E241:E262))</f>
        <v>278.3</v>
      </c>
      <c r="F263" s="155"/>
      <c r="G263" s="151">
        <f>IF(SUM(G241:G262)=0,0,AVERAGE(G241:G262))</f>
        <v>94.666666666666671</v>
      </c>
      <c r="H263" s="152">
        <f>IF(SUM(H241:H262)=0,0,AVERAGE(H241:H262))</f>
        <v>89.222222222222229</v>
      </c>
      <c r="I263" s="153">
        <f>IF(SUM(I241:I262)=0,0,AVERAGE(I241:I262))</f>
        <v>94.444444444444443</v>
      </c>
      <c r="J263" s="154">
        <f>IF(SUM(J241:J262)=0,0,AVERAGE(J241:J262))</f>
        <v>278.33333333333331</v>
      </c>
      <c r="K263" s="155"/>
      <c r="L263" s="151">
        <f>IF(SUM(L241:L262)=0,0,AVERAGE(L241:L262))</f>
        <v>90.6</v>
      </c>
      <c r="M263" s="152">
        <f>IF(SUM(M241:M262)=0,0,AVERAGE(M241:M262))</f>
        <v>84.2</v>
      </c>
      <c r="N263" s="153">
        <f>IF(SUM(N241:N262)=0,0,AVERAGE(N241:N262))</f>
        <v>87.1</v>
      </c>
      <c r="O263" s="154">
        <f>IF(SUM(O241:O262)=0,0,AVERAGE(O241:O262))</f>
        <v>261.89999999999998</v>
      </c>
      <c r="P263" s="155"/>
      <c r="Q263" s="151">
        <f>IF(SUM(Q241:Q262)=0,0,AVERAGE(Q241:Q262))</f>
        <v>92</v>
      </c>
      <c r="R263" s="152">
        <f>IF(SUM(R241:R262)=0,0,AVERAGE(R241:R262))</f>
        <v>78.7</v>
      </c>
      <c r="S263" s="153">
        <f>IF(SUM(S241:S262)=0,0,AVERAGE(S241:S262))</f>
        <v>82.3</v>
      </c>
      <c r="T263" s="154">
        <f>IF(SUM(T241:T262)=0,0,AVERAGE(T241:T262))</f>
        <v>253</v>
      </c>
      <c r="U263" s="155"/>
      <c r="V263" s="151">
        <f>IF(SUM(V241:V262)=0,0,AVERAGE(V241:V262))</f>
        <v>88.1</v>
      </c>
      <c r="W263" s="152">
        <f>IF(SUM(W241:W262)=0,0,AVERAGE(W241:W262))</f>
        <v>77.099999999999994</v>
      </c>
      <c r="X263" s="153">
        <f>IF(SUM(X241:X262)=0,0,AVERAGE(X241:X262))</f>
        <v>75.2</v>
      </c>
      <c r="Y263" s="154">
        <f>IF(SUM(Y241:Y262)=0,0,AVERAGE(Y241:Y262))</f>
        <v>240.4</v>
      </c>
      <c r="Z263" s="155"/>
      <c r="AA263" s="156">
        <f>IF(SUM(AA241:AA262)=0,0,AVERAGE(AA241:AA262))</f>
        <v>1069.4000000000001</v>
      </c>
      <c r="AB263" s="157">
        <f>IF(SUM(AB241:AB262)=0,0,AVERAGE(AB241:AB262))</f>
        <v>28</v>
      </c>
      <c r="AG263" s="68"/>
      <c r="AH263" s="70"/>
      <c r="AI263" s="70"/>
      <c r="AK263" s="92" t="str">
        <f t="shared" si="146"/>
        <v>000-00-000-000-000</v>
      </c>
      <c r="AL263" s="66">
        <f>COUNTIF(AK257:AK271, "&gt;=" &amp; AK263)</f>
        <v>15</v>
      </c>
      <c r="AM263" s="70">
        <f>RANK(AL263,AL257:AL271,1)+COUNTIF(AK257:AK263,AK263)-1</f>
        <v>7</v>
      </c>
      <c r="AN263" s="70"/>
      <c r="AQ263" s="92" t="str">
        <f t="shared" si="147"/>
        <v>000-00-000-000-000</v>
      </c>
      <c r="AR263" s="66">
        <f>COUNTIF(AQ257:AQ271, "&gt;=" &amp; AQ263)</f>
        <v>15</v>
      </c>
      <c r="AS263" s="70">
        <f>RANK(AR263,AR257:AR271,1)+COUNTIF(AQ257:AQ263,AQ263)-1</f>
        <v>7</v>
      </c>
      <c r="AT263" s="70"/>
      <c r="AU263" s="70"/>
      <c r="AW263" s="92" t="str">
        <f t="shared" si="148"/>
        <v>000-00-000-000-000</v>
      </c>
      <c r="AX263" s="66">
        <f>COUNTIF(AW257:AW271, "&gt;=" &amp; AW263)</f>
        <v>15</v>
      </c>
      <c r="AY263" s="70">
        <f>RANK(AX263,AX257:AX271,1)+COUNTIF(AW257:AW263,AW263)-1</f>
        <v>7</v>
      </c>
      <c r="AZ263" s="70"/>
      <c r="BA263" s="70"/>
      <c r="BC263" s="92" t="str">
        <f t="shared" si="149"/>
        <v>000-00-000-000-000</v>
      </c>
      <c r="BD263" s="66">
        <f>COUNTIF(BC257:BC271, "&gt;=" &amp; BC263)</f>
        <v>15</v>
      </c>
      <c r="BE263" s="70">
        <f>RANK(BD263,BD257:BD271,1)+COUNTIF(BC257:BC263,BC263)-1</f>
        <v>7</v>
      </c>
      <c r="BF263" s="70"/>
      <c r="BG263" s="70"/>
      <c r="BI263" s="92" t="str">
        <f t="shared" si="150"/>
        <v>000-00-000-000-000</v>
      </c>
      <c r="BJ263" s="66">
        <f>COUNTIF(BI257:BI271, "&gt;=" &amp; BI263)</f>
        <v>15</v>
      </c>
      <c r="BK263" s="70">
        <f>RANK(BJ263,BJ257:BJ271,1)+COUNTIF(BI257:BI263,BI263)-1</f>
        <v>7</v>
      </c>
      <c r="BL263" s="70"/>
      <c r="BM263" s="70"/>
      <c r="BO263" s="92" t="str">
        <f t="shared" si="151"/>
        <v>000-00-000-000-000</v>
      </c>
      <c r="BP263" s="66">
        <f>COUNTIF(BO257:BO271, "&gt;=" &amp; BO263)</f>
        <v>15</v>
      </c>
      <c r="BQ263" s="70">
        <f>RANK(BP263,BP257:BP271,1)+COUNTIF(BO257:BO263,BO263)-1</f>
        <v>7</v>
      </c>
      <c r="BR263" s="70"/>
      <c r="BS263" s="70"/>
      <c r="BU263" s="92" t="str">
        <f t="shared" si="152"/>
        <v>000-00-000-000-000</v>
      </c>
      <c r="BV263" s="66">
        <f>COUNTIF(BU257:BU271, "&gt;=" &amp; BU263)</f>
        <v>15</v>
      </c>
      <c r="BW263" s="70">
        <f>RANK(BV263,BV257:BV271,1)+COUNTIF(BU257:BU263,BU263)-1</f>
        <v>7</v>
      </c>
      <c r="BX263" s="70"/>
      <c r="BY263" s="70"/>
      <c r="CA263" s="92" t="str">
        <f t="shared" si="153"/>
        <v>000-00-000-000-000</v>
      </c>
      <c r="CB263" s="66">
        <f>COUNTIF(CA257:CA271, "&gt;=" &amp; CA263)</f>
        <v>15</v>
      </c>
      <c r="CC263" s="70">
        <f>RANK(CB263,CB257:CB271,1)+COUNTIF(CA257:CA263,CA263)-1</f>
        <v>7</v>
      </c>
      <c r="CD263" s="70"/>
      <c r="CE263" s="70"/>
      <c r="CG263" s="92" t="str">
        <f t="shared" si="154"/>
        <v>000-00-000-000-000</v>
      </c>
      <c r="CH263" s="66">
        <f>COUNTIF(CG257:CG271, "&gt;=" &amp; CG263)</f>
        <v>15</v>
      </c>
      <c r="CI263" s="70">
        <f>RANK(CH263,CH257:CH271,1)+COUNTIF(CG257:CG263,CG263)-1</f>
        <v>7</v>
      </c>
      <c r="CJ263" s="70"/>
      <c r="CK263" s="70"/>
      <c r="CM263" s="92" t="str">
        <f t="shared" si="155"/>
        <v>000-00-000-000-000</v>
      </c>
      <c r="CN263" s="66">
        <f>COUNTIF(CM257:CM271, "&gt;=" &amp; CM263)</f>
        <v>15</v>
      </c>
      <c r="CO263" s="70">
        <f>RANK(CN263,CN257:CN271,1)+COUNTIF(CM257:CM263,CM263)-1</f>
        <v>7</v>
      </c>
      <c r="CP263" s="70"/>
      <c r="CQ263" s="70"/>
      <c r="CS263" s="92" t="str">
        <f t="shared" si="156"/>
        <v>000-00-000-000-000</v>
      </c>
      <c r="CT263" s="66">
        <f>COUNTIF(CS257:CS271, "&gt;=" &amp; CS263)</f>
        <v>15</v>
      </c>
      <c r="CU263" s="70">
        <f>RANK(CT263,CT257:CT271,1)+COUNTIF(CS257:CS263,CS263)-1</f>
        <v>7</v>
      </c>
      <c r="CV263" s="70"/>
      <c r="CW263" s="70"/>
      <c r="CY263" s="92" t="str">
        <f t="shared" si="157"/>
        <v>000-00-000-000-000</v>
      </c>
      <c r="CZ263" s="66">
        <f>COUNTIF(CY257:CY271, "&gt;=" &amp; CY263)</f>
        <v>15</v>
      </c>
      <c r="DA263" s="70">
        <f>RANK(CZ263,CZ257:CZ271,1)+COUNTIF(CY257:CY263,CY263)-1</f>
        <v>7</v>
      </c>
      <c r="DB263" s="70"/>
      <c r="DC263" s="70"/>
      <c r="DE263" s="92" t="str">
        <f t="shared" si="158"/>
        <v>000-00-000-000-000</v>
      </c>
      <c r="DF263" s="66">
        <f>COUNTIF(DE257:DE271, "&gt;=" &amp; DE263)</f>
        <v>15</v>
      </c>
      <c r="DG263" s="70">
        <f>RANK(DF263,DF257:DF271,1)+COUNTIF(DE257:DE263,DE263)-1</f>
        <v>7</v>
      </c>
      <c r="DH263" s="70"/>
      <c r="DI263" s="70"/>
      <c r="DK263" s="92" t="str">
        <f t="shared" si="159"/>
        <v>000-00-000-000-000</v>
      </c>
      <c r="DL263" s="66">
        <f>COUNTIF(DK257:DK271, "&gt;=" &amp; DK263)</f>
        <v>15</v>
      </c>
      <c r="DM263" s="70">
        <f>RANK(DL263,DL257:DL271,1)+COUNTIF(DK257:DK263,DK263)-1</f>
        <v>7</v>
      </c>
      <c r="DN263" s="70"/>
      <c r="DO263" s="70"/>
      <c r="DQ263" s="92" t="str">
        <f t="shared" si="160"/>
        <v>000-00-000-000-000</v>
      </c>
      <c r="DR263" s="66">
        <f>COUNTIF(DQ257:DQ271, "&gt;=" &amp; DQ263)</f>
        <v>15</v>
      </c>
      <c r="DS263" s="70">
        <f>RANK(DR263,DR257:DR271,1)+COUNTIF(DQ257:DQ263,DQ263)-1</f>
        <v>7</v>
      </c>
      <c r="DT263" s="70"/>
      <c r="DU263" s="70"/>
      <c r="DW263" s="92" t="str">
        <f t="shared" si="161"/>
        <v>000-00-000-000-000</v>
      </c>
      <c r="DX263" s="66">
        <f>COUNTIF(DW257:DW271, "&gt;=" &amp; DW263)</f>
        <v>15</v>
      </c>
      <c r="DY263" s="70">
        <f>RANK(DX263,DX257:DX271,1)+COUNTIF(DW257:DW263,DW263)-1</f>
        <v>7</v>
      </c>
      <c r="DZ263" s="70"/>
      <c r="EA263" s="70"/>
      <c r="EC263" s="92" t="str">
        <f t="shared" si="162"/>
        <v>000-00-000-000-000</v>
      </c>
      <c r="ED263" s="66">
        <f>COUNTIF(EC257:EC271, "&gt;=" &amp; EC263)</f>
        <v>15</v>
      </c>
      <c r="EE263" s="70">
        <f>RANK(ED263,ED257:ED271,1)+COUNTIF(EC257:EC263,EC263)-1</f>
        <v>7</v>
      </c>
      <c r="EF263" s="70"/>
      <c r="EG263" s="70"/>
      <c r="EI263" s="92" t="str">
        <f t="shared" si="163"/>
        <v>000-00-000-000-000</v>
      </c>
      <c r="EJ263" s="66">
        <f>COUNTIF(EI257:EI271, "&gt;=" &amp; EI263)</f>
        <v>15</v>
      </c>
      <c r="EK263" s="70">
        <f>RANK(EJ263,EJ257:EJ271,1)+COUNTIF(EI257:EI263,EI263)-1</f>
        <v>7</v>
      </c>
      <c r="EL263" s="70"/>
      <c r="EO263" s="92" t="str">
        <f t="shared" si="164"/>
        <v>000-00-000-000-000</v>
      </c>
      <c r="EP263" s="66">
        <f>COUNTIF(EO257:EO271, "&gt;=" &amp; EO263)</f>
        <v>15</v>
      </c>
      <c r="EQ263" s="70">
        <f>RANK(EP263,EP257:EP271,1)+COUNTIF(EO257:EO263,EO263)-1</f>
        <v>7</v>
      </c>
      <c r="ER263" s="70"/>
      <c r="EU263" s="92" t="str">
        <f t="shared" si="165"/>
        <v>000-00-000-000-000</v>
      </c>
      <c r="EV263" s="66">
        <f>COUNTIF(EU257:EU271, "&gt;=" &amp; EU263)</f>
        <v>15</v>
      </c>
      <c r="EW263" s="70">
        <f>RANK(EV263,EV257:EV271,1)+COUNTIF(EU257:EU263,EU263)-1</f>
        <v>7</v>
      </c>
      <c r="EX263" s="70"/>
      <c r="EY263" s="66"/>
      <c r="EZ263" s="66"/>
      <c r="FA263" s="92" t="str">
        <f t="shared" si="166"/>
        <v>000-00-000-000-000</v>
      </c>
      <c r="FB263" s="66">
        <f>COUNTIF(FA257:FA271, "&gt;=" &amp; FA263)</f>
        <v>15</v>
      </c>
      <c r="FC263" s="70">
        <f>RANK(FB263,FB257:FB271,1)+COUNTIF(FA257:FA263,FA263)-1</f>
        <v>7</v>
      </c>
      <c r="FD263" s="70"/>
      <c r="FE263" s="66"/>
      <c r="FF263" s="66"/>
      <c r="FG263" s="92" t="str">
        <f t="shared" si="167"/>
        <v>000-00-000-000-000</v>
      </c>
      <c r="FH263" s="66">
        <f>COUNTIF(FG257:FG271, "&gt;=" &amp; FG263)</f>
        <v>15</v>
      </c>
      <c r="FI263" s="70">
        <f>RANK(FH263,FH257:FH271,1)+COUNTIF(FG257:FG263,FG263)-1</f>
        <v>7</v>
      </c>
    </row>
    <row r="264" spans="1:165" ht="15" thickBot="1" x14ac:dyDescent="0.25">
      <c r="A264" s="119" t="s">
        <v>274</v>
      </c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1"/>
      <c r="AB264" s="96"/>
      <c r="AG264" s="68"/>
      <c r="AH264" s="70"/>
      <c r="AI264" s="70"/>
      <c r="AK264" s="92" t="str">
        <f t="shared" si="146"/>
        <v>000-00-000-000-000</v>
      </c>
      <c r="AL264" s="66">
        <f>COUNTIF(AK257:AK271, "&gt;=" &amp; AK264)</f>
        <v>15</v>
      </c>
      <c r="AM264" s="70">
        <f>RANK(AL264,AL257:AL271,1)+COUNTIF(AK257:AK264,AK264)-1</f>
        <v>8</v>
      </c>
      <c r="AN264" s="70"/>
      <c r="AQ264" s="92" t="str">
        <f t="shared" si="147"/>
        <v>000-00-000-000-000</v>
      </c>
      <c r="AR264" s="66">
        <f>COUNTIF(AQ257:AQ271, "&gt;=" &amp; AQ264)</f>
        <v>15</v>
      </c>
      <c r="AS264" s="70">
        <f>RANK(AR264,AR257:AR271,1)+COUNTIF(AQ257:AQ264,AQ264)-1</f>
        <v>8</v>
      </c>
      <c r="AT264" s="70"/>
      <c r="AU264" s="70"/>
      <c r="AW264" s="92" t="str">
        <f t="shared" si="148"/>
        <v>000-00-000-000-000</v>
      </c>
      <c r="AX264" s="66">
        <f>COUNTIF(AW257:AW271, "&gt;=" &amp; AW264)</f>
        <v>15</v>
      </c>
      <c r="AY264" s="70">
        <f>RANK(AX264,AX257:AX271,1)+COUNTIF(AW257:AW264,AW264)-1</f>
        <v>8</v>
      </c>
      <c r="AZ264" s="70"/>
      <c r="BA264" s="70"/>
      <c r="BC264" s="92" t="str">
        <f t="shared" si="149"/>
        <v>000-00-000-000-000</v>
      </c>
      <c r="BD264" s="66">
        <f>COUNTIF(BC257:BC271, "&gt;=" &amp; BC264)</f>
        <v>15</v>
      </c>
      <c r="BE264" s="70">
        <f>RANK(BD264,BD257:BD271,1)+COUNTIF(BC257:BC264,BC264)-1</f>
        <v>8</v>
      </c>
      <c r="BF264" s="70"/>
      <c r="BG264" s="70"/>
      <c r="BI264" s="92" t="str">
        <f t="shared" si="150"/>
        <v>000-00-000-000-000</v>
      </c>
      <c r="BJ264" s="66">
        <f>COUNTIF(BI257:BI271, "&gt;=" &amp; BI264)</f>
        <v>15</v>
      </c>
      <c r="BK264" s="70">
        <f>RANK(BJ264,BJ257:BJ271,1)+COUNTIF(BI257:BI264,BI264)-1</f>
        <v>8</v>
      </c>
      <c r="BL264" s="70"/>
      <c r="BM264" s="70"/>
      <c r="BO264" s="92" t="str">
        <f t="shared" si="151"/>
        <v>000-00-000-000-000</v>
      </c>
      <c r="BP264" s="66">
        <f>COUNTIF(BO257:BO271, "&gt;=" &amp; BO264)</f>
        <v>15</v>
      </c>
      <c r="BQ264" s="70">
        <f>RANK(BP264,BP257:BP271,1)+COUNTIF(BO257:BO264,BO264)-1</f>
        <v>8</v>
      </c>
      <c r="BR264" s="70"/>
      <c r="BS264" s="70"/>
      <c r="BU264" s="92" t="str">
        <f t="shared" si="152"/>
        <v>000-00-000-000-000</v>
      </c>
      <c r="BV264" s="66">
        <f>COUNTIF(BU257:BU271, "&gt;=" &amp; BU264)</f>
        <v>15</v>
      </c>
      <c r="BW264" s="70">
        <f>RANK(BV264,BV257:BV271,1)+COUNTIF(BU257:BU264,BU264)-1</f>
        <v>8</v>
      </c>
      <c r="BX264" s="70"/>
      <c r="BY264" s="70"/>
      <c r="CA264" s="92" t="str">
        <f t="shared" si="153"/>
        <v>000-00-000-000-000</v>
      </c>
      <c r="CB264" s="66">
        <f>COUNTIF(CA257:CA271, "&gt;=" &amp; CA264)</f>
        <v>15</v>
      </c>
      <c r="CC264" s="70">
        <f>RANK(CB264,CB257:CB271,1)+COUNTIF(CA257:CA264,CA264)-1</f>
        <v>8</v>
      </c>
      <c r="CD264" s="70"/>
      <c r="CE264" s="70"/>
      <c r="CG264" s="92" t="str">
        <f t="shared" si="154"/>
        <v>000-00-000-000-000</v>
      </c>
      <c r="CH264" s="66">
        <f>COUNTIF(CG257:CG271, "&gt;=" &amp; CG264)</f>
        <v>15</v>
      </c>
      <c r="CI264" s="70">
        <f>RANK(CH264,CH257:CH271,1)+COUNTIF(CG257:CG264,CG264)-1</f>
        <v>8</v>
      </c>
      <c r="CJ264" s="70"/>
      <c r="CK264" s="70"/>
      <c r="CM264" s="92" t="str">
        <f t="shared" si="155"/>
        <v>000-00-000-000-000</v>
      </c>
      <c r="CN264" s="66">
        <f>COUNTIF(CM257:CM271, "&gt;=" &amp; CM264)</f>
        <v>15</v>
      </c>
      <c r="CO264" s="70">
        <f>RANK(CN264,CN257:CN271,1)+COUNTIF(CM257:CM264,CM264)-1</f>
        <v>8</v>
      </c>
      <c r="CP264" s="70"/>
      <c r="CQ264" s="70"/>
      <c r="CS264" s="92" t="str">
        <f t="shared" si="156"/>
        <v>000-00-000-000-000</v>
      </c>
      <c r="CT264" s="66">
        <f>COUNTIF(CS257:CS271, "&gt;=" &amp; CS264)</f>
        <v>15</v>
      </c>
      <c r="CU264" s="70">
        <f>RANK(CT264,CT257:CT271,1)+COUNTIF(CS257:CS264,CS264)-1</f>
        <v>8</v>
      </c>
      <c r="CV264" s="70"/>
      <c r="CW264" s="70"/>
      <c r="CY264" s="92" t="str">
        <f t="shared" si="157"/>
        <v>000-00-000-000-000</v>
      </c>
      <c r="CZ264" s="66">
        <f>COUNTIF(CY257:CY271, "&gt;=" &amp; CY264)</f>
        <v>15</v>
      </c>
      <c r="DA264" s="70">
        <f>RANK(CZ264,CZ257:CZ271,1)+COUNTIF(CY257:CY264,CY264)-1</f>
        <v>8</v>
      </c>
      <c r="DB264" s="70"/>
      <c r="DC264" s="70"/>
      <c r="DE264" s="92" t="str">
        <f t="shared" si="158"/>
        <v>000-00-000-000-000</v>
      </c>
      <c r="DF264" s="66">
        <f>COUNTIF(DE257:DE271, "&gt;=" &amp; DE264)</f>
        <v>15</v>
      </c>
      <c r="DG264" s="70">
        <f>RANK(DF264,DF257:DF271,1)+COUNTIF(DE257:DE264,DE264)-1</f>
        <v>8</v>
      </c>
      <c r="DH264" s="70"/>
      <c r="DI264" s="70"/>
      <c r="DK264" s="92" t="str">
        <f t="shared" si="159"/>
        <v>000-00-000-000-000</v>
      </c>
      <c r="DL264" s="66">
        <f>COUNTIF(DK257:DK271, "&gt;=" &amp; DK264)</f>
        <v>15</v>
      </c>
      <c r="DM264" s="70">
        <f>RANK(DL264,DL257:DL271,1)+COUNTIF(DK257:DK264,DK264)-1</f>
        <v>8</v>
      </c>
      <c r="DN264" s="70"/>
      <c r="DO264" s="70"/>
      <c r="DQ264" s="92" t="str">
        <f t="shared" si="160"/>
        <v>000-00-000-000-000</v>
      </c>
      <c r="DR264" s="66">
        <f>COUNTIF(DQ257:DQ271, "&gt;=" &amp; DQ264)</f>
        <v>15</v>
      </c>
      <c r="DS264" s="70">
        <f>RANK(DR264,DR257:DR271,1)+COUNTIF(DQ257:DQ264,DQ264)-1</f>
        <v>8</v>
      </c>
      <c r="DT264" s="70"/>
      <c r="DU264" s="70"/>
      <c r="DW264" s="92" t="str">
        <f t="shared" si="161"/>
        <v>000-00-000-000-000</v>
      </c>
      <c r="DX264" s="66">
        <f>COUNTIF(DW257:DW271, "&gt;=" &amp; DW264)</f>
        <v>15</v>
      </c>
      <c r="DY264" s="70">
        <f>RANK(DX264,DX257:DX271,1)+COUNTIF(DW257:DW264,DW264)-1</f>
        <v>8</v>
      </c>
      <c r="DZ264" s="70"/>
      <c r="EA264" s="70"/>
      <c r="EC264" s="92" t="str">
        <f t="shared" si="162"/>
        <v>000-00-000-000-000</v>
      </c>
      <c r="ED264" s="66">
        <f>COUNTIF(EC257:EC271, "&gt;=" &amp; EC264)</f>
        <v>15</v>
      </c>
      <c r="EE264" s="70">
        <f>RANK(ED264,ED257:ED271,1)+COUNTIF(EC257:EC264,EC264)-1</f>
        <v>8</v>
      </c>
      <c r="EF264" s="70"/>
      <c r="EG264" s="70"/>
      <c r="EI264" s="92" t="str">
        <f t="shared" si="163"/>
        <v>000-00-000-000-000</v>
      </c>
      <c r="EJ264" s="66">
        <f>COUNTIF(EI257:EI271, "&gt;=" &amp; EI264)</f>
        <v>15</v>
      </c>
      <c r="EK264" s="70">
        <f>RANK(EJ264,EJ257:EJ271,1)+COUNTIF(EI257:EI264,EI264)-1</f>
        <v>8</v>
      </c>
      <c r="EL264" s="70"/>
      <c r="EO264" s="92" t="str">
        <f t="shared" si="164"/>
        <v>000-00-000-000-000</v>
      </c>
      <c r="EP264" s="66">
        <f>COUNTIF(EO257:EO271, "&gt;=" &amp; EO264)</f>
        <v>15</v>
      </c>
      <c r="EQ264" s="70">
        <f>RANK(EP264,EP257:EP271,1)+COUNTIF(EO257:EO264,EO264)-1</f>
        <v>8</v>
      </c>
      <c r="ER264" s="70"/>
      <c r="EU264" s="92" t="str">
        <f t="shared" si="165"/>
        <v>000-00-000-000-000</v>
      </c>
      <c r="EV264" s="66">
        <f>COUNTIF(EU257:EU271, "&gt;=" &amp; EU264)</f>
        <v>15</v>
      </c>
      <c r="EW264" s="70">
        <f>RANK(EV264,EV257:EV271,1)+COUNTIF(EU257:EU264,EU264)-1</f>
        <v>8</v>
      </c>
      <c r="EX264" s="70"/>
      <c r="EY264" s="66"/>
      <c r="EZ264" s="66"/>
      <c r="FA264" s="92" t="str">
        <f t="shared" si="166"/>
        <v>000-00-000-000-000</v>
      </c>
      <c r="FB264" s="66">
        <f>COUNTIF(FA257:FA271, "&gt;=" &amp; FA264)</f>
        <v>15</v>
      </c>
      <c r="FC264" s="70">
        <f>RANK(FB264,FB257:FB271,1)+COUNTIF(FA257:FA264,FA264)-1</f>
        <v>8</v>
      </c>
      <c r="FD264" s="70"/>
      <c r="FE264" s="66"/>
      <c r="FF264" s="66"/>
      <c r="FG264" s="92" t="str">
        <f t="shared" si="167"/>
        <v>000-00-000-000-000</v>
      </c>
      <c r="FH264" s="66">
        <f>COUNTIF(FG257:FG271, "&gt;=" &amp; FG264)</f>
        <v>15</v>
      </c>
      <c r="FI264" s="70">
        <f>RANK(FH264,FH257:FH271,1)+COUNTIF(FG257:FG264,FG264)-1</f>
        <v>8</v>
      </c>
    </row>
    <row r="265" spans="1:165" ht="15" thickBot="1" x14ac:dyDescent="0.25">
      <c r="A265" s="67" t="s">
        <v>251</v>
      </c>
      <c r="B265" s="320" t="s">
        <v>547</v>
      </c>
      <c r="C265" s="321"/>
      <c r="D265" s="321"/>
      <c r="E265" s="321"/>
      <c r="F265" s="322"/>
      <c r="G265" s="320" t="s">
        <v>275</v>
      </c>
      <c r="H265" s="321"/>
      <c r="I265" s="321"/>
      <c r="J265" s="321"/>
      <c r="K265" s="322"/>
      <c r="L265" s="320" t="s">
        <v>276</v>
      </c>
      <c r="M265" s="321"/>
      <c r="N265" s="321"/>
      <c r="O265" s="321"/>
      <c r="P265" s="322"/>
      <c r="Q265" s="320" t="s">
        <v>277</v>
      </c>
      <c r="R265" s="321"/>
      <c r="S265" s="321"/>
      <c r="T265" s="321"/>
      <c r="U265" s="322"/>
      <c r="V265" s="320" t="s">
        <v>278</v>
      </c>
      <c r="W265" s="321"/>
      <c r="X265" s="321"/>
      <c r="Y265" s="321"/>
      <c r="Z265" s="322"/>
      <c r="AA265" s="125"/>
      <c r="AB265" s="16"/>
      <c r="AC265" s="103"/>
      <c r="AD265" s="65"/>
      <c r="AE265" s="65"/>
      <c r="AF265" s="65"/>
      <c r="AG265" s="78"/>
      <c r="AH265" s="70"/>
      <c r="AI265" s="70"/>
      <c r="AK265" s="92" t="str">
        <f t="shared" si="146"/>
        <v>000-00-000-000-000</v>
      </c>
      <c r="AL265" s="66">
        <f>COUNTIF(AK257:AK271, "&gt;=" &amp; AK265)</f>
        <v>15</v>
      </c>
      <c r="AM265" s="70">
        <f>RANK(AL265,AL257:AL271,1)+COUNTIF(AK257:AK265,AK265)-1</f>
        <v>9</v>
      </c>
      <c r="AN265" s="70"/>
      <c r="AQ265" s="92" t="str">
        <f t="shared" si="147"/>
        <v>000-00-000-000-000</v>
      </c>
      <c r="AR265" s="66">
        <f>COUNTIF(AQ257:AQ271, "&gt;=" &amp; AQ265)</f>
        <v>15</v>
      </c>
      <c r="AS265" s="70">
        <f>RANK(AR265,AR257:AR271,1)+COUNTIF(AQ257:AQ265,AQ265)-1</f>
        <v>9</v>
      </c>
      <c r="AT265" s="70"/>
      <c r="AU265" s="70"/>
      <c r="AW265" s="92" t="str">
        <f t="shared" si="148"/>
        <v>000-00-000-000-000</v>
      </c>
      <c r="AX265" s="66">
        <f>COUNTIF(AW257:AW271, "&gt;=" &amp; AW265)</f>
        <v>15</v>
      </c>
      <c r="AY265" s="70">
        <f>RANK(AX265,AX257:AX271,1)+COUNTIF(AW257:AW265,AW265)-1</f>
        <v>9</v>
      </c>
      <c r="AZ265" s="70"/>
      <c r="BA265" s="70"/>
      <c r="BC265" s="92" t="str">
        <f t="shared" si="149"/>
        <v>000-00-000-000-000</v>
      </c>
      <c r="BD265" s="66">
        <f>COUNTIF(BC257:BC271, "&gt;=" &amp; BC265)</f>
        <v>15</v>
      </c>
      <c r="BE265" s="70">
        <f>RANK(BD265,BD257:BD271,1)+COUNTIF(BC257:BC265,BC265)-1</f>
        <v>9</v>
      </c>
      <c r="BF265" s="70"/>
      <c r="BG265" s="70"/>
      <c r="BI265" s="92" t="str">
        <f t="shared" si="150"/>
        <v>000-00-000-000-000</v>
      </c>
      <c r="BJ265" s="66">
        <f>COUNTIF(BI257:BI271, "&gt;=" &amp; BI265)</f>
        <v>15</v>
      </c>
      <c r="BK265" s="70">
        <f>RANK(BJ265,BJ257:BJ271,1)+COUNTIF(BI257:BI265,BI265)-1</f>
        <v>9</v>
      </c>
      <c r="BL265" s="70"/>
      <c r="BM265" s="70"/>
      <c r="BO265" s="92" t="str">
        <f t="shared" si="151"/>
        <v>000-00-000-000-000</v>
      </c>
      <c r="BP265" s="66">
        <f>COUNTIF(BO257:BO271, "&gt;=" &amp; BO265)</f>
        <v>15</v>
      </c>
      <c r="BQ265" s="70">
        <f>RANK(BP265,BP257:BP271,1)+COUNTIF(BO257:BO265,BO265)-1</f>
        <v>9</v>
      </c>
      <c r="BR265" s="70"/>
      <c r="BS265" s="70"/>
      <c r="BU265" s="92" t="str">
        <f t="shared" si="152"/>
        <v>000-00-000-000-000</v>
      </c>
      <c r="BV265" s="66">
        <f>COUNTIF(BU257:BU271, "&gt;=" &amp; BU265)</f>
        <v>15</v>
      </c>
      <c r="BW265" s="70">
        <f>RANK(BV265,BV257:BV271,1)+COUNTIF(BU257:BU265,BU265)-1</f>
        <v>9</v>
      </c>
      <c r="BX265" s="70"/>
      <c r="BY265" s="70"/>
      <c r="CA265" s="92" t="str">
        <f t="shared" si="153"/>
        <v>000-00-000-000-000</v>
      </c>
      <c r="CB265" s="66">
        <f>COUNTIF(CA257:CA271, "&gt;=" &amp; CA265)</f>
        <v>15</v>
      </c>
      <c r="CC265" s="70">
        <f>RANK(CB265,CB257:CB271,1)+COUNTIF(CA257:CA265,CA265)-1</f>
        <v>9</v>
      </c>
      <c r="CD265" s="70"/>
      <c r="CE265" s="70"/>
      <c r="CG265" s="92" t="str">
        <f t="shared" si="154"/>
        <v>000-00-000-000-000</v>
      </c>
      <c r="CH265" s="66">
        <f>COUNTIF(CG257:CG271, "&gt;=" &amp; CG265)</f>
        <v>15</v>
      </c>
      <c r="CI265" s="70">
        <f>RANK(CH265,CH257:CH271,1)+COUNTIF(CG257:CG265,CG265)-1</f>
        <v>9</v>
      </c>
      <c r="CJ265" s="70"/>
      <c r="CK265" s="70"/>
      <c r="CM265" s="92" t="str">
        <f t="shared" si="155"/>
        <v>000-00-000-000-000</v>
      </c>
      <c r="CN265" s="66">
        <f>COUNTIF(CM257:CM271, "&gt;=" &amp; CM265)</f>
        <v>15</v>
      </c>
      <c r="CO265" s="70">
        <f>RANK(CN265,CN257:CN271,1)+COUNTIF(CM257:CM265,CM265)-1</f>
        <v>9</v>
      </c>
      <c r="CP265" s="70"/>
      <c r="CQ265" s="70"/>
      <c r="CS265" s="92" t="str">
        <f t="shared" si="156"/>
        <v>000-00-000-000-000</v>
      </c>
      <c r="CT265" s="66">
        <f>COUNTIF(CS257:CS271, "&gt;=" &amp; CS265)</f>
        <v>15</v>
      </c>
      <c r="CU265" s="70">
        <f>RANK(CT265,CT257:CT271,1)+COUNTIF(CS257:CS265,CS265)-1</f>
        <v>9</v>
      </c>
      <c r="CV265" s="70"/>
      <c r="CW265" s="70"/>
      <c r="CY265" s="92" t="str">
        <f t="shared" si="157"/>
        <v>000-00-000-000-000</v>
      </c>
      <c r="CZ265" s="66">
        <f>COUNTIF(CY257:CY271, "&gt;=" &amp; CY265)</f>
        <v>15</v>
      </c>
      <c r="DA265" s="70">
        <f>RANK(CZ265,CZ257:CZ271,1)+COUNTIF(CY257:CY265,CY265)-1</f>
        <v>9</v>
      </c>
      <c r="DB265" s="70"/>
      <c r="DC265" s="70"/>
      <c r="DE265" s="92" t="str">
        <f t="shared" si="158"/>
        <v>000-00-000-000-000</v>
      </c>
      <c r="DF265" s="66">
        <f>COUNTIF(DE257:DE271, "&gt;=" &amp; DE265)</f>
        <v>15</v>
      </c>
      <c r="DG265" s="70">
        <f>RANK(DF265,DF257:DF271,1)+COUNTIF(DE257:DE265,DE265)-1</f>
        <v>9</v>
      </c>
      <c r="DH265" s="70"/>
      <c r="DI265" s="70"/>
      <c r="DK265" s="92" t="str">
        <f t="shared" si="159"/>
        <v>000-00-000-000-000</v>
      </c>
      <c r="DL265" s="66">
        <f>COUNTIF(DK257:DK271, "&gt;=" &amp; DK265)</f>
        <v>15</v>
      </c>
      <c r="DM265" s="70">
        <f>RANK(DL265,DL257:DL271,1)+COUNTIF(DK257:DK265,DK265)-1</f>
        <v>9</v>
      </c>
      <c r="DN265" s="70"/>
      <c r="DO265" s="70"/>
      <c r="DQ265" s="92" t="str">
        <f t="shared" si="160"/>
        <v>000-00-000-000-000</v>
      </c>
      <c r="DR265" s="66">
        <f>COUNTIF(DQ257:DQ271, "&gt;=" &amp; DQ265)</f>
        <v>15</v>
      </c>
      <c r="DS265" s="70">
        <f>RANK(DR265,DR257:DR271,1)+COUNTIF(DQ257:DQ265,DQ265)-1</f>
        <v>9</v>
      </c>
      <c r="DT265" s="70"/>
      <c r="DU265" s="70"/>
      <c r="DW265" s="92" t="str">
        <f t="shared" si="161"/>
        <v>000-00-000-000-000</v>
      </c>
      <c r="DX265" s="66">
        <f>COUNTIF(DW257:DW271, "&gt;=" &amp; DW265)</f>
        <v>15</v>
      </c>
      <c r="DY265" s="70">
        <f>RANK(DX265,DX257:DX271,1)+COUNTIF(DW257:DW265,DW265)-1</f>
        <v>9</v>
      </c>
      <c r="DZ265" s="70"/>
      <c r="EA265" s="70"/>
      <c r="EC265" s="92" t="str">
        <f t="shared" si="162"/>
        <v>000-00-000-000-000</v>
      </c>
      <c r="ED265" s="66">
        <f>COUNTIF(EC257:EC271, "&gt;=" &amp; EC265)</f>
        <v>15</v>
      </c>
      <c r="EE265" s="70">
        <f>RANK(ED265,ED257:ED271,1)+COUNTIF(EC257:EC265,EC265)-1</f>
        <v>9</v>
      </c>
      <c r="EF265" s="70"/>
      <c r="EG265" s="70"/>
      <c r="EI265" s="92" t="str">
        <f t="shared" si="163"/>
        <v>000-00-000-000-000</v>
      </c>
      <c r="EJ265" s="66">
        <f>COUNTIF(EI257:EI271, "&gt;=" &amp; EI265)</f>
        <v>15</v>
      </c>
      <c r="EK265" s="70">
        <f>RANK(EJ265,EJ257:EJ271,1)+COUNTIF(EI257:EI265,EI265)-1</f>
        <v>9</v>
      </c>
      <c r="EL265" s="70"/>
      <c r="EO265" s="92" t="str">
        <f t="shared" si="164"/>
        <v>000-00-000-000-000</v>
      </c>
      <c r="EP265" s="66">
        <f>COUNTIF(EO257:EO271, "&gt;=" &amp; EO265)</f>
        <v>15</v>
      </c>
      <c r="EQ265" s="70">
        <f>RANK(EP265,EP257:EP271,1)+COUNTIF(EO257:EO265,EO265)-1</f>
        <v>9</v>
      </c>
      <c r="ER265" s="70"/>
      <c r="EU265" s="92" t="str">
        <f t="shared" si="165"/>
        <v>000-00-000-000-000</v>
      </c>
      <c r="EV265" s="66">
        <f>COUNTIF(EU257:EU271, "&gt;=" &amp; EU265)</f>
        <v>15</v>
      </c>
      <c r="EW265" s="70">
        <f>RANK(EV265,EV257:EV271,1)+COUNTIF(EU257:EU265,EU265)-1</f>
        <v>9</v>
      </c>
      <c r="EX265" s="70"/>
      <c r="EY265" s="66"/>
      <c r="EZ265" s="66"/>
      <c r="FA265" s="92" t="str">
        <f t="shared" si="166"/>
        <v>000-00-000-000-000</v>
      </c>
      <c r="FB265" s="66">
        <f>COUNTIF(FA257:FA271, "&gt;=" &amp; FA265)</f>
        <v>15</v>
      </c>
      <c r="FC265" s="70">
        <f>RANK(FB265,FB257:FB271,1)+COUNTIF(FA257:FA265,FA265)-1</f>
        <v>9</v>
      </c>
      <c r="FD265" s="70"/>
      <c r="FE265" s="66"/>
      <c r="FF265" s="66"/>
      <c r="FG265" s="92" t="str">
        <f t="shared" si="167"/>
        <v>000-00-000-000-000</v>
      </c>
      <c r="FH265" s="66">
        <f>COUNTIF(FG257:FG271, "&gt;=" &amp; FG265)</f>
        <v>15</v>
      </c>
      <c r="FI265" s="70">
        <f>RANK(FH265,FH257:FH271,1)+COUNTIF(FG257:FG265,FG265)-1</f>
        <v>9</v>
      </c>
    </row>
    <row r="266" spans="1:165" ht="15" thickBot="1" x14ac:dyDescent="0.25">
      <c r="A266" s="72" t="s">
        <v>4</v>
      </c>
      <c r="B266" s="73" t="s">
        <v>5</v>
      </c>
      <c r="C266" s="74" t="s">
        <v>6</v>
      </c>
      <c r="D266" s="75" t="s">
        <v>7</v>
      </c>
      <c r="E266" s="76" t="s">
        <v>8</v>
      </c>
      <c r="F266" s="77" t="s">
        <v>105</v>
      </c>
      <c r="G266" s="73" t="s">
        <v>5</v>
      </c>
      <c r="H266" s="74" t="s">
        <v>6</v>
      </c>
      <c r="I266" s="74" t="s">
        <v>7</v>
      </c>
      <c r="J266" s="76" t="s">
        <v>8</v>
      </c>
      <c r="K266" s="77" t="s">
        <v>105</v>
      </c>
      <c r="L266" s="73" t="s">
        <v>5</v>
      </c>
      <c r="M266" s="74" t="s">
        <v>6</v>
      </c>
      <c r="N266" s="74" t="s">
        <v>7</v>
      </c>
      <c r="O266" s="76" t="s">
        <v>8</v>
      </c>
      <c r="P266" s="77" t="s">
        <v>105</v>
      </c>
      <c r="Q266" s="73" t="s">
        <v>5</v>
      </c>
      <c r="R266" s="74" t="s">
        <v>6</v>
      </c>
      <c r="S266" s="74" t="s">
        <v>7</v>
      </c>
      <c r="T266" s="76" t="s">
        <v>8</v>
      </c>
      <c r="U266" s="77" t="s">
        <v>105</v>
      </c>
      <c r="V266" s="73" t="s">
        <v>5</v>
      </c>
      <c r="W266" s="74" t="s">
        <v>6</v>
      </c>
      <c r="X266" s="74" t="s">
        <v>7</v>
      </c>
      <c r="Y266" s="76" t="s">
        <v>8</v>
      </c>
      <c r="Z266" s="77" t="s">
        <v>105</v>
      </c>
      <c r="AA266" s="126"/>
      <c r="AB266" s="123"/>
      <c r="AC266" s="18" t="str">
        <f>A264</f>
        <v>MD</v>
      </c>
      <c r="AD266" s="99"/>
      <c r="AE266" s="99"/>
      <c r="AF266" s="99"/>
      <c r="AG266" s="100"/>
      <c r="AH266" s="70"/>
      <c r="AI266" s="70"/>
      <c r="AK266" s="92" t="str">
        <f t="shared" si="146"/>
        <v>000-00-000-000-000</v>
      </c>
      <c r="AL266" s="66">
        <f>COUNTIF(AK257:AK271, "&gt;=" &amp; AK266)</f>
        <v>15</v>
      </c>
      <c r="AM266" s="70">
        <f>RANK(AL266,AL257:AL271,1)+COUNTIF(AK257:AK266,AK266)-1</f>
        <v>10</v>
      </c>
      <c r="AN266" s="70"/>
      <c r="AQ266" s="92" t="str">
        <f t="shared" si="147"/>
        <v>000-00-000-000-000</v>
      </c>
      <c r="AR266" s="66">
        <f>COUNTIF(AQ257:AQ271, "&gt;=" &amp; AQ266)</f>
        <v>15</v>
      </c>
      <c r="AS266" s="70">
        <f>RANK(AR266,AR257:AR271,1)+COUNTIF(AQ257:AQ266,AQ266)-1</f>
        <v>10</v>
      </c>
      <c r="AT266" s="70"/>
      <c r="AU266" s="70"/>
      <c r="AW266" s="92" t="str">
        <f t="shared" si="148"/>
        <v>000-00-000-000-000</v>
      </c>
      <c r="AX266" s="66">
        <f>COUNTIF(AW257:AW271, "&gt;=" &amp; AW266)</f>
        <v>15</v>
      </c>
      <c r="AY266" s="70">
        <f>RANK(AX266,AX257:AX271,1)+COUNTIF(AW257:AW266,AW266)-1</f>
        <v>10</v>
      </c>
      <c r="AZ266" s="70"/>
      <c r="BA266" s="70"/>
      <c r="BC266" s="92" t="str">
        <f t="shared" si="149"/>
        <v>000-00-000-000-000</v>
      </c>
      <c r="BD266" s="66">
        <f>COUNTIF(BC257:BC271, "&gt;=" &amp; BC266)</f>
        <v>15</v>
      </c>
      <c r="BE266" s="70">
        <f>RANK(BD266,BD257:BD271,1)+COUNTIF(BC257:BC266,BC266)-1</f>
        <v>10</v>
      </c>
      <c r="BF266" s="70"/>
      <c r="BG266" s="70"/>
      <c r="BI266" s="92" t="str">
        <f t="shared" si="150"/>
        <v>000-00-000-000-000</v>
      </c>
      <c r="BJ266" s="66">
        <f>COUNTIF(BI257:BI271, "&gt;=" &amp; BI266)</f>
        <v>15</v>
      </c>
      <c r="BK266" s="70">
        <f>RANK(BJ266,BJ257:BJ271,1)+COUNTIF(BI257:BI266,BI266)-1</f>
        <v>10</v>
      </c>
      <c r="BL266" s="70"/>
      <c r="BM266" s="70"/>
      <c r="BO266" s="92" t="str">
        <f t="shared" si="151"/>
        <v>000-00-000-000-000</v>
      </c>
      <c r="BP266" s="66">
        <f>COUNTIF(BO257:BO271, "&gt;=" &amp; BO266)</f>
        <v>15</v>
      </c>
      <c r="BQ266" s="70">
        <f>RANK(BP266,BP257:BP271,1)+COUNTIF(BO257:BO266,BO266)-1</f>
        <v>10</v>
      </c>
      <c r="BR266" s="70"/>
      <c r="BS266" s="70"/>
      <c r="BU266" s="92" t="str">
        <f t="shared" si="152"/>
        <v>000-00-000-000-000</v>
      </c>
      <c r="BV266" s="66">
        <f>COUNTIF(BU257:BU271, "&gt;=" &amp; BU266)</f>
        <v>15</v>
      </c>
      <c r="BW266" s="70">
        <f>RANK(BV266,BV257:BV271,1)+COUNTIF(BU257:BU266,BU266)-1</f>
        <v>10</v>
      </c>
      <c r="BX266" s="70"/>
      <c r="BY266" s="70"/>
      <c r="CA266" s="92" t="str">
        <f t="shared" si="153"/>
        <v>000-00-000-000-000</v>
      </c>
      <c r="CB266" s="66">
        <f>COUNTIF(CA257:CA271, "&gt;=" &amp; CA266)</f>
        <v>15</v>
      </c>
      <c r="CC266" s="70">
        <f>RANK(CB266,CB257:CB271,1)+COUNTIF(CA257:CA266,CA266)-1</f>
        <v>10</v>
      </c>
      <c r="CD266" s="70"/>
      <c r="CE266" s="70"/>
      <c r="CG266" s="92" t="str">
        <f t="shared" si="154"/>
        <v>000-00-000-000-000</v>
      </c>
      <c r="CH266" s="66">
        <f>COUNTIF(CG257:CG271, "&gt;=" &amp; CG266)</f>
        <v>15</v>
      </c>
      <c r="CI266" s="70">
        <f>RANK(CH266,CH257:CH271,1)+COUNTIF(CG257:CG266,CG266)-1</f>
        <v>10</v>
      </c>
      <c r="CJ266" s="70"/>
      <c r="CK266" s="70"/>
      <c r="CM266" s="92" t="str">
        <f t="shared" si="155"/>
        <v>000-00-000-000-000</v>
      </c>
      <c r="CN266" s="66">
        <f>COUNTIF(CM257:CM271, "&gt;=" &amp; CM266)</f>
        <v>15</v>
      </c>
      <c r="CO266" s="70">
        <f>RANK(CN266,CN257:CN271,1)+COUNTIF(CM257:CM266,CM266)-1</f>
        <v>10</v>
      </c>
      <c r="CP266" s="70"/>
      <c r="CQ266" s="70"/>
      <c r="CS266" s="92" t="str">
        <f t="shared" si="156"/>
        <v>000-00-000-000-000</v>
      </c>
      <c r="CT266" s="66">
        <f>COUNTIF(CS257:CS271, "&gt;=" &amp; CS266)</f>
        <v>15</v>
      </c>
      <c r="CU266" s="70">
        <f>RANK(CT266,CT257:CT271,1)+COUNTIF(CS257:CS266,CS266)-1</f>
        <v>10</v>
      </c>
      <c r="CV266" s="70"/>
      <c r="CW266" s="70"/>
      <c r="CY266" s="92" t="str">
        <f t="shared" si="157"/>
        <v>000-00-000-000-000</v>
      </c>
      <c r="CZ266" s="66">
        <f>COUNTIF(CY257:CY271, "&gt;=" &amp; CY266)</f>
        <v>15</v>
      </c>
      <c r="DA266" s="70">
        <f>RANK(CZ266,CZ257:CZ271,1)+COUNTIF(CY257:CY266,CY266)-1</f>
        <v>10</v>
      </c>
      <c r="DB266" s="70"/>
      <c r="DC266" s="70"/>
      <c r="DE266" s="92" t="str">
        <f t="shared" si="158"/>
        <v>000-00-000-000-000</v>
      </c>
      <c r="DF266" s="66">
        <f>COUNTIF(DE257:DE271, "&gt;=" &amp; DE266)</f>
        <v>15</v>
      </c>
      <c r="DG266" s="70">
        <f>RANK(DF266,DF257:DF271,1)+COUNTIF(DE257:DE266,DE266)-1</f>
        <v>10</v>
      </c>
      <c r="DH266" s="70"/>
      <c r="DI266" s="70"/>
      <c r="DK266" s="92" t="str">
        <f t="shared" si="159"/>
        <v>000-00-000-000-000</v>
      </c>
      <c r="DL266" s="66">
        <f>COUNTIF(DK257:DK271, "&gt;=" &amp; DK266)</f>
        <v>15</v>
      </c>
      <c r="DM266" s="70">
        <f>RANK(DL266,DL257:DL271,1)+COUNTIF(DK257:DK266,DK266)-1</f>
        <v>10</v>
      </c>
      <c r="DN266" s="70"/>
      <c r="DO266" s="70"/>
      <c r="DQ266" s="92" t="str">
        <f t="shared" si="160"/>
        <v>000-00-000-000-000</v>
      </c>
      <c r="DR266" s="66">
        <f>COUNTIF(DQ257:DQ271, "&gt;=" &amp; DQ266)</f>
        <v>15</v>
      </c>
      <c r="DS266" s="70">
        <f>RANK(DR266,DR257:DR271,1)+COUNTIF(DQ257:DQ266,DQ266)-1</f>
        <v>10</v>
      </c>
      <c r="DT266" s="70"/>
      <c r="DU266" s="70"/>
      <c r="DW266" s="92" t="str">
        <f t="shared" si="161"/>
        <v>000-00-000-000-000</v>
      </c>
      <c r="DX266" s="66">
        <f>COUNTIF(DW257:DW271, "&gt;=" &amp; DW266)</f>
        <v>15</v>
      </c>
      <c r="DY266" s="70">
        <f>RANK(DX266,DX257:DX271,1)+COUNTIF(DW257:DW266,DW266)-1</f>
        <v>10</v>
      </c>
      <c r="DZ266" s="70"/>
      <c r="EA266" s="70"/>
      <c r="EC266" s="92" t="str">
        <f t="shared" si="162"/>
        <v>000-00-000-000-000</v>
      </c>
      <c r="ED266" s="66">
        <f>COUNTIF(EC257:EC271, "&gt;=" &amp; EC266)</f>
        <v>15</v>
      </c>
      <c r="EE266" s="70">
        <f>RANK(ED266,ED257:ED271,1)+COUNTIF(EC257:EC266,EC266)-1</f>
        <v>10</v>
      </c>
      <c r="EF266" s="70"/>
      <c r="EG266" s="70"/>
      <c r="EI266" s="92" t="str">
        <f t="shared" si="163"/>
        <v>000-00-000-000-000</v>
      </c>
      <c r="EJ266" s="66">
        <f>COUNTIF(EI257:EI271, "&gt;=" &amp; EI266)</f>
        <v>15</v>
      </c>
      <c r="EK266" s="70">
        <f>RANK(EJ266,EJ257:EJ271,1)+COUNTIF(EI257:EI266,EI266)-1</f>
        <v>10</v>
      </c>
      <c r="EL266" s="70"/>
      <c r="EO266" s="92" t="str">
        <f t="shared" si="164"/>
        <v>000-00-000-000-000</v>
      </c>
      <c r="EP266" s="66">
        <f>COUNTIF(EO257:EO271, "&gt;=" &amp; EO266)</f>
        <v>15</v>
      </c>
      <c r="EQ266" s="70">
        <f>RANK(EP266,EP257:EP271,1)+COUNTIF(EO257:EO266,EO266)-1</f>
        <v>10</v>
      </c>
      <c r="ER266" s="70"/>
      <c r="EU266" s="92" t="str">
        <f t="shared" si="165"/>
        <v>000-00-000-000-000</v>
      </c>
      <c r="EV266" s="66">
        <f>COUNTIF(EU257:EU271, "&gt;=" &amp; EU266)</f>
        <v>15</v>
      </c>
      <c r="EW266" s="70">
        <f>RANK(EV266,EV257:EV271,1)+COUNTIF(EU257:EU266,EU266)-1</f>
        <v>10</v>
      </c>
      <c r="EX266" s="70"/>
      <c r="EY266" s="66"/>
      <c r="EZ266" s="66"/>
      <c r="FA266" s="92" t="str">
        <f t="shared" si="166"/>
        <v>000-00-000-000-000</v>
      </c>
      <c r="FB266" s="66">
        <f>COUNTIF(FA257:FA271, "&gt;=" &amp; FA266)</f>
        <v>15</v>
      </c>
      <c r="FC266" s="70">
        <f>RANK(FB266,FB257:FB271,1)+COUNTIF(FA257:FA266,FA266)-1</f>
        <v>10</v>
      </c>
      <c r="FD266" s="70"/>
      <c r="FE266" s="66"/>
      <c r="FF266" s="66"/>
      <c r="FG266" s="92" t="str">
        <f t="shared" si="167"/>
        <v>000-00-000-000-000</v>
      </c>
      <c r="FH266" s="66">
        <f>COUNTIF(FG257:FG271, "&gt;=" &amp; FG266)</f>
        <v>15</v>
      </c>
      <c r="FI266" s="70">
        <f>RANK(FH266,FH257:FH271,1)+COUNTIF(FG257:FG266,FG266)-1</f>
        <v>10</v>
      </c>
    </row>
    <row r="267" spans="1:165" ht="15" thickTop="1" x14ac:dyDescent="0.2">
      <c r="A267" s="79" t="s">
        <v>432</v>
      </c>
      <c r="B267" s="80"/>
      <c r="C267" s="81"/>
      <c r="D267" s="82"/>
      <c r="E267" s="83" t="str">
        <f t="shared" ref="E267:E276" si="168">IF(SUM(B267:D267)&gt;0,SUM(B267:D267),"")</f>
        <v/>
      </c>
      <c r="F267" s="111"/>
      <c r="G267" s="108"/>
      <c r="H267" s="109"/>
      <c r="I267" s="109"/>
      <c r="J267" s="83" t="str">
        <f t="shared" ref="J267:J272" si="169">IF(SUM(G267:I267)&gt;0,SUM(G267:I267),"")</f>
        <v/>
      </c>
      <c r="K267" s="111"/>
      <c r="L267" s="108"/>
      <c r="M267" s="109"/>
      <c r="N267" s="109"/>
      <c r="O267" s="83" t="str">
        <f t="shared" ref="O267:O276" si="170">IF(SUM(L267:N267)&gt;0,SUM(L267:N267),"")</f>
        <v/>
      </c>
      <c r="P267" s="111"/>
      <c r="Q267" s="108"/>
      <c r="R267" s="109"/>
      <c r="S267" s="109"/>
      <c r="T267" s="83" t="str">
        <f t="shared" ref="T267:T276" si="171">IF(SUM(Q267:S267)&gt;0,SUM(Q267:S267),"")</f>
        <v/>
      </c>
      <c r="U267" s="111"/>
      <c r="V267" s="108"/>
      <c r="W267" s="109"/>
      <c r="X267" s="109"/>
      <c r="Y267" s="83" t="str">
        <f t="shared" ref="Y267:Y276" si="172">IF(SUM(V267:X267)&gt;0,SUM(V267:X267),"")</f>
        <v/>
      </c>
      <c r="Z267" s="111"/>
      <c r="AA267" s="101"/>
      <c r="AB267" s="96"/>
      <c r="AC267" s="34" t="str">
        <f>B265</f>
        <v>Moon, Marie</v>
      </c>
      <c r="AD267" s="34" t="str">
        <f>G265</f>
        <v>MD 7</v>
      </c>
      <c r="AE267" s="34" t="str">
        <f>L265</f>
        <v>MD 8</v>
      </c>
      <c r="AF267" s="34" t="str">
        <f>Q265</f>
        <v>MD 9</v>
      </c>
      <c r="AG267" s="68" t="str">
        <f>V265</f>
        <v>MD 10</v>
      </c>
      <c r="AH267" s="70"/>
      <c r="AI267" s="70"/>
      <c r="AK267" s="92" t="str">
        <f t="shared" si="146"/>
        <v>000-00-000-000-000</v>
      </c>
      <c r="AL267" s="66">
        <f>COUNTIF(AK257:AK271, "&gt;=" &amp; AK267)</f>
        <v>15</v>
      </c>
      <c r="AM267" s="70">
        <f>RANK(AL267,AL257:AL271,1)+COUNTIF(AK257:AK267,AK267)-1</f>
        <v>11</v>
      </c>
      <c r="AN267" s="70"/>
      <c r="AQ267" s="92" t="str">
        <f t="shared" si="147"/>
        <v>000-00-000-000-000</v>
      </c>
      <c r="AR267" s="66">
        <f>COUNTIF(AQ257:AQ271, "&gt;=" &amp; AQ267)</f>
        <v>15</v>
      </c>
      <c r="AS267" s="70">
        <f>RANK(AR267,AR257:AR271,1)+COUNTIF(AQ257:AQ267,AQ267)-1</f>
        <v>11</v>
      </c>
      <c r="AT267" s="70"/>
      <c r="AU267" s="70"/>
      <c r="AW267" s="92" t="str">
        <f t="shared" si="148"/>
        <v>000-00-000-000-000</v>
      </c>
      <c r="AX267" s="66">
        <f>COUNTIF(AW257:AW271, "&gt;=" &amp; AW267)</f>
        <v>15</v>
      </c>
      <c r="AY267" s="70">
        <f>RANK(AX267,AX257:AX271,1)+COUNTIF(AW257:AW267,AW267)-1</f>
        <v>11</v>
      </c>
      <c r="AZ267" s="70"/>
      <c r="BA267" s="70"/>
      <c r="BC267" s="92" t="str">
        <f t="shared" si="149"/>
        <v>000-00-000-000-000</v>
      </c>
      <c r="BD267" s="66">
        <f>COUNTIF(BC257:BC271, "&gt;=" &amp; BC267)</f>
        <v>15</v>
      </c>
      <c r="BE267" s="70">
        <f>RANK(BD267,BD257:BD271,1)+COUNTIF(BC257:BC267,BC267)-1</f>
        <v>11</v>
      </c>
      <c r="BF267" s="70"/>
      <c r="BG267" s="70"/>
      <c r="BI267" s="92" t="str">
        <f t="shared" si="150"/>
        <v>000-00-000-000-000</v>
      </c>
      <c r="BJ267" s="66">
        <f>COUNTIF(BI257:BI271, "&gt;=" &amp; BI267)</f>
        <v>15</v>
      </c>
      <c r="BK267" s="70">
        <f>RANK(BJ267,BJ257:BJ271,1)+COUNTIF(BI257:BI267,BI267)-1</f>
        <v>11</v>
      </c>
      <c r="BL267" s="70"/>
      <c r="BM267" s="70"/>
      <c r="BO267" s="92" t="str">
        <f t="shared" si="151"/>
        <v>000-00-000-000-000</v>
      </c>
      <c r="BP267" s="66">
        <f>COUNTIF(BO257:BO271, "&gt;=" &amp; BO267)</f>
        <v>15</v>
      </c>
      <c r="BQ267" s="70">
        <f>RANK(BP267,BP257:BP271,1)+COUNTIF(BO257:BO267,BO267)-1</f>
        <v>11</v>
      </c>
      <c r="BR267" s="70"/>
      <c r="BS267" s="70"/>
      <c r="BU267" s="92" t="str">
        <f t="shared" si="152"/>
        <v>000-00-000-000-000</v>
      </c>
      <c r="BV267" s="66">
        <f>COUNTIF(BU257:BU271, "&gt;=" &amp; BU267)</f>
        <v>15</v>
      </c>
      <c r="BW267" s="70">
        <f>RANK(BV267,BV257:BV271,1)+COUNTIF(BU257:BU267,BU267)-1</f>
        <v>11</v>
      </c>
      <c r="BX267" s="70"/>
      <c r="BY267" s="70"/>
      <c r="CA267" s="92" t="str">
        <f t="shared" si="153"/>
        <v>000-00-000-000-000</v>
      </c>
      <c r="CB267" s="66">
        <f>COUNTIF(CA257:CA271, "&gt;=" &amp; CA267)</f>
        <v>15</v>
      </c>
      <c r="CC267" s="70">
        <f>RANK(CB267,CB257:CB271,1)+COUNTIF(CA257:CA267,CA267)-1</f>
        <v>11</v>
      </c>
      <c r="CD267" s="70"/>
      <c r="CE267" s="70"/>
      <c r="CG267" s="92" t="str">
        <f t="shared" si="154"/>
        <v>000-00-000-000-000</v>
      </c>
      <c r="CH267" s="66">
        <f>COUNTIF(CG257:CG271, "&gt;=" &amp; CG267)</f>
        <v>15</v>
      </c>
      <c r="CI267" s="70">
        <f>RANK(CH267,CH257:CH271,1)+COUNTIF(CG257:CG267,CG267)-1</f>
        <v>11</v>
      </c>
      <c r="CJ267" s="70"/>
      <c r="CK267" s="70"/>
      <c r="CM267" s="92" t="str">
        <f t="shared" si="155"/>
        <v>000-00-000-000-000</v>
      </c>
      <c r="CN267" s="66">
        <f>COUNTIF(CM257:CM271, "&gt;=" &amp; CM267)</f>
        <v>15</v>
      </c>
      <c r="CO267" s="70">
        <f>RANK(CN267,CN257:CN271,1)+COUNTIF(CM257:CM267,CM267)-1</f>
        <v>11</v>
      </c>
      <c r="CP267" s="70"/>
      <c r="CQ267" s="70"/>
      <c r="CS267" s="92" t="str">
        <f t="shared" si="156"/>
        <v>000-00-000-000-000</v>
      </c>
      <c r="CT267" s="66">
        <f>COUNTIF(CS257:CS271, "&gt;=" &amp; CS267)</f>
        <v>15</v>
      </c>
      <c r="CU267" s="70">
        <f>RANK(CT267,CT257:CT271,1)+COUNTIF(CS257:CS267,CS267)-1</f>
        <v>11</v>
      </c>
      <c r="CV267" s="70"/>
      <c r="CW267" s="70"/>
      <c r="CY267" s="92" t="str">
        <f t="shared" si="157"/>
        <v>000-00-000-000-000</v>
      </c>
      <c r="CZ267" s="66">
        <f>COUNTIF(CY257:CY271, "&gt;=" &amp; CY267)</f>
        <v>15</v>
      </c>
      <c r="DA267" s="70">
        <f>RANK(CZ267,CZ257:CZ271,1)+COUNTIF(CY257:CY267,CY267)-1</f>
        <v>11</v>
      </c>
      <c r="DB267" s="70"/>
      <c r="DC267" s="70"/>
      <c r="DE267" s="92" t="str">
        <f t="shared" si="158"/>
        <v>000-00-000-000-000</v>
      </c>
      <c r="DF267" s="66">
        <f>COUNTIF(DE257:DE271, "&gt;=" &amp; DE267)</f>
        <v>15</v>
      </c>
      <c r="DG267" s="70">
        <f>RANK(DF267,DF257:DF271,1)+COUNTIF(DE257:DE267,DE267)-1</f>
        <v>11</v>
      </c>
      <c r="DH267" s="70"/>
      <c r="DI267" s="70"/>
      <c r="DK267" s="92" t="str">
        <f t="shared" si="159"/>
        <v>000-00-000-000-000</v>
      </c>
      <c r="DL267" s="66">
        <f>COUNTIF(DK257:DK271, "&gt;=" &amp; DK267)</f>
        <v>15</v>
      </c>
      <c r="DM267" s="70">
        <f>RANK(DL267,DL257:DL271,1)+COUNTIF(DK257:DK267,DK267)-1</f>
        <v>11</v>
      </c>
      <c r="DN267" s="70"/>
      <c r="DO267" s="70"/>
      <c r="DQ267" s="92" t="str">
        <f t="shared" si="160"/>
        <v>000-00-000-000-000</v>
      </c>
      <c r="DR267" s="66">
        <f>COUNTIF(DQ257:DQ271, "&gt;=" &amp; DQ267)</f>
        <v>15</v>
      </c>
      <c r="DS267" s="70">
        <f>RANK(DR267,DR257:DR271,1)+COUNTIF(DQ257:DQ267,DQ267)-1</f>
        <v>11</v>
      </c>
      <c r="DT267" s="70"/>
      <c r="DU267" s="70"/>
      <c r="DW267" s="92" t="str">
        <f t="shared" si="161"/>
        <v>000-00-000-000-000</v>
      </c>
      <c r="DX267" s="66">
        <f>COUNTIF(DW257:DW271, "&gt;=" &amp; DW267)</f>
        <v>15</v>
      </c>
      <c r="DY267" s="70">
        <f>RANK(DX267,DX257:DX271,1)+COUNTIF(DW257:DW267,DW267)-1</f>
        <v>11</v>
      </c>
      <c r="DZ267" s="70"/>
      <c r="EA267" s="70"/>
      <c r="EC267" s="92" t="str">
        <f t="shared" si="162"/>
        <v>000-00-000-000-000</v>
      </c>
      <c r="ED267" s="66">
        <f>COUNTIF(EC257:EC271, "&gt;=" &amp; EC267)</f>
        <v>15</v>
      </c>
      <c r="EE267" s="70">
        <f>RANK(ED267,ED257:ED271,1)+COUNTIF(EC257:EC267,EC267)-1</f>
        <v>11</v>
      </c>
      <c r="EF267" s="70"/>
      <c r="EG267" s="70"/>
      <c r="EI267" s="92" t="str">
        <f t="shared" si="163"/>
        <v>000-00-000-000-000</v>
      </c>
      <c r="EJ267" s="66">
        <f>COUNTIF(EI257:EI271, "&gt;=" &amp; EI267)</f>
        <v>15</v>
      </c>
      <c r="EK267" s="70">
        <f>RANK(EJ267,EJ257:EJ271,1)+COUNTIF(EI257:EI267,EI267)-1</f>
        <v>11</v>
      </c>
      <c r="EL267" s="70"/>
      <c r="EO267" s="92" t="str">
        <f t="shared" si="164"/>
        <v>000-00-000-000-000</v>
      </c>
      <c r="EP267" s="66">
        <f>COUNTIF(EO257:EO271, "&gt;=" &amp; EO267)</f>
        <v>15</v>
      </c>
      <c r="EQ267" s="70">
        <f>RANK(EP267,EP257:EP271,1)+COUNTIF(EO257:EO267,EO267)-1</f>
        <v>11</v>
      </c>
      <c r="ER267" s="70"/>
      <c r="EU267" s="92" t="str">
        <f t="shared" si="165"/>
        <v>000-00-000-000-000</v>
      </c>
      <c r="EV267" s="66">
        <f>COUNTIF(EU257:EU271, "&gt;=" &amp; EU267)</f>
        <v>15</v>
      </c>
      <c r="EW267" s="70">
        <f>RANK(EV267,EV257:EV271,1)+COUNTIF(EU257:EU267,EU267)-1</f>
        <v>11</v>
      </c>
      <c r="EX267" s="70"/>
      <c r="EY267" s="66"/>
      <c r="EZ267" s="66"/>
      <c r="FA267" s="92" t="str">
        <f t="shared" si="166"/>
        <v>000-00-000-000-000</v>
      </c>
      <c r="FB267" s="66">
        <f>COUNTIF(FA257:FA271, "&gt;=" &amp; FA267)</f>
        <v>15</v>
      </c>
      <c r="FC267" s="70">
        <f>RANK(FB267,FB257:FB271,1)+COUNTIF(FA257:FA267,FA267)-1</f>
        <v>11</v>
      </c>
      <c r="FD267" s="70"/>
      <c r="FE267" s="66"/>
      <c r="FF267" s="66"/>
      <c r="FG267" s="92" t="str">
        <f t="shared" si="167"/>
        <v>000-00-000-000-000</v>
      </c>
      <c r="FH267" s="66">
        <f>COUNTIF(FG257:FG271, "&gt;=" &amp; FG267)</f>
        <v>15</v>
      </c>
      <c r="FI267" s="70">
        <f>RANK(FH267,FH257:FH271,1)+COUNTIF(FG257:FG267,FG267)-1</f>
        <v>11</v>
      </c>
    </row>
    <row r="268" spans="1:165" ht="15" thickBot="1" x14ac:dyDescent="0.25">
      <c r="A268" s="90" t="s">
        <v>433</v>
      </c>
      <c r="B268" s="80"/>
      <c r="C268" s="81"/>
      <c r="D268" s="82"/>
      <c r="E268" s="83" t="str">
        <f t="shared" si="168"/>
        <v/>
      </c>
      <c r="F268" s="84"/>
      <c r="G268" s="112"/>
      <c r="H268" s="113"/>
      <c r="I268" s="113"/>
      <c r="J268" s="83" t="str">
        <f t="shared" si="169"/>
        <v/>
      </c>
      <c r="K268" s="84"/>
      <c r="L268" s="112"/>
      <c r="M268" s="113"/>
      <c r="N268" s="113"/>
      <c r="O268" s="83" t="str">
        <f t="shared" si="170"/>
        <v/>
      </c>
      <c r="P268" s="84"/>
      <c r="Q268" s="112"/>
      <c r="R268" s="113"/>
      <c r="S268" s="113"/>
      <c r="T268" s="83" t="str">
        <f t="shared" si="171"/>
        <v/>
      </c>
      <c r="U268" s="84"/>
      <c r="V268" s="112"/>
      <c r="W268" s="113"/>
      <c r="X268" s="113"/>
      <c r="Y268" s="83" t="str">
        <f t="shared" si="172"/>
        <v/>
      </c>
      <c r="Z268" s="84"/>
      <c r="AA268" s="102"/>
      <c r="AB268" s="96"/>
      <c r="AC268" s="103">
        <f>IF(SUM(E267:E288)&gt;0,LARGE(E267:E288,1),0)</f>
        <v>230</v>
      </c>
      <c r="AD268" s="65">
        <f>IF(SUM(J267:J288)&gt;0,LARGE(J267:J288,1),0)</f>
        <v>0</v>
      </c>
      <c r="AE268" s="65">
        <f>IF(SUM(O267:O288)&gt;0,LARGE(O267:O288,1),0)</f>
        <v>0</v>
      </c>
      <c r="AF268" s="65">
        <f>IF(SUM(T267:T288)&gt;0,LARGE(T267:T288,1),0)</f>
        <v>0</v>
      </c>
      <c r="AG268" s="78">
        <f>IF(SUM(Y267:Y288)&gt;0,LARGE(Y267:Y288,1),0)</f>
        <v>0</v>
      </c>
      <c r="AH268" s="70"/>
      <c r="AI268" s="70"/>
      <c r="AK268" s="92" t="str">
        <f t="shared" si="146"/>
        <v>000-00-000-000-000</v>
      </c>
      <c r="AL268" s="66">
        <f>COUNTIF(AK257:AK271, "&gt;=" &amp; AK268)</f>
        <v>15</v>
      </c>
      <c r="AM268" s="70">
        <f>RANK(AL268,AL257:AL271,1)+COUNTIF(AK257:AK268,AK268)-1</f>
        <v>12</v>
      </c>
      <c r="AN268" s="70"/>
      <c r="AQ268" s="92" t="str">
        <f t="shared" si="147"/>
        <v>000-00-000-000-000</v>
      </c>
      <c r="AR268" s="66">
        <f>COUNTIF(AQ257:AQ271, "&gt;=" &amp; AQ268)</f>
        <v>15</v>
      </c>
      <c r="AS268" s="70">
        <f>RANK(AR268,AR257:AR271,1)+COUNTIF(AQ257:AQ268,AQ268)-1</f>
        <v>12</v>
      </c>
      <c r="AT268" s="70"/>
      <c r="AU268" s="70"/>
      <c r="AW268" s="92" t="str">
        <f t="shared" si="148"/>
        <v>000-00-000-000-000</v>
      </c>
      <c r="AX268" s="66">
        <f>COUNTIF(AW257:AW271, "&gt;=" &amp; AW268)</f>
        <v>15</v>
      </c>
      <c r="AY268" s="70">
        <f>RANK(AX268,AX257:AX271,1)+COUNTIF(AW257:AW268,AW268)-1</f>
        <v>12</v>
      </c>
      <c r="AZ268" s="70"/>
      <c r="BA268" s="70"/>
      <c r="BC268" s="92" t="str">
        <f t="shared" si="149"/>
        <v>000-00-000-000-000</v>
      </c>
      <c r="BD268" s="66">
        <f>COUNTIF(BC257:BC271, "&gt;=" &amp; BC268)</f>
        <v>15</v>
      </c>
      <c r="BE268" s="70">
        <f>RANK(BD268,BD257:BD271,1)+COUNTIF(BC257:BC268,BC268)-1</f>
        <v>12</v>
      </c>
      <c r="BF268" s="70"/>
      <c r="BG268" s="70"/>
      <c r="BI268" s="92" t="str">
        <f t="shared" si="150"/>
        <v>000-00-000-000-000</v>
      </c>
      <c r="BJ268" s="66">
        <f>COUNTIF(BI257:BI271, "&gt;=" &amp; BI268)</f>
        <v>15</v>
      </c>
      <c r="BK268" s="70">
        <f>RANK(BJ268,BJ257:BJ271,1)+COUNTIF(BI257:BI268,BI268)-1</f>
        <v>12</v>
      </c>
      <c r="BL268" s="70"/>
      <c r="BM268" s="70"/>
      <c r="BO268" s="92" t="str">
        <f t="shared" si="151"/>
        <v>000-00-000-000-000</v>
      </c>
      <c r="BP268" s="66">
        <f>COUNTIF(BO257:BO271, "&gt;=" &amp; BO268)</f>
        <v>15</v>
      </c>
      <c r="BQ268" s="70">
        <f>RANK(BP268,BP257:BP271,1)+COUNTIF(BO257:BO268,BO268)-1</f>
        <v>12</v>
      </c>
      <c r="BR268" s="70"/>
      <c r="BS268" s="70"/>
      <c r="BU268" s="92" t="str">
        <f t="shared" si="152"/>
        <v>000-00-000-000-000</v>
      </c>
      <c r="BV268" s="66">
        <f>COUNTIF(BU257:BU271, "&gt;=" &amp; BU268)</f>
        <v>15</v>
      </c>
      <c r="BW268" s="70">
        <f>RANK(BV268,BV257:BV271,1)+COUNTIF(BU257:BU268,BU268)-1</f>
        <v>12</v>
      </c>
      <c r="BX268" s="70"/>
      <c r="BY268" s="70"/>
      <c r="CA268" s="92" t="str">
        <f t="shared" si="153"/>
        <v>000-00-000-000-000</v>
      </c>
      <c r="CB268" s="66">
        <f>COUNTIF(CA257:CA271, "&gt;=" &amp; CA268)</f>
        <v>15</v>
      </c>
      <c r="CC268" s="70">
        <f>RANK(CB268,CB257:CB271,1)+COUNTIF(CA257:CA268,CA268)-1</f>
        <v>12</v>
      </c>
      <c r="CD268" s="70"/>
      <c r="CE268" s="70"/>
      <c r="CG268" s="92" t="str">
        <f t="shared" si="154"/>
        <v>000-00-000-000-000</v>
      </c>
      <c r="CH268" s="66">
        <f>COUNTIF(CG257:CG271, "&gt;=" &amp; CG268)</f>
        <v>15</v>
      </c>
      <c r="CI268" s="70">
        <f>RANK(CH268,CH257:CH271,1)+COUNTIF(CG257:CG268,CG268)-1</f>
        <v>12</v>
      </c>
      <c r="CJ268" s="70"/>
      <c r="CK268" s="70"/>
      <c r="CM268" s="92" t="str">
        <f t="shared" si="155"/>
        <v>000-00-000-000-000</v>
      </c>
      <c r="CN268" s="66">
        <f>COUNTIF(CM257:CM271, "&gt;=" &amp; CM268)</f>
        <v>15</v>
      </c>
      <c r="CO268" s="70">
        <f>RANK(CN268,CN257:CN271,1)+COUNTIF(CM257:CM268,CM268)-1</f>
        <v>12</v>
      </c>
      <c r="CP268" s="70"/>
      <c r="CQ268" s="70"/>
      <c r="CS268" s="92" t="str">
        <f t="shared" si="156"/>
        <v>000-00-000-000-000</v>
      </c>
      <c r="CT268" s="66">
        <f>COUNTIF(CS257:CS271, "&gt;=" &amp; CS268)</f>
        <v>15</v>
      </c>
      <c r="CU268" s="70">
        <f>RANK(CT268,CT257:CT271,1)+COUNTIF(CS257:CS268,CS268)-1</f>
        <v>12</v>
      </c>
      <c r="CV268" s="70"/>
      <c r="CW268" s="70"/>
      <c r="CY268" s="92" t="str">
        <f t="shared" si="157"/>
        <v>000-00-000-000-000</v>
      </c>
      <c r="CZ268" s="66">
        <f>COUNTIF(CY257:CY271, "&gt;=" &amp; CY268)</f>
        <v>15</v>
      </c>
      <c r="DA268" s="70">
        <f>RANK(CZ268,CZ257:CZ271,1)+COUNTIF(CY257:CY268,CY268)-1</f>
        <v>12</v>
      </c>
      <c r="DB268" s="70"/>
      <c r="DC268" s="70"/>
      <c r="DE268" s="92" t="str">
        <f t="shared" si="158"/>
        <v>000-00-000-000-000</v>
      </c>
      <c r="DF268" s="66">
        <f>COUNTIF(DE257:DE271, "&gt;=" &amp; DE268)</f>
        <v>15</v>
      </c>
      <c r="DG268" s="70">
        <f>RANK(DF268,DF257:DF271,1)+COUNTIF(DE257:DE268,DE268)-1</f>
        <v>12</v>
      </c>
      <c r="DH268" s="70"/>
      <c r="DI268" s="70"/>
      <c r="DK268" s="92" t="str">
        <f t="shared" si="159"/>
        <v>000-00-000-000-000</v>
      </c>
      <c r="DL268" s="66">
        <f>COUNTIF(DK257:DK271, "&gt;=" &amp; DK268)</f>
        <v>15</v>
      </c>
      <c r="DM268" s="70">
        <f>RANK(DL268,DL257:DL271,1)+COUNTIF(DK257:DK268,DK268)-1</f>
        <v>12</v>
      </c>
      <c r="DN268" s="70"/>
      <c r="DO268" s="70"/>
      <c r="DQ268" s="92" t="str">
        <f t="shared" si="160"/>
        <v>000-00-000-000-000</v>
      </c>
      <c r="DR268" s="66">
        <f>COUNTIF(DQ257:DQ271, "&gt;=" &amp; DQ268)</f>
        <v>15</v>
      </c>
      <c r="DS268" s="70">
        <f>RANK(DR268,DR257:DR271,1)+COUNTIF(DQ257:DQ268,DQ268)-1</f>
        <v>12</v>
      </c>
      <c r="DT268" s="70"/>
      <c r="DU268" s="70"/>
      <c r="DW268" s="92" t="str">
        <f t="shared" si="161"/>
        <v>000-00-000-000-000</v>
      </c>
      <c r="DX268" s="66">
        <f>COUNTIF(DW257:DW271, "&gt;=" &amp; DW268)</f>
        <v>15</v>
      </c>
      <c r="DY268" s="70">
        <f>RANK(DX268,DX257:DX271,1)+COUNTIF(DW257:DW268,DW268)-1</f>
        <v>12</v>
      </c>
      <c r="DZ268" s="70"/>
      <c r="EA268" s="70"/>
      <c r="EC268" s="92" t="str">
        <f t="shared" si="162"/>
        <v>000-00-000-000-000</v>
      </c>
      <c r="ED268" s="66">
        <f>COUNTIF(EC257:EC271, "&gt;=" &amp; EC268)</f>
        <v>15</v>
      </c>
      <c r="EE268" s="70">
        <f>RANK(ED268,ED257:ED271,1)+COUNTIF(EC257:EC268,EC268)-1</f>
        <v>12</v>
      </c>
      <c r="EF268" s="70"/>
      <c r="EG268" s="70"/>
      <c r="EI268" s="92" t="str">
        <f t="shared" si="163"/>
        <v>000-00-000-000-000</v>
      </c>
      <c r="EJ268" s="66">
        <f>COUNTIF(EI257:EI271, "&gt;=" &amp; EI268)</f>
        <v>15</v>
      </c>
      <c r="EK268" s="70">
        <f>RANK(EJ268,EJ257:EJ271,1)+COUNTIF(EI257:EI268,EI268)-1</f>
        <v>12</v>
      </c>
      <c r="EL268" s="70"/>
      <c r="EO268" s="92" t="str">
        <f t="shared" si="164"/>
        <v>000-00-000-000-000</v>
      </c>
      <c r="EP268" s="66">
        <f>COUNTIF(EO257:EO271, "&gt;=" &amp; EO268)</f>
        <v>15</v>
      </c>
      <c r="EQ268" s="70">
        <f>RANK(EP268,EP257:EP271,1)+COUNTIF(EO257:EO268,EO268)-1</f>
        <v>12</v>
      </c>
      <c r="ER268" s="70"/>
      <c r="EU268" s="92" t="str">
        <f t="shared" si="165"/>
        <v>000-00-000-000-000</v>
      </c>
      <c r="EV268" s="66">
        <f>COUNTIF(EU257:EU271, "&gt;=" &amp; EU268)</f>
        <v>15</v>
      </c>
      <c r="EW268" s="70">
        <f>RANK(EV268,EV257:EV271,1)+COUNTIF(EU257:EU268,EU268)-1</f>
        <v>12</v>
      </c>
      <c r="EX268" s="70"/>
      <c r="EY268" s="66"/>
      <c r="EZ268" s="66"/>
      <c r="FA268" s="92" t="str">
        <f t="shared" si="166"/>
        <v>000-00-000-000-000</v>
      </c>
      <c r="FB268" s="66">
        <f>COUNTIF(FA257:FA271, "&gt;=" &amp; FA268)</f>
        <v>15</v>
      </c>
      <c r="FC268" s="70">
        <f>RANK(FB268,FB257:FB271,1)+COUNTIF(FA257:FA268,FA268)-1</f>
        <v>12</v>
      </c>
      <c r="FD268" s="70"/>
      <c r="FE268" s="66"/>
      <c r="FF268" s="66"/>
      <c r="FG268" s="92" t="str">
        <f t="shared" si="167"/>
        <v>000-00-000-000-000</v>
      </c>
      <c r="FH268" s="66">
        <f>COUNTIF(FG257:FG271, "&gt;=" &amp; FG268)</f>
        <v>15</v>
      </c>
      <c r="FI268" s="70">
        <f>RANK(FH268,FH257:FH271,1)+COUNTIF(FG257:FG268,FG268)-1</f>
        <v>12</v>
      </c>
    </row>
    <row r="269" spans="1:165" x14ac:dyDescent="0.2">
      <c r="A269" s="90" t="s">
        <v>434</v>
      </c>
      <c r="B269" s="80"/>
      <c r="C269" s="81"/>
      <c r="D269" s="82"/>
      <c r="E269" s="83" t="str">
        <f t="shared" si="168"/>
        <v/>
      </c>
      <c r="F269" s="84"/>
      <c r="G269" s="112"/>
      <c r="H269" s="113"/>
      <c r="I269" s="113"/>
      <c r="J269" s="83" t="str">
        <f t="shared" si="169"/>
        <v/>
      </c>
      <c r="K269" s="84"/>
      <c r="L269" s="112"/>
      <c r="M269" s="113"/>
      <c r="N269" s="115"/>
      <c r="O269" s="83" t="str">
        <f t="shared" si="170"/>
        <v/>
      </c>
      <c r="P269" s="84"/>
      <c r="Q269" s="112"/>
      <c r="R269" s="113"/>
      <c r="S269" s="115"/>
      <c r="T269" s="83" t="str">
        <f t="shared" si="171"/>
        <v/>
      </c>
      <c r="U269" s="84"/>
      <c r="V269" s="112"/>
      <c r="W269" s="113"/>
      <c r="X269" s="115"/>
      <c r="Y269" s="83" t="str">
        <f t="shared" si="172"/>
        <v/>
      </c>
      <c r="Z269" s="84"/>
      <c r="AA269" s="104" t="s">
        <v>11</v>
      </c>
      <c r="AB269" s="16"/>
      <c r="AG269" s="68"/>
      <c r="AH269" s="70"/>
      <c r="AI269" s="70"/>
      <c r="AK269" s="92" t="str">
        <f t="shared" si="146"/>
        <v>000-00-000-000-000</v>
      </c>
      <c r="AL269" s="66">
        <f>COUNTIF(AK257:AK271, "&gt;=" &amp; AK269)</f>
        <v>15</v>
      </c>
      <c r="AM269" s="70">
        <f>RANK(AL269,AL257:AL271,1)+COUNTIF(AK257:AK269,AK269)-1</f>
        <v>13</v>
      </c>
      <c r="AN269" s="70"/>
      <c r="AQ269" s="92" t="str">
        <f t="shared" si="147"/>
        <v>000-00-000-000-000</v>
      </c>
      <c r="AR269" s="66">
        <f>COUNTIF(AQ257:AQ271, "&gt;=" &amp; AQ269)</f>
        <v>15</v>
      </c>
      <c r="AS269" s="70">
        <f>RANK(AR269,AR257:AR271,1)+COUNTIF(AQ257:AQ269,AQ269)-1</f>
        <v>13</v>
      </c>
      <c r="AT269" s="70"/>
      <c r="AU269" s="70"/>
      <c r="AW269" s="92" t="str">
        <f t="shared" si="148"/>
        <v>000-00-000-000-000</v>
      </c>
      <c r="AX269" s="66">
        <f>COUNTIF(AW257:AW271, "&gt;=" &amp; AW269)</f>
        <v>15</v>
      </c>
      <c r="AY269" s="70">
        <f>RANK(AX269,AX257:AX271,1)+COUNTIF(AW257:AW269,AW269)-1</f>
        <v>13</v>
      </c>
      <c r="AZ269" s="70"/>
      <c r="BA269" s="70"/>
      <c r="BC269" s="92" t="str">
        <f t="shared" si="149"/>
        <v>000-00-000-000-000</v>
      </c>
      <c r="BD269" s="66">
        <f>COUNTIF(BC257:BC271, "&gt;=" &amp; BC269)</f>
        <v>15</v>
      </c>
      <c r="BE269" s="70">
        <f>RANK(BD269,BD257:BD271,1)+COUNTIF(BC257:BC269,BC269)-1</f>
        <v>13</v>
      </c>
      <c r="BF269" s="70"/>
      <c r="BG269" s="70"/>
      <c r="BI269" s="92" t="str">
        <f t="shared" si="150"/>
        <v>000-00-000-000-000</v>
      </c>
      <c r="BJ269" s="66">
        <f>COUNTIF(BI257:BI271, "&gt;=" &amp; BI269)</f>
        <v>15</v>
      </c>
      <c r="BK269" s="70">
        <f>RANK(BJ269,BJ257:BJ271,1)+COUNTIF(BI257:BI269,BI269)-1</f>
        <v>13</v>
      </c>
      <c r="BL269" s="70"/>
      <c r="BM269" s="70"/>
      <c r="BO269" s="92" t="str">
        <f t="shared" si="151"/>
        <v>000-00-000-000-000</v>
      </c>
      <c r="BP269" s="66">
        <f>COUNTIF(BO257:BO271, "&gt;=" &amp; BO269)</f>
        <v>15</v>
      </c>
      <c r="BQ269" s="70">
        <f>RANK(BP269,BP257:BP271,1)+COUNTIF(BO257:BO269,BO269)-1</f>
        <v>13</v>
      </c>
      <c r="BR269" s="70"/>
      <c r="BS269" s="70"/>
      <c r="BU269" s="92" t="str">
        <f t="shared" si="152"/>
        <v>000-00-000-000-000</v>
      </c>
      <c r="BV269" s="66">
        <f>COUNTIF(BU257:BU271, "&gt;=" &amp; BU269)</f>
        <v>15</v>
      </c>
      <c r="BW269" s="70">
        <f>RANK(BV269,BV257:BV271,1)+COUNTIF(BU257:BU269,BU269)-1</f>
        <v>13</v>
      </c>
      <c r="BX269" s="70"/>
      <c r="BY269" s="70"/>
      <c r="CA269" s="92" t="str">
        <f t="shared" si="153"/>
        <v>000-00-000-000-000</v>
      </c>
      <c r="CB269" s="66">
        <f>COUNTIF(CA257:CA271, "&gt;=" &amp; CA269)</f>
        <v>15</v>
      </c>
      <c r="CC269" s="70">
        <f>RANK(CB269,CB257:CB271,1)+COUNTIF(CA257:CA269,CA269)-1</f>
        <v>13</v>
      </c>
      <c r="CD269" s="70"/>
      <c r="CE269" s="70"/>
      <c r="CG269" s="92" t="str">
        <f t="shared" si="154"/>
        <v>000-00-000-000-000</v>
      </c>
      <c r="CH269" s="66">
        <f>COUNTIF(CG257:CG271, "&gt;=" &amp; CG269)</f>
        <v>15</v>
      </c>
      <c r="CI269" s="70">
        <f>RANK(CH269,CH257:CH271,1)+COUNTIF(CG257:CG269,CG269)-1</f>
        <v>13</v>
      </c>
      <c r="CJ269" s="70"/>
      <c r="CK269" s="70"/>
      <c r="CM269" s="92" t="str">
        <f t="shared" si="155"/>
        <v>000-00-000-000-000</v>
      </c>
      <c r="CN269" s="66">
        <f>COUNTIF(CM257:CM271, "&gt;=" &amp; CM269)</f>
        <v>15</v>
      </c>
      <c r="CO269" s="70">
        <f>RANK(CN269,CN257:CN271,1)+COUNTIF(CM257:CM269,CM269)-1</f>
        <v>13</v>
      </c>
      <c r="CP269" s="70"/>
      <c r="CQ269" s="70"/>
      <c r="CS269" s="92" t="str">
        <f t="shared" si="156"/>
        <v>000-00-000-000-000</v>
      </c>
      <c r="CT269" s="66">
        <f>COUNTIF(CS257:CS271, "&gt;=" &amp; CS269)</f>
        <v>15</v>
      </c>
      <c r="CU269" s="70">
        <f>RANK(CT269,CT257:CT271,1)+COUNTIF(CS257:CS269,CS269)-1</f>
        <v>13</v>
      </c>
      <c r="CV269" s="70"/>
      <c r="CW269" s="70"/>
      <c r="CY269" s="92" t="str">
        <f t="shared" si="157"/>
        <v>000-00-000-000-000</v>
      </c>
      <c r="CZ269" s="66">
        <f>COUNTIF(CY257:CY271, "&gt;=" &amp; CY269)</f>
        <v>15</v>
      </c>
      <c r="DA269" s="70">
        <f>RANK(CZ269,CZ257:CZ271,1)+COUNTIF(CY257:CY269,CY269)-1</f>
        <v>13</v>
      </c>
      <c r="DB269" s="70"/>
      <c r="DC269" s="70"/>
      <c r="DE269" s="92" t="str">
        <f t="shared" si="158"/>
        <v>000-00-000-000-000</v>
      </c>
      <c r="DF269" s="66">
        <f>COUNTIF(DE257:DE271, "&gt;=" &amp; DE269)</f>
        <v>15</v>
      </c>
      <c r="DG269" s="70">
        <f>RANK(DF269,DF257:DF271,1)+COUNTIF(DE257:DE269,DE269)-1</f>
        <v>13</v>
      </c>
      <c r="DH269" s="70"/>
      <c r="DI269" s="70"/>
      <c r="DK269" s="92" t="str">
        <f t="shared" si="159"/>
        <v>000-00-000-000-000</v>
      </c>
      <c r="DL269" s="66">
        <f>COUNTIF(DK257:DK271, "&gt;=" &amp; DK269)</f>
        <v>15</v>
      </c>
      <c r="DM269" s="70">
        <f>RANK(DL269,DL257:DL271,1)+COUNTIF(DK257:DK269,DK269)-1</f>
        <v>13</v>
      </c>
      <c r="DN269" s="70"/>
      <c r="DO269" s="70"/>
      <c r="DQ269" s="92" t="str">
        <f t="shared" si="160"/>
        <v>000-00-000-000-000</v>
      </c>
      <c r="DR269" s="66">
        <f>COUNTIF(DQ257:DQ271, "&gt;=" &amp; DQ269)</f>
        <v>15</v>
      </c>
      <c r="DS269" s="70">
        <f>RANK(DR269,DR257:DR271,1)+COUNTIF(DQ257:DQ269,DQ269)-1</f>
        <v>13</v>
      </c>
      <c r="DT269" s="70"/>
      <c r="DU269" s="70"/>
      <c r="DW269" s="92" t="str">
        <f t="shared" si="161"/>
        <v>000-00-000-000-000</v>
      </c>
      <c r="DX269" s="66">
        <f>COUNTIF(DW257:DW271, "&gt;=" &amp; DW269)</f>
        <v>15</v>
      </c>
      <c r="DY269" s="70">
        <f>RANK(DX269,DX257:DX271,1)+COUNTIF(DW257:DW269,DW269)-1</f>
        <v>13</v>
      </c>
      <c r="DZ269" s="70"/>
      <c r="EA269" s="70"/>
      <c r="EC269" s="92" t="str">
        <f t="shared" si="162"/>
        <v>000-00-000-000-000</v>
      </c>
      <c r="ED269" s="66">
        <f>COUNTIF(EC257:EC271, "&gt;=" &amp; EC269)</f>
        <v>15</v>
      </c>
      <c r="EE269" s="70">
        <f>RANK(ED269,ED257:ED271,1)+COUNTIF(EC257:EC269,EC269)-1</f>
        <v>13</v>
      </c>
      <c r="EF269" s="70"/>
      <c r="EG269" s="70"/>
      <c r="EI269" s="92" t="str">
        <f t="shared" si="163"/>
        <v>000-00-000-000-000</v>
      </c>
      <c r="EJ269" s="66">
        <f>COUNTIF(EI257:EI271, "&gt;=" &amp; EI269)</f>
        <v>15</v>
      </c>
      <c r="EK269" s="70">
        <f>RANK(EJ269,EJ257:EJ271,1)+COUNTIF(EI257:EI269,EI269)-1</f>
        <v>13</v>
      </c>
      <c r="EL269" s="70"/>
      <c r="EO269" s="92" t="str">
        <f t="shared" si="164"/>
        <v>000-00-000-000-000</v>
      </c>
      <c r="EP269" s="66">
        <f>COUNTIF(EO257:EO271, "&gt;=" &amp; EO269)</f>
        <v>15</v>
      </c>
      <c r="EQ269" s="70">
        <f>RANK(EP269,EP257:EP271,1)+COUNTIF(EO257:EO269,EO269)-1</f>
        <v>13</v>
      </c>
      <c r="ER269" s="70"/>
      <c r="EU269" s="92" t="str">
        <f t="shared" si="165"/>
        <v>000-00-000-000-000</v>
      </c>
      <c r="EV269" s="66">
        <f>COUNTIF(EU257:EU271, "&gt;=" &amp; EU269)</f>
        <v>15</v>
      </c>
      <c r="EW269" s="70">
        <f>RANK(EV269,EV257:EV271,1)+COUNTIF(EU257:EU269,EU269)-1</f>
        <v>13</v>
      </c>
      <c r="EX269" s="70"/>
      <c r="EY269" s="66"/>
      <c r="EZ269" s="66"/>
      <c r="FA269" s="92" t="str">
        <f t="shared" si="166"/>
        <v>000-00-000-000-000</v>
      </c>
      <c r="FB269" s="66">
        <f>COUNTIF(FA257:FA271, "&gt;=" &amp; FA269)</f>
        <v>15</v>
      </c>
      <c r="FC269" s="70">
        <f>RANK(FB269,FB257:FB271,1)+COUNTIF(FA257:FA269,FA269)-1</f>
        <v>13</v>
      </c>
      <c r="FD269" s="70"/>
      <c r="FE269" s="66"/>
      <c r="FF269" s="66"/>
      <c r="FG269" s="92" t="str">
        <f t="shared" si="167"/>
        <v>000-00-000-000-000</v>
      </c>
      <c r="FH269" s="66">
        <f>COUNTIF(FG257:FG271, "&gt;=" &amp; FG269)</f>
        <v>15</v>
      </c>
      <c r="FI269" s="70">
        <f>RANK(FH269,FH257:FH271,1)+COUNTIF(FG257:FG269,FG269)-1</f>
        <v>13</v>
      </c>
    </row>
    <row r="270" spans="1:165" x14ac:dyDescent="0.2">
      <c r="A270" s="79" t="s">
        <v>148</v>
      </c>
      <c r="B270" s="80"/>
      <c r="C270" s="81"/>
      <c r="D270" s="82"/>
      <c r="E270" s="83" t="str">
        <f t="shared" si="168"/>
        <v/>
      </c>
      <c r="F270" s="84"/>
      <c r="G270" s="112"/>
      <c r="H270" s="113"/>
      <c r="I270" s="113"/>
      <c r="J270" s="83" t="str">
        <f t="shared" si="169"/>
        <v/>
      </c>
      <c r="K270" s="84"/>
      <c r="L270" s="112"/>
      <c r="M270" s="113"/>
      <c r="N270" s="113"/>
      <c r="O270" s="83" t="str">
        <f t="shared" si="170"/>
        <v/>
      </c>
      <c r="P270" s="84"/>
      <c r="Q270" s="112"/>
      <c r="R270" s="113"/>
      <c r="S270" s="113"/>
      <c r="T270" s="83" t="str">
        <f t="shared" si="171"/>
        <v/>
      </c>
      <c r="U270" s="84"/>
      <c r="V270" s="112"/>
      <c r="W270" s="113"/>
      <c r="X270" s="113"/>
      <c r="Y270" s="83" t="str">
        <f t="shared" si="172"/>
        <v/>
      </c>
      <c r="Z270" s="84"/>
      <c r="AA270" s="104" t="s">
        <v>12</v>
      </c>
      <c r="AB270" s="16"/>
      <c r="AG270" s="68"/>
      <c r="AH270" s="70"/>
      <c r="AI270" s="70"/>
      <c r="AK270" s="92" t="str">
        <f t="shared" si="146"/>
        <v>000-00-000-000-000</v>
      </c>
      <c r="AL270" s="66">
        <f>COUNTIF(AK257:AK271, "&gt;=" &amp; AK270)</f>
        <v>15</v>
      </c>
      <c r="AM270" s="70">
        <f>RANK(AL270,AL257:AL271,1)+COUNTIF(AK257:AK270,AK270)-1</f>
        <v>14</v>
      </c>
      <c r="AN270" s="70"/>
      <c r="AQ270" s="92" t="str">
        <f t="shared" si="147"/>
        <v>000-00-000-000-000</v>
      </c>
      <c r="AR270" s="66">
        <f>COUNTIF(AQ257:AQ271, "&gt;=" &amp; AQ270)</f>
        <v>15</v>
      </c>
      <c r="AS270" s="70">
        <f>RANK(AR270,AR257:AR271,1)+COUNTIF(AQ257:AQ270,AQ270)-1</f>
        <v>14</v>
      </c>
      <c r="AT270" s="70"/>
      <c r="AU270" s="70"/>
      <c r="AW270" s="92" t="str">
        <f t="shared" si="148"/>
        <v>000-00-000-000-000</v>
      </c>
      <c r="AX270" s="66">
        <f>COUNTIF(AW257:AW271, "&gt;=" &amp; AW270)</f>
        <v>15</v>
      </c>
      <c r="AY270" s="70">
        <f>RANK(AX270,AX257:AX271,1)+COUNTIF(AW257:AW270,AW270)-1</f>
        <v>14</v>
      </c>
      <c r="AZ270" s="70"/>
      <c r="BA270" s="70"/>
      <c r="BC270" s="92" t="str">
        <f t="shared" si="149"/>
        <v>000-00-000-000-000</v>
      </c>
      <c r="BD270" s="66">
        <f>COUNTIF(BC257:BC271, "&gt;=" &amp; BC270)</f>
        <v>15</v>
      </c>
      <c r="BE270" s="70">
        <f>RANK(BD270,BD257:BD271,1)+COUNTIF(BC257:BC270,BC270)-1</f>
        <v>14</v>
      </c>
      <c r="BF270" s="70"/>
      <c r="BG270" s="70"/>
      <c r="BI270" s="92" t="str">
        <f t="shared" si="150"/>
        <v>000-00-000-000-000</v>
      </c>
      <c r="BJ270" s="66">
        <f>COUNTIF(BI257:BI271, "&gt;=" &amp; BI270)</f>
        <v>15</v>
      </c>
      <c r="BK270" s="70">
        <f>RANK(BJ270,BJ257:BJ271,1)+COUNTIF(BI257:BI270,BI270)-1</f>
        <v>14</v>
      </c>
      <c r="BL270" s="70"/>
      <c r="BM270" s="70"/>
      <c r="BO270" s="92" t="str">
        <f t="shared" si="151"/>
        <v>000-00-000-000-000</v>
      </c>
      <c r="BP270" s="66">
        <f>COUNTIF(BO257:BO271, "&gt;=" &amp; BO270)</f>
        <v>15</v>
      </c>
      <c r="BQ270" s="70">
        <f>RANK(BP270,BP257:BP271,1)+COUNTIF(BO257:BO270,BO270)-1</f>
        <v>14</v>
      </c>
      <c r="BR270" s="70"/>
      <c r="BS270" s="70"/>
      <c r="BU270" s="92" t="str">
        <f t="shared" si="152"/>
        <v>000-00-000-000-000</v>
      </c>
      <c r="BV270" s="66">
        <f>COUNTIF(BU257:BU271, "&gt;=" &amp; BU270)</f>
        <v>15</v>
      </c>
      <c r="BW270" s="70">
        <f>RANK(BV270,BV257:BV271,1)+COUNTIF(BU257:BU270,BU270)-1</f>
        <v>14</v>
      </c>
      <c r="BX270" s="70"/>
      <c r="BY270" s="70"/>
      <c r="CA270" s="92" t="str">
        <f t="shared" si="153"/>
        <v>000-00-000-000-000</v>
      </c>
      <c r="CB270" s="66">
        <f>COUNTIF(CA257:CA271, "&gt;=" &amp; CA270)</f>
        <v>15</v>
      </c>
      <c r="CC270" s="70">
        <f>RANK(CB270,CB257:CB271,1)+COUNTIF(CA257:CA270,CA270)-1</f>
        <v>14</v>
      </c>
      <c r="CD270" s="70"/>
      <c r="CE270" s="70"/>
      <c r="CG270" s="92" t="str">
        <f t="shared" si="154"/>
        <v>000-00-000-000-000</v>
      </c>
      <c r="CH270" s="66">
        <f>COUNTIF(CG257:CG271, "&gt;=" &amp; CG270)</f>
        <v>15</v>
      </c>
      <c r="CI270" s="70">
        <f>RANK(CH270,CH257:CH271,1)+COUNTIF(CG257:CG270,CG270)-1</f>
        <v>14</v>
      </c>
      <c r="CJ270" s="70"/>
      <c r="CK270" s="70"/>
      <c r="CM270" s="92" t="str">
        <f t="shared" si="155"/>
        <v>000-00-000-000-000</v>
      </c>
      <c r="CN270" s="66">
        <f>COUNTIF(CM257:CM271, "&gt;=" &amp; CM270)</f>
        <v>15</v>
      </c>
      <c r="CO270" s="70">
        <f>RANK(CN270,CN257:CN271,1)+COUNTIF(CM257:CM270,CM270)-1</f>
        <v>14</v>
      </c>
      <c r="CP270" s="70"/>
      <c r="CQ270" s="70"/>
      <c r="CS270" s="92" t="str">
        <f t="shared" si="156"/>
        <v>000-00-000-000-000</v>
      </c>
      <c r="CT270" s="66">
        <f>COUNTIF(CS257:CS271, "&gt;=" &amp; CS270)</f>
        <v>15</v>
      </c>
      <c r="CU270" s="70">
        <f>RANK(CT270,CT257:CT271,1)+COUNTIF(CS257:CS270,CS270)-1</f>
        <v>14</v>
      </c>
      <c r="CV270" s="70"/>
      <c r="CW270" s="70"/>
      <c r="CY270" s="92" t="str">
        <f t="shared" si="157"/>
        <v>000-00-000-000-000</v>
      </c>
      <c r="CZ270" s="66">
        <f>COUNTIF(CY257:CY271, "&gt;=" &amp; CY270)</f>
        <v>15</v>
      </c>
      <c r="DA270" s="70">
        <f>RANK(CZ270,CZ257:CZ271,1)+COUNTIF(CY257:CY270,CY270)-1</f>
        <v>14</v>
      </c>
      <c r="DB270" s="70"/>
      <c r="DC270" s="70"/>
      <c r="DE270" s="92" t="str">
        <f t="shared" si="158"/>
        <v>000-00-000-000-000</v>
      </c>
      <c r="DF270" s="66">
        <f>COUNTIF(DE257:DE271, "&gt;=" &amp; DE270)</f>
        <v>15</v>
      </c>
      <c r="DG270" s="70">
        <f>RANK(DF270,DF257:DF271,1)+COUNTIF(DE257:DE270,DE270)-1</f>
        <v>14</v>
      </c>
      <c r="DH270" s="70"/>
      <c r="DI270" s="70"/>
      <c r="DK270" s="92" t="str">
        <f t="shared" si="159"/>
        <v>000-00-000-000-000</v>
      </c>
      <c r="DL270" s="66">
        <f>COUNTIF(DK257:DK271, "&gt;=" &amp; DK270)</f>
        <v>15</v>
      </c>
      <c r="DM270" s="70">
        <f>RANK(DL270,DL257:DL271,1)+COUNTIF(DK257:DK270,DK270)-1</f>
        <v>14</v>
      </c>
      <c r="DN270" s="70"/>
      <c r="DO270" s="70"/>
      <c r="DQ270" s="92" t="str">
        <f t="shared" si="160"/>
        <v>000-00-000-000-000</v>
      </c>
      <c r="DR270" s="66">
        <f>COUNTIF(DQ257:DQ271, "&gt;=" &amp; DQ270)</f>
        <v>15</v>
      </c>
      <c r="DS270" s="70">
        <f>RANK(DR270,DR257:DR271,1)+COUNTIF(DQ257:DQ270,DQ270)-1</f>
        <v>14</v>
      </c>
      <c r="DT270" s="70"/>
      <c r="DU270" s="70"/>
      <c r="DW270" s="92" t="str">
        <f>TEXT(DT254, "000") &amp; TEXT(DU254, "-00") &amp; TEXT(DX254, "-000") &amp; TEXT(DW254, "-000") &amp; TEXT(DV254, "-000")</f>
        <v>000-00-000-000-000</v>
      </c>
      <c r="DX270" s="66">
        <f>COUNTIF(DW257:DW271, "&gt;=" &amp; DW270)</f>
        <v>15</v>
      </c>
      <c r="DY270" s="70">
        <f>RANK(DX270,DX257:DX271,1)+COUNTIF(DW257:DW270,DW270)-1</f>
        <v>14</v>
      </c>
      <c r="DZ270" s="70"/>
      <c r="EA270" s="70"/>
      <c r="EC270" s="92" t="str">
        <f t="shared" si="162"/>
        <v>000-00-000-000-000</v>
      </c>
      <c r="ED270" s="66">
        <f>COUNTIF(EC257:EC271, "&gt;=" &amp; EC270)</f>
        <v>15</v>
      </c>
      <c r="EE270" s="70">
        <f>RANK(ED270,ED257:ED271,1)+COUNTIF(EC257:EC270,EC270)-1</f>
        <v>14</v>
      </c>
      <c r="EF270" s="70"/>
      <c r="EG270" s="70"/>
      <c r="EI270" s="92" t="str">
        <f t="shared" si="163"/>
        <v>000-00-000-000-000</v>
      </c>
      <c r="EJ270" s="66">
        <f>COUNTIF(EI257:EI271, "&gt;=" &amp; EI270)</f>
        <v>15</v>
      </c>
      <c r="EK270" s="70">
        <f>RANK(EJ270,EJ257:EJ271,1)+COUNTIF(EI257:EI270,EI270)-1</f>
        <v>14</v>
      </c>
      <c r="EL270" s="70"/>
      <c r="EO270" s="92" t="str">
        <f t="shared" si="164"/>
        <v>000-00-000-000-000</v>
      </c>
      <c r="EP270" s="66">
        <f>COUNTIF(EO257:EO271, "&gt;=" &amp; EO270)</f>
        <v>15</v>
      </c>
      <c r="EQ270" s="70">
        <f>RANK(EP270,EP257:EP271,1)+COUNTIF(EO257:EO270,EO270)-1</f>
        <v>14</v>
      </c>
      <c r="ER270" s="70"/>
      <c r="EU270" s="92" t="str">
        <f t="shared" si="165"/>
        <v>000-00-000-000-000</v>
      </c>
      <c r="EV270" s="66">
        <f>COUNTIF(EU257:EU271, "&gt;=" &amp; EU270)</f>
        <v>15</v>
      </c>
      <c r="EW270" s="70">
        <f>RANK(EV270,EV257:EV271,1)+COUNTIF(EU257:EU270,EU270)-1</f>
        <v>14</v>
      </c>
      <c r="EX270" s="70"/>
      <c r="EY270" s="66"/>
      <c r="EZ270" s="66"/>
      <c r="FA270" s="92" t="str">
        <f t="shared" si="166"/>
        <v>000-00-000-000-000</v>
      </c>
      <c r="FB270" s="66">
        <f>COUNTIF(FA257:FA271, "&gt;=" &amp; FA270)</f>
        <v>15</v>
      </c>
      <c r="FC270" s="70">
        <f>RANK(FB270,FB257:FB271,1)+COUNTIF(FA257:FA270,FA270)-1</f>
        <v>14</v>
      </c>
      <c r="FD270" s="70"/>
      <c r="FE270" s="66"/>
      <c r="FF270" s="66"/>
      <c r="FG270" s="92" t="str">
        <f t="shared" si="167"/>
        <v>000-00-000-000-000</v>
      </c>
      <c r="FH270" s="66">
        <f>COUNTIF(FG257:FG271, "&gt;=" &amp; FG270)</f>
        <v>15</v>
      </c>
      <c r="FI270" s="70">
        <f>RANK(FH270,FH257:FH271,1)+COUNTIF(FG257:FG270,FG270)-1</f>
        <v>14</v>
      </c>
    </row>
    <row r="271" spans="1:165" x14ac:dyDescent="0.2">
      <c r="A271" s="79" t="s">
        <v>424</v>
      </c>
      <c r="B271" s="80"/>
      <c r="C271" s="81"/>
      <c r="D271" s="82"/>
      <c r="E271" s="83" t="str">
        <f t="shared" si="168"/>
        <v/>
      </c>
      <c r="F271" s="84"/>
      <c r="G271" s="112"/>
      <c r="H271" s="113"/>
      <c r="I271" s="115"/>
      <c r="J271" s="83" t="str">
        <f t="shared" si="169"/>
        <v/>
      </c>
      <c r="K271" s="84"/>
      <c r="L271" s="112"/>
      <c r="M271" s="113"/>
      <c r="N271" s="115"/>
      <c r="O271" s="83" t="str">
        <f t="shared" si="170"/>
        <v/>
      </c>
      <c r="P271" s="84"/>
      <c r="Q271" s="112"/>
      <c r="R271" s="113"/>
      <c r="S271" s="113"/>
      <c r="T271" s="83" t="str">
        <f t="shared" si="171"/>
        <v/>
      </c>
      <c r="U271" s="84"/>
      <c r="V271" s="112"/>
      <c r="W271" s="113"/>
      <c r="X271" s="115"/>
      <c r="Y271" s="83" t="str">
        <f t="shared" si="172"/>
        <v/>
      </c>
      <c r="Z271" s="84"/>
      <c r="AA271" s="104" t="s">
        <v>12</v>
      </c>
      <c r="AB271" s="16"/>
      <c r="AG271" s="68"/>
      <c r="AH271" s="70"/>
      <c r="AI271" s="70"/>
      <c r="AK271" s="92" t="str">
        <f t="shared" si="146"/>
        <v>000-00-000-000-000</v>
      </c>
      <c r="AL271" s="66">
        <f>COUNTIF(AK257:AK271, "&gt;=" &amp; AK271)</f>
        <v>15</v>
      </c>
      <c r="AM271" s="70">
        <f>RANK(AL271,AL257:AL271,1)+COUNTIF(AK257:AK271,AK271)-1</f>
        <v>15</v>
      </c>
      <c r="AN271" s="70"/>
      <c r="AQ271" s="92" t="str">
        <f t="shared" si="147"/>
        <v>000-00-000-000-000</v>
      </c>
      <c r="AR271" s="66">
        <f>COUNTIF(AQ257:AQ271, "&gt;=" &amp; AQ271)</f>
        <v>15</v>
      </c>
      <c r="AS271" s="70">
        <f>RANK(AR271,AR257:AR271,1)+COUNTIF(AQ257:AQ271,AQ271)-1</f>
        <v>15</v>
      </c>
      <c r="AT271" s="70"/>
      <c r="AU271" s="70"/>
      <c r="AW271" s="92" t="str">
        <f t="shared" si="148"/>
        <v>000-00-000-000-000</v>
      </c>
      <c r="AX271" s="66">
        <f>COUNTIF(AW257:AW271, "&gt;=" &amp; AW271)</f>
        <v>15</v>
      </c>
      <c r="AY271" s="70">
        <f>RANK(AX271,AX257:AX271,1)+COUNTIF(AW257:AW271,AW271)-1</f>
        <v>15</v>
      </c>
      <c r="AZ271" s="70"/>
      <c r="BA271" s="70"/>
      <c r="BC271" s="92" t="str">
        <f t="shared" si="149"/>
        <v>000-00-000-000-000</v>
      </c>
      <c r="BD271" s="66">
        <f>COUNTIF(BC257:BC271, "&gt;=" &amp; BC271)</f>
        <v>15</v>
      </c>
      <c r="BE271" s="70">
        <f>RANK(BD271,BD257:BD271,1)+COUNTIF(BC257:BC271,BC271)-1</f>
        <v>15</v>
      </c>
      <c r="BF271" s="70"/>
      <c r="BG271" s="70"/>
      <c r="BI271" s="92" t="str">
        <f t="shared" si="150"/>
        <v>000-00-000-000-000</v>
      </c>
      <c r="BJ271" s="66">
        <f>COUNTIF(BI257:BI271, "&gt;=" &amp; BI271)</f>
        <v>15</v>
      </c>
      <c r="BK271" s="70">
        <f>RANK(BJ271,BJ257:BJ271,1)+COUNTIF(BI257:BI271,BI271)-1</f>
        <v>15</v>
      </c>
      <c r="BL271" s="70"/>
      <c r="BM271" s="70"/>
      <c r="BO271" s="92" t="str">
        <f t="shared" si="151"/>
        <v>000-00-000-000-000</v>
      </c>
      <c r="BP271" s="66">
        <f>COUNTIF(BO257:BO271, "&gt;=" &amp; BO271)</f>
        <v>15</v>
      </c>
      <c r="BQ271" s="70">
        <f>RANK(BP271,BP257:BP271,1)+COUNTIF(BO257:BO271,BO271)-1</f>
        <v>15</v>
      </c>
      <c r="BR271" s="70"/>
      <c r="BS271" s="70"/>
      <c r="BU271" s="92" t="str">
        <f t="shared" si="152"/>
        <v>000-00-000-000-000</v>
      </c>
      <c r="BV271" s="66">
        <f>COUNTIF(BU257:BU271, "&gt;=" &amp; BU271)</f>
        <v>15</v>
      </c>
      <c r="BW271" s="70">
        <f>RANK(BV271,BV257:BV271,1)+COUNTIF(BU257:BU271,BU271)-1</f>
        <v>15</v>
      </c>
      <c r="BX271" s="70"/>
      <c r="BY271" s="70"/>
      <c r="CA271" s="92" t="str">
        <f t="shared" si="153"/>
        <v>000-00-000-000-000</v>
      </c>
      <c r="CB271" s="66">
        <f>COUNTIF(CA257:CA271, "&gt;=" &amp; CA271)</f>
        <v>15</v>
      </c>
      <c r="CC271" s="70">
        <f>RANK(CB271,CB257:CB271,1)+COUNTIF(CA257:CA271,CA271)-1</f>
        <v>15</v>
      </c>
      <c r="CD271" s="70"/>
      <c r="CE271" s="70"/>
      <c r="CG271" s="92" t="str">
        <f t="shared" si="154"/>
        <v>000-00-000-000-000</v>
      </c>
      <c r="CH271" s="66">
        <f>COUNTIF(CG257:CG271, "&gt;=" &amp; CG271)</f>
        <v>15</v>
      </c>
      <c r="CI271" s="70">
        <f>RANK(CH271,CH257:CH271,1)+COUNTIF(CG257:CG271,CG271)-1</f>
        <v>15</v>
      </c>
      <c r="CJ271" s="70"/>
      <c r="CK271" s="70"/>
      <c r="CM271" s="92" t="str">
        <f t="shared" si="155"/>
        <v>000-00-000-000-000</v>
      </c>
      <c r="CN271" s="66">
        <f>COUNTIF(CM257:CM271, "&gt;=" &amp; CM271)</f>
        <v>15</v>
      </c>
      <c r="CO271" s="70">
        <f>RANK(CN271,CN257:CN271,1)+COUNTIF(CM257:CM271,CM271)-1</f>
        <v>15</v>
      </c>
      <c r="CP271" s="70"/>
      <c r="CQ271" s="70"/>
      <c r="CS271" s="92" t="str">
        <f t="shared" si="156"/>
        <v>000-00-000-000-000</v>
      </c>
      <c r="CT271" s="66">
        <f>COUNTIF(CS257:CS271, "&gt;=" &amp; CS271)</f>
        <v>15</v>
      </c>
      <c r="CU271" s="70">
        <f>RANK(CT271,CT257:CT271,1)+COUNTIF(CS257:CS271,CS271)-1</f>
        <v>15</v>
      </c>
      <c r="CV271" s="70"/>
      <c r="CW271" s="70"/>
      <c r="CY271" s="92" t="str">
        <f t="shared" si="157"/>
        <v>000-00-000-000-000</v>
      </c>
      <c r="CZ271" s="66">
        <f>COUNTIF(CY257:CY271, "&gt;=" &amp; CY271)</f>
        <v>15</v>
      </c>
      <c r="DA271" s="70">
        <f>RANK(CZ271,CZ257:CZ271,1)+COUNTIF(CY257:CY271,CY271)-1</f>
        <v>15</v>
      </c>
      <c r="DB271" s="70"/>
      <c r="DC271" s="70"/>
      <c r="DE271" s="92" t="str">
        <f t="shared" si="158"/>
        <v>000-00-000-000-000</v>
      </c>
      <c r="DF271" s="66">
        <f>COUNTIF(DE257:DE271, "&gt;=" &amp; DE271)</f>
        <v>15</v>
      </c>
      <c r="DG271" s="70">
        <f>RANK(DF271,DF257:DF271,1)+COUNTIF(DE257:DE271,DE271)-1</f>
        <v>15</v>
      </c>
      <c r="DH271" s="70"/>
      <c r="DI271" s="70"/>
      <c r="DK271" s="92" t="str">
        <f t="shared" si="159"/>
        <v>000-00-000-000-000</v>
      </c>
      <c r="DL271" s="66">
        <f>COUNTIF(DK257:DK271, "&gt;=" &amp; DK271)</f>
        <v>15</v>
      </c>
      <c r="DM271" s="70">
        <f>RANK(DL271,DL257:DL271,1)+COUNTIF(DK257:DK271,DK271)-1</f>
        <v>15</v>
      </c>
      <c r="DN271" s="70"/>
      <c r="DO271" s="70"/>
      <c r="DQ271" s="92" t="str">
        <f t="shared" si="160"/>
        <v>000-00-000-000-000</v>
      </c>
      <c r="DR271" s="66">
        <f>COUNTIF(DQ257:DQ271, "&gt;=" &amp; DQ271)</f>
        <v>15</v>
      </c>
      <c r="DS271" s="70">
        <f>RANK(DR271,DR257:DR271,1)+COUNTIF(DQ257:DQ271,DQ271)-1</f>
        <v>15</v>
      </c>
      <c r="DT271" s="70"/>
      <c r="DU271" s="70"/>
      <c r="DW271" s="92" t="str">
        <f>TEXT(DT255, "000") &amp; TEXT(DU255, "-00") &amp; TEXT(DX255, "-000") &amp; TEXT(DW255, "-000") &amp; TEXT(DV255, "-000")</f>
        <v>000-00-000-000-000</v>
      </c>
      <c r="DX271" s="66">
        <f>COUNTIF(DW257:DW271, "&gt;=" &amp; DW271)</f>
        <v>15</v>
      </c>
      <c r="DY271" s="70">
        <f>RANK(DX271,DX257:DX271,1)+COUNTIF(DW257:DW271,DW271)-1</f>
        <v>15</v>
      </c>
      <c r="DZ271" s="70"/>
      <c r="EA271" s="70"/>
      <c r="EC271" s="92" t="str">
        <f t="shared" si="162"/>
        <v>000-00-000-000-000</v>
      </c>
      <c r="ED271" s="66">
        <f>COUNTIF(EC257:EC271, "&gt;=" &amp; EC271)</f>
        <v>15</v>
      </c>
      <c r="EE271" s="70">
        <f>RANK(ED271,ED257:ED271,1)+COUNTIF(EC257:EC271,EC271)-1</f>
        <v>15</v>
      </c>
      <c r="EF271" s="70"/>
      <c r="EG271" s="70"/>
      <c r="EI271" s="92" t="str">
        <f t="shared" si="163"/>
        <v>000-00-000-000-000</v>
      </c>
      <c r="EJ271" s="66">
        <f>COUNTIF(EI257:EI271, "&gt;=" &amp; EI271)</f>
        <v>15</v>
      </c>
      <c r="EK271" s="70">
        <f>RANK(EJ271,EJ257:EJ271,1)+COUNTIF(EI257:EI271,EI271)-1</f>
        <v>15</v>
      </c>
      <c r="EL271" s="70"/>
      <c r="EO271" s="92" t="str">
        <f t="shared" si="164"/>
        <v>000-00-000-000-000</v>
      </c>
      <c r="EP271" s="66">
        <f>COUNTIF(EO257:EO271, "&gt;=" &amp; EO271)</f>
        <v>15</v>
      </c>
      <c r="EQ271" s="70">
        <f>RANK(EP271,EP257:EP271,1)+COUNTIF(EO257:EO271,EO271)-1</f>
        <v>15</v>
      </c>
      <c r="ER271" s="70"/>
      <c r="EU271" s="92" t="str">
        <f t="shared" si="165"/>
        <v>000-00-000-000-000</v>
      </c>
      <c r="EV271" s="66">
        <f>COUNTIF(EU257:EU271, "&gt;=" &amp; EU271)</f>
        <v>15</v>
      </c>
      <c r="EW271" s="70">
        <f>RANK(EV271,EV257:EV271,1)+COUNTIF(EU257:EU271,EU271)-1</f>
        <v>15</v>
      </c>
      <c r="EX271" s="70"/>
      <c r="EY271" s="66"/>
      <c r="EZ271" s="66"/>
      <c r="FA271" s="92" t="str">
        <f t="shared" si="166"/>
        <v>000-00-000-000-000</v>
      </c>
      <c r="FB271" s="66">
        <f>COUNTIF(FA257:FA271, "&gt;=" &amp; FA271)</f>
        <v>15</v>
      </c>
      <c r="FC271" s="70">
        <f>RANK(FB271,FB257:FB271,1)+COUNTIF(FA257:FA271,FA271)-1</f>
        <v>15</v>
      </c>
      <c r="FD271" s="70"/>
      <c r="FE271" s="66"/>
      <c r="FF271" s="66"/>
      <c r="FG271" s="92" t="str">
        <f t="shared" si="167"/>
        <v>000-00-000-000-000</v>
      </c>
      <c r="FH271" s="66">
        <f>COUNTIF(FG257:FG271, "&gt;=" &amp; FG271)</f>
        <v>15</v>
      </c>
      <c r="FI271" s="70">
        <f>RANK(FH271,FH257:FH271,1)+COUNTIF(FG257:FG271,FG271)-1</f>
        <v>15</v>
      </c>
    </row>
    <row r="272" spans="1:165" x14ac:dyDescent="0.2">
      <c r="A272" s="90"/>
      <c r="B272" s="80"/>
      <c r="C272" s="81"/>
      <c r="D272" s="82"/>
      <c r="E272" s="83" t="str">
        <f t="shared" si="168"/>
        <v/>
      </c>
      <c r="F272" s="84"/>
      <c r="G272" s="112"/>
      <c r="H272" s="113"/>
      <c r="I272" s="115"/>
      <c r="J272" s="83" t="str">
        <f t="shared" si="169"/>
        <v/>
      </c>
      <c r="K272" s="84"/>
      <c r="L272" s="112"/>
      <c r="M272" s="113"/>
      <c r="N272" s="115"/>
      <c r="O272" s="83" t="str">
        <f t="shared" si="170"/>
        <v/>
      </c>
      <c r="P272" s="84"/>
      <c r="Q272" s="112"/>
      <c r="R272" s="113"/>
      <c r="S272" s="113"/>
      <c r="T272" s="83" t="str">
        <f t="shared" si="171"/>
        <v/>
      </c>
      <c r="U272" s="84"/>
      <c r="V272" s="112"/>
      <c r="W272" s="113"/>
      <c r="X272" s="115"/>
      <c r="Y272" s="83" t="str">
        <f t="shared" si="172"/>
        <v/>
      </c>
      <c r="Z272" s="84"/>
      <c r="AA272" s="104"/>
      <c r="AB272" s="16"/>
      <c r="AG272" s="68"/>
      <c r="AH272" s="70">
        <f>IF((OR(AA241="Forfeit",AA241="Win")),0,SUMIFS(AH241:AH255,AM257:AM271,"&lt;=4"))</f>
        <v>1043</v>
      </c>
      <c r="AI272" s="70">
        <f>IF((OR(AA241="Forfeit",AA241="Win")),0,SUMIFS(AI241:AI255,AM257:AM271,"&lt;=4"))</f>
        <v>23</v>
      </c>
      <c r="AJ272" s="70">
        <f>IF((OR(AA241="Forfeit",AA241="Win")),0,SUMIFS(AJ241:AJ255, AM257:AM271, "&lt;=4"))</f>
        <v>352</v>
      </c>
      <c r="AK272" s="70">
        <f>IF((OR(AA241="Forfeit",AA241="Win")),0,SUMIFS(AK241:AK255, AM257:AM271, "&lt;=4"))</f>
        <v>351</v>
      </c>
      <c r="AL272" s="70">
        <f>IF((OR(AA241="Forfeit",AA241="Win")),0,SUMIFS(AL241:AL255, AM257:AM271, "&lt;=4"))</f>
        <v>340</v>
      </c>
      <c r="AN272" s="70">
        <f>IF((OR(AA242="Forfeit",AA242="Win")),0,SUMIFS(AN241:AN255,AS257:AS271,"&lt;=4"))</f>
        <v>1075</v>
      </c>
      <c r="AO272" s="70">
        <f>IF((OR(AA242="Forfeit",AA242="Win")),0,SUMIFS(AO241:AO255,AS257:AS271,"&lt;=4"))</f>
        <v>35</v>
      </c>
      <c r="AP272" s="70">
        <f>IF((OR(AA242="Forfeit",AA242="Win")),0,SUMIFS(AP241:AP255, AS257:AS271, "&lt;=4"))</f>
        <v>369</v>
      </c>
      <c r="AQ272" s="70">
        <f>IF((OR(AA242="Forfeit",AA242="Win")),0,SUMIFS(AQ241:AQ255, AS257:AS271, "&lt;=4"))</f>
        <v>341</v>
      </c>
      <c r="AR272" s="70">
        <f>IF((OR(AA242="Forfeit",AA242="Win")),0,SUMIFS(AR241:AR255, AS257:AS271, "&lt;=4"))</f>
        <v>365</v>
      </c>
      <c r="AT272" s="70">
        <f>IF((OR(AA243="Forfeit",AA243="Win")),0,SUMIFS(AT241:AT255,AY257:AY271,"&lt;=4"))</f>
        <v>1070</v>
      </c>
      <c r="AU272" s="70">
        <f>IF((OR(AA243="Forfeit",AA243="Win")),0,SUMIFS(AU241:AU255,AY257:AY271,"&lt;=4"))</f>
        <v>20</v>
      </c>
      <c r="AV272" s="70">
        <f>IF((OR(AA243="Forfeit",AA243="Win")),0,SUMIFS(AV241:AV255, AY257:AY271, "&lt;=4"))</f>
        <v>366</v>
      </c>
      <c r="AW272" s="70">
        <f>IF((OR(AA243="Forfeit",AA243="Win")),0,SUMIFS(AW241:AW255, AY257:AY271, "&lt;=4"))</f>
        <v>349</v>
      </c>
      <c r="AX272" s="70">
        <f>IF((OR(AA243="Forfeit",AA243="Win")),0,SUMIFS(AX241:AX255, AY257:AY271, "&lt;=4"))</f>
        <v>355</v>
      </c>
      <c r="AZ272" s="70">
        <f>IF((OR(AA244="Forfeit",AA244="Win")),0,SUMIFS(AZ241:AZ255,BE257:BE271,"&lt;=4"))</f>
        <v>1093</v>
      </c>
      <c r="BA272" s="70">
        <f>IF((OR(AA244="Forfeit",AA244="Win")),0,SUMIFS(BA241:BA255,BE257:BE271,"&lt;=4"))</f>
        <v>36</v>
      </c>
      <c r="BB272" s="70">
        <f>IF((OR(AA244="Forfeit",AA244="Win")),0,SUMIFS(BB241:BB255, BE257:BE271, "&lt;=4"))</f>
        <v>384</v>
      </c>
      <c r="BC272" s="70">
        <f>IF((OR(AA244="Forfeit",AA244="Win")),0,SUMIFS(BC241:BC255, BE257:BE271, "&lt;=4"))</f>
        <v>344</v>
      </c>
      <c r="BD272" s="70">
        <f>IF((OR(AA244="Forfeit",AA244="Win")),0,SUMIFS(BD241:BD255, BE257:BE271, "&lt;=4"))</f>
        <v>365</v>
      </c>
      <c r="BF272" s="70">
        <f>IF((OR(AA245="Forfeit",AA245="Win")),0,SUMIFS(BF241:BF255,BK257:BK271,"&lt;=4"))</f>
        <v>1087</v>
      </c>
      <c r="BG272" s="70">
        <f>IF((OR(AA245="Forfeit",AA245="Win")),0,SUMIFS(BG241:BG255,BK257:BK271,"&lt;=4"))</f>
        <v>34</v>
      </c>
      <c r="BH272" s="70">
        <f>IF((OR(AA245="Forfeit",AA245="Win")),0,SUMIFS(BH241:BH255, BK257:BK271, "&lt;=4"))</f>
        <v>375</v>
      </c>
      <c r="BI272" s="70">
        <f>IF((OR(AA245="Forfeit",AA245="Win")),0,SUMIFS(BI241:BI255, BK257:BK271, "&lt;=4"))</f>
        <v>346</v>
      </c>
      <c r="BJ272" s="70">
        <f>IF((OR(AA245="Forfeit",AA245="Win")),0,SUMIFS(BJ241:BJ255, BK257:BK271, "&lt;=4"))</f>
        <v>366</v>
      </c>
      <c r="BL272" s="70">
        <f>IF((OR(AA246="Forfeit",AA246="Win")),0,SUMIFS(BL241:BL255,BQ257:BQ271,"&lt;=4"))</f>
        <v>0</v>
      </c>
      <c r="BM272" s="70">
        <f>IF((OR(AA246="Forfeit",AA246="Win")),0,SUMIFS(BM241:BM255,BQ257:BQ271,"&lt;=4"))</f>
        <v>0</v>
      </c>
      <c r="BN272" s="70">
        <f>IF((OR(AA246="Forfeit",AA246="Win")),0,SUMIFS(BN241:BN255, BQ257:BQ271, "&lt;=4"))</f>
        <v>0</v>
      </c>
      <c r="BO272" s="70">
        <f>IF((OR(AA246="Forfeit",AA246="Win")),0,SUMIFS(BO241:BO255, BQ257:BQ271, "&lt;=4"))</f>
        <v>0</v>
      </c>
      <c r="BP272" s="70">
        <f>IF((OR(AA246="Forfeit",AA246="Win")),0,SUMIFS(BP241:BP255, BQ257:BQ271, "&lt;=4"))</f>
        <v>0</v>
      </c>
      <c r="BR272" s="70">
        <f>IF((OR(AA247="Forfeit",AA247="Win")),0,SUMIFS(BR241:BR255,BW257:BW271,"&lt;=4"))</f>
        <v>1054</v>
      </c>
      <c r="BS272" s="70">
        <f>IF((OR(AA247="Forfeit",AA247="Win")),0,SUMIFS(BS241:BS255,BW257:BW271,"&lt;=4"))</f>
        <v>33</v>
      </c>
      <c r="BT272" s="70">
        <f>IF((OR(AA247="Forfeit",AA247="Win")),0,SUMIFS(BT241:BT255, BW257:BW271, "&lt;=4"))</f>
        <v>377</v>
      </c>
      <c r="BU272" s="70">
        <f>IF((OR(AA247="Forfeit",AA247="Win")),0,SUMIFS(BU241:BU255, BW257:BW271, "&lt;=4"))</f>
        <v>335</v>
      </c>
      <c r="BV272" s="70">
        <f>IF((OR(AA247="Forfeit",AA247="Win")),0,SUMIFS(BV241:BV255, BW257:BW271, "&lt;=4"))</f>
        <v>342</v>
      </c>
      <c r="BX272" s="70">
        <f>IF((OR(AA248="Forfeit",AA248="Win")),0,SUMIFS(BX241:BX255,CC257:CC271,"&lt;=4"))</f>
        <v>1048</v>
      </c>
      <c r="BY272" s="70">
        <f>IF((OR(AA248="Forfeit",AA248="Win")),0,SUMIFS(BY241:BY255,CC257:CC271,"&lt;=4"))</f>
        <v>17</v>
      </c>
      <c r="BZ272" s="70">
        <f>IF((OR(AA248="Forfeit",AA248="Win")),0,SUMIFS(BZ241:BZ255, CC257:CC271, "&lt;=4"))</f>
        <v>363</v>
      </c>
      <c r="CA272" s="70">
        <f>IF((OR(AA248="Forfeit",AA248="Win")),0,SUMIFS(CA241:CA255, CC257:CC271, "&lt;=4"))</f>
        <v>343</v>
      </c>
      <c r="CB272" s="70">
        <f>IF((OR(AA248="Forfeit",AA248="Win")),0,SUMIFS(CB241:CB255, CC257:CC271, "&lt;=4"))</f>
        <v>342</v>
      </c>
      <c r="CD272" s="70">
        <f>IF((OR(AA249="Forfeit",AA249="Win")),0,SUMIFS(CD241:CD255,CI257:CI271,"&lt;=4"))</f>
        <v>1071</v>
      </c>
      <c r="CE272" s="70">
        <f>IF((OR(AA249="Forfeit",AA249="Win")),0,SUMIFS(CE241:CE255,CI257:CI271,"&lt;=4"))</f>
        <v>30</v>
      </c>
      <c r="CF272" s="70">
        <f>IF((OR(AA249="Forfeit",AA249="Win")),0,SUMIFS(CF241:CF255, CI257:CI271, "&lt;=4"))</f>
        <v>376</v>
      </c>
      <c r="CG272" s="70">
        <f>IF((OR(AA249="Forfeit",AA249="Win")),0,SUMIFS(CG241:CG255, CI257:CI271, "&lt;=4"))</f>
        <v>331</v>
      </c>
      <c r="CH272" s="70">
        <f>IF((OR(AA249="Forfeit",AA249="Win")),0,SUMIFS(CH241:CH255, CI257:CI271, "&lt;=4"))</f>
        <v>364</v>
      </c>
      <c r="CJ272" s="70">
        <f>IF((OR(AA250="Forfeit",AA250="Win")),0,SUMIFS(CJ241:CJ255,CO257:CO271,"&lt;=4"))</f>
        <v>1076</v>
      </c>
      <c r="CK272" s="70">
        <f>IF((OR(AA250="Forfeit",AA250="Win")),0,SUMIFS(CK241:CK255,CO257:CO271,"&lt;=4"))</f>
        <v>24</v>
      </c>
      <c r="CL272" s="70">
        <f>IF((OR(AA250="Forfeit",AA250="Win")),0,SUMIFS(CL241:CL255, CO257:CO271, "&lt;=4"))</f>
        <v>381</v>
      </c>
      <c r="CM272" s="70">
        <f>IF((OR(AA250="Forfeit",AA250="Win")),0,SUMIFS(CM241:CM255, CO257:CO271, "&lt;=4"))</f>
        <v>335</v>
      </c>
      <c r="CN272" s="70">
        <f>IF((OR(AA250="Forfeit",AA250="Win")),0,SUMIFS(CN241:CN255, CO257:CO271, "&lt;=4"))</f>
        <v>360</v>
      </c>
      <c r="CP272" s="70">
        <f>IF((OR(AA251="Forfeit",AA251="Win")),0,SUMIFS(CP241:CP255,CU257:CU271,"&lt;=4"))</f>
        <v>0</v>
      </c>
      <c r="CQ272" s="70">
        <f>IF((OR(AA251="Forfeit",AA251="Win")),0,SUMIFS(CQ241:CQ255,CU257:CU271,"&lt;=4"))</f>
        <v>0</v>
      </c>
      <c r="CR272" s="70">
        <f>IF((OR(AA251="Forfeit",AA251="Win")),0,SUMIFS(CR241:CR255, CU257:CU271, "&lt;=4"))</f>
        <v>0</v>
      </c>
      <c r="CS272" s="70">
        <f>IF((OR(AA251="Forfeit",AA251="Win")),0,SUMIFS(CS241:CS255, CU257:CU271, "&lt;=4"))</f>
        <v>0</v>
      </c>
      <c r="CT272" s="70">
        <f>IF((OR(AA251="Forfeit",AA251="Win")),0,SUMIFS(CT241:CT255, CU257:CU271, "&lt;=4"))</f>
        <v>0</v>
      </c>
      <c r="CV272" s="70">
        <f>IF((OR(AA252="Forfeit",AA252="Win")),0,SUMIFS(CV241:CV255,DA257:DA271,"&lt;=4"))</f>
        <v>0</v>
      </c>
      <c r="CW272" s="70">
        <f>IF((OR(AA252="Forfeit",AA252="Win")),0,SUMIFS(CW241:CW255,DA257:DA271,"&lt;=4"))</f>
        <v>0</v>
      </c>
      <c r="CX272" s="70">
        <f>IF((OR(AA252="Forfeit",AA252="Win")),0,SUMIFS(CX241:CX255, DA257:DA271, "&lt;=4"))</f>
        <v>0</v>
      </c>
      <c r="CY272" s="70">
        <f>IF((OR(AA252="Forfeit",AA252="Win")),0,SUMIFS(CY241:CY255, DA257:DA271, "&lt;=4"))</f>
        <v>0</v>
      </c>
      <c r="CZ272" s="70">
        <f>IF((OR(AA252="Forfeit",AA252="Win")),0,SUMIFS(CZ241:CZ255, DA257:DA271, "&lt;=4"))</f>
        <v>0</v>
      </c>
      <c r="DB272" s="70">
        <f>IF((OR(AA253="Forfeit",AA253="Win")),0,SUMIFS(DB241:DB255,DG257:DG271,"&lt;=4"))</f>
        <v>0</v>
      </c>
      <c r="DC272" s="70">
        <f>IF((OR(AA253="Forfeit",AA253="Win")),0,SUMIFS(DC241:DC255,DG257:DG271,"&lt;=4"))</f>
        <v>0</v>
      </c>
      <c r="DD272" s="70">
        <f>IF((OR(AA253="Forfeit",AA253="Win")),0,SUMIFS(DD241:DD255, DG257:DG271, "&lt;=4"))</f>
        <v>0</v>
      </c>
      <c r="DE272" s="70">
        <f>IF((OR(AA253="Forfeit",AA253="Win")),0,SUMIFS(DE241:DE255, DG257:DG271, "&lt;=4"))</f>
        <v>0</v>
      </c>
      <c r="DF272" s="70">
        <f>IF((OR(AA253="Forfeit",AA253="Win")),0,SUMIFS(DF241:DF255, DG257:DG271, "&lt;=4"))</f>
        <v>0</v>
      </c>
      <c r="DH272" s="70">
        <f>IF((OR(AA254="Forfeit",AA254="Win")),0,SUMIFS(DH241:DH255,DM257:DM271,"&lt;=4"))</f>
        <v>0</v>
      </c>
      <c r="DI272" s="70">
        <f>IF((OR(AA254="Forfeit",AA254="Win")),0,SUMIFS(DI241:DI255,DM257:DM271,"&lt;=4"))</f>
        <v>0</v>
      </c>
      <c r="DJ272" s="70">
        <f>IF((OR(AA254="Forfeit",AA254="Win")),0,SUMIFS(DJ241:DJ255, DM257:DM271, "&lt;=4"))</f>
        <v>0</v>
      </c>
      <c r="DK272" s="70">
        <f>IF((OR(AA254="Forfeit",AA254="Win")),0,SUMIFS(DK241:DK255, DM257:DM271, "&lt;=4"))</f>
        <v>0</v>
      </c>
      <c r="DL272" s="70">
        <f>IF((OR(AA254="Forfeit",AA254="Win")),0,SUMIFS(DL241:DL255, DM257:DM271, "&lt;=4"))</f>
        <v>0</v>
      </c>
      <c r="DN272" s="70">
        <f>IF((OR(AA255="Forfeit",AA255="Win")),0,SUMIFS(DN241:DN255,DS257:DS271,"&lt;=4"))</f>
        <v>0</v>
      </c>
      <c r="DO272" s="70">
        <f>IF((OR(AA255="Forfeit",AA255="Win")),0,SUMIFS(DO241:DO255,DS257:DS271,"&lt;=4"))</f>
        <v>0</v>
      </c>
      <c r="DP272" s="70">
        <f>IF((OR(AA255="Forfeit",AA255="Win")),0,SUMIFS(DP241:DP255, DS257:DS271, "&lt;=4"))</f>
        <v>0</v>
      </c>
      <c r="DQ272" s="70">
        <f>IF((OR(AA255="Forfeit",AA255="Win")),0,SUMIFS(DQ241:DQ255, DS257:DS271, "&lt;=4"))</f>
        <v>0</v>
      </c>
      <c r="DR272" s="70">
        <f>IF((OR(AA255="Forfeit",AA255="Win")),0,SUMIFS(DR241:DR255, DS257:DS271, "&lt;=4"))</f>
        <v>0</v>
      </c>
      <c r="DT272" s="70">
        <f>IF((OR(AA256="Forfeit",AA256="Win")),0,SUMIFS(DT241:DT255,DY257:DY271,"&lt;=4"))</f>
        <v>0</v>
      </c>
      <c r="DU272" s="70">
        <f>IF((OR(AA256="Forfeit",AA256="Win")),0,SUMIFS(DU241:DU255,DY257:DY271,"&lt;=4"))</f>
        <v>0</v>
      </c>
      <c r="DV272" s="70">
        <f>IF((OR(AA256="Forfeit",AA256="Win")),0,SUMIFS(DV241:DV255, DY257:DY271, "&lt;=4"))</f>
        <v>0</v>
      </c>
      <c r="DW272" s="70">
        <f>IF((OR(AA256="Forfeit",AA256="Win")),0,SUMIFS(DW241:DW255, DY257:DY271, "&lt;=4"))</f>
        <v>0</v>
      </c>
      <c r="DX272" s="70">
        <f>IF((OR(AA256="Forfeit",AA256="Win")),0,SUMIFS(DX241:DX255, DY257:DY271, "&lt;=4"))</f>
        <v>0</v>
      </c>
      <c r="DZ272" s="70">
        <f>IF((OR(AA257="Forfeit",AA257="Win")),0,SUMIFS(DZ241:DZ255,EE257:EE271,"&lt;=4"))</f>
        <v>0</v>
      </c>
      <c r="EA272" s="70">
        <f>IF((OR(AA257="Forfeit",AA257="Win")),0,SUMIFS(EA241:EA255,EE257:EE271,"&lt;=4"))</f>
        <v>0</v>
      </c>
      <c r="EB272" s="70">
        <f>IF((OR(AA257="Forfeit",AA257="Win")),0,SUMIFS(EB241:EB255, EE257:EE271, "&lt;=4"))</f>
        <v>0</v>
      </c>
      <c r="EC272" s="70">
        <f>IF((OR(AA257="Forfeit",AA257="Win")),0,SUMIFS(EC241:EC255, EE257:EE271, "&lt;=4"))</f>
        <v>0</v>
      </c>
      <c r="ED272" s="70">
        <f>IF((OR(AA257="Forfeit",AA257="Win")),0,SUMIFS(ED241:ED255, EE257:EE271, "&lt;=4"))</f>
        <v>0</v>
      </c>
      <c r="EF272" s="70">
        <f>IF((OR(AA258="Forfeit",AA258="Win")),0,SUMIFS(EF241:EF255,EK257:EK271,"&lt;=4"))</f>
        <v>0</v>
      </c>
      <c r="EG272" s="70">
        <f>IF((OR(AA258="Forfeit",AA258="Win")),0,SUMIFS(EG241:EG255,EK257:EK271,"&lt;=4"))</f>
        <v>0</v>
      </c>
      <c r="EH272" s="70">
        <f>IF((OR(AA262="Forfeit",AA262="Win")),0,SUMIFS(EH241:EH255, EK257:EK271, "&lt;=4"))</f>
        <v>0</v>
      </c>
      <c r="EI272" s="70">
        <f>IF((OR(AA262="Forfeit",AA262="Win")),0,SUMIFS(EI241:EI255, EK257:EK271, "&lt;=4"))</f>
        <v>0</v>
      </c>
      <c r="EJ272" s="70">
        <f>IF((OR(AA262="Forfeit",AA262="Win")),0,SUMIFS(EJ241:EJ255, EK257:EK271, "&lt;=4"))</f>
        <v>0</v>
      </c>
      <c r="EL272" s="70">
        <f>IF((OR(AA259="Forfeit",AA259="Win")),0,SUMIFS(EL241:EL255,EQ257:EQ271,"&lt;=4"))</f>
        <v>0</v>
      </c>
      <c r="EM272" s="70">
        <f>IF((OR(AA259="Forfeit",AA259="Win")),0,SUMIFS(EM241:EM255,EQ257:EQ271,"&lt;=4"))</f>
        <v>0</v>
      </c>
      <c r="EN272" s="70">
        <f>IF((OR(AA259="Forfeit",AA259="Win")),0,SUMIFS(EN241:EN255, EQ257:EQ271, "&lt;=4"))</f>
        <v>0</v>
      </c>
      <c r="EO272" s="70">
        <f>IF((OR(AA259="Forfeit",AA259="Win")),0,SUMIFS(EO241:EO255, EQ257:EQ271, "&lt;=4"))</f>
        <v>0</v>
      </c>
      <c r="EP272" s="70">
        <f>IF((OR(AA259="Forfeit",AA259="Win")),0,SUMIFS(EP241:EP255, EQ257:EQ271, "&lt;=4"))</f>
        <v>0</v>
      </c>
      <c r="ER272" s="70">
        <f>IF((OR(AA260="Forfeit",AA260="Win")),0,SUMIFS(ER241:ER255,EW257:EW271,"&lt;=4"))</f>
        <v>0</v>
      </c>
      <c r="ES272" s="70">
        <f>IF((OR(AA260="Forfeit",AA260="Win")),0,SUMIFS(ES241:ES255,EW257:EW271,"&lt;=4"))</f>
        <v>0</v>
      </c>
      <c r="ET272" s="70">
        <f>IF((OR(AA260="Forfeit",AA260="Win")),0,SUMIFS(ET241:ET255, EW257:EW271, "&lt;=4"))</f>
        <v>0</v>
      </c>
      <c r="EU272" s="70">
        <f>IF((OR(AA260="Forfeit",AA260="Win")),0,SUMIFS(EU241:EU255, EW257:EW271, "&lt;=4"))</f>
        <v>0</v>
      </c>
      <c r="EV272" s="70">
        <f>IF((OR(AA260="Forfeit",AA260="Win")),0,SUMIFS(EV241:EV255, EW257:EW271, "&lt;=4"))</f>
        <v>0</v>
      </c>
      <c r="EX272" s="70">
        <f>IF((OR(AA261="Forfeit",AA261="Win")),0,SUMIFS(EX241:EX255,FC257:FC271,"&lt;=4"))</f>
        <v>0</v>
      </c>
      <c r="EY272" s="70">
        <f>IF((OR(AA261="Forfeit",AA261="Win")),0,SUMIFS(EY241:EY255,FC257:FC271,"&lt;=4"))</f>
        <v>0</v>
      </c>
      <c r="EZ272" s="70">
        <f>IF((OR(AA261="Forfeit",AA261="Win")),0,SUMIFS(EZ241:EZ255, FC257:FC271, "&lt;=4"))</f>
        <v>0</v>
      </c>
      <c r="FA272" s="70">
        <f>IF((OR(AA261="Forfeit",AA261="Win")),0,SUMIFS(FA241:FA255, FC257:FC271, "&lt;=4"))</f>
        <v>0</v>
      </c>
      <c r="FB272" s="70">
        <f>IF((OR(AA261="Forfeit",AA261="Win")),0,SUMIFS(FB241:FB255, FC257:FC271, "&lt;=4"))</f>
        <v>0</v>
      </c>
      <c r="FC272" s="66"/>
      <c r="FD272" s="70">
        <f>IF((OR(AA262="Forfeit",AA262="Win")),0,SUMIFS(FD241:FD255,FI257:FI271,"&lt;=4"))</f>
        <v>1077</v>
      </c>
      <c r="FE272" s="70">
        <f>IF((OR(AA262="Forfeit",AA262="Win")),0,SUMIFS(FE241:FE255,FI257:FI271,"&lt;=4"))</f>
        <v>28</v>
      </c>
      <c r="FF272" s="70">
        <f>IF((OR(AA262="Forfeit",AA262="Win")),0,SUMIFS(FF241:FF255, FI257:FI271, "&lt;=4"))</f>
        <v>373</v>
      </c>
      <c r="FG272" s="70">
        <f>IF((OR(AA262="Forfeit",AA262="Win")),0,SUMIFS(FG241:FG255, FI257:FI271, "&lt;=4"))</f>
        <v>353</v>
      </c>
      <c r="FH272" s="70">
        <f>IF((OR(AA262="Forfeit",AA262="Win")),0,SUMIFS(FH241:FH255, FI257:FI271, "&lt;=4"))</f>
        <v>351</v>
      </c>
      <c r="FI272" s="66"/>
    </row>
    <row r="273" spans="1:154" x14ac:dyDescent="0.2">
      <c r="A273" s="90" t="s">
        <v>425</v>
      </c>
      <c r="B273" s="80">
        <v>84</v>
      </c>
      <c r="C273" s="81">
        <v>80</v>
      </c>
      <c r="D273" s="82">
        <v>66</v>
      </c>
      <c r="E273" s="83">
        <f t="shared" si="168"/>
        <v>230</v>
      </c>
      <c r="F273" s="84">
        <v>2</v>
      </c>
      <c r="G273" s="112"/>
      <c r="H273" s="113"/>
      <c r="I273" s="115"/>
      <c r="J273" s="83" t="str">
        <f>IF(SUM(G273:I273)&gt;0,SUM(G273:I273),"")</f>
        <v/>
      </c>
      <c r="K273" s="84"/>
      <c r="L273" s="112"/>
      <c r="M273" s="113"/>
      <c r="N273" s="115"/>
      <c r="O273" s="83" t="str">
        <f t="shared" si="170"/>
        <v/>
      </c>
      <c r="P273" s="84"/>
      <c r="Q273" s="112"/>
      <c r="R273" s="113"/>
      <c r="S273" s="113"/>
      <c r="T273" s="83" t="str">
        <f t="shared" si="171"/>
        <v/>
      </c>
      <c r="U273" s="84"/>
      <c r="V273" s="112"/>
      <c r="W273" s="113"/>
      <c r="X273" s="113"/>
      <c r="Y273" s="83" t="str">
        <f t="shared" si="172"/>
        <v/>
      </c>
      <c r="Z273" s="84"/>
      <c r="AA273" s="104" t="s">
        <v>13</v>
      </c>
      <c r="AB273" s="16"/>
      <c r="AG273" s="68"/>
      <c r="EX273" s="70"/>
    </row>
    <row r="274" spans="1:154" x14ac:dyDescent="0.2">
      <c r="A274" s="90" t="s">
        <v>157</v>
      </c>
      <c r="B274" s="80"/>
      <c r="C274" s="81"/>
      <c r="D274" s="82"/>
      <c r="E274" s="83" t="str">
        <f t="shared" si="168"/>
        <v/>
      </c>
      <c r="F274" s="84"/>
      <c r="G274" s="112"/>
      <c r="H274" s="113"/>
      <c r="I274" s="115"/>
      <c r="J274" s="83" t="str">
        <f>IF(SUM(G274:I274)&gt;0,SUM(G274:I274),"")</f>
        <v/>
      </c>
      <c r="K274" s="84"/>
      <c r="L274" s="112"/>
      <c r="M274" s="113"/>
      <c r="N274" s="115"/>
      <c r="O274" s="83" t="str">
        <f t="shared" si="170"/>
        <v/>
      </c>
      <c r="P274" s="84"/>
      <c r="Q274" s="112"/>
      <c r="R274" s="113"/>
      <c r="S274" s="115"/>
      <c r="T274" s="83" t="str">
        <f t="shared" si="171"/>
        <v/>
      </c>
      <c r="U274" s="84"/>
      <c r="V274" s="112"/>
      <c r="W274" s="113"/>
      <c r="X274" s="115"/>
      <c r="Y274" s="83" t="str">
        <f t="shared" si="172"/>
        <v/>
      </c>
      <c r="Z274" s="84"/>
      <c r="AA274" s="104" t="s">
        <v>14</v>
      </c>
      <c r="AB274" s="16"/>
      <c r="AG274" s="68"/>
      <c r="EX274" s="70"/>
    </row>
    <row r="275" spans="1:154" x14ac:dyDescent="0.2">
      <c r="A275" s="90" t="s">
        <v>130</v>
      </c>
      <c r="B275" s="80"/>
      <c r="C275" s="81"/>
      <c r="D275" s="82"/>
      <c r="E275" s="83" t="str">
        <f t="shared" si="168"/>
        <v/>
      </c>
      <c r="F275" s="84"/>
      <c r="G275" s="112"/>
      <c r="H275" s="113"/>
      <c r="I275" s="113"/>
      <c r="J275" s="83" t="str">
        <f>IF(SUM(G275:I275)&gt;0,SUM(G275:I275),"")</f>
        <v/>
      </c>
      <c r="K275" s="84"/>
      <c r="L275" s="112"/>
      <c r="M275" s="113"/>
      <c r="N275" s="113"/>
      <c r="O275" s="83" t="str">
        <f t="shared" si="170"/>
        <v/>
      </c>
      <c r="P275" s="84"/>
      <c r="Q275" s="112"/>
      <c r="R275" s="113"/>
      <c r="S275" s="113"/>
      <c r="T275" s="83" t="str">
        <f t="shared" si="171"/>
        <v/>
      </c>
      <c r="U275" s="84"/>
      <c r="V275" s="112"/>
      <c r="W275" s="113"/>
      <c r="X275" s="113"/>
      <c r="Y275" s="83" t="str">
        <f t="shared" si="172"/>
        <v/>
      </c>
      <c r="Z275" s="84"/>
      <c r="AA275" s="104" t="s">
        <v>15</v>
      </c>
      <c r="AB275" s="16"/>
      <c r="AG275" s="68"/>
      <c r="EX275" s="70"/>
    </row>
    <row r="276" spans="1:154" x14ac:dyDescent="0.2">
      <c r="A276" s="90" t="s">
        <v>160</v>
      </c>
      <c r="B276" s="80"/>
      <c r="C276" s="81"/>
      <c r="D276" s="82"/>
      <c r="E276" s="83" t="str">
        <f t="shared" si="168"/>
        <v/>
      </c>
      <c r="F276" s="84"/>
      <c r="G276" s="112"/>
      <c r="H276" s="113"/>
      <c r="I276" s="115"/>
      <c r="J276" s="83" t="str">
        <f t="shared" ref="J276" si="173">IF(SUM(G276:I276)&gt;0,SUM(G276:I276),"")</f>
        <v/>
      </c>
      <c r="K276" s="84"/>
      <c r="L276" s="112"/>
      <c r="M276" s="113"/>
      <c r="N276" s="115"/>
      <c r="O276" s="83" t="str">
        <f t="shared" si="170"/>
        <v/>
      </c>
      <c r="P276" s="84"/>
      <c r="Q276" s="112"/>
      <c r="R276" s="113"/>
      <c r="S276" s="113"/>
      <c r="T276" s="83" t="str">
        <f t="shared" si="171"/>
        <v/>
      </c>
      <c r="U276" s="84"/>
      <c r="V276" s="112"/>
      <c r="W276" s="113"/>
      <c r="X276" s="113"/>
      <c r="Y276" s="83" t="str">
        <f t="shared" si="172"/>
        <v/>
      </c>
      <c r="Z276" s="84"/>
      <c r="AA276" s="104" t="s">
        <v>16</v>
      </c>
      <c r="AB276" s="16"/>
      <c r="AG276" s="68"/>
    </row>
    <row r="277" spans="1:154" x14ac:dyDescent="0.2">
      <c r="A277" s="79"/>
      <c r="B277" s="80"/>
      <c r="C277" s="81"/>
      <c r="D277" s="82"/>
      <c r="E277" s="83" t="str">
        <f t="shared" ref="E277:E288" si="174">IF(SUM(B277:D277)&gt;0,SUM(B277:D277),"")</f>
        <v/>
      </c>
      <c r="F277" s="84"/>
      <c r="G277" s="112"/>
      <c r="H277" s="113"/>
      <c r="I277" s="115"/>
      <c r="J277" s="83" t="str">
        <f t="shared" ref="J277:J288" si="175">IF(SUM(G277:I277)&gt;0,SUM(G277:I277),"")</f>
        <v/>
      </c>
      <c r="K277" s="84"/>
      <c r="L277" s="112"/>
      <c r="M277" s="113"/>
      <c r="N277" s="115"/>
      <c r="O277" s="83" t="str">
        <f t="shared" ref="O277:O288" si="176">IF(SUM(L277:N277)&gt;0,SUM(L277:N277),"")</f>
        <v/>
      </c>
      <c r="P277" s="84"/>
      <c r="Q277" s="112"/>
      <c r="R277" s="113"/>
      <c r="S277" s="115"/>
      <c r="T277" s="83" t="str">
        <f t="shared" ref="T277:T288" si="177">IF(SUM(Q277:S277)&gt;0,SUM(Q277:S277),"")</f>
        <v/>
      </c>
      <c r="U277" s="84"/>
      <c r="V277" s="112"/>
      <c r="W277" s="113"/>
      <c r="X277" s="115"/>
      <c r="Y277" s="83" t="str">
        <f t="shared" ref="Y277:Y288" si="178">IF(SUM(V277:X277)&gt;0,SUM(V277:X277),"")</f>
        <v/>
      </c>
      <c r="Z277" s="84"/>
      <c r="AA277" s="104" t="s">
        <v>12</v>
      </c>
      <c r="AB277" s="16"/>
      <c r="AG277" s="68"/>
    </row>
    <row r="278" spans="1:154" x14ac:dyDescent="0.2">
      <c r="A278" s="79"/>
      <c r="B278" s="80"/>
      <c r="C278" s="81"/>
      <c r="D278" s="82"/>
      <c r="E278" s="83" t="str">
        <f t="shared" si="174"/>
        <v/>
      </c>
      <c r="F278" s="84"/>
      <c r="G278" s="112"/>
      <c r="H278" s="113"/>
      <c r="I278" s="115"/>
      <c r="J278" s="83" t="str">
        <f t="shared" si="175"/>
        <v/>
      </c>
      <c r="K278" s="84"/>
      <c r="L278" s="112"/>
      <c r="M278" s="113"/>
      <c r="N278" s="115"/>
      <c r="O278" s="83" t="str">
        <f t="shared" si="176"/>
        <v/>
      </c>
      <c r="P278" s="84"/>
      <c r="Q278" s="112"/>
      <c r="R278" s="113"/>
      <c r="S278" s="115"/>
      <c r="T278" s="83" t="str">
        <f t="shared" si="177"/>
        <v/>
      </c>
      <c r="U278" s="84"/>
      <c r="V278" s="112"/>
      <c r="W278" s="113"/>
      <c r="X278" s="115"/>
      <c r="Y278" s="83" t="str">
        <f t="shared" si="178"/>
        <v/>
      </c>
      <c r="Z278" s="84"/>
      <c r="AA278" s="104"/>
      <c r="AB278" s="16"/>
      <c r="AG278" s="68"/>
    </row>
    <row r="279" spans="1:154" x14ac:dyDescent="0.2">
      <c r="A279" s="122"/>
      <c r="B279" s="80"/>
      <c r="C279" s="81"/>
      <c r="D279" s="82"/>
      <c r="E279" s="83" t="str">
        <f t="shared" si="174"/>
        <v/>
      </c>
      <c r="F279" s="84"/>
      <c r="G279" s="112"/>
      <c r="H279" s="113"/>
      <c r="I279" s="113"/>
      <c r="J279" s="83" t="str">
        <f t="shared" si="175"/>
        <v/>
      </c>
      <c r="K279" s="84"/>
      <c r="L279" s="112"/>
      <c r="M279" s="113"/>
      <c r="N279" s="113"/>
      <c r="O279" s="83" t="str">
        <f t="shared" si="176"/>
        <v/>
      </c>
      <c r="P279" s="84"/>
      <c r="Q279" s="112"/>
      <c r="R279" s="113"/>
      <c r="S279" s="113"/>
      <c r="T279" s="83" t="str">
        <f t="shared" si="177"/>
        <v/>
      </c>
      <c r="U279" s="84"/>
      <c r="V279" s="112"/>
      <c r="W279" s="113"/>
      <c r="X279" s="113"/>
      <c r="Y279" s="83" t="str">
        <f t="shared" si="178"/>
        <v/>
      </c>
      <c r="Z279" s="84"/>
      <c r="AA279" s="104"/>
      <c r="AB279" s="16"/>
      <c r="AG279" s="68"/>
    </row>
    <row r="280" spans="1:154" x14ac:dyDescent="0.2">
      <c r="A280" s="85"/>
      <c r="B280" s="80"/>
      <c r="C280" s="81"/>
      <c r="D280" s="82"/>
      <c r="E280" s="83" t="str">
        <f t="shared" si="174"/>
        <v/>
      </c>
      <c r="F280" s="84"/>
      <c r="G280" s="80"/>
      <c r="H280" s="81"/>
      <c r="I280" s="82"/>
      <c r="J280" s="83" t="str">
        <f t="shared" si="175"/>
        <v/>
      </c>
      <c r="K280" s="84"/>
      <c r="L280" s="112"/>
      <c r="M280" s="113"/>
      <c r="N280" s="113"/>
      <c r="O280" s="83" t="str">
        <f t="shared" si="176"/>
        <v/>
      </c>
      <c r="P280" s="84"/>
      <c r="Q280" s="112"/>
      <c r="R280" s="113"/>
      <c r="S280" s="113"/>
      <c r="T280" s="83" t="str">
        <f t="shared" si="177"/>
        <v/>
      </c>
      <c r="U280" s="84"/>
      <c r="V280" s="112"/>
      <c r="W280" s="113"/>
      <c r="X280" s="113"/>
      <c r="Y280" s="83" t="str">
        <f t="shared" si="178"/>
        <v/>
      </c>
      <c r="Z280" s="84"/>
      <c r="AA280" s="104"/>
      <c r="AB280" s="16"/>
      <c r="AG280" s="68"/>
    </row>
    <row r="281" spans="1:154" x14ac:dyDescent="0.2">
      <c r="A281" s="122"/>
      <c r="B281" s="80"/>
      <c r="C281" s="81"/>
      <c r="D281" s="82"/>
      <c r="E281" s="83" t="str">
        <f t="shared" si="174"/>
        <v/>
      </c>
      <c r="F281" s="84"/>
      <c r="G281" s="112"/>
      <c r="H281" s="113"/>
      <c r="I281" s="113"/>
      <c r="J281" s="83" t="str">
        <f t="shared" si="175"/>
        <v/>
      </c>
      <c r="K281" s="84"/>
      <c r="L281" s="112"/>
      <c r="M281" s="116"/>
      <c r="N281" s="113"/>
      <c r="O281" s="83" t="str">
        <f t="shared" si="176"/>
        <v/>
      </c>
      <c r="P281" s="84"/>
      <c r="Q281" s="112"/>
      <c r="R281" s="113"/>
      <c r="S281" s="113"/>
      <c r="T281" s="83" t="str">
        <f t="shared" si="177"/>
        <v/>
      </c>
      <c r="U281" s="84"/>
      <c r="V281" s="112"/>
      <c r="W281" s="113"/>
      <c r="X281" s="113"/>
      <c r="Y281" s="83" t="str">
        <f t="shared" si="178"/>
        <v/>
      </c>
      <c r="Z281" s="84"/>
      <c r="AA281" s="104"/>
      <c r="AB281" s="16"/>
      <c r="AG281" s="68"/>
    </row>
    <row r="282" spans="1:154" x14ac:dyDescent="0.2">
      <c r="A282" s="85"/>
      <c r="B282" s="80"/>
      <c r="C282" s="81"/>
      <c r="D282" s="82"/>
      <c r="E282" s="83" t="str">
        <f t="shared" si="174"/>
        <v/>
      </c>
      <c r="F282" s="84"/>
      <c r="G282" s="112"/>
      <c r="H282" s="113"/>
      <c r="I282" s="113"/>
      <c r="J282" s="83" t="str">
        <f t="shared" si="175"/>
        <v/>
      </c>
      <c r="K282" s="84"/>
      <c r="L282" s="108"/>
      <c r="M282" s="116"/>
      <c r="N282" s="113"/>
      <c r="O282" s="83" t="str">
        <f t="shared" si="176"/>
        <v/>
      </c>
      <c r="P282" s="84"/>
      <c r="Q282" s="112"/>
      <c r="R282" s="113"/>
      <c r="S282" s="113"/>
      <c r="T282" s="83" t="str">
        <f t="shared" si="177"/>
        <v/>
      </c>
      <c r="U282" s="84"/>
      <c r="V282" s="112"/>
      <c r="W282" s="113"/>
      <c r="X282" s="113"/>
      <c r="Y282" s="83" t="str">
        <f t="shared" si="178"/>
        <v/>
      </c>
      <c r="Z282" s="84"/>
      <c r="AA282" s="104"/>
      <c r="AB282" s="16"/>
      <c r="AG282" s="68"/>
    </row>
    <row r="283" spans="1:154" x14ac:dyDescent="0.2">
      <c r="A283" s="85"/>
      <c r="B283" s="80"/>
      <c r="C283" s="81"/>
      <c r="D283" s="82"/>
      <c r="E283" s="83" t="str">
        <f t="shared" si="174"/>
        <v/>
      </c>
      <c r="F283" s="84"/>
      <c r="G283" s="80"/>
      <c r="H283" s="81"/>
      <c r="I283" s="82"/>
      <c r="J283" s="83" t="str">
        <f t="shared" si="175"/>
        <v/>
      </c>
      <c r="K283" s="84"/>
      <c r="L283" s="108"/>
      <c r="M283" s="117"/>
      <c r="N283" s="82"/>
      <c r="O283" s="83" t="str">
        <f t="shared" si="176"/>
        <v/>
      </c>
      <c r="P283" s="84"/>
      <c r="Q283" s="80"/>
      <c r="R283" s="81"/>
      <c r="S283" s="82"/>
      <c r="T283" s="83" t="str">
        <f t="shared" si="177"/>
        <v/>
      </c>
      <c r="U283" s="84"/>
      <c r="V283" s="80"/>
      <c r="W283" s="81"/>
      <c r="X283" s="82"/>
      <c r="Y283" s="83" t="str">
        <f t="shared" si="178"/>
        <v/>
      </c>
      <c r="Z283" s="84"/>
      <c r="AA283" s="104"/>
      <c r="AB283" s="16"/>
      <c r="AG283" s="68"/>
    </row>
    <row r="284" spans="1:154" x14ac:dyDescent="0.2">
      <c r="A284" s="85"/>
      <c r="B284" s="80"/>
      <c r="C284" s="81"/>
      <c r="D284" s="82"/>
      <c r="E284" s="83" t="str">
        <f t="shared" si="174"/>
        <v/>
      </c>
      <c r="F284" s="84"/>
      <c r="G284" s="80"/>
      <c r="H284" s="81"/>
      <c r="I284" s="82"/>
      <c r="J284" s="83" t="str">
        <f t="shared" si="175"/>
        <v/>
      </c>
      <c r="K284" s="84"/>
      <c r="L284" s="108"/>
      <c r="M284" s="117"/>
      <c r="N284" s="82"/>
      <c r="O284" s="83" t="str">
        <f t="shared" si="176"/>
        <v/>
      </c>
      <c r="P284" s="84"/>
      <c r="Q284" s="80"/>
      <c r="R284" s="81"/>
      <c r="S284" s="82"/>
      <c r="T284" s="83" t="str">
        <f t="shared" si="177"/>
        <v/>
      </c>
      <c r="U284" s="84"/>
      <c r="V284" s="80"/>
      <c r="W284" s="81"/>
      <c r="X284" s="82"/>
      <c r="Y284" s="83" t="str">
        <f t="shared" si="178"/>
        <v/>
      </c>
      <c r="Z284" s="84"/>
      <c r="AA284" s="104"/>
      <c r="AB284" s="16"/>
      <c r="AG284" s="68"/>
    </row>
    <row r="285" spans="1:154" x14ac:dyDescent="0.2">
      <c r="A285" s="85"/>
      <c r="B285" s="80"/>
      <c r="C285" s="81"/>
      <c r="D285" s="82"/>
      <c r="E285" s="83" t="str">
        <f t="shared" si="174"/>
        <v/>
      </c>
      <c r="F285" s="84"/>
      <c r="G285" s="80"/>
      <c r="H285" s="81"/>
      <c r="I285" s="82"/>
      <c r="J285" s="83" t="str">
        <f t="shared" si="175"/>
        <v/>
      </c>
      <c r="K285" s="84"/>
      <c r="L285" s="108"/>
      <c r="M285" s="117"/>
      <c r="N285" s="82"/>
      <c r="O285" s="83" t="str">
        <f t="shared" si="176"/>
        <v/>
      </c>
      <c r="P285" s="84"/>
      <c r="Q285" s="80"/>
      <c r="R285" s="81"/>
      <c r="S285" s="82"/>
      <c r="T285" s="83" t="str">
        <f t="shared" si="177"/>
        <v/>
      </c>
      <c r="U285" s="84"/>
      <c r="V285" s="80"/>
      <c r="W285" s="81"/>
      <c r="X285" s="82"/>
      <c r="Y285" s="83" t="str">
        <f t="shared" si="178"/>
        <v/>
      </c>
      <c r="Z285" s="84"/>
      <c r="AA285" s="104"/>
      <c r="AB285" s="16"/>
      <c r="AG285" s="68"/>
    </row>
    <row r="286" spans="1:154" x14ac:dyDescent="0.2">
      <c r="A286" s="85"/>
      <c r="B286" s="80"/>
      <c r="C286" s="81"/>
      <c r="D286" s="82"/>
      <c r="E286" s="83" t="str">
        <f t="shared" si="174"/>
        <v/>
      </c>
      <c r="F286" s="84"/>
      <c r="G286" s="80"/>
      <c r="H286" s="81"/>
      <c r="I286" s="82"/>
      <c r="J286" s="83" t="str">
        <f t="shared" si="175"/>
        <v/>
      </c>
      <c r="K286" s="84"/>
      <c r="L286" s="108"/>
      <c r="M286" s="117"/>
      <c r="N286" s="82"/>
      <c r="O286" s="83" t="str">
        <f t="shared" si="176"/>
        <v/>
      </c>
      <c r="P286" s="84"/>
      <c r="Q286" s="80"/>
      <c r="R286" s="81"/>
      <c r="S286" s="82"/>
      <c r="T286" s="83" t="str">
        <f t="shared" si="177"/>
        <v/>
      </c>
      <c r="U286" s="84"/>
      <c r="V286" s="80"/>
      <c r="W286" s="81"/>
      <c r="X286" s="82"/>
      <c r="Y286" s="83" t="str">
        <f t="shared" si="178"/>
        <v/>
      </c>
      <c r="Z286" s="84"/>
      <c r="AA286" s="104"/>
      <c r="AB286" s="16"/>
      <c r="AG286" s="68"/>
    </row>
    <row r="287" spans="1:154" x14ac:dyDescent="0.2">
      <c r="A287" s="85" t="s">
        <v>58</v>
      </c>
      <c r="B287" s="80"/>
      <c r="C287" s="81"/>
      <c r="D287" s="82"/>
      <c r="E287" s="83" t="str">
        <f t="shared" si="174"/>
        <v/>
      </c>
      <c r="F287" s="84"/>
      <c r="G287" s="80"/>
      <c r="H287" s="81"/>
      <c r="I287" s="82"/>
      <c r="J287" s="83" t="str">
        <f t="shared" si="175"/>
        <v/>
      </c>
      <c r="K287" s="84"/>
      <c r="L287" s="108"/>
      <c r="M287" s="117"/>
      <c r="N287" s="82"/>
      <c r="O287" s="83" t="str">
        <f t="shared" si="176"/>
        <v/>
      </c>
      <c r="P287" s="84"/>
      <c r="Q287" s="80"/>
      <c r="R287" s="81"/>
      <c r="S287" s="82"/>
      <c r="T287" s="83" t="str">
        <f t="shared" si="177"/>
        <v/>
      </c>
      <c r="U287" s="84"/>
      <c r="V287" s="80"/>
      <c r="W287" s="81"/>
      <c r="X287" s="82"/>
      <c r="Y287" s="83" t="str">
        <f t="shared" si="178"/>
        <v/>
      </c>
      <c r="Z287" s="84"/>
      <c r="AA287" s="104"/>
      <c r="AB287" s="16"/>
      <c r="AG287" s="68"/>
    </row>
    <row r="288" spans="1:154" x14ac:dyDescent="0.2">
      <c r="A288" s="85" t="s">
        <v>35</v>
      </c>
      <c r="B288" s="80"/>
      <c r="C288" s="81"/>
      <c r="D288" s="82"/>
      <c r="E288" s="83" t="str">
        <f t="shared" si="174"/>
        <v/>
      </c>
      <c r="F288" s="84"/>
      <c r="G288" s="80"/>
      <c r="H288" s="81"/>
      <c r="I288" s="82"/>
      <c r="J288" s="83" t="str">
        <f t="shared" si="175"/>
        <v/>
      </c>
      <c r="K288" s="84"/>
      <c r="L288" s="108"/>
      <c r="M288" s="117"/>
      <c r="N288" s="82"/>
      <c r="O288" s="83" t="str">
        <f t="shared" si="176"/>
        <v/>
      </c>
      <c r="P288" s="84"/>
      <c r="Q288" s="80"/>
      <c r="R288" s="81"/>
      <c r="S288" s="82"/>
      <c r="T288" s="83" t="str">
        <f t="shared" si="177"/>
        <v/>
      </c>
      <c r="U288" s="84"/>
      <c r="V288" s="80"/>
      <c r="W288" s="81"/>
      <c r="X288" s="82"/>
      <c r="Y288" s="83" t="str">
        <f t="shared" si="178"/>
        <v/>
      </c>
      <c r="Z288" s="84"/>
      <c r="AA288" s="104"/>
      <c r="AB288" s="16"/>
      <c r="AG288" s="68"/>
    </row>
    <row r="289" spans="1:33" ht="15" thickBot="1" x14ac:dyDescent="0.25">
      <c r="A289" s="150" t="s">
        <v>10</v>
      </c>
      <c r="B289" s="151">
        <f>IF(SUM(B267:B288)=0,0,AVERAGE(B267:B288))</f>
        <v>84</v>
      </c>
      <c r="C289" s="152">
        <f>IF(SUM(C267:C288)=0,0,AVERAGE(C267:C288))</f>
        <v>80</v>
      </c>
      <c r="D289" s="153">
        <f>IF(SUM(D267:D288)=0,0,AVERAGE(D267:D288))</f>
        <v>66</v>
      </c>
      <c r="E289" s="154">
        <f>IF(SUM(E267:E288)=0,0,AVERAGE(E267:E288))</f>
        <v>230</v>
      </c>
      <c r="F289" s="155"/>
      <c r="G289" s="151">
        <f>IF(SUM(G267:G288)=0,0,AVERAGE(G267:G288))</f>
        <v>0</v>
      </c>
      <c r="H289" s="152">
        <f>IF(SUM(H267:H288)=0,0,AVERAGE(H267:H288))</f>
        <v>0</v>
      </c>
      <c r="I289" s="153">
        <f>IF(SUM(I267:I288)=0,0,AVERAGE(I267:I288))</f>
        <v>0</v>
      </c>
      <c r="J289" s="154">
        <f>IF(SUM(J267:J288)=0,0,AVERAGE(J267:J288))</f>
        <v>0</v>
      </c>
      <c r="K289" s="155"/>
      <c r="L289" s="151">
        <f>IF(SUM(L267:L288)=0,0,AVERAGE(L267:L288))</f>
        <v>0</v>
      </c>
      <c r="M289" s="152">
        <f>IF(SUM(M267:M288)=0,0,AVERAGE(M267:M288))</f>
        <v>0</v>
      </c>
      <c r="N289" s="153">
        <f>IF(SUM(N267:N288)=0,0,AVERAGE(N267:N288))</f>
        <v>0</v>
      </c>
      <c r="O289" s="154">
        <f>IF(SUM(O267:O288)=0,0,AVERAGE(O267:O288))</f>
        <v>0</v>
      </c>
      <c r="P289" s="155"/>
      <c r="Q289" s="151">
        <f>IF(SUM(Q267:Q288)=0,0,AVERAGE(Q267:Q288))</f>
        <v>0</v>
      </c>
      <c r="R289" s="152">
        <f>IF(SUM(R267:R288)=0,0,AVERAGE(R267:R288))</f>
        <v>0</v>
      </c>
      <c r="S289" s="153">
        <f>IF(SUM(S267:S288)=0,0,AVERAGE(S267:S288))</f>
        <v>0</v>
      </c>
      <c r="T289" s="154">
        <f>IF(SUM(T267:T288)=0,0,AVERAGE(T267:T288))</f>
        <v>0</v>
      </c>
      <c r="U289" s="155"/>
      <c r="V289" s="151">
        <f>IF(SUM(V267:V288)=0,0,AVERAGE(V267:V288))</f>
        <v>0</v>
      </c>
      <c r="W289" s="152">
        <f>IF(SUM(W267:W288)=0,0,AVERAGE(W267:W288))</f>
        <v>0</v>
      </c>
      <c r="X289" s="153">
        <f>IF(SUM(X267:X288)=0,0,AVERAGE(X267:X288))</f>
        <v>0</v>
      </c>
      <c r="Y289" s="154">
        <f>IF(SUM(Y267:Y288)=0,0,AVERAGE(Y267:Y288))</f>
        <v>0</v>
      </c>
      <c r="Z289" s="155"/>
      <c r="AA289" s="107"/>
      <c r="AB289" s="96"/>
      <c r="AG289" s="68"/>
    </row>
    <row r="290" spans="1:33" ht="15" hidden="1" thickBot="1" x14ac:dyDescent="0.25">
      <c r="A290" s="119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1"/>
      <c r="AB290" s="96"/>
      <c r="AG290" s="68"/>
    </row>
    <row r="291" spans="1:33" hidden="1" x14ac:dyDescent="0.2">
      <c r="A291" s="67" t="s">
        <v>251</v>
      </c>
      <c r="B291" s="320" t="s">
        <v>279</v>
      </c>
      <c r="C291" s="321"/>
      <c r="D291" s="321"/>
      <c r="E291" s="321"/>
      <c r="F291" s="322"/>
      <c r="G291" s="320" t="s">
        <v>280</v>
      </c>
      <c r="H291" s="321"/>
      <c r="I291" s="321"/>
      <c r="J291" s="321"/>
      <c r="K291" s="322"/>
      <c r="L291" s="320" t="s">
        <v>281</v>
      </c>
      <c r="M291" s="321"/>
      <c r="N291" s="321"/>
      <c r="O291" s="321"/>
      <c r="P291" s="322"/>
      <c r="Q291" s="320" t="s">
        <v>282</v>
      </c>
      <c r="R291" s="321"/>
      <c r="S291" s="321"/>
      <c r="T291" s="321"/>
      <c r="U291" s="322"/>
      <c r="V291" s="320" t="s">
        <v>283</v>
      </c>
      <c r="W291" s="321"/>
      <c r="X291" s="321"/>
      <c r="Y291" s="321"/>
      <c r="Z291" s="322"/>
      <c r="AA291" s="125"/>
      <c r="AB291" s="16"/>
      <c r="AG291" s="68"/>
    </row>
    <row r="292" spans="1:33" ht="15" hidden="1" thickBot="1" x14ac:dyDescent="0.25">
      <c r="A292" s="72" t="s">
        <v>4</v>
      </c>
      <c r="B292" s="73" t="s">
        <v>5</v>
      </c>
      <c r="C292" s="74" t="s">
        <v>6</v>
      </c>
      <c r="D292" s="75" t="s">
        <v>7</v>
      </c>
      <c r="E292" s="76" t="s">
        <v>8</v>
      </c>
      <c r="F292" s="77" t="s">
        <v>105</v>
      </c>
      <c r="G292" s="73" t="s">
        <v>5</v>
      </c>
      <c r="H292" s="74" t="s">
        <v>6</v>
      </c>
      <c r="I292" s="74" t="s">
        <v>7</v>
      </c>
      <c r="J292" s="76" t="s">
        <v>8</v>
      </c>
      <c r="K292" s="77" t="s">
        <v>105</v>
      </c>
      <c r="L292" s="73" t="s">
        <v>5</v>
      </c>
      <c r="M292" s="74" t="s">
        <v>6</v>
      </c>
      <c r="N292" s="74" t="s">
        <v>7</v>
      </c>
      <c r="O292" s="76" t="s">
        <v>8</v>
      </c>
      <c r="P292" s="77" t="s">
        <v>105</v>
      </c>
      <c r="Q292" s="73" t="s">
        <v>5</v>
      </c>
      <c r="R292" s="74" t="s">
        <v>6</v>
      </c>
      <c r="S292" s="74" t="s">
        <v>7</v>
      </c>
      <c r="T292" s="76" t="s">
        <v>8</v>
      </c>
      <c r="U292" s="77" t="s">
        <v>105</v>
      </c>
      <c r="V292" s="73" t="s">
        <v>5</v>
      </c>
      <c r="W292" s="74" t="s">
        <v>6</v>
      </c>
      <c r="X292" s="74" t="s">
        <v>7</v>
      </c>
      <c r="Y292" s="76" t="s">
        <v>8</v>
      </c>
      <c r="Z292" s="77" t="s">
        <v>105</v>
      </c>
      <c r="AA292" s="126"/>
      <c r="AB292" s="123"/>
      <c r="AC292" s="18" t="str">
        <f>A264</f>
        <v>MD</v>
      </c>
      <c r="AD292" s="99"/>
      <c r="AE292" s="99"/>
      <c r="AF292" s="99"/>
      <c r="AG292" s="100"/>
    </row>
    <row r="293" spans="1:33" ht="15" hidden="1" thickTop="1" x14ac:dyDescent="0.2">
      <c r="A293" s="79" t="s">
        <v>432</v>
      </c>
      <c r="B293" s="108"/>
      <c r="C293" s="109"/>
      <c r="D293" s="110"/>
      <c r="E293" s="83" t="str">
        <f t="shared" ref="E293:E314" si="179">IF(SUM(B293:D293)&gt;0,SUM(B293:D293),"")</f>
        <v/>
      </c>
      <c r="F293" s="111"/>
      <c r="G293" s="108"/>
      <c r="H293" s="109"/>
      <c r="I293" s="109"/>
      <c r="J293" s="83" t="str">
        <f t="shared" ref="J293:J298" si="180">IF(SUM(G293:I293)&gt;0,SUM(G293:I293),"")</f>
        <v/>
      </c>
      <c r="K293" s="111"/>
      <c r="L293" s="108"/>
      <c r="M293" s="109"/>
      <c r="N293" s="109"/>
      <c r="O293" s="83" t="str">
        <f t="shared" ref="O293:O314" si="181">IF(SUM(L293:N293)&gt;0,SUM(L293:N293),"")</f>
        <v/>
      </c>
      <c r="P293" s="111"/>
      <c r="Q293" s="108"/>
      <c r="R293" s="109"/>
      <c r="S293" s="109"/>
      <c r="T293" s="83" t="str">
        <f t="shared" ref="T293:T314" si="182">IF(SUM(Q293:S293)&gt;0,SUM(Q293:S293),"")</f>
        <v/>
      </c>
      <c r="U293" s="111"/>
      <c r="V293" s="108"/>
      <c r="W293" s="109"/>
      <c r="X293" s="109"/>
      <c r="Y293" s="83" t="str">
        <f t="shared" ref="Y293:Y314" si="183">IF(SUM(V293:X293)&gt;0,SUM(V293:X293),"")</f>
        <v/>
      </c>
      <c r="Z293" s="111"/>
      <c r="AA293" s="101"/>
      <c r="AB293" s="96"/>
      <c r="AC293" s="34" t="str">
        <f>B291</f>
        <v>MD 11</v>
      </c>
      <c r="AD293" s="34" t="str">
        <f>G291</f>
        <v>MD 12</v>
      </c>
      <c r="AE293" s="34" t="str">
        <f>L291</f>
        <v>MD 13</v>
      </c>
      <c r="AF293" s="34" t="str">
        <f>Q291</f>
        <v>MD 14</v>
      </c>
      <c r="AG293" s="68" t="str">
        <f>V291</f>
        <v>MD 15</v>
      </c>
    </row>
    <row r="294" spans="1:33" ht="15" hidden="1" thickBot="1" x14ac:dyDescent="0.25">
      <c r="A294" s="90" t="s">
        <v>433</v>
      </c>
      <c r="B294" s="112"/>
      <c r="C294" s="113"/>
      <c r="D294" s="114"/>
      <c r="E294" s="83" t="str">
        <f t="shared" si="179"/>
        <v/>
      </c>
      <c r="F294" s="84"/>
      <c r="G294" s="112"/>
      <c r="H294" s="113"/>
      <c r="I294" s="113"/>
      <c r="J294" s="83" t="str">
        <f t="shared" si="180"/>
        <v/>
      </c>
      <c r="K294" s="84"/>
      <c r="L294" s="112"/>
      <c r="M294" s="113"/>
      <c r="N294" s="113"/>
      <c r="O294" s="83" t="str">
        <f t="shared" si="181"/>
        <v/>
      </c>
      <c r="P294" s="84"/>
      <c r="Q294" s="112"/>
      <c r="R294" s="113"/>
      <c r="S294" s="113"/>
      <c r="T294" s="83" t="str">
        <f t="shared" si="182"/>
        <v/>
      </c>
      <c r="U294" s="84"/>
      <c r="V294" s="112"/>
      <c r="W294" s="113"/>
      <c r="X294" s="113"/>
      <c r="Y294" s="83" t="str">
        <f t="shared" si="183"/>
        <v/>
      </c>
      <c r="Z294" s="84"/>
      <c r="AA294" s="102"/>
      <c r="AB294" s="96"/>
      <c r="AC294" s="103">
        <f>IF(SUM(E293:E314)&gt;0,LARGE(E293:E314,1),0)</f>
        <v>0</v>
      </c>
      <c r="AD294" s="65">
        <f>IF(SUM(J293:J314)&gt;0,LARGE(J293:J314,1),0)</f>
        <v>0</v>
      </c>
      <c r="AE294" s="65">
        <f>IF(SUM(O293:O314)&gt;0,LARGE(O293:O314,1),0)</f>
        <v>0</v>
      </c>
      <c r="AF294" s="65">
        <f>IF(SUM(T293:T314)&gt;0,LARGE(T293:T314,1),0)</f>
        <v>0</v>
      </c>
      <c r="AG294" s="78">
        <f>IF(SUM(Y293:Y314)&gt;0,LARGE(Y293:Y314,1),0)</f>
        <v>0</v>
      </c>
    </row>
    <row r="295" spans="1:33" hidden="1" x14ac:dyDescent="0.2">
      <c r="A295" s="90" t="s">
        <v>434</v>
      </c>
      <c r="B295" s="112"/>
      <c r="C295" s="113"/>
      <c r="D295" s="114"/>
      <c r="E295" s="83" t="str">
        <f t="shared" si="179"/>
        <v/>
      </c>
      <c r="F295" s="84"/>
      <c r="G295" s="112"/>
      <c r="H295" s="113"/>
      <c r="I295" s="113"/>
      <c r="J295" s="83" t="str">
        <f t="shared" si="180"/>
        <v/>
      </c>
      <c r="K295" s="84"/>
      <c r="L295" s="112"/>
      <c r="M295" s="113"/>
      <c r="N295" s="115"/>
      <c r="O295" s="83" t="str">
        <f t="shared" si="181"/>
        <v/>
      </c>
      <c r="P295" s="84"/>
      <c r="Q295" s="112"/>
      <c r="R295" s="113"/>
      <c r="S295" s="115"/>
      <c r="T295" s="83" t="str">
        <f t="shared" si="182"/>
        <v/>
      </c>
      <c r="U295" s="84"/>
      <c r="V295" s="112"/>
      <c r="W295" s="113"/>
      <c r="X295" s="115"/>
      <c r="Y295" s="83" t="str">
        <f t="shared" si="183"/>
        <v/>
      </c>
      <c r="Z295" s="84"/>
      <c r="AA295" s="104" t="s">
        <v>11</v>
      </c>
      <c r="AB295" s="16"/>
      <c r="AG295" s="68"/>
    </row>
    <row r="296" spans="1:33" hidden="1" x14ac:dyDescent="0.2">
      <c r="A296" s="79" t="s">
        <v>148</v>
      </c>
      <c r="B296" s="112"/>
      <c r="C296" s="113"/>
      <c r="D296" s="114"/>
      <c r="E296" s="83" t="str">
        <f t="shared" si="179"/>
        <v/>
      </c>
      <c r="F296" s="84"/>
      <c r="G296" s="112"/>
      <c r="H296" s="113"/>
      <c r="I296" s="113"/>
      <c r="J296" s="83" t="str">
        <f t="shared" si="180"/>
        <v/>
      </c>
      <c r="K296" s="84"/>
      <c r="L296" s="112"/>
      <c r="M296" s="113"/>
      <c r="N296" s="113"/>
      <c r="O296" s="83" t="str">
        <f t="shared" si="181"/>
        <v/>
      </c>
      <c r="P296" s="84"/>
      <c r="Q296" s="112"/>
      <c r="R296" s="113"/>
      <c r="S296" s="113"/>
      <c r="T296" s="83" t="str">
        <f t="shared" si="182"/>
        <v/>
      </c>
      <c r="U296" s="84"/>
      <c r="V296" s="112"/>
      <c r="W296" s="113"/>
      <c r="X296" s="113"/>
      <c r="Y296" s="83" t="str">
        <f t="shared" si="183"/>
        <v/>
      </c>
      <c r="Z296" s="84"/>
      <c r="AA296" s="104" t="s">
        <v>12</v>
      </c>
      <c r="AB296" s="16"/>
      <c r="AG296" s="68"/>
    </row>
    <row r="297" spans="1:33" hidden="1" x14ac:dyDescent="0.2">
      <c r="A297" s="79" t="s">
        <v>424</v>
      </c>
      <c r="B297" s="112"/>
      <c r="C297" s="113"/>
      <c r="D297" s="115"/>
      <c r="E297" s="83" t="str">
        <f t="shared" si="179"/>
        <v/>
      </c>
      <c r="F297" s="84"/>
      <c r="G297" s="112"/>
      <c r="H297" s="113"/>
      <c r="I297" s="115"/>
      <c r="J297" s="83" t="str">
        <f t="shared" si="180"/>
        <v/>
      </c>
      <c r="K297" s="84"/>
      <c r="L297" s="112"/>
      <c r="M297" s="113"/>
      <c r="N297" s="115"/>
      <c r="O297" s="83" t="str">
        <f t="shared" si="181"/>
        <v/>
      </c>
      <c r="P297" s="84"/>
      <c r="Q297" s="112"/>
      <c r="R297" s="113"/>
      <c r="S297" s="113"/>
      <c r="T297" s="83" t="str">
        <f t="shared" si="182"/>
        <v/>
      </c>
      <c r="U297" s="84"/>
      <c r="V297" s="112"/>
      <c r="W297" s="113"/>
      <c r="X297" s="115"/>
      <c r="Y297" s="83" t="str">
        <f t="shared" si="183"/>
        <v/>
      </c>
      <c r="Z297" s="84"/>
      <c r="AA297" s="104" t="s">
        <v>12</v>
      </c>
      <c r="AB297" s="16"/>
      <c r="AG297" s="68"/>
    </row>
    <row r="298" spans="1:33" hidden="1" x14ac:dyDescent="0.2">
      <c r="A298" s="90" t="s">
        <v>422</v>
      </c>
      <c r="B298" s="112"/>
      <c r="C298" s="113"/>
      <c r="D298" s="115"/>
      <c r="E298" s="83" t="str">
        <f t="shared" si="179"/>
        <v/>
      </c>
      <c r="F298" s="84"/>
      <c r="G298" s="112"/>
      <c r="H298" s="113"/>
      <c r="I298" s="115"/>
      <c r="J298" s="83" t="str">
        <f t="shared" si="180"/>
        <v/>
      </c>
      <c r="K298" s="84"/>
      <c r="L298" s="112"/>
      <c r="M298" s="113"/>
      <c r="N298" s="115"/>
      <c r="O298" s="83" t="str">
        <f t="shared" si="181"/>
        <v/>
      </c>
      <c r="P298" s="84"/>
      <c r="Q298" s="112"/>
      <c r="R298" s="113"/>
      <c r="S298" s="113"/>
      <c r="T298" s="83" t="str">
        <f t="shared" si="182"/>
        <v/>
      </c>
      <c r="U298" s="84"/>
      <c r="V298" s="112"/>
      <c r="W298" s="113"/>
      <c r="X298" s="115"/>
      <c r="Y298" s="83" t="str">
        <f t="shared" si="183"/>
        <v/>
      </c>
      <c r="Z298" s="84"/>
      <c r="AA298" s="104"/>
      <c r="AB298" s="16"/>
      <c r="AG298" s="68"/>
    </row>
    <row r="299" spans="1:33" hidden="1" x14ac:dyDescent="0.2">
      <c r="A299" s="90" t="s">
        <v>425</v>
      </c>
      <c r="B299" s="112"/>
      <c r="C299" s="113"/>
      <c r="D299" s="114"/>
      <c r="E299" s="83" t="str">
        <f t="shared" si="179"/>
        <v/>
      </c>
      <c r="F299" s="84"/>
      <c r="G299" s="112"/>
      <c r="H299" s="113"/>
      <c r="I299" s="115"/>
      <c r="J299" s="83" t="str">
        <f>IF(SUM(G299:I299)&gt;0,SUM(G299:I299),"")</f>
        <v/>
      </c>
      <c r="K299" s="84"/>
      <c r="L299" s="112"/>
      <c r="M299" s="113"/>
      <c r="N299" s="115"/>
      <c r="O299" s="83" t="str">
        <f t="shared" si="181"/>
        <v/>
      </c>
      <c r="P299" s="84"/>
      <c r="Q299" s="112"/>
      <c r="R299" s="113"/>
      <c r="S299" s="113"/>
      <c r="T299" s="83" t="str">
        <f t="shared" si="182"/>
        <v/>
      </c>
      <c r="U299" s="84"/>
      <c r="V299" s="112"/>
      <c r="W299" s="113"/>
      <c r="X299" s="113"/>
      <c r="Y299" s="83" t="str">
        <f t="shared" si="183"/>
        <v/>
      </c>
      <c r="Z299" s="84"/>
      <c r="AA299" s="104" t="s">
        <v>13</v>
      </c>
      <c r="AB299" s="16"/>
      <c r="AG299" s="68"/>
    </row>
    <row r="300" spans="1:33" hidden="1" x14ac:dyDescent="0.2">
      <c r="A300" s="90" t="s">
        <v>157</v>
      </c>
      <c r="B300" s="112"/>
      <c r="C300" s="113"/>
      <c r="D300" s="114"/>
      <c r="E300" s="83" t="str">
        <f t="shared" si="179"/>
        <v/>
      </c>
      <c r="F300" s="84"/>
      <c r="G300" s="112"/>
      <c r="H300" s="113"/>
      <c r="I300" s="115"/>
      <c r="J300" s="83" t="str">
        <f>IF(SUM(G300:I300)&gt;0,SUM(G300:I300),"")</f>
        <v/>
      </c>
      <c r="K300" s="84"/>
      <c r="L300" s="112"/>
      <c r="M300" s="113"/>
      <c r="N300" s="115"/>
      <c r="O300" s="83" t="str">
        <f t="shared" si="181"/>
        <v/>
      </c>
      <c r="P300" s="84"/>
      <c r="Q300" s="112"/>
      <c r="R300" s="113"/>
      <c r="S300" s="115"/>
      <c r="T300" s="83" t="str">
        <f t="shared" si="182"/>
        <v/>
      </c>
      <c r="U300" s="84"/>
      <c r="V300" s="112"/>
      <c r="W300" s="113"/>
      <c r="X300" s="115"/>
      <c r="Y300" s="83" t="str">
        <f t="shared" si="183"/>
        <v/>
      </c>
      <c r="Z300" s="84"/>
      <c r="AA300" s="104" t="s">
        <v>14</v>
      </c>
      <c r="AB300" s="16"/>
      <c r="AG300" s="68"/>
    </row>
    <row r="301" spans="1:33" hidden="1" x14ac:dyDescent="0.2">
      <c r="A301" s="90" t="s">
        <v>130</v>
      </c>
      <c r="B301" s="112"/>
      <c r="C301" s="113"/>
      <c r="D301" s="114"/>
      <c r="E301" s="83" t="str">
        <f t="shared" si="179"/>
        <v/>
      </c>
      <c r="F301" s="84"/>
      <c r="G301" s="112"/>
      <c r="H301" s="113"/>
      <c r="I301" s="113"/>
      <c r="J301" s="83" t="str">
        <f>IF(SUM(G301:I301)&gt;0,SUM(G301:I301),"")</f>
        <v/>
      </c>
      <c r="K301" s="84"/>
      <c r="L301" s="112"/>
      <c r="M301" s="113"/>
      <c r="N301" s="113"/>
      <c r="O301" s="83" t="str">
        <f t="shared" si="181"/>
        <v/>
      </c>
      <c r="P301" s="84"/>
      <c r="Q301" s="112"/>
      <c r="R301" s="113"/>
      <c r="S301" s="113"/>
      <c r="T301" s="83" t="str">
        <f t="shared" si="182"/>
        <v/>
      </c>
      <c r="U301" s="84"/>
      <c r="V301" s="112"/>
      <c r="W301" s="113"/>
      <c r="X301" s="113"/>
      <c r="Y301" s="83" t="str">
        <f t="shared" si="183"/>
        <v/>
      </c>
      <c r="Z301" s="84"/>
      <c r="AA301" s="104" t="s">
        <v>15</v>
      </c>
      <c r="AB301" s="16"/>
      <c r="AG301" s="68"/>
    </row>
    <row r="302" spans="1:33" hidden="1" x14ac:dyDescent="0.2">
      <c r="A302" s="90" t="s">
        <v>160</v>
      </c>
      <c r="B302" s="112"/>
      <c r="C302" s="113"/>
      <c r="D302" s="114"/>
      <c r="E302" s="83" t="str">
        <f t="shared" si="179"/>
        <v/>
      </c>
      <c r="F302" s="84"/>
      <c r="G302" s="112"/>
      <c r="H302" s="113"/>
      <c r="I302" s="115"/>
      <c r="J302" s="83" t="str">
        <f t="shared" ref="J302:J314" si="184">IF(SUM(G302:I302)&gt;0,SUM(G302:I302),"")</f>
        <v/>
      </c>
      <c r="K302" s="84"/>
      <c r="L302" s="112"/>
      <c r="M302" s="113"/>
      <c r="N302" s="115"/>
      <c r="O302" s="83" t="str">
        <f t="shared" si="181"/>
        <v/>
      </c>
      <c r="P302" s="84"/>
      <c r="Q302" s="112"/>
      <c r="R302" s="113"/>
      <c r="S302" s="113"/>
      <c r="T302" s="83" t="str">
        <f t="shared" si="182"/>
        <v/>
      </c>
      <c r="U302" s="84"/>
      <c r="V302" s="112"/>
      <c r="W302" s="113"/>
      <c r="X302" s="113"/>
      <c r="Y302" s="83" t="str">
        <f t="shared" si="183"/>
        <v/>
      </c>
      <c r="Z302" s="84"/>
      <c r="AA302" s="104" t="s">
        <v>16</v>
      </c>
      <c r="AB302" s="16"/>
      <c r="AG302" s="68"/>
    </row>
    <row r="303" spans="1:33" hidden="1" x14ac:dyDescent="0.2">
      <c r="A303" s="79"/>
      <c r="B303" s="112"/>
      <c r="C303" s="113"/>
      <c r="D303" s="114"/>
      <c r="E303" s="83" t="str">
        <f t="shared" si="179"/>
        <v/>
      </c>
      <c r="F303" s="84"/>
      <c r="G303" s="112"/>
      <c r="H303" s="113"/>
      <c r="I303" s="115"/>
      <c r="J303" s="83" t="str">
        <f t="shared" si="184"/>
        <v/>
      </c>
      <c r="K303" s="84"/>
      <c r="L303" s="112"/>
      <c r="M303" s="113"/>
      <c r="N303" s="115"/>
      <c r="O303" s="83" t="str">
        <f t="shared" si="181"/>
        <v/>
      </c>
      <c r="P303" s="84"/>
      <c r="Q303" s="112"/>
      <c r="R303" s="113"/>
      <c r="S303" s="115"/>
      <c r="T303" s="83" t="str">
        <f t="shared" si="182"/>
        <v/>
      </c>
      <c r="U303" s="84"/>
      <c r="V303" s="112"/>
      <c r="W303" s="113"/>
      <c r="X303" s="115"/>
      <c r="Y303" s="83" t="str">
        <f t="shared" si="183"/>
        <v/>
      </c>
      <c r="Z303" s="84"/>
      <c r="AA303" s="104" t="s">
        <v>12</v>
      </c>
      <c r="AB303" s="16"/>
      <c r="AG303" s="68"/>
    </row>
    <row r="304" spans="1:33" hidden="1" x14ac:dyDescent="0.2">
      <c r="A304" s="79"/>
      <c r="B304" s="112"/>
      <c r="C304" s="113"/>
      <c r="D304" s="114"/>
      <c r="E304" s="83" t="str">
        <f t="shared" si="179"/>
        <v/>
      </c>
      <c r="F304" s="84"/>
      <c r="G304" s="112"/>
      <c r="H304" s="113"/>
      <c r="I304" s="115"/>
      <c r="J304" s="83" t="str">
        <f t="shared" si="184"/>
        <v/>
      </c>
      <c r="K304" s="84"/>
      <c r="L304" s="112"/>
      <c r="M304" s="113"/>
      <c r="N304" s="115"/>
      <c r="O304" s="83" t="str">
        <f t="shared" si="181"/>
        <v/>
      </c>
      <c r="P304" s="84"/>
      <c r="Q304" s="112"/>
      <c r="R304" s="113"/>
      <c r="S304" s="115"/>
      <c r="T304" s="83" t="str">
        <f t="shared" si="182"/>
        <v/>
      </c>
      <c r="U304" s="84"/>
      <c r="V304" s="112"/>
      <c r="W304" s="113"/>
      <c r="X304" s="115"/>
      <c r="Y304" s="83" t="str">
        <f t="shared" si="183"/>
        <v/>
      </c>
      <c r="Z304" s="84"/>
      <c r="AA304" s="104"/>
      <c r="AB304" s="16"/>
      <c r="AG304" s="68"/>
    </row>
    <row r="305" spans="1:169" hidden="1" x14ac:dyDescent="0.2">
      <c r="A305" s="122"/>
      <c r="B305" s="112"/>
      <c r="C305" s="113"/>
      <c r="D305" s="114"/>
      <c r="E305" s="83" t="str">
        <f t="shared" si="179"/>
        <v/>
      </c>
      <c r="F305" s="84"/>
      <c r="G305" s="112"/>
      <c r="H305" s="113"/>
      <c r="I305" s="113"/>
      <c r="J305" s="83" t="str">
        <f t="shared" si="184"/>
        <v/>
      </c>
      <c r="K305" s="84"/>
      <c r="L305" s="112"/>
      <c r="M305" s="113"/>
      <c r="N305" s="113"/>
      <c r="O305" s="83" t="str">
        <f t="shared" si="181"/>
        <v/>
      </c>
      <c r="P305" s="84"/>
      <c r="Q305" s="112"/>
      <c r="R305" s="113"/>
      <c r="S305" s="113"/>
      <c r="T305" s="83" t="str">
        <f t="shared" si="182"/>
        <v/>
      </c>
      <c r="U305" s="84"/>
      <c r="V305" s="112"/>
      <c r="W305" s="113"/>
      <c r="X305" s="113"/>
      <c r="Y305" s="83" t="str">
        <f t="shared" si="183"/>
        <v/>
      </c>
      <c r="Z305" s="84"/>
      <c r="AA305" s="104"/>
      <c r="AB305" s="16"/>
      <c r="AG305" s="68"/>
    </row>
    <row r="306" spans="1:169" hidden="1" x14ac:dyDescent="0.2">
      <c r="A306" s="85"/>
      <c r="B306" s="80"/>
      <c r="C306" s="81"/>
      <c r="D306" s="82"/>
      <c r="E306" s="83" t="str">
        <f t="shared" si="179"/>
        <v/>
      </c>
      <c r="F306" s="84"/>
      <c r="G306" s="80"/>
      <c r="H306" s="81"/>
      <c r="I306" s="82"/>
      <c r="J306" s="83" t="str">
        <f t="shared" si="184"/>
        <v/>
      </c>
      <c r="K306" s="84"/>
      <c r="L306" s="112"/>
      <c r="M306" s="113"/>
      <c r="N306" s="113"/>
      <c r="O306" s="83" t="str">
        <f t="shared" si="181"/>
        <v/>
      </c>
      <c r="P306" s="84"/>
      <c r="Q306" s="112"/>
      <c r="R306" s="113"/>
      <c r="S306" s="113"/>
      <c r="T306" s="83" t="str">
        <f t="shared" si="182"/>
        <v/>
      </c>
      <c r="U306" s="84"/>
      <c r="V306" s="112"/>
      <c r="W306" s="113"/>
      <c r="X306" s="113"/>
      <c r="Y306" s="83" t="str">
        <f t="shared" si="183"/>
        <v/>
      </c>
      <c r="Z306" s="84"/>
      <c r="AA306" s="104"/>
      <c r="AB306" s="16"/>
      <c r="AG306" s="68"/>
    </row>
    <row r="307" spans="1:169" hidden="1" x14ac:dyDescent="0.2">
      <c r="A307" s="122"/>
      <c r="B307" s="112"/>
      <c r="C307" s="113"/>
      <c r="D307" s="114"/>
      <c r="E307" s="83" t="str">
        <f t="shared" si="179"/>
        <v/>
      </c>
      <c r="F307" s="84"/>
      <c r="G307" s="112"/>
      <c r="H307" s="113"/>
      <c r="I307" s="113"/>
      <c r="J307" s="83" t="str">
        <f t="shared" si="184"/>
        <v/>
      </c>
      <c r="K307" s="84"/>
      <c r="L307" s="112"/>
      <c r="M307" s="116"/>
      <c r="N307" s="113"/>
      <c r="O307" s="83" t="str">
        <f t="shared" si="181"/>
        <v/>
      </c>
      <c r="P307" s="84"/>
      <c r="Q307" s="112"/>
      <c r="R307" s="113"/>
      <c r="S307" s="113"/>
      <c r="T307" s="83" t="str">
        <f t="shared" si="182"/>
        <v/>
      </c>
      <c r="U307" s="84"/>
      <c r="V307" s="112"/>
      <c r="W307" s="113"/>
      <c r="X307" s="113"/>
      <c r="Y307" s="83" t="str">
        <f t="shared" si="183"/>
        <v/>
      </c>
      <c r="Z307" s="84"/>
      <c r="AA307" s="104"/>
      <c r="AB307" s="16"/>
      <c r="AG307" s="68"/>
    </row>
    <row r="308" spans="1:169" hidden="1" x14ac:dyDescent="0.2">
      <c r="A308" s="85"/>
      <c r="B308" s="112"/>
      <c r="C308" s="113"/>
      <c r="D308" s="114"/>
      <c r="E308" s="83" t="str">
        <f t="shared" si="179"/>
        <v/>
      </c>
      <c r="F308" s="84"/>
      <c r="G308" s="112"/>
      <c r="H308" s="113"/>
      <c r="I308" s="113"/>
      <c r="J308" s="83" t="str">
        <f t="shared" si="184"/>
        <v/>
      </c>
      <c r="K308" s="84"/>
      <c r="L308" s="108"/>
      <c r="M308" s="116"/>
      <c r="N308" s="113"/>
      <c r="O308" s="83" t="str">
        <f t="shared" si="181"/>
        <v/>
      </c>
      <c r="P308" s="84"/>
      <c r="Q308" s="112"/>
      <c r="R308" s="113"/>
      <c r="S308" s="113"/>
      <c r="T308" s="83" t="str">
        <f t="shared" si="182"/>
        <v/>
      </c>
      <c r="U308" s="84"/>
      <c r="V308" s="112"/>
      <c r="W308" s="113"/>
      <c r="X308" s="113"/>
      <c r="Y308" s="83" t="str">
        <f t="shared" si="183"/>
        <v/>
      </c>
      <c r="Z308" s="84"/>
      <c r="AA308" s="104"/>
      <c r="AB308" s="16"/>
      <c r="AG308" s="68"/>
    </row>
    <row r="309" spans="1:169" hidden="1" x14ac:dyDescent="0.2">
      <c r="A309" s="85"/>
      <c r="B309" s="80"/>
      <c r="C309" s="81"/>
      <c r="D309" s="82"/>
      <c r="E309" s="83" t="str">
        <f t="shared" si="179"/>
        <v/>
      </c>
      <c r="F309" s="84"/>
      <c r="G309" s="80"/>
      <c r="H309" s="81"/>
      <c r="I309" s="82"/>
      <c r="J309" s="83" t="str">
        <f t="shared" si="184"/>
        <v/>
      </c>
      <c r="K309" s="84"/>
      <c r="L309" s="108"/>
      <c r="M309" s="117"/>
      <c r="N309" s="82"/>
      <c r="O309" s="83" t="str">
        <f t="shared" si="181"/>
        <v/>
      </c>
      <c r="P309" s="84"/>
      <c r="Q309" s="80"/>
      <c r="R309" s="81"/>
      <c r="S309" s="82"/>
      <c r="T309" s="83" t="str">
        <f t="shared" si="182"/>
        <v/>
      </c>
      <c r="U309" s="84"/>
      <c r="V309" s="80"/>
      <c r="W309" s="81"/>
      <c r="X309" s="82"/>
      <c r="Y309" s="83" t="str">
        <f t="shared" si="183"/>
        <v/>
      </c>
      <c r="Z309" s="84"/>
      <c r="AA309" s="104"/>
      <c r="AB309" s="16"/>
      <c r="AG309" s="68"/>
    </row>
    <row r="310" spans="1:169" hidden="1" x14ac:dyDescent="0.2">
      <c r="A310" s="85"/>
      <c r="B310" s="80"/>
      <c r="C310" s="81"/>
      <c r="D310" s="82"/>
      <c r="E310" s="83" t="str">
        <f t="shared" si="179"/>
        <v/>
      </c>
      <c r="F310" s="84"/>
      <c r="G310" s="80"/>
      <c r="H310" s="81"/>
      <c r="I310" s="82"/>
      <c r="J310" s="83" t="str">
        <f t="shared" si="184"/>
        <v/>
      </c>
      <c r="K310" s="84"/>
      <c r="L310" s="108"/>
      <c r="M310" s="117"/>
      <c r="N310" s="82"/>
      <c r="O310" s="83" t="str">
        <f t="shared" si="181"/>
        <v/>
      </c>
      <c r="P310" s="84"/>
      <c r="Q310" s="80"/>
      <c r="R310" s="81"/>
      <c r="S310" s="82"/>
      <c r="T310" s="83" t="str">
        <f t="shared" si="182"/>
        <v/>
      </c>
      <c r="U310" s="84"/>
      <c r="V310" s="80"/>
      <c r="W310" s="81"/>
      <c r="X310" s="82"/>
      <c r="Y310" s="83" t="str">
        <f t="shared" si="183"/>
        <v/>
      </c>
      <c r="Z310" s="84"/>
      <c r="AA310" s="104"/>
      <c r="AB310" s="16"/>
      <c r="AG310" s="68"/>
    </row>
    <row r="311" spans="1:169" hidden="1" x14ac:dyDescent="0.2">
      <c r="A311" s="85"/>
      <c r="B311" s="80"/>
      <c r="C311" s="81"/>
      <c r="D311" s="82"/>
      <c r="E311" s="83" t="str">
        <f t="shared" si="179"/>
        <v/>
      </c>
      <c r="F311" s="84"/>
      <c r="G311" s="80"/>
      <c r="H311" s="81"/>
      <c r="I311" s="82"/>
      <c r="J311" s="83" t="str">
        <f t="shared" si="184"/>
        <v/>
      </c>
      <c r="K311" s="84"/>
      <c r="L311" s="108"/>
      <c r="M311" s="117"/>
      <c r="N311" s="82"/>
      <c r="O311" s="83" t="str">
        <f t="shared" si="181"/>
        <v/>
      </c>
      <c r="P311" s="84"/>
      <c r="Q311" s="80"/>
      <c r="R311" s="81"/>
      <c r="S311" s="82"/>
      <c r="T311" s="83" t="str">
        <f t="shared" si="182"/>
        <v/>
      </c>
      <c r="U311" s="84"/>
      <c r="V311" s="80"/>
      <c r="W311" s="81"/>
      <c r="X311" s="82"/>
      <c r="Y311" s="83" t="str">
        <f t="shared" si="183"/>
        <v/>
      </c>
      <c r="Z311" s="84"/>
      <c r="AA311" s="104"/>
      <c r="AB311" s="16"/>
      <c r="AG311" s="68"/>
    </row>
    <row r="312" spans="1:169" hidden="1" x14ac:dyDescent="0.2">
      <c r="A312" s="85"/>
      <c r="B312" s="80"/>
      <c r="C312" s="81"/>
      <c r="D312" s="82"/>
      <c r="E312" s="83" t="str">
        <f t="shared" si="179"/>
        <v/>
      </c>
      <c r="F312" s="84"/>
      <c r="G312" s="80"/>
      <c r="H312" s="81"/>
      <c r="I312" s="82"/>
      <c r="J312" s="83" t="str">
        <f t="shared" si="184"/>
        <v/>
      </c>
      <c r="K312" s="84"/>
      <c r="L312" s="108"/>
      <c r="M312" s="117"/>
      <c r="N312" s="82"/>
      <c r="O312" s="83" t="str">
        <f t="shared" si="181"/>
        <v/>
      </c>
      <c r="P312" s="84"/>
      <c r="Q312" s="80"/>
      <c r="R312" s="81"/>
      <c r="S312" s="82"/>
      <c r="T312" s="83" t="str">
        <f t="shared" si="182"/>
        <v/>
      </c>
      <c r="U312" s="84"/>
      <c r="V312" s="80"/>
      <c r="W312" s="81"/>
      <c r="X312" s="82"/>
      <c r="Y312" s="83" t="str">
        <f t="shared" si="183"/>
        <v/>
      </c>
      <c r="Z312" s="84"/>
      <c r="AA312" s="104"/>
      <c r="AB312" s="16"/>
      <c r="AG312" s="68"/>
    </row>
    <row r="313" spans="1:169" hidden="1" x14ac:dyDescent="0.2">
      <c r="A313" s="85" t="s">
        <v>58</v>
      </c>
      <c r="B313" s="80"/>
      <c r="C313" s="81"/>
      <c r="D313" s="82"/>
      <c r="E313" s="83" t="str">
        <f t="shared" si="179"/>
        <v/>
      </c>
      <c r="F313" s="84"/>
      <c r="G313" s="80"/>
      <c r="H313" s="81"/>
      <c r="I313" s="82"/>
      <c r="J313" s="83" t="str">
        <f t="shared" si="184"/>
        <v/>
      </c>
      <c r="K313" s="84"/>
      <c r="L313" s="108"/>
      <c r="M313" s="117"/>
      <c r="N313" s="82"/>
      <c r="O313" s="83" t="str">
        <f t="shared" si="181"/>
        <v/>
      </c>
      <c r="P313" s="84"/>
      <c r="Q313" s="80"/>
      <c r="R313" s="81"/>
      <c r="S313" s="82"/>
      <c r="T313" s="83" t="str">
        <f t="shared" si="182"/>
        <v/>
      </c>
      <c r="U313" s="84"/>
      <c r="V313" s="80"/>
      <c r="W313" s="81"/>
      <c r="X313" s="82"/>
      <c r="Y313" s="83" t="str">
        <f t="shared" si="183"/>
        <v/>
      </c>
      <c r="Z313" s="84"/>
      <c r="AA313" s="104"/>
      <c r="AB313" s="16"/>
      <c r="AG313" s="68"/>
    </row>
    <row r="314" spans="1:169" hidden="1" x14ac:dyDescent="0.2">
      <c r="A314" s="85" t="s">
        <v>35</v>
      </c>
      <c r="B314" s="80"/>
      <c r="C314" s="81"/>
      <c r="D314" s="82"/>
      <c r="E314" s="83" t="str">
        <f t="shared" si="179"/>
        <v/>
      </c>
      <c r="F314" s="84"/>
      <c r="G314" s="80"/>
      <c r="H314" s="81"/>
      <c r="I314" s="82"/>
      <c r="J314" s="83" t="str">
        <f t="shared" si="184"/>
        <v/>
      </c>
      <c r="K314" s="84"/>
      <c r="L314" s="108"/>
      <c r="M314" s="117"/>
      <c r="N314" s="82"/>
      <c r="O314" s="83" t="str">
        <f t="shared" si="181"/>
        <v/>
      </c>
      <c r="P314" s="84"/>
      <c r="Q314" s="80"/>
      <c r="R314" s="81"/>
      <c r="S314" s="82"/>
      <c r="T314" s="83" t="str">
        <f t="shared" si="182"/>
        <v/>
      </c>
      <c r="U314" s="84"/>
      <c r="V314" s="80"/>
      <c r="W314" s="81"/>
      <c r="X314" s="82"/>
      <c r="Y314" s="83" t="str">
        <f t="shared" si="183"/>
        <v/>
      </c>
      <c r="Z314" s="84"/>
      <c r="AA314" s="104"/>
      <c r="AB314" s="16"/>
      <c r="AG314" s="68"/>
      <c r="AH314" s="127"/>
      <c r="DH314" s="319"/>
      <c r="DI314" s="319"/>
      <c r="DJ314" s="319"/>
      <c r="DK314" s="319"/>
      <c r="DL314" s="319"/>
      <c r="DM314" s="70"/>
    </row>
    <row r="315" spans="1:169" ht="15" hidden="1" thickBot="1" x14ac:dyDescent="0.25">
      <c r="A315" s="150" t="s">
        <v>10</v>
      </c>
      <c r="B315" s="151">
        <f>IF(SUM(B293:B314)=0,0,AVERAGE(B293:B314))</f>
        <v>0</v>
      </c>
      <c r="C315" s="152">
        <f>IF(SUM(C293:C314)=0,0,AVERAGE(C293:C314))</f>
        <v>0</v>
      </c>
      <c r="D315" s="153">
        <f>IF(SUM(D293:D314)=0,0,AVERAGE(D293:D314))</f>
        <v>0</v>
      </c>
      <c r="E315" s="154">
        <f>IF(SUM(E293:E314)=0,0,AVERAGE(E293:E314))</f>
        <v>0</v>
      </c>
      <c r="F315" s="155"/>
      <c r="G315" s="151">
        <f>IF(SUM(G293:G314)=0,0,AVERAGE(G293:G314))</f>
        <v>0</v>
      </c>
      <c r="H315" s="152">
        <f>IF(SUM(H293:H314)=0,0,AVERAGE(H293:H314))</f>
        <v>0</v>
      </c>
      <c r="I315" s="153">
        <f>IF(SUM(I293:I314)=0,0,AVERAGE(I293:I314))</f>
        <v>0</v>
      </c>
      <c r="J315" s="154">
        <f>IF(SUM(J293:J314)=0,0,AVERAGE(J293:J314))</f>
        <v>0</v>
      </c>
      <c r="K315" s="155"/>
      <c r="L315" s="151">
        <f>IF(SUM(L293:L314)=0,0,AVERAGE(L293:L314))</f>
        <v>0</v>
      </c>
      <c r="M315" s="152">
        <f>IF(SUM(M293:M314)=0,0,AVERAGE(M293:M314))</f>
        <v>0</v>
      </c>
      <c r="N315" s="153">
        <f>IF(SUM(N293:N314)=0,0,AVERAGE(N293:N314))</f>
        <v>0</v>
      </c>
      <c r="O315" s="154">
        <f>IF(SUM(O293:O314)=0,0,AVERAGE(O293:O314))</f>
        <v>0</v>
      </c>
      <c r="P315" s="155"/>
      <c r="Q315" s="151">
        <f>IF(SUM(Q293:Q314)=0,0,AVERAGE(Q293:Q314))</f>
        <v>0</v>
      </c>
      <c r="R315" s="152">
        <f>IF(SUM(R293:R314)=0,0,AVERAGE(R293:R314))</f>
        <v>0</v>
      </c>
      <c r="S315" s="153">
        <f>IF(SUM(S293:S314)=0,0,AVERAGE(S293:S314))</f>
        <v>0</v>
      </c>
      <c r="T315" s="154">
        <f>IF(SUM(T293:T314)=0,0,AVERAGE(T293:T314))</f>
        <v>0</v>
      </c>
      <c r="U315" s="155"/>
      <c r="V315" s="151">
        <f>IF(SUM(V293:V314)=0,0,AVERAGE(V293:V314))</f>
        <v>0</v>
      </c>
      <c r="W315" s="152">
        <f>IF(SUM(W293:W314)=0,0,AVERAGE(W293:W314))</f>
        <v>0</v>
      </c>
      <c r="X315" s="153">
        <f>IF(SUM(X293:X314)=0,0,AVERAGE(X293:X314))</f>
        <v>0</v>
      </c>
      <c r="Y315" s="154">
        <f>IF(SUM(Y293:Y314)=0,0,AVERAGE(Y293:Y314))</f>
        <v>0</v>
      </c>
      <c r="Z315" s="155"/>
      <c r="AA315" s="107"/>
      <c r="AB315" s="96"/>
      <c r="AG315" s="68"/>
      <c r="AH315" s="70"/>
      <c r="AI315" s="70"/>
      <c r="AN315" s="70"/>
      <c r="AO315" s="70"/>
      <c r="AT315" s="70"/>
      <c r="AU315" s="70"/>
      <c r="AZ315" s="70"/>
      <c r="BA315" s="70"/>
      <c r="BF315" s="70"/>
      <c r="BG315" s="70"/>
      <c r="BL315" s="70"/>
      <c r="BM315" s="70"/>
      <c r="BR315" s="70"/>
      <c r="BS315" s="70"/>
      <c r="BX315" s="70"/>
      <c r="BY315" s="70"/>
      <c r="CD315" s="70"/>
      <c r="CE315" s="70"/>
      <c r="CJ315" s="70"/>
      <c r="CK315" s="70"/>
      <c r="CP315" s="70"/>
      <c r="CQ315" s="70"/>
      <c r="CV315" s="70"/>
      <c r="CW315" s="70"/>
      <c r="DB315" s="70"/>
      <c r="DC315" s="70"/>
      <c r="DH315" s="70"/>
      <c r="DI315" s="70"/>
    </row>
    <row r="316" spans="1:169" x14ac:dyDescent="0.2">
      <c r="A316" s="128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G316" s="68"/>
      <c r="AH316" s="318"/>
      <c r="AI316" s="319"/>
      <c r="AJ316" s="319"/>
      <c r="AK316" s="319"/>
      <c r="AL316" s="319"/>
      <c r="AM316" s="70"/>
      <c r="AN316" s="318"/>
      <c r="AO316" s="319"/>
      <c r="AP316" s="319"/>
      <c r="AQ316" s="319"/>
      <c r="AR316" s="319"/>
      <c r="AS316" s="70"/>
      <c r="AT316" s="318"/>
      <c r="AU316" s="319"/>
      <c r="AV316" s="319"/>
      <c r="AW316" s="319"/>
      <c r="AX316" s="319"/>
      <c r="AY316" s="70"/>
      <c r="AZ316" s="318"/>
      <c r="BA316" s="319"/>
      <c r="BB316" s="319"/>
      <c r="BC316" s="319"/>
      <c r="BD316" s="319"/>
      <c r="BE316" s="70"/>
      <c r="BF316" s="318"/>
      <c r="BG316" s="319"/>
      <c r="BH316" s="319"/>
      <c r="BI316" s="319"/>
      <c r="BJ316" s="319"/>
      <c r="BK316" s="70"/>
      <c r="BL316" s="318"/>
      <c r="BM316" s="319"/>
      <c r="BN316" s="319"/>
      <c r="BO316" s="319"/>
      <c r="BP316" s="319"/>
      <c r="BQ316" s="70"/>
      <c r="BR316" s="318"/>
      <c r="BS316" s="319"/>
      <c r="BT316" s="319"/>
      <c r="BU316" s="319"/>
      <c r="BV316" s="319"/>
      <c r="BW316" s="70"/>
      <c r="BX316" s="318"/>
      <c r="BY316" s="319"/>
      <c r="BZ316" s="319"/>
      <c r="CA316" s="319"/>
      <c r="CB316" s="319"/>
      <c r="CC316" s="70"/>
      <c r="CD316" s="318"/>
      <c r="CE316" s="319"/>
      <c r="CF316" s="319"/>
      <c r="CG316" s="319"/>
      <c r="CH316" s="319"/>
      <c r="CI316" s="70"/>
      <c r="CJ316" s="318"/>
      <c r="CK316" s="319"/>
      <c r="CL316" s="319"/>
      <c r="CM316" s="319"/>
      <c r="CN316" s="319"/>
      <c r="CO316" s="70"/>
      <c r="CP316" s="318"/>
      <c r="CQ316" s="319"/>
      <c r="CR316" s="319"/>
      <c r="CS316" s="319"/>
      <c r="CT316" s="319"/>
      <c r="CU316" s="70"/>
      <c r="CV316" s="318"/>
      <c r="CW316" s="319"/>
      <c r="CX316" s="319"/>
      <c r="CY316" s="319"/>
      <c r="CZ316" s="319"/>
      <c r="DA316" s="70"/>
      <c r="DB316" s="318"/>
      <c r="DC316" s="319"/>
      <c r="DD316" s="319"/>
      <c r="DE316" s="319"/>
      <c r="DF316" s="319"/>
      <c r="DG316" s="70"/>
      <c r="DH316" s="318"/>
      <c r="DI316" s="319"/>
      <c r="DJ316" s="319"/>
      <c r="DK316" s="319"/>
      <c r="DL316" s="319"/>
      <c r="DM316" s="70"/>
      <c r="DN316" s="318"/>
      <c r="DO316" s="319"/>
      <c r="DP316" s="319"/>
      <c r="DQ316" s="319"/>
      <c r="DR316" s="319"/>
      <c r="DS316" s="70"/>
      <c r="DT316" s="318"/>
      <c r="DU316" s="319"/>
      <c r="DV316" s="319"/>
      <c r="DW316" s="319"/>
      <c r="DX316" s="319"/>
      <c r="DY316" s="70"/>
      <c r="DZ316" s="318"/>
      <c r="EA316" s="319"/>
      <c r="EB316" s="319"/>
      <c r="EC316" s="319"/>
      <c r="ED316" s="319"/>
      <c r="EE316" s="70"/>
      <c r="EF316" s="318"/>
      <c r="EG316" s="319"/>
      <c r="EH316" s="319"/>
      <c r="EI316" s="319"/>
      <c r="EJ316" s="319"/>
      <c r="EK316" s="69"/>
      <c r="EL316" s="318"/>
      <c r="EM316" s="319"/>
      <c r="EN316" s="319"/>
      <c r="EO316" s="319"/>
      <c r="EP316" s="319"/>
      <c r="EQ316" s="69"/>
      <c r="ER316" s="318"/>
      <c r="ES316" s="319"/>
      <c r="ET316" s="319"/>
      <c r="EU316" s="319"/>
      <c r="EV316" s="319"/>
      <c r="EW316" s="70"/>
    </row>
    <row r="317" spans="1:169" ht="15" hidden="1" thickBot="1" x14ac:dyDescent="0.25">
      <c r="AG317" s="68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0"/>
      <c r="CG317" s="70"/>
      <c r="CH317" s="70"/>
      <c r="CI317" s="70"/>
      <c r="CJ317" s="70"/>
      <c r="CK317" s="70"/>
      <c r="CL317" s="70"/>
      <c r="CM317" s="70"/>
      <c r="CN317" s="70"/>
      <c r="CO317" s="70"/>
      <c r="CP317" s="70"/>
      <c r="CQ317" s="70"/>
      <c r="CR317" s="70"/>
      <c r="CS317" s="70"/>
      <c r="CT317" s="70"/>
      <c r="CU317" s="70"/>
      <c r="CV317" s="70"/>
      <c r="CW317" s="70"/>
      <c r="CX317" s="70"/>
      <c r="CY317" s="70"/>
      <c r="CZ317" s="70"/>
      <c r="DA317" s="70"/>
      <c r="DB317" s="70"/>
      <c r="DC317" s="70"/>
      <c r="DD317" s="70"/>
      <c r="DE317" s="70"/>
      <c r="DF317" s="70"/>
      <c r="DG317" s="70"/>
      <c r="DH317" s="70"/>
      <c r="DI317" s="70"/>
      <c r="DJ317" s="70"/>
      <c r="DK317" s="70"/>
      <c r="DL317" s="70"/>
      <c r="DM317" s="70"/>
      <c r="DN317" s="70"/>
      <c r="DO317" s="70"/>
      <c r="DP317" s="70"/>
      <c r="DQ317" s="70"/>
      <c r="DR317" s="70"/>
      <c r="DS317" s="70"/>
      <c r="DT317" s="70"/>
      <c r="DU317" s="70"/>
      <c r="DV317" s="70"/>
      <c r="DW317" s="70"/>
      <c r="DX317" s="70"/>
      <c r="DY317" s="70"/>
      <c r="DZ317" s="70"/>
      <c r="EA317" s="70"/>
      <c r="EB317" s="70"/>
      <c r="EC317" s="70"/>
      <c r="ED317" s="70"/>
      <c r="EE317" s="70"/>
      <c r="EF317" s="70"/>
      <c r="EG317" s="70"/>
      <c r="EH317" s="70"/>
      <c r="EI317" s="70"/>
      <c r="EJ317" s="70"/>
      <c r="EK317" s="70"/>
      <c r="EL317" s="70"/>
      <c r="EM317" s="70"/>
      <c r="EN317" s="70"/>
      <c r="EO317" s="70"/>
      <c r="EP317" s="70"/>
      <c r="ER317" s="70"/>
      <c r="ES317" s="70"/>
      <c r="ET317" s="70"/>
      <c r="EU317" s="70"/>
      <c r="EV317" s="70"/>
    </row>
    <row r="318" spans="1:169" hidden="1" x14ac:dyDescent="0.2">
      <c r="A318" s="67" t="s">
        <v>158</v>
      </c>
      <c r="B318" s="320" t="s">
        <v>296</v>
      </c>
      <c r="C318" s="321"/>
      <c r="D318" s="321"/>
      <c r="E318" s="321"/>
      <c r="F318" s="322"/>
      <c r="G318" s="320" t="s">
        <v>297</v>
      </c>
      <c r="H318" s="321"/>
      <c r="I318" s="321"/>
      <c r="J318" s="321"/>
      <c r="K318" s="322"/>
      <c r="L318" s="320" t="s">
        <v>298</v>
      </c>
      <c r="M318" s="321"/>
      <c r="N318" s="321"/>
      <c r="O318" s="321"/>
      <c r="P318" s="322"/>
      <c r="Q318" s="320" t="s">
        <v>299</v>
      </c>
      <c r="R318" s="321"/>
      <c r="S318" s="321"/>
      <c r="T318" s="321"/>
      <c r="U318" s="322"/>
      <c r="V318" s="320" t="s">
        <v>300</v>
      </c>
      <c r="W318" s="321"/>
      <c r="X318" s="321"/>
      <c r="Y318" s="321"/>
      <c r="Z318" s="322"/>
      <c r="AA318" s="320" t="s">
        <v>3</v>
      </c>
      <c r="AB318" s="322"/>
      <c r="AG318" s="68"/>
      <c r="AH318" s="318" t="s">
        <v>46</v>
      </c>
      <c r="AI318" s="319"/>
      <c r="AJ318" s="319"/>
      <c r="AK318" s="319"/>
      <c r="AL318" s="319"/>
      <c r="AM318" s="70" t="s">
        <v>104</v>
      </c>
      <c r="AN318" s="318" t="s">
        <v>47</v>
      </c>
      <c r="AO318" s="319"/>
      <c r="AP318" s="319"/>
      <c r="AQ318" s="319"/>
      <c r="AR318" s="319"/>
      <c r="AS318" s="70" t="s">
        <v>104</v>
      </c>
      <c r="AT318" s="318" t="s">
        <v>48</v>
      </c>
      <c r="AU318" s="319"/>
      <c r="AV318" s="319"/>
      <c r="AW318" s="319"/>
      <c r="AX318" s="319"/>
      <c r="AY318" s="70" t="s">
        <v>104</v>
      </c>
      <c r="AZ318" s="318" t="s">
        <v>49</v>
      </c>
      <c r="BA318" s="319"/>
      <c r="BB318" s="319"/>
      <c r="BC318" s="319"/>
      <c r="BD318" s="319"/>
      <c r="BE318" s="70" t="s">
        <v>104</v>
      </c>
      <c r="BF318" s="318" t="s">
        <v>50</v>
      </c>
      <c r="BG318" s="319"/>
      <c r="BH318" s="319"/>
      <c r="BI318" s="319"/>
      <c r="BJ318" s="319"/>
      <c r="BK318" s="70" t="s">
        <v>104</v>
      </c>
      <c r="BL318" s="318" t="s">
        <v>51</v>
      </c>
      <c r="BM318" s="319"/>
      <c r="BN318" s="319"/>
      <c r="BO318" s="319"/>
      <c r="BP318" s="319"/>
      <c r="BQ318" s="70" t="s">
        <v>104</v>
      </c>
      <c r="BR318" s="318" t="s">
        <v>52</v>
      </c>
      <c r="BS318" s="319"/>
      <c r="BT318" s="319"/>
      <c r="BU318" s="319"/>
      <c r="BV318" s="319"/>
      <c r="BW318" s="70" t="s">
        <v>104</v>
      </c>
      <c r="BX318" s="318" t="s">
        <v>53</v>
      </c>
      <c r="BY318" s="319"/>
      <c r="BZ318" s="319"/>
      <c r="CA318" s="319"/>
      <c r="CB318" s="319"/>
      <c r="CC318" s="70" t="s">
        <v>104</v>
      </c>
      <c r="CD318" s="318" t="s">
        <v>54</v>
      </c>
      <c r="CE318" s="319"/>
      <c r="CF318" s="319"/>
      <c r="CG318" s="319"/>
      <c r="CH318" s="319"/>
      <c r="CI318" s="70" t="s">
        <v>104</v>
      </c>
      <c r="CJ318" s="318" t="s">
        <v>55</v>
      </c>
      <c r="CK318" s="319"/>
      <c r="CL318" s="319"/>
      <c r="CM318" s="319"/>
      <c r="CN318" s="319"/>
      <c r="CO318" s="70" t="s">
        <v>104</v>
      </c>
      <c r="CP318" s="318" t="s">
        <v>56</v>
      </c>
      <c r="CQ318" s="319"/>
      <c r="CR318" s="319"/>
      <c r="CS318" s="319"/>
      <c r="CT318" s="319"/>
      <c r="CU318" s="70" t="s">
        <v>104</v>
      </c>
      <c r="CV318" s="318" t="s">
        <v>57</v>
      </c>
      <c r="CW318" s="319"/>
      <c r="CX318" s="319"/>
      <c r="CY318" s="319"/>
      <c r="CZ318" s="319"/>
      <c r="DA318" s="70" t="s">
        <v>104</v>
      </c>
      <c r="DB318" s="318" t="s">
        <v>66</v>
      </c>
      <c r="DC318" s="319"/>
      <c r="DD318" s="319"/>
      <c r="DE318" s="319"/>
      <c r="DF318" s="319"/>
      <c r="DG318" s="70" t="s">
        <v>104</v>
      </c>
      <c r="DH318" s="318" t="s">
        <v>67</v>
      </c>
      <c r="DI318" s="319"/>
      <c r="DJ318" s="319"/>
      <c r="DK318" s="319"/>
      <c r="DL318" s="319"/>
      <c r="DM318" s="70" t="s">
        <v>104</v>
      </c>
      <c r="DN318" s="318" t="s">
        <v>68</v>
      </c>
      <c r="DO318" s="319"/>
      <c r="DP318" s="319"/>
      <c r="DQ318" s="319"/>
      <c r="DR318" s="319"/>
      <c r="DS318" s="70" t="s">
        <v>104</v>
      </c>
      <c r="DT318" s="318" t="s">
        <v>69</v>
      </c>
      <c r="DU318" s="319"/>
      <c r="DV318" s="319"/>
      <c r="DW318" s="319"/>
      <c r="DX318" s="319"/>
      <c r="DY318" s="70" t="s">
        <v>104</v>
      </c>
      <c r="DZ318" s="318" t="s">
        <v>109</v>
      </c>
      <c r="EA318" s="319"/>
      <c r="EB318" s="319"/>
      <c r="EC318" s="319"/>
      <c r="ED318" s="319"/>
      <c r="EE318" s="70" t="s">
        <v>104</v>
      </c>
      <c r="EF318" s="318" t="s">
        <v>110</v>
      </c>
      <c r="EG318" s="319"/>
      <c r="EH318" s="319"/>
      <c r="EI318" s="319"/>
      <c r="EJ318" s="319"/>
      <c r="EK318" s="69" t="s">
        <v>104</v>
      </c>
      <c r="EL318" s="318" t="s">
        <v>111</v>
      </c>
      <c r="EM318" s="319"/>
      <c r="EN318" s="319"/>
      <c r="EO318" s="319"/>
      <c r="EP318" s="319"/>
      <c r="EQ318" s="69" t="s">
        <v>104</v>
      </c>
      <c r="ER318" s="318" t="s">
        <v>112</v>
      </c>
      <c r="ES318" s="319"/>
      <c r="ET318" s="319"/>
      <c r="EU318" s="319"/>
      <c r="EV318" s="319"/>
      <c r="EW318" s="70" t="s">
        <v>104</v>
      </c>
      <c r="EX318" s="318" t="s">
        <v>58</v>
      </c>
      <c r="EY318" s="319"/>
      <c r="EZ318" s="319"/>
      <c r="FA318" s="319"/>
      <c r="FB318" s="319"/>
      <c r="FC318" s="69" t="s">
        <v>104</v>
      </c>
      <c r="FD318" s="318" t="s">
        <v>35</v>
      </c>
      <c r="FE318" s="319"/>
      <c r="FF318" s="319"/>
      <c r="FG318" s="319"/>
      <c r="FH318" s="319"/>
      <c r="FI318" s="69" t="s">
        <v>104</v>
      </c>
      <c r="FJ318" s="70" t="s">
        <v>8</v>
      </c>
      <c r="FK318" s="71" t="s">
        <v>247</v>
      </c>
      <c r="FL318" s="71" t="s">
        <v>248</v>
      </c>
      <c r="FM318" s="71" t="s">
        <v>249</v>
      </c>
    </row>
    <row r="319" spans="1:169" ht="15" hidden="1" thickBot="1" x14ac:dyDescent="0.25">
      <c r="A319" s="72" t="s">
        <v>4</v>
      </c>
      <c r="B319" s="73" t="s">
        <v>5</v>
      </c>
      <c r="C319" s="74" t="s">
        <v>6</v>
      </c>
      <c r="D319" s="75" t="s">
        <v>7</v>
      </c>
      <c r="E319" s="76" t="s">
        <v>8</v>
      </c>
      <c r="F319" s="77" t="s">
        <v>105</v>
      </c>
      <c r="G319" s="73" t="s">
        <v>5</v>
      </c>
      <c r="H319" s="74" t="s">
        <v>6</v>
      </c>
      <c r="I319" s="74" t="s">
        <v>7</v>
      </c>
      <c r="J319" s="76" t="s">
        <v>8</v>
      </c>
      <c r="K319" s="77" t="s">
        <v>105</v>
      </c>
      <c r="L319" s="73" t="s">
        <v>5</v>
      </c>
      <c r="M319" s="74" t="s">
        <v>6</v>
      </c>
      <c r="N319" s="74" t="s">
        <v>7</v>
      </c>
      <c r="O319" s="76" t="s">
        <v>8</v>
      </c>
      <c r="P319" s="77" t="s">
        <v>105</v>
      </c>
      <c r="Q319" s="73" t="s">
        <v>5</v>
      </c>
      <c r="R319" s="74" t="s">
        <v>6</v>
      </c>
      <c r="S319" s="74" t="s">
        <v>7</v>
      </c>
      <c r="T319" s="76" t="s">
        <v>8</v>
      </c>
      <c r="U319" s="77" t="s">
        <v>105</v>
      </c>
      <c r="V319" s="73" t="s">
        <v>5</v>
      </c>
      <c r="W319" s="74" t="s">
        <v>6</v>
      </c>
      <c r="X319" s="74" t="s">
        <v>7</v>
      </c>
      <c r="Y319" s="76" t="s">
        <v>8</v>
      </c>
      <c r="Z319" s="77" t="s">
        <v>105</v>
      </c>
      <c r="AA319" s="72" t="s">
        <v>9</v>
      </c>
      <c r="AB319" s="77" t="s">
        <v>105</v>
      </c>
      <c r="AC319" s="18" t="str">
        <f>A343</f>
        <v>HT</v>
      </c>
      <c r="AG319" s="68"/>
      <c r="AH319" s="70" t="s">
        <v>8</v>
      </c>
      <c r="AI319" s="70" t="s">
        <v>105</v>
      </c>
      <c r="AJ319" s="70" t="s">
        <v>5</v>
      </c>
      <c r="AK319" s="70" t="s">
        <v>6</v>
      </c>
      <c r="AL319" s="70" t="s">
        <v>7</v>
      </c>
      <c r="AM319" s="70"/>
      <c r="AN319" s="70" t="s">
        <v>8</v>
      </c>
      <c r="AO319" s="70" t="s">
        <v>105</v>
      </c>
      <c r="AP319" s="70" t="s">
        <v>5</v>
      </c>
      <c r="AQ319" s="70" t="s">
        <v>6</v>
      </c>
      <c r="AR319" s="70" t="s">
        <v>7</v>
      </c>
      <c r="AS319" s="70"/>
      <c r="AT319" s="70" t="s">
        <v>8</v>
      </c>
      <c r="AU319" s="70" t="s">
        <v>105</v>
      </c>
      <c r="AV319" s="70" t="s">
        <v>5</v>
      </c>
      <c r="AW319" s="70" t="s">
        <v>6</v>
      </c>
      <c r="AX319" s="70" t="s">
        <v>7</v>
      </c>
      <c r="AY319" s="70"/>
      <c r="AZ319" s="70" t="s">
        <v>8</v>
      </c>
      <c r="BA319" s="70" t="s">
        <v>105</v>
      </c>
      <c r="BB319" s="70" t="s">
        <v>5</v>
      </c>
      <c r="BC319" s="70" t="s">
        <v>6</v>
      </c>
      <c r="BD319" s="70" t="s">
        <v>7</v>
      </c>
      <c r="BE319" s="70"/>
      <c r="BF319" s="70" t="s">
        <v>8</v>
      </c>
      <c r="BG319" s="70" t="s">
        <v>105</v>
      </c>
      <c r="BH319" s="70" t="s">
        <v>5</v>
      </c>
      <c r="BI319" s="70" t="s">
        <v>6</v>
      </c>
      <c r="BJ319" s="70" t="s">
        <v>7</v>
      </c>
      <c r="BK319" s="70"/>
      <c r="BL319" s="70" t="s">
        <v>8</v>
      </c>
      <c r="BM319" s="70" t="s">
        <v>105</v>
      </c>
      <c r="BN319" s="70" t="s">
        <v>5</v>
      </c>
      <c r="BO319" s="70" t="s">
        <v>6</v>
      </c>
      <c r="BP319" s="70" t="s">
        <v>7</v>
      </c>
      <c r="BQ319" s="70"/>
      <c r="BR319" s="70" t="s">
        <v>8</v>
      </c>
      <c r="BS319" s="70" t="s">
        <v>105</v>
      </c>
      <c r="BT319" s="70" t="s">
        <v>5</v>
      </c>
      <c r="BU319" s="70" t="s">
        <v>6</v>
      </c>
      <c r="BV319" s="70" t="s">
        <v>7</v>
      </c>
      <c r="BW319" s="70"/>
      <c r="BX319" s="70" t="s">
        <v>8</v>
      </c>
      <c r="BY319" s="70" t="s">
        <v>105</v>
      </c>
      <c r="BZ319" s="70" t="s">
        <v>5</v>
      </c>
      <c r="CA319" s="70" t="s">
        <v>6</v>
      </c>
      <c r="CB319" s="70" t="s">
        <v>7</v>
      </c>
      <c r="CC319" s="70"/>
      <c r="CD319" s="70" t="s">
        <v>8</v>
      </c>
      <c r="CE319" s="70" t="s">
        <v>105</v>
      </c>
      <c r="CF319" s="70" t="s">
        <v>5</v>
      </c>
      <c r="CG319" s="70" t="s">
        <v>6</v>
      </c>
      <c r="CH319" s="70" t="s">
        <v>7</v>
      </c>
      <c r="CI319" s="70"/>
      <c r="CJ319" s="70" t="s">
        <v>8</v>
      </c>
      <c r="CK319" s="70" t="s">
        <v>105</v>
      </c>
      <c r="CL319" s="70" t="s">
        <v>5</v>
      </c>
      <c r="CM319" s="70" t="s">
        <v>6</v>
      </c>
      <c r="CN319" s="70" t="s">
        <v>7</v>
      </c>
      <c r="CO319" s="70"/>
      <c r="CP319" s="70" t="s">
        <v>8</v>
      </c>
      <c r="CQ319" s="70" t="s">
        <v>105</v>
      </c>
      <c r="CR319" s="70" t="s">
        <v>5</v>
      </c>
      <c r="CS319" s="70" t="s">
        <v>6</v>
      </c>
      <c r="CT319" s="70" t="s">
        <v>7</v>
      </c>
      <c r="CU319" s="70"/>
      <c r="CV319" s="70" t="s">
        <v>8</v>
      </c>
      <c r="CW319" s="70" t="s">
        <v>105</v>
      </c>
      <c r="CX319" s="70" t="s">
        <v>5</v>
      </c>
      <c r="CY319" s="70" t="s">
        <v>6</v>
      </c>
      <c r="CZ319" s="70" t="s">
        <v>7</v>
      </c>
      <c r="DA319" s="70"/>
      <c r="DB319" s="70" t="s">
        <v>8</v>
      </c>
      <c r="DC319" s="70" t="s">
        <v>105</v>
      </c>
      <c r="DD319" s="70" t="s">
        <v>5</v>
      </c>
      <c r="DE319" s="70" t="s">
        <v>6</v>
      </c>
      <c r="DF319" s="70" t="s">
        <v>7</v>
      </c>
      <c r="DG319" s="70"/>
      <c r="DH319" s="70" t="s">
        <v>8</v>
      </c>
      <c r="DI319" s="70" t="s">
        <v>105</v>
      </c>
      <c r="DJ319" s="70" t="s">
        <v>5</v>
      </c>
      <c r="DK319" s="70" t="s">
        <v>6</v>
      </c>
      <c r="DL319" s="70" t="s">
        <v>7</v>
      </c>
      <c r="DM319" s="70"/>
      <c r="DN319" s="70" t="s">
        <v>8</v>
      </c>
      <c r="DO319" s="70" t="s">
        <v>105</v>
      </c>
      <c r="DP319" s="70" t="s">
        <v>5</v>
      </c>
      <c r="DQ319" s="70" t="s">
        <v>6</v>
      </c>
      <c r="DR319" s="70" t="s">
        <v>7</v>
      </c>
      <c r="DS319" s="70"/>
      <c r="DT319" s="70" t="s">
        <v>8</v>
      </c>
      <c r="DU319" s="70" t="s">
        <v>105</v>
      </c>
      <c r="DV319" s="70" t="s">
        <v>5</v>
      </c>
      <c r="DW319" s="70" t="s">
        <v>6</v>
      </c>
      <c r="DX319" s="70" t="s">
        <v>7</v>
      </c>
      <c r="DY319" s="70"/>
      <c r="DZ319" s="70" t="s">
        <v>8</v>
      </c>
      <c r="EA319" s="70" t="s">
        <v>105</v>
      </c>
      <c r="EB319" s="70" t="s">
        <v>5</v>
      </c>
      <c r="EC319" s="70" t="s">
        <v>6</v>
      </c>
      <c r="ED319" s="70" t="s">
        <v>7</v>
      </c>
      <c r="EE319" s="70"/>
      <c r="EF319" s="70" t="s">
        <v>8</v>
      </c>
      <c r="EG319" s="70" t="s">
        <v>105</v>
      </c>
      <c r="EH319" s="70" t="s">
        <v>5</v>
      </c>
      <c r="EI319" s="70" t="s">
        <v>6</v>
      </c>
      <c r="EJ319" s="70" t="s">
        <v>7</v>
      </c>
      <c r="EK319" s="70"/>
      <c r="EL319" s="70" t="s">
        <v>8</v>
      </c>
      <c r="EM319" s="70" t="s">
        <v>105</v>
      </c>
      <c r="EN319" s="70" t="s">
        <v>5</v>
      </c>
      <c r="EO319" s="70" t="s">
        <v>6</v>
      </c>
      <c r="EP319" s="70" t="s">
        <v>7</v>
      </c>
      <c r="ER319" s="70" t="s">
        <v>8</v>
      </c>
      <c r="ES319" s="70" t="s">
        <v>105</v>
      </c>
      <c r="ET319" s="70" t="s">
        <v>5</v>
      </c>
      <c r="EU319" s="70" t="s">
        <v>6</v>
      </c>
      <c r="EV319" s="70" t="s">
        <v>7</v>
      </c>
      <c r="EX319" s="70" t="s">
        <v>8</v>
      </c>
      <c r="EY319" s="70" t="s">
        <v>105</v>
      </c>
      <c r="EZ319" s="70" t="s">
        <v>5</v>
      </c>
      <c r="FA319" s="70" t="s">
        <v>6</v>
      </c>
      <c r="FB319" s="70" t="s">
        <v>7</v>
      </c>
      <c r="FC319" s="66"/>
      <c r="FD319" s="70" t="s">
        <v>8</v>
      </c>
      <c r="FE319" s="70" t="s">
        <v>105</v>
      </c>
      <c r="FF319" s="70" t="s">
        <v>5</v>
      </c>
      <c r="FG319" s="70" t="s">
        <v>6</v>
      </c>
      <c r="FH319" s="70" t="s">
        <v>7</v>
      </c>
      <c r="FI319" s="66"/>
      <c r="FJ319" s="70" t="s">
        <v>250</v>
      </c>
      <c r="FK319" s="70" t="s">
        <v>250</v>
      </c>
      <c r="FL319" s="70" t="s">
        <v>250</v>
      </c>
      <c r="FM319" s="70" t="s">
        <v>250</v>
      </c>
    </row>
    <row r="320" spans="1:169" ht="15" hidden="1" thickTop="1" x14ac:dyDescent="0.2">
      <c r="A320" s="79"/>
      <c r="B320" s="108"/>
      <c r="C320" s="109"/>
      <c r="D320" s="110"/>
      <c r="E320" s="83" t="str">
        <f t="shared" ref="E320:E341" si="185">IF(SUM(B320:D320)&gt;0,SUM(B320:D320),"")</f>
        <v/>
      </c>
      <c r="F320" s="111"/>
      <c r="G320" s="108"/>
      <c r="H320" s="109"/>
      <c r="I320" s="109"/>
      <c r="J320" s="83" t="str">
        <f t="shared" ref="J320:J325" si="186">IF(SUM(G320:I320)&gt;0,SUM(G320:I320),"")</f>
        <v/>
      </c>
      <c r="K320" s="111"/>
      <c r="L320" s="108"/>
      <c r="M320" s="109"/>
      <c r="N320" s="109"/>
      <c r="O320" s="83" t="str">
        <f t="shared" ref="O320:O341" si="187">IF(SUM(L320:N320)&gt;0,SUM(L320:N320),"")</f>
        <v/>
      </c>
      <c r="P320" s="111"/>
      <c r="Q320" s="108"/>
      <c r="R320" s="109"/>
      <c r="S320" s="109"/>
      <c r="T320" s="83" t="str">
        <f t="shared" ref="T320:T341" si="188">IF(SUM(Q320:S320)&gt;0,SUM(Q320:S320),"")</f>
        <v/>
      </c>
      <c r="U320" s="111"/>
      <c r="V320" s="108"/>
      <c r="W320" s="109"/>
      <c r="X320" s="109"/>
      <c r="Y320" s="83" t="str">
        <f t="shared" ref="Y320:Y341" si="189">IF(SUM(V320:X320)&gt;0,SUM(V320:X320),"")</f>
        <v/>
      </c>
      <c r="Z320" s="111"/>
      <c r="AA320" s="85" t="str">
        <f>IF(SUM(E320,J320,O320,T320,Y320,E346,J346,O346,T346,Y346,E372,J372,O372,T372,Y372)&gt;0,(LARGE((E320,J320,O320,T320,Y320,E346,J346,O346,T346,Y346,E372,J372,O372,T372,Y372),1)+LARGE((E320,J320,O320,T320,Y320,E346,J346,O346,T346,Y346,E372,J372,O372,T372,Y372),2)+LARGE((E320,J320,O320,T320,Y320,E346,J346,O346,T346,Y346,E372,J372,O372,T372,Y372),3)+LARGE((E320,J320,O320,T320,Y320,E346,J346,O346,T346,Y346,E372,J372,O372,T372,Y372),4)),"")</f>
        <v/>
      </c>
      <c r="AB320" s="86" t="str">
        <f>IF(SUM(AI351)&gt;0,SUM(AI351),"")</f>
        <v/>
      </c>
      <c r="AC320" s="34" t="str">
        <f>B318</f>
        <v>HT1</v>
      </c>
      <c r="AD320" s="34" t="str">
        <f>G318</f>
        <v>HT2</v>
      </c>
      <c r="AE320" s="34" t="str">
        <f>L318</f>
        <v>HT3</v>
      </c>
      <c r="AF320" s="34" t="str">
        <f>Q318</f>
        <v>HT4</v>
      </c>
      <c r="AG320" s="68" t="str">
        <f>V318</f>
        <v>HT5</v>
      </c>
      <c r="AH320" s="70">
        <f>IF(SUM(B320:D320)&gt;0,SUM(B320:D320),0)</f>
        <v>0</v>
      </c>
      <c r="AI320" s="70">
        <f>IF(SUM(F320)&gt;0,SUM(F320),0)</f>
        <v>0</v>
      </c>
      <c r="AJ320" s="66">
        <f>B320</f>
        <v>0</v>
      </c>
      <c r="AK320" s="66">
        <f>C320</f>
        <v>0</v>
      </c>
      <c r="AL320" s="66">
        <f>D320</f>
        <v>0</v>
      </c>
      <c r="AN320" s="70">
        <f>IF(SUM(B321:D321)&gt;0,SUM(B321:D321),0)</f>
        <v>0</v>
      </c>
      <c r="AO320" s="70">
        <f>IF(SUM(F321)&gt;0,SUM(F321),0)</f>
        <v>0</v>
      </c>
      <c r="AP320" s="66">
        <f>B321</f>
        <v>0</v>
      </c>
      <c r="AQ320" s="66">
        <f>C321</f>
        <v>0</v>
      </c>
      <c r="AR320" s="66">
        <f>D321</f>
        <v>0</v>
      </c>
      <c r="AT320" s="70">
        <f>IF(SUM(B322:D322)&gt;0,SUM(B322:D322),0)</f>
        <v>0</v>
      </c>
      <c r="AU320" s="70">
        <f>IF(SUM(F322)&gt;0,SUM(F322),0)</f>
        <v>0</v>
      </c>
      <c r="AV320" s="66">
        <f>B322</f>
        <v>0</v>
      </c>
      <c r="AW320" s="66">
        <f>C322</f>
        <v>0</v>
      </c>
      <c r="AX320" s="66">
        <f>D322</f>
        <v>0</v>
      </c>
      <c r="AZ320" s="70">
        <f>IF(SUM(B323:D323)&gt;0,SUM(B323:D323),0)</f>
        <v>0</v>
      </c>
      <c r="BA320" s="70">
        <f>IF(SUM(F323)&gt;0,SUM(F323),0)</f>
        <v>0</v>
      </c>
      <c r="BB320" s="66">
        <f>B323</f>
        <v>0</v>
      </c>
      <c r="BC320" s="66">
        <f>C323</f>
        <v>0</v>
      </c>
      <c r="BD320" s="66">
        <f>D323</f>
        <v>0</v>
      </c>
      <c r="BF320" s="70">
        <f>IF(SUM(B324:D324)&gt;0,SUM(B324:D324),0)</f>
        <v>0</v>
      </c>
      <c r="BG320" s="70">
        <f>IF(SUM(F324)&gt;0,SUM(F324),0)</f>
        <v>0</v>
      </c>
      <c r="BH320" s="66">
        <f>B324</f>
        <v>0</v>
      </c>
      <c r="BI320" s="66">
        <f>C324</f>
        <v>0</v>
      </c>
      <c r="BJ320" s="66">
        <f>D324</f>
        <v>0</v>
      </c>
      <c r="BL320" s="70">
        <f>IF(SUM(B325:D325)&gt;0,SUM(B325:D325),0)</f>
        <v>0</v>
      </c>
      <c r="BM320" s="70">
        <f>IF(SUM(F325)&gt;0,SUM(F325),0)</f>
        <v>0</v>
      </c>
      <c r="BN320" s="66">
        <f>B325</f>
        <v>0</v>
      </c>
      <c r="BO320" s="66">
        <f>C325</f>
        <v>0</v>
      </c>
      <c r="BP320" s="66">
        <f>D325</f>
        <v>0</v>
      </c>
      <c r="BR320" s="70">
        <f>IF(SUM(B326:D326)&gt;0,SUM(B326:D326),0)</f>
        <v>0</v>
      </c>
      <c r="BS320" s="70">
        <f>IF(SUM(F326)&gt;0,SUM(F326),0)</f>
        <v>0</v>
      </c>
      <c r="BT320" s="66">
        <f>B326</f>
        <v>0</v>
      </c>
      <c r="BU320" s="66">
        <f>C326</f>
        <v>0</v>
      </c>
      <c r="BV320" s="66">
        <f>D326</f>
        <v>0</v>
      </c>
      <c r="BX320" s="70">
        <f>IF(SUM(B327:D327)&gt;0,SUM(B327:D327),0)</f>
        <v>0</v>
      </c>
      <c r="BY320" s="70">
        <f>IF(SUM(F327)&gt;0,SUM(F327),0)</f>
        <v>0</v>
      </c>
      <c r="BZ320" s="66">
        <f>B327</f>
        <v>0</v>
      </c>
      <c r="CA320" s="66">
        <f>C327</f>
        <v>0</v>
      </c>
      <c r="CB320" s="66">
        <f>D327</f>
        <v>0</v>
      </c>
      <c r="CD320" s="70">
        <f>IF(SUM(B328:D328)&gt;0,SUM(B328:D328),0)</f>
        <v>0</v>
      </c>
      <c r="CE320" s="70">
        <f>IF(SUM(F328)&gt;0,SUM(F328),0)</f>
        <v>0</v>
      </c>
      <c r="CF320" s="66">
        <f>B328</f>
        <v>0</v>
      </c>
      <c r="CG320" s="66">
        <f>C328</f>
        <v>0</v>
      </c>
      <c r="CH320" s="66">
        <f>D328</f>
        <v>0</v>
      </c>
      <c r="CJ320" s="70">
        <f>IF(SUM(B329:D329)&gt;0,SUM(B329:D329),0)</f>
        <v>0</v>
      </c>
      <c r="CK320" s="70">
        <f>IF(SUM(F329)&gt;0,SUM(F329),0)</f>
        <v>0</v>
      </c>
      <c r="CL320" s="66">
        <f>B329</f>
        <v>0</v>
      </c>
      <c r="CM320" s="66">
        <f>C329</f>
        <v>0</v>
      </c>
      <c r="CN320" s="66">
        <f>D329</f>
        <v>0</v>
      </c>
      <c r="CP320" s="70">
        <f>IF(SUM(B330:D330)&gt;0,SUM(B330:D330),0)</f>
        <v>0</v>
      </c>
      <c r="CQ320" s="70">
        <f>IF(SUM(F330)&gt;0,SUM(F330),0)</f>
        <v>0</v>
      </c>
      <c r="CR320" s="66">
        <f>B330</f>
        <v>0</v>
      </c>
      <c r="CS320" s="66">
        <f>C330</f>
        <v>0</v>
      </c>
      <c r="CT320" s="66">
        <f>D330</f>
        <v>0</v>
      </c>
      <c r="CV320" s="70">
        <f>IF(SUM(B331:D331)&gt;0,SUM(B331:D331),0)</f>
        <v>0</v>
      </c>
      <c r="CW320" s="70">
        <f>IF(SUM(F331)&gt;0,SUM(F331),0)</f>
        <v>0</v>
      </c>
      <c r="CX320" s="66">
        <f>B331</f>
        <v>0</v>
      </c>
      <c r="CY320" s="66">
        <f>C331</f>
        <v>0</v>
      </c>
      <c r="CZ320" s="66">
        <f>D331</f>
        <v>0</v>
      </c>
      <c r="DB320" s="70">
        <f>IF(SUM(B332:D332)&gt;0,SUM(B332:D332),0)</f>
        <v>0</v>
      </c>
      <c r="DC320" s="70">
        <f>IF(SUM(F332)&gt;0,SUM(F332),0)</f>
        <v>0</v>
      </c>
      <c r="DD320" s="66">
        <f>B332</f>
        <v>0</v>
      </c>
      <c r="DE320" s="66">
        <f>C332</f>
        <v>0</v>
      </c>
      <c r="DF320" s="66">
        <f>D332</f>
        <v>0</v>
      </c>
      <c r="DH320" s="70">
        <f>IF(SUM(B333:D333)&gt;0,SUM(B333:D333),0)</f>
        <v>0</v>
      </c>
      <c r="DI320" s="70">
        <f>IF(SUM(F333)&gt;0,SUM(F333),0)</f>
        <v>0</v>
      </c>
      <c r="DJ320" s="66">
        <f>B333</f>
        <v>0</v>
      </c>
      <c r="DK320" s="66">
        <f>C333</f>
        <v>0</v>
      </c>
      <c r="DL320" s="66">
        <f>D333</f>
        <v>0</v>
      </c>
      <c r="DN320" s="70">
        <f>IF(SUM(B334:D334)&gt;0,SUM(B334:D334),0)</f>
        <v>0</v>
      </c>
      <c r="DO320" s="70">
        <f>IF(SUM(F334)&gt;0,SUM(F334),0)</f>
        <v>0</v>
      </c>
      <c r="DP320" s="66">
        <f>B334</f>
        <v>0</v>
      </c>
      <c r="DQ320" s="66">
        <f>C334</f>
        <v>0</v>
      </c>
      <c r="DR320" s="66">
        <f>D334</f>
        <v>0</v>
      </c>
      <c r="DT320" s="70">
        <f>IF(SUM(B335:D335)&gt;0,SUM(B335:D335),0)</f>
        <v>0</v>
      </c>
      <c r="DU320" s="70">
        <f>IF(SUM(F335)&gt;0,SUM(F335),0)</f>
        <v>0</v>
      </c>
      <c r="DV320" s="66">
        <f>B335</f>
        <v>0</v>
      </c>
      <c r="DW320" s="66">
        <f>C335</f>
        <v>0</v>
      </c>
      <c r="DX320" s="66">
        <f>D335</f>
        <v>0</v>
      </c>
      <c r="DZ320" s="70">
        <f>IF(SUM(B336:D336)&gt;0,SUM(B336:D336),0)</f>
        <v>0</v>
      </c>
      <c r="EA320" s="70">
        <f>IF(SUM(F336)&gt;0,SUM(F336),0)</f>
        <v>0</v>
      </c>
      <c r="EB320" s="66">
        <f>B336</f>
        <v>0</v>
      </c>
      <c r="EC320" s="66">
        <f>C336</f>
        <v>0</v>
      </c>
      <c r="ED320" s="66">
        <f>D336</f>
        <v>0</v>
      </c>
      <c r="EF320" s="70">
        <f>IF(SUM(B337:D337)&gt;0,SUM(B337:D337),0)</f>
        <v>0</v>
      </c>
      <c r="EG320" s="70">
        <f>IF(SUM(F337)&gt;0,SUM(F337),0)</f>
        <v>0</v>
      </c>
      <c r="EH320" s="66">
        <f>B337</f>
        <v>0</v>
      </c>
      <c r="EI320" s="66">
        <f>C337</f>
        <v>0</v>
      </c>
      <c r="EJ320" s="66">
        <f>D337</f>
        <v>0</v>
      </c>
      <c r="EL320" s="70">
        <f>IF(SUM(B338:D338)&gt;0,SUM(B338:D338),0)</f>
        <v>0</v>
      </c>
      <c r="EM320" s="70">
        <f>IF(SUM(F338)&gt;0,SUM(F338),0)</f>
        <v>0</v>
      </c>
      <c r="EN320" s="66">
        <f>B338</f>
        <v>0</v>
      </c>
      <c r="EO320" s="66">
        <f>C338</f>
        <v>0</v>
      </c>
      <c r="EP320" s="66">
        <f>D338</f>
        <v>0</v>
      </c>
      <c r="ER320" s="70">
        <f>IF(SUM(B339:D339)&gt;0,SUM(B339:D339),0)</f>
        <v>0</v>
      </c>
      <c r="ES320" s="70">
        <f>IF(SUM(F339)&gt;0,SUM(F339),0)</f>
        <v>0</v>
      </c>
      <c r="ET320" s="66">
        <f>B339</f>
        <v>0</v>
      </c>
      <c r="EU320" s="66">
        <f>C339</f>
        <v>0</v>
      </c>
      <c r="EV320" s="66">
        <f>D339</f>
        <v>0</v>
      </c>
      <c r="EX320" s="70">
        <f>IF(SUM(B340:D340)&gt;0,SUM(B340:D340),0)</f>
        <v>0</v>
      </c>
      <c r="EY320" s="70">
        <f>IF(SUM(F340)&gt;0,SUM(F340),0)</f>
        <v>0</v>
      </c>
      <c r="EZ320" s="66">
        <f>B340</f>
        <v>0</v>
      </c>
      <c r="FA320" s="66">
        <f>C340</f>
        <v>0</v>
      </c>
      <c r="FB320" s="66">
        <f>D340</f>
        <v>0</v>
      </c>
      <c r="FC320" s="66"/>
      <c r="FD320" s="70">
        <f>IF(SUM(B341:D341)&gt;0,SUM(B341:D341),0)</f>
        <v>0</v>
      </c>
      <c r="FE320" s="70">
        <f>IF(SUM(F341)&gt;0,SUM(F341),0)</f>
        <v>0</v>
      </c>
      <c r="FF320" s="66">
        <f>B341</f>
        <v>0</v>
      </c>
      <c r="FG320" s="66">
        <f>C341</f>
        <v>0</v>
      </c>
      <c r="FH320" s="66">
        <f>D341</f>
        <v>0</v>
      </c>
      <c r="FI320" s="66"/>
      <c r="FJ320" s="70">
        <f>LARGE((FD320,EX320,ER320,EL320,EF320,DZ320,DT320,DN320,DH320,DB320,CV320,CP320,CJ320,CD320,BX320,BR320,BL320,BF320,AZ320,AT320,AN320,AH320),1)</f>
        <v>0</v>
      </c>
      <c r="FK320" s="70">
        <f>LARGE((FF320,EZ320,ET320,EN320,EH320,EB320,DV320,DP320,DJ320,DD320,CX320,CR320,CL320,CF320,BZ320,BT320,BN320,BH320,BB320,AV320,AP320,AJ320),1)</f>
        <v>0</v>
      </c>
      <c r="FL320" s="70">
        <f>LARGE((FG320,FA320,EU320,EO320,EI320,EC320,DW320,DQ320,DK320,DE320,CY320,CS320,CM320,CG320,CA320,BU320,BO320,BI320,BC320,AW320,AQ320,AK320),1)</f>
        <v>0</v>
      </c>
      <c r="FM320" s="70">
        <f>LARGE((FH320,FB320,EV320,EP320,EJ320,ED320,DX320,DR320,DL320,DF320,CZ320,CT320,CN320,CH320,CB320,BV320,BP320,BJ320,BD320,AX320,AR320,AL320),1)</f>
        <v>0</v>
      </c>
    </row>
    <row r="321" spans="1:169" ht="15" hidden="1" thickBot="1" x14ac:dyDescent="0.25">
      <c r="A321" s="90"/>
      <c r="B321" s="112"/>
      <c r="C321" s="113"/>
      <c r="D321" s="114"/>
      <c r="E321" s="83" t="str">
        <f t="shared" si="185"/>
        <v/>
      </c>
      <c r="F321" s="84"/>
      <c r="G321" s="112"/>
      <c r="H321" s="113"/>
      <c r="I321" s="113"/>
      <c r="J321" s="83" t="str">
        <f t="shared" si="186"/>
        <v/>
      </c>
      <c r="K321" s="84"/>
      <c r="L321" s="112"/>
      <c r="M321" s="113"/>
      <c r="N321" s="113"/>
      <c r="O321" s="83" t="str">
        <f t="shared" si="187"/>
        <v/>
      </c>
      <c r="P321" s="84"/>
      <c r="Q321" s="112"/>
      <c r="R321" s="113"/>
      <c r="S321" s="113"/>
      <c r="T321" s="83" t="str">
        <f t="shared" si="188"/>
        <v/>
      </c>
      <c r="U321" s="84"/>
      <c r="V321" s="112"/>
      <c r="W321" s="113"/>
      <c r="X321" s="113"/>
      <c r="Y321" s="83" t="str">
        <f t="shared" si="189"/>
        <v/>
      </c>
      <c r="Z321" s="84"/>
      <c r="AA321" s="85" t="s">
        <v>445</v>
      </c>
      <c r="AB321" s="91" t="str">
        <f>IF(SUM(AO351)&gt;0,SUM(AO351),"")</f>
        <v/>
      </c>
      <c r="AC321" s="103">
        <f>IF(SUM(E320:E341)&gt;0,LARGE(E320:E341,1),0)</f>
        <v>0</v>
      </c>
      <c r="AD321" s="65">
        <f>IF(SUM(J320:J341)&gt;0,LARGE(J320:J341,1),0)</f>
        <v>0</v>
      </c>
      <c r="AE321" s="65">
        <f>IF(SUM(O320:O341)&gt;0,LARGE(O320:O341,1),0)</f>
        <v>0</v>
      </c>
      <c r="AF321" s="65">
        <f>IF(SUM(T320:T341)&gt;0,LARGE(T320:T341,1),0)</f>
        <v>0</v>
      </c>
      <c r="AG321" s="78">
        <f>IF(SUM(Y320:Y341)&gt;0,LARGE(Y320:Y341,1),0)</f>
        <v>0</v>
      </c>
      <c r="AH321" s="70">
        <f>IF(SUM(G320:I320)&gt;0,SUM(G320:I320),0)</f>
        <v>0</v>
      </c>
      <c r="AI321" s="70">
        <f>IF(SUM(K320)&gt;0,SUM(K320),0)</f>
        <v>0</v>
      </c>
      <c r="AJ321" s="66">
        <f>G320</f>
        <v>0</v>
      </c>
      <c r="AK321" s="66">
        <f>H320</f>
        <v>0</v>
      </c>
      <c r="AL321" s="66">
        <f>I320</f>
        <v>0</v>
      </c>
      <c r="AN321" s="70">
        <f>IF(SUM(G321:I321)&gt;0,SUM(G321:I321),0)</f>
        <v>0</v>
      </c>
      <c r="AO321" s="70">
        <f>IF(SUM(K321)&gt;0,SUM(K321),0)</f>
        <v>0</v>
      </c>
      <c r="AP321" s="66">
        <f>G321</f>
        <v>0</v>
      </c>
      <c r="AQ321" s="66">
        <f>H321</f>
        <v>0</v>
      </c>
      <c r="AR321" s="66">
        <f>I321</f>
        <v>0</v>
      </c>
      <c r="AT321" s="70">
        <f>IF(SUM(G322:I322)&gt;0,SUM(G322:I322),0)</f>
        <v>0</v>
      </c>
      <c r="AU321" s="70">
        <f>IF(SUM(K322)&gt;0,SUM(K322),0)</f>
        <v>0</v>
      </c>
      <c r="AV321" s="66">
        <f>G322</f>
        <v>0</v>
      </c>
      <c r="AW321" s="66">
        <f>H322</f>
        <v>0</v>
      </c>
      <c r="AX321" s="66">
        <f>I322</f>
        <v>0</v>
      </c>
      <c r="AZ321" s="70">
        <f>IF(SUM(G323:I323)&gt;0,SUM(G323:I323),0)</f>
        <v>0</v>
      </c>
      <c r="BA321" s="70">
        <f>IF(SUM(K323)&gt;0,SUM(K323),0)</f>
        <v>0</v>
      </c>
      <c r="BB321" s="66">
        <f>G323</f>
        <v>0</v>
      </c>
      <c r="BC321" s="66">
        <f>H323</f>
        <v>0</v>
      </c>
      <c r="BD321" s="66">
        <f>I323</f>
        <v>0</v>
      </c>
      <c r="BF321" s="70">
        <f>IF(SUM(G324:I324)&gt;0,SUM(G324:I324),0)</f>
        <v>0</v>
      </c>
      <c r="BG321" s="70">
        <f>IF(SUM(K324)&gt;0,SUM(K324),0)</f>
        <v>0</v>
      </c>
      <c r="BH321" s="66">
        <f>G324</f>
        <v>0</v>
      </c>
      <c r="BI321" s="66">
        <f>H324</f>
        <v>0</v>
      </c>
      <c r="BJ321" s="66">
        <f>I324</f>
        <v>0</v>
      </c>
      <c r="BL321" s="70">
        <f>IF(SUM(G325:I325)&gt;0,SUM(G325:I325),0)</f>
        <v>0</v>
      </c>
      <c r="BM321" s="70">
        <f>IF(SUM(K325)&gt;0,SUM(K325),0)</f>
        <v>0</v>
      </c>
      <c r="BN321" s="66">
        <f>G325</f>
        <v>0</v>
      </c>
      <c r="BO321" s="66">
        <f>H325</f>
        <v>0</v>
      </c>
      <c r="BP321" s="66">
        <f>I325</f>
        <v>0</v>
      </c>
      <c r="BR321" s="70">
        <f>IF(SUM(G326:I326)&gt;0,SUM(G326:I326),0)</f>
        <v>0</v>
      </c>
      <c r="BS321" s="70">
        <f>IF(SUM(K326)&gt;0,SUM(K326),0)</f>
        <v>0</v>
      </c>
      <c r="BT321" s="66">
        <f>G326</f>
        <v>0</v>
      </c>
      <c r="BU321" s="66">
        <f>H326</f>
        <v>0</v>
      </c>
      <c r="BV321" s="66">
        <f>I326</f>
        <v>0</v>
      </c>
      <c r="BX321" s="70">
        <f>IF(SUM(G327:I327)&gt;0,SUM(G327:I327),0)</f>
        <v>0</v>
      </c>
      <c r="BY321" s="70">
        <f>IF(SUM(K327)&gt;0,SUM(K327),0)</f>
        <v>0</v>
      </c>
      <c r="BZ321" s="66">
        <f>G327</f>
        <v>0</v>
      </c>
      <c r="CA321" s="66">
        <f>H327</f>
        <v>0</v>
      </c>
      <c r="CB321" s="66">
        <f>I327</f>
        <v>0</v>
      </c>
      <c r="CD321" s="70">
        <f>IF(SUM(G328:I328)&gt;0,SUM(G328:I328),0)</f>
        <v>0</v>
      </c>
      <c r="CE321" s="70">
        <f>IF(SUM(K328)&gt;0,SUM(K328),0)</f>
        <v>0</v>
      </c>
      <c r="CF321" s="66">
        <f>G328</f>
        <v>0</v>
      </c>
      <c r="CG321" s="66">
        <f>H328</f>
        <v>0</v>
      </c>
      <c r="CH321" s="66">
        <f>I328</f>
        <v>0</v>
      </c>
      <c r="CJ321" s="70">
        <f>IF(SUM(G329:I329)&gt;0,SUM(G329:I329),0)</f>
        <v>0</v>
      </c>
      <c r="CK321" s="70">
        <f>IF(SUM(K329)&gt;0,SUM(K329),0)</f>
        <v>0</v>
      </c>
      <c r="CL321" s="66">
        <f>G329</f>
        <v>0</v>
      </c>
      <c r="CM321" s="66">
        <f>H329</f>
        <v>0</v>
      </c>
      <c r="CN321" s="66">
        <f>I329</f>
        <v>0</v>
      </c>
      <c r="CP321" s="70">
        <f>IF(SUM(G330:I330)&gt;0,SUM(G330:I330),0)</f>
        <v>0</v>
      </c>
      <c r="CQ321" s="70">
        <f>IF(SUM(K330)&gt;0,SUM(K330),0)</f>
        <v>0</v>
      </c>
      <c r="CR321" s="66">
        <f>G330</f>
        <v>0</v>
      </c>
      <c r="CS321" s="66">
        <f>H330</f>
        <v>0</v>
      </c>
      <c r="CT321" s="66">
        <f>I330</f>
        <v>0</v>
      </c>
      <c r="CV321" s="70">
        <f>IF(SUM(G331:I331)&gt;0,SUM(G331:I331),0)</f>
        <v>0</v>
      </c>
      <c r="CW321" s="70">
        <f>IF(SUM(K331)&gt;0,SUM(K331),0)</f>
        <v>0</v>
      </c>
      <c r="CX321" s="66">
        <f>G331</f>
        <v>0</v>
      </c>
      <c r="CY321" s="66">
        <f>H331</f>
        <v>0</v>
      </c>
      <c r="CZ321" s="66">
        <f>I331</f>
        <v>0</v>
      </c>
      <c r="DB321" s="70">
        <f>IF(SUM(G332:I332)&gt;0,SUM(G332:I332),0)</f>
        <v>0</v>
      </c>
      <c r="DC321" s="70">
        <f>IF(SUM(K332)&gt;0,SUM(K332),0)</f>
        <v>0</v>
      </c>
      <c r="DD321" s="66">
        <f>G332</f>
        <v>0</v>
      </c>
      <c r="DE321" s="66">
        <f>H332</f>
        <v>0</v>
      </c>
      <c r="DF321" s="66">
        <f>I332</f>
        <v>0</v>
      </c>
      <c r="DH321" s="70">
        <f>IF(SUM(G333:I333)&gt;0,SUM(G333:I333),0)</f>
        <v>0</v>
      </c>
      <c r="DI321" s="70">
        <f>IF(SUM(K333)&gt;0,SUM(K333),0)</f>
        <v>0</v>
      </c>
      <c r="DJ321" s="66">
        <f>G333</f>
        <v>0</v>
      </c>
      <c r="DK321" s="66">
        <f>H333</f>
        <v>0</v>
      </c>
      <c r="DL321" s="66">
        <f>I333</f>
        <v>0</v>
      </c>
      <c r="DN321" s="70">
        <f>IF(SUM(G334:I334)&gt;0,SUM(G334:I334),0)</f>
        <v>0</v>
      </c>
      <c r="DO321" s="70">
        <f>IF(SUM(K334)&gt;0,SUM(K334),0)</f>
        <v>0</v>
      </c>
      <c r="DP321" s="66">
        <f>G334</f>
        <v>0</v>
      </c>
      <c r="DQ321" s="66">
        <f>H334</f>
        <v>0</v>
      </c>
      <c r="DR321" s="66">
        <f>I334</f>
        <v>0</v>
      </c>
      <c r="DT321" s="70">
        <f>IF(SUM(G335:I335)&gt;0,SUM(G335:I335),0)</f>
        <v>0</v>
      </c>
      <c r="DU321" s="70">
        <f>IF(SUM(K335)&gt;0,SUM(K335),0)</f>
        <v>0</v>
      </c>
      <c r="DV321" s="66">
        <f>G335</f>
        <v>0</v>
      </c>
      <c r="DW321" s="66">
        <f>H335</f>
        <v>0</v>
      </c>
      <c r="DX321" s="66">
        <f>I335</f>
        <v>0</v>
      </c>
      <c r="DZ321" s="70">
        <f>IF(SUM(G336:I336)&gt;0,SUM(G336:I336),0)</f>
        <v>0</v>
      </c>
      <c r="EA321" s="70">
        <f>IF(SUM(K336)&gt;0,SUM(K336),0)</f>
        <v>0</v>
      </c>
      <c r="EB321" s="66">
        <f>G336</f>
        <v>0</v>
      </c>
      <c r="EC321" s="66">
        <f>H336</f>
        <v>0</v>
      </c>
      <c r="ED321" s="66">
        <f>I336</f>
        <v>0</v>
      </c>
      <c r="EF321" s="70">
        <f>IF(SUM(G337:I337)&gt;0,SUM(G337:I337),0)</f>
        <v>0</v>
      </c>
      <c r="EG321" s="70">
        <f>IF(SUM(K337)&gt;0,SUM(K337),0)</f>
        <v>0</v>
      </c>
      <c r="EH321" s="66">
        <f>G337</f>
        <v>0</v>
      </c>
      <c r="EI321" s="66">
        <f>H337</f>
        <v>0</v>
      </c>
      <c r="EJ321" s="66">
        <f>I337</f>
        <v>0</v>
      </c>
      <c r="EL321" s="70">
        <f>IF(SUM(G338:I338)&gt;0,SUM(G338:I338),0)</f>
        <v>0</v>
      </c>
      <c r="EM321" s="70">
        <f>IF(SUM(K338)&gt;0,SUM(K338),0)</f>
        <v>0</v>
      </c>
      <c r="EN321" s="66">
        <f>G338</f>
        <v>0</v>
      </c>
      <c r="EO321" s="66">
        <f>H338</f>
        <v>0</v>
      </c>
      <c r="EP321" s="66">
        <f>I338</f>
        <v>0</v>
      </c>
      <c r="ER321" s="70">
        <f>IF(SUM(G339:I339)&gt;0,SUM(G339:I339),0)</f>
        <v>0</v>
      </c>
      <c r="ES321" s="70">
        <f>IF(SUM(K339)&gt;0,SUM(K339),0)</f>
        <v>0</v>
      </c>
      <c r="ET321" s="66">
        <f>G339</f>
        <v>0</v>
      </c>
      <c r="EU321" s="66">
        <f>H339</f>
        <v>0</v>
      </c>
      <c r="EV321" s="66">
        <f>I339</f>
        <v>0</v>
      </c>
      <c r="EX321" s="70">
        <f>IF(SUM(G340:I340)&gt;0,SUM(G340:I340),0)</f>
        <v>0</v>
      </c>
      <c r="EY321" s="70">
        <f>IF(SUM(K340)&gt;0,SUM(K340),0)</f>
        <v>0</v>
      </c>
      <c r="EZ321" s="66">
        <f>G340</f>
        <v>0</v>
      </c>
      <c r="FA321" s="66">
        <f>H340</f>
        <v>0</v>
      </c>
      <c r="FB321" s="66">
        <f>I340</f>
        <v>0</v>
      </c>
      <c r="FC321" s="66"/>
      <c r="FD321" s="70">
        <f>IF(SUM(G341:I341)&gt;0,SUM(G341:I341),0)</f>
        <v>0</v>
      </c>
      <c r="FE321" s="70">
        <f>IF(SUM(K341)&gt;0,SUM(K341),0)</f>
        <v>0</v>
      </c>
      <c r="FF321" s="66">
        <f>G341</f>
        <v>0</v>
      </c>
      <c r="FG321" s="66">
        <f>H341</f>
        <v>0</v>
      </c>
      <c r="FH321" s="66">
        <f>I341</f>
        <v>0</v>
      </c>
      <c r="FI321" s="66"/>
      <c r="FJ321" s="70">
        <f>LARGE((FD321,EX321,ER321,EL321,EF321,DZ321,DT321,DN321,DH321,DB321,CV321,CP321,CJ321,CD321,BX321,BR321,BL321,BF321,AZ321,AT321,AN321,AH321),1)</f>
        <v>0</v>
      </c>
      <c r="FK321" s="70">
        <f>LARGE((FF321,EZ321,ET321,EN321,EH321,EB321,DV321,DP321,DJ321,DD321,CX321,CR321,CL321,CF321,BZ321,BT321,BN321,BH321,BB321,AV321,AP321,AJ321),1)</f>
        <v>0</v>
      </c>
      <c r="FL321" s="70">
        <f>LARGE((FG321,FA321,EU321,EO321,EI321,EC321,DW321,DQ321,DK321,DE321,CY321,CS321,CM321,CG321,CA321,BU321,BO321,BI321,BC321,AW321,AQ321,AK321),1)</f>
        <v>0</v>
      </c>
      <c r="FM321" s="70">
        <f>LARGE((FH321,FB321,EV321,EP321,EJ321,ED321,DX321,DR321,DL321,DF321,CZ321,CT321,CN321,CH321,CB321,BV321,BP321,BJ321,BD321,AX321,AR321,AL321),1)</f>
        <v>0</v>
      </c>
    </row>
    <row r="322" spans="1:169" hidden="1" x14ac:dyDescent="0.2">
      <c r="A322" s="90"/>
      <c r="B322" s="112"/>
      <c r="C322" s="113"/>
      <c r="D322" s="114"/>
      <c r="E322" s="83" t="str">
        <f t="shared" si="185"/>
        <v/>
      </c>
      <c r="F322" s="84"/>
      <c r="G322" s="112"/>
      <c r="H322" s="113"/>
      <c r="I322" s="113"/>
      <c r="J322" s="83" t="str">
        <f t="shared" si="186"/>
        <v/>
      </c>
      <c r="K322" s="84"/>
      <c r="L322" s="112"/>
      <c r="M322" s="113"/>
      <c r="N322" s="115"/>
      <c r="O322" s="83" t="str">
        <f t="shared" si="187"/>
        <v/>
      </c>
      <c r="P322" s="84"/>
      <c r="Q322" s="112"/>
      <c r="R322" s="113"/>
      <c r="S322" s="115"/>
      <c r="T322" s="83" t="str">
        <f t="shared" si="188"/>
        <v/>
      </c>
      <c r="U322" s="84"/>
      <c r="V322" s="112"/>
      <c r="W322" s="113"/>
      <c r="X322" s="115"/>
      <c r="Y322" s="83" t="str">
        <f t="shared" si="189"/>
        <v/>
      </c>
      <c r="Z322" s="84"/>
      <c r="AA322" s="85" t="s">
        <v>446</v>
      </c>
      <c r="AB322" s="91" t="str">
        <f>IF(SUM(AU351)&gt;0, SUM(AU351),"")</f>
        <v/>
      </c>
      <c r="AG322" s="68"/>
      <c r="AH322" s="70">
        <f>IF(SUM(L320:N320)&gt;0,SUM(L320:N320),0)</f>
        <v>0</v>
      </c>
      <c r="AI322" s="70">
        <f>IF(SUM(P320)&gt;0,SUM(P320),0)</f>
        <v>0</v>
      </c>
      <c r="AJ322" s="66">
        <f>L320</f>
        <v>0</v>
      </c>
      <c r="AK322" s="66">
        <f>M320</f>
        <v>0</v>
      </c>
      <c r="AL322" s="66">
        <f>N320</f>
        <v>0</v>
      </c>
      <c r="AN322" s="70">
        <f>IF(SUM(L321:N321)&gt;0,SUM(L321:N321),0)</f>
        <v>0</v>
      </c>
      <c r="AO322" s="70">
        <f>IF(SUM(P321)&gt;0,SUM(P321),0)</f>
        <v>0</v>
      </c>
      <c r="AP322" s="66">
        <f>L321</f>
        <v>0</v>
      </c>
      <c r="AQ322" s="66">
        <f>M321</f>
        <v>0</v>
      </c>
      <c r="AR322" s="66">
        <f>N321</f>
        <v>0</v>
      </c>
      <c r="AT322" s="70">
        <f>IF(SUM(L322:N322)&gt;0,SUM(L322:N322),0)</f>
        <v>0</v>
      </c>
      <c r="AU322" s="70">
        <f>IF(SUM(P322)&gt;0,SUM(P322),0)</f>
        <v>0</v>
      </c>
      <c r="AV322" s="66">
        <f>L322</f>
        <v>0</v>
      </c>
      <c r="AW322" s="66">
        <f>M322</f>
        <v>0</v>
      </c>
      <c r="AX322" s="66">
        <f>N322</f>
        <v>0</v>
      </c>
      <c r="AZ322" s="70">
        <f>IF(SUM(L323:N323)&gt;0,SUM(L323:N323),0)</f>
        <v>0</v>
      </c>
      <c r="BA322" s="70">
        <f>IF(SUM(P323)&gt;0,SUM(P323),0)</f>
        <v>0</v>
      </c>
      <c r="BB322" s="66">
        <f>L323</f>
        <v>0</v>
      </c>
      <c r="BC322" s="66">
        <f>M323</f>
        <v>0</v>
      </c>
      <c r="BD322" s="66">
        <f>N323</f>
        <v>0</v>
      </c>
      <c r="BF322" s="70">
        <f>IF(SUM(L324:N324)&gt;0,SUM(L324:N324),0)</f>
        <v>0</v>
      </c>
      <c r="BG322" s="70">
        <f>IF(SUM(P324)&gt;0,SUM(P324),0)</f>
        <v>0</v>
      </c>
      <c r="BH322" s="66">
        <f>L324</f>
        <v>0</v>
      </c>
      <c r="BI322" s="66">
        <f>M324</f>
        <v>0</v>
      </c>
      <c r="BJ322" s="66">
        <f>N324</f>
        <v>0</v>
      </c>
      <c r="BL322" s="70">
        <f>IF(SUM(L325:N325)&gt;0,SUM(L325:N325),0)</f>
        <v>0</v>
      </c>
      <c r="BM322" s="70">
        <f>IF(SUM(P325)&gt;0,SUM(P325),0)</f>
        <v>0</v>
      </c>
      <c r="BN322" s="66">
        <f>L325</f>
        <v>0</v>
      </c>
      <c r="BO322" s="66">
        <f>M325</f>
        <v>0</v>
      </c>
      <c r="BP322" s="66">
        <f>N325</f>
        <v>0</v>
      </c>
      <c r="BR322" s="70">
        <f>IF(SUM(L326:N326)&gt;0,SUM(L326:N326),0)</f>
        <v>0</v>
      </c>
      <c r="BS322" s="70">
        <f>IF(SUM(P326)&gt;0,SUM(P326),0)</f>
        <v>0</v>
      </c>
      <c r="BT322" s="66">
        <f>L326</f>
        <v>0</v>
      </c>
      <c r="BU322" s="66">
        <f>M326</f>
        <v>0</v>
      </c>
      <c r="BV322" s="66">
        <f>N326</f>
        <v>0</v>
      </c>
      <c r="BX322" s="70">
        <f>IF(SUM(L327:N327)&gt;0,SUM(L327:N327),0)</f>
        <v>0</v>
      </c>
      <c r="BY322" s="70">
        <f>IF(SUM(P327)&gt;0,SUM(P327),0)</f>
        <v>0</v>
      </c>
      <c r="BZ322" s="66">
        <f>L327</f>
        <v>0</v>
      </c>
      <c r="CA322" s="66">
        <f>M327</f>
        <v>0</v>
      </c>
      <c r="CB322" s="66">
        <f>N327</f>
        <v>0</v>
      </c>
      <c r="CD322" s="70">
        <f>IF(SUM(L328:N328)&gt;0,SUM(L328:N328),0)</f>
        <v>0</v>
      </c>
      <c r="CE322" s="70">
        <f>IF(SUM(P328)&gt;0,SUM(P328),0)</f>
        <v>0</v>
      </c>
      <c r="CF322" s="66">
        <f>L328</f>
        <v>0</v>
      </c>
      <c r="CG322" s="66">
        <f>M328</f>
        <v>0</v>
      </c>
      <c r="CH322" s="66">
        <f>N328</f>
        <v>0</v>
      </c>
      <c r="CJ322" s="70">
        <f>IF(SUM(L329:N329)&gt;0,SUM(L329:N329),0)</f>
        <v>0</v>
      </c>
      <c r="CK322" s="70">
        <f>IF(SUM(P329)&gt;0,SUM(P329),0)</f>
        <v>0</v>
      </c>
      <c r="CL322" s="66">
        <f>L329</f>
        <v>0</v>
      </c>
      <c r="CM322" s="66">
        <f>M329</f>
        <v>0</v>
      </c>
      <c r="CN322" s="66">
        <f>N329</f>
        <v>0</v>
      </c>
      <c r="CP322" s="70">
        <f>IF(SUM(L330:N330)&gt;0,SUM(L330:N330),0)</f>
        <v>0</v>
      </c>
      <c r="CQ322" s="70">
        <f>IF(SUM(P330)&gt;0,SUM(P330),0)</f>
        <v>0</v>
      </c>
      <c r="CR322" s="66">
        <f>L330</f>
        <v>0</v>
      </c>
      <c r="CS322" s="66">
        <f>M330</f>
        <v>0</v>
      </c>
      <c r="CT322" s="66">
        <f>N330</f>
        <v>0</v>
      </c>
      <c r="CV322" s="70">
        <f>IF(SUM(L331:N331)&gt;0,SUM(L331:N331),0)</f>
        <v>0</v>
      </c>
      <c r="CW322" s="70">
        <f>IF(SUM(P331)&gt;0,SUM(P331),0)</f>
        <v>0</v>
      </c>
      <c r="CX322" s="66">
        <f>L331</f>
        <v>0</v>
      </c>
      <c r="CY322" s="66">
        <f>M331</f>
        <v>0</v>
      </c>
      <c r="CZ322" s="66">
        <f>N331</f>
        <v>0</v>
      </c>
      <c r="DB322" s="70">
        <f>IF(SUM(L332:N332)&gt;0,SUM(L332:N332),0)</f>
        <v>0</v>
      </c>
      <c r="DC322" s="70">
        <f>IF(SUM(P332)&gt;0,SUM(P332),0)</f>
        <v>0</v>
      </c>
      <c r="DD322" s="66">
        <f>L332</f>
        <v>0</v>
      </c>
      <c r="DE322" s="66">
        <f>M332</f>
        <v>0</v>
      </c>
      <c r="DF322" s="66">
        <f>N332</f>
        <v>0</v>
      </c>
      <c r="DH322" s="70">
        <f>IF(SUM(L333:N333)&gt;0,SUM(L333:N333),0)</f>
        <v>0</v>
      </c>
      <c r="DI322" s="70">
        <f>IF(SUM(P333)&gt;0,SUM(P333),0)</f>
        <v>0</v>
      </c>
      <c r="DJ322" s="66">
        <f>L333</f>
        <v>0</v>
      </c>
      <c r="DK322" s="66">
        <f>M333</f>
        <v>0</v>
      </c>
      <c r="DL322" s="66">
        <f>N333</f>
        <v>0</v>
      </c>
      <c r="DN322" s="70">
        <f>IF(SUM(L334:N334)&gt;0,SUM(L334:N334),0)</f>
        <v>0</v>
      </c>
      <c r="DO322" s="70">
        <f>IF(SUM(P334)&gt;0,SUM(P334),0)</f>
        <v>0</v>
      </c>
      <c r="DP322" s="66">
        <f>L334</f>
        <v>0</v>
      </c>
      <c r="DQ322" s="66">
        <f>M334</f>
        <v>0</v>
      </c>
      <c r="DR322" s="66">
        <f>N334</f>
        <v>0</v>
      </c>
      <c r="DT322" s="70">
        <f>IF(SUM(L335:N335)&gt;0,SUM(L335:N335),0)</f>
        <v>0</v>
      </c>
      <c r="DU322" s="70">
        <f>IF(SUM(P335)&gt;0,SUM(P335),0)</f>
        <v>0</v>
      </c>
      <c r="DV322" s="66">
        <f>L335</f>
        <v>0</v>
      </c>
      <c r="DW322" s="66">
        <f>M335</f>
        <v>0</v>
      </c>
      <c r="DX322" s="66">
        <f>N335</f>
        <v>0</v>
      </c>
      <c r="DZ322" s="70">
        <f>IF(SUM(L336:N336)&gt;0,SUM(L336:N336),0)</f>
        <v>0</v>
      </c>
      <c r="EA322" s="70">
        <f>IF(SUM(P336)&gt;0,SUM(P336),0)</f>
        <v>0</v>
      </c>
      <c r="EB322" s="66">
        <f>L336</f>
        <v>0</v>
      </c>
      <c r="EC322" s="66">
        <f>M336</f>
        <v>0</v>
      </c>
      <c r="ED322" s="66">
        <f>N336</f>
        <v>0</v>
      </c>
      <c r="EF322" s="70">
        <f>IF(SUM(L337:N337)&gt;0,SUM(L337:N337),0)</f>
        <v>0</v>
      </c>
      <c r="EG322" s="70">
        <f>IF(SUM(P337)&gt;0,SUM(P337),0)</f>
        <v>0</v>
      </c>
      <c r="EH322" s="66">
        <f>L337</f>
        <v>0</v>
      </c>
      <c r="EI322" s="66">
        <f>M337</f>
        <v>0</v>
      </c>
      <c r="EJ322" s="66">
        <f>N337</f>
        <v>0</v>
      </c>
      <c r="EL322" s="70">
        <f>IF(SUM(L338:N338)&gt;0,SUM(L338:N338),0)</f>
        <v>0</v>
      </c>
      <c r="EM322" s="70">
        <f>IF(SUM(P338)&gt;0,SUM(P338),0)</f>
        <v>0</v>
      </c>
      <c r="EN322" s="66">
        <f>L338</f>
        <v>0</v>
      </c>
      <c r="EO322" s="66">
        <f>M338</f>
        <v>0</v>
      </c>
      <c r="EP322" s="66">
        <f>N338</f>
        <v>0</v>
      </c>
      <c r="ER322" s="70">
        <f>IF(SUM(L339:N339)&gt;0,SUM(L339:N339),0)</f>
        <v>0</v>
      </c>
      <c r="ES322" s="70">
        <f>IF(SUM(P339)&gt;0,SUM(P339),0)</f>
        <v>0</v>
      </c>
      <c r="ET322" s="66">
        <f>L339</f>
        <v>0</v>
      </c>
      <c r="EU322" s="66">
        <f>M339</f>
        <v>0</v>
      </c>
      <c r="EV322" s="66">
        <f>N339</f>
        <v>0</v>
      </c>
      <c r="EX322" s="70">
        <f>IF(SUM(L340:N340)&gt;0,SUM(L340:N340),0)</f>
        <v>0</v>
      </c>
      <c r="EY322" s="70">
        <f>IF(SUM(P340)&gt;0,SUM(P340),0)</f>
        <v>0</v>
      </c>
      <c r="EZ322" s="66">
        <f>L340</f>
        <v>0</v>
      </c>
      <c r="FA322" s="66">
        <f>M340</f>
        <v>0</v>
      </c>
      <c r="FB322" s="66">
        <f>N340</f>
        <v>0</v>
      </c>
      <c r="FC322" s="66"/>
      <c r="FD322" s="70">
        <f>IF(SUM(L341:N341)&gt;0,SUM(L341:N341),0)</f>
        <v>0</v>
      </c>
      <c r="FE322" s="70">
        <f>IF(SUM(P341)&gt;0,SUM(P341),0)</f>
        <v>0</v>
      </c>
      <c r="FF322" s="66">
        <f>L341</f>
        <v>0</v>
      </c>
      <c r="FG322" s="66">
        <f>M341</f>
        <v>0</v>
      </c>
      <c r="FH322" s="66">
        <f>N341</f>
        <v>0</v>
      </c>
      <c r="FI322" s="66"/>
      <c r="FJ322" s="70">
        <f>LARGE((FD322,EX322,ER322,EL322,EF322,DZ322,DT322,DN322,DH322,DB322,CV322,CP322,CJ322,CD322,BX322,BR322,BL322,BF322,AZ322,AT322,AN322,AH322),1)</f>
        <v>0</v>
      </c>
      <c r="FK322" s="70">
        <f>LARGE((FF322,EZ322,ET322,EN322,EH322,EB322,DV322,DP322,DJ322,DD322,CX322,CR322,CL322,CF322,BZ322,BT322,BN322,BH322,BB322,AV322,AP322,AJ322),1)</f>
        <v>0</v>
      </c>
      <c r="FL322" s="70">
        <f>LARGE((FG322,FA322,EU322,EO322,EI322,EC322,DW322,DQ322,DK322,DE322,CY322,CS322,CM322,CG322,CA322,BU322,BO322,BI322,BC322,AW322,AQ322,AK322),1)</f>
        <v>0</v>
      </c>
      <c r="FM322" s="70">
        <f>LARGE((FH322,FB322,EV322,EP322,EJ322,ED322,DX322,DR322,DL322,DF322,CZ322,CT322,CN322,CH322,CB322,BV322,BP322,BJ322,BD322,AX322,AR322,AL322),1)</f>
        <v>0</v>
      </c>
    </row>
    <row r="323" spans="1:169" hidden="1" x14ac:dyDescent="0.2">
      <c r="A323" s="79"/>
      <c r="B323" s="112"/>
      <c r="C323" s="113"/>
      <c r="D323" s="114"/>
      <c r="E323" s="83" t="str">
        <f t="shared" si="185"/>
        <v/>
      </c>
      <c r="F323" s="84"/>
      <c r="G323" s="112"/>
      <c r="H323" s="113"/>
      <c r="I323" s="113"/>
      <c r="J323" s="83" t="str">
        <f t="shared" si="186"/>
        <v/>
      </c>
      <c r="K323" s="84"/>
      <c r="L323" s="112"/>
      <c r="M323" s="113"/>
      <c r="N323" s="113"/>
      <c r="O323" s="83" t="str">
        <f t="shared" si="187"/>
        <v/>
      </c>
      <c r="P323" s="84"/>
      <c r="Q323" s="112"/>
      <c r="R323" s="113"/>
      <c r="S323" s="113"/>
      <c r="T323" s="83" t="str">
        <f t="shared" si="188"/>
        <v/>
      </c>
      <c r="U323" s="84"/>
      <c r="V323" s="112"/>
      <c r="W323" s="113"/>
      <c r="X323" s="113"/>
      <c r="Y323" s="83" t="str">
        <f t="shared" si="189"/>
        <v/>
      </c>
      <c r="Z323" s="84"/>
      <c r="AA323" s="85" t="s">
        <v>447</v>
      </c>
      <c r="AB323" s="91" t="str">
        <f>IF(SUM(BA351)&gt;0, SUM(BA351),"")</f>
        <v/>
      </c>
      <c r="AG323" s="68"/>
      <c r="AH323" s="70">
        <f>IF(SUM(Q320:S320)&gt;0,SUM(Q320:S320),0)</f>
        <v>0</v>
      </c>
      <c r="AI323" s="70">
        <f>IF(SUM(U320)&gt;0,SUM(U320),0)</f>
        <v>0</v>
      </c>
      <c r="AJ323" s="66">
        <f>Q320</f>
        <v>0</v>
      </c>
      <c r="AK323" s="66">
        <f>R320</f>
        <v>0</v>
      </c>
      <c r="AL323" s="66">
        <f>S320</f>
        <v>0</v>
      </c>
      <c r="AN323" s="70">
        <f>IF(SUM(Q321:S321)&gt;0,SUM(Q321:S321),0)</f>
        <v>0</v>
      </c>
      <c r="AO323" s="70">
        <f>IF(SUM(U321)&gt;0,SUM(U321),0)</f>
        <v>0</v>
      </c>
      <c r="AP323" s="66">
        <f>Q321</f>
        <v>0</v>
      </c>
      <c r="AQ323" s="66">
        <f>R321</f>
        <v>0</v>
      </c>
      <c r="AR323" s="66">
        <f>S321</f>
        <v>0</v>
      </c>
      <c r="AT323" s="70">
        <f>IF(SUM(Q322:S322)&gt;0,SUM(Q322:S322),0)</f>
        <v>0</v>
      </c>
      <c r="AU323" s="70">
        <f>IF(SUM(U322)&gt;0,SUM(U322),0)</f>
        <v>0</v>
      </c>
      <c r="AV323" s="66">
        <f>Q322</f>
        <v>0</v>
      </c>
      <c r="AW323" s="66">
        <f>R322</f>
        <v>0</v>
      </c>
      <c r="AX323" s="66">
        <f>S322</f>
        <v>0</v>
      </c>
      <c r="AZ323" s="70">
        <f>IF(SUM(Q323:S323)&gt;0,SUM(Q323:S323),0)</f>
        <v>0</v>
      </c>
      <c r="BA323" s="70">
        <f>IF(SUM(U323)&gt;0,SUM(U323),0)</f>
        <v>0</v>
      </c>
      <c r="BB323" s="66">
        <f>Q323</f>
        <v>0</v>
      </c>
      <c r="BC323" s="66">
        <f>R323</f>
        <v>0</v>
      </c>
      <c r="BD323" s="66">
        <f>S323</f>
        <v>0</v>
      </c>
      <c r="BF323" s="70">
        <f>IF(SUM(Q324:S324)&gt;0,SUM(Q324:S324),0)</f>
        <v>0</v>
      </c>
      <c r="BG323" s="70">
        <f>IF(SUM(U324)&gt;0,SUM(U324),0)</f>
        <v>0</v>
      </c>
      <c r="BH323" s="66">
        <f>Q324</f>
        <v>0</v>
      </c>
      <c r="BI323" s="66">
        <f>R324</f>
        <v>0</v>
      </c>
      <c r="BJ323" s="66">
        <f>S324</f>
        <v>0</v>
      </c>
      <c r="BL323" s="70">
        <f>IF(SUM(Q325:S325)&gt;0,SUM(Q325:S325),0)</f>
        <v>0</v>
      </c>
      <c r="BM323" s="70">
        <f>IF(SUM(U325)&gt;0,SUM(U325),0)</f>
        <v>0</v>
      </c>
      <c r="BN323" s="66">
        <f>Q325</f>
        <v>0</v>
      </c>
      <c r="BO323" s="66">
        <f>R325</f>
        <v>0</v>
      </c>
      <c r="BP323" s="66">
        <f>S325</f>
        <v>0</v>
      </c>
      <c r="BR323" s="70">
        <f>IF(SUM(Q326:S326)&gt;0,SUM(Q326:S326),0)</f>
        <v>0</v>
      </c>
      <c r="BS323" s="70">
        <f>IF(SUM(U326)&gt;0,SUM(U326),0)</f>
        <v>0</v>
      </c>
      <c r="BT323" s="66">
        <f>Q326</f>
        <v>0</v>
      </c>
      <c r="BU323" s="66">
        <f>R326</f>
        <v>0</v>
      </c>
      <c r="BV323" s="66">
        <f>S326</f>
        <v>0</v>
      </c>
      <c r="BX323" s="70">
        <f>IF(SUM(Q327:S327)&gt;0,SUM(Q327:S327),0)</f>
        <v>0</v>
      </c>
      <c r="BY323" s="70">
        <f>IF(SUM(U327)&gt;0,SUM(U327),0)</f>
        <v>0</v>
      </c>
      <c r="BZ323" s="66">
        <f>Q327</f>
        <v>0</v>
      </c>
      <c r="CA323" s="66">
        <f>R327</f>
        <v>0</v>
      </c>
      <c r="CB323" s="66">
        <f>S327</f>
        <v>0</v>
      </c>
      <c r="CD323" s="70">
        <f>IF(SUM(Q328:S328)&gt;0,SUM(Q328:S328),0)</f>
        <v>0</v>
      </c>
      <c r="CE323" s="70">
        <f>IF(SUM(U328)&gt;0,SUM(U328),0)</f>
        <v>0</v>
      </c>
      <c r="CF323" s="66">
        <f>Q328</f>
        <v>0</v>
      </c>
      <c r="CG323" s="66">
        <f>R328</f>
        <v>0</v>
      </c>
      <c r="CH323" s="66">
        <f>S328</f>
        <v>0</v>
      </c>
      <c r="CJ323" s="70">
        <f>IF(SUM(Q329:S329)&gt;0,SUM(Q329:S329),0)</f>
        <v>0</v>
      </c>
      <c r="CK323" s="70">
        <f>IF(SUM(U329)&gt;0,SUM(U329),0)</f>
        <v>0</v>
      </c>
      <c r="CL323" s="66">
        <f>Q329</f>
        <v>0</v>
      </c>
      <c r="CM323" s="66">
        <f>R329</f>
        <v>0</v>
      </c>
      <c r="CN323" s="66">
        <f>S329</f>
        <v>0</v>
      </c>
      <c r="CP323" s="70">
        <f>IF(SUM(Q330:S330)&gt;0,SUM(Q330:S330),0)</f>
        <v>0</v>
      </c>
      <c r="CQ323" s="70">
        <f>IF(SUM(U330)&gt;0,SUM(U330),0)</f>
        <v>0</v>
      </c>
      <c r="CR323" s="66">
        <f>Q330</f>
        <v>0</v>
      </c>
      <c r="CS323" s="66">
        <f>R330</f>
        <v>0</v>
      </c>
      <c r="CT323" s="66">
        <f>S330</f>
        <v>0</v>
      </c>
      <c r="CV323" s="70">
        <f>IF(SUM(Q331:S331)&gt;0,SUM(Q331:S331),0)</f>
        <v>0</v>
      </c>
      <c r="CW323" s="70">
        <f>IF(SUM(U331)&gt;0,SUM(U331),0)</f>
        <v>0</v>
      </c>
      <c r="CX323" s="66">
        <f>Q331</f>
        <v>0</v>
      </c>
      <c r="CY323" s="66">
        <f>R331</f>
        <v>0</v>
      </c>
      <c r="CZ323" s="66">
        <f>S331</f>
        <v>0</v>
      </c>
      <c r="DB323" s="70">
        <f>IF(SUM(Q332:S332)&gt;0,SUM(Q332:S332),0)</f>
        <v>0</v>
      </c>
      <c r="DC323" s="70">
        <f>IF(SUM(U332)&gt;0,SUM(U332),0)</f>
        <v>0</v>
      </c>
      <c r="DD323" s="66">
        <f>Q332</f>
        <v>0</v>
      </c>
      <c r="DE323" s="66">
        <f>R332</f>
        <v>0</v>
      </c>
      <c r="DF323" s="66">
        <f>S332</f>
        <v>0</v>
      </c>
      <c r="DH323" s="70">
        <f>IF(SUM(Q333:S333)&gt;0,SUM(Q333:S333),0)</f>
        <v>0</v>
      </c>
      <c r="DI323" s="70">
        <f>IF(SUM(U333)&gt;0,SUM(U333),0)</f>
        <v>0</v>
      </c>
      <c r="DJ323" s="66">
        <f>Q333</f>
        <v>0</v>
      </c>
      <c r="DK323" s="66">
        <f>R333</f>
        <v>0</v>
      </c>
      <c r="DL323" s="66">
        <f>S333</f>
        <v>0</v>
      </c>
      <c r="DN323" s="70">
        <f>IF(SUM(Q334:S334)&gt;0,SUM(Q334:S334),0)</f>
        <v>0</v>
      </c>
      <c r="DO323" s="70">
        <f>IF(SUM(U334)&gt;0,SUM(U334),0)</f>
        <v>0</v>
      </c>
      <c r="DP323" s="66">
        <f>Q334</f>
        <v>0</v>
      </c>
      <c r="DQ323" s="66">
        <f>R334</f>
        <v>0</v>
      </c>
      <c r="DR323" s="66">
        <f>S334</f>
        <v>0</v>
      </c>
      <c r="DT323" s="70">
        <f>IF(SUM(Q335:S335)&gt;0,SUM(Q335:S335),0)</f>
        <v>0</v>
      </c>
      <c r="DU323" s="70">
        <f>IF(SUM(U335)&gt;0,SUM(U335),0)</f>
        <v>0</v>
      </c>
      <c r="DV323" s="66">
        <f>Q335</f>
        <v>0</v>
      </c>
      <c r="DW323" s="66">
        <f>R335</f>
        <v>0</v>
      </c>
      <c r="DX323" s="66">
        <f>S335</f>
        <v>0</v>
      </c>
      <c r="DZ323" s="70">
        <f>IF(SUM(Q336:S336)&gt;0,SUM(Q336:S336),0)</f>
        <v>0</v>
      </c>
      <c r="EA323" s="70">
        <f>IF(SUM(U336)&gt;0,SUM(U336),0)</f>
        <v>0</v>
      </c>
      <c r="EB323" s="66">
        <f>Q336</f>
        <v>0</v>
      </c>
      <c r="EC323" s="66">
        <f>R336</f>
        <v>0</v>
      </c>
      <c r="ED323" s="66">
        <f>S336</f>
        <v>0</v>
      </c>
      <c r="EF323" s="70">
        <f>IF(SUM(Q337:S337)&gt;0,SUM(Q337:S337),0)</f>
        <v>0</v>
      </c>
      <c r="EG323" s="70">
        <f>IF(SUM(U337)&gt;0,SUM(U337),0)</f>
        <v>0</v>
      </c>
      <c r="EH323" s="66">
        <f>Q337</f>
        <v>0</v>
      </c>
      <c r="EI323" s="66">
        <f>R337</f>
        <v>0</v>
      </c>
      <c r="EJ323" s="66">
        <f>S337</f>
        <v>0</v>
      </c>
      <c r="EL323" s="70">
        <f>IF(SUM(Q338:S338)&gt;0,SUM(Q338:S338),0)</f>
        <v>0</v>
      </c>
      <c r="EM323" s="70">
        <f>IF(SUM(U338)&gt;0,SUM(U338),0)</f>
        <v>0</v>
      </c>
      <c r="EN323" s="66">
        <f>Q338</f>
        <v>0</v>
      </c>
      <c r="EO323" s="66">
        <f>R338</f>
        <v>0</v>
      </c>
      <c r="EP323" s="66">
        <f>S338</f>
        <v>0</v>
      </c>
      <c r="ER323" s="70">
        <f>IF(SUM(Q339:S339)&gt;0,SUM(Q339:S339),0)</f>
        <v>0</v>
      </c>
      <c r="ES323" s="70">
        <f>IF(SUM(U339)&gt;0,SUM(U339),0)</f>
        <v>0</v>
      </c>
      <c r="ET323" s="66">
        <f>Q339</f>
        <v>0</v>
      </c>
      <c r="EU323" s="66">
        <f>R339</f>
        <v>0</v>
      </c>
      <c r="EV323" s="66">
        <f>S339</f>
        <v>0</v>
      </c>
      <c r="EX323" s="70">
        <f>IF(SUM(Q340:S340)&gt;0,SUM(Q340:S340),0)</f>
        <v>0</v>
      </c>
      <c r="EY323" s="70">
        <f>IF(SUM(U340)&gt;0,SUM(U340),0)</f>
        <v>0</v>
      </c>
      <c r="EZ323" s="66">
        <f>Q340</f>
        <v>0</v>
      </c>
      <c r="FA323" s="66">
        <f>R340</f>
        <v>0</v>
      </c>
      <c r="FB323" s="66">
        <f>S340</f>
        <v>0</v>
      </c>
      <c r="FC323" s="66"/>
      <c r="FD323" s="70">
        <f>IF(SUM(Q341:S341)&gt;0,SUM(Q341:S341),0)</f>
        <v>0</v>
      </c>
      <c r="FE323" s="70">
        <f>IF(SUM(U341)&gt;0,SUM(U341),0)</f>
        <v>0</v>
      </c>
      <c r="FF323" s="66">
        <f>Q341</f>
        <v>0</v>
      </c>
      <c r="FG323" s="66">
        <f>R341</f>
        <v>0</v>
      </c>
      <c r="FH323" s="66">
        <f>S341</f>
        <v>0</v>
      </c>
      <c r="FI323" s="66"/>
      <c r="FJ323" s="70">
        <f>LARGE((FD323,EX323,ER323,EL323,EF323,DZ323,DT323,DN323,DH323,DB323,CV323,CP323,CJ323,CD323,BX323,BR323,BL323,BF323,AZ323,AT323,AN323,AH323),1)</f>
        <v>0</v>
      </c>
      <c r="FK323" s="70">
        <f>LARGE((FF323,EZ323,ET323,EN323,EH323,EB323,DV323,DP323,DJ323,DD323,CX323,CR323,CL323,CF323,BZ323,BT323,BN323,BH323,BB323,AV323,AP323,AJ323),1)</f>
        <v>0</v>
      </c>
      <c r="FL323" s="70">
        <f>LARGE((FG323,FA323,EU323,EO323,EI323,EC323,DW323,DQ323,DK323,DE323,CY323,CS323,CM323,CG323,CA323,BU323,BO323,BI323,BC323,AW323,AQ323,AK323),1)</f>
        <v>0</v>
      </c>
      <c r="FM323" s="70">
        <f>LARGE((FH323,FB323,EV323,EP323,EJ323,ED323,DX323,DR323,DL323,DF323,CZ323,CT323,CN323,CH323,CB323,BV323,BP323,BJ323,BD323,AX323,AR323,AL323),1)</f>
        <v>0</v>
      </c>
    </row>
    <row r="324" spans="1:169" hidden="1" x14ac:dyDescent="0.2">
      <c r="A324" s="79"/>
      <c r="B324" s="112"/>
      <c r="C324" s="113"/>
      <c r="D324" s="115"/>
      <c r="E324" s="83" t="str">
        <f t="shared" si="185"/>
        <v/>
      </c>
      <c r="F324" s="84"/>
      <c r="G324" s="112"/>
      <c r="H324" s="113"/>
      <c r="I324" s="115"/>
      <c r="J324" s="83" t="str">
        <f t="shared" si="186"/>
        <v/>
      </c>
      <c r="K324" s="84"/>
      <c r="L324" s="112"/>
      <c r="M324" s="113"/>
      <c r="N324" s="115"/>
      <c r="O324" s="83" t="str">
        <f t="shared" si="187"/>
        <v/>
      </c>
      <c r="P324" s="84"/>
      <c r="Q324" s="112"/>
      <c r="R324" s="113"/>
      <c r="S324" s="113"/>
      <c r="T324" s="83" t="str">
        <f t="shared" si="188"/>
        <v/>
      </c>
      <c r="U324" s="84"/>
      <c r="V324" s="112"/>
      <c r="W324" s="113"/>
      <c r="X324" s="115"/>
      <c r="Y324" s="83" t="str">
        <f t="shared" si="189"/>
        <v/>
      </c>
      <c r="Z324" s="84"/>
      <c r="AA324" s="85" t="s">
        <v>448</v>
      </c>
      <c r="AB324" s="91" t="str">
        <f>IF(SUM(BG351)&gt;0,SUM(BG351),"")</f>
        <v/>
      </c>
      <c r="AG324" s="68"/>
      <c r="AH324" s="70">
        <f>IF(SUM(V320:X320)&gt;0,SUM(V320:X320),0)</f>
        <v>0</v>
      </c>
      <c r="AI324" s="70">
        <f>IF(SUM(Z320)&gt;0,SUM(Z320),0)</f>
        <v>0</v>
      </c>
      <c r="AJ324" s="66">
        <f>V320</f>
        <v>0</v>
      </c>
      <c r="AK324" s="66">
        <f>W320</f>
        <v>0</v>
      </c>
      <c r="AL324" s="66">
        <f>X320</f>
        <v>0</v>
      </c>
      <c r="AN324" s="70">
        <f>IF(SUM(V321:X321)&gt;0,SUM(V321:X321),0)</f>
        <v>0</v>
      </c>
      <c r="AO324" s="70">
        <f>IF(SUM(Z321)&gt;0,SUM(Z321),0)</f>
        <v>0</v>
      </c>
      <c r="AP324" s="66">
        <f>V321</f>
        <v>0</v>
      </c>
      <c r="AQ324" s="66">
        <f>W321</f>
        <v>0</v>
      </c>
      <c r="AR324" s="66">
        <f>X321</f>
        <v>0</v>
      </c>
      <c r="AT324" s="70">
        <f>IF(SUM(V322:X322)&gt;0,SUM(V322:X322),0)</f>
        <v>0</v>
      </c>
      <c r="AU324" s="70">
        <f>IF(SUM(Z322)&gt;0,SUM(Z322),0)</f>
        <v>0</v>
      </c>
      <c r="AV324" s="66">
        <f>V322</f>
        <v>0</v>
      </c>
      <c r="AW324" s="66">
        <f>W322</f>
        <v>0</v>
      </c>
      <c r="AX324" s="66">
        <f>X322</f>
        <v>0</v>
      </c>
      <c r="AZ324" s="70">
        <f>IF(SUM(V323:X323)&gt;0,SUM(V323:X323),0)</f>
        <v>0</v>
      </c>
      <c r="BA324" s="70">
        <f>IF(SUM(Z323)&gt;0,SUM(Z323),0)</f>
        <v>0</v>
      </c>
      <c r="BB324" s="66">
        <f>V323</f>
        <v>0</v>
      </c>
      <c r="BC324" s="66">
        <f>W323</f>
        <v>0</v>
      </c>
      <c r="BD324" s="66">
        <f>X323</f>
        <v>0</v>
      </c>
      <c r="BF324" s="70">
        <f>IF(SUM(V324:X324)&gt;0,SUM(V324:X324),0)</f>
        <v>0</v>
      </c>
      <c r="BG324" s="70">
        <f>IF(SUM(Z324)&gt;0,SUM(Z324),0)</f>
        <v>0</v>
      </c>
      <c r="BH324" s="66">
        <f>V324</f>
        <v>0</v>
      </c>
      <c r="BI324" s="66">
        <f>W324</f>
        <v>0</v>
      </c>
      <c r="BJ324" s="66">
        <f>X324</f>
        <v>0</v>
      </c>
      <c r="BL324" s="70">
        <f>IF(SUM(V325:X325)&gt;0,SUM(V325:X325),0)</f>
        <v>0</v>
      </c>
      <c r="BM324" s="70">
        <f>IF(SUM(Z325)&gt;0,SUM(Z325),0)</f>
        <v>0</v>
      </c>
      <c r="BN324" s="66">
        <f>V325</f>
        <v>0</v>
      </c>
      <c r="BO324" s="66">
        <f>W325</f>
        <v>0</v>
      </c>
      <c r="BP324" s="66">
        <f>X325</f>
        <v>0</v>
      </c>
      <c r="BR324" s="70">
        <f>IF(SUM(V326:X326)&gt;0,SUM(V326:X326),0)</f>
        <v>0</v>
      </c>
      <c r="BS324" s="70">
        <f>IF(SUM(Z326)&gt;0,SUM(Z326),0)</f>
        <v>0</v>
      </c>
      <c r="BT324" s="66">
        <f>V326</f>
        <v>0</v>
      </c>
      <c r="BU324" s="66">
        <f>W326</f>
        <v>0</v>
      </c>
      <c r="BV324" s="66">
        <f>X326</f>
        <v>0</v>
      </c>
      <c r="BX324" s="70">
        <f>IF(SUM(V327:X327)&gt;0,SUM(V327:X327),0)</f>
        <v>0</v>
      </c>
      <c r="BY324" s="70">
        <f>IF(SUM(Z327)&gt;0,SUM(Z327),0)</f>
        <v>0</v>
      </c>
      <c r="BZ324" s="66">
        <f>V327</f>
        <v>0</v>
      </c>
      <c r="CA324" s="66">
        <f>W327</f>
        <v>0</v>
      </c>
      <c r="CB324" s="66">
        <f>X327</f>
        <v>0</v>
      </c>
      <c r="CD324" s="70">
        <f>IF(SUM(V328:X328)&gt;0,SUM(V328:X328),0)</f>
        <v>0</v>
      </c>
      <c r="CE324" s="70">
        <f>IF(SUM(Z328)&gt;0,SUM(Z328),0)</f>
        <v>0</v>
      </c>
      <c r="CF324" s="66">
        <f>V328</f>
        <v>0</v>
      </c>
      <c r="CG324" s="66">
        <f>W328</f>
        <v>0</v>
      </c>
      <c r="CH324" s="66">
        <f>X328</f>
        <v>0</v>
      </c>
      <c r="CJ324" s="70">
        <f>IF(SUM(V329:X329)&gt;0,SUM(V329:X329),0)</f>
        <v>0</v>
      </c>
      <c r="CK324" s="70">
        <f>IF(SUM(Z329)&gt;0,SUM(Z329),0)</f>
        <v>0</v>
      </c>
      <c r="CL324" s="66">
        <f>V329</f>
        <v>0</v>
      </c>
      <c r="CM324" s="66">
        <f>W329</f>
        <v>0</v>
      </c>
      <c r="CN324" s="66">
        <f>X329</f>
        <v>0</v>
      </c>
      <c r="CP324" s="70">
        <f>IF(SUM(V330:X330)&gt;0,SUM(V330:X330),0)</f>
        <v>0</v>
      </c>
      <c r="CQ324" s="70">
        <f>IF(SUM(Z330)&gt;0,SUM(Z330),0)</f>
        <v>0</v>
      </c>
      <c r="CR324" s="66">
        <f>V330</f>
        <v>0</v>
      </c>
      <c r="CS324" s="66">
        <f>W330</f>
        <v>0</v>
      </c>
      <c r="CT324" s="66">
        <f>X330</f>
        <v>0</v>
      </c>
      <c r="CV324" s="70">
        <f>IF(SUM(V331:X331)&gt;0,SUM(V331:X331),0)</f>
        <v>0</v>
      </c>
      <c r="CW324" s="70">
        <f>IF(SUM(Z331)&gt;0,SUM(Z331),0)</f>
        <v>0</v>
      </c>
      <c r="CX324" s="66">
        <f>V331</f>
        <v>0</v>
      </c>
      <c r="CY324" s="66">
        <f>W331</f>
        <v>0</v>
      </c>
      <c r="CZ324" s="66">
        <f>X331</f>
        <v>0</v>
      </c>
      <c r="DB324" s="70">
        <f>IF(SUM(V332:X332)&gt;0,SUM(V332:X332),0)</f>
        <v>0</v>
      </c>
      <c r="DC324" s="70">
        <f>IF(SUM(Z332)&gt;0,SUM(Z332),0)</f>
        <v>0</v>
      </c>
      <c r="DD324" s="66">
        <f>V332</f>
        <v>0</v>
      </c>
      <c r="DE324" s="66">
        <f>W332</f>
        <v>0</v>
      </c>
      <c r="DF324" s="66">
        <f>X332</f>
        <v>0</v>
      </c>
      <c r="DH324" s="70">
        <f>IF(SUM(V333:X333)&gt;0,SUM(V333:X333),0)</f>
        <v>0</v>
      </c>
      <c r="DI324" s="70">
        <f>IF(SUM(Z333)&gt;0,SUM(Z333),0)</f>
        <v>0</v>
      </c>
      <c r="DJ324" s="66">
        <f>V333</f>
        <v>0</v>
      </c>
      <c r="DK324" s="66">
        <f>W333</f>
        <v>0</v>
      </c>
      <c r="DL324" s="66">
        <f>X333</f>
        <v>0</v>
      </c>
      <c r="DN324" s="70">
        <f>IF(SUM(V334:X334)&gt;0,SUM(V334:X334),0)</f>
        <v>0</v>
      </c>
      <c r="DO324" s="70">
        <f>IF(SUM(Z334)&gt;0,SUM(Z334),0)</f>
        <v>0</v>
      </c>
      <c r="DP324" s="66">
        <f>V334</f>
        <v>0</v>
      </c>
      <c r="DQ324" s="66">
        <f>W334</f>
        <v>0</v>
      </c>
      <c r="DR324" s="66">
        <f>X334</f>
        <v>0</v>
      </c>
      <c r="DT324" s="70">
        <f>IF(SUM(V335:X335)&gt;0,SUM(V335:X335),0)</f>
        <v>0</v>
      </c>
      <c r="DU324" s="70">
        <f>IF(SUM(Z335)&gt;0,SUM(Z335),0)</f>
        <v>0</v>
      </c>
      <c r="DV324" s="66">
        <f>V335</f>
        <v>0</v>
      </c>
      <c r="DW324" s="66">
        <f>W335</f>
        <v>0</v>
      </c>
      <c r="DX324" s="66">
        <f>X335</f>
        <v>0</v>
      </c>
      <c r="DZ324" s="70">
        <f>IF(SUM(V336:X336)&gt;0,SUM(V336:X336),0)</f>
        <v>0</v>
      </c>
      <c r="EA324" s="70">
        <f>IF(SUM(Z336)&gt;0,SUM(Z336),0)</f>
        <v>0</v>
      </c>
      <c r="EB324" s="66">
        <f>V336</f>
        <v>0</v>
      </c>
      <c r="EC324" s="66">
        <f>W336</f>
        <v>0</v>
      </c>
      <c r="ED324" s="66">
        <f>X336</f>
        <v>0</v>
      </c>
      <c r="EF324" s="70">
        <f>IF(SUM(V337:X337)&gt;0,SUM(V337:X337),0)</f>
        <v>0</v>
      </c>
      <c r="EG324" s="70">
        <f>IF(SUM(Z337)&gt;0,SUM(Z337),0)</f>
        <v>0</v>
      </c>
      <c r="EH324" s="66">
        <f>V337</f>
        <v>0</v>
      </c>
      <c r="EI324" s="66">
        <f>W337</f>
        <v>0</v>
      </c>
      <c r="EJ324" s="66">
        <f>X337</f>
        <v>0</v>
      </c>
      <c r="EL324" s="70">
        <f>IF(SUM(V338:X338)&gt;0,SUM(V338:X338),0)</f>
        <v>0</v>
      </c>
      <c r="EM324" s="70">
        <f>IF(SUM(Z338)&gt;0,SUM(Z338),0)</f>
        <v>0</v>
      </c>
      <c r="EN324" s="66">
        <f>V338</f>
        <v>0</v>
      </c>
      <c r="EO324" s="66">
        <f>W338</f>
        <v>0</v>
      </c>
      <c r="EP324" s="66">
        <f>X338</f>
        <v>0</v>
      </c>
      <c r="ER324" s="70">
        <f>IF(SUM(V339:X339)&gt;0,SUM(V339:X339),0)</f>
        <v>0</v>
      </c>
      <c r="ES324" s="70">
        <f>IF(SUM(Z339)&gt;0,SUM(Z339),0)</f>
        <v>0</v>
      </c>
      <c r="ET324" s="66">
        <f>V339</f>
        <v>0</v>
      </c>
      <c r="EU324" s="66">
        <f>W339</f>
        <v>0</v>
      </c>
      <c r="EV324" s="66">
        <f>X339</f>
        <v>0</v>
      </c>
      <c r="EX324" s="70">
        <f>IF(SUM(V340:X340)&gt;0,SUM(V340:X340),0)</f>
        <v>0</v>
      </c>
      <c r="EY324" s="70">
        <f>IF(SUM(Z340)&gt;0,SUM(Z340),0)</f>
        <v>0</v>
      </c>
      <c r="EZ324" s="66">
        <f>V340</f>
        <v>0</v>
      </c>
      <c r="FA324" s="66">
        <f>W340</f>
        <v>0</v>
      </c>
      <c r="FB324" s="66">
        <f>X340</f>
        <v>0</v>
      </c>
      <c r="FC324" s="66"/>
      <c r="FD324" s="70">
        <f>IF(SUM(V341:X341)&gt;0,SUM(V341:X341),0)</f>
        <v>0</v>
      </c>
      <c r="FE324" s="70">
        <f>IF(SUM(Z341)&gt;0,SUM(Z341),0)</f>
        <v>0</v>
      </c>
      <c r="FF324" s="66">
        <f>V341</f>
        <v>0</v>
      </c>
      <c r="FG324" s="66">
        <f>W341</f>
        <v>0</v>
      </c>
      <c r="FH324" s="66">
        <f>X341</f>
        <v>0</v>
      </c>
      <c r="FI324" s="66"/>
      <c r="FJ324" s="70">
        <f>LARGE((FD324,EX324,ER324,EL324,EF324,DZ324,DT324,DN324,DH324,DB324,CV324,CP324,CJ324,CD324,BX324,BR324,BL324,BF324,AZ324,AT324,AN324,AH324),1)</f>
        <v>0</v>
      </c>
      <c r="FK324" s="70">
        <f>LARGE((FF324,EZ324,ET324,EN324,EH324,EB324,DV324,DP324,DJ324,DD324,CX324,CR324,CL324,CF324,BZ324,BT324,BN324,BH324,BB324,AV324,AP324,AJ324),1)</f>
        <v>0</v>
      </c>
      <c r="FL324" s="70">
        <f>LARGE((FG324,FA324,EU324,EO324,EI324,EC324,DW324,DQ324,DK324,DE324,CY324,CS324,CM324,CG324,CA324,BU324,BO324,BI324,BC324,AW324,AQ324,AK324),1)</f>
        <v>0</v>
      </c>
      <c r="FM324" s="70">
        <f>LARGE((FH324,FB324,EV324,EP324,EJ324,ED324,DX324,DR324,DL324,DF324,CZ324,CT324,CN324,CH324,CB324,BV324,BP324,BJ324,BD324,AX324,AR324,AL324),1)</f>
        <v>0</v>
      </c>
    </row>
    <row r="325" spans="1:169" hidden="1" x14ac:dyDescent="0.2">
      <c r="A325" s="90"/>
      <c r="B325" s="112"/>
      <c r="C325" s="113"/>
      <c r="D325" s="115"/>
      <c r="E325" s="83" t="str">
        <f t="shared" si="185"/>
        <v/>
      </c>
      <c r="F325" s="84"/>
      <c r="G325" s="112"/>
      <c r="H325" s="113"/>
      <c r="I325" s="115"/>
      <c r="J325" s="83" t="str">
        <f t="shared" si="186"/>
        <v/>
      </c>
      <c r="K325" s="84"/>
      <c r="L325" s="112"/>
      <c r="M325" s="113"/>
      <c r="N325" s="115"/>
      <c r="O325" s="83" t="str">
        <f t="shared" si="187"/>
        <v/>
      </c>
      <c r="P325" s="84"/>
      <c r="Q325" s="112"/>
      <c r="R325" s="113"/>
      <c r="S325" s="113"/>
      <c r="T325" s="83" t="str">
        <f t="shared" si="188"/>
        <v/>
      </c>
      <c r="U325" s="84"/>
      <c r="V325" s="112"/>
      <c r="W325" s="113"/>
      <c r="X325" s="115"/>
      <c r="Y325" s="83" t="str">
        <f t="shared" si="189"/>
        <v/>
      </c>
      <c r="Z325" s="84"/>
      <c r="AA325" s="85" t="s">
        <v>449</v>
      </c>
      <c r="AB325" s="91" t="str">
        <f>IF(SUM(BM351)&gt;0,SUM(BM351),"")</f>
        <v/>
      </c>
      <c r="AG325" s="68"/>
      <c r="AH325" s="70">
        <f>IF(SUM(B346:D346)&gt;0,SUM(B346:D346),0)</f>
        <v>0</v>
      </c>
      <c r="AI325" s="70">
        <f>IF(SUM(F346)&gt;0,SUM(F346),0)</f>
        <v>0</v>
      </c>
      <c r="AJ325" s="66">
        <f>B346</f>
        <v>0</v>
      </c>
      <c r="AK325" s="66">
        <f>C346</f>
        <v>0</v>
      </c>
      <c r="AL325" s="66">
        <f>D346</f>
        <v>0</v>
      </c>
      <c r="AN325" s="70">
        <f>IF(SUM(B347:D347)&gt;0,SUM(B347:D347),0)</f>
        <v>0</v>
      </c>
      <c r="AO325" s="70">
        <f>IF(SUM(F347)&gt;0,SUM(F347),0)</f>
        <v>0</v>
      </c>
      <c r="AP325" s="66">
        <f>B347</f>
        <v>0</v>
      </c>
      <c r="AQ325" s="66">
        <f>C347</f>
        <v>0</v>
      </c>
      <c r="AR325" s="66">
        <f>D347</f>
        <v>0</v>
      </c>
      <c r="AT325" s="70">
        <f>IF(SUM(B348:D348)&gt;0,SUM(B348:D348),0)</f>
        <v>0</v>
      </c>
      <c r="AU325" s="70">
        <f>IF(SUM(F348)&gt;0,SUM(F348),0)</f>
        <v>0</v>
      </c>
      <c r="AV325" s="66">
        <f>B348</f>
        <v>0</v>
      </c>
      <c r="AW325" s="66">
        <f>C348</f>
        <v>0</v>
      </c>
      <c r="AX325" s="66">
        <f>D348</f>
        <v>0</v>
      </c>
      <c r="AZ325" s="70">
        <f>IF(SUM(B349:D349)&gt;0,SUM(B349:D349),0)</f>
        <v>0</v>
      </c>
      <c r="BA325" s="70">
        <f>IF(SUM(F349)&gt;0,SUM(F349),0)</f>
        <v>0</v>
      </c>
      <c r="BB325" s="66">
        <f>B349</f>
        <v>0</v>
      </c>
      <c r="BC325" s="66">
        <f>C349</f>
        <v>0</v>
      </c>
      <c r="BD325" s="66">
        <f>D349</f>
        <v>0</v>
      </c>
      <c r="BF325" s="70">
        <f>IF(SUM(B350:D350)&gt;0,SUM(B350:D350),0)</f>
        <v>0</v>
      </c>
      <c r="BG325" s="70">
        <f>IF(SUM(F350)&gt;0,SUM(F350),0)</f>
        <v>0</v>
      </c>
      <c r="BH325" s="66">
        <f>B350</f>
        <v>0</v>
      </c>
      <c r="BI325" s="66">
        <f>C350</f>
        <v>0</v>
      </c>
      <c r="BJ325" s="66">
        <f>D350</f>
        <v>0</v>
      </c>
      <c r="BL325" s="70">
        <f>IF(SUM(B351:D351)&gt;0,SUM(B351:D351),0)</f>
        <v>0</v>
      </c>
      <c r="BM325" s="70">
        <f>IF(SUM(F351)&gt;0,SUM(F351),0)</f>
        <v>0</v>
      </c>
      <c r="BN325" s="66">
        <f>B351</f>
        <v>0</v>
      </c>
      <c r="BO325" s="66">
        <f>C351</f>
        <v>0</v>
      </c>
      <c r="BP325" s="66">
        <f>D351</f>
        <v>0</v>
      </c>
      <c r="BR325" s="70">
        <f>IF(SUM(B352:D352)&gt;0,SUM(B352:D352),0)</f>
        <v>0</v>
      </c>
      <c r="BS325" s="70">
        <f>IF(SUM(F352)&gt;0,SUM(F352),0)</f>
        <v>0</v>
      </c>
      <c r="BT325" s="66">
        <f>B352</f>
        <v>0</v>
      </c>
      <c r="BU325" s="66">
        <f>C352</f>
        <v>0</v>
      </c>
      <c r="BV325" s="66">
        <f>D352</f>
        <v>0</v>
      </c>
      <c r="BX325" s="70">
        <f>IF(SUM(B353:D353)&gt;0,SUM(B353:D353),0)</f>
        <v>0</v>
      </c>
      <c r="BY325" s="70">
        <f>IF(SUM(F353)&gt;0,SUM(F353),0)</f>
        <v>0</v>
      </c>
      <c r="BZ325" s="66">
        <f>B353</f>
        <v>0</v>
      </c>
      <c r="CA325" s="66">
        <f>C353</f>
        <v>0</v>
      </c>
      <c r="CB325" s="66">
        <f>D353</f>
        <v>0</v>
      </c>
      <c r="CD325" s="70">
        <f>IF(SUM(B354:D354)&gt;0,SUM(B354:D354),0)</f>
        <v>0</v>
      </c>
      <c r="CE325" s="70">
        <f>IF(SUM(F354)&gt;0,SUM(F354),0)</f>
        <v>0</v>
      </c>
      <c r="CF325" s="66">
        <f>B354</f>
        <v>0</v>
      </c>
      <c r="CG325" s="66">
        <f>C354</f>
        <v>0</v>
      </c>
      <c r="CH325" s="66">
        <f>D354</f>
        <v>0</v>
      </c>
      <c r="CJ325" s="70">
        <f>IF(SUM(B355:D355)&gt;0,SUM(B355:D355),0)</f>
        <v>0</v>
      </c>
      <c r="CK325" s="70">
        <f>IF(SUM(F355)&gt;0,SUM(F355),0)</f>
        <v>0</v>
      </c>
      <c r="CL325" s="66">
        <f>B355</f>
        <v>0</v>
      </c>
      <c r="CM325" s="66">
        <f>C355</f>
        <v>0</v>
      </c>
      <c r="CN325" s="66">
        <f>D355</f>
        <v>0</v>
      </c>
      <c r="CP325" s="70">
        <f>IF(SUM(B356:D356)&gt;0,SUM(B356:D356),0)</f>
        <v>0</v>
      </c>
      <c r="CQ325" s="70">
        <f>IF(SUM(F356)&gt;0,SUM(F356),0)</f>
        <v>0</v>
      </c>
      <c r="CR325" s="66">
        <f>B356</f>
        <v>0</v>
      </c>
      <c r="CS325" s="66">
        <f>C356</f>
        <v>0</v>
      </c>
      <c r="CT325" s="66">
        <f>D356</f>
        <v>0</v>
      </c>
      <c r="CV325" s="70">
        <f>IF(SUM(B357:D357)&gt;0,SUM(B357:D357),0)</f>
        <v>0</v>
      </c>
      <c r="CW325" s="70">
        <f>IF(SUM(F357)&gt;0,SUM(F357),0)</f>
        <v>0</v>
      </c>
      <c r="CX325" s="66">
        <f>B357</f>
        <v>0</v>
      </c>
      <c r="CY325" s="66">
        <f>C357</f>
        <v>0</v>
      </c>
      <c r="CZ325" s="66">
        <f>D357</f>
        <v>0</v>
      </c>
      <c r="DB325" s="70">
        <f>IF(SUM(B358:D358)&gt;0,SUM(B358:D358),0)</f>
        <v>0</v>
      </c>
      <c r="DC325" s="70">
        <f>IF(SUM(F358)&gt;0,SUM(F358),0)</f>
        <v>0</v>
      </c>
      <c r="DD325" s="66">
        <f>B358</f>
        <v>0</v>
      </c>
      <c r="DE325" s="66">
        <f>C358</f>
        <v>0</v>
      </c>
      <c r="DF325" s="66">
        <f>D358</f>
        <v>0</v>
      </c>
      <c r="DH325" s="70">
        <f>IF(SUM(B359:D359)&gt;0,SUM(B359:D359),0)</f>
        <v>0</v>
      </c>
      <c r="DI325" s="70">
        <f>IF(SUM(F359)&gt;0,SUM(F359),0)</f>
        <v>0</v>
      </c>
      <c r="DJ325" s="66">
        <f>B359</f>
        <v>0</v>
      </c>
      <c r="DK325" s="66">
        <f>C359</f>
        <v>0</v>
      </c>
      <c r="DL325" s="66">
        <f>D359</f>
        <v>0</v>
      </c>
      <c r="DN325" s="70">
        <f>IF(SUM(B360:D360)&gt;0,SUM(B360:D360),0)</f>
        <v>0</v>
      </c>
      <c r="DO325" s="70">
        <f>IF(SUM(F360)&gt;0,SUM(F360),0)</f>
        <v>0</v>
      </c>
      <c r="DP325" s="66">
        <f>B360</f>
        <v>0</v>
      </c>
      <c r="DQ325" s="66">
        <f>C360</f>
        <v>0</v>
      </c>
      <c r="DR325" s="66">
        <f>D360</f>
        <v>0</v>
      </c>
      <c r="DT325" s="70">
        <f>IF(SUM(B361:D361)&gt;0,SUM(B361:D361),0)</f>
        <v>0</v>
      </c>
      <c r="DU325" s="70">
        <f>IF(SUM(F361)&gt;0,SUM(F361),0)</f>
        <v>0</v>
      </c>
      <c r="DV325" s="66">
        <f>B361</f>
        <v>0</v>
      </c>
      <c r="DW325" s="66">
        <f>C361</f>
        <v>0</v>
      </c>
      <c r="DX325" s="66">
        <f>D361</f>
        <v>0</v>
      </c>
      <c r="DZ325" s="70">
        <f>IF(SUM(B362:D362)&gt;0,SUM(B362:D362),0)</f>
        <v>0</v>
      </c>
      <c r="EA325" s="70">
        <f>IF(SUM(F362)&gt;0,SUM(F362),0)</f>
        <v>0</v>
      </c>
      <c r="EB325" s="66">
        <f>B362</f>
        <v>0</v>
      </c>
      <c r="EC325" s="66">
        <f>C362</f>
        <v>0</v>
      </c>
      <c r="ED325" s="66">
        <f>D362</f>
        <v>0</v>
      </c>
      <c r="EF325" s="70">
        <f>IF(SUM(B363:D363)&gt;0,SUM(B363:D363),0)</f>
        <v>0</v>
      </c>
      <c r="EG325" s="70">
        <f>IF(SUM(F363)&gt;0,SUM(F363),0)</f>
        <v>0</v>
      </c>
      <c r="EH325" s="66">
        <f>B363</f>
        <v>0</v>
      </c>
      <c r="EI325" s="66">
        <f>C363</f>
        <v>0</v>
      </c>
      <c r="EJ325" s="66">
        <f>D363</f>
        <v>0</v>
      </c>
      <c r="EL325" s="70">
        <f>IF(SUM(B364:D364)&gt;0,SUM(B364:D364),0)</f>
        <v>0</v>
      </c>
      <c r="EM325" s="70">
        <f>IF(SUM(F364)&gt;0,SUM(F364),0)</f>
        <v>0</v>
      </c>
      <c r="EN325" s="66">
        <f>B364</f>
        <v>0</v>
      </c>
      <c r="EO325" s="66">
        <f>C364</f>
        <v>0</v>
      </c>
      <c r="EP325" s="66">
        <f>D364</f>
        <v>0</v>
      </c>
      <c r="ER325" s="70">
        <f>IF(SUM(B365:D365)&gt;0,SUM(B365:D365),0)</f>
        <v>0</v>
      </c>
      <c r="ES325" s="70">
        <f>IF(SUM(F365)&gt;0,SUM(F365),0)</f>
        <v>0</v>
      </c>
      <c r="ET325" s="66">
        <f>B365</f>
        <v>0</v>
      </c>
      <c r="EU325" s="66">
        <f>C365</f>
        <v>0</v>
      </c>
      <c r="EV325" s="66">
        <f>D365</f>
        <v>0</v>
      </c>
      <c r="EX325" s="70">
        <f>IF(SUM(B366:D366)&gt;0,SUM(B366:D366),0)</f>
        <v>0</v>
      </c>
      <c r="EY325" s="70">
        <f>IF(SUM(F366)&gt;0,SUM(F366),0)</f>
        <v>0</v>
      </c>
      <c r="EZ325" s="66">
        <f>B366</f>
        <v>0</v>
      </c>
      <c r="FA325" s="66">
        <f>C366</f>
        <v>0</v>
      </c>
      <c r="FB325" s="66">
        <f>D366</f>
        <v>0</v>
      </c>
      <c r="FC325" s="66"/>
      <c r="FD325" s="70">
        <f>IF(SUM(B367:D367)&gt;0,SUM(B367:D367),0)</f>
        <v>0</v>
      </c>
      <c r="FE325" s="70">
        <f>IF(SUM(F367)&gt;0,SUM(F367),0)</f>
        <v>0</v>
      </c>
      <c r="FF325" s="66">
        <f>B367</f>
        <v>0</v>
      </c>
      <c r="FG325" s="66">
        <f>C367</f>
        <v>0</v>
      </c>
      <c r="FH325" s="66">
        <f>D367</f>
        <v>0</v>
      </c>
      <c r="FI325" s="66"/>
      <c r="FJ325" s="70">
        <f>LARGE((FD325,EX325,ER325,EL325,EF325,DZ325,DT325,DN325,DH325,DB325,CV325,CP325,CJ325,CD325,BX325,BR325,BL325,BF325,AZ325,AT325,AN325,AH325),1)</f>
        <v>0</v>
      </c>
      <c r="FK325" s="70">
        <f>LARGE((FF325,EZ325,ET325,EN325,EH325,EB325,DV325,DP325,DJ325,DD325,CX325,CR325,CL325,CF325,BZ325,BT325,BN325,BH325,BB325,AV325,AP325,AJ325),1)</f>
        <v>0</v>
      </c>
      <c r="FL325" s="70">
        <f>LARGE((FG325,FA325,EU325,EO325,EI325,EC325,DW325,DQ325,DK325,DE325,CY325,CS325,CM325,CG325,CA325,BU325,BO325,BI325,BC325,AW325,AQ325,AK325),1)</f>
        <v>0</v>
      </c>
      <c r="FM325" s="70">
        <f>LARGE((FH325,FB325,EV325,EP325,EJ325,ED325,DX325,DR325,DL325,DF325,CZ325,CT325,CN325,CH325,CB325,BV325,BP325,BJ325,BD325,AX325,AR325,AL325),1)</f>
        <v>0</v>
      </c>
    </row>
    <row r="326" spans="1:169" hidden="1" x14ac:dyDescent="0.2">
      <c r="A326" s="90"/>
      <c r="B326" s="112"/>
      <c r="C326" s="113"/>
      <c r="D326" s="114"/>
      <c r="E326" s="83" t="str">
        <f t="shared" si="185"/>
        <v/>
      </c>
      <c r="F326" s="84"/>
      <c r="G326" s="112"/>
      <c r="H326" s="113"/>
      <c r="I326" s="115"/>
      <c r="J326" s="83" t="str">
        <f>IF(SUM(G326:I326)&gt;0,SUM(G326:I326),"")</f>
        <v/>
      </c>
      <c r="K326" s="84"/>
      <c r="L326" s="112"/>
      <c r="M326" s="113"/>
      <c r="N326" s="115"/>
      <c r="O326" s="83" t="str">
        <f t="shared" si="187"/>
        <v/>
      </c>
      <c r="P326" s="84"/>
      <c r="Q326" s="112"/>
      <c r="R326" s="113"/>
      <c r="S326" s="113"/>
      <c r="T326" s="83" t="str">
        <f t="shared" si="188"/>
        <v/>
      </c>
      <c r="U326" s="84"/>
      <c r="V326" s="112"/>
      <c r="W326" s="113"/>
      <c r="X326" s="113"/>
      <c r="Y326" s="83" t="str">
        <f t="shared" si="189"/>
        <v/>
      </c>
      <c r="Z326" s="84"/>
      <c r="AA326" s="85" t="s">
        <v>449</v>
      </c>
      <c r="AB326" s="91" t="str">
        <f>IF(SUM(BS351)&gt;0,SUM(BS351),"")</f>
        <v/>
      </c>
      <c r="AG326" s="68"/>
      <c r="AH326" s="70">
        <f>IF(SUM(G346:I346)&gt;0,SUM(G346:I346),0)</f>
        <v>0</v>
      </c>
      <c r="AI326" s="70">
        <f>IF(SUM(K346)&gt;0,SUM(K346),0)</f>
        <v>0</v>
      </c>
      <c r="AJ326" s="66">
        <f>G346</f>
        <v>0</v>
      </c>
      <c r="AK326" s="66">
        <f>H346</f>
        <v>0</v>
      </c>
      <c r="AL326" s="66">
        <f>I346</f>
        <v>0</v>
      </c>
      <c r="AN326" s="70">
        <f>IF(SUM(G347:I347)&gt;0,SUM(G347:I347),0)</f>
        <v>0</v>
      </c>
      <c r="AO326" s="70">
        <f>IF(SUM(K347)&gt;0,SUM(K347),0)</f>
        <v>0</v>
      </c>
      <c r="AP326" s="66">
        <f>G347</f>
        <v>0</v>
      </c>
      <c r="AQ326" s="66">
        <f>H347</f>
        <v>0</v>
      </c>
      <c r="AR326" s="66">
        <f>I347</f>
        <v>0</v>
      </c>
      <c r="AT326" s="70">
        <f>IF(SUM(G348:I348)&gt;0,SUM(G348:I348),0)</f>
        <v>0</v>
      </c>
      <c r="AU326" s="70">
        <f>IF(SUM(K348)&gt;0,SUM(K348),0)</f>
        <v>0</v>
      </c>
      <c r="AV326" s="66">
        <f>G348</f>
        <v>0</v>
      </c>
      <c r="AW326" s="66">
        <f>H348</f>
        <v>0</v>
      </c>
      <c r="AX326" s="66">
        <f>I348</f>
        <v>0</v>
      </c>
      <c r="AZ326" s="70">
        <f>IF(SUM(G349:I349)&gt;0,SUM(G349:I349),0)</f>
        <v>0</v>
      </c>
      <c r="BA326" s="70">
        <f>IF(SUM(K349)&gt;0,SUM(K349),0)</f>
        <v>0</v>
      </c>
      <c r="BB326" s="66">
        <f>G349</f>
        <v>0</v>
      </c>
      <c r="BC326" s="66">
        <f>H349</f>
        <v>0</v>
      </c>
      <c r="BD326" s="66">
        <f>I349</f>
        <v>0</v>
      </c>
      <c r="BF326" s="70">
        <f>IF(SUM(G350:I350)&gt;0,SUM(G350:I350),0)</f>
        <v>0</v>
      </c>
      <c r="BG326" s="70">
        <f>IF(SUM(K350)&gt;0,SUM(K350),0)</f>
        <v>0</v>
      </c>
      <c r="BH326" s="66">
        <f>G350</f>
        <v>0</v>
      </c>
      <c r="BI326" s="66">
        <f>H350</f>
        <v>0</v>
      </c>
      <c r="BJ326" s="66">
        <f>I350</f>
        <v>0</v>
      </c>
      <c r="BL326" s="70">
        <f>IF(SUM(G351:I351)&gt;0,SUM(G351:I351),0)</f>
        <v>0</v>
      </c>
      <c r="BM326" s="70">
        <f>IF(SUM(K351)&gt;0,SUM(K351),0)</f>
        <v>0</v>
      </c>
      <c r="BN326" s="66">
        <f>G351</f>
        <v>0</v>
      </c>
      <c r="BO326" s="66">
        <f>H351</f>
        <v>0</v>
      </c>
      <c r="BP326" s="66">
        <f>I351</f>
        <v>0</v>
      </c>
      <c r="BR326" s="70">
        <f>IF(SUM(G352:I352)&gt;0,SUM(G352:I352),0)</f>
        <v>0</v>
      </c>
      <c r="BS326" s="70">
        <f>IF(SUM(K352)&gt;0,SUM(K352),0)</f>
        <v>0</v>
      </c>
      <c r="BT326" s="66">
        <f>G352</f>
        <v>0</v>
      </c>
      <c r="BU326" s="66">
        <f>H352</f>
        <v>0</v>
      </c>
      <c r="BV326" s="66">
        <f>I352</f>
        <v>0</v>
      </c>
      <c r="BX326" s="70">
        <f>IF(SUM(G353:I353)&gt;0,SUM(G353:I353),0)</f>
        <v>0</v>
      </c>
      <c r="BY326" s="70">
        <f>IF(SUM(K353)&gt;0,SUM(K353),0)</f>
        <v>0</v>
      </c>
      <c r="BZ326" s="66">
        <f>G353</f>
        <v>0</v>
      </c>
      <c r="CA326" s="66">
        <f>H353</f>
        <v>0</v>
      </c>
      <c r="CB326" s="66">
        <f>I353</f>
        <v>0</v>
      </c>
      <c r="CD326" s="70">
        <f>IF(SUM(G354:I354)&gt;0,SUM(G354:I354),0)</f>
        <v>0</v>
      </c>
      <c r="CE326" s="70">
        <f>IF(SUM(K354)&gt;0,SUM(K354),0)</f>
        <v>0</v>
      </c>
      <c r="CF326" s="66">
        <f>G354</f>
        <v>0</v>
      </c>
      <c r="CG326" s="66">
        <f>H354</f>
        <v>0</v>
      </c>
      <c r="CH326" s="66">
        <f>I354</f>
        <v>0</v>
      </c>
      <c r="CJ326" s="70">
        <f>IF(SUM(G355:I355)&gt;0,SUM(G355:I355),0)</f>
        <v>0</v>
      </c>
      <c r="CK326" s="70">
        <f>IF(SUM(K355)&gt;0,SUM(K355),0)</f>
        <v>0</v>
      </c>
      <c r="CL326" s="66">
        <f>G355</f>
        <v>0</v>
      </c>
      <c r="CM326" s="66">
        <f>H355</f>
        <v>0</v>
      </c>
      <c r="CN326" s="66">
        <f>I355</f>
        <v>0</v>
      </c>
      <c r="CP326" s="70">
        <f>IF(SUM(G356:I356)&gt;0,SUM(G356:I356),0)</f>
        <v>0</v>
      </c>
      <c r="CQ326" s="70">
        <f>IF(SUM(K356)&gt;0,SUM(K356),0)</f>
        <v>0</v>
      </c>
      <c r="CR326" s="66">
        <f>G356</f>
        <v>0</v>
      </c>
      <c r="CS326" s="66">
        <f>H356</f>
        <v>0</v>
      </c>
      <c r="CT326" s="66">
        <f>I356</f>
        <v>0</v>
      </c>
      <c r="CV326" s="70">
        <f>IF(SUM(G357:I357)&gt;0,SUM(G357:I357),0)</f>
        <v>0</v>
      </c>
      <c r="CW326" s="70">
        <f>IF(SUM(K357)&gt;0,SUM(K357),0)</f>
        <v>0</v>
      </c>
      <c r="CX326" s="66">
        <f>G357</f>
        <v>0</v>
      </c>
      <c r="CY326" s="66">
        <f>H357</f>
        <v>0</v>
      </c>
      <c r="CZ326" s="66">
        <f>I357</f>
        <v>0</v>
      </c>
      <c r="DB326" s="70">
        <f>IF(SUM(G358:I358)&gt;0,SUM(G358:I358),0)</f>
        <v>0</v>
      </c>
      <c r="DC326" s="70">
        <f>IF(SUM(K358)&gt;0,SUM(K358),0)</f>
        <v>0</v>
      </c>
      <c r="DD326" s="66">
        <f>G358</f>
        <v>0</v>
      </c>
      <c r="DE326" s="66">
        <f>H358</f>
        <v>0</v>
      </c>
      <c r="DF326" s="66">
        <f>I358</f>
        <v>0</v>
      </c>
      <c r="DH326" s="70">
        <f>IF(SUM(G359:I359)&gt;0,SUM(G359:I359),0)</f>
        <v>0</v>
      </c>
      <c r="DI326" s="70">
        <f>IF(SUM(K359)&gt;0,SUM(K359),0)</f>
        <v>0</v>
      </c>
      <c r="DJ326" s="66">
        <f>G359</f>
        <v>0</v>
      </c>
      <c r="DK326" s="66">
        <f>H359</f>
        <v>0</v>
      </c>
      <c r="DL326" s="66">
        <f>I359</f>
        <v>0</v>
      </c>
      <c r="DN326" s="70">
        <f>IF(SUM(G360:I360)&gt;0,SUM(G360:I360),0)</f>
        <v>0</v>
      </c>
      <c r="DO326" s="70">
        <f>IF(SUM(K360)&gt;0,SUM(K360),0)</f>
        <v>0</v>
      </c>
      <c r="DP326" s="66">
        <f>G360</f>
        <v>0</v>
      </c>
      <c r="DQ326" s="66">
        <f>H360</f>
        <v>0</v>
      </c>
      <c r="DR326" s="66">
        <f>I360</f>
        <v>0</v>
      </c>
      <c r="DT326" s="70">
        <f>IF(SUM(G361:I361)&gt;0,SUM(G361:I361),0)</f>
        <v>0</v>
      </c>
      <c r="DU326" s="70">
        <f>IF(SUM(K361)&gt;0,SUM(K361),0)</f>
        <v>0</v>
      </c>
      <c r="DV326" s="66">
        <f>G361</f>
        <v>0</v>
      </c>
      <c r="DW326" s="66">
        <f>H361</f>
        <v>0</v>
      </c>
      <c r="DX326" s="66">
        <f>I361</f>
        <v>0</v>
      </c>
      <c r="DZ326" s="70">
        <f>IF(SUM(G362:I362)&gt;0,SUM(G362:I362),0)</f>
        <v>0</v>
      </c>
      <c r="EA326" s="70">
        <f>IF(SUM(K362)&gt;0,SUM(K362),0)</f>
        <v>0</v>
      </c>
      <c r="EB326" s="66">
        <f>G362</f>
        <v>0</v>
      </c>
      <c r="EC326" s="66">
        <f>H362</f>
        <v>0</v>
      </c>
      <c r="ED326" s="66">
        <f>I362</f>
        <v>0</v>
      </c>
      <c r="EF326" s="70">
        <f>IF(SUM(G363:I363)&gt;0,SUM(G363:I363),0)</f>
        <v>0</v>
      </c>
      <c r="EG326" s="70">
        <f>IF(SUM(K363)&gt;0,SUM(K363),0)</f>
        <v>0</v>
      </c>
      <c r="EH326" s="66">
        <f>G363</f>
        <v>0</v>
      </c>
      <c r="EI326" s="66">
        <f>H363</f>
        <v>0</v>
      </c>
      <c r="EJ326" s="66">
        <f>I363</f>
        <v>0</v>
      </c>
      <c r="EL326" s="70">
        <f>IF(SUM(G364:I364)&gt;0,SUM(G364:I364),0)</f>
        <v>0</v>
      </c>
      <c r="EM326" s="70">
        <f>IF(SUM(K364)&gt;0,SUM(K364),0)</f>
        <v>0</v>
      </c>
      <c r="EN326" s="66">
        <f>G364</f>
        <v>0</v>
      </c>
      <c r="EO326" s="66">
        <f>H364</f>
        <v>0</v>
      </c>
      <c r="EP326" s="66">
        <f>I364</f>
        <v>0</v>
      </c>
      <c r="ER326" s="70">
        <f>IF(SUM(G365:I365)&gt;0,SUM(G365:I365),0)</f>
        <v>0</v>
      </c>
      <c r="ES326" s="70">
        <f>IF(SUM(K365)&gt;0,SUM(K365),0)</f>
        <v>0</v>
      </c>
      <c r="ET326" s="66">
        <f>G365</f>
        <v>0</v>
      </c>
      <c r="EU326" s="66">
        <f>H365</f>
        <v>0</v>
      </c>
      <c r="EV326" s="66">
        <f>I365</f>
        <v>0</v>
      </c>
      <c r="EX326" s="70">
        <f>IF(SUM(G366:I366)&gt;0,SUM(G366:I366),0)</f>
        <v>0</v>
      </c>
      <c r="EY326" s="70">
        <f>IF(SUM(K366)&gt;0,SUM(K366),0)</f>
        <v>0</v>
      </c>
      <c r="EZ326" s="66">
        <f>G366</f>
        <v>0</v>
      </c>
      <c r="FA326" s="66">
        <f>H366</f>
        <v>0</v>
      </c>
      <c r="FB326" s="66">
        <f>I366</f>
        <v>0</v>
      </c>
      <c r="FC326" s="66"/>
      <c r="FD326" s="70">
        <f>IF(SUM(G367:I367)&gt;0,SUM(G367:I367),0)</f>
        <v>0</v>
      </c>
      <c r="FE326" s="70">
        <f>IF(SUM(K367)&gt;0,SUM(K367),0)</f>
        <v>0</v>
      </c>
      <c r="FF326" s="66">
        <f>G367</f>
        <v>0</v>
      </c>
      <c r="FG326" s="66">
        <f>H367</f>
        <v>0</v>
      </c>
      <c r="FH326" s="66">
        <f>I367</f>
        <v>0</v>
      </c>
      <c r="FI326" s="66"/>
      <c r="FJ326" s="70">
        <f>LARGE((FD326,EX326,ER326,EL326,EF326,DZ326,DT326,DN326,DH326,DB326,CV326,CP326,CJ326,CD326,BX326,BR326,BL326,BF326,AZ326,AT326,AN326,AH326),1)</f>
        <v>0</v>
      </c>
      <c r="FK326" s="70">
        <f>LARGE((FF326,EZ326,ET326,EN326,EH326,EB326,DV326,DP326,DJ326,DD326,CX326,CR326,CL326,CF326,BZ326,BT326,BN326,BH326,BB326,AV326,AP326,AJ326),1)</f>
        <v>0</v>
      </c>
      <c r="FL326" s="70">
        <f>LARGE((FG326,FA326,EU326,EO326,EI326,EC326,DW326,DQ326,DK326,DE326,CY326,CS326,CM326,CG326,CA326,BU326,BO326,BI326,BC326,AW326,AQ326,AK326),1)</f>
        <v>0</v>
      </c>
      <c r="FM326" s="70">
        <f>LARGE((FH326,FB326,EV326,EP326,EJ326,ED326,DX326,DR326,DL326,DF326,CZ326,CT326,CN326,CH326,CB326,BV326,BP326,BJ326,BD326,AX326,AR326,AL326),1)</f>
        <v>0</v>
      </c>
    </row>
    <row r="327" spans="1:169" hidden="1" x14ac:dyDescent="0.2">
      <c r="A327" s="90"/>
      <c r="B327" s="112"/>
      <c r="C327" s="113"/>
      <c r="D327" s="114"/>
      <c r="E327" s="83" t="str">
        <f t="shared" si="185"/>
        <v/>
      </c>
      <c r="F327" s="84"/>
      <c r="G327" s="112"/>
      <c r="H327" s="113"/>
      <c r="I327" s="115"/>
      <c r="J327" s="83" t="str">
        <f>IF(SUM(G327:I327)&gt;0,SUM(G327:I327),"")</f>
        <v/>
      </c>
      <c r="K327" s="84"/>
      <c r="L327" s="112"/>
      <c r="M327" s="113"/>
      <c r="N327" s="115"/>
      <c r="O327" s="83" t="str">
        <f t="shared" si="187"/>
        <v/>
      </c>
      <c r="P327" s="84"/>
      <c r="Q327" s="112"/>
      <c r="R327" s="113"/>
      <c r="S327" s="115"/>
      <c r="T327" s="83" t="str">
        <f t="shared" si="188"/>
        <v/>
      </c>
      <c r="U327" s="84"/>
      <c r="V327" s="112"/>
      <c r="W327" s="113"/>
      <c r="X327" s="115"/>
      <c r="Y327" s="83" t="str">
        <f t="shared" si="189"/>
        <v/>
      </c>
      <c r="Z327" s="84"/>
      <c r="AA327" s="85" t="s">
        <v>449</v>
      </c>
      <c r="AB327" s="91" t="str">
        <f>IF(SUM(BY351)&gt;0,SUM(BY351),"")</f>
        <v/>
      </c>
      <c r="AG327" s="68"/>
      <c r="AH327" s="70">
        <f>IF(SUM(L346:N346)&gt;0,SUM(L346:N346),0)</f>
        <v>0</v>
      </c>
      <c r="AI327" s="70">
        <f>IF(SUM(P346)&gt;0,SUM(P346),0)</f>
        <v>0</v>
      </c>
      <c r="AJ327" s="66">
        <f>L346</f>
        <v>0</v>
      </c>
      <c r="AK327" s="66">
        <f>M346</f>
        <v>0</v>
      </c>
      <c r="AL327" s="66">
        <f>N346</f>
        <v>0</v>
      </c>
      <c r="AN327" s="70">
        <f>IF(SUM(L347:N347)&gt;0,SUM(L347:N347),0)</f>
        <v>0</v>
      </c>
      <c r="AO327" s="70">
        <f>IF(SUM(P347)&gt;0,SUM(P347),0)</f>
        <v>0</v>
      </c>
      <c r="AP327" s="66">
        <f>L347</f>
        <v>0</v>
      </c>
      <c r="AQ327" s="66">
        <f>M347</f>
        <v>0</v>
      </c>
      <c r="AR327" s="66">
        <f>N347</f>
        <v>0</v>
      </c>
      <c r="AT327" s="70">
        <f>IF(SUM(L348:N348)&gt;0,SUM(L348:N348),0)</f>
        <v>0</v>
      </c>
      <c r="AU327" s="70">
        <f>IF(SUM(P348)&gt;0,SUM(P348),0)</f>
        <v>0</v>
      </c>
      <c r="AV327" s="66">
        <f>L348</f>
        <v>0</v>
      </c>
      <c r="AW327" s="66">
        <f>M348</f>
        <v>0</v>
      </c>
      <c r="AX327" s="66">
        <f>N348</f>
        <v>0</v>
      </c>
      <c r="AZ327" s="70">
        <f>IF(SUM(L349:N349)&gt;0,SUM(L349:N349),0)</f>
        <v>0</v>
      </c>
      <c r="BA327" s="70">
        <f>IF(SUM(P349)&gt;0,SUM(P349),0)</f>
        <v>0</v>
      </c>
      <c r="BB327" s="66">
        <f>L349</f>
        <v>0</v>
      </c>
      <c r="BC327" s="66">
        <f>M349</f>
        <v>0</v>
      </c>
      <c r="BD327" s="66">
        <f>N349</f>
        <v>0</v>
      </c>
      <c r="BF327" s="70">
        <f>IF(SUM(L350:N350)&gt;0,SUM(L350:N350),0)</f>
        <v>0</v>
      </c>
      <c r="BG327" s="70">
        <f>IF(SUM(P350)&gt;0,SUM(P350),0)</f>
        <v>0</v>
      </c>
      <c r="BH327" s="66">
        <f>L350</f>
        <v>0</v>
      </c>
      <c r="BI327" s="66">
        <f>M350</f>
        <v>0</v>
      </c>
      <c r="BJ327" s="66">
        <f>N350</f>
        <v>0</v>
      </c>
      <c r="BL327" s="70">
        <f>IF(SUM(L351:N351)&gt;0,SUM(L351:N351),0)</f>
        <v>0</v>
      </c>
      <c r="BM327" s="70">
        <f>IF(SUM(P351)&gt;0,SUM(P351),0)</f>
        <v>0</v>
      </c>
      <c r="BN327" s="66">
        <f>L351</f>
        <v>0</v>
      </c>
      <c r="BO327" s="66">
        <f>M351</f>
        <v>0</v>
      </c>
      <c r="BP327" s="66">
        <f>N351</f>
        <v>0</v>
      </c>
      <c r="BR327" s="70">
        <f>IF(SUM(L352:N352)&gt;0,SUM(L352:N352),0)</f>
        <v>0</v>
      </c>
      <c r="BS327" s="70">
        <f>IF(SUM(P352)&gt;0,SUM(P352),0)</f>
        <v>0</v>
      </c>
      <c r="BT327" s="66">
        <f>L352</f>
        <v>0</v>
      </c>
      <c r="BU327" s="66">
        <f>M352</f>
        <v>0</v>
      </c>
      <c r="BV327" s="66">
        <f>N352</f>
        <v>0</v>
      </c>
      <c r="BX327" s="70">
        <f>IF(SUM(L353:N353)&gt;0,SUM(L353:N353),0)</f>
        <v>0</v>
      </c>
      <c r="BY327" s="70">
        <f>IF(SUM(P353)&gt;0,SUM(P353),0)</f>
        <v>0</v>
      </c>
      <c r="BZ327" s="66">
        <f>L353</f>
        <v>0</v>
      </c>
      <c r="CA327" s="66">
        <f>M353</f>
        <v>0</v>
      </c>
      <c r="CB327" s="66">
        <f>N353</f>
        <v>0</v>
      </c>
      <c r="CD327" s="70">
        <f>IF(SUM(L354:N354)&gt;0,SUM(L354:N354),0)</f>
        <v>0</v>
      </c>
      <c r="CE327" s="70">
        <f>IF(SUM(P354)&gt;0,SUM(P354),0)</f>
        <v>0</v>
      </c>
      <c r="CF327" s="66">
        <f>L354</f>
        <v>0</v>
      </c>
      <c r="CG327" s="66">
        <f>M354</f>
        <v>0</v>
      </c>
      <c r="CH327" s="66">
        <f>N354</f>
        <v>0</v>
      </c>
      <c r="CJ327" s="70">
        <f>IF(SUM(L355:N355)&gt;0,SUM(L355:N355),0)</f>
        <v>0</v>
      </c>
      <c r="CK327" s="70">
        <f>IF(SUM(P355)&gt;0,SUM(P355),0)</f>
        <v>0</v>
      </c>
      <c r="CL327" s="66">
        <f>L355</f>
        <v>0</v>
      </c>
      <c r="CM327" s="66">
        <f>M355</f>
        <v>0</v>
      </c>
      <c r="CN327" s="66">
        <f>N355</f>
        <v>0</v>
      </c>
      <c r="CP327" s="70">
        <f>IF(SUM(L356:N356)&gt;0,SUM(L356:N356),0)</f>
        <v>0</v>
      </c>
      <c r="CQ327" s="70">
        <f>IF(SUM(P356)&gt;0,SUM(P356),0)</f>
        <v>0</v>
      </c>
      <c r="CR327" s="66">
        <f>L356</f>
        <v>0</v>
      </c>
      <c r="CS327" s="66">
        <f>M356</f>
        <v>0</v>
      </c>
      <c r="CT327" s="66">
        <f>N356</f>
        <v>0</v>
      </c>
      <c r="CV327" s="70">
        <f>IF(SUM(L357:N357)&gt;0,SUM(L357:N357),0)</f>
        <v>0</v>
      </c>
      <c r="CW327" s="70">
        <f>IF(SUM(P357)&gt;0,SUM(P357),0)</f>
        <v>0</v>
      </c>
      <c r="CX327" s="66">
        <f>L357</f>
        <v>0</v>
      </c>
      <c r="CY327" s="66">
        <f>M357</f>
        <v>0</v>
      </c>
      <c r="CZ327" s="66">
        <f>N357</f>
        <v>0</v>
      </c>
      <c r="DB327" s="70">
        <f>IF(SUM(L358:N358)&gt;0,SUM(L358:N358),0)</f>
        <v>0</v>
      </c>
      <c r="DC327" s="70">
        <f>IF(SUM(P358)&gt;0,SUM(P358),0)</f>
        <v>0</v>
      </c>
      <c r="DD327" s="66">
        <f>L358</f>
        <v>0</v>
      </c>
      <c r="DE327" s="66">
        <f>M358</f>
        <v>0</v>
      </c>
      <c r="DF327" s="66">
        <f>N358</f>
        <v>0</v>
      </c>
      <c r="DH327" s="70">
        <f>IF(SUM(L359:N359)&gt;0,SUM(L359:N359),0)</f>
        <v>0</v>
      </c>
      <c r="DI327" s="70">
        <f>IF(SUM(P359)&gt;0,SUM(P359),0)</f>
        <v>0</v>
      </c>
      <c r="DJ327" s="66">
        <f>L359</f>
        <v>0</v>
      </c>
      <c r="DK327" s="66">
        <f>M359</f>
        <v>0</v>
      </c>
      <c r="DL327" s="66">
        <f>N359</f>
        <v>0</v>
      </c>
      <c r="DN327" s="70">
        <f>IF(SUM(L360:N360)&gt;0,SUM(L360:N360),0)</f>
        <v>0</v>
      </c>
      <c r="DO327" s="70">
        <f>IF(SUM(P360)&gt;0,SUM(P360),0)</f>
        <v>0</v>
      </c>
      <c r="DP327" s="66">
        <f>L360</f>
        <v>0</v>
      </c>
      <c r="DQ327" s="66">
        <f>M360</f>
        <v>0</v>
      </c>
      <c r="DR327" s="66">
        <f>N360</f>
        <v>0</v>
      </c>
      <c r="DT327" s="70">
        <f>IF(SUM(L361:N361)&gt;0,SUM(L361:N361),0)</f>
        <v>0</v>
      </c>
      <c r="DU327" s="70">
        <f>IF(SUM(P361)&gt;0,SUM(P361),0)</f>
        <v>0</v>
      </c>
      <c r="DV327" s="66">
        <f>L361</f>
        <v>0</v>
      </c>
      <c r="DW327" s="66">
        <f>M361</f>
        <v>0</v>
      </c>
      <c r="DX327" s="66">
        <f>N361</f>
        <v>0</v>
      </c>
      <c r="DZ327" s="70">
        <f>IF(SUM(L362:N362)&gt;0,SUM(L362:N362),0)</f>
        <v>0</v>
      </c>
      <c r="EA327" s="70">
        <f>IF(SUM(P362)&gt;0,SUM(P362),0)</f>
        <v>0</v>
      </c>
      <c r="EB327" s="66">
        <f>L362</f>
        <v>0</v>
      </c>
      <c r="EC327" s="66">
        <f>M362</f>
        <v>0</v>
      </c>
      <c r="ED327" s="66">
        <f>N362</f>
        <v>0</v>
      </c>
      <c r="EF327" s="70">
        <f>IF(SUM(L363:N363)&gt;0,SUM(L363:N363),0)</f>
        <v>0</v>
      </c>
      <c r="EG327" s="70">
        <f>IF(SUM(P363)&gt;0,SUM(P363),0)</f>
        <v>0</v>
      </c>
      <c r="EH327" s="66">
        <f>L363</f>
        <v>0</v>
      </c>
      <c r="EI327" s="66">
        <f>M363</f>
        <v>0</v>
      </c>
      <c r="EJ327" s="66">
        <f>N363</f>
        <v>0</v>
      </c>
      <c r="EL327" s="70">
        <f>IF(SUM(L364:N364)&gt;0,SUM(L364:N364),0)</f>
        <v>0</v>
      </c>
      <c r="EM327" s="70">
        <f>IF(SUM(P364)&gt;0,SUM(P364),0)</f>
        <v>0</v>
      </c>
      <c r="EN327" s="66">
        <f>L364</f>
        <v>0</v>
      </c>
      <c r="EO327" s="66">
        <f>M364</f>
        <v>0</v>
      </c>
      <c r="EP327" s="66">
        <f>N364</f>
        <v>0</v>
      </c>
      <c r="ER327" s="70">
        <f>IF(SUM(L365:N365)&gt;0,SUM(L365:N365),0)</f>
        <v>0</v>
      </c>
      <c r="ES327" s="70">
        <f>IF(SUM(P365)&gt;0,SUM(P365),0)</f>
        <v>0</v>
      </c>
      <c r="ET327" s="66">
        <f>L365</f>
        <v>0</v>
      </c>
      <c r="EU327" s="66">
        <f>M365</f>
        <v>0</v>
      </c>
      <c r="EV327" s="66">
        <f>N365</f>
        <v>0</v>
      </c>
      <c r="EX327" s="70">
        <f>IF(SUM(L366:N366)&gt;0,SUM(L366:N366),0)</f>
        <v>0</v>
      </c>
      <c r="EY327" s="70">
        <f>IF(SUM(P366)&gt;0,SUM(P366),0)</f>
        <v>0</v>
      </c>
      <c r="EZ327" s="66">
        <f>L366</f>
        <v>0</v>
      </c>
      <c r="FA327" s="66">
        <f>M366</f>
        <v>0</v>
      </c>
      <c r="FB327" s="66">
        <f>N366</f>
        <v>0</v>
      </c>
      <c r="FC327" s="66"/>
      <c r="FD327" s="70">
        <f>IF(SUM(L367:N367)&gt;0,SUM(L367:N367),0)</f>
        <v>0</v>
      </c>
      <c r="FE327" s="70">
        <f>IF(SUM(P367)&gt;0,SUM(P367),0)</f>
        <v>0</v>
      </c>
      <c r="FF327" s="66">
        <f>L367</f>
        <v>0</v>
      </c>
      <c r="FG327" s="66">
        <f>M367</f>
        <v>0</v>
      </c>
      <c r="FH327" s="66">
        <f>N367</f>
        <v>0</v>
      </c>
      <c r="FI327" s="66"/>
      <c r="FJ327" s="70">
        <f>LARGE((FD327,EX327,ER327,EL327,EF327,DZ327,DT327,DN327,DH327,DB327,CV327,CP327,CJ327,CD327,BX327,BR327,BL327,BF327,AZ327,AT327,AN327,AH327),1)</f>
        <v>0</v>
      </c>
      <c r="FK327" s="70">
        <f>LARGE((FF327,EZ327,ET327,EN327,EH327,EB327,DV327,DP327,DJ327,DD327,CX327,CR327,CL327,CF327,BZ327,BT327,BN327,BH327,BB327,AV327,AP327,AJ327),1)</f>
        <v>0</v>
      </c>
      <c r="FL327" s="70">
        <f>LARGE((FG327,FA327,EU327,EO327,EI327,EC327,DW327,DQ327,DK327,DE327,CY327,CS327,CM327,CG327,CA327,BU327,BO327,BI327,BC327,AW327,AQ327,AK327),1)</f>
        <v>0</v>
      </c>
      <c r="FM327" s="70">
        <f>LARGE((FH327,FB327,EV327,EP327,EJ327,ED327,DX327,DR327,DL327,DF327,CZ327,CT327,CN327,CH327,CB327,BV327,BP327,BJ327,BD327,AX327,AR327,AL327),1)</f>
        <v>0</v>
      </c>
    </row>
    <row r="328" spans="1:169" hidden="1" x14ac:dyDescent="0.2">
      <c r="A328" s="90"/>
      <c r="B328" s="112"/>
      <c r="C328" s="113"/>
      <c r="D328" s="114"/>
      <c r="E328" s="83" t="str">
        <f t="shared" si="185"/>
        <v/>
      </c>
      <c r="F328" s="84"/>
      <c r="G328" s="112"/>
      <c r="H328" s="113"/>
      <c r="I328" s="113"/>
      <c r="J328" s="83" t="str">
        <f>IF(SUM(G328:I328)&gt;0,SUM(G328:I328),"")</f>
        <v/>
      </c>
      <c r="K328" s="84"/>
      <c r="L328" s="112"/>
      <c r="M328" s="113"/>
      <c r="N328" s="113"/>
      <c r="O328" s="83" t="str">
        <f t="shared" si="187"/>
        <v/>
      </c>
      <c r="P328" s="84"/>
      <c r="Q328" s="112"/>
      <c r="R328" s="113"/>
      <c r="S328" s="113"/>
      <c r="T328" s="83" t="str">
        <f t="shared" si="188"/>
        <v/>
      </c>
      <c r="U328" s="84"/>
      <c r="V328" s="112"/>
      <c r="W328" s="113"/>
      <c r="X328" s="113"/>
      <c r="Y328" s="83" t="str">
        <f t="shared" si="189"/>
        <v/>
      </c>
      <c r="Z328" s="84"/>
      <c r="AA328" s="85" t="str">
        <f>IF(SUM(E328,J328,O328,T328,Y328,E354,J354,O354,T354,Y354,E380,J380,O380,T380,Y380)&gt;0,(LARGE((E328,J328,O328,T328,Y328,E354,J354,O354,T354,Y354,E380,J380,O380,T380,Y380),1)+LARGE((E328,J328,O328,T328,Y328,E354,J354,O354,T354,Y354,E380,J380,O380,T380,Y380),2)+LARGE((E328,J328,O328,T328,Y328,E354,J354,O354,T354,Y354,E380,J380,O380,T380,Y380),3)+LARGE((E328,J328,O328,T328,Y328,E354,J354,O354,T354,Y354,E380,J380,O380,T380,Y380),4)),"")</f>
        <v/>
      </c>
      <c r="AB328" s="91" t="str">
        <f>IF(SUM(CE351)&gt;0,SUM(CE351),"")</f>
        <v/>
      </c>
      <c r="AG328" s="68"/>
      <c r="AH328" s="70">
        <f>IF(SUM(Q346:S346)&gt;0,SUM(Q346:S346),0)</f>
        <v>0</v>
      </c>
      <c r="AI328" s="70">
        <f>IF(SUM(U346)&gt;0,SUM(U346),0)</f>
        <v>0</v>
      </c>
      <c r="AJ328" s="66">
        <f>Q346</f>
        <v>0</v>
      </c>
      <c r="AK328" s="66">
        <f>R346</f>
        <v>0</v>
      </c>
      <c r="AL328" s="66">
        <f>S346</f>
        <v>0</v>
      </c>
      <c r="AN328" s="70">
        <f>IF(SUM(Q347:S347)&gt;0,SUM(Q347:S347),0)</f>
        <v>0</v>
      </c>
      <c r="AO328" s="70">
        <f>IF(SUM(U347)&gt;0,SUM(U347),0)</f>
        <v>0</v>
      </c>
      <c r="AP328" s="66">
        <f>Q347</f>
        <v>0</v>
      </c>
      <c r="AQ328" s="66">
        <f>R347</f>
        <v>0</v>
      </c>
      <c r="AR328" s="66">
        <f>S347</f>
        <v>0</v>
      </c>
      <c r="AT328" s="70">
        <f>IF(SUM(Q348:S348)&gt;0,SUM(Q348:S348),0)</f>
        <v>0</v>
      </c>
      <c r="AU328" s="70">
        <f>IF(SUM(U348)&gt;0,SUM(U348),0)</f>
        <v>0</v>
      </c>
      <c r="AV328" s="66">
        <f>Q348</f>
        <v>0</v>
      </c>
      <c r="AW328" s="66">
        <f>R348</f>
        <v>0</v>
      </c>
      <c r="AX328" s="66">
        <f>S348</f>
        <v>0</v>
      </c>
      <c r="AZ328" s="70">
        <f>IF(SUM(Q349:S349)&gt;0,SUM(Q349:S349),0)</f>
        <v>0</v>
      </c>
      <c r="BA328" s="70">
        <f>IF(SUM(U349)&gt;0,SUM(U349),0)</f>
        <v>0</v>
      </c>
      <c r="BB328" s="66">
        <f>Q349</f>
        <v>0</v>
      </c>
      <c r="BC328" s="66">
        <f>R349</f>
        <v>0</v>
      </c>
      <c r="BD328" s="66">
        <f>S349</f>
        <v>0</v>
      </c>
      <c r="BF328" s="70">
        <f>IF(SUM(Q350:S350)&gt;0,SUM(Q350:S350),0)</f>
        <v>0</v>
      </c>
      <c r="BG328" s="70">
        <f>IF(SUM(U350)&gt;0,SUM(U350),0)</f>
        <v>0</v>
      </c>
      <c r="BH328" s="66">
        <f>Q350</f>
        <v>0</v>
      </c>
      <c r="BI328" s="66">
        <f>R350</f>
        <v>0</v>
      </c>
      <c r="BJ328" s="66">
        <f>S350</f>
        <v>0</v>
      </c>
      <c r="BL328" s="70">
        <f>IF(SUM(Q351:S351)&gt;0,SUM(Q351:S351),0)</f>
        <v>0</v>
      </c>
      <c r="BM328" s="70">
        <f>IF(SUM(U351)&gt;0,SUM(U351),0)</f>
        <v>0</v>
      </c>
      <c r="BN328" s="66">
        <f>Q351</f>
        <v>0</v>
      </c>
      <c r="BO328" s="66">
        <f>R351</f>
        <v>0</v>
      </c>
      <c r="BP328" s="66">
        <f>S351</f>
        <v>0</v>
      </c>
      <c r="BR328" s="70">
        <f>IF(SUM(Q352:S352)&gt;0,SUM(Q352:S352),0)</f>
        <v>0</v>
      </c>
      <c r="BS328" s="70">
        <f>IF(SUM(U352)&gt;0,SUM(U352),0)</f>
        <v>0</v>
      </c>
      <c r="BT328" s="66">
        <f>Q352</f>
        <v>0</v>
      </c>
      <c r="BU328" s="66">
        <f>R352</f>
        <v>0</v>
      </c>
      <c r="BV328" s="66">
        <f>S352</f>
        <v>0</v>
      </c>
      <c r="BX328" s="70">
        <f>IF(SUM(Q353:S353)&gt;0,SUM(Q353:S353),0)</f>
        <v>0</v>
      </c>
      <c r="BY328" s="70">
        <f>IF(SUM(U353)&gt;0,SUM(U353),0)</f>
        <v>0</v>
      </c>
      <c r="BZ328" s="66">
        <f>Q353</f>
        <v>0</v>
      </c>
      <c r="CA328" s="66">
        <f>R353</f>
        <v>0</v>
      </c>
      <c r="CB328" s="66">
        <f>S353</f>
        <v>0</v>
      </c>
      <c r="CD328" s="70">
        <f>IF(SUM(Q354:S354)&gt;0,SUM(Q354:S354),0)</f>
        <v>0</v>
      </c>
      <c r="CE328" s="70">
        <f>IF(SUM(U354)&gt;0,SUM(U354),0)</f>
        <v>0</v>
      </c>
      <c r="CF328" s="66">
        <f>Q354</f>
        <v>0</v>
      </c>
      <c r="CG328" s="66">
        <f>R354</f>
        <v>0</v>
      </c>
      <c r="CH328" s="66">
        <f>S354</f>
        <v>0</v>
      </c>
      <c r="CJ328" s="70">
        <f>IF(SUM(Q355:S355)&gt;0,SUM(Q355:S355),0)</f>
        <v>0</v>
      </c>
      <c r="CK328" s="70">
        <f>IF(SUM(U355)&gt;0,SUM(U355),0)</f>
        <v>0</v>
      </c>
      <c r="CL328" s="66">
        <f>Q355</f>
        <v>0</v>
      </c>
      <c r="CM328" s="66">
        <f>R355</f>
        <v>0</v>
      </c>
      <c r="CN328" s="66">
        <f>S355</f>
        <v>0</v>
      </c>
      <c r="CP328" s="70">
        <f>IF(SUM(Q356:S356)&gt;0,SUM(Q356:S356),0)</f>
        <v>0</v>
      </c>
      <c r="CQ328" s="70">
        <f>IF(SUM(U356)&gt;0,SUM(U356),0)</f>
        <v>0</v>
      </c>
      <c r="CR328" s="66">
        <f>Q356</f>
        <v>0</v>
      </c>
      <c r="CS328" s="66">
        <f>R356</f>
        <v>0</v>
      </c>
      <c r="CT328" s="66">
        <f>S356</f>
        <v>0</v>
      </c>
      <c r="CV328" s="70">
        <f>IF(SUM(Q357:S357)&gt;0,SUM(Q357:S357),0)</f>
        <v>0</v>
      </c>
      <c r="CW328" s="70">
        <f>IF(SUM(U357)&gt;0,SUM(U357),0)</f>
        <v>0</v>
      </c>
      <c r="CX328" s="66">
        <f>Q357</f>
        <v>0</v>
      </c>
      <c r="CY328" s="66">
        <f>R357</f>
        <v>0</v>
      </c>
      <c r="CZ328" s="66">
        <f>S357</f>
        <v>0</v>
      </c>
      <c r="DB328" s="70">
        <f>IF(SUM(Q358:S358)&gt;0,SUM(Q358:S358),0)</f>
        <v>0</v>
      </c>
      <c r="DC328" s="70">
        <f>IF(SUM(U358)&gt;0,SUM(U358),0)</f>
        <v>0</v>
      </c>
      <c r="DD328" s="66">
        <f>Q358</f>
        <v>0</v>
      </c>
      <c r="DE328" s="66">
        <f>R358</f>
        <v>0</v>
      </c>
      <c r="DF328" s="66">
        <f>S358</f>
        <v>0</v>
      </c>
      <c r="DH328" s="70">
        <f>IF(SUM(Q359:S359)&gt;0,SUM(Q359:S359),0)</f>
        <v>0</v>
      </c>
      <c r="DI328" s="70">
        <f>IF(SUM(U359)&gt;0,SUM(U359),0)</f>
        <v>0</v>
      </c>
      <c r="DJ328" s="66">
        <f>Q359</f>
        <v>0</v>
      </c>
      <c r="DK328" s="66">
        <f>R359</f>
        <v>0</v>
      </c>
      <c r="DL328" s="66">
        <f>S359</f>
        <v>0</v>
      </c>
      <c r="DN328" s="70">
        <f>IF(SUM(Q360:S360)&gt;0,SUM(Q360:S360),0)</f>
        <v>0</v>
      </c>
      <c r="DO328" s="70">
        <f>IF(SUM(U360)&gt;0,SUM(U360),0)</f>
        <v>0</v>
      </c>
      <c r="DP328" s="66">
        <f>Q360</f>
        <v>0</v>
      </c>
      <c r="DQ328" s="66">
        <f>R360</f>
        <v>0</v>
      </c>
      <c r="DR328" s="66">
        <f>S360</f>
        <v>0</v>
      </c>
      <c r="DT328" s="70">
        <f>IF(SUM(Q361:S361)&gt;0,SUM(Q361:S361),0)</f>
        <v>0</v>
      </c>
      <c r="DU328" s="70">
        <f>IF(SUM(U361)&gt;0,SUM(U361),0)</f>
        <v>0</v>
      </c>
      <c r="DV328" s="66">
        <f>Q361</f>
        <v>0</v>
      </c>
      <c r="DW328" s="66">
        <f>R361</f>
        <v>0</v>
      </c>
      <c r="DX328" s="66">
        <f>S361</f>
        <v>0</v>
      </c>
      <c r="DZ328" s="70">
        <f>IF(SUM(Q362:S362)&gt;0,SUM(Q362:S362),0)</f>
        <v>0</v>
      </c>
      <c r="EA328" s="70">
        <f>IF(SUM(U362)&gt;0,SUM(U362),0)</f>
        <v>0</v>
      </c>
      <c r="EB328" s="66">
        <f>Q362</f>
        <v>0</v>
      </c>
      <c r="EC328" s="66">
        <f>R362</f>
        <v>0</v>
      </c>
      <c r="ED328" s="66">
        <f>S362</f>
        <v>0</v>
      </c>
      <c r="EF328" s="70">
        <f>IF(SUM(Q363:S363)&gt;0,SUM(Q363:S363),0)</f>
        <v>0</v>
      </c>
      <c r="EG328" s="70">
        <f>IF(SUM(U363)&gt;0,SUM(U363),0)</f>
        <v>0</v>
      </c>
      <c r="EH328" s="66">
        <f>Q363</f>
        <v>0</v>
      </c>
      <c r="EI328" s="66">
        <f>R363</f>
        <v>0</v>
      </c>
      <c r="EJ328" s="66">
        <f>S363</f>
        <v>0</v>
      </c>
      <c r="EL328" s="70">
        <f>IF(SUM(Q364:S364)&gt;0,SUM(Q364:S364),0)</f>
        <v>0</v>
      </c>
      <c r="EM328" s="70">
        <f>IF(SUM(U364)&gt;0,SUM(U364),0)</f>
        <v>0</v>
      </c>
      <c r="EN328" s="66">
        <f>Q364</f>
        <v>0</v>
      </c>
      <c r="EO328" s="66">
        <f>R364</f>
        <v>0</v>
      </c>
      <c r="EP328" s="66">
        <f>S364</f>
        <v>0</v>
      </c>
      <c r="ER328" s="70">
        <f>IF(SUM(Q365:S365)&gt;0,SUM(Q365:S365),0)</f>
        <v>0</v>
      </c>
      <c r="ES328" s="70">
        <f>IF(SUM(U365)&gt;0,SUM(U365),0)</f>
        <v>0</v>
      </c>
      <c r="ET328" s="66">
        <f>Q365</f>
        <v>0</v>
      </c>
      <c r="EU328" s="66">
        <f>R365</f>
        <v>0</v>
      </c>
      <c r="EV328" s="66">
        <f>S365</f>
        <v>0</v>
      </c>
      <c r="EX328" s="70">
        <f>IF(SUM(Q366:S366)&gt;0,SUM(Q366:S366),0)</f>
        <v>0</v>
      </c>
      <c r="EY328" s="70">
        <f>IF(SUM(U366)&gt;0,SUM(U366),0)</f>
        <v>0</v>
      </c>
      <c r="EZ328" s="66">
        <f>Q366</f>
        <v>0</v>
      </c>
      <c r="FA328" s="66">
        <f>R366</f>
        <v>0</v>
      </c>
      <c r="FB328" s="66">
        <f>S366</f>
        <v>0</v>
      </c>
      <c r="FC328" s="66"/>
      <c r="FD328" s="70">
        <f>IF(SUM(Q367:S367)&gt;0,SUM(Q367:S367),0)</f>
        <v>0</v>
      </c>
      <c r="FE328" s="70">
        <f>IF(SUM(U367)&gt;0,SUM(U367),0)</f>
        <v>0</v>
      </c>
      <c r="FF328" s="66">
        <f>Q367</f>
        <v>0</v>
      </c>
      <c r="FG328" s="66">
        <f>R367</f>
        <v>0</v>
      </c>
      <c r="FH328" s="66">
        <f>S367</f>
        <v>0</v>
      </c>
      <c r="FI328" s="66"/>
      <c r="FJ328" s="70">
        <f>LARGE((FD328,EX328,ER328,EL328,EF328,DZ328,DT328,DN328,DH328,DB328,CV328,CP328,CJ328,CD328,BX328,BR328,BL328,BF328,AZ328,AT328,AN328,AH328),1)</f>
        <v>0</v>
      </c>
      <c r="FK328" s="70">
        <f>LARGE((FF328,EZ328,ET328,EN328,EH328,EB328,DV328,DP328,DJ328,DD328,CX328,CR328,CL328,CF328,BZ328,BT328,BN328,BH328,BB328,AV328,AP328,AJ328),1)</f>
        <v>0</v>
      </c>
      <c r="FL328" s="70">
        <f>LARGE((FG328,FA328,EU328,EO328,EI328,EC328,DW328,DQ328,DK328,DE328,CY328,CS328,CM328,CG328,CA328,BU328,BO328,BI328,BC328,AW328,AQ328,AK328),1)</f>
        <v>0</v>
      </c>
      <c r="FM328" s="70">
        <f>LARGE((FH328,FB328,EV328,EP328,EJ328,ED328,DX328,DR328,DL328,DF328,CZ328,CT328,CN328,CH328,CB328,BV328,BP328,BJ328,BD328,AX328,AR328,AL328),1)</f>
        <v>0</v>
      </c>
    </row>
    <row r="329" spans="1:169" hidden="1" x14ac:dyDescent="0.2">
      <c r="A329" s="90"/>
      <c r="B329" s="112"/>
      <c r="C329" s="113"/>
      <c r="D329" s="114"/>
      <c r="E329" s="83" t="str">
        <f t="shared" si="185"/>
        <v/>
      </c>
      <c r="F329" s="84"/>
      <c r="G329" s="112"/>
      <c r="H329" s="113"/>
      <c r="I329" s="115"/>
      <c r="J329" s="83" t="str">
        <f t="shared" ref="J329:J341" si="190">IF(SUM(G329:I329)&gt;0,SUM(G329:I329),"")</f>
        <v/>
      </c>
      <c r="K329" s="84"/>
      <c r="L329" s="112"/>
      <c r="M329" s="113"/>
      <c r="N329" s="115"/>
      <c r="O329" s="83" t="str">
        <f t="shared" si="187"/>
        <v/>
      </c>
      <c r="P329" s="84"/>
      <c r="Q329" s="112"/>
      <c r="R329" s="113"/>
      <c r="S329" s="113"/>
      <c r="T329" s="83" t="str">
        <f t="shared" si="188"/>
        <v/>
      </c>
      <c r="U329" s="84"/>
      <c r="V329" s="112"/>
      <c r="W329" s="113"/>
      <c r="X329" s="113"/>
      <c r="Y329" s="83" t="str">
        <f t="shared" si="189"/>
        <v/>
      </c>
      <c r="Z329" s="84"/>
      <c r="AA329" s="85" t="str">
        <f>IF(SUM(E329,J329,O329,T329,Y329,E355,J355,O355,T355,Y355,E381,J381,O381,T381,Y381)&gt;0,(LARGE((E329,J329,O329,T329,Y329,E355,J355,O355,T355,Y355,E381,J381,O381,T381,Y381),1)+LARGE((E329,J329,O329,T329,Y329,E355,J355,O355,T355,Y355,E381,J381,O381,T381,Y381),2)+LARGE((E329,J329,O329,T329,Y329,E355,J355,O355,T355,Y355,E381,J381,O381,T381,Y381),3)+LARGE((E329,J329,O329,T329,Y329,E355,J355,O355,T355,Y355,E381,J381,O381,T381,Y381),4)),"")</f>
        <v/>
      </c>
      <c r="AB329" s="91" t="str">
        <f>IF(SUM(CK351)&gt;0,SUM(CK351),"")</f>
        <v/>
      </c>
      <c r="AG329" s="68"/>
      <c r="AH329" s="70">
        <f>IF(SUM(V346:X346)&gt;0,SUM(V346:X346),0)</f>
        <v>0</v>
      </c>
      <c r="AI329" s="70">
        <f>IF(SUM(Z346)&gt;0,SUM(Z346),0)</f>
        <v>0</v>
      </c>
      <c r="AJ329" s="66">
        <f>V346</f>
        <v>0</v>
      </c>
      <c r="AK329" s="66">
        <f>W346</f>
        <v>0</v>
      </c>
      <c r="AL329" s="66">
        <f>X346</f>
        <v>0</v>
      </c>
      <c r="AN329" s="70">
        <f>IF(SUM(V347:X347)&gt;0,SUM(V347:X347),0)</f>
        <v>0</v>
      </c>
      <c r="AO329" s="70">
        <f>IF(SUM(Z347)&gt;0,SUM(Z347),0)</f>
        <v>0</v>
      </c>
      <c r="AP329" s="66">
        <f>V347</f>
        <v>0</v>
      </c>
      <c r="AQ329" s="66">
        <f>W347</f>
        <v>0</v>
      </c>
      <c r="AR329" s="66">
        <f>X347</f>
        <v>0</v>
      </c>
      <c r="AT329" s="70">
        <f>IF(SUM(V348:X348)&gt;0,SUM(V348:X348),0)</f>
        <v>0</v>
      </c>
      <c r="AU329" s="70">
        <f>IF(SUM(Z348)&gt;0,SUM(Z348),0)</f>
        <v>0</v>
      </c>
      <c r="AV329" s="66">
        <f>V348</f>
        <v>0</v>
      </c>
      <c r="AW329" s="66">
        <f>W348</f>
        <v>0</v>
      </c>
      <c r="AX329" s="66">
        <f>X348</f>
        <v>0</v>
      </c>
      <c r="AZ329" s="70">
        <f>IF(SUM(V349:X349)&gt;0,SUM(V349:X349),0)</f>
        <v>0</v>
      </c>
      <c r="BA329" s="70">
        <f>IF(SUM(Z349)&gt;0,SUM(Z349),0)</f>
        <v>0</v>
      </c>
      <c r="BB329" s="66">
        <f>V349</f>
        <v>0</v>
      </c>
      <c r="BC329" s="66">
        <f>W349</f>
        <v>0</v>
      </c>
      <c r="BD329" s="66">
        <f>X349</f>
        <v>0</v>
      </c>
      <c r="BF329" s="70">
        <f>IF(SUM(V350:X350)&gt;0,SUM(V350:X350),0)</f>
        <v>0</v>
      </c>
      <c r="BG329" s="70">
        <f>IF(SUM(Z350)&gt;0,SUM(Z350),0)</f>
        <v>0</v>
      </c>
      <c r="BH329" s="66">
        <f>V350</f>
        <v>0</v>
      </c>
      <c r="BI329" s="66">
        <f>W350</f>
        <v>0</v>
      </c>
      <c r="BJ329" s="66">
        <f>X350</f>
        <v>0</v>
      </c>
      <c r="BL329" s="70">
        <f>IF(SUM(V351:X351)&gt;0,SUM(V351:X351),0)</f>
        <v>0</v>
      </c>
      <c r="BM329" s="70">
        <f>IF(SUM(Z351)&gt;0,SUM(Z351),0)</f>
        <v>0</v>
      </c>
      <c r="BN329" s="66">
        <f>V351</f>
        <v>0</v>
      </c>
      <c r="BO329" s="66">
        <f>W351</f>
        <v>0</v>
      </c>
      <c r="BP329" s="66">
        <f>X351</f>
        <v>0</v>
      </c>
      <c r="BR329" s="70">
        <f>IF(SUM(V352:X352)&gt;0,SUM(V352:X352),0)</f>
        <v>0</v>
      </c>
      <c r="BS329" s="70">
        <f>IF(SUM(Z352)&gt;0,SUM(Z352),0)</f>
        <v>0</v>
      </c>
      <c r="BT329" s="66">
        <f>V352</f>
        <v>0</v>
      </c>
      <c r="BU329" s="66">
        <f>W352</f>
        <v>0</v>
      </c>
      <c r="BV329" s="66">
        <f>X352</f>
        <v>0</v>
      </c>
      <c r="BX329" s="70">
        <f>IF(SUM(V353:X353)&gt;0,SUM(V353:X353),0)</f>
        <v>0</v>
      </c>
      <c r="BY329" s="70">
        <f>IF(SUM(Z353)&gt;0,SUM(Z353),0)</f>
        <v>0</v>
      </c>
      <c r="BZ329" s="66">
        <f>V353</f>
        <v>0</v>
      </c>
      <c r="CA329" s="66">
        <f>W353</f>
        <v>0</v>
      </c>
      <c r="CB329" s="66">
        <f>X353</f>
        <v>0</v>
      </c>
      <c r="CD329" s="70">
        <f>IF(SUM(V354:X354)&gt;0,SUM(V354:X354),0)</f>
        <v>0</v>
      </c>
      <c r="CE329" s="70">
        <f>IF(SUM(Z354)&gt;0,SUM(Z354),0)</f>
        <v>0</v>
      </c>
      <c r="CF329" s="66">
        <f>V354</f>
        <v>0</v>
      </c>
      <c r="CG329" s="66">
        <f>W354</f>
        <v>0</v>
      </c>
      <c r="CH329" s="66">
        <f>X354</f>
        <v>0</v>
      </c>
      <c r="CJ329" s="70">
        <f>IF(SUM(V355:X355)&gt;0,SUM(V355:X355),0)</f>
        <v>0</v>
      </c>
      <c r="CK329" s="70">
        <f>IF(SUM(Z355)&gt;0,SUM(Z355),0)</f>
        <v>0</v>
      </c>
      <c r="CL329" s="66">
        <f>V355</f>
        <v>0</v>
      </c>
      <c r="CM329" s="66">
        <f>W355</f>
        <v>0</v>
      </c>
      <c r="CN329" s="66">
        <f>X355</f>
        <v>0</v>
      </c>
      <c r="CP329" s="70">
        <f>IF(SUM(V356:X356)&gt;0,SUM(V356:X356),0)</f>
        <v>0</v>
      </c>
      <c r="CQ329" s="70">
        <f>IF(SUM(Z356)&gt;0,SUM(Z356),0)</f>
        <v>0</v>
      </c>
      <c r="CR329" s="66">
        <f>V356</f>
        <v>0</v>
      </c>
      <c r="CS329" s="66">
        <f>W356</f>
        <v>0</v>
      </c>
      <c r="CT329" s="66">
        <f>X356</f>
        <v>0</v>
      </c>
      <c r="CV329" s="70">
        <f>IF(SUM(V357:X357)&gt;0,SUM(V357:X357),0)</f>
        <v>0</v>
      </c>
      <c r="CW329" s="70">
        <f>IF(SUM(Z357)&gt;0,SUM(Z357),0)</f>
        <v>0</v>
      </c>
      <c r="CX329" s="66">
        <f>V357</f>
        <v>0</v>
      </c>
      <c r="CY329" s="66">
        <f>W357</f>
        <v>0</v>
      </c>
      <c r="CZ329" s="66">
        <f>X357</f>
        <v>0</v>
      </c>
      <c r="DB329" s="70">
        <f>IF(SUM(V358:X358)&gt;0,SUM(V358:X358),0)</f>
        <v>0</v>
      </c>
      <c r="DC329" s="70">
        <f>IF(SUM(Z358)&gt;0,SUM(Z358),0)</f>
        <v>0</v>
      </c>
      <c r="DD329" s="66">
        <f>V358</f>
        <v>0</v>
      </c>
      <c r="DE329" s="66">
        <f>W358</f>
        <v>0</v>
      </c>
      <c r="DF329" s="66">
        <f>X358</f>
        <v>0</v>
      </c>
      <c r="DH329" s="70">
        <f>IF(SUM(V359:X359)&gt;0,SUM(V359:X359),0)</f>
        <v>0</v>
      </c>
      <c r="DI329" s="70">
        <f>IF(SUM(Z359)&gt;0,SUM(Z359),0)</f>
        <v>0</v>
      </c>
      <c r="DJ329" s="66">
        <f>V359</f>
        <v>0</v>
      </c>
      <c r="DK329" s="66">
        <f>W359</f>
        <v>0</v>
      </c>
      <c r="DL329" s="66">
        <f>X359</f>
        <v>0</v>
      </c>
      <c r="DN329" s="70">
        <f>IF(SUM(V360:X360)&gt;0,SUM(V360:X360),0)</f>
        <v>0</v>
      </c>
      <c r="DO329" s="70">
        <f>IF(SUM(Z360)&gt;0,SUM(Z360),0)</f>
        <v>0</v>
      </c>
      <c r="DP329" s="66">
        <f>V360</f>
        <v>0</v>
      </c>
      <c r="DQ329" s="66">
        <f>W360</f>
        <v>0</v>
      </c>
      <c r="DR329" s="66">
        <f>X360</f>
        <v>0</v>
      </c>
      <c r="DT329" s="70">
        <f>IF(SUM(V361:X361)&gt;0,SUM(V361:X361),0)</f>
        <v>0</v>
      </c>
      <c r="DU329" s="70">
        <f>IF(SUM(Z361)&gt;0,SUM(Z361),0)</f>
        <v>0</v>
      </c>
      <c r="DV329" s="66">
        <f>V361</f>
        <v>0</v>
      </c>
      <c r="DW329" s="66">
        <f>W361</f>
        <v>0</v>
      </c>
      <c r="DX329" s="66">
        <f>X361</f>
        <v>0</v>
      </c>
      <c r="DZ329" s="70">
        <f>IF(SUM(V362:X362)&gt;0,SUM(V362:X362),0)</f>
        <v>0</v>
      </c>
      <c r="EA329" s="70">
        <f>IF(SUM(Z362)&gt;0,SUM(Z362),0)</f>
        <v>0</v>
      </c>
      <c r="EB329" s="66">
        <f>V362</f>
        <v>0</v>
      </c>
      <c r="EC329" s="66">
        <f>W362</f>
        <v>0</v>
      </c>
      <c r="ED329" s="66">
        <f>X362</f>
        <v>0</v>
      </c>
      <c r="EF329" s="70">
        <f>IF(SUM(V363:X363)&gt;0,SUM(V363:X363),0)</f>
        <v>0</v>
      </c>
      <c r="EG329" s="70">
        <f>IF(SUM(Z363)&gt;0,SUM(Z363),0)</f>
        <v>0</v>
      </c>
      <c r="EH329" s="66">
        <f>V363</f>
        <v>0</v>
      </c>
      <c r="EI329" s="66">
        <f>W363</f>
        <v>0</v>
      </c>
      <c r="EJ329" s="66">
        <f>X363</f>
        <v>0</v>
      </c>
      <c r="EL329" s="70">
        <f>IF(SUM(V364:X364)&gt;0,SUM(V364:X364),0)</f>
        <v>0</v>
      </c>
      <c r="EM329" s="70">
        <f>IF(SUM(Z364)&gt;0,SUM(Z364),0)</f>
        <v>0</v>
      </c>
      <c r="EN329" s="66">
        <f>V364</f>
        <v>0</v>
      </c>
      <c r="EO329" s="66">
        <f>W364</f>
        <v>0</v>
      </c>
      <c r="EP329" s="66">
        <f>X364</f>
        <v>0</v>
      </c>
      <c r="ER329" s="70">
        <f>IF(SUM(V365:X365)&gt;0,SUM(V365:X365),0)</f>
        <v>0</v>
      </c>
      <c r="ES329" s="70">
        <f>IF(SUM(Z365)&gt;0,SUM(Z365),0)</f>
        <v>0</v>
      </c>
      <c r="ET329" s="66">
        <f>V365</f>
        <v>0</v>
      </c>
      <c r="EU329" s="66">
        <f>W365</f>
        <v>0</v>
      </c>
      <c r="EV329" s="66">
        <f>X365</f>
        <v>0</v>
      </c>
      <c r="EX329" s="70">
        <f>IF(SUM(V366:X366)&gt;0,SUM(V366:X366),0)</f>
        <v>0</v>
      </c>
      <c r="EY329" s="70">
        <f>IF(SUM(Z366)&gt;0,SUM(Z366),0)</f>
        <v>0</v>
      </c>
      <c r="EZ329" s="66">
        <f>V366</f>
        <v>0</v>
      </c>
      <c r="FA329" s="66">
        <f>W366</f>
        <v>0</v>
      </c>
      <c r="FB329" s="66">
        <f>X366</f>
        <v>0</v>
      </c>
      <c r="FC329" s="66"/>
      <c r="FD329" s="70">
        <f>IF(SUM(V367:X367)&gt;0,SUM(V367:X367),0)</f>
        <v>0</v>
      </c>
      <c r="FE329" s="70">
        <f>IF(SUM(Z367)&gt;0,SUM(Z367),0)</f>
        <v>0</v>
      </c>
      <c r="FF329" s="66">
        <f>V367</f>
        <v>0</v>
      </c>
      <c r="FG329" s="66">
        <f>W367</f>
        <v>0</v>
      </c>
      <c r="FH329" s="66">
        <f>X367</f>
        <v>0</v>
      </c>
      <c r="FI329" s="66"/>
      <c r="FJ329" s="70">
        <f>LARGE((FD329,EX329,ER329,EL329,EF329,DZ329,DT329,DN329,DH329,DB329,CV329,CP329,CJ329,CD329,BX329,BR329,BL329,BF329,AZ329,AT329,AN329,AH329),1)</f>
        <v>0</v>
      </c>
      <c r="FK329" s="70">
        <f>LARGE((FF329,EZ329,ET329,EN329,EH329,EB329,DV329,DP329,DJ329,DD329,CX329,CR329,CL329,CF329,BZ329,BT329,BN329,BH329,BB329,AV329,AP329,AJ329),1)</f>
        <v>0</v>
      </c>
      <c r="FL329" s="70">
        <f>LARGE((FG329,FA329,EU329,EO329,EI329,EC329,DW329,DQ329,DK329,DE329,CY329,CS329,CM329,CG329,CA329,BU329,BO329,BI329,BC329,AW329,AQ329,AK329),1)</f>
        <v>0</v>
      </c>
      <c r="FM329" s="70">
        <f>LARGE((FH329,FB329,EV329,EP329,EJ329,ED329,DX329,DR329,DL329,DF329,CZ329,CT329,CN329,CH329,CB329,BV329,BP329,BJ329,BD329,AX329,AR329,AL329),1)</f>
        <v>0</v>
      </c>
    </row>
    <row r="330" spans="1:169" hidden="1" x14ac:dyDescent="0.2">
      <c r="A330" s="79"/>
      <c r="B330" s="112"/>
      <c r="C330" s="113"/>
      <c r="D330" s="114"/>
      <c r="E330" s="83" t="str">
        <f t="shared" si="185"/>
        <v/>
      </c>
      <c r="F330" s="84"/>
      <c r="G330" s="112"/>
      <c r="H330" s="113"/>
      <c r="I330" s="115"/>
      <c r="J330" s="83" t="str">
        <f t="shared" si="190"/>
        <v/>
      </c>
      <c r="K330" s="84"/>
      <c r="L330" s="112"/>
      <c r="M330" s="113"/>
      <c r="N330" s="115"/>
      <c r="O330" s="83" t="str">
        <f t="shared" si="187"/>
        <v/>
      </c>
      <c r="P330" s="84"/>
      <c r="Q330" s="112"/>
      <c r="R330" s="113"/>
      <c r="S330" s="115"/>
      <c r="T330" s="83" t="str">
        <f t="shared" si="188"/>
        <v/>
      </c>
      <c r="U330" s="84"/>
      <c r="V330" s="112"/>
      <c r="W330" s="113"/>
      <c r="X330" s="115"/>
      <c r="Y330" s="83" t="str">
        <f t="shared" si="189"/>
        <v/>
      </c>
      <c r="Z330" s="84"/>
      <c r="AA330" s="85" t="s">
        <v>445</v>
      </c>
      <c r="AB330" s="91" t="str">
        <f>IF(SUM(CQ351)&gt;0,SUM(CQ351),"")</f>
        <v/>
      </c>
      <c r="AG330" s="68"/>
      <c r="AH330" s="70">
        <f>IF(SUM(B372:D372)&gt;0,SUM(B372:D372),0)</f>
        <v>0</v>
      </c>
      <c r="AI330" s="70">
        <f>IF(SUM(F372)&gt;0,SUM(F372),0)</f>
        <v>0</v>
      </c>
      <c r="AJ330" s="66">
        <f>B372</f>
        <v>0</v>
      </c>
      <c r="AK330" s="66">
        <f>C372</f>
        <v>0</v>
      </c>
      <c r="AL330" s="66">
        <f>D372</f>
        <v>0</v>
      </c>
      <c r="AN330" s="70">
        <f>IF(SUM(B373:D373)&gt;0,SUM(B373:D373),0)</f>
        <v>0</v>
      </c>
      <c r="AO330" s="70">
        <f>IF(SUM(F373)&gt;0,SUM(F373),0)</f>
        <v>0</v>
      </c>
      <c r="AP330" s="66">
        <f>B373</f>
        <v>0</v>
      </c>
      <c r="AQ330" s="66">
        <f>C373</f>
        <v>0</v>
      </c>
      <c r="AR330" s="66">
        <f>D373</f>
        <v>0</v>
      </c>
      <c r="AT330" s="70">
        <f>IF(SUM(B374:D374)&gt;0,SUM(B374:D374),0)</f>
        <v>0</v>
      </c>
      <c r="AU330" s="70">
        <f>IF(SUM(F374)&gt;0,SUM(F374),0)</f>
        <v>0</v>
      </c>
      <c r="AV330" s="66">
        <f>B374</f>
        <v>0</v>
      </c>
      <c r="AW330" s="66">
        <f>C374</f>
        <v>0</v>
      </c>
      <c r="AX330" s="66">
        <f>D374</f>
        <v>0</v>
      </c>
      <c r="AZ330" s="70">
        <f>IF(SUM(B375:D375)&gt;0,SUM(B375:D375),0)</f>
        <v>0</v>
      </c>
      <c r="BA330" s="70">
        <f>IF(SUM(F375)&gt;0,SUM(F375),0)</f>
        <v>0</v>
      </c>
      <c r="BB330" s="66">
        <f>B375</f>
        <v>0</v>
      </c>
      <c r="BC330" s="66">
        <f>C375</f>
        <v>0</v>
      </c>
      <c r="BD330" s="66">
        <f>D375</f>
        <v>0</v>
      </c>
      <c r="BF330" s="70">
        <f>IF(SUM(B376:D376)&gt;0,SUM(B376:D376),0)</f>
        <v>0</v>
      </c>
      <c r="BG330" s="70">
        <f>IF(SUM(F376)&gt;0,SUM(F376),0)</f>
        <v>0</v>
      </c>
      <c r="BH330" s="66">
        <f>B376</f>
        <v>0</v>
      </c>
      <c r="BI330" s="66">
        <f>C376</f>
        <v>0</v>
      </c>
      <c r="BJ330" s="66">
        <f>D376</f>
        <v>0</v>
      </c>
      <c r="BL330" s="70">
        <f>IF(SUM(B377:D377)&gt;0,SUM(B377:D377),0)</f>
        <v>0</v>
      </c>
      <c r="BM330" s="70">
        <f>IF(SUM(F377)&gt;0,SUM(F377),0)</f>
        <v>0</v>
      </c>
      <c r="BN330" s="66">
        <f>B377</f>
        <v>0</v>
      </c>
      <c r="BO330" s="66">
        <f>C377</f>
        <v>0</v>
      </c>
      <c r="BP330" s="66">
        <f>D377</f>
        <v>0</v>
      </c>
      <c r="BR330" s="70">
        <f>IF(SUM(B378:D378)&gt;0,SUM(B378:D378),0)</f>
        <v>0</v>
      </c>
      <c r="BS330" s="70">
        <f>IF(SUM(F378)&gt;0,SUM(F378),0)</f>
        <v>0</v>
      </c>
      <c r="BT330" s="66">
        <f>B378</f>
        <v>0</v>
      </c>
      <c r="BU330" s="66">
        <f>C378</f>
        <v>0</v>
      </c>
      <c r="BV330" s="66">
        <f>D378</f>
        <v>0</v>
      </c>
      <c r="BX330" s="70">
        <f>IF(SUM(B379:D379)&gt;0,SUM(B379:D379),0)</f>
        <v>0</v>
      </c>
      <c r="BY330" s="70">
        <f>IF(SUM(F379)&gt;0,SUM(F379),0)</f>
        <v>0</v>
      </c>
      <c r="BZ330" s="66">
        <f>B379</f>
        <v>0</v>
      </c>
      <c r="CA330" s="66">
        <f>C379</f>
        <v>0</v>
      </c>
      <c r="CB330" s="66">
        <f>D379</f>
        <v>0</v>
      </c>
      <c r="CD330" s="70">
        <f>IF(SUM(B380:D380)&gt;0,SUM(B380:D380),0)</f>
        <v>0</v>
      </c>
      <c r="CE330" s="70">
        <f>IF(SUM(F380)&gt;0,SUM(F380),0)</f>
        <v>0</v>
      </c>
      <c r="CF330" s="66">
        <f>B380</f>
        <v>0</v>
      </c>
      <c r="CG330" s="66">
        <f>C380</f>
        <v>0</v>
      </c>
      <c r="CH330" s="66">
        <f>D380</f>
        <v>0</v>
      </c>
      <c r="CJ330" s="70">
        <f>IF(SUM(B381:D381)&gt;0,SUM(B381:D381),0)</f>
        <v>0</v>
      </c>
      <c r="CK330" s="70">
        <f>IF(SUM(F381)&gt;0,SUM(F381),0)</f>
        <v>0</v>
      </c>
      <c r="CL330" s="66">
        <f>B381</f>
        <v>0</v>
      </c>
      <c r="CM330" s="66">
        <f>C381</f>
        <v>0</v>
      </c>
      <c r="CN330" s="66">
        <f>D381</f>
        <v>0</v>
      </c>
      <c r="CP330" s="70">
        <f>IF(SUM(B382:D382)&gt;0,SUM(B382:D382),0)</f>
        <v>0</v>
      </c>
      <c r="CQ330" s="70">
        <f>IF(SUM(F382)&gt;0,SUM(F382),0)</f>
        <v>0</v>
      </c>
      <c r="CR330" s="66">
        <f>B382</f>
        <v>0</v>
      </c>
      <c r="CS330" s="66">
        <f>C382</f>
        <v>0</v>
      </c>
      <c r="CT330" s="66">
        <f>D382</f>
        <v>0</v>
      </c>
      <c r="CV330" s="70">
        <f>IF(SUM(B383:D383)&gt;0,SUM(B383:D383),0)</f>
        <v>0</v>
      </c>
      <c r="CW330" s="70">
        <f>IF(SUM(F383)&gt;0,SUM(F383),0)</f>
        <v>0</v>
      </c>
      <c r="CX330" s="66">
        <f>B383</f>
        <v>0</v>
      </c>
      <c r="CY330" s="66">
        <f>C383</f>
        <v>0</v>
      </c>
      <c r="CZ330" s="66">
        <f>D383</f>
        <v>0</v>
      </c>
      <c r="DB330" s="70">
        <f>IF(SUM(B384:D384)&gt;0,SUM(B384:D384),0)</f>
        <v>0</v>
      </c>
      <c r="DC330" s="70">
        <f>IF(SUM(F384)&gt;0,SUM(F384),0)</f>
        <v>0</v>
      </c>
      <c r="DD330" s="66">
        <f>B384</f>
        <v>0</v>
      </c>
      <c r="DE330" s="66">
        <f>C384</f>
        <v>0</v>
      </c>
      <c r="DF330" s="66">
        <f>D384</f>
        <v>0</v>
      </c>
      <c r="DH330" s="70">
        <f>IF(SUM(B385:D385)&gt;0,SUM(B385:D385),0)</f>
        <v>0</v>
      </c>
      <c r="DI330" s="70">
        <f>IF(SUM(F385)&gt;0,SUM(F385),0)</f>
        <v>0</v>
      </c>
      <c r="DJ330" s="66">
        <f>B385</f>
        <v>0</v>
      </c>
      <c r="DK330" s="66">
        <f>C385</f>
        <v>0</v>
      </c>
      <c r="DL330" s="66">
        <f>D385</f>
        <v>0</v>
      </c>
      <c r="DN330" s="70">
        <f>IF(SUM(B386:D386)&gt;0,SUM(B386:D386),0)</f>
        <v>0</v>
      </c>
      <c r="DO330" s="70">
        <f>IF(SUM(F386)&gt;0,SUM(F386),0)</f>
        <v>0</v>
      </c>
      <c r="DP330" s="66">
        <f>B386</f>
        <v>0</v>
      </c>
      <c r="DQ330" s="66">
        <f>C386</f>
        <v>0</v>
      </c>
      <c r="DR330" s="66">
        <f>D386</f>
        <v>0</v>
      </c>
      <c r="DT330" s="70">
        <f>IF(SUM(B387:D387)&gt;0,SUM(B387:D387),0)</f>
        <v>0</v>
      </c>
      <c r="DU330" s="70">
        <f>IF(SUM(F387)&gt;0,SUM(F387),0)</f>
        <v>0</v>
      </c>
      <c r="DV330" s="66">
        <f>B387</f>
        <v>0</v>
      </c>
      <c r="DW330" s="66">
        <f>C387</f>
        <v>0</v>
      </c>
      <c r="DX330" s="66">
        <f>D387</f>
        <v>0</v>
      </c>
      <c r="DZ330" s="70">
        <f>IF(SUM(B388:D388)&gt;0,SUM(B388:D388),0)</f>
        <v>0</v>
      </c>
      <c r="EA330" s="70">
        <f>IF(SUM(F388)&gt;0,SUM(F388),0)</f>
        <v>0</v>
      </c>
      <c r="EB330" s="66">
        <f>B388</f>
        <v>0</v>
      </c>
      <c r="EC330" s="66">
        <f>C388</f>
        <v>0</v>
      </c>
      <c r="ED330" s="66">
        <f>D388</f>
        <v>0</v>
      </c>
      <c r="EF330" s="70">
        <f>IF(SUM(B389:D389)&gt;0,SUM(B389:D389),0)</f>
        <v>0</v>
      </c>
      <c r="EG330" s="70">
        <f>IF(SUM(F389)&gt;0,SUM(F389),0)</f>
        <v>0</v>
      </c>
      <c r="EH330" s="66">
        <f>B389</f>
        <v>0</v>
      </c>
      <c r="EI330" s="66">
        <f>C389</f>
        <v>0</v>
      </c>
      <c r="EJ330" s="66">
        <f>D389</f>
        <v>0</v>
      </c>
      <c r="EL330" s="70">
        <f>IF(SUM(B390:D390)&gt;0,SUM(B390:D390),0)</f>
        <v>0</v>
      </c>
      <c r="EM330" s="70">
        <f>IF(SUM(F390)&gt;0,SUM(F390),0)</f>
        <v>0</v>
      </c>
      <c r="EN330" s="66">
        <f>B390</f>
        <v>0</v>
      </c>
      <c r="EO330" s="66">
        <f>C390</f>
        <v>0</v>
      </c>
      <c r="EP330" s="66">
        <f>D390</f>
        <v>0</v>
      </c>
      <c r="ER330" s="70">
        <f>IF(SUM(B391:D391)&gt;0,SUM(B391:D391),0)</f>
        <v>0</v>
      </c>
      <c r="ES330" s="70">
        <f>IF(SUM(F391)&gt;0,SUM(F391),0)</f>
        <v>0</v>
      </c>
      <c r="ET330" s="66">
        <f>B391</f>
        <v>0</v>
      </c>
      <c r="EU330" s="66">
        <f>C391</f>
        <v>0</v>
      </c>
      <c r="EV330" s="66">
        <f>D391</f>
        <v>0</v>
      </c>
      <c r="EX330" s="70">
        <f>IF(SUM(B392:D392)&gt;0,SUM(B392:D392),0)</f>
        <v>0</v>
      </c>
      <c r="EY330" s="70">
        <f>IF(SUM(F392)&gt;0,SUM(F392),0)</f>
        <v>0</v>
      </c>
      <c r="EZ330" s="66">
        <f>B392</f>
        <v>0</v>
      </c>
      <c r="FA330" s="66">
        <f>C392</f>
        <v>0</v>
      </c>
      <c r="FB330" s="66">
        <f>D392</f>
        <v>0</v>
      </c>
      <c r="FC330" s="66"/>
      <c r="FD330" s="70">
        <f>IF(SUM(B393:D393)&gt;0,SUM(B393:D393),0)</f>
        <v>0</v>
      </c>
      <c r="FE330" s="70">
        <f>IF(SUM(F393)&gt;0,SUM(F393),0)</f>
        <v>0</v>
      </c>
      <c r="FF330" s="66">
        <f>B393</f>
        <v>0</v>
      </c>
      <c r="FG330" s="66">
        <f>C393</f>
        <v>0</v>
      </c>
      <c r="FH330" s="66">
        <f>D393</f>
        <v>0</v>
      </c>
      <c r="FI330" s="66"/>
      <c r="FJ330" s="70">
        <f>LARGE((FD330,EX330,ER330,EL330,EF330,DZ330,DT330,DN330,DH330,DB330,CV330,CP330,CJ330,CD330,BX330,BR330,BL330,BF330,AZ330,AT330,AN330,AH330),1)</f>
        <v>0</v>
      </c>
      <c r="FK330" s="70">
        <f>LARGE((FF330,EZ330,ET330,EN330,EH330,EB330,DV330,DP330,DJ330,DD330,CX330,CR330,CL330,CF330,BZ330,BT330,BN330,BH330,BB330,AV330,AP330,AJ330),1)</f>
        <v>0</v>
      </c>
      <c r="FL330" s="70">
        <f>LARGE((FG330,FA330,EU330,EO330,EI330,EC330,DW330,DQ330,DK330,DE330,CY330,CS330,CM330,CG330,CA330,BU330,BO330,BI330,BC330,AW330,AQ330,AK330),1)</f>
        <v>0</v>
      </c>
      <c r="FM330" s="70">
        <f>LARGE((FH330,FB330,EV330,EP330,EJ330,ED330,DX330,DR330,DL330,DF330,CZ330,CT330,CN330,CH330,CB330,BV330,BP330,BJ330,BD330,AX330,AR330,AL330),1)</f>
        <v>0</v>
      </c>
    </row>
    <row r="331" spans="1:169" hidden="1" x14ac:dyDescent="0.2">
      <c r="A331" s="79"/>
      <c r="B331" s="112"/>
      <c r="C331" s="113"/>
      <c r="D331" s="114"/>
      <c r="E331" s="83" t="str">
        <f t="shared" si="185"/>
        <v/>
      </c>
      <c r="F331" s="84"/>
      <c r="G331" s="112"/>
      <c r="H331" s="113"/>
      <c r="I331" s="115"/>
      <c r="J331" s="83" t="str">
        <f t="shared" si="190"/>
        <v/>
      </c>
      <c r="K331" s="84"/>
      <c r="L331" s="112"/>
      <c r="M331" s="113"/>
      <c r="N331" s="115"/>
      <c r="O331" s="83" t="str">
        <f t="shared" si="187"/>
        <v/>
      </c>
      <c r="P331" s="84"/>
      <c r="Q331" s="112"/>
      <c r="R331" s="113"/>
      <c r="S331" s="115"/>
      <c r="T331" s="83" t="str">
        <f t="shared" si="188"/>
        <v/>
      </c>
      <c r="U331" s="84"/>
      <c r="V331" s="112"/>
      <c r="W331" s="113"/>
      <c r="X331" s="115"/>
      <c r="Y331" s="83" t="str">
        <f t="shared" si="189"/>
        <v/>
      </c>
      <c r="Z331" s="84"/>
      <c r="AA331" s="85" t="s">
        <v>446</v>
      </c>
      <c r="AB331" s="91" t="str">
        <f>IF(SUM(CW351)&gt;0,SUM(CW351),"")</f>
        <v/>
      </c>
      <c r="AG331" s="68"/>
      <c r="AH331" s="70">
        <f>IF(SUM(G372:I372)&gt;0,SUM(G372:I372),0)</f>
        <v>0</v>
      </c>
      <c r="AI331" s="70">
        <f>IF(SUM(K372)&gt;0,SUM(K372),0)</f>
        <v>0</v>
      </c>
      <c r="AJ331" s="66">
        <f>G372</f>
        <v>0</v>
      </c>
      <c r="AK331" s="66">
        <f>H372</f>
        <v>0</v>
      </c>
      <c r="AL331" s="66">
        <f>I372</f>
        <v>0</v>
      </c>
      <c r="AN331" s="70">
        <f>IF(SUM(G373:I373)&gt;0,SUM(G373:I373),0)</f>
        <v>0</v>
      </c>
      <c r="AO331" s="70">
        <f>IF(SUM(K373)&gt;0,SUM(K373),0)</f>
        <v>0</v>
      </c>
      <c r="AP331" s="66">
        <f>G373</f>
        <v>0</v>
      </c>
      <c r="AQ331" s="66">
        <f>H373</f>
        <v>0</v>
      </c>
      <c r="AR331" s="66">
        <f>I373</f>
        <v>0</v>
      </c>
      <c r="AT331" s="70">
        <f>IF(SUM(G374:I374)&gt;0,SUM(G374:I374),0)</f>
        <v>0</v>
      </c>
      <c r="AU331" s="70">
        <f>IF(SUM(K374)&gt;0,SUM(K374),0)</f>
        <v>0</v>
      </c>
      <c r="AV331" s="66">
        <f>G374</f>
        <v>0</v>
      </c>
      <c r="AW331" s="66">
        <f>H374</f>
        <v>0</v>
      </c>
      <c r="AX331" s="66">
        <f>I374</f>
        <v>0</v>
      </c>
      <c r="AZ331" s="70">
        <f>IF(SUM(G375:I375)&gt;0,SUM(G375:I375),0)</f>
        <v>0</v>
      </c>
      <c r="BA331" s="70">
        <f>IF(SUM(K375)&gt;0,SUM(K375),0)</f>
        <v>0</v>
      </c>
      <c r="BB331" s="66">
        <f>G375</f>
        <v>0</v>
      </c>
      <c r="BC331" s="66">
        <f>H375</f>
        <v>0</v>
      </c>
      <c r="BD331" s="66">
        <f>I375</f>
        <v>0</v>
      </c>
      <c r="BF331" s="70">
        <f>IF(SUM(G376:I376)&gt;0,SUM(G376:I376),0)</f>
        <v>0</v>
      </c>
      <c r="BG331" s="70">
        <f>IF(SUM(K376)&gt;0,SUM(K376),0)</f>
        <v>0</v>
      </c>
      <c r="BH331" s="66">
        <f>G376</f>
        <v>0</v>
      </c>
      <c r="BI331" s="66">
        <f>H376</f>
        <v>0</v>
      </c>
      <c r="BJ331" s="66">
        <f>I376</f>
        <v>0</v>
      </c>
      <c r="BL331" s="70">
        <f>IF(SUM(G377:I377)&gt;0,SUM(G377:I377),0)</f>
        <v>0</v>
      </c>
      <c r="BM331" s="70">
        <f>IF(SUM(K377)&gt;0,SUM(K377),0)</f>
        <v>0</v>
      </c>
      <c r="BN331" s="66">
        <f>G377</f>
        <v>0</v>
      </c>
      <c r="BO331" s="66">
        <f>H377</f>
        <v>0</v>
      </c>
      <c r="BP331" s="66">
        <f>I377</f>
        <v>0</v>
      </c>
      <c r="BR331" s="70">
        <f>IF(SUM(G378:I378)&gt;0,SUM(G378:I378),0)</f>
        <v>0</v>
      </c>
      <c r="BS331" s="70">
        <f>IF(SUM(K378)&gt;0,SUM(K378),0)</f>
        <v>0</v>
      </c>
      <c r="BT331" s="66">
        <f>G378</f>
        <v>0</v>
      </c>
      <c r="BU331" s="66">
        <f>H378</f>
        <v>0</v>
      </c>
      <c r="BV331" s="66">
        <f>I378</f>
        <v>0</v>
      </c>
      <c r="BX331" s="70">
        <f>IF(SUM(G379:I379)&gt;0,SUM(G379:I379),0)</f>
        <v>0</v>
      </c>
      <c r="BY331" s="70">
        <f>IF(SUM(K379)&gt;0,SUM(K379),0)</f>
        <v>0</v>
      </c>
      <c r="BZ331" s="66">
        <f>G379</f>
        <v>0</v>
      </c>
      <c r="CA331" s="66">
        <f>H379</f>
        <v>0</v>
      </c>
      <c r="CB331" s="66">
        <f>I379</f>
        <v>0</v>
      </c>
      <c r="CD331" s="70">
        <f>IF(SUM(G380:I380)&gt;0,SUM(G380:I380),0)</f>
        <v>0</v>
      </c>
      <c r="CE331" s="70">
        <f>IF(SUM(K380)&gt;0,SUM(K380),0)</f>
        <v>0</v>
      </c>
      <c r="CF331" s="66">
        <f>G380</f>
        <v>0</v>
      </c>
      <c r="CG331" s="66">
        <f>H380</f>
        <v>0</v>
      </c>
      <c r="CH331" s="66">
        <f>I380</f>
        <v>0</v>
      </c>
      <c r="CJ331" s="70">
        <f>IF(SUM(G381:I381)&gt;0,SUM(G381:I381),0)</f>
        <v>0</v>
      </c>
      <c r="CK331" s="70">
        <f>IF(SUM(K381)&gt;0,SUM(K381),0)</f>
        <v>0</v>
      </c>
      <c r="CL331" s="66">
        <f>G381</f>
        <v>0</v>
      </c>
      <c r="CM331" s="66">
        <f>H381</f>
        <v>0</v>
      </c>
      <c r="CN331" s="66">
        <f>I381</f>
        <v>0</v>
      </c>
      <c r="CP331" s="70">
        <f>IF(SUM(G382:I382)&gt;0,SUM(G382:I382),0)</f>
        <v>0</v>
      </c>
      <c r="CQ331" s="70">
        <f>IF(SUM(K382)&gt;0,SUM(K382),0)</f>
        <v>0</v>
      </c>
      <c r="CR331" s="66">
        <f>G382</f>
        <v>0</v>
      </c>
      <c r="CS331" s="66">
        <f>H382</f>
        <v>0</v>
      </c>
      <c r="CT331" s="66">
        <f>I382</f>
        <v>0</v>
      </c>
      <c r="CV331" s="70">
        <f>IF(SUM(G383:I383)&gt;0,SUM(G383:I383),0)</f>
        <v>0</v>
      </c>
      <c r="CW331" s="70">
        <f>IF(SUM(K383)&gt;0,SUM(K383),0)</f>
        <v>0</v>
      </c>
      <c r="CX331" s="66">
        <f>G383</f>
        <v>0</v>
      </c>
      <c r="CY331" s="66">
        <f>H383</f>
        <v>0</v>
      </c>
      <c r="CZ331" s="66">
        <f>I383</f>
        <v>0</v>
      </c>
      <c r="DB331" s="70">
        <f>IF(SUM(G384:I384)&gt;0,SUM(G384:I384),0)</f>
        <v>0</v>
      </c>
      <c r="DC331" s="70">
        <f>IF(SUM(K384)&gt;0,SUM(K384),0)</f>
        <v>0</v>
      </c>
      <c r="DD331" s="66">
        <f>G384</f>
        <v>0</v>
      </c>
      <c r="DE331" s="66">
        <f>H384</f>
        <v>0</v>
      </c>
      <c r="DF331" s="66">
        <f>I384</f>
        <v>0</v>
      </c>
      <c r="DH331" s="70">
        <f>IF(SUM(G385:I385)&gt;0,SUM(G385:I385),0)</f>
        <v>0</v>
      </c>
      <c r="DI331" s="70">
        <f>IF(SUM(K385)&gt;0,SUM(K385),0)</f>
        <v>0</v>
      </c>
      <c r="DJ331" s="66">
        <f>G385</f>
        <v>0</v>
      </c>
      <c r="DK331" s="66">
        <f>H385</f>
        <v>0</v>
      </c>
      <c r="DL331" s="66">
        <f>I385</f>
        <v>0</v>
      </c>
      <c r="DN331" s="70">
        <f>IF(SUM(G386:I386)&gt;0,SUM(G386:I386),0)</f>
        <v>0</v>
      </c>
      <c r="DO331" s="70">
        <f>IF(SUM(K386)&gt;0,SUM(K386),0)</f>
        <v>0</v>
      </c>
      <c r="DP331" s="66">
        <f>G386</f>
        <v>0</v>
      </c>
      <c r="DQ331" s="66">
        <f>H386</f>
        <v>0</v>
      </c>
      <c r="DR331" s="66">
        <f>I386</f>
        <v>0</v>
      </c>
      <c r="DT331" s="70">
        <f>IF(SUM(G387:I387)&gt;0,SUM(G387:I387),0)</f>
        <v>0</v>
      </c>
      <c r="DU331" s="70">
        <f>IF(SUM(K387)&gt;0,SUM(K387),0)</f>
        <v>0</v>
      </c>
      <c r="DV331" s="66">
        <f>G387</f>
        <v>0</v>
      </c>
      <c r="DW331" s="66">
        <f>H387</f>
        <v>0</v>
      </c>
      <c r="DX331" s="66">
        <f>I387</f>
        <v>0</v>
      </c>
      <c r="DZ331" s="70">
        <f>IF(SUM(G388:I388)&gt;0,SUM(G388:I388),0)</f>
        <v>0</v>
      </c>
      <c r="EA331" s="70">
        <f>IF(SUM(K388)&gt;0,SUM(K388),0)</f>
        <v>0</v>
      </c>
      <c r="EB331" s="66">
        <f>G388</f>
        <v>0</v>
      </c>
      <c r="EC331" s="66">
        <f>H388</f>
        <v>0</v>
      </c>
      <c r="ED331" s="66">
        <f>I388</f>
        <v>0</v>
      </c>
      <c r="EF331" s="70">
        <f>IF(SUM(G389:I389)&gt;0,SUM(G389:I389),0)</f>
        <v>0</v>
      </c>
      <c r="EG331" s="70">
        <f>IF(SUM(K389)&gt;0,SUM(K389),0)</f>
        <v>0</v>
      </c>
      <c r="EH331" s="66">
        <f>G389</f>
        <v>0</v>
      </c>
      <c r="EI331" s="66">
        <f>H389</f>
        <v>0</v>
      </c>
      <c r="EJ331" s="66">
        <f>I389</f>
        <v>0</v>
      </c>
      <c r="EL331" s="70">
        <f>IF(SUM(G390:I390)&gt;0,SUM(G390:I390),0)</f>
        <v>0</v>
      </c>
      <c r="EM331" s="70">
        <f>IF(SUM(K390)&gt;0,SUM(K390),0)</f>
        <v>0</v>
      </c>
      <c r="EN331" s="66">
        <f>G390</f>
        <v>0</v>
      </c>
      <c r="EO331" s="66">
        <f>H390</f>
        <v>0</v>
      </c>
      <c r="EP331" s="66">
        <f>I390</f>
        <v>0</v>
      </c>
      <c r="ER331" s="70">
        <f>IF(SUM(G391:I391)&gt;0,SUM(G391:I391),0)</f>
        <v>0</v>
      </c>
      <c r="ES331" s="70">
        <f>IF(SUM(K391)&gt;0,SUM(K391),0)</f>
        <v>0</v>
      </c>
      <c r="ET331" s="66">
        <f>G391</f>
        <v>0</v>
      </c>
      <c r="EU331" s="66">
        <f>H391</f>
        <v>0</v>
      </c>
      <c r="EV331" s="66">
        <f>I391</f>
        <v>0</v>
      </c>
      <c r="EX331" s="70">
        <f>IF(SUM(G392:I392)&gt;0,SUM(G392:I392),0)</f>
        <v>0</v>
      </c>
      <c r="EY331" s="70">
        <f>IF(SUM(K392)&gt;0,SUM(K392),0)</f>
        <v>0</v>
      </c>
      <c r="EZ331" s="66">
        <f>G392</f>
        <v>0</v>
      </c>
      <c r="FA331" s="66">
        <f>H392</f>
        <v>0</v>
      </c>
      <c r="FB331" s="66">
        <f>I392</f>
        <v>0</v>
      </c>
      <c r="FC331" s="66"/>
      <c r="FD331" s="70">
        <f>IF(SUM(G393:I393)&gt;0,SUM(G393:I393),0)</f>
        <v>0</v>
      </c>
      <c r="FE331" s="70">
        <f>IF(SUM(K393)&gt;0,SUM(K393),0)</f>
        <v>0</v>
      </c>
      <c r="FF331" s="66">
        <f>G393</f>
        <v>0</v>
      </c>
      <c r="FG331" s="66">
        <f>H393</f>
        <v>0</v>
      </c>
      <c r="FH331" s="66">
        <f>I393</f>
        <v>0</v>
      </c>
      <c r="FI331" s="66"/>
      <c r="FJ331" s="70">
        <f>LARGE((FD331,EX331,ER331,EL331,EF331,DZ331,DT331,DN331,DH331,DB331,CV331,CP331,CJ331,CD331,BX331,BR331,BL331,BF331,AZ331,AT331,AN331,AH331),1)</f>
        <v>0</v>
      </c>
      <c r="FK331" s="70">
        <f>LARGE((FF331,EZ331,ET331,EN331,EH331,EB331,DV331,DP331,DJ331,DD331,CX331,CR331,CL331,CF331,BZ331,BT331,BN331,BH331,BB331,AV331,AP331,AJ331),1)</f>
        <v>0</v>
      </c>
      <c r="FL331" s="70">
        <f>LARGE((FG331,FA331,EU331,EO331,EI331,EC331,DW331,DQ331,DK331,DE331,CY331,CS331,CM331,CG331,CA331,BU331,BO331,BI331,BC331,AW331,AQ331,AK331),1)</f>
        <v>0</v>
      </c>
      <c r="FM331" s="70">
        <f>LARGE((FH331,FB331,EV331,EP331,EJ331,ED331,DX331,DR331,DL331,DF331,CZ331,CT331,CN331,CH331,CB331,BV331,BP331,BJ331,BD331,AX331,AR331,AL331),1)</f>
        <v>0</v>
      </c>
    </row>
    <row r="332" spans="1:169" hidden="1" x14ac:dyDescent="0.2">
      <c r="A332" s="122"/>
      <c r="B332" s="112"/>
      <c r="C332" s="113"/>
      <c r="D332" s="114"/>
      <c r="E332" s="83" t="str">
        <f t="shared" si="185"/>
        <v/>
      </c>
      <c r="F332" s="84"/>
      <c r="G332" s="112"/>
      <c r="H332" s="113"/>
      <c r="I332" s="113"/>
      <c r="J332" s="83" t="str">
        <f t="shared" si="190"/>
        <v/>
      </c>
      <c r="K332" s="84"/>
      <c r="L332" s="112"/>
      <c r="M332" s="113"/>
      <c r="N332" s="113"/>
      <c r="O332" s="83" t="str">
        <f t="shared" si="187"/>
        <v/>
      </c>
      <c r="P332" s="84"/>
      <c r="Q332" s="112"/>
      <c r="R332" s="113"/>
      <c r="S332" s="113"/>
      <c r="T332" s="83" t="str">
        <f t="shared" si="188"/>
        <v/>
      </c>
      <c r="U332" s="84"/>
      <c r="V332" s="112"/>
      <c r="W332" s="113"/>
      <c r="X332" s="113"/>
      <c r="Y332" s="83" t="str">
        <f t="shared" si="189"/>
        <v/>
      </c>
      <c r="Z332" s="84"/>
      <c r="AA332" s="85" t="s">
        <v>447</v>
      </c>
      <c r="AB332" s="91" t="str">
        <f>IF(SUM(DC351)&gt;0,SUM(DC351),"")</f>
        <v/>
      </c>
      <c r="AG332" s="68"/>
      <c r="AH332" s="70">
        <f>IF(SUM(L372:N372)&gt;0,SUM(L372:N372),0)</f>
        <v>0</v>
      </c>
      <c r="AI332" s="70">
        <f>IF(SUM(P372)&gt;0,SUM(P372),0)</f>
        <v>0</v>
      </c>
      <c r="AJ332" s="66">
        <f>L372</f>
        <v>0</v>
      </c>
      <c r="AK332" s="66">
        <f>M372</f>
        <v>0</v>
      </c>
      <c r="AL332" s="66">
        <f>N372</f>
        <v>0</v>
      </c>
      <c r="AN332" s="70">
        <f>IF(SUM(L373:N373)&gt;0,SUM(L373:N373),0)</f>
        <v>0</v>
      </c>
      <c r="AO332" s="70">
        <f>IF(SUM(P373)&gt;0,SUM(P373),0)</f>
        <v>0</v>
      </c>
      <c r="AP332" s="66">
        <f>L373</f>
        <v>0</v>
      </c>
      <c r="AQ332" s="66">
        <f>M373</f>
        <v>0</v>
      </c>
      <c r="AR332" s="66">
        <f>N373</f>
        <v>0</v>
      </c>
      <c r="AT332" s="70">
        <f>IF(SUM(L374:N374)&gt;0,SUM(L374:N374),0)</f>
        <v>0</v>
      </c>
      <c r="AU332" s="70">
        <f>IF(SUM(P374)&gt;0,SUM(P374),0)</f>
        <v>0</v>
      </c>
      <c r="AV332" s="66">
        <f>L374</f>
        <v>0</v>
      </c>
      <c r="AW332" s="66">
        <f>M374</f>
        <v>0</v>
      </c>
      <c r="AX332" s="66">
        <f>N374</f>
        <v>0</v>
      </c>
      <c r="AZ332" s="70">
        <f>IF(SUM(L375:N375)&gt;0,SUM(L375:N375),0)</f>
        <v>0</v>
      </c>
      <c r="BA332" s="70">
        <f>IF(SUM(P375)&gt;0,SUM(P375),0)</f>
        <v>0</v>
      </c>
      <c r="BB332" s="66">
        <f>L375</f>
        <v>0</v>
      </c>
      <c r="BC332" s="66">
        <f>M375</f>
        <v>0</v>
      </c>
      <c r="BD332" s="66">
        <f>N375</f>
        <v>0</v>
      </c>
      <c r="BF332" s="70">
        <f>IF(SUM(L376:N376)&gt;0,SUM(L376:N376),0)</f>
        <v>0</v>
      </c>
      <c r="BG332" s="70">
        <f>IF(SUM(P376)&gt;0,SUM(P376),0)</f>
        <v>0</v>
      </c>
      <c r="BH332" s="66">
        <f>L376</f>
        <v>0</v>
      </c>
      <c r="BI332" s="66">
        <f>M376</f>
        <v>0</v>
      </c>
      <c r="BJ332" s="66">
        <f>N376</f>
        <v>0</v>
      </c>
      <c r="BL332" s="70">
        <f>IF(SUM(L377:N377)&gt;0,SUM(L377:N377),0)</f>
        <v>0</v>
      </c>
      <c r="BM332" s="70">
        <f>IF(SUM(P377)&gt;0,SUM(P377),0)</f>
        <v>0</v>
      </c>
      <c r="BN332" s="66">
        <f>L377</f>
        <v>0</v>
      </c>
      <c r="BO332" s="66">
        <f>M377</f>
        <v>0</v>
      </c>
      <c r="BP332" s="66">
        <f>N377</f>
        <v>0</v>
      </c>
      <c r="BR332" s="70">
        <f>IF(SUM(L378:N378)&gt;0,SUM(L378:N378),0)</f>
        <v>0</v>
      </c>
      <c r="BS332" s="70">
        <f>IF(SUM(P378)&gt;0,SUM(P378),0)</f>
        <v>0</v>
      </c>
      <c r="BT332" s="66">
        <f>L378</f>
        <v>0</v>
      </c>
      <c r="BU332" s="66">
        <f>M378</f>
        <v>0</v>
      </c>
      <c r="BV332" s="66">
        <f>N378</f>
        <v>0</v>
      </c>
      <c r="BX332" s="70">
        <f>IF(SUM(L379:N379)&gt;0,SUM(L379:N379),0)</f>
        <v>0</v>
      </c>
      <c r="BY332" s="70">
        <f>IF(SUM(P379)&gt;0,SUM(P379),0)</f>
        <v>0</v>
      </c>
      <c r="BZ332" s="66">
        <f>L379</f>
        <v>0</v>
      </c>
      <c r="CA332" s="66">
        <f>M379</f>
        <v>0</v>
      </c>
      <c r="CB332" s="66">
        <f>N379</f>
        <v>0</v>
      </c>
      <c r="CD332" s="70">
        <f>IF(SUM(L380:N380)&gt;0,SUM(L380:N380),0)</f>
        <v>0</v>
      </c>
      <c r="CE332" s="70">
        <f>IF(SUM(P380)&gt;0,SUM(P380),0)</f>
        <v>0</v>
      </c>
      <c r="CF332" s="66">
        <f>L380</f>
        <v>0</v>
      </c>
      <c r="CG332" s="66">
        <f>M380</f>
        <v>0</v>
      </c>
      <c r="CH332" s="66">
        <f>N380</f>
        <v>0</v>
      </c>
      <c r="CJ332" s="70">
        <f>IF(SUM(L381:N381)&gt;0,SUM(L381:N381),0)</f>
        <v>0</v>
      </c>
      <c r="CK332" s="70">
        <f>IF(SUM(P381)&gt;0,SUM(P381),0)</f>
        <v>0</v>
      </c>
      <c r="CL332" s="66">
        <f>L381</f>
        <v>0</v>
      </c>
      <c r="CM332" s="66">
        <f>M381</f>
        <v>0</v>
      </c>
      <c r="CN332" s="66">
        <f>N381</f>
        <v>0</v>
      </c>
      <c r="CP332" s="70">
        <f>IF(SUM(L382:N382)&gt;0,SUM(L382:N382),0)</f>
        <v>0</v>
      </c>
      <c r="CQ332" s="70">
        <f>IF(SUM(P382)&gt;0,SUM(P382),0)</f>
        <v>0</v>
      </c>
      <c r="CR332" s="66">
        <f>L382</f>
        <v>0</v>
      </c>
      <c r="CS332" s="66">
        <f>M382</f>
        <v>0</v>
      </c>
      <c r="CT332" s="66">
        <f>N382</f>
        <v>0</v>
      </c>
      <c r="CV332" s="70">
        <f>IF(SUM(L383:N383)&gt;0,SUM(L383:N383),0)</f>
        <v>0</v>
      </c>
      <c r="CW332" s="70">
        <f>IF(SUM(P383)&gt;0,SUM(P383),0)</f>
        <v>0</v>
      </c>
      <c r="CX332" s="66">
        <f>L383</f>
        <v>0</v>
      </c>
      <c r="CY332" s="66">
        <f>M383</f>
        <v>0</v>
      </c>
      <c r="CZ332" s="66">
        <f>N383</f>
        <v>0</v>
      </c>
      <c r="DB332" s="70">
        <f>IF(SUM(L384:N384)&gt;0,SUM(L384:N384),0)</f>
        <v>0</v>
      </c>
      <c r="DC332" s="70">
        <f>IF(SUM(P384)&gt;0,SUM(P384),0)</f>
        <v>0</v>
      </c>
      <c r="DD332" s="66">
        <f>L384</f>
        <v>0</v>
      </c>
      <c r="DE332" s="66">
        <f>M384</f>
        <v>0</v>
      </c>
      <c r="DF332" s="66">
        <f>N384</f>
        <v>0</v>
      </c>
      <c r="DH332" s="70">
        <f>IF(SUM(L385:N385)&gt;0,SUM(L385:N385),0)</f>
        <v>0</v>
      </c>
      <c r="DI332" s="70">
        <f>IF(SUM(P385)&gt;0,SUM(P385),0)</f>
        <v>0</v>
      </c>
      <c r="DJ332" s="66">
        <f>L385</f>
        <v>0</v>
      </c>
      <c r="DK332" s="66">
        <f>M385</f>
        <v>0</v>
      </c>
      <c r="DL332" s="66">
        <f>N385</f>
        <v>0</v>
      </c>
      <c r="DN332" s="70">
        <f>IF(SUM(L386:N386)&gt;0,SUM(L386:N386),0)</f>
        <v>0</v>
      </c>
      <c r="DO332" s="70">
        <f>IF(SUM(P386)&gt;0,SUM(P386),0)</f>
        <v>0</v>
      </c>
      <c r="DP332" s="66">
        <f>L386</f>
        <v>0</v>
      </c>
      <c r="DQ332" s="66">
        <f>M386</f>
        <v>0</v>
      </c>
      <c r="DR332" s="66">
        <f>N386</f>
        <v>0</v>
      </c>
      <c r="DT332" s="70">
        <f>IF(SUM(L387:N387)&gt;0,SUM(L387:N387),0)</f>
        <v>0</v>
      </c>
      <c r="DU332" s="70">
        <f>IF(SUM(P387)&gt;0,SUM(P387),0)</f>
        <v>0</v>
      </c>
      <c r="DV332" s="66">
        <f>L387</f>
        <v>0</v>
      </c>
      <c r="DW332" s="66">
        <f>M387</f>
        <v>0</v>
      </c>
      <c r="DX332" s="66">
        <f>N387</f>
        <v>0</v>
      </c>
      <c r="DZ332" s="70">
        <f>IF(SUM(L388:N388)&gt;0,SUM(L388:N388),0)</f>
        <v>0</v>
      </c>
      <c r="EA332" s="70">
        <f>IF(SUM(P388)&gt;0,SUM(P388),0)</f>
        <v>0</v>
      </c>
      <c r="EB332" s="66">
        <f>L388</f>
        <v>0</v>
      </c>
      <c r="EC332" s="66">
        <f>M388</f>
        <v>0</v>
      </c>
      <c r="ED332" s="66">
        <f>N388</f>
        <v>0</v>
      </c>
      <c r="EF332" s="70">
        <f>IF(SUM(L389:N389)&gt;0,SUM(L389:N389),0)</f>
        <v>0</v>
      </c>
      <c r="EG332" s="70">
        <f>IF(SUM(P389)&gt;0,SUM(P389),0)</f>
        <v>0</v>
      </c>
      <c r="EH332" s="66">
        <f>L389</f>
        <v>0</v>
      </c>
      <c r="EI332" s="66">
        <f>M389</f>
        <v>0</v>
      </c>
      <c r="EJ332" s="66">
        <f>N389</f>
        <v>0</v>
      </c>
      <c r="EL332" s="70">
        <f>IF(SUM(L390:N390)&gt;0,SUM(L390:N390),0)</f>
        <v>0</v>
      </c>
      <c r="EM332" s="70">
        <f>IF(SUM(P390)&gt;0,SUM(P390),0)</f>
        <v>0</v>
      </c>
      <c r="EN332" s="66">
        <f>L390</f>
        <v>0</v>
      </c>
      <c r="EO332" s="66">
        <f>M390</f>
        <v>0</v>
      </c>
      <c r="EP332" s="66">
        <f>N390</f>
        <v>0</v>
      </c>
      <c r="ER332" s="70">
        <f>IF(SUM(L391:N391)&gt;0,SUM(L391:N391),0)</f>
        <v>0</v>
      </c>
      <c r="ES332" s="70">
        <f>IF(SUM(P391)&gt;0,SUM(P391),0)</f>
        <v>0</v>
      </c>
      <c r="ET332" s="66">
        <f>L391</f>
        <v>0</v>
      </c>
      <c r="EU332" s="66">
        <f>M391</f>
        <v>0</v>
      </c>
      <c r="EV332" s="66">
        <f>N391</f>
        <v>0</v>
      </c>
      <c r="EX332" s="70">
        <f>IF(SUM(L392:N392)&gt;0,SUM(L392:N392),0)</f>
        <v>0</v>
      </c>
      <c r="EY332" s="70">
        <f>IF(SUM(P392)&gt;0,SUM(P392),0)</f>
        <v>0</v>
      </c>
      <c r="EZ332" s="66">
        <f>L392</f>
        <v>0</v>
      </c>
      <c r="FA332" s="66">
        <f>M392</f>
        <v>0</v>
      </c>
      <c r="FB332" s="66">
        <f>N392</f>
        <v>0</v>
      </c>
      <c r="FC332" s="66"/>
      <c r="FD332" s="70">
        <f>IF(SUM(L393:N393)&gt;0,SUM(L393:N393),0)</f>
        <v>0</v>
      </c>
      <c r="FE332" s="70">
        <f>IF(SUM(P393)&gt;0,SUM(P393),0)</f>
        <v>0</v>
      </c>
      <c r="FF332" s="66">
        <f>L393</f>
        <v>0</v>
      </c>
      <c r="FG332" s="66">
        <f>M393</f>
        <v>0</v>
      </c>
      <c r="FH332" s="66">
        <f>N393</f>
        <v>0</v>
      </c>
      <c r="FI332" s="66"/>
      <c r="FJ332" s="70">
        <f>LARGE((FD332,EX332,ER332,EL332,EF332,DZ332,DT332,DN332,DH332,DB332,CV332,CP332,CJ332,CD332,BX332,BR332,BL332,BF332,AZ332,AT332,AN332,AH332),1)</f>
        <v>0</v>
      </c>
      <c r="FK332" s="70">
        <f>LARGE((FF332,EZ332,ET332,EN332,EH332,EB332,DV332,DP332,DJ332,DD332,CX332,CR332,CL332,CF332,BZ332,BT332,BN332,BH332,BB332,AV332,AP332,AJ332),1)</f>
        <v>0</v>
      </c>
      <c r="FL332" s="70">
        <f>LARGE((FG332,FA332,EU332,EO332,EI332,EC332,DW332,DQ332,DK332,DE332,CY332,CS332,CM332,CG332,CA332,BU332,BO332,BI332,BC332,AW332,AQ332,AK332),1)</f>
        <v>0</v>
      </c>
      <c r="FM332" s="70">
        <f>LARGE((FH332,FB332,EV332,EP332,EJ332,ED332,DX332,DR332,DL332,DF332,CZ332,CT332,CN332,CH332,CB332,BV332,BP332,BJ332,BD332,AX332,AR332,AL332),1)</f>
        <v>0</v>
      </c>
    </row>
    <row r="333" spans="1:169" hidden="1" x14ac:dyDescent="0.2">
      <c r="A333" s="85"/>
      <c r="B333" s="80"/>
      <c r="C333" s="81"/>
      <c r="D333" s="82"/>
      <c r="E333" s="83" t="str">
        <f t="shared" si="185"/>
        <v/>
      </c>
      <c r="F333" s="84"/>
      <c r="G333" s="80"/>
      <c r="H333" s="81"/>
      <c r="I333" s="82"/>
      <c r="J333" s="83" t="str">
        <f t="shared" si="190"/>
        <v/>
      </c>
      <c r="K333" s="84"/>
      <c r="L333" s="112"/>
      <c r="M333" s="113"/>
      <c r="N333" s="113"/>
      <c r="O333" s="83" t="str">
        <f t="shared" si="187"/>
        <v/>
      </c>
      <c r="P333" s="84"/>
      <c r="Q333" s="112"/>
      <c r="R333" s="113"/>
      <c r="S333" s="113"/>
      <c r="T333" s="83" t="str">
        <f t="shared" si="188"/>
        <v/>
      </c>
      <c r="U333" s="84"/>
      <c r="V333" s="112"/>
      <c r="W333" s="113"/>
      <c r="X333" s="113"/>
      <c r="Y333" s="83" t="str">
        <f t="shared" si="189"/>
        <v/>
      </c>
      <c r="Z333" s="84"/>
      <c r="AA333" s="85" t="s">
        <v>448</v>
      </c>
      <c r="AB333" s="91" t="str">
        <f>IF(SUM(DI351)&gt;0,SUM(DI351),"")</f>
        <v/>
      </c>
      <c r="AG333" s="68"/>
      <c r="AH333" s="70">
        <f>IF(SUM(Q372:S372)&gt;0,SUM(Q372:S372),0)</f>
        <v>0</v>
      </c>
      <c r="AI333" s="70">
        <f>IF(SUM(U372)&gt;0,SUM(U372),0)</f>
        <v>0</v>
      </c>
      <c r="AJ333" s="66">
        <f>Q372</f>
        <v>0</v>
      </c>
      <c r="AK333" s="66">
        <f>R372</f>
        <v>0</v>
      </c>
      <c r="AL333" s="66">
        <f>S372</f>
        <v>0</v>
      </c>
      <c r="AN333" s="70">
        <f>IF(SUM(Q373:S373)&gt;0,SUM(Q373:S373),0)</f>
        <v>0</v>
      </c>
      <c r="AO333" s="70">
        <f>IF(SUM(U373)&gt;0,SUM(U373),0)</f>
        <v>0</v>
      </c>
      <c r="AP333" s="66">
        <f>Q373</f>
        <v>0</v>
      </c>
      <c r="AQ333" s="66">
        <f>R373</f>
        <v>0</v>
      </c>
      <c r="AR333" s="66">
        <f>S373</f>
        <v>0</v>
      </c>
      <c r="AT333" s="70">
        <f>IF(SUM(Q374:S374)&gt;0,SUM(Q374:S374),0)</f>
        <v>0</v>
      </c>
      <c r="AU333" s="70">
        <f>IF(SUM(U374)&gt;0,SUM(U374),0)</f>
        <v>0</v>
      </c>
      <c r="AV333" s="66">
        <f>Q374</f>
        <v>0</v>
      </c>
      <c r="AW333" s="66">
        <f>R374</f>
        <v>0</v>
      </c>
      <c r="AX333" s="66">
        <f>S374</f>
        <v>0</v>
      </c>
      <c r="AZ333" s="70">
        <f>IF(SUM(Q375:S375)&gt;0,SUM(Q375:S375),0)</f>
        <v>0</v>
      </c>
      <c r="BA333" s="70">
        <f>IF(SUM(U375)&gt;0,SUM(U375),0)</f>
        <v>0</v>
      </c>
      <c r="BB333" s="66">
        <f>Q375</f>
        <v>0</v>
      </c>
      <c r="BC333" s="66">
        <f>R375</f>
        <v>0</v>
      </c>
      <c r="BD333" s="66">
        <f>S375</f>
        <v>0</v>
      </c>
      <c r="BF333" s="70">
        <f>IF(SUM(Q376:S376)&gt;0,SUM(Q376:S376),0)</f>
        <v>0</v>
      </c>
      <c r="BG333" s="70">
        <f>IF(SUM(U376)&gt;0,SUM(U376),0)</f>
        <v>0</v>
      </c>
      <c r="BH333" s="66">
        <f>Q376</f>
        <v>0</v>
      </c>
      <c r="BI333" s="66">
        <f>R376</f>
        <v>0</v>
      </c>
      <c r="BJ333" s="66">
        <f>S376</f>
        <v>0</v>
      </c>
      <c r="BL333" s="70">
        <f>IF(SUM(Q377:S377)&gt;0,SUM(Q377:S377),0)</f>
        <v>0</v>
      </c>
      <c r="BM333" s="70">
        <f>IF(SUM(U377)&gt;0,SUM(U377),0)</f>
        <v>0</v>
      </c>
      <c r="BN333" s="66">
        <f>Q377</f>
        <v>0</v>
      </c>
      <c r="BO333" s="66">
        <f>R377</f>
        <v>0</v>
      </c>
      <c r="BP333" s="66">
        <f>S377</f>
        <v>0</v>
      </c>
      <c r="BR333" s="70">
        <f>IF(SUM(Q378:S378)&gt;0,SUM(Q378:S378),0)</f>
        <v>0</v>
      </c>
      <c r="BS333" s="70">
        <f>IF(SUM(U378)&gt;0,SUM(U378),0)</f>
        <v>0</v>
      </c>
      <c r="BT333" s="66">
        <f>Q378</f>
        <v>0</v>
      </c>
      <c r="BU333" s="66">
        <f>R378</f>
        <v>0</v>
      </c>
      <c r="BV333" s="66">
        <f>S378</f>
        <v>0</v>
      </c>
      <c r="BX333" s="70">
        <f>IF(SUM(Q379:S379)&gt;0,SUM(Q379:S379),0)</f>
        <v>0</v>
      </c>
      <c r="BY333" s="70">
        <f>IF(SUM(U379)&gt;0,SUM(U379),0)</f>
        <v>0</v>
      </c>
      <c r="BZ333" s="66">
        <f>Q379</f>
        <v>0</v>
      </c>
      <c r="CA333" s="66">
        <f>R379</f>
        <v>0</v>
      </c>
      <c r="CB333" s="66">
        <f>S379</f>
        <v>0</v>
      </c>
      <c r="CD333" s="70">
        <f>IF(SUM(Q380:S380)&gt;0,SUM(Q380:S380),0)</f>
        <v>0</v>
      </c>
      <c r="CE333" s="70">
        <f>IF(SUM(U380)&gt;0,SUM(U380),0)</f>
        <v>0</v>
      </c>
      <c r="CF333" s="66">
        <f>Q380</f>
        <v>0</v>
      </c>
      <c r="CG333" s="66">
        <f>R380</f>
        <v>0</v>
      </c>
      <c r="CH333" s="66">
        <f>S380</f>
        <v>0</v>
      </c>
      <c r="CJ333" s="70">
        <f>IF(SUM(Q381:S381)&gt;0,SUM(Q381:S381),0)</f>
        <v>0</v>
      </c>
      <c r="CK333" s="70">
        <f>IF(SUM(U381)&gt;0,SUM(U381),0)</f>
        <v>0</v>
      </c>
      <c r="CL333" s="66">
        <f>Q381</f>
        <v>0</v>
      </c>
      <c r="CM333" s="66">
        <f>R381</f>
        <v>0</v>
      </c>
      <c r="CN333" s="66">
        <f>S381</f>
        <v>0</v>
      </c>
      <c r="CP333" s="70">
        <f>IF(SUM(Q382:S382)&gt;0,SUM(Q382:S382),0)</f>
        <v>0</v>
      </c>
      <c r="CQ333" s="70">
        <f>IF(SUM(U382)&gt;0,SUM(U382),0)</f>
        <v>0</v>
      </c>
      <c r="CR333" s="66">
        <f>Q382</f>
        <v>0</v>
      </c>
      <c r="CS333" s="66">
        <f>R382</f>
        <v>0</v>
      </c>
      <c r="CT333" s="66">
        <f>S382</f>
        <v>0</v>
      </c>
      <c r="CV333" s="70">
        <f>IF(SUM(Q383:S383)&gt;0,SUM(Q383:S383),0)</f>
        <v>0</v>
      </c>
      <c r="CW333" s="70">
        <f>IF(SUM(U383)&gt;0,SUM(U383),0)</f>
        <v>0</v>
      </c>
      <c r="CX333" s="66">
        <f>Q383</f>
        <v>0</v>
      </c>
      <c r="CY333" s="66">
        <f>R383</f>
        <v>0</v>
      </c>
      <c r="CZ333" s="66">
        <f>S383</f>
        <v>0</v>
      </c>
      <c r="DB333" s="70">
        <f>IF(SUM(Q384:S384)&gt;0,SUM(Q384:S384),0)</f>
        <v>0</v>
      </c>
      <c r="DC333" s="70">
        <f>IF(SUM(U384)&gt;0,SUM(U384),0)</f>
        <v>0</v>
      </c>
      <c r="DD333" s="66">
        <f>Q384</f>
        <v>0</v>
      </c>
      <c r="DE333" s="66">
        <f>R384</f>
        <v>0</v>
      </c>
      <c r="DF333" s="66">
        <f>S384</f>
        <v>0</v>
      </c>
      <c r="DH333" s="70">
        <f>IF(SUM(Q385:S385)&gt;0,SUM(Q385:S385),0)</f>
        <v>0</v>
      </c>
      <c r="DI333" s="70">
        <f>IF(SUM(U385)&gt;0,SUM(U385),0)</f>
        <v>0</v>
      </c>
      <c r="DJ333" s="66">
        <f>Q385</f>
        <v>0</v>
      </c>
      <c r="DK333" s="66">
        <f>R385</f>
        <v>0</v>
      </c>
      <c r="DL333" s="66">
        <f>S385</f>
        <v>0</v>
      </c>
      <c r="DN333" s="70">
        <f>IF(SUM(Q386:S386)&gt;0,SUM(Q386:S386),0)</f>
        <v>0</v>
      </c>
      <c r="DO333" s="70">
        <f>IF(SUM(U386)&gt;0,SUM(U386),0)</f>
        <v>0</v>
      </c>
      <c r="DP333" s="66">
        <f>Q386</f>
        <v>0</v>
      </c>
      <c r="DQ333" s="66">
        <f>R386</f>
        <v>0</v>
      </c>
      <c r="DR333" s="66">
        <f>S386</f>
        <v>0</v>
      </c>
      <c r="DT333" s="70">
        <f>IF(SUM(Q387:S387)&gt;0,SUM(Q387:S387),0)</f>
        <v>0</v>
      </c>
      <c r="DU333" s="70">
        <f>IF(SUM(U387)&gt;0,SUM(U387),0)</f>
        <v>0</v>
      </c>
      <c r="DV333" s="66">
        <f>Q387</f>
        <v>0</v>
      </c>
      <c r="DW333" s="66">
        <f>R387</f>
        <v>0</v>
      </c>
      <c r="DX333" s="66">
        <f>S387</f>
        <v>0</v>
      </c>
      <c r="DZ333" s="70">
        <f>IF(SUM(Q388:S388)&gt;0,SUM(Q388:S388),0)</f>
        <v>0</v>
      </c>
      <c r="EA333" s="70">
        <f>IF(SUM(U388)&gt;0,SUM(U388),0)</f>
        <v>0</v>
      </c>
      <c r="EB333" s="66">
        <f>Q388</f>
        <v>0</v>
      </c>
      <c r="EC333" s="66">
        <f>R388</f>
        <v>0</v>
      </c>
      <c r="ED333" s="66">
        <f>S388</f>
        <v>0</v>
      </c>
      <c r="EF333" s="70">
        <f>IF(SUM(Q389:S389)&gt;0,SUM(Q389:S389),0)</f>
        <v>0</v>
      </c>
      <c r="EG333" s="70">
        <f>IF(SUM(U389)&gt;0,SUM(U389),0)</f>
        <v>0</v>
      </c>
      <c r="EH333" s="66">
        <f>Q389</f>
        <v>0</v>
      </c>
      <c r="EI333" s="66">
        <f>R389</f>
        <v>0</v>
      </c>
      <c r="EJ333" s="66">
        <f>S389</f>
        <v>0</v>
      </c>
      <c r="EL333" s="70">
        <f>IF(SUM(Q390:S390)&gt;0,SUM(Q390:S390),0)</f>
        <v>0</v>
      </c>
      <c r="EM333" s="70">
        <f>IF(SUM(U390)&gt;0,SUM(U390),0)</f>
        <v>0</v>
      </c>
      <c r="EN333" s="66">
        <f>Q390</f>
        <v>0</v>
      </c>
      <c r="EO333" s="66">
        <f>R390</f>
        <v>0</v>
      </c>
      <c r="EP333" s="66">
        <f>S390</f>
        <v>0</v>
      </c>
      <c r="ER333" s="70">
        <f>IF(SUM(Q391:S391)&gt;0,SUM(Q391:S391),0)</f>
        <v>0</v>
      </c>
      <c r="ES333" s="70">
        <f>IF(SUM(U391)&gt;0,SUM(U391),0)</f>
        <v>0</v>
      </c>
      <c r="ET333" s="66">
        <f>Q391</f>
        <v>0</v>
      </c>
      <c r="EU333" s="66">
        <f>R391</f>
        <v>0</v>
      </c>
      <c r="EV333" s="66">
        <f>S391</f>
        <v>0</v>
      </c>
      <c r="EX333" s="70">
        <f>IF(SUM(Q392:S392)&gt;0,SUM(Q392:S392),0)</f>
        <v>0</v>
      </c>
      <c r="EY333" s="70">
        <f>IF(SUM(U392)&gt;0,SUM(U392),0)</f>
        <v>0</v>
      </c>
      <c r="EZ333" s="66">
        <f>Q392</f>
        <v>0</v>
      </c>
      <c r="FA333" s="66">
        <f>R392</f>
        <v>0</v>
      </c>
      <c r="FB333" s="66">
        <f>S392</f>
        <v>0</v>
      </c>
      <c r="FC333" s="66"/>
      <c r="FD333" s="70">
        <f>IF(SUM(Q393:S393)&gt;0,SUM(Q393:S393),0)</f>
        <v>0</v>
      </c>
      <c r="FE333" s="70">
        <f>IF(SUM(U393)&gt;0,SUM(U393),0)</f>
        <v>0</v>
      </c>
      <c r="FF333" s="66">
        <f>Q393</f>
        <v>0</v>
      </c>
      <c r="FG333" s="66">
        <f>R393</f>
        <v>0</v>
      </c>
      <c r="FH333" s="66">
        <f>S393</f>
        <v>0</v>
      </c>
      <c r="FI333" s="66"/>
      <c r="FJ333" s="70">
        <f>LARGE((FD333,EX333,ER333,EL333,EF333,DZ333,DT333,DN333,DH333,DB333,CV333,CP333,CJ333,CD333,BX333,BR333,BL333,BF333,AZ333,AT333,AN333,AH333),1)</f>
        <v>0</v>
      </c>
      <c r="FK333" s="70">
        <f>LARGE((FF333,EZ333,ET333,EN333,EH333,EB333,DV333,DP333,DJ333,DD333,CX333,CR333,CL333,CF333,BZ333,BT333,BN333,BH333,BB333,AV333,AP333,AJ333),1)</f>
        <v>0</v>
      </c>
      <c r="FL333" s="70">
        <f>LARGE((FG333,FA333,EU333,EO333,EI333,EC333,DW333,DQ333,DK333,DE333,CY333,CS333,CM333,CG333,CA333,BU333,BO333,BI333,BC333,AW333,AQ333,AK333),1)</f>
        <v>0</v>
      </c>
      <c r="FM333" s="70">
        <f>LARGE((FH333,FB333,EV333,EP333,EJ333,ED333,DX333,DR333,DL333,DF333,CZ333,CT333,CN333,CH333,CB333,BV333,BP333,BJ333,BD333,AX333,AR333,AL333),1)</f>
        <v>0</v>
      </c>
    </row>
    <row r="334" spans="1:169" hidden="1" x14ac:dyDescent="0.2">
      <c r="A334" s="122"/>
      <c r="B334" s="112"/>
      <c r="C334" s="113"/>
      <c r="D334" s="114"/>
      <c r="E334" s="83" t="str">
        <f t="shared" si="185"/>
        <v/>
      </c>
      <c r="F334" s="84"/>
      <c r="G334" s="112"/>
      <c r="H334" s="113"/>
      <c r="I334" s="113"/>
      <c r="J334" s="83" t="str">
        <f t="shared" si="190"/>
        <v/>
      </c>
      <c r="K334" s="84"/>
      <c r="L334" s="112"/>
      <c r="M334" s="116"/>
      <c r="N334" s="113"/>
      <c r="O334" s="83" t="str">
        <f t="shared" si="187"/>
        <v/>
      </c>
      <c r="P334" s="84"/>
      <c r="Q334" s="112"/>
      <c r="R334" s="113"/>
      <c r="S334" s="113"/>
      <c r="T334" s="83" t="str">
        <f t="shared" si="188"/>
        <v/>
      </c>
      <c r="U334" s="84"/>
      <c r="V334" s="112"/>
      <c r="W334" s="113"/>
      <c r="X334" s="113"/>
      <c r="Y334" s="83" t="str">
        <f t="shared" si="189"/>
        <v/>
      </c>
      <c r="Z334" s="84"/>
      <c r="AA334" s="85" t="s">
        <v>449</v>
      </c>
      <c r="AB334" s="91" t="str">
        <f>IF(SUM(DO351)&gt;0,SUM(DO351),"")</f>
        <v/>
      </c>
      <c r="AG334" s="68"/>
      <c r="AH334" s="70">
        <f>IF(SUM(V372:X372)&gt;0,SUM(V372:X372),0)</f>
        <v>0</v>
      </c>
      <c r="AI334" s="70">
        <f>IF(SUM(Z372)&gt;0,SUM(Z372),0)</f>
        <v>0</v>
      </c>
      <c r="AJ334" s="66">
        <f>V372</f>
        <v>0</v>
      </c>
      <c r="AK334" s="66">
        <f>W372</f>
        <v>0</v>
      </c>
      <c r="AL334" s="66">
        <f>X372</f>
        <v>0</v>
      </c>
      <c r="AN334" s="70">
        <f>IF(SUM(V373:X373)&gt;0,SUM(V373:X373),0)</f>
        <v>0</v>
      </c>
      <c r="AO334" s="70">
        <f>IF(SUM(Z373)&gt;0,SUM(Z373),0)</f>
        <v>0</v>
      </c>
      <c r="AP334" s="66">
        <f>V373</f>
        <v>0</v>
      </c>
      <c r="AQ334" s="66">
        <f>W373</f>
        <v>0</v>
      </c>
      <c r="AR334" s="66">
        <f>X373</f>
        <v>0</v>
      </c>
      <c r="AT334" s="70">
        <f>IF(SUM(V374:X374)&gt;0,SUM(V374:X374),0)</f>
        <v>0</v>
      </c>
      <c r="AU334" s="70">
        <f>IF(SUM(Z374)&gt;0,SUM(Z374),0)</f>
        <v>0</v>
      </c>
      <c r="AV334" s="66">
        <f>V374</f>
        <v>0</v>
      </c>
      <c r="AW334" s="66">
        <f>W374</f>
        <v>0</v>
      </c>
      <c r="AX334" s="66">
        <f>X374</f>
        <v>0</v>
      </c>
      <c r="AZ334" s="70">
        <f>IF(SUM(V375:X375)&gt;0,SUM(V375:X375),0)</f>
        <v>0</v>
      </c>
      <c r="BA334" s="70">
        <f>IF(SUM(Z375)&gt;0,SUM(Z375),0)</f>
        <v>0</v>
      </c>
      <c r="BB334" s="66">
        <f>V375</f>
        <v>0</v>
      </c>
      <c r="BC334" s="66">
        <f>W375</f>
        <v>0</v>
      </c>
      <c r="BD334" s="66">
        <f>X375</f>
        <v>0</v>
      </c>
      <c r="BF334" s="70">
        <f>IF(SUM(V376:X376)&gt;0,SUM(V376:X376),0)</f>
        <v>0</v>
      </c>
      <c r="BG334" s="70">
        <f>IF(SUM(Z376)&gt;0,SUM(Z376),0)</f>
        <v>0</v>
      </c>
      <c r="BH334" s="66">
        <f>V376</f>
        <v>0</v>
      </c>
      <c r="BI334" s="66">
        <f>W376</f>
        <v>0</v>
      </c>
      <c r="BJ334" s="66">
        <f>X376</f>
        <v>0</v>
      </c>
      <c r="BL334" s="70">
        <f>IF(SUM(V377:X377)&gt;0,SUM(V377:X377),0)</f>
        <v>0</v>
      </c>
      <c r="BM334" s="70">
        <f>IF(SUM(Z377)&gt;0,SUM(Z377),0)</f>
        <v>0</v>
      </c>
      <c r="BN334" s="66">
        <f>V377</f>
        <v>0</v>
      </c>
      <c r="BO334" s="66">
        <f>W377</f>
        <v>0</v>
      </c>
      <c r="BP334" s="66">
        <f>X377</f>
        <v>0</v>
      </c>
      <c r="BR334" s="70">
        <f>IF(SUM(V378:X378)&gt;0,SUM(V378:X378),0)</f>
        <v>0</v>
      </c>
      <c r="BS334" s="70">
        <f>IF(SUM(Z378)&gt;0,SUM(Z378),0)</f>
        <v>0</v>
      </c>
      <c r="BT334" s="66">
        <f>V378</f>
        <v>0</v>
      </c>
      <c r="BU334" s="66">
        <f>W378</f>
        <v>0</v>
      </c>
      <c r="BV334" s="66">
        <f>X378</f>
        <v>0</v>
      </c>
      <c r="BX334" s="70">
        <f>IF(SUM(V379:X379)&gt;0,SUM(V379:X379),0)</f>
        <v>0</v>
      </c>
      <c r="BY334" s="70">
        <f>IF(SUM(Z379)&gt;0,SUM(Z379),0)</f>
        <v>0</v>
      </c>
      <c r="BZ334" s="66">
        <f>V379</f>
        <v>0</v>
      </c>
      <c r="CA334" s="66">
        <f>W379</f>
        <v>0</v>
      </c>
      <c r="CB334" s="66">
        <f>X379</f>
        <v>0</v>
      </c>
      <c r="CD334" s="70">
        <f>IF(SUM(V380:X380)&gt;0,SUM(V380:X380),0)</f>
        <v>0</v>
      </c>
      <c r="CE334" s="70">
        <f>IF(SUM(Z380)&gt;0,SUM(Z380),0)</f>
        <v>0</v>
      </c>
      <c r="CF334" s="66">
        <f>V380</f>
        <v>0</v>
      </c>
      <c r="CG334" s="66">
        <f>W380</f>
        <v>0</v>
      </c>
      <c r="CH334" s="66">
        <f>X380</f>
        <v>0</v>
      </c>
      <c r="CJ334" s="70">
        <f>IF(SUM(V381:X381)&gt;0,SUM(V381:X381),0)</f>
        <v>0</v>
      </c>
      <c r="CK334" s="70">
        <f>IF(SUM(Z381)&gt;0,SUM(Z381),0)</f>
        <v>0</v>
      </c>
      <c r="CL334" s="66">
        <f>V381</f>
        <v>0</v>
      </c>
      <c r="CM334" s="66">
        <f>W381</f>
        <v>0</v>
      </c>
      <c r="CN334" s="66">
        <f>X381</f>
        <v>0</v>
      </c>
      <c r="CP334" s="70">
        <f>IF(SUM(V382:X382)&gt;0,SUM(V382:X382),0)</f>
        <v>0</v>
      </c>
      <c r="CQ334" s="70">
        <f>IF(SUM(Z382)&gt;0,SUM(Z382),0)</f>
        <v>0</v>
      </c>
      <c r="CR334" s="66">
        <f>V382</f>
        <v>0</v>
      </c>
      <c r="CS334" s="66">
        <f>W382</f>
        <v>0</v>
      </c>
      <c r="CT334" s="66">
        <f>X382</f>
        <v>0</v>
      </c>
      <c r="CV334" s="70">
        <f>IF(SUM(V383:X383)&gt;0,SUM(V383:X383),0)</f>
        <v>0</v>
      </c>
      <c r="CW334" s="70">
        <f>IF(SUM(Z383)&gt;0,SUM(Z383),0)</f>
        <v>0</v>
      </c>
      <c r="CX334" s="66">
        <f>V383</f>
        <v>0</v>
      </c>
      <c r="CY334" s="66">
        <f>W383</f>
        <v>0</v>
      </c>
      <c r="CZ334" s="66">
        <f>X383</f>
        <v>0</v>
      </c>
      <c r="DB334" s="70">
        <f>IF(SUM(V384:X384)&gt;0,SUM(V384:X384),0)</f>
        <v>0</v>
      </c>
      <c r="DC334" s="70">
        <f>IF(SUM(Z384)&gt;0,SUM(Z384),0)</f>
        <v>0</v>
      </c>
      <c r="DD334" s="66">
        <f>V384</f>
        <v>0</v>
      </c>
      <c r="DE334" s="66">
        <f>W384</f>
        <v>0</v>
      </c>
      <c r="DF334" s="66">
        <f>X384</f>
        <v>0</v>
      </c>
      <c r="DH334" s="70">
        <f>IF(SUM(V385:X385)&gt;0,SUM(V385:X385),0)</f>
        <v>0</v>
      </c>
      <c r="DI334" s="70">
        <f>IF(SUM(Z385)&gt;0,SUM(Z385),0)</f>
        <v>0</v>
      </c>
      <c r="DJ334" s="66">
        <f>V385</f>
        <v>0</v>
      </c>
      <c r="DK334" s="66">
        <f>W385</f>
        <v>0</v>
      </c>
      <c r="DL334" s="66">
        <f>X385</f>
        <v>0</v>
      </c>
      <c r="DN334" s="70">
        <f>IF(SUM(V386:X386)&gt;0,SUM(V386:X386),0)</f>
        <v>0</v>
      </c>
      <c r="DO334" s="70">
        <f>IF(SUM(Z386)&gt;0,SUM(Z386),0)</f>
        <v>0</v>
      </c>
      <c r="DP334" s="66">
        <f>V386</f>
        <v>0</v>
      </c>
      <c r="DQ334" s="66">
        <f>W386</f>
        <v>0</v>
      </c>
      <c r="DR334" s="66">
        <f>X386</f>
        <v>0</v>
      </c>
      <c r="DT334" s="70">
        <f>IF(SUM(V387:X387)&gt;0,SUM(V387:X387),0)</f>
        <v>0</v>
      </c>
      <c r="DU334" s="70">
        <f>IF(SUM(Z387)&gt;0,SUM(Z387),0)</f>
        <v>0</v>
      </c>
      <c r="DV334" s="66">
        <f>V387</f>
        <v>0</v>
      </c>
      <c r="DW334" s="66">
        <f>W387</f>
        <v>0</v>
      </c>
      <c r="DX334" s="66">
        <f>X387</f>
        <v>0</v>
      </c>
      <c r="DZ334" s="70">
        <f>IF(SUM(V388:X388)&gt;0,SUM(V388:X388),0)</f>
        <v>0</v>
      </c>
      <c r="EA334" s="70">
        <f>IF(SUM(Z388)&gt;0,SUM(Z388),0)</f>
        <v>0</v>
      </c>
      <c r="EB334" s="66">
        <f>V388</f>
        <v>0</v>
      </c>
      <c r="EC334" s="66">
        <f>W388</f>
        <v>0</v>
      </c>
      <c r="ED334" s="66">
        <f>X388</f>
        <v>0</v>
      </c>
      <c r="EF334" s="70">
        <f>IF(SUM(V389:X389)&gt;0,SUM(V389:X389),0)</f>
        <v>0</v>
      </c>
      <c r="EG334" s="70">
        <f>IF(SUM(Z389)&gt;0,SUM(Z389),0)</f>
        <v>0</v>
      </c>
      <c r="EH334" s="66">
        <f>V389</f>
        <v>0</v>
      </c>
      <c r="EI334" s="66">
        <f>W389</f>
        <v>0</v>
      </c>
      <c r="EJ334" s="66">
        <f>X389</f>
        <v>0</v>
      </c>
      <c r="EL334" s="70">
        <f>IF(SUM(V390:X390)&gt;0,SUM(V390:X390),0)</f>
        <v>0</v>
      </c>
      <c r="EM334" s="70">
        <f>IF(SUM(Z390)&gt;0,SUM(Z390),0)</f>
        <v>0</v>
      </c>
      <c r="EN334" s="66">
        <f>V390</f>
        <v>0</v>
      </c>
      <c r="EO334" s="66">
        <f>W390</f>
        <v>0</v>
      </c>
      <c r="EP334" s="66">
        <f>X390</f>
        <v>0</v>
      </c>
      <c r="ER334" s="70">
        <f>IF(SUM(V391:X391)&gt;0,SUM(V391:X391),0)</f>
        <v>0</v>
      </c>
      <c r="ES334" s="70">
        <f>IF(SUM(Z391)&gt;0,SUM(Z391),0)</f>
        <v>0</v>
      </c>
      <c r="ET334" s="66">
        <f>V391</f>
        <v>0</v>
      </c>
      <c r="EU334" s="66">
        <f>W391</f>
        <v>0</v>
      </c>
      <c r="EV334" s="66">
        <f>X391</f>
        <v>0</v>
      </c>
      <c r="EX334" s="70">
        <f>IF(SUM(V392:X392)&gt;0,SUM(V392:X392),0)</f>
        <v>0</v>
      </c>
      <c r="EY334" s="70">
        <f>IF(SUM(Z392)&gt;0,SUM(Z392),0)</f>
        <v>0</v>
      </c>
      <c r="EZ334" s="66">
        <f>V392</f>
        <v>0</v>
      </c>
      <c r="FA334" s="66">
        <f>W392</f>
        <v>0</v>
      </c>
      <c r="FB334" s="66">
        <f>X392</f>
        <v>0</v>
      </c>
      <c r="FC334" s="66"/>
      <c r="FD334" s="70">
        <f>IF(SUM(V393:X393)&gt;0,SUM(V393:X393),0)</f>
        <v>0</v>
      </c>
      <c r="FE334" s="70">
        <f>IF(SUM(Z393)&gt;0,SUM(Z393),0)</f>
        <v>0</v>
      </c>
      <c r="FF334" s="66">
        <f>V393</f>
        <v>0</v>
      </c>
      <c r="FG334" s="66">
        <f>W393</f>
        <v>0</v>
      </c>
      <c r="FH334" s="66">
        <f>X393</f>
        <v>0</v>
      </c>
      <c r="FI334" s="66"/>
      <c r="FJ334" s="70">
        <f>LARGE((FD334,EX334,ER334,EL334,EF334,DZ334,DT334,DN334,DH334,DB334,CV334,CP334,CJ334,CD334,BX334,BR334,BL334,BF334,AZ334,AT334,AN334,AH334),1)</f>
        <v>0</v>
      </c>
      <c r="FK334" s="70">
        <f>LARGE((FF334,EZ334,ET334,EN334,EH334,EB334,DV334,DP334,DJ334,DD334,CX334,CR334,CL334,CF334,BZ334,BT334,BN334,BH334,BB334,AV334,AP334,AJ334),1)</f>
        <v>0</v>
      </c>
      <c r="FL334" s="70">
        <f>LARGE((FG334,FA334,EU334,EO334,EI334,EC334,DW334,DQ334,DK334,DE334,CY334,CS334,CM334,CG334,CA334,BU334,BO334,BI334,BC334,AW334,AQ334,AK334),1)</f>
        <v>0</v>
      </c>
      <c r="FM334" s="70">
        <f>LARGE((FH334,FB334,EV334,EP334,EJ334,ED334,DX334,DR334,DL334,DF334,CZ334,CT334,CN334,CH334,CB334,BV334,BP334,BJ334,BD334,AX334,AR334,AL334),1)</f>
        <v>0</v>
      </c>
    </row>
    <row r="335" spans="1:169" hidden="1" x14ac:dyDescent="0.2">
      <c r="A335" s="85"/>
      <c r="B335" s="112"/>
      <c r="C335" s="113"/>
      <c r="D335" s="114"/>
      <c r="E335" s="83" t="str">
        <f t="shared" si="185"/>
        <v/>
      </c>
      <c r="F335" s="84"/>
      <c r="G335" s="112"/>
      <c r="H335" s="113"/>
      <c r="I335" s="113"/>
      <c r="J335" s="83" t="str">
        <f t="shared" si="190"/>
        <v/>
      </c>
      <c r="K335" s="84"/>
      <c r="L335" s="108"/>
      <c r="M335" s="116"/>
      <c r="N335" s="113"/>
      <c r="O335" s="83" t="str">
        <f t="shared" si="187"/>
        <v/>
      </c>
      <c r="P335" s="84"/>
      <c r="Q335" s="112"/>
      <c r="R335" s="113"/>
      <c r="S335" s="113"/>
      <c r="T335" s="83" t="str">
        <f t="shared" si="188"/>
        <v/>
      </c>
      <c r="U335" s="84"/>
      <c r="V335" s="112"/>
      <c r="W335" s="113"/>
      <c r="X335" s="113"/>
      <c r="Y335" s="83" t="str">
        <f t="shared" si="189"/>
        <v/>
      </c>
      <c r="Z335" s="84"/>
      <c r="AA335" s="85" t="s">
        <v>449</v>
      </c>
      <c r="AB335" s="91" t="str">
        <f>IF(SUM(DU351)&gt;0,SUM(DU351),"")</f>
        <v/>
      </c>
      <c r="AG335" s="68"/>
      <c r="AH335" s="70">
        <f>SUM(AH320:AH334)</f>
        <v>0</v>
      </c>
      <c r="AI335" s="70">
        <f>SUM(AI320:AI334)</f>
        <v>0</v>
      </c>
      <c r="AJ335" s="66">
        <f>SUM(AJ320:AJ334)</f>
        <v>0</v>
      </c>
      <c r="AK335" s="66">
        <f>SUM(AK320:AK334)</f>
        <v>0</v>
      </c>
      <c r="AL335" s="66">
        <f>SUM(AL320:AL334)</f>
        <v>0</v>
      </c>
      <c r="AN335" s="70">
        <f>SUM(AN320:AN334)</f>
        <v>0</v>
      </c>
      <c r="AO335" s="70">
        <f>SUM(AO320:AO334)</f>
        <v>0</v>
      </c>
      <c r="AP335" s="66">
        <f>SUM(AP320:AP334)</f>
        <v>0</v>
      </c>
      <c r="AQ335" s="66">
        <f>SUM(AQ320:AQ334)</f>
        <v>0</v>
      </c>
      <c r="AR335" s="66">
        <f>SUM(AR320:AR334)</f>
        <v>0</v>
      </c>
      <c r="AT335" s="70">
        <f>SUM(AT320:AT334)</f>
        <v>0</v>
      </c>
      <c r="AU335" s="70">
        <f>SUM(AU320:AU334)</f>
        <v>0</v>
      </c>
      <c r="AV335" s="66">
        <f>SUM(AV320:AV334)</f>
        <v>0</v>
      </c>
      <c r="AW335" s="66">
        <f>SUM(AW320:AW334)</f>
        <v>0</v>
      </c>
      <c r="AX335" s="66">
        <f>SUM(AX320:AX334)</f>
        <v>0</v>
      </c>
      <c r="AZ335" s="70">
        <f>SUM(AZ320:AZ334)</f>
        <v>0</v>
      </c>
      <c r="BA335" s="70">
        <f>SUM(BA320:BA334)</f>
        <v>0</v>
      </c>
      <c r="BB335" s="66">
        <f>SUM(BB320:BB334)</f>
        <v>0</v>
      </c>
      <c r="BC335" s="66">
        <f>SUM(BC320:BC334)</f>
        <v>0</v>
      </c>
      <c r="BD335" s="66">
        <f>SUM(BD320:BD334)</f>
        <v>0</v>
      </c>
      <c r="BF335" s="70">
        <f>SUM(BF320:BF334)</f>
        <v>0</v>
      </c>
      <c r="BG335" s="70">
        <f>SUM(BG320:BG334)</f>
        <v>0</v>
      </c>
      <c r="BH335" s="66">
        <f>SUM(BH320:BH334)</f>
        <v>0</v>
      </c>
      <c r="BI335" s="66">
        <f>SUM(BI320:BI334)</f>
        <v>0</v>
      </c>
      <c r="BJ335" s="66">
        <f>SUM(BJ320:BJ334)</f>
        <v>0</v>
      </c>
      <c r="BL335" s="70">
        <f>SUM(BL320:BL334)</f>
        <v>0</v>
      </c>
      <c r="BM335" s="70">
        <f>SUM(BM320:BM334)</f>
        <v>0</v>
      </c>
      <c r="BN335" s="66">
        <f>SUM(BN320:BN334)</f>
        <v>0</v>
      </c>
      <c r="BO335" s="66">
        <f>SUM(BO320:BO334)</f>
        <v>0</v>
      </c>
      <c r="BP335" s="66">
        <f>SUM(BP320:BP334)</f>
        <v>0</v>
      </c>
      <c r="BR335" s="70">
        <f>SUM(BR320:BR334)</f>
        <v>0</v>
      </c>
      <c r="BS335" s="70">
        <f>SUM(BS320:BS334)</f>
        <v>0</v>
      </c>
      <c r="BT335" s="66">
        <f>SUM(BT320:BT334)</f>
        <v>0</v>
      </c>
      <c r="BU335" s="66">
        <f>SUM(BU320:BU334)</f>
        <v>0</v>
      </c>
      <c r="BV335" s="66">
        <f>SUM(BV320:BV334)</f>
        <v>0</v>
      </c>
      <c r="BX335" s="70">
        <f>SUM(BX320:BX334)</f>
        <v>0</v>
      </c>
      <c r="BY335" s="70">
        <f>SUM(BY320:BY334)</f>
        <v>0</v>
      </c>
      <c r="BZ335" s="66">
        <f>SUM(BZ320:BZ334)</f>
        <v>0</v>
      </c>
      <c r="CA335" s="66">
        <f>SUM(CA320:CA334)</f>
        <v>0</v>
      </c>
      <c r="CB335" s="66">
        <f>SUM(CB320:CB334)</f>
        <v>0</v>
      </c>
      <c r="CD335" s="70">
        <f>SUM(CD320:CD334)</f>
        <v>0</v>
      </c>
      <c r="CE335" s="70">
        <f>SUM(CE320:CE334)</f>
        <v>0</v>
      </c>
      <c r="CF335" s="66">
        <f>SUM(CF320:CF334)</f>
        <v>0</v>
      </c>
      <c r="CG335" s="66">
        <f>SUM(CG320:CG334)</f>
        <v>0</v>
      </c>
      <c r="CH335" s="66">
        <f>SUM(CH320:CH334)</f>
        <v>0</v>
      </c>
      <c r="CJ335" s="70">
        <f>SUM(CJ320:CJ334)</f>
        <v>0</v>
      </c>
      <c r="CK335" s="70">
        <f>SUM(CK320:CK334)</f>
        <v>0</v>
      </c>
      <c r="CL335" s="66">
        <f>SUM(CL320:CL334)</f>
        <v>0</v>
      </c>
      <c r="CM335" s="66">
        <f>SUM(CM320:CM334)</f>
        <v>0</v>
      </c>
      <c r="CN335" s="66">
        <f>SUM(CN320:CN334)</f>
        <v>0</v>
      </c>
      <c r="CP335" s="70">
        <f>SUM(CP320:CP334)</f>
        <v>0</v>
      </c>
      <c r="CQ335" s="70">
        <f>SUM(CQ320:CQ334)</f>
        <v>0</v>
      </c>
      <c r="CR335" s="66">
        <f>SUM(CR320:CR334)</f>
        <v>0</v>
      </c>
      <c r="CS335" s="66">
        <f>SUM(CS320:CS334)</f>
        <v>0</v>
      </c>
      <c r="CT335" s="66">
        <f>SUM(CT320:CT334)</f>
        <v>0</v>
      </c>
      <c r="CV335" s="70">
        <f>SUM(CV320:CV334)</f>
        <v>0</v>
      </c>
      <c r="CW335" s="70">
        <f>SUM(CW320:CW334)</f>
        <v>0</v>
      </c>
      <c r="CX335" s="66">
        <f>SUM(CX320:CX334)</f>
        <v>0</v>
      </c>
      <c r="CY335" s="66">
        <f>SUM(CY320:CY334)</f>
        <v>0</v>
      </c>
      <c r="CZ335" s="66">
        <f>SUM(CZ320:CZ334)</f>
        <v>0</v>
      </c>
      <c r="DB335" s="70">
        <f>SUM(DB320:DB334)</f>
        <v>0</v>
      </c>
      <c r="DC335" s="70">
        <f>SUM(DC320:DC334)</f>
        <v>0</v>
      </c>
      <c r="DD335" s="66">
        <f>SUM(DD320:DD334)</f>
        <v>0</v>
      </c>
      <c r="DE335" s="66">
        <f>SUM(DE320:DE334)</f>
        <v>0</v>
      </c>
      <c r="DF335" s="66">
        <f>SUM(DF320:DF334)</f>
        <v>0</v>
      </c>
      <c r="DH335" s="70">
        <f>SUM(DH320:DH334)</f>
        <v>0</v>
      </c>
      <c r="DI335" s="70">
        <f>SUM(DI320:DI334)</f>
        <v>0</v>
      </c>
      <c r="DJ335" s="66">
        <f>SUM(DJ320:DJ334)</f>
        <v>0</v>
      </c>
      <c r="DK335" s="66">
        <f>SUM(DK320:DK334)</f>
        <v>0</v>
      </c>
      <c r="DL335" s="66">
        <f>SUM(DL320:DL334)</f>
        <v>0</v>
      </c>
      <c r="DN335" s="70">
        <f>SUM(DN320:DN334)</f>
        <v>0</v>
      </c>
      <c r="DO335" s="70">
        <f>SUM(DO320:DO334)</f>
        <v>0</v>
      </c>
      <c r="DP335" s="66">
        <f>SUM(DP320:DP334)</f>
        <v>0</v>
      </c>
      <c r="DQ335" s="66">
        <f>SUM(DQ320:DQ334)</f>
        <v>0</v>
      </c>
      <c r="DR335" s="66">
        <f>SUM(DR320:DR334)</f>
        <v>0</v>
      </c>
      <c r="DT335" s="70">
        <f>SUM(DT320:DT334)</f>
        <v>0</v>
      </c>
      <c r="DU335" s="70">
        <f>SUM(DU320:DU334)</f>
        <v>0</v>
      </c>
      <c r="DV335" s="66">
        <f>SUM(DV320:DV334)</f>
        <v>0</v>
      </c>
      <c r="DW335" s="66">
        <f>SUM(DW320:DW334)</f>
        <v>0</v>
      </c>
      <c r="DX335" s="66">
        <f>SUM(DX320:DX334)</f>
        <v>0</v>
      </c>
      <c r="DZ335" s="70">
        <f>SUM(DZ320:DZ334)</f>
        <v>0</v>
      </c>
      <c r="EA335" s="70">
        <f>SUM(EA320:EA334)</f>
        <v>0</v>
      </c>
      <c r="EB335" s="66">
        <f>SUM(EB320:EB334)</f>
        <v>0</v>
      </c>
      <c r="EC335" s="66">
        <f>SUM(EC320:EC334)</f>
        <v>0</v>
      </c>
      <c r="ED335" s="66">
        <f>SUM(ED320:ED334)</f>
        <v>0</v>
      </c>
      <c r="EF335" s="70">
        <f>SUM(EF320:EF334)</f>
        <v>0</v>
      </c>
      <c r="EG335" s="70">
        <f>SUM(EG320:EG334)</f>
        <v>0</v>
      </c>
      <c r="EH335" s="66">
        <f>SUM(EH320:EH334)</f>
        <v>0</v>
      </c>
      <c r="EI335" s="66">
        <f>SUM(EI320:EI334)</f>
        <v>0</v>
      </c>
      <c r="EJ335" s="66">
        <f>SUM(EJ320:EJ334)</f>
        <v>0</v>
      </c>
      <c r="EL335" s="70">
        <f>SUM(EL320:EL334)</f>
        <v>0</v>
      </c>
      <c r="EM335" s="70">
        <f>SUM(EM320:EM334)</f>
        <v>0</v>
      </c>
      <c r="EN335" s="66">
        <f>SUM(EN320:EN334)</f>
        <v>0</v>
      </c>
      <c r="EO335" s="66">
        <f>SUM(EO320:EO334)</f>
        <v>0</v>
      </c>
      <c r="EP335" s="66">
        <f>SUM(EP320:EP334)</f>
        <v>0</v>
      </c>
      <c r="ER335" s="70">
        <f>SUM(ER320:ER334)</f>
        <v>0</v>
      </c>
      <c r="ES335" s="70">
        <f>SUM(ES320:ES334)</f>
        <v>0</v>
      </c>
      <c r="ET335" s="66">
        <f>SUM(ET320:ET334)</f>
        <v>0</v>
      </c>
      <c r="EU335" s="66">
        <f>SUM(EU320:EU334)</f>
        <v>0</v>
      </c>
      <c r="EV335" s="66">
        <f>SUM(EV320:EV334)</f>
        <v>0</v>
      </c>
      <c r="EX335" s="70">
        <f>SUM(EX320:EX334)</f>
        <v>0</v>
      </c>
      <c r="EY335" s="70">
        <f>SUM(EY320:EY334)</f>
        <v>0</v>
      </c>
      <c r="EZ335" s="66">
        <f>SUM(EZ320:EZ334)</f>
        <v>0</v>
      </c>
      <c r="FA335" s="66">
        <f>SUM(FA320:FA334)</f>
        <v>0</v>
      </c>
      <c r="FB335" s="66">
        <f>SUM(FB320:FB334)</f>
        <v>0</v>
      </c>
      <c r="FC335" s="66"/>
      <c r="FD335" s="70">
        <f>SUM(FD320:FD334)</f>
        <v>0</v>
      </c>
      <c r="FE335" s="70">
        <f>SUM(FE320:FE334)</f>
        <v>0</v>
      </c>
      <c r="FF335" s="66">
        <f>SUM(FF320:FF334)</f>
        <v>0</v>
      </c>
      <c r="FG335" s="66">
        <f>SUM(FG320:FG334)</f>
        <v>0</v>
      </c>
      <c r="FH335" s="66">
        <f>SUM(FH320:FH334)</f>
        <v>0</v>
      </c>
      <c r="FI335" s="66"/>
    </row>
    <row r="336" spans="1:169" hidden="1" x14ac:dyDescent="0.2">
      <c r="A336" s="85"/>
      <c r="B336" s="80"/>
      <c r="C336" s="81"/>
      <c r="D336" s="82"/>
      <c r="E336" s="83" t="str">
        <f t="shared" si="185"/>
        <v/>
      </c>
      <c r="F336" s="84"/>
      <c r="G336" s="80"/>
      <c r="H336" s="81"/>
      <c r="I336" s="82"/>
      <c r="J336" s="83" t="str">
        <f t="shared" si="190"/>
        <v/>
      </c>
      <c r="K336" s="84"/>
      <c r="L336" s="108"/>
      <c r="M336" s="117"/>
      <c r="N336" s="82"/>
      <c r="O336" s="83" t="str">
        <f t="shared" si="187"/>
        <v/>
      </c>
      <c r="P336" s="84"/>
      <c r="Q336" s="80"/>
      <c r="R336" s="81"/>
      <c r="S336" s="82"/>
      <c r="T336" s="83" t="str">
        <f t="shared" si="188"/>
        <v/>
      </c>
      <c r="U336" s="84"/>
      <c r="V336" s="80"/>
      <c r="W336" s="81"/>
      <c r="X336" s="82"/>
      <c r="Y336" s="83" t="str">
        <f t="shared" si="189"/>
        <v/>
      </c>
      <c r="Z336" s="84"/>
      <c r="AA336" s="85" t="s">
        <v>449</v>
      </c>
      <c r="AB336" s="91" t="str">
        <f>IF(SUM(EA351)&gt;0,SUM(EA351),"")</f>
        <v/>
      </c>
      <c r="AG336" s="68"/>
      <c r="AK336" s="92" t="str">
        <f>TEXT(AH320, "000")&amp;TEXT(AI320, "-00") &amp; TEXT(AL320, "-000") &amp; TEXT(AK320, "-000") &amp; TEXT(AJ320, "-000")</f>
        <v>000-00-000-000-000</v>
      </c>
      <c r="AL336" s="66">
        <f>COUNTIF(AK336:AK350, "&gt;=" &amp; AK336)</f>
        <v>15</v>
      </c>
      <c r="AM336" s="70">
        <f>RANK(AL336,AL336:AL350,1)+COUNTIF(AK336:AK336,AK336)-1</f>
        <v>1</v>
      </c>
      <c r="AN336" s="70"/>
      <c r="AQ336" s="92" t="str">
        <f>TEXT(AN320, "000") &amp; TEXT(AO320, "-00") &amp; TEXT(AR320, "-000") &amp; TEXT(AQ320, "-000") &amp; TEXT(AP320, "-000")</f>
        <v>000-00-000-000-000</v>
      </c>
      <c r="AR336" s="66">
        <f>COUNTIF(AQ336:AQ350, "&gt;=" &amp; AQ336)</f>
        <v>15</v>
      </c>
      <c r="AS336" s="70">
        <f>RANK(AR336,AR336:AR350,1)+COUNTIF(AQ336:AQ336,AQ336)-1</f>
        <v>1</v>
      </c>
      <c r="AT336" s="70"/>
      <c r="AW336" s="92" t="str">
        <f>TEXT(AT320, "000") &amp; TEXT(AU320, "-00") &amp; TEXT(AX320, "-000") &amp; TEXT(AW320, "-000") &amp; TEXT(AV320, "-000")</f>
        <v>000-00-000-000-000</v>
      </c>
      <c r="AX336" s="66">
        <f>COUNTIF(AW336:AW350, "&gt;=" &amp; AW336)</f>
        <v>15</v>
      </c>
      <c r="AY336" s="70">
        <f>RANK(AX336,AX336:AX350,1)+COUNTIF(AW336:AW336,AW336)-1</f>
        <v>1</v>
      </c>
      <c r="AZ336" s="70"/>
      <c r="BC336" s="92" t="str">
        <f>TEXT(AZ320, "000") &amp; TEXT(BA320, "-00") &amp; TEXT(BD320, "-000") &amp; TEXT(BC320, "-000") &amp; TEXT(BB320, "-000")</f>
        <v>000-00-000-000-000</v>
      </c>
      <c r="BD336" s="66">
        <f>COUNTIF(BC336:BC350, "&gt;=" &amp; BC336)</f>
        <v>15</v>
      </c>
      <c r="BE336" s="70">
        <f>RANK(BD336,BD336:BD350,1)+COUNTIF(BC336:BC336,BC336)-1</f>
        <v>1</v>
      </c>
      <c r="BF336" s="70"/>
      <c r="BI336" s="92" t="str">
        <f>TEXT(BF320, "000") &amp; TEXT(BG320, "-00") &amp; TEXT(BJ320, "-000") &amp; TEXT(BI320, "-000") &amp; TEXT(BH320, "-000")</f>
        <v>000-00-000-000-000</v>
      </c>
      <c r="BJ336" s="66">
        <f>COUNTIF(BI336:BI350, "&gt;=" &amp; BI336)</f>
        <v>15</v>
      </c>
      <c r="BK336" s="70">
        <f>RANK(BJ336,BJ336:BJ350,1)+COUNTIF(BI336:BI336,BI336)-1</f>
        <v>1</v>
      </c>
      <c r="BL336" s="70"/>
      <c r="BO336" s="92" t="str">
        <f>TEXT(BL320, "000") &amp; TEXT(BM320, "-00") &amp; TEXT(BP320, "-000") &amp; TEXT(BO320, "-000") &amp; TEXT(BN320, "-000")</f>
        <v>000-00-000-000-000</v>
      </c>
      <c r="BP336" s="66">
        <f>COUNTIF(BO336:BO350, "&gt;=" &amp; BO336)</f>
        <v>15</v>
      </c>
      <c r="BQ336" s="70">
        <f>RANK(BP336,BP336:BP350,1)+COUNTIF(BO336:BO336,BO336)-1</f>
        <v>1</v>
      </c>
      <c r="BR336" s="70"/>
      <c r="BU336" s="92" t="str">
        <f>TEXT(BR320, "000") &amp; TEXT(BS320, "-00") &amp; TEXT(BV320, "-000") &amp; TEXT(BU320, "-000") &amp; TEXT(BT320, "-000")</f>
        <v>000-00-000-000-000</v>
      </c>
      <c r="BV336" s="66">
        <f>COUNTIF(BU336:BU350, "&gt;=" &amp; BU336)</f>
        <v>15</v>
      </c>
      <c r="BW336" s="70">
        <f>RANK(BV336,BV336:BV350,1)+COUNTIF(BU336:BU336,BU336)-1</f>
        <v>1</v>
      </c>
      <c r="BX336" s="70"/>
      <c r="CA336" s="92" t="str">
        <f>TEXT(BX320, "000") &amp; TEXT(BY320, "-00") &amp; TEXT(CB320, "-000") &amp; TEXT(CA320, "-000") &amp; TEXT(BZ320, "-000")</f>
        <v>000-00-000-000-000</v>
      </c>
      <c r="CB336" s="66">
        <f>COUNTIF(CA336:CA350, "&gt;=" &amp; CA336)</f>
        <v>15</v>
      </c>
      <c r="CC336" s="70">
        <f>RANK(CB336,CB336:CB350,1)+COUNTIF(CA336:CA336,CA336)-1</f>
        <v>1</v>
      </c>
      <c r="CD336" s="70"/>
      <c r="CG336" s="92" t="str">
        <f>TEXT(CD320, "000") &amp; TEXT(CE320, "-00") &amp; TEXT(CH320, "-000") &amp; TEXT(CG320, "-000") &amp; TEXT(CF320, "-000")</f>
        <v>000-00-000-000-000</v>
      </c>
      <c r="CH336" s="66">
        <f>COUNTIF(CG336:CG350, "&gt;=" &amp; CG336)</f>
        <v>15</v>
      </c>
      <c r="CI336" s="70">
        <f>RANK(CH336,CH336:CH350,1)+COUNTIF(CG336:CG336,CG336)-1</f>
        <v>1</v>
      </c>
      <c r="CJ336" s="70"/>
      <c r="CM336" s="92" t="str">
        <f>TEXT(CJ320, "000") &amp; TEXT(CK320, "-00") &amp; TEXT(CN320, "-000") &amp; TEXT(CM320, "-000") &amp; TEXT(CL320, "-000")</f>
        <v>000-00-000-000-000</v>
      </c>
      <c r="CN336" s="66">
        <f>COUNTIF(CM336:CM350, "&gt;=" &amp; CM336)</f>
        <v>15</v>
      </c>
      <c r="CO336" s="70">
        <f>RANK(CN336,CN336:CN350,1)+COUNTIF(CM336:CM336,CM336)-1</f>
        <v>1</v>
      </c>
      <c r="CP336" s="70"/>
      <c r="CS336" s="92" t="str">
        <f>TEXT(CP320, "000") &amp; TEXT(CQ320, "-00") &amp; TEXT(CT320, "-000") &amp; TEXT(CS320, "-000") &amp; TEXT(CR320, "-000")</f>
        <v>000-00-000-000-000</v>
      </c>
      <c r="CT336" s="66">
        <f>COUNTIF(CS336:CS350, "&gt;=" &amp; CS336)</f>
        <v>15</v>
      </c>
      <c r="CU336" s="70">
        <f>RANK(CT336,CT336:CT350,1)+COUNTIF(CS336:CS336,CS336)-1</f>
        <v>1</v>
      </c>
      <c r="CV336" s="70"/>
      <c r="CY336" s="92" t="str">
        <f>TEXT(CV320, "000") &amp; TEXT(CW320, "-00") &amp; TEXT(CZ320, "-000") &amp; TEXT(CY320, "-000") &amp; TEXT(CX320, "-000")</f>
        <v>000-00-000-000-000</v>
      </c>
      <c r="CZ336" s="66">
        <f>COUNTIF(CY336:CY350, "&gt;=" &amp; CY336)</f>
        <v>15</v>
      </c>
      <c r="DA336" s="70">
        <f>RANK(CZ336,CZ336:CZ350,1)+COUNTIF(CY336:CY336,CY336)-1</f>
        <v>1</v>
      </c>
      <c r="DB336" s="70"/>
      <c r="DE336" s="92" t="str">
        <f>TEXT(DB320, "000") &amp; TEXT(DC320, "-00") &amp; TEXT(DF320, "-000") &amp; TEXT(DE320, "-000") &amp; TEXT(DD320, "-000")</f>
        <v>000-00-000-000-000</v>
      </c>
      <c r="DF336" s="66">
        <f>COUNTIF(DE336:DE350, "&gt;=" &amp; DE336)</f>
        <v>15</v>
      </c>
      <c r="DG336" s="70">
        <f>RANK(DF336,DF336:DF350,1)+COUNTIF(DE336:DE336,DE336)-1</f>
        <v>1</v>
      </c>
      <c r="DH336" s="70"/>
      <c r="DK336" s="92" t="str">
        <f>TEXT(DH320, "000") &amp; TEXT(DI320, "-00") &amp; TEXT(DL320, "-000") &amp; TEXT(DK320, "-000") &amp; TEXT(DJ320, "-000")</f>
        <v>000-00-000-000-000</v>
      </c>
      <c r="DL336" s="66">
        <f>COUNTIF(DK336:DK350, "&gt;=" &amp; DK336)</f>
        <v>15</v>
      </c>
      <c r="DM336" s="70">
        <f>RANK(DL336,DL336:DL350,1)+COUNTIF(DK336:DK336,DK336)-1</f>
        <v>1</v>
      </c>
      <c r="DN336" s="70"/>
      <c r="DQ336" s="92" t="str">
        <f>TEXT(DN320, "000") &amp; TEXT(DO320, "-00") &amp; TEXT(DR320, "-000") &amp; TEXT(DQ320, "-000") &amp; TEXT(DP320, "-000")</f>
        <v>000-00-000-000-000</v>
      </c>
      <c r="DR336" s="66">
        <f>COUNTIF(DQ336:DQ350, "&gt;=" &amp; DQ336)</f>
        <v>15</v>
      </c>
      <c r="DS336" s="70">
        <f>RANK(DR336,DR336:DR350,1)+COUNTIF(DQ336:DQ336,DQ336)-1</f>
        <v>1</v>
      </c>
      <c r="DT336" s="70"/>
      <c r="DW336" s="92" t="str">
        <f>TEXT(DT320, "000") &amp; TEXT(DU320, "-00") &amp; TEXT(DX320, "-000") &amp; TEXT(DW320, "-000") &amp; TEXT(DV320, "-000")</f>
        <v>000-00-000-000-000</v>
      </c>
      <c r="DX336" s="66">
        <f>COUNTIF(DW336:DW350, "&gt;=" &amp; DW336)</f>
        <v>15</v>
      </c>
      <c r="DY336" s="70">
        <f>RANK(DX336,DX336:DX350,1)+COUNTIF(DW336:DW336,DW336)-1</f>
        <v>1</v>
      </c>
      <c r="DZ336" s="70"/>
      <c r="EC336" s="92" t="str">
        <f>TEXT(DZ320, "000") &amp; TEXT(EA320, "-00") &amp; TEXT(ED320, "-000") &amp; TEXT(EC320, "-000") &amp; TEXT(EB320, "-000")</f>
        <v>000-00-000-000-000</v>
      </c>
      <c r="ED336" s="66">
        <f>COUNTIF(EC336:EC350, "&gt;=" &amp; EC336)</f>
        <v>15</v>
      </c>
      <c r="EE336" s="70">
        <f>RANK(ED336,ED336:ED350,1)+COUNTIF(EC336:EC336,EC336)-1</f>
        <v>1</v>
      </c>
      <c r="EF336" s="70"/>
      <c r="EI336" s="92" t="str">
        <f>TEXT(EF320, "000") &amp; TEXT(EG320, "-00") &amp; TEXT(EJ320, "-000") &amp; TEXT(EI320, "-000") &amp; TEXT(EH320, "-000")</f>
        <v>000-00-000-000-000</v>
      </c>
      <c r="EJ336" s="66">
        <f>COUNTIF(EI336:EI350, "&gt;=" &amp; EI336)</f>
        <v>15</v>
      </c>
      <c r="EK336" s="70">
        <f>RANK(EJ336,EJ336:EJ350,1)+COUNTIF(EI336:EI336,EI336)-1</f>
        <v>1</v>
      </c>
      <c r="EL336" s="70"/>
      <c r="EO336" s="92" t="str">
        <f>TEXT(EL320, "000") &amp; TEXT(EM320, "-00") &amp; TEXT(EP320, "-000") &amp; TEXT(EO320, "-000") &amp; TEXT(EN320, "-000")</f>
        <v>000-00-000-000-000</v>
      </c>
      <c r="EP336" s="66">
        <f>COUNTIF(EO336:EO350, "&gt;=" &amp; EO336)</f>
        <v>15</v>
      </c>
      <c r="EQ336" s="70">
        <f>RANK(EP336,EP336:EP350,1)+COUNTIF(EO336:EO336,EO336)-1</f>
        <v>1</v>
      </c>
      <c r="ER336" s="70"/>
      <c r="EU336" s="92" t="str">
        <f>TEXT(ER320, "000") &amp; TEXT(ES320, "-00") &amp; TEXT(EV320, "-000") &amp; TEXT(EU320, "-000") &amp; TEXT(ET320, "-000")</f>
        <v>000-00-000-000-000</v>
      </c>
      <c r="EV336" s="66">
        <f>COUNTIF(EU336:EU350, "&gt;=" &amp; EU336)</f>
        <v>15</v>
      </c>
      <c r="EW336" s="70">
        <f>RANK(EV336,EV336:EV350,1)+COUNTIF(EU336:EU336,EU336)-1</f>
        <v>1</v>
      </c>
      <c r="EX336" s="70"/>
      <c r="EY336" s="66"/>
      <c r="EZ336" s="66"/>
      <c r="FA336" s="92" t="str">
        <f>TEXT(EX320, "000") &amp; TEXT(EY320, "-00") &amp; TEXT(FB320, "-000") &amp; TEXT(FA320, "-000") &amp; TEXT(EZ320, "-000")</f>
        <v>000-00-000-000-000</v>
      </c>
      <c r="FB336" s="66">
        <f>COUNTIF(FA336:FA350, "&gt;=" &amp; FA336)</f>
        <v>15</v>
      </c>
      <c r="FC336" s="70">
        <f>RANK(FB336,FB336:FB350,1)+COUNTIF(FA336:FA336,FA336)-1</f>
        <v>1</v>
      </c>
      <c r="FD336" s="70"/>
      <c r="FE336" s="66"/>
      <c r="FF336" s="66"/>
      <c r="FG336" s="92" t="str">
        <f>TEXT(FD320, "000") &amp; TEXT(FE320, "-00") &amp; TEXT(FH320, "-000") &amp; TEXT(FG320, "-000") &amp; TEXT(FF320, "-000")</f>
        <v>000-00-000-000-000</v>
      </c>
      <c r="FH336" s="66">
        <f>COUNTIF(FG336:FG350, "&gt;=" &amp; FG336)</f>
        <v>15</v>
      </c>
      <c r="FI336" s="70">
        <f>RANK(FH336,FH336:FH350,1)+COUNTIF(FG336:FG336,FG336)-1</f>
        <v>1</v>
      </c>
    </row>
    <row r="337" spans="1:165" hidden="1" x14ac:dyDescent="0.2">
      <c r="A337" s="85"/>
      <c r="B337" s="80"/>
      <c r="C337" s="81"/>
      <c r="D337" s="82"/>
      <c r="E337" s="83" t="str">
        <f t="shared" si="185"/>
        <v/>
      </c>
      <c r="F337" s="84"/>
      <c r="G337" s="80"/>
      <c r="H337" s="81"/>
      <c r="I337" s="82"/>
      <c r="J337" s="83" t="str">
        <f t="shared" si="190"/>
        <v/>
      </c>
      <c r="K337" s="84"/>
      <c r="L337" s="108"/>
      <c r="M337" s="117"/>
      <c r="N337" s="82"/>
      <c r="O337" s="83" t="str">
        <f t="shared" si="187"/>
        <v/>
      </c>
      <c r="P337" s="84"/>
      <c r="Q337" s="80"/>
      <c r="R337" s="81"/>
      <c r="S337" s="82"/>
      <c r="T337" s="83" t="str">
        <f t="shared" si="188"/>
        <v/>
      </c>
      <c r="U337" s="84"/>
      <c r="V337" s="80"/>
      <c r="W337" s="81"/>
      <c r="X337" s="82"/>
      <c r="Y337" s="83" t="str">
        <f t="shared" si="189"/>
        <v/>
      </c>
      <c r="Z337" s="84"/>
      <c r="AA337" s="85" t="str">
        <f>IF(SUM(E337,J337,O337,T337,Y337,E363,J363,O363,T363,Y363,E389,J389,O389,T389,Y389)&gt;0,(LARGE((E337,J337,O337,T337,Y337,E363,J363,O363,T363,Y363,E389,J389,O389,T389,Y389),1)+LARGE((E337,J337,O337,T337,Y337,E363,J363,O363,T363,Y363,E389,J389,O389,T389,Y389),2)+LARGE((E337,J337,O337,T337,Y337,E363,J363,O363,T363,Y363,E389,J389,O389,T389,Y389),3)+LARGE((E337,J337,O337,T337,Y337,E363,J363,O363,T363,Y363,E389,J389,O389,T389,Y389),4)),"")</f>
        <v/>
      </c>
      <c r="AB337" s="91" t="str">
        <f>IF(SUM(EG351)&gt;0,SUM(EG351),"")</f>
        <v/>
      </c>
      <c r="AG337" s="68"/>
      <c r="AH337" s="70"/>
      <c r="AI337" s="70"/>
      <c r="AK337" s="92" t="str">
        <f t="shared" ref="AK337:AK350" si="191">TEXT(AH321, "000")&amp;TEXT(AI321, "-00") &amp; TEXT(AL321, "-000") &amp; TEXT(AK321, "-000") &amp; TEXT(AJ321, "-000")</f>
        <v>000-00-000-000-000</v>
      </c>
      <c r="AL337" s="66">
        <f>COUNTIF(AK336:AK350, "&gt;=" &amp; AK337)</f>
        <v>15</v>
      </c>
      <c r="AM337" s="70">
        <f>RANK(AL337,AL336:AL350,1)+COUNTIF(AK336:AK337,AK337)-1</f>
        <v>2</v>
      </c>
      <c r="AN337" s="70"/>
      <c r="AO337" s="70"/>
      <c r="AQ337" s="92" t="str">
        <f t="shared" ref="AQ337:AQ350" si="192">TEXT(AN321, "000") &amp; TEXT(AO321, "-00") &amp; TEXT(AR321, "-000") &amp; TEXT(AQ321, "-000") &amp; TEXT(AP321, "-000")</f>
        <v>000-00-000-000-000</v>
      </c>
      <c r="AR337" s="66">
        <f>COUNTIF(AQ336:AQ350, "&gt;=" &amp; AQ337)</f>
        <v>15</v>
      </c>
      <c r="AS337" s="70">
        <f>RANK(AR337,AR336:AR350,1)+COUNTIF(AQ336:AQ337,AQ337)-1</f>
        <v>2</v>
      </c>
      <c r="AT337" s="70"/>
      <c r="AU337" s="70"/>
      <c r="AW337" s="92" t="str">
        <f t="shared" ref="AW337:AW350" si="193">TEXT(AT321, "000") &amp; TEXT(AU321, "-00") &amp; TEXT(AX321, "-000") &amp; TEXT(AW321, "-000") &amp; TEXT(AV321, "-000")</f>
        <v>000-00-000-000-000</v>
      </c>
      <c r="AX337" s="66">
        <f>COUNTIF(AW336:AW350, "&gt;=" &amp; AW337)</f>
        <v>15</v>
      </c>
      <c r="AY337" s="70">
        <f>RANK(AX337,AX336:AX350,1)+COUNTIF(AW336:AW337,AW337)-1</f>
        <v>2</v>
      </c>
      <c r="AZ337" s="70"/>
      <c r="BA337" s="70"/>
      <c r="BC337" s="92" t="str">
        <f t="shared" ref="BC337:BC350" si="194">TEXT(AZ321, "000") &amp; TEXT(BA321, "-00") &amp; TEXT(BD321, "-000") &amp; TEXT(BC321, "-000") &amp; TEXT(BB321, "-000")</f>
        <v>000-00-000-000-000</v>
      </c>
      <c r="BD337" s="66">
        <f>COUNTIF(BC336:BC350, "&gt;=" &amp; BC337)</f>
        <v>15</v>
      </c>
      <c r="BE337" s="70">
        <f>RANK(BD337,BD336:BD350,1)+COUNTIF(BC336:BC337,BC337)-1</f>
        <v>2</v>
      </c>
      <c r="BF337" s="70"/>
      <c r="BG337" s="70"/>
      <c r="BI337" s="92" t="str">
        <f t="shared" ref="BI337:BI350" si="195">TEXT(BF321, "000") &amp; TEXT(BG321, "-00") &amp; TEXT(BJ321, "-000") &amp; TEXT(BI321, "-000") &amp; TEXT(BH321, "-000")</f>
        <v>000-00-000-000-000</v>
      </c>
      <c r="BJ337" s="66">
        <f>COUNTIF(BI336:BI350, "&gt;=" &amp; BI337)</f>
        <v>15</v>
      </c>
      <c r="BK337" s="70">
        <f>RANK(BJ337,BJ336:BJ350,1)+COUNTIF(BI336:BI337,BI337)-1</f>
        <v>2</v>
      </c>
      <c r="BL337" s="70"/>
      <c r="BM337" s="70"/>
      <c r="BO337" s="92" t="str">
        <f t="shared" ref="BO337:BO350" si="196">TEXT(BL321, "000") &amp; TEXT(BM321, "-00") &amp; TEXT(BP321, "-000") &amp; TEXT(BO321, "-000") &amp; TEXT(BN321, "-000")</f>
        <v>000-00-000-000-000</v>
      </c>
      <c r="BP337" s="66">
        <f>COUNTIF(BO336:BO350, "&gt;=" &amp; BO337)</f>
        <v>15</v>
      </c>
      <c r="BQ337" s="70">
        <f>RANK(BP337,BP336:BP350,1)+COUNTIF(BO336:BO337,BO337)-1</f>
        <v>2</v>
      </c>
      <c r="BR337" s="70"/>
      <c r="BS337" s="70"/>
      <c r="BU337" s="92" t="str">
        <f t="shared" ref="BU337:BU350" si="197">TEXT(BR321, "000") &amp; TEXT(BS321, "-00") &amp; TEXT(BV321, "-000") &amp; TEXT(BU321, "-000") &amp; TEXT(BT321, "-000")</f>
        <v>000-00-000-000-000</v>
      </c>
      <c r="BV337" s="66">
        <f>COUNTIF(BU336:BU350, "&gt;=" &amp; BU337)</f>
        <v>15</v>
      </c>
      <c r="BW337" s="70">
        <f>RANK(BV337,BV336:BV350,1)+COUNTIF(BU336:BU337,BU337)-1</f>
        <v>2</v>
      </c>
      <c r="BX337" s="70"/>
      <c r="BY337" s="70"/>
      <c r="CA337" s="92" t="str">
        <f t="shared" ref="CA337:CA350" si="198">TEXT(BX321, "000") &amp; TEXT(BY321, "-00") &amp; TEXT(CB321, "-000") &amp; TEXT(CA321, "-000") &amp; TEXT(BZ321, "-000")</f>
        <v>000-00-000-000-000</v>
      </c>
      <c r="CB337" s="66">
        <f>COUNTIF(CA336:CA350, "&gt;=" &amp; CA337)</f>
        <v>15</v>
      </c>
      <c r="CC337" s="70">
        <f>RANK(CB337,CB336:CB350,1)+COUNTIF(CA336:CA337,CA337)-1</f>
        <v>2</v>
      </c>
      <c r="CD337" s="70"/>
      <c r="CE337" s="70"/>
      <c r="CG337" s="92" t="str">
        <f t="shared" ref="CG337:CG350" si="199">TEXT(CD321, "000") &amp; TEXT(CE321, "-00") &amp; TEXT(CH321, "-000") &amp; TEXT(CG321, "-000") &amp; TEXT(CF321, "-000")</f>
        <v>000-00-000-000-000</v>
      </c>
      <c r="CH337" s="66">
        <f>COUNTIF(CG336:CG350, "&gt;=" &amp; CG337)</f>
        <v>15</v>
      </c>
      <c r="CI337" s="70">
        <f>RANK(CH337,CH336:CH350,1)+COUNTIF(CG336:CG337,CG337)-1</f>
        <v>2</v>
      </c>
      <c r="CJ337" s="70"/>
      <c r="CK337" s="70"/>
      <c r="CM337" s="92" t="str">
        <f t="shared" ref="CM337:CM350" si="200">TEXT(CJ321, "000") &amp; TEXT(CK321, "-00") &amp; TEXT(CN321, "-000") &amp; TEXT(CM321, "-000") &amp; TEXT(CL321, "-000")</f>
        <v>000-00-000-000-000</v>
      </c>
      <c r="CN337" s="66">
        <f>COUNTIF(CM336:CM350, "&gt;=" &amp; CM337)</f>
        <v>15</v>
      </c>
      <c r="CO337" s="70">
        <f>RANK(CN337,CN336:CN350,1)+COUNTIF(CM336:CM337,CM337)-1</f>
        <v>2</v>
      </c>
      <c r="CP337" s="70"/>
      <c r="CQ337" s="70"/>
      <c r="CS337" s="92" t="str">
        <f t="shared" ref="CS337:CS350" si="201">TEXT(CP321, "000") &amp; TEXT(CQ321, "-00") &amp; TEXT(CT321, "-000") &amp; TEXT(CS321, "-000") &amp; TEXT(CR321, "-000")</f>
        <v>000-00-000-000-000</v>
      </c>
      <c r="CT337" s="66">
        <f>COUNTIF(CS336:CS350, "&gt;=" &amp; CS337)</f>
        <v>15</v>
      </c>
      <c r="CU337" s="70">
        <f>RANK(CT337,CT336:CT350,1)+COUNTIF(CS336:CS337,CS337)-1</f>
        <v>2</v>
      </c>
      <c r="CV337" s="70"/>
      <c r="CW337" s="70"/>
      <c r="CY337" s="92" t="str">
        <f t="shared" ref="CY337:CY350" si="202">TEXT(CV321, "000") &amp; TEXT(CW321, "-00") &amp; TEXT(CZ321, "-000") &amp; TEXT(CY321, "-000") &amp; TEXT(CX321, "-000")</f>
        <v>000-00-000-000-000</v>
      </c>
      <c r="CZ337" s="66">
        <f>COUNTIF(CY336:CY350, "&gt;=" &amp; CY337)</f>
        <v>15</v>
      </c>
      <c r="DA337" s="70">
        <f>RANK(CZ337,CZ336:CZ350,1)+COUNTIF(CY336:CY337,CY337)-1</f>
        <v>2</v>
      </c>
      <c r="DB337" s="70"/>
      <c r="DC337" s="70"/>
      <c r="DE337" s="92" t="str">
        <f t="shared" ref="DE337:DE350" si="203">TEXT(DB321, "000") &amp; TEXT(DC321, "-00") &amp; TEXT(DF321, "-000") &amp; TEXT(DE321, "-000") &amp; TEXT(DD321, "-000")</f>
        <v>000-00-000-000-000</v>
      </c>
      <c r="DF337" s="66">
        <f>COUNTIF(DE336:DE350, "&gt;=" &amp; DE337)</f>
        <v>15</v>
      </c>
      <c r="DG337" s="70">
        <f>RANK(DF337,DF336:DF350,1)+COUNTIF(DE336:DE337,DE337)-1</f>
        <v>2</v>
      </c>
      <c r="DH337" s="70"/>
      <c r="DI337" s="70"/>
      <c r="DK337" s="92" t="str">
        <f t="shared" ref="DK337:DK350" si="204">TEXT(DH321, "000") &amp; TEXT(DI321, "-00") &amp; TEXT(DL321, "-000") &amp; TEXT(DK321, "-000") &amp; TEXT(DJ321, "-000")</f>
        <v>000-00-000-000-000</v>
      </c>
      <c r="DL337" s="66">
        <f>COUNTIF(DK336:DK350, "&gt;=" &amp; DK337)</f>
        <v>15</v>
      </c>
      <c r="DM337" s="70">
        <f>RANK(DL337,DL336:DL350,1)+COUNTIF(DK336:DK337,DK337)-1</f>
        <v>2</v>
      </c>
      <c r="DN337" s="70"/>
      <c r="DO337" s="70"/>
      <c r="DQ337" s="92" t="str">
        <f t="shared" ref="DQ337:DQ350" si="205">TEXT(DN321, "000") &amp; TEXT(DO321, "-00") &amp; TEXT(DR321, "-000") &amp; TEXT(DQ321, "-000") &amp; TEXT(DP321, "-000")</f>
        <v>000-00-000-000-000</v>
      </c>
      <c r="DR337" s="66">
        <f>COUNTIF(DQ336:DQ350, "&gt;=" &amp; DQ337)</f>
        <v>15</v>
      </c>
      <c r="DS337" s="70">
        <f>RANK(DR337,DR336:DR350,1)+COUNTIF(DQ336:DQ337,DQ337)-1</f>
        <v>2</v>
      </c>
      <c r="DT337" s="70"/>
      <c r="DU337" s="70"/>
      <c r="DW337" s="92" t="str">
        <f t="shared" ref="DW337:DW348" si="206">TEXT(DT321, "000") &amp; TEXT(DU321, "-00") &amp; TEXT(DX321, "-000") &amp; TEXT(DW321, "-000") &amp; TEXT(DV321, "-000")</f>
        <v>000-00-000-000-000</v>
      </c>
      <c r="DX337" s="66">
        <f>COUNTIF(DW336:DW350, "&gt;=" &amp; DW337)</f>
        <v>15</v>
      </c>
      <c r="DY337" s="70">
        <f>RANK(DX337,DX336:DX350,1)+COUNTIF(DW336:DW337,DW337)-1</f>
        <v>2</v>
      </c>
      <c r="DZ337" s="70"/>
      <c r="EA337" s="70"/>
      <c r="EC337" s="92" t="str">
        <f t="shared" ref="EC337:EC350" si="207">TEXT(DZ321, "000") &amp; TEXT(EA321, "-00") &amp; TEXT(ED321, "-000") &amp; TEXT(EC321, "-000") &amp; TEXT(EB321, "-000")</f>
        <v>000-00-000-000-000</v>
      </c>
      <c r="ED337" s="66">
        <f>COUNTIF(EC336:EC350, "&gt;=" &amp; EC337)</f>
        <v>15</v>
      </c>
      <c r="EE337" s="70">
        <f>RANK(ED337,ED336:ED350,1)+COUNTIF(EC336:EC337,EC337)-1</f>
        <v>2</v>
      </c>
      <c r="EF337" s="70"/>
      <c r="EG337" s="70"/>
      <c r="EI337" s="92" t="str">
        <f t="shared" ref="EI337:EI350" si="208">TEXT(EF321, "000") &amp; TEXT(EG321, "-00") &amp; TEXT(EJ321, "-000") &amp; TEXT(EI321, "-000") &amp; TEXT(EH321, "-000")</f>
        <v>000-00-000-000-000</v>
      </c>
      <c r="EJ337" s="66">
        <f>COUNTIF(EI336:EI350, "&gt;=" &amp; EI337)</f>
        <v>15</v>
      </c>
      <c r="EK337" s="70">
        <f>RANK(EJ337,EJ336:EJ350,1)+COUNTIF(EI336:EI337,EI337)-1</f>
        <v>2</v>
      </c>
      <c r="EL337" s="70"/>
      <c r="EO337" s="92" t="str">
        <f t="shared" ref="EO337:EO350" si="209">TEXT(EL321, "000") &amp; TEXT(EM321, "-00") &amp; TEXT(EP321, "-000") &amp; TEXT(EO321, "-000") &amp; TEXT(EN321, "-000")</f>
        <v>000-00-000-000-000</v>
      </c>
      <c r="EP337" s="66">
        <f>COUNTIF(EO336:EO350, "&gt;=" &amp; EO337)</f>
        <v>15</v>
      </c>
      <c r="EQ337" s="70">
        <f>RANK(EP337,EP336:EP350,1)+COUNTIF(EO336:EO337,EO337)-1</f>
        <v>2</v>
      </c>
      <c r="ER337" s="70"/>
      <c r="EU337" s="92" t="str">
        <f t="shared" ref="EU337:EU350" si="210">TEXT(ER321, "000") &amp; TEXT(ES321, "-00") &amp; TEXT(EV321, "-000") &amp; TEXT(EU321, "-000") &amp; TEXT(ET321, "-000")</f>
        <v>000-00-000-000-000</v>
      </c>
      <c r="EV337" s="66">
        <f>COUNTIF(EU336:EU350, "&gt;=" &amp; EU337)</f>
        <v>15</v>
      </c>
      <c r="EW337" s="70">
        <f>RANK(EV337,EV336:EV350,1)+COUNTIF(EU336:EU337,EU337)-1</f>
        <v>2</v>
      </c>
      <c r="EX337" s="70"/>
      <c r="EY337" s="66"/>
      <c r="EZ337" s="66"/>
      <c r="FA337" s="92" t="str">
        <f t="shared" ref="FA337:FA350" si="211">TEXT(EX321, "000") &amp; TEXT(EY321, "-00") &amp; TEXT(FB321, "-000") &amp; TEXT(FA321, "-000") &amp; TEXT(EZ321, "-000")</f>
        <v>000-00-000-000-000</v>
      </c>
      <c r="FB337" s="66">
        <f>COUNTIF(FA336:FA350, "&gt;=" &amp; FA337)</f>
        <v>15</v>
      </c>
      <c r="FC337" s="70">
        <f>RANK(FB337,FB336:FB350,1)+COUNTIF(FA336:FA337,FA337)-1</f>
        <v>2</v>
      </c>
      <c r="FD337" s="70"/>
      <c r="FE337" s="66"/>
      <c r="FF337" s="66"/>
      <c r="FG337" s="92" t="str">
        <f t="shared" ref="FG337:FG350" si="212">TEXT(FD321, "000") &amp; TEXT(FE321, "-00") &amp; TEXT(FH321, "-000") &amp; TEXT(FG321, "-000") &amp; TEXT(FF321, "-000")</f>
        <v>000-00-000-000-000</v>
      </c>
      <c r="FH337" s="66">
        <f>COUNTIF(FG336:FG350, "&gt;=" &amp; FG337)</f>
        <v>15</v>
      </c>
      <c r="FI337" s="70">
        <f>RANK(FH337,FH336:FH350,1)+COUNTIF(FG336:FG337,FG337)-1</f>
        <v>2</v>
      </c>
    </row>
    <row r="338" spans="1:165" hidden="1" x14ac:dyDescent="0.2">
      <c r="A338" s="85"/>
      <c r="B338" s="80"/>
      <c r="C338" s="81"/>
      <c r="D338" s="82"/>
      <c r="E338" s="83" t="str">
        <f t="shared" si="185"/>
        <v/>
      </c>
      <c r="F338" s="84"/>
      <c r="G338" s="80"/>
      <c r="H338" s="81"/>
      <c r="I338" s="82"/>
      <c r="J338" s="83" t="str">
        <f t="shared" si="190"/>
        <v/>
      </c>
      <c r="K338" s="84"/>
      <c r="L338" s="108"/>
      <c r="M338" s="117"/>
      <c r="N338" s="82"/>
      <c r="O338" s="83" t="str">
        <f t="shared" si="187"/>
        <v/>
      </c>
      <c r="P338" s="84"/>
      <c r="Q338" s="80"/>
      <c r="R338" s="81"/>
      <c r="S338" s="82"/>
      <c r="T338" s="83" t="str">
        <f t="shared" si="188"/>
        <v/>
      </c>
      <c r="U338" s="84"/>
      <c r="V338" s="80"/>
      <c r="W338" s="81"/>
      <c r="X338" s="82"/>
      <c r="Y338" s="83" t="str">
        <f t="shared" si="189"/>
        <v/>
      </c>
      <c r="Z338" s="84"/>
      <c r="AA338" s="85" t="str">
        <f>IF(SUM(E338,J338,O338,T338,Y338,E364,J364,O364,T364,Y364,E390,J390,O390,T390,Y390)&gt;0,(LARGE((E338,J338,O338,T338,Y338,E364,J364,O364,T364,Y364,E390,J390,O390,T390,Y390),1)+LARGE((E338,J338,O338,T338,Y338,E364,J364,O364,T364,Y364,E390,J390,O390,T390,Y390),2)+LARGE((E338,J338,O338,T338,Y338,E364,J364,O364,T364,Y364,E390,J390,O390,T390,Y390),3)+LARGE((E338,J338,O338,T338,Y338,E364,J364,O364,T364,Y364,E390,J390,O390,T390,Y390),4)),"")</f>
        <v/>
      </c>
      <c r="AB338" s="91" t="str">
        <f>IF(SUM(EM351)&gt;0,SUM(EM351),"")</f>
        <v/>
      </c>
      <c r="AG338" s="68"/>
      <c r="AH338" s="70"/>
      <c r="AI338" s="70"/>
      <c r="AK338" s="92" t="str">
        <f t="shared" si="191"/>
        <v>000-00-000-000-000</v>
      </c>
      <c r="AL338" s="66">
        <f>COUNTIF(AK336:AK350, "&gt;=" &amp; AK338)</f>
        <v>15</v>
      </c>
      <c r="AM338" s="70">
        <f>RANK(AL338,AL336:AL350,1)+COUNTIF(AK336:AK338,AK338)-1</f>
        <v>3</v>
      </c>
      <c r="AN338" s="70"/>
      <c r="AQ338" s="92" t="str">
        <f t="shared" si="192"/>
        <v>000-00-000-000-000</v>
      </c>
      <c r="AR338" s="66">
        <f>COUNTIF(AQ336:AQ350, "&gt;=" &amp; AQ338)</f>
        <v>15</v>
      </c>
      <c r="AS338" s="70">
        <f>RANK(AR338,AR336:AR350,1)+COUNTIF(AQ336:AQ338,AQ338)-1</f>
        <v>3</v>
      </c>
      <c r="AT338" s="70"/>
      <c r="AU338" s="70"/>
      <c r="AW338" s="92" t="str">
        <f t="shared" si="193"/>
        <v>000-00-000-000-000</v>
      </c>
      <c r="AX338" s="66">
        <f>COUNTIF(AW336:AW350, "&gt;=" &amp; AW338)</f>
        <v>15</v>
      </c>
      <c r="AY338" s="70">
        <f>RANK(AX338,AX336:AX350,1)+COUNTIF(AW336:AW338,AW338)-1</f>
        <v>3</v>
      </c>
      <c r="AZ338" s="70"/>
      <c r="BA338" s="70"/>
      <c r="BC338" s="92" t="str">
        <f t="shared" si="194"/>
        <v>000-00-000-000-000</v>
      </c>
      <c r="BD338" s="66">
        <f>COUNTIF(BC336:BC350, "&gt;=" &amp; BC338)</f>
        <v>15</v>
      </c>
      <c r="BE338" s="70">
        <f>RANK(BD338,BD336:BD350,1)+COUNTIF(BC336:BC338,BC338)-1</f>
        <v>3</v>
      </c>
      <c r="BF338" s="70"/>
      <c r="BG338" s="70"/>
      <c r="BI338" s="92" t="str">
        <f t="shared" si="195"/>
        <v>000-00-000-000-000</v>
      </c>
      <c r="BJ338" s="66">
        <f>COUNTIF(BI336:BI350, "&gt;=" &amp; BI338)</f>
        <v>15</v>
      </c>
      <c r="BK338" s="70">
        <f>RANK(BJ338,BJ336:BJ350,1)+COUNTIF(BI336:BI338,BI338)-1</f>
        <v>3</v>
      </c>
      <c r="BL338" s="70"/>
      <c r="BM338" s="70"/>
      <c r="BO338" s="92" t="str">
        <f t="shared" si="196"/>
        <v>000-00-000-000-000</v>
      </c>
      <c r="BP338" s="66">
        <f>COUNTIF(BO336:BO350, "&gt;=" &amp; BO338)</f>
        <v>15</v>
      </c>
      <c r="BQ338" s="70">
        <f>RANK(BP338,BP336:BP350,1)+COUNTIF(BO336:BO338,BO338)-1</f>
        <v>3</v>
      </c>
      <c r="BR338" s="70"/>
      <c r="BS338" s="70"/>
      <c r="BU338" s="92" t="str">
        <f t="shared" si="197"/>
        <v>000-00-000-000-000</v>
      </c>
      <c r="BV338" s="66">
        <f>COUNTIF(BU336:BU350, "&gt;=" &amp; BU338)</f>
        <v>15</v>
      </c>
      <c r="BW338" s="70">
        <f>RANK(BV338,BV336:BV350,1)+COUNTIF(BU336:BU338,BU338)-1</f>
        <v>3</v>
      </c>
      <c r="BX338" s="70"/>
      <c r="BY338" s="70"/>
      <c r="CA338" s="92" t="str">
        <f t="shared" si="198"/>
        <v>000-00-000-000-000</v>
      </c>
      <c r="CB338" s="66">
        <f>COUNTIF(CA336:CA350, "&gt;=" &amp; CA338)</f>
        <v>15</v>
      </c>
      <c r="CC338" s="70">
        <f>RANK(CB338,CB336:CB350,1)+COUNTIF(CA336:CA338,CA338)-1</f>
        <v>3</v>
      </c>
      <c r="CD338" s="70"/>
      <c r="CE338" s="70"/>
      <c r="CG338" s="92" t="str">
        <f t="shared" si="199"/>
        <v>000-00-000-000-000</v>
      </c>
      <c r="CH338" s="66">
        <f>COUNTIF(CG336:CG350, "&gt;=" &amp; CG338)</f>
        <v>15</v>
      </c>
      <c r="CI338" s="70">
        <f>RANK(CH338,CH336:CH350,1)+COUNTIF(CG336:CG338,CG338)-1</f>
        <v>3</v>
      </c>
      <c r="CJ338" s="70"/>
      <c r="CK338" s="70"/>
      <c r="CM338" s="92" t="str">
        <f t="shared" si="200"/>
        <v>000-00-000-000-000</v>
      </c>
      <c r="CN338" s="66">
        <f>COUNTIF(CM336:CM350, "&gt;=" &amp; CM338)</f>
        <v>15</v>
      </c>
      <c r="CO338" s="70">
        <f>RANK(CN338,CN336:CN350,1)+COUNTIF(CM336:CM338,CM338)-1</f>
        <v>3</v>
      </c>
      <c r="CP338" s="70"/>
      <c r="CQ338" s="70"/>
      <c r="CS338" s="92" t="str">
        <f t="shared" si="201"/>
        <v>000-00-000-000-000</v>
      </c>
      <c r="CT338" s="66">
        <f>COUNTIF(CS336:CS350, "&gt;=" &amp; CS338)</f>
        <v>15</v>
      </c>
      <c r="CU338" s="70">
        <f>RANK(CT338,CT336:CT350,1)+COUNTIF(CS336:CS338,CS338)-1</f>
        <v>3</v>
      </c>
      <c r="CV338" s="70"/>
      <c r="CW338" s="70"/>
      <c r="CY338" s="92" t="str">
        <f t="shared" si="202"/>
        <v>000-00-000-000-000</v>
      </c>
      <c r="CZ338" s="66">
        <f>COUNTIF(CY336:CY350, "&gt;=" &amp; CY338)</f>
        <v>15</v>
      </c>
      <c r="DA338" s="70">
        <f>RANK(CZ338,CZ336:CZ350,1)+COUNTIF(CY336:CY338,CY338)-1</f>
        <v>3</v>
      </c>
      <c r="DB338" s="70"/>
      <c r="DC338" s="70"/>
      <c r="DE338" s="92" t="str">
        <f t="shared" si="203"/>
        <v>000-00-000-000-000</v>
      </c>
      <c r="DF338" s="66">
        <f>COUNTIF(DE336:DE350, "&gt;=" &amp; DE338)</f>
        <v>15</v>
      </c>
      <c r="DG338" s="70">
        <f>RANK(DF338,DF336:DF350,1)+COUNTIF(DE336:DE338,DE338)-1</f>
        <v>3</v>
      </c>
      <c r="DH338" s="70"/>
      <c r="DI338" s="70"/>
      <c r="DK338" s="92" t="str">
        <f t="shared" si="204"/>
        <v>000-00-000-000-000</v>
      </c>
      <c r="DL338" s="66">
        <f>COUNTIF(DK336:DK350, "&gt;=" &amp; DK338)</f>
        <v>15</v>
      </c>
      <c r="DM338" s="70">
        <f>RANK(DL338,DL336:DL350,1)+COUNTIF(DK336:DK338,DK338)-1</f>
        <v>3</v>
      </c>
      <c r="DN338" s="70"/>
      <c r="DO338" s="70"/>
      <c r="DQ338" s="92" t="str">
        <f t="shared" si="205"/>
        <v>000-00-000-000-000</v>
      </c>
      <c r="DR338" s="66">
        <f>COUNTIF(DQ336:DQ350, "&gt;=" &amp; DQ338)</f>
        <v>15</v>
      </c>
      <c r="DS338" s="70">
        <f>RANK(DR338,DR336:DR350,1)+COUNTIF(DQ336:DQ338,DQ338)-1</f>
        <v>3</v>
      </c>
      <c r="DT338" s="70"/>
      <c r="DU338" s="70"/>
      <c r="DW338" s="92" t="str">
        <f t="shared" si="206"/>
        <v>000-00-000-000-000</v>
      </c>
      <c r="DX338" s="66">
        <f>COUNTIF(DW336:DW350, "&gt;=" &amp; DW338)</f>
        <v>15</v>
      </c>
      <c r="DY338" s="70">
        <f>RANK(DX338,DX336:DX350,1)+COUNTIF(DW336:DW338,DW338)-1</f>
        <v>3</v>
      </c>
      <c r="DZ338" s="70"/>
      <c r="EA338" s="70"/>
      <c r="EC338" s="92" t="str">
        <f t="shared" si="207"/>
        <v>000-00-000-000-000</v>
      </c>
      <c r="ED338" s="66">
        <f>COUNTIF(EC336:EC350, "&gt;=" &amp; EC338)</f>
        <v>15</v>
      </c>
      <c r="EE338" s="70">
        <f>RANK(ED338,ED336:ED350,1)+COUNTIF(EC336:EC338,EC338)-1</f>
        <v>3</v>
      </c>
      <c r="EF338" s="70"/>
      <c r="EG338" s="70"/>
      <c r="EI338" s="92" t="str">
        <f t="shared" si="208"/>
        <v>000-00-000-000-000</v>
      </c>
      <c r="EJ338" s="66">
        <f>COUNTIF(EI336:EI350, "&gt;=" &amp; EI338)</f>
        <v>15</v>
      </c>
      <c r="EK338" s="70">
        <f>RANK(EJ338,EJ336:EJ350,1)+COUNTIF(EI336:EI338,EI338)-1</f>
        <v>3</v>
      </c>
      <c r="EL338" s="70"/>
      <c r="EO338" s="92" t="str">
        <f t="shared" si="209"/>
        <v>000-00-000-000-000</v>
      </c>
      <c r="EP338" s="66">
        <f>COUNTIF(EO336:EO350, "&gt;=" &amp; EO338)</f>
        <v>15</v>
      </c>
      <c r="EQ338" s="70">
        <f>RANK(EP338,EP336:EP350,1)+COUNTIF(EO336:EO338,EO338)-1</f>
        <v>3</v>
      </c>
      <c r="ER338" s="70"/>
      <c r="EU338" s="92" t="str">
        <f t="shared" si="210"/>
        <v>000-00-000-000-000</v>
      </c>
      <c r="EV338" s="66">
        <f>COUNTIF(EU336:EU350, "&gt;=" &amp; EU338)</f>
        <v>15</v>
      </c>
      <c r="EW338" s="70">
        <f>RANK(EV338,EV336:EV350,1)+COUNTIF(EU336:EU338,EU338)-1</f>
        <v>3</v>
      </c>
      <c r="EX338" s="70"/>
      <c r="EY338" s="66"/>
      <c r="EZ338" s="66"/>
      <c r="FA338" s="92" t="str">
        <f t="shared" si="211"/>
        <v>000-00-000-000-000</v>
      </c>
      <c r="FB338" s="66">
        <f>COUNTIF(FA336:FA350, "&gt;=" &amp; FA338)</f>
        <v>15</v>
      </c>
      <c r="FC338" s="70">
        <f>RANK(FB338,FB336:FB350,1)+COUNTIF(FA336:FA338,FA338)-1</f>
        <v>3</v>
      </c>
      <c r="FD338" s="70"/>
      <c r="FE338" s="66"/>
      <c r="FF338" s="66"/>
      <c r="FG338" s="92" t="str">
        <f t="shared" si="212"/>
        <v>000-00-000-000-000</v>
      </c>
      <c r="FH338" s="66">
        <f>COUNTIF(FG336:FG350, "&gt;=" &amp; FG338)</f>
        <v>15</v>
      </c>
      <c r="FI338" s="70">
        <f>RANK(FH338,FH336:FH350,1)+COUNTIF(FG336:FG338,FG338)-1</f>
        <v>3</v>
      </c>
    </row>
    <row r="339" spans="1:165" hidden="1" x14ac:dyDescent="0.2">
      <c r="A339" s="85"/>
      <c r="B339" s="80"/>
      <c r="C339" s="81"/>
      <c r="D339" s="82"/>
      <c r="E339" s="83" t="str">
        <f t="shared" si="185"/>
        <v/>
      </c>
      <c r="F339" s="84"/>
      <c r="G339" s="80"/>
      <c r="H339" s="81"/>
      <c r="I339" s="82"/>
      <c r="J339" s="83" t="str">
        <f t="shared" si="190"/>
        <v/>
      </c>
      <c r="K339" s="84"/>
      <c r="L339" s="108"/>
      <c r="M339" s="117"/>
      <c r="N339" s="82"/>
      <c r="O339" s="83" t="str">
        <f t="shared" si="187"/>
        <v/>
      </c>
      <c r="P339" s="84"/>
      <c r="Q339" s="80"/>
      <c r="R339" s="81"/>
      <c r="S339" s="82"/>
      <c r="T339" s="83" t="str">
        <f t="shared" si="188"/>
        <v/>
      </c>
      <c r="U339" s="84"/>
      <c r="V339" s="80"/>
      <c r="W339" s="81"/>
      <c r="X339" s="82"/>
      <c r="Y339" s="83" t="str">
        <f t="shared" si="189"/>
        <v/>
      </c>
      <c r="Z339" s="84"/>
      <c r="AA339" s="85" t="str">
        <f>IF(SUM(E339,J339,O339,T339,Y339,E365,J365,O365,T365,Y365,E391,J391,O391,T391,Y391)&gt;0,(LARGE((E339,J339,O339,T339,Y339,E365,J365,O365,T365,Y365,E391,J391,O391,T391,Y391),1)+LARGE((E339,J339,O339,T339,Y339,E365,J365,O365,T365,Y365,E391,J391,O391,T391,Y391),2)+LARGE((E339,J339,O339,T339,Y339,E365,J365,O365,T365,Y365,E391,J391,O391,T391,Y391),3)+LARGE((E339,J339,O339,T339,Y339,E365,J365,O365,T365,Y365,E391,J391,O391,T391,Y391),4)),"")</f>
        <v/>
      </c>
      <c r="AB339" s="91" t="str">
        <f>IF(SUM(ES351)&gt;0,SUM(ES351),"")</f>
        <v/>
      </c>
      <c r="AG339" s="68"/>
      <c r="AH339" s="70"/>
      <c r="AI339" s="70"/>
      <c r="AK339" s="92" t="str">
        <f t="shared" si="191"/>
        <v>000-00-000-000-000</v>
      </c>
      <c r="AL339" s="66">
        <f>COUNTIF(AK336:AK350, "&gt;=" &amp; AK339)</f>
        <v>15</v>
      </c>
      <c r="AM339" s="70">
        <f>RANK(AL339,AL336:AL350,1)+COUNTIF(AK336:AK339,AK339)-1</f>
        <v>4</v>
      </c>
      <c r="AN339" s="70"/>
      <c r="AQ339" s="92" t="str">
        <f t="shared" si="192"/>
        <v>000-00-000-000-000</v>
      </c>
      <c r="AR339" s="66">
        <f>COUNTIF(AQ336:AQ350, "&gt;=" &amp; AQ339)</f>
        <v>15</v>
      </c>
      <c r="AS339" s="70">
        <f>RANK(AR339,AR336:AR350,1)+COUNTIF(AQ336:AQ339,AQ339)-1</f>
        <v>4</v>
      </c>
      <c r="AT339" s="70"/>
      <c r="AU339" s="70"/>
      <c r="AW339" s="92" t="str">
        <f t="shared" si="193"/>
        <v>000-00-000-000-000</v>
      </c>
      <c r="AX339" s="66">
        <f>COUNTIF(AW336:AW350, "&gt;=" &amp; AW339)</f>
        <v>15</v>
      </c>
      <c r="AY339" s="70">
        <f>RANK(AX339,AX336:AX350,1)+COUNTIF(AW336:AW339,AW339)-1</f>
        <v>4</v>
      </c>
      <c r="AZ339" s="70"/>
      <c r="BA339" s="70"/>
      <c r="BC339" s="92" t="str">
        <f t="shared" si="194"/>
        <v>000-00-000-000-000</v>
      </c>
      <c r="BD339" s="66">
        <f>COUNTIF(BC336:BC350, "&gt;=" &amp; BC339)</f>
        <v>15</v>
      </c>
      <c r="BE339" s="70">
        <f>RANK(BD339,BD336:BD350,1)+COUNTIF(BC336:BC339,BC339)-1</f>
        <v>4</v>
      </c>
      <c r="BF339" s="70"/>
      <c r="BG339" s="70"/>
      <c r="BI339" s="92" t="str">
        <f t="shared" si="195"/>
        <v>000-00-000-000-000</v>
      </c>
      <c r="BJ339" s="66">
        <f>COUNTIF(BI336:BI350, "&gt;=" &amp; BI339)</f>
        <v>15</v>
      </c>
      <c r="BK339" s="70">
        <f>RANK(BJ339,BJ336:BJ350,1)+COUNTIF(BI336:BI339,BI339)-1</f>
        <v>4</v>
      </c>
      <c r="BL339" s="70"/>
      <c r="BM339" s="70"/>
      <c r="BO339" s="92" t="str">
        <f t="shared" si="196"/>
        <v>000-00-000-000-000</v>
      </c>
      <c r="BP339" s="66">
        <f>COUNTIF(BO336:BO350, "&gt;=" &amp; BO339)</f>
        <v>15</v>
      </c>
      <c r="BQ339" s="70">
        <f>RANK(BP339,BP336:BP350,1)+COUNTIF(BO336:BO339,BO339)-1</f>
        <v>4</v>
      </c>
      <c r="BR339" s="70"/>
      <c r="BS339" s="70"/>
      <c r="BU339" s="92" t="str">
        <f t="shared" si="197"/>
        <v>000-00-000-000-000</v>
      </c>
      <c r="BV339" s="66">
        <f>COUNTIF(BU336:BU350, "&gt;=" &amp; BU339)</f>
        <v>15</v>
      </c>
      <c r="BW339" s="70">
        <f>RANK(BV339,BV336:BV350,1)+COUNTIF(BU336:BU339,BU339)-1</f>
        <v>4</v>
      </c>
      <c r="BX339" s="70"/>
      <c r="BY339" s="70"/>
      <c r="CA339" s="92" t="str">
        <f t="shared" si="198"/>
        <v>000-00-000-000-000</v>
      </c>
      <c r="CB339" s="66">
        <f>COUNTIF(CA336:CA350, "&gt;=" &amp; CA339)</f>
        <v>15</v>
      </c>
      <c r="CC339" s="70">
        <f>RANK(CB339,CB336:CB350,1)+COUNTIF(CA336:CA339,CA339)-1</f>
        <v>4</v>
      </c>
      <c r="CD339" s="70"/>
      <c r="CE339" s="70"/>
      <c r="CG339" s="92" t="str">
        <f t="shared" si="199"/>
        <v>000-00-000-000-000</v>
      </c>
      <c r="CH339" s="66">
        <f>COUNTIF(CG336:CG350, "&gt;=" &amp; CG339)</f>
        <v>15</v>
      </c>
      <c r="CI339" s="70">
        <f>RANK(CH339,CH336:CH350,1)+COUNTIF(CG336:CG339,CG339)-1</f>
        <v>4</v>
      </c>
      <c r="CJ339" s="70"/>
      <c r="CK339" s="70"/>
      <c r="CM339" s="92" t="str">
        <f t="shared" si="200"/>
        <v>000-00-000-000-000</v>
      </c>
      <c r="CN339" s="66">
        <f>COUNTIF(CM336:CM350, "&gt;=" &amp; CM339)</f>
        <v>15</v>
      </c>
      <c r="CO339" s="70">
        <f>RANK(CN339,CN336:CN350,1)+COUNTIF(CM336:CM339,CM339)-1</f>
        <v>4</v>
      </c>
      <c r="CP339" s="70"/>
      <c r="CQ339" s="70"/>
      <c r="CS339" s="92" t="str">
        <f t="shared" si="201"/>
        <v>000-00-000-000-000</v>
      </c>
      <c r="CT339" s="66">
        <f>COUNTIF(CS336:CS350, "&gt;=" &amp; CS339)</f>
        <v>15</v>
      </c>
      <c r="CU339" s="70">
        <f>RANK(CT339,CT336:CT350,1)+COUNTIF(CS336:CS339,CS339)-1</f>
        <v>4</v>
      </c>
      <c r="CV339" s="70"/>
      <c r="CW339" s="70"/>
      <c r="CY339" s="92" t="str">
        <f t="shared" si="202"/>
        <v>000-00-000-000-000</v>
      </c>
      <c r="CZ339" s="66">
        <f>COUNTIF(CY336:CY350, "&gt;=" &amp; CY339)</f>
        <v>15</v>
      </c>
      <c r="DA339" s="70">
        <f>RANK(CZ339,CZ336:CZ350,1)+COUNTIF(CY336:CY339,CY339)-1</f>
        <v>4</v>
      </c>
      <c r="DB339" s="70"/>
      <c r="DC339" s="70"/>
      <c r="DE339" s="92" t="str">
        <f t="shared" si="203"/>
        <v>000-00-000-000-000</v>
      </c>
      <c r="DF339" s="66">
        <f>COUNTIF(DE336:DE350, "&gt;=" &amp; DE339)</f>
        <v>15</v>
      </c>
      <c r="DG339" s="70">
        <f>RANK(DF339,DF336:DF350,1)+COUNTIF(DE336:DE339,DE339)-1</f>
        <v>4</v>
      </c>
      <c r="DH339" s="70"/>
      <c r="DI339" s="70"/>
      <c r="DK339" s="92" t="str">
        <f t="shared" si="204"/>
        <v>000-00-000-000-000</v>
      </c>
      <c r="DL339" s="66">
        <f>COUNTIF(DK336:DK350, "&gt;=" &amp; DK339)</f>
        <v>15</v>
      </c>
      <c r="DM339" s="70">
        <f>RANK(DL339,DL336:DL350,1)+COUNTIF(DK336:DK339,DK339)-1</f>
        <v>4</v>
      </c>
      <c r="DN339" s="70"/>
      <c r="DO339" s="70"/>
      <c r="DQ339" s="92" t="str">
        <f t="shared" si="205"/>
        <v>000-00-000-000-000</v>
      </c>
      <c r="DR339" s="66">
        <f>COUNTIF(DQ336:DQ350, "&gt;=" &amp; DQ339)</f>
        <v>15</v>
      </c>
      <c r="DS339" s="70">
        <f>RANK(DR339,DR336:DR350,1)+COUNTIF(DQ336:DQ339,DQ339)-1</f>
        <v>4</v>
      </c>
      <c r="DT339" s="70"/>
      <c r="DU339" s="70"/>
      <c r="DW339" s="92" t="str">
        <f t="shared" si="206"/>
        <v>000-00-000-000-000</v>
      </c>
      <c r="DX339" s="66">
        <f>COUNTIF(DW336:DW350, "&gt;=" &amp; DW339)</f>
        <v>15</v>
      </c>
      <c r="DY339" s="70">
        <f>RANK(DX339,DX336:DX350,1)+COUNTIF(DW336:DW339,DW339)-1</f>
        <v>4</v>
      </c>
      <c r="DZ339" s="70"/>
      <c r="EA339" s="70"/>
      <c r="EC339" s="92" t="str">
        <f t="shared" si="207"/>
        <v>000-00-000-000-000</v>
      </c>
      <c r="ED339" s="66">
        <f>COUNTIF(EC336:EC350, "&gt;=" &amp; EC339)</f>
        <v>15</v>
      </c>
      <c r="EE339" s="70">
        <f>RANK(ED339,ED336:ED350,1)+COUNTIF(EC336:EC339,EC339)-1</f>
        <v>4</v>
      </c>
      <c r="EF339" s="70"/>
      <c r="EG339" s="70"/>
      <c r="EI339" s="92" t="str">
        <f t="shared" si="208"/>
        <v>000-00-000-000-000</v>
      </c>
      <c r="EJ339" s="66">
        <f>COUNTIF(EI336:EI350, "&gt;=" &amp; EI339)</f>
        <v>15</v>
      </c>
      <c r="EK339" s="70">
        <f>RANK(EJ339,EJ336:EJ350,1)+COUNTIF(EI336:EI339,EI339)-1</f>
        <v>4</v>
      </c>
      <c r="EL339" s="70"/>
      <c r="EO339" s="92" t="str">
        <f t="shared" si="209"/>
        <v>000-00-000-000-000</v>
      </c>
      <c r="EP339" s="66">
        <f>COUNTIF(EO336:EO350, "&gt;=" &amp; EO339)</f>
        <v>15</v>
      </c>
      <c r="EQ339" s="70">
        <f>RANK(EP339,EP336:EP350,1)+COUNTIF(EO336:EO339,EO339)-1</f>
        <v>4</v>
      </c>
      <c r="ER339" s="70"/>
      <c r="EU339" s="92" t="str">
        <f t="shared" si="210"/>
        <v>000-00-000-000-000</v>
      </c>
      <c r="EV339" s="66">
        <f>COUNTIF(EU336:EU350, "&gt;=" &amp; EU339)</f>
        <v>15</v>
      </c>
      <c r="EW339" s="70">
        <f>RANK(EV339,EV336:EV350,1)+COUNTIF(EU336:EU339,EU339)-1</f>
        <v>4</v>
      </c>
      <c r="EX339" s="70"/>
      <c r="EY339" s="66"/>
      <c r="EZ339" s="66"/>
      <c r="FA339" s="92" t="str">
        <f t="shared" si="211"/>
        <v>000-00-000-000-000</v>
      </c>
      <c r="FB339" s="66">
        <f>COUNTIF(FA336:FA350, "&gt;=" &amp; FA339)</f>
        <v>15</v>
      </c>
      <c r="FC339" s="70">
        <f>RANK(FB339,FB336:FB350,1)+COUNTIF(FA336:FA339,FA339)-1</f>
        <v>4</v>
      </c>
      <c r="FD339" s="70"/>
      <c r="FE339" s="66"/>
      <c r="FF339" s="66"/>
      <c r="FG339" s="92" t="str">
        <f t="shared" si="212"/>
        <v>000-00-000-000-000</v>
      </c>
      <c r="FH339" s="66">
        <f>COUNTIF(FG336:FG350, "&gt;=" &amp; FG339)</f>
        <v>15</v>
      </c>
      <c r="FI339" s="70">
        <f>RANK(FH339,FH336:FH350,1)+COUNTIF(FG336:FG339,FG339)-1</f>
        <v>4</v>
      </c>
    </row>
    <row r="340" spans="1:165" hidden="1" x14ac:dyDescent="0.2">
      <c r="A340" s="85" t="s">
        <v>58</v>
      </c>
      <c r="B340" s="80"/>
      <c r="C340" s="81"/>
      <c r="D340" s="82"/>
      <c r="E340" s="83" t="str">
        <f t="shared" si="185"/>
        <v/>
      </c>
      <c r="F340" s="84"/>
      <c r="G340" s="80"/>
      <c r="H340" s="81"/>
      <c r="I340" s="82"/>
      <c r="J340" s="83" t="str">
        <f t="shared" si="190"/>
        <v/>
      </c>
      <c r="K340" s="84"/>
      <c r="L340" s="108"/>
      <c r="M340" s="117"/>
      <c r="N340" s="82"/>
      <c r="O340" s="83" t="str">
        <f t="shared" si="187"/>
        <v/>
      </c>
      <c r="P340" s="84"/>
      <c r="Q340" s="80"/>
      <c r="R340" s="81"/>
      <c r="S340" s="82"/>
      <c r="T340" s="83" t="str">
        <f t="shared" si="188"/>
        <v/>
      </c>
      <c r="U340" s="84"/>
      <c r="V340" s="80"/>
      <c r="W340" s="81"/>
      <c r="X340" s="82"/>
      <c r="Y340" s="83" t="str">
        <f t="shared" si="189"/>
        <v/>
      </c>
      <c r="Z340" s="84"/>
      <c r="AA340" s="85" t="str">
        <f>IF(SUM(E340,J340,O340,T340,Y340,E366,J366,O366,T366,Y366,E392,J392,O392,T392,Y392)&gt;0,(LARGE((E340,J340,O340,T340,Y340,E366,J366,O366,T366,Y366,E392,J392,O392,T392,Y392),1)+LARGE((E340,J340,O340,T340,Y340,E366,J366,O366,T366,Y366,E392,J392,O392,T392,Y392),2)+LARGE((E340,J340,O340,T340,Y340,E366,J366,O366,T366,Y366,E392,J392,O392,T392,Y392),3)+LARGE((E340,J340,O340,T340,Y340,E366,J366,O366,T366,Y366,E392,J392,O392,T392,Y392),4)),"")</f>
        <v/>
      </c>
      <c r="AB340" s="91" t="str">
        <f>IF(SUM(EY351)&gt;0,SUM(EY351),"")</f>
        <v/>
      </c>
      <c r="AG340" s="68"/>
      <c r="AH340" s="70"/>
      <c r="AI340" s="70"/>
      <c r="AK340" s="92" t="str">
        <f t="shared" si="191"/>
        <v>000-00-000-000-000</v>
      </c>
      <c r="AL340" s="66">
        <f>COUNTIF(AK336:AK350, "&gt;=" &amp; AK340)</f>
        <v>15</v>
      </c>
      <c r="AM340" s="70">
        <f>RANK(AL340,AL336:AL350,1)+COUNTIF(AK336:AK340,AK340)-1</f>
        <v>5</v>
      </c>
      <c r="AN340" s="70"/>
      <c r="AQ340" s="92" t="str">
        <f t="shared" si="192"/>
        <v>000-00-000-000-000</v>
      </c>
      <c r="AR340" s="66">
        <f>COUNTIF(AQ336:AQ350, "&gt;=" &amp; AQ340)</f>
        <v>15</v>
      </c>
      <c r="AS340" s="70">
        <f>RANK(AR340,AR336:AR350,1)+COUNTIF(AQ336:AQ340,AQ340)-1</f>
        <v>5</v>
      </c>
      <c r="AT340" s="70"/>
      <c r="AU340" s="70"/>
      <c r="AW340" s="92" t="str">
        <f t="shared" si="193"/>
        <v>000-00-000-000-000</v>
      </c>
      <c r="AX340" s="66">
        <f>COUNTIF(AW336:AW350, "&gt;=" &amp; AW340)</f>
        <v>15</v>
      </c>
      <c r="AY340" s="70">
        <f>RANK(AX340,AX336:AX350,1)+COUNTIF(AW336:AW340,AW340)-1</f>
        <v>5</v>
      </c>
      <c r="AZ340" s="70"/>
      <c r="BA340" s="70"/>
      <c r="BC340" s="92" t="str">
        <f t="shared" si="194"/>
        <v>000-00-000-000-000</v>
      </c>
      <c r="BD340" s="66">
        <f>COUNTIF(BC336:BC350, "&gt;=" &amp; BC340)</f>
        <v>15</v>
      </c>
      <c r="BE340" s="70">
        <f>RANK(BD340,BD336:BD350,1)+COUNTIF(BC336:BC340,BC340)-1</f>
        <v>5</v>
      </c>
      <c r="BF340" s="70"/>
      <c r="BG340" s="70"/>
      <c r="BI340" s="92" t="str">
        <f t="shared" si="195"/>
        <v>000-00-000-000-000</v>
      </c>
      <c r="BJ340" s="66">
        <f>COUNTIF(BI336:BI350, "&gt;=" &amp; BI340)</f>
        <v>15</v>
      </c>
      <c r="BK340" s="70">
        <f>RANK(BJ340,BJ336:BJ350,1)+COUNTIF(BI336:BI340,BI340)-1</f>
        <v>5</v>
      </c>
      <c r="BL340" s="70"/>
      <c r="BM340" s="70"/>
      <c r="BO340" s="92" t="str">
        <f t="shared" si="196"/>
        <v>000-00-000-000-000</v>
      </c>
      <c r="BP340" s="66">
        <f>COUNTIF(BO336:BO350, "&gt;=" &amp; BO340)</f>
        <v>15</v>
      </c>
      <c r="BQ340" s="70">
        <f>RANK(BP340,BP336:BP350,1)+COUNTIF(BO336:BO340,BO340)-1</f>
        <v>5</v>
      </c>
      <c r="BR340" s="70"/>
      <c r="BS340" s="70"/>
      <c r="BU340" s="92" t="str">
        <f t="shared" si="197"/>
        <v>000-00-000-000-000</v>
      </c>
      <c r="BV340" s="66">
        <f>COUNTIF(BU336:BU350, "&gt;=" &amp; BU340)</f>
        <v>15</v>
      </c>
      <c r="BW340" s="70">
        <f>RANK(BV340,BV336:BV350,1)+COUNTIF(BU336:BU340,BU340)-1</f>
        <v>5</v>
      </c>
      <c r="BX340" s="70"/>
      <c r="BY340" s="70"/>
      <c r="CA340" s="92" t="str">
        <f t="shared" si="198"/>
        <v>000-00-000-000-000</v>
      </c>
      <c r="CB340" s="66">
        <f>COUNTIF(CA336:CA350, "&gt;=" &amp; CA340)</f>
        <v>15</v>
      </c>
      <c r="CC340" s="70">
        <f>RANK(CB340,CB336:CB350,1)+COUNTIF(CA336:CA340,CA340)-1</f>
        <v>5</v>
      </c>
      <c r="CD340" s="70"/>
      <c r="CE340" s="70"/>
      <c r="CG340" s="92" t="str">
        <f t="shared" si="199"/>
        <v>000-00-000-000-000</v>
      </c>
      <c r="CH340" s="66">
        <f>COUNTIF(CG336:CG350, "&gt;=" &amp; CG340)</f>
        <v>15</v>
      </c>
      <c r="CI340" s="70">
        <f>RANK(CH340,CH336:CH350,1)+COUNTIF(CG336:CG340,CG340)-1</f>
        <v>5</v>
      </c>
      <c r="CJ340" s="70"/>
      <c r="CK340" s="70"/>
      <c r="CM340" s="92" t="str">
        <f t="shared" si="200"/>
        <v>000-00-000-000-000</v>
      </c>
      <c r="CN340" s="66">
        <f>COUNTIF(CM336:CM350, "&gt;=" &amp; CM340)</f>
        <v>15</v>
      </c>
      <c r="CO340" s="70">
        <f>RANK(CN340,CN336:CN350,1)+COUNTIF(CM336:CM340,CM340)-1</f>
        <v>5</v>
      </c>
      <c r="CP340" s="70"/>
      <c r="CQ340" s="70"/>
      <c r="CS340" s="92" t="str">
        <f t="shared" si="201"/>
        <v>000-00-000-000-000</v>
      </c>
      <c r="CT340" s="66">
        <f>COUNTIF(CS336:CS350, "&gt;=" &amp; CS340)</f>
        <v>15</v>
      </c>
      <c r="CU340" s="70">
        <f>RANK(CT340,CT336:CT350,1)+COUNTIF(CS336:CS340,CS340)-1</f>
        <v>5</v>
      </c>
      <c r="CV340" s="70"/>
      <c r="CW340" s="70"/>
      <c r="CY340" s="92" t="str">
        <f t="shared" si="202"/>
        <v>000-00-000-000-000</v>
      </c>
      <c r="CZ340" s="66">
        <f>COUNTIF(CY336:CY350, "&gt;=" &amp; CY340)</f>
        <v>15</v>
      </c>
      <c r="DA340" s="70">
        <f>RANK(CZ340,CZ336:CZ350,1)+COUNTIF(CY336:CY340,CY340)-1</f>
        <v>5</v>
      </c>
      <c r="DB340" s="70"/>
      <c r="DC340" s="70"/>
      <c r="DE340" s="92" t="str">
        <f t="shared" si="203"/>
        <v>000-00-000-000-000</v>
      </c>
      <c r="DF340" s="66">
        <f>COUNTIF(DE336:DE350, "&gt;=" &amp; DE340)</f>
        <v>15</v>
      </c>
      <c r="DG340" s="70">
        <f>RANK(DF340,DF336:DF350,1)+COUNTIF(DE336:DE340,DE340)-1</f>
        <v>5</v>
      </c>
      <c r="DH340" s="70"/>
      <c r="DI340" s="70"/>
      <c r="DK340" s="92" t="str">
        <f t="shared" si="204"/>
        <v>000-00-000-000-000</v>
      </c>
      <c r="DL340" s="66">
        <f>COUNTIF(DK336:DK350, "&gt;=" &amp; DK340)</f>
        <v>15</v>
      </c>
      <c r="DM340" s="70">
        <f>RANK(DL340,DL336:DL350,1)+COUNTIF(DK336:DK340,DK340)-1</f>
        <v>5</v>
      </c>
      <c r="DN340" s="70"/>
      <c r="DO340" s="70"/>
      <c r="DQ340" s="92" t="str">
        <f t="shared" si="205"/>
        <v>000-00-000-000-000</v>
      </c>
      <c r="DR340" s="66">
        <f>COUNTIF(DQ336:DQ350, "&gt;=" &amp; DQ340)</f>
        <v>15</v>
      </c>
      <c r="DS340" s="70">
        <f>RANK(DR340,DR336:DR350,1)+COUNTIF(DQ336:DQ340,DQ340)-1</f>
        <v>5</v>
      </c>
      <c r="DT340" s="70"/>
      <c r="DU340" s="70"/>
      <c r="DW340" s="92" t="str">
        <f t="shared" si="206"/>
        <v>000-00-000-000-000</v>
      </c>
      <c r="DX340" s="66">
        <f>COUNTIF(DW336:DW350, "&gt;=" &amp; DW340)</f>
        <v>15</v>
      </c>
      <c r="DY340" s="70">
        <f>RANK(DX340,DX336:DX350,1)+COUNTIF(DW336:DW340,DW340)-1</f>
        <v>5</v>
      </c>
      <c r="DZ340" s="70"/>
      <c r="EA340" s="70"/>
      <c r="EC340" s="92" t="str">
        <f t="shared" si="207"/>
        <v>000-00-000-000-000</v>
      </c>
      <c r="ED340" s="66">
        <f>COUNTIF(EC336:EC350, "&gt;=" &amp; EC340)</f>
        <v>15</v>
      </c>
      <c r="EE340" s="70">
        <f>RANK(ED340,ED336:ED350,1)+COUNTIF(EC336:EC340,EC340)-1</f>
        <v>5</v>
      </c>
      <c r="EF340" s="70"/>
      <c r="EG340" s="70"/>
      <c r="EI340" s="92" t="str">
        <f t="shared" si="208"/>
        <v>000-00-000-000-000</v>
      </c>
      <c r="EJ340" s="66">
        <f>COUNTIF(EI336:EI350, "&gt;=" &amp; EI340)</f>
        <v>15</v>
      </c>
      <c r="EK340" s="70">
        <f>RANK(EJ340,EJ336:EJ350,1)+COUNTIF(EI336:EI340,EI340)-1</f>
        <v>5</v>
      </c>
      <c r="EL340" s="70"/>
      <c r="EO340" s="92" t="str">
        <f t="shared" si="209"/>
        <v>000-00-000-000-000</v>
      </c>
      <c r="EP340" s="66">
        <f>COUNTIF(EO336:EO350, "&gt;=" &amp; EO340)</f>
        <v>15</v>
      </c>
      <c r="EQ340" s="70">
        <f>RANK(EP340,EP336:EP350,1)+COUNTIF(EO336:EO340,EO340)-1</f>
        <v>5</v>
      </c>
      <c r="ER340" s="70"/>
      <c r="EU340" s="92" t="str">
        <f t="shared" si="210"/>
        <v>000-00-000-000-000</v>
      </c>
      <c r="EV340" s="66">
        <f>COUNTIF(EU336:EU350, "&gt;=" &amp; EU340)</f>
        <v>15</v>
      </c>
      <c r="EW340" s="70">
        <f>RANK(EV340,EV336:EV350,1)+COUNTIF(EU336:EU340,EU340)-1</f>
        <v>5</v>
      </c>
      <c r="EX340" s="70"/>
      <c r="EY340" s="66"/>
      <c r="EZ340" s="66"/>
      <c r="FA340" s="92" t="str">
        <f t="shared" si="211"/>
        <v>000-00-000-000-000</v>
      </c>
      <c r="FB340" s="66">
        <f>COUNTIF(FA336:FA350, "&gt;=" &amp; FA340)</f>
        <v>15</v>
      </c>
      <c r="FC340" s="70">
        <f>RANK(FB340,FB336:FB350,1)+COUNTIF(FA336:FA340,FA340)-1</f>
        <v>5</v>
      </c>
      <c r="FD340" s="70"/>
      <c r="FE340" s="66"/>
      <c r="FF340" s="66"/>
      <c r="FG340" s="92" t="str">
        <f t="shared" si="212"/>
        <v>000-00-000-000-000</v>
      </c>
      <c r="FH340" s="66">
        <f>COUNTIF(FG336:FG350, "&gt;=" &amp; FG340)</f>
        <v>15</v>
      </c>
      <c r="FI340" s="70">
        <f>RANK(FH340,FH336:FH350,1)+COUNTIF(FG336:FG340,FG340)-1</f>
        <v>5</v>
      </c>
    </row>
    <row r="341" spans="1:165" hidden="1" x14ac:dyDescent="0.2">
      <c r="A341" s="85" t="s">
        <v>35</v>
      </c>
      <c r="B341" s="80"/>
      <c r="C341" s="81"/>
      <c r="D341" s="82"/>
      <c r="E341" s="83" t="str">
        <f t="shared" si="185"/>
        <v/>
      </c>
      <c r="F341" s="84"/>
      <c r="G341" s="80"/>
      <c r="H341" s="81"/>
      <c r="I341" s="82"/>
      <c r="J341" s="83" t="str">
        <f t="shared" si="190"/>
        <v/>
      </c>
      <c r="K341" s="84"/>
      <c r="L341" s="108"/>
      <c r="M341" s="117"/>
      <c r="N341" s="82"/>
      <c r="O341" s="83" t="str">
        <f t="shared" si="187"/>
        <v/>
      </c>
      <c r="P341" s="84"/>
      <c r="Q341" s="80"/>
      <c r="R341" s="81"/>
      <c r="S341" s="82"/>
      <c r="T341" s="83" t="str">
        <f t="shared" si="188"/>
        <v/>
      </c>
      <c r="U341" s="84"/>
      <c r="V341" s="80"/>
      <c r="W341" s="81"/>
      <c r="X341" s="82"/>
      <c r="Y341" s="83" t="str">
        <f t="shared" si="189"/>
        <v/>
      </c>
      <c r="Z341" s="84"/>
      <c r="AA341" s="85" t="str">
        <f>IF(SUM(E341,J341,O341,T341,Y341,E367,J367,O367,T367,Y367,E393,J393,O393,T393,Y393)&gt;0,(LARGE((E341,J341,O341,T341,Y341,E367,J367,O367,T367,Y367,E393,J393,O393,T393,Y393),1)+LARGE((E341,J341,O341,T341,Y341,E367,J367,O367,T367,Y367,E393,J393,O393,T393,Y393),2)+LARGE((E341,J341,O341,T341,Y341,E367,J367,O367,T367,Y367,E393,J393,O393,T393,Y393),3)+LARGE((E341,J341,O341,T341,Y341,E367,J367,O367,T367,Y367,E393,J393,O393,T393,Y393),4)),"")</f>
        <v/>
      </c>
      <c r="AB341" s="91" t="str">
        <f>IF(SUM(FE351)&gt;0,SUM(FE351),"")</f>
        <v/>
      </c>
      <c r="AG341" s="68"/>
      <c r="AH341" s="70"/>
      <c r="AI341" s="70"/>
      <c r="AK341" s="92" t="str">
        <f t="shared" si="191"/>
        <v>000-00-000-000-000</v>
      </c>
      <c r="AL341" s="66">
        <f>COUNTIF(AK336:AK350, "&gt;=" &amp; AK341)</f>
        <v>15</v>
      </c>
      <c r="AM341" s="70">
        <f>RANK(AL341,AL336:AL350,1)+COUNTIF(AK336:AK341,AK341)-1</f>
        <v>6</v>
      </c>
      <c r="AN341" s="70"/>
      <c r="AQ341" s="92" t="str">
        <f t="shared" si="192"/>
        <v>000-00-000-000-000</v>
      </c>
      <c r="AR341" s="66">
        <f>COUNTIF(AQ336:AQ350, "&gt;=" &amp; AQ341)</f>
        <v>15</v>
      </c>
      <c r="AS341" s="70">
        <f>RANK(AR341,AR336:AR350,1)+COUNTIF(AQ336:AQ341,AQ341)-1</f>
        <v>6</v>
      </c>
      <c r="AT341" s="70"/>
      <c r="AU341" s="70"/>
      <c r="AW341" s="92" t="str">
        <f t="shared" si="193"/>
        <v>000-00-000-000-000</v>
      </c>
      <c r="AX341" s="66">
        <f>COUNTIF(AW336:AW350, "&gt;=" &amp; AW341)</f>
        <v>15</v>
      </c>
      <c r="AY341" s="70">
        <f>RANK(AX341,AX336:AX350,1)+COUNTIF(AW336:AW341,AW341)-1</f>
        <v>6</v>
      </c>
      <c r="AZ341" s="70"/>
      <c r="BA341" s="70"/>
      <c r="BC341" s="92" t="str">
        <f t="shared" si="194"/>
        <v>000-00-000-000-000</v>
      </c>
      <c r="BD341" s="66">
        <f>COUNTIF(BC336:BC350, "&gt;=" &amp; BC341)</f>
        <v>15</v>
      </c>
      <c r="BE341" s="70">
        <f>RANK(BD341,BD336:BD350,1)+COUNTIF(BC336:BC341,BC341)-1</f>
        <v>6</v>
      </c>
      <c r="BF341" s="70"/>
      <c r="BG341" s="70"/>
      <c r="BI341" s="92" t="str">
        <f t="shared" si="195"/>
        <v>000-00-000-000-000</v>
      </c>
      <c r="BJ341" s="66">
        <f>COUNTIF(BI336:BI350, "&gt;=" &amp; BI341)</f>
        <v>15</v>
      </c>
      <c r="BK341" s="70">
        <f>RANK(BJ341,BJ336:BJ350,1)+COUNTIF(BI336:BI341,BI341)-1</f>
        <v>6</v>
      </c>
      <c r="BL341" s="70"/>
      <c r="BM341" s="70"/>
      <c r="BO341" s="92" t="str">
        <f t="shared" si="196"/>
        <v>000-00-000-000-000</v>
      </c>
      <c r="BP341" s="66">
        <f>COUNTIF(BO336:BO350, "&gt;=" &amp; BO341)</f>
        <v>15</v>
      </c>
      <c r="BQ341" s="70">
        <f>RANK(BP341,BP336:BP350,1)+COUNTIF(BO336:BO341,BO341)-1</f>
        <v>6</v>
      </c>
      <c r="BR341" s="70"/>
      <c r="BS341" s="70"/>
      <c r="BU341" s="92" t="str">
        <f t="shared" si="197"/>
        <v>000-00-000-000-000</v>
      </c>
      <c r="BV341" s="66">
        <f>COUNTIF(BU336:BU350, "&gt;=" &amp; BU341)</f>
        <v>15</v>
      </c>
      <c r="BW341" s="70">
        <f>RANK(BV341,BV336:BV350,1)+COUNTIF(BU336:BU341,BU341)-1</f>
        <v>6</v>
      </c>
      <c r="BX341" s="70"/>
      <c r="BY341" s="70"/>
      <c r="CA341" s="92" t="str">
        <f t="shared" si="198"/>
        <v>000-00-000-000-000</v>
      </c>
      <c r="CB341" s="66">
        <f>COUNTIF(CA336:CA350, "&gt;=" &amp; CA341)</f>
        <v>15</v>
      </c>
      <c r="CC341" s="70">
        <f>RANK(CB341,CB336:CB350,1)+COUNTIF(CA336:CA341,CA341)-1</f>
        <v>6</v>
      </c>
      <c r="CD341" s="70"/>
      <c r="CE341" s="70"/>
      <c r="CG341" s="92" t="str">
        <f t="shared" si="199"/>
        <v>000-00-000-000-000</v>
      </c>
      <c r="CH341" s="66">
        <f>COUNTIF(CG336:CG350, "&gt;=" &amp; CG341)</f>
        <v>15</v>
      </c>
      <c r="CI341" s="70">
        <f>RANK(CH341,CH336:CH350,1)+COUNTIF(CG336:CG341,CG341)-1</f>
        <v>6</v>
      </c>
      <c r="CJ341" s="70"/>
      <c r="CK341" s="70"/>
      <c r="CM341" s="92" t="str">
        <f t="shared" si="200"/>
        <v>000-00-000-000-000</v>
      </c>
      <c r="CN341" s="66">
        <f>COUNTIF(CM336:CM350, "&gt;=" &amp; CM341)</f>
        <v>15</v>
      </c>
      <c r="CO341" s="70">
        <f>RANK(CN341,CN336:CN350,1)+COUNTIF(CM336:CM341,CM341)-1</f>
        <v>6</v>
      </c>
      <c r="CP341" s="70"/>
      <c r="CQ341" s="70"/>
      <c r="CS341" s="92" t="str">
        <f t="shared" si="201"/>
        <v>000-00-000-000-000</v>
      </c>
      <c r="CT341" s="66">
        <f>COUNTIF(CS336:CS350, "&gt;=" &amp; CS341)</f>
        <v>15</v>
      </c>
      <c r="CU341" s="70">
        <f>RANK(CT341,CT336:CT350,1)+COUNTIF(CS336:CS341,CS341)-1</f>
        <v>6</v>
      </c>
      <c r="CV341" s="70"/>
      <c r="CW341" s="70"/>
      <c r="CY341" s="92" t="str">
        <f t="shared" si="202"/>
        <v>000-00-000-000-000</v>
      </c>
      <c r="CZ341" s="66">
        <f>COUNTIF(CY336:CY350, "&gt;=" &amp; CY341)</f>
        <v>15</v>
      </c>
      <c r="DA341" s="70">
        <f>RANK(CZ341,CZ336:CZ350,1)+COUNTIF(CY336:CY341,CY341)-1</f>
        <v>6</v>
      </c>
      <c r="DB341" s="70"/>
      <c r="DC341" s="70"/>
      <c r="DE341" s="92" t="str">
        <f t="shared" si="203"/>
        <v>000-00-000-000-000</v>
      </c>
      <c r="DF341" s="66">
        <f>COUNTIF(DE336:DE350, "&gt;=" &amp; DE341)</f>
        <v>15</v>
      </c>
      <c r="DG341" s="70">
        <f>RANK(DF341,DF336:DF350,1)+COUNTIF(DE336:DE341,DE341)-1</f>
        <v>6</v>
      </c>
      <c r="DH341" s="70"/>
      <c r="DI341" s="70"/>
      <c r="DK341" s="92" t="str">
        <f t="shared" si="204"/>
        <v>000-00-000-000-000</v>
      </c>
      <c r="DL341" s="66">
        <f>COUNTIF(DK336:DK350, "&gt;=" &amp; DK341)</f>
        <v>15</v>
      </c>
      <c r="DM341" s="70">
        <f>RANK(DL341,DL336:DL350,1)+COUNTIF(DK336:DK341,DK341)-1</f>
        <v>6</v>
      </c>
      <c r="DN341" s="70"/>
      <c r="DO341" s="70"/>
      <c r="DQ341" s="92" t="str">
        <f t="shared" si="205"/>
        <v>000-00-000-000-000</v>
      </c>
      <c r="DR341" s="66">
        <f>COUNTIF(DQ336:DQ350, "&gt;=" &amp; DQ341)</f>
        <v>15</v>
      </c>
      <c r="DS341" s="70">
        <f>RANK(DR341,DR336:DR350,1)+COUNTIF(DQ336:DQ341,DQ341)-1</f>
        <v>6</v>
      </c>
      <c r="DT341" s="70"/>
      <c r="DU341" s="70"/>
      <c r="DW341" s="92" t="str">
        <f t="shared" si="206"/>
        <v>000-00-000-000-000</v>
      </c>
      <c r="DX341" s="66">
        <f>COUNTIF(DW336:DW350, "&gt;=" &amp; DW341)</f>
        <v>15</v>
      </c>
      <c r="DY341" s="70">
        <f>RANK(DX341,DX336:DX350,1)+COUNTIF(DW336:DW341,DW341)-1</f>
        <v>6</v>
      </c>
      <c r="DZ341" s="70"/>
      <c r="EA341" s="70"/>
      <c r="EC341" s="92" t="str">
        <f t="shared" si="207"/>
        <v>000-00-000-000-000</v>
      </c>
      <c r="ED341" s="66">
        <f>COUNTIF(EC336:EC350, "&gt;=" &amp; EC341)</f>
        <v>15</v>
      </c>
      <c r="EE341" s="70">
        <f>RANK(ED341,ED336:ED350,1)+COUNTIF(EC336:EC341,EC341)-1</f>
        <v>6</v>
      </c>
      <c r="EF341" s="70"/>
      <c r="EG341" s="70"/>
      <c r="EI341" s="92" t="str">
        <f t="shared" si="208"/>
        <v>000-00-000-000-000</v>
      </c>
      <c r="EJ341" s="66">
        <f>COUNTIF(EI336:EI350, "&gt;=" &amp; EI341)</f>
        <v>15</v>
      </c>
      <c r="EK341" s="70">
        <f>RANK(EJ341,EJ336:EJ350,1)+COUNTIF(EI336:EI341,EI341)-1</f>
        <v>6</v>
      </c>
      <c r="EL341" s="70"/>
      <c r="EO341" s="92" t="str">
        <f t="shared" si="209"/>
        <v>000-00-000-000-000</v>
      </c>
      <c r="EP341" s="66">
        <f>COUNTIF(EO336:EO350, "&gt;=" &amp; EO341)</f>
        <v>15</v>
      </c>
      <c r="EQ341" s="70">
        <f>RANK(EP341,EP336:EP350,1)+COUNTIF(EO336:EO341,EO341)-1</f>
        <v>6</v>
      </c>
      <c r="ER341" s="70"/>
      <c r="EU341" s="92" t="str">
        <f t="shared" si="210"/>
        <v>000-00-000-000-000</v>
      </c>
      <c r="EV341" s="66">
        <f>COUNTIF(EU336:EU350, "&gt;=" &amp; EU341)</f>
        <v>15</v>
      </c>
      <c r="EW341" s="70">
        <f>RANK(EV341,EV336:EV350,1)+COUNTIF(EU336:EU341,EU341)-1</f>
        <v>6</v>
      </c>
      <c r="EX341" s="70"/>
      <c r="EY341" s="66"/>
      <c r="EZ341" s="66"/>
      <c r="FA341" s="92" t="str">
        <f t="shared" si="211"/>
        <v>000-00-000-000-000</v>
      </c>
      <c r="FB341" s="66">
        <f>COUNTIF(FA336:FA350, "&gt;=" &amp; FA341)</f>
        <v>15</v>
      </c>
      <c r="FC341" s="70">
        <f>RANK(FB341,FB336:FB350,1)+COUNTIF(FA336:FA341,FA341)-1</f>
        <v>6</v>
      </c>
      <c r="FD341" s="70"/>
      <c r="FE341" s="66"/>
      <c r="FF341" s="66"/>
      <c r="FG341" s="92" t="str">
        <f t="shared" si="212"/>
        <v>000-00-000-000-000</v>
      </c>
      <c r="FH341" s="66">
        <f>COUNTIF(FG336:FG350, "&gt;=" &amp; FG341)</f>
        <v>15</v>
      </c>
      <c r="FI341" s="70">
        <f>RANK(FH341,FH336:FH350,1)+COUNTIF(FG336:FG341,FG341)-1</f>
        <v>6</v>
      </c>
    </row>
    <row r="342" spans="1:165" ht="15" hidden="1" thickBot="1" x14ac:dyDescent="0.25">
      <c r="A342" s="150" t="s">
        <v>10</v>
      </c>
      <c r="B342" s="151">
        <f>IF(SUM(B320:B341)=0,0,AVERAGE(B320:B341))</f>
        <v>0</v>
      </c>
      <c r="C342" s="152">
        <f>IF(SUM(C320:C341)=0,0,AVERAGE(C320:C341))</f>
        <v>0</v>
      </c>
      <c r="D342" s="153">
        <f>IF(SUM(D320:D341)=0,0,AVERAGE(D320:D341))</f>
        <v>0</v>
      </c>
      <c r="E342" s="154">
        <f>IF(SUM(E320:E341)=0,0,AVERAGE(E320:E341))</f>
        <v>0</v>
      </c>
      <c r="F342" s="155"/>
      <c r="G342" s="151">
        <f>IF(SUM(G320:G341)=0,0,AVERAGE(G320:G341))</f>
        <v>0</v>
      </c>
      <c r="H342" s="152">
        <f>IF(SUM(H320:H341)=0,0,AVERAGE(H320:H341))</f>
        <v>0</v>
      </c>
      <c r="I342" s="153">
        <f>IF(SUM(I320:I341)=0,0,AVERAGE(I320:I341))</f>
        <v>0</v>
      </c>
      <c r="J342" s="154">
        <f>IF(SUM(J320:J341)=0,0,AVERAGE(J320:J341))</f>
        <v>0</v>
      </c>
      <c r="K342" s="155"/>
      <c r="L342" s="151">
        <f>IF(SUM(L320:L341)=0,0,AVERAGE(L320:L341))</f>
        <v>0</v>
      </c>
      <c r="M342" s="152">
        <f>IF(SUM(M320:M341)=0,0,AVERAGE(M320:M341))</f>
        <v>0</v>
      </c>
      <c r="N342" s="153">
        <f>IF(SUM(N320:N341)=0,0,AVERAGE(N320:N341))</f>
        <v>0</v>
      </c>
      <c r="O342" s="154">
        <f>IF(SUM(O320:O341)=0,0,AVERAGE(O320:O341))</f>
        <v>0</v>
      </c>
      <c r="P342" s="155"/>
      <c r="Q342" s="151">
        <f>IF(SUM(Q320:Q341)=0,0,AVERAGE(Q320:Q341))</f>
        <v>0</v>
      </c>
      <c r="R342" s="152">
        <f>IF(SUM(R320:R341)=0,0,AVERAGE(R320:R341))</f>
        <v>0</v>
      </c>
      <c r="S342" s="153">
        <f>IF(SUM(S320:S341)=0,0,AVERAGE(S320:S341))</f>
        <v>0</v>
      </c>
      <c r="T342" s="154">
        <f>IF(SUM(T320:T341)=0,0,AVERAGE(T320:T341))</f>
        <v>0</v>
      </c>
      <c r="U342" s="155"/>
      <c r="V342" s="151">
        <f>IF(SUM(V320:V341)=0,0,AVERAGE(V320:V341))</f>
        <v>0</v>
      </c>
      <c r="W342" s="152">
        <f>IF(SUM(W320:W341)=0,0,AVERAGE(W320:W341))</f>
        <v>0</v>
      </c>
      <c r="X342" s="153">
        <f>IF(SUM(X320:X341)=0,0,AVERAGE(X320:X341))</f>
        <v>0</v>
      </c>
      <c r="Y342" s="154">
        <f>IF(SUM(Y320:Y341)=0,0,AVERAGE(Y320:Y341))</f>
        <v>0</v>
      </c>
      <c r="Z342" s="155"/>
      <c r="AA342" s="156">
        <f>IF(SUM(AA320:AA341)=0,0,AVERAGE(AA320:AA341))</f>
        <v>0</v>
      </c>
      <c r="AB342" s="157">
        <f>IF(SUM(AB320:AB341)=0,0,AVERAGE(AB320:AB341))</f>
        <v>0</v>
      </c>
      <c r="AG342" s="68"/>
      <c r="AH342" s="70"/>
      <c r="AI342" s="70"/>
      <c r="AK342" s="92" t="str">
        <f t="shared" si="191"/>
        <v>000-00-000-000-000</v>
      </c>
      <c r="AL342" s="66">
        <f>COUNTIF(AK336:AK350, "&gt;=" &amp; AK342)</f>
        <v>15</v>
      </c>
      <c r="AM342" s="70">
        <f>RANK(AL342,AL336:AL350,1)+COUNTIF(AK336:AK342,AK342)-1</f>
        <v>7</v>
      </c>
      <c r="AN342" s="70"/>
      <c r="AQ342" s="92" t="str">
        <f t="shared" si="192"/>
        <v>000-00-000-000-000</v>
      </c>
      <c r="AR342" s="66">
        <f>COUNTIF(AQ336:AQ350, "&gt;=" &amp; AQ342)</f>
        <v>15</v>
      </c>
      <c r="AS342" s="70">
        <f>RANK(AR342,AR336:AR350,1)+COUNTIF(AQ336:AQ342,AQ342)-1</f>
        <v>7</v>
      </c>
      <c r="AT342" s="70"/>
      <c r="AU342" s="70"/>
      <c r="AW342" s="92" t="str">
        <f t="shared" si="193"/>
        <v>000-00-000-000-000</v>
      </c>
      <c r="AX342" s="66">
        <f>COUNTIF(AW336:AW350, "&gt;=" &amp; AW342)</f>
        <v>15</v>
      </c>
      <c r="AY342" s="70">
        <f>RANK(AX342,AX336:AX350,1)+COUNTIF(AW336:AW342,AW342)-1</f>
        <v>7</v>
      </c>
      <c r="AZ342" s="70"/>
      <c r="BA342" s="70"/>
      <c r="BC342" s="92" t="str">
        <f t="shared" si="194"/>
        <v>000-00-000-000-000</v>
      </c>
      <c r="BD342" s="66">
        <f>COUNTIF(BC336:BC350, "&gt;=" &amp; BC342)</f>
        <v>15</v>
      </c>
      <c r="BE342" s="70">
        <f>RANK(BD342,BD336:BD350,1)+COUNTIF(BC336:BC342,BC342)-1</f>
        <v>7</v>
      </c>
      <c r="BF342" s="70"/>
      <c r="BG342" s="70"/>
      <c r="BI342" s="92" t="str">
        <f t="shared" si="195"/>
        <v>000-00-000-000-000</v>
      </c>
      <c r="BJ342" s="66">
        <f>COUNTIF(BI336:BI350, "&gt;=" &amp; BI342)</f>
        <v>15</v>
      </c>
      <c r="BK342" s="70">
        <f>RANK(BJ342,BJ336:BJ350,1)+COUNTIF(BI336:BI342,BI342)-1</f>
        <v>7</v>
      </c>
      <c r="BL342" s="70"/>
      <c r="BM342" s="70"/>
      <c r="BO342" s="92" t="str">
        <f t="shared" si="196"/>
        <v>000-00-000-000-000</v>
      </c>
      <c r="BP342" s="66">
        <f>COUNTIF(BO336:BO350, "&gt;=" &amp; BO342)</f>
        <v>15</v>
      </c>
      <c r="BQ342" s="70">
        <f>RANK(BP342,BP336:BP350,1)+COUNTIF(BO336:BO342,BO342)-1</f>
        <v>7</v>
      </c>
      <c r="BR342" s="70"/>
      <c r="BS342" s="70"/>
      <c r="BU342" s="92" t="str">
        <f t="shared" si="197"/>
        <v>000-00-000-000-000</v>
      </c>
      <c r="BV342" s="66">
        <f>COUNTIF(BU336:BU350, "&gt;=" &amp; BU342)</f>
        <v>15</v>
      </c>
      <c r="BW342" s="70">
        <f>RANK(BV342,BV336:BV350,1)+COUNTIF(BU336:BU342,BU342)-1</f>
        <v>7</v>
      </c>
      <c r="BX342" s="70"/>
      <c r="BY342" s="70"/>
      <c r="CA342" s="92" t="str">
        <f t="shared" si="198"/>
        <v>000-00-000-000-000</v>
      </c>
      <c r="CB342" s="66">
        <f>COUNTIF(CA336:CA350, "&gt;=" &amp; CA342)</f>
        <v>15</v>
      </c>
      <c r="CC342" s="70">
        <f>RANK(CB342,CB336:CB350,1)+COUNTIF(CA336:CA342,CA342)-1</f>
        <v>7</v>
      </c>
      <c r="CD342" s="70"/>
      <c r="CE342" s="70"/>
      <c r="CG342" s="92" t="str">
        <f t="shared" si="199"/>
        <v>000-00-000-000-000</v>
      </c>
      <c r="CH342" s="66">
        <f>COUNTIF(CG336:CG350, "&gt;=" &amp; CG342)</f>
        <v>15</v>
      </c>
      <c r="CI342" s="70">
        <f>RANK(CH342,CH336:CH350,1)+COUNTIF(CG336:CG342,CG342)-1</f>
        <v>7</v>
      </c>
      <c r="CJ342" s="70"/>
      <c r="CK342" s="70"/>
      <c r="CM342" s="92" t="str">
        <f t="shared" si="200"/>
        <v>000-00-000-000-000</v>
      </c>
      <c r="CN342" s="66">
        <f>COUNTIF(CM336:CM350, "&gt;=" &amp; CM342)</f>
        <v>15</v>
      </c>
      <c r="CO342" s="70">
        <f>RANK(CN342,CN336:CN350,1)+COUNTIF(CM336:CM342,CM342)-1</f>
        <v>7</v>
      </c>
      <c r="CP342" s="70"/>
      <c r="CQ342" s="70"/>
      <c r="CS342" s="92" t="str">
        <f t="shared" si="201"/>
        <v>000-00-000-000-000</v>
      </c>
      <c r="CT342" s="66">
        <f>COUNTIF(CS336:CS350, "&gt;=" &amp; CS342)</f>
        <v>15</v>
      </c>
      <c r="CU342" s="70">
        <f>RANK(CT342,CT336:CT350,1)+COUNTIF(CS336:CS342,CS342)-1</f>
        <v>7</v>
      </c>
      <c r="CV342" s="70"/>
      <c r="CW342" s="70"/>
      <c r="CY342" s="92" t="str">
        <f t="shared" si="202"/>
        <v>000-00-000-000-000</v>
      </c>
      <c r="CZ342" s="66">
        <f>COUNTIF(CY336:CY350, "&gt;=" &amp; CY342)</f>
        <v>15</v>
      </c>
      <c r="DA342" s="70">
        <f>RANK(CZ342,CZ336:CZ350,1)+COUNTIF(CY336:CY342,CY342)-1</f>
        <v>7</v>
      </c>
      <c r="DB342" s="70"/>
      <c r="DC342" s="70"/>
      <c r="DE342" s="92" t="str">
        <f t="shared" si="203"/>
        <v>000-00-000-000-000</v>
      </c>
      <c r="DF342" s="66">
        <f>COUNTIF(DE336:DE350, "&gt;=" &amp; DE342)</f>
        <v>15</v>
      </c>
      <c r="DG342" s="70">
        <f>RANK(DF342,DF336:DF350,1)+COUNTIF(DE336:DE342,DE342)-1</f>
        <v>7</v>
      </c>
      <c r="DH342" s="70"/>
      <c r="DI342" s="70"/>
      <c r="DK342" s="92" t="str">
        <f t="shared" si="204"/>
        <v>000-00-000-000-000</v>
      </c>
      <c r="DL342" s="66">
        <f>COUNTIF(DK336:DK350, "&gt;=" &amp; DK342)</f>
        <v>15</v>
      </c>
      <c r="DM342" s="70">
        <f>RANK(DL342,DL336:DL350,1)+COUNTIF(DK336:DK342,DK342)-1</f>
        <v>7</v>
      </c>
      <c r="DN342" s="70"/>
      <c r="DO342" s="70"/>
      <c r="DQ342" s="92" t="str">
        <f t="shared" si="205"/>
        <v>000-00-000-000-000</v>
      </c>
      <c r="DR342" s="66">
        <f>COUNTIF(DQ336:DQ350, "&gt;=" &amp; DQ342)</f>
        <v>15</v>
      </c>
      <c r="DS342" s="70">
        <f>RANK(DR342,DR336:DR350,1)+COUNTIF(DQ336:DQ342,DQ342)-1</f>
        <v>7</v>
      </c>
      <c r="DT342" s="70"/>
      <c r="DU342" s="70"/>
      <c r="DW342" s="92" t="str">
        <f t="shared" si="206"/>
        <v>000-00-000-000-000</v>
      </c>
      <c r="DX342" s="66">
        <f>COUNTIF(DW336:DW350, "&gt;=" &amp; DW342)</f>
        <v>15</v>
      </c>
      <c r="DY342" s="70">
        <f>RANK(DX342,DX336:DX350,1)+COUNTIF(DW336:DW342,DW342)-1</f>
        <v>7</v>
      </c>
      <c r="DZ342" s="70"/>
      <c r="EA342" s="70"/>
      <c r="EC342" s="92" t="str">
        <f t="shared" si="207"/>
        <v>000-00-000-000-000</v>
      </c>
      <c r="ED342" s="66">
        <f>COUNTIF(EC336:EC350, "&gt;=" &amp; EC342)</f>
        <v>15</v>
      </c>
      <c r="EE342" s="70">
        <f>RANK(ED342,ED336:ED350,1)+COUNTIF(EC336:EC342,EC342)-1</f>
        <v>7</v>
      </c>
      <c r="EF342" s="70"/>
      <c r="EG342" s="70"/>
      <c r="EI342" s="92" t="str">
        <f t="shared" si="208"/>
        <v>000-00-000-000-000</v>
      </c>
      <c r="EJ342" s="66">
        <f>COUNTIF(EI336:EI350, "&gt;=" &amp; EI342)</f>
        <v>15</v>
      </c>
      <c r="EK342" s="70">
        <f>RANK(EJ342,EJ336:EJ350,1)+COUNTIF(EI336:EI342,EI342)-1</f>
        <v>7</v>
      </c>
      <c r="EL342" s="70"/>
      <c r="EO342" s="92" t="str">
        <f t="shared" si="209"/>
        <v>000-00-000-000-000</v>
      </c>
      <c r="EP342" s="66">
        <f>COUNTIF(EO336:EO350, "&gt;=" &amp; EO342)</f>
        <v>15</v>
      </c>
      <c r="EQ342" s="70">
        <f>RANK(EP342,EP336:EP350,1)+COUNTIF(EO336:EO342,EO342)-1</f>
        <v>7</v>
      </c>
      <c r="ER342" s="70"/>
      <c r="EU342" s="92" t="str">
        <f t="shared" si="210"/>
        <v>000-00-000-000-000</v>
      </c>
      <c r="EV342" s="66">
        <f>COUNTIF(EU336:EU350, "&gt;=" &amp; EU342)</f>
        <v>15</v>
      </c>
      <c r="EW342" s="70">
        <f>RANK(EV342,EV336:EV350,1)+COUNTIF(EU336:EU342,EU342)-1</f>
        <v>7</v>
      </c>
      <c r="EX342" s="70"/>
      <c r="EY342" s="66"/>
      <c r="EZ342" s="66"/>
      <c r="FA342" s="92" t="str">
        <f t="shared" si="211"/>
        <v>000-00-000-000-000</v>
      </c>
      <c r="FB342" s="66">
        <f>COUNTIF(FA336:FA350, "&gt;=" &amp; FA342)</f>
        <v>15</v>
      </c>
      <c r="FC342" s="70">
        <f>RANK(FB342,FB336:FB350,1)+COUNTIF(FA336:FA342,FA342)-1</f>
        <v>7</v>
      </c>
      <c r="FD342" s="70"/>
      <c r="FE342" s="66"/>
      <c r="FF342" s="66"/>
      <c r="FG342" s="92" t="str">
        <f t="shared" si="212"/>
        <v>000-00-000-000-000</v>
      </c>
      <c r="FH342" s="66">
        <f>COUNTIF(FG336:FG350, "&gt;=" &amp; FG342)</f>
        <v>15</v>
      </c>
      <c r="FI342" s="70">
        <f>RANK(FH342,FH336:FH350,1)+COUNTIF(FG336:FG342,FG342)-1</f>
        <v>7</v>
      </c>
    </row>
    <row r="343" spans="1:165" ht="15" hidden="1" thickBot="1" x14ac:dyDescent="0.25">
      <c r="A343" s="119" t="s">
        <v>161</v>
      </c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1"/>
      <c r="AB343" s="96"/>
      <c r="AG343" s="68"/>
      <c r="AH343" s="70"/>
      <c r="AI343" s="70"/>
      <c r="AK343" s="92" t="str">
        <f t="shared" si="191"/>
        <v>000-00-000-000-000</v>
      </c>
      <c r="AL343" s="66">
        <f>COUNTIF(AK336:AK350, "&gt;=" &amp; AK343)</f>
        <v>15</v>
      </c>
      <c r="AM343" s="70">
        <f>RANK(AL343,AL336:AL350,1)+COUNTIF(AK336:AK343,AK343)-1</f>
        <v>8</v>
      </c>
      <c r="AN343" s="70"/>
      <c r="AQ343" s="92" t="str">
        <f t="shared" si="192"/>
        <v>000-00-000-000-000</v>
      </c>
      <c r="AR343" s="66">
        <f>COUNTIF(AQ336:AQ350, "&gt;=" &amp; AQ343)</f>
        <v>15</v>
      </c>
      <c r="AS343" s="70">
        <f>RANK(AR343,AR336:AR350,1)+COUNTIF(AQ336:AQ343,AQ343)-1</f>
        <v>8</v>
      </c>
      <c r="AT343" s="70"/>
      <c r="AU343" s="70"/>
      <c r="AW343" s="92" t="str">
        <f t="shared" si="193"/>
        <v>000-00-000-000-000</v>
      </c>
      <c r="AX343" s="66">
        <f>COUNTIF(AW336:AW350, "&gt;=" &amp; AW343)</f>
        <v>15</v>
      </c>
      <c r="AY343" s="70">
        <f>RANK(AX343,AX336:AX350,1)+COUNTIF(AW336:AW343,AW343)-1</f>
        <v>8</v>
      </c>
      <c r="AZ343" s="70"/>
      <c r="BA343" s="70"/>
      <c r="BC343" s="92" t="str">
        <f t="shared" si="194"/>
        <v>000-00-000-000-000</v>
      </c>
      <c r="BD343" s="66">
        <f>COUNTIF(BC336:BC350, "&gt;=" &amp; BC343)</f>
        <v>15</v>
      </c>
      <c r="BE343" s="70">
        <f>RANK(BD343,BD336:BD350,1)+COUNTIF(BC336:BC343,BC343)-1</f>
        <v>8</v>
      </c>
      <c r="BF343" s="70"/>
      <c r="BG343" s="70"/>
      <c r="BI343" s="92" t="str">
        <f t="shared" si="195"/>
        <v>000-00-000-000-000</v>
      </c>
      <c r="BJ343" s="66">
        <f>COUNTIF(BI336:BI350, "&gt;=" &amp; BI343)</f>
        <v>15</v>
      </c>
      <c r="BK343" s="70">
        <f>RANK(BJ343,BJ336:BJ350,1)+COUNTIF(BI336:BI343,BI343)-1</f>
        <v>8</v>
      </c>
      <c r="BL343" s="70"/>
      <c r="BM343" s="70"/>
      <c r="BO343" s="92" t="str">
        <f t="shared" si="196"/>
        <v>000-00-000-000-000</v>
      </c>
      <c r="BP343" s="66">
        <f>COUNTIF(BO336:BO350, "&gt;=" &amp; BO343)</f>
        <v>15</v>
      </c>
      <c r="BQ343" s="70">
        <f>RANK(BP343,BP336:BP350,1)+COUNTIF(BO336:BO343,BO343)-1</f>
        <v>8</v>
      </c>
      <c r="BR343" s="70"/>
      <c r="BS343" s="70"/>
      <c r="BU343" s="92" t="str">
        <f t="shared" si="197"/>
        <v>000-00-000-000-000</v>
      </c>
      <c r="BV343" s="66">
        <f>COUNTIF(BU336:BU350, "&gt;=" &amp; BU343)</f>
        <v>15</v>
      </c>
      <c r="BW343" s="70">
        <f>RANK(BV343,BV336:BV350,1)+COUNTIF(BU336:BU343,BU343)-1</f>
        <v>8</v>
      </c>
      <c r="BX343" s="70"/>
      <c r="BY343" s="70"/>
      <c r="CA343" s="92" t="str">
        <f t="shared" si="198"/>
        <v>000-00-000-000-000</v>
      </c>
      <c r="CB343" s="66">
        <f>COUNTIF(CA336:CA350, "&gt;=" &amp; CA343)</f>
        <v>15</v>
      </c>
      <c r="CC343" s="70">
        <f>RANK(CB343,CB336:CB350,1)+COUNTIF(CA336:CA343,CA343)-1</f>
        <v>8</v>
      </c>
      <c r="CD343" s="70"/>
      <c r="CE343" s="70"/>
      <c r="CG343" s="92" t="str">
        <f t="shared" si="199"/>
        <v>000-00-000-000-000</v>
      </c>
      <c r="CH343" s="66">
        <f>COUNTIF(CG336:CG350, "&gt;=" &amp; CG343)</f>
        <v>15</v>
      </c>
      <c r="CI343" s="70">
        <f>RANK(CH343,CH336:CH350,1)+COUNTIF(CG336:CG343,CG343)-1</f>
        <v>8</v>
      </c>
      <c r="CJ343" s="70"/>
      <c r="CK343" s="70"/>
      <c r="CM343" s="92" t="str">
        <f t="shared" si="200"/>
        <v>000-00-000-000-000</v>
      </c>
      <c r="CN343" s="66">
        <f>COUNTIF(CM336:CM350, "&gt;=" &amp; CM343)</f>
        <v>15</v>
      </c>
      <c r="CO343" s="70">
        <f>RANK(CN343,CN336:CN350,1)+COUNTIF(CM336:CM343,CM343)-1</f>
        <v>8</v>
      </c>
      <c r="CP343" s="70"/>
      <c r="CQ343" s="70"/>
      <c r="CS343" s="92" t="str">
        <f t="shared" si="201"/>
        <v>000-00-000-000-000</v>
      </c>
      <c r="CT343" s="66">
        <f>COUNTIF(CS336:CS350, "&gt;=" &amp; CS343)</f>
        <v>15</v>
      </c>
      <c r="CU343" s="70">
        <f>RANK(CT343,CT336:CT350,1)+COUNTIF(CS336:CS343,CS343)-1</f>
        <v>8</v>
      </c>
      <c r="CV343" s="70"/>
      <c r="CW343" s="70"/>
      <c r="CY343" s="92" t="str">
        <f t="shared" si="202"/>
        <v>000-00-000-000-000</v>
      </c>
      <c r="CZ343" s="66">
        <f>COUNTIF(CY336:CY350, "&gt;=" &amp; CY343)</f>
        <v>15</v>
      </c>
      <c r="DA343" s="70">
        <f>RANK(CZ343,CZ336:CZ350,1)+COUNTIF(CY336:CY343,CY343)-1</f>
        <v>8</v>
      </c>
      <c r="DB343" s="70"/>
      <c r="DC343" s="70"/>
      <c r="DE343" s="92" t="str">
        <f t="shared" si="203"/>
        <v>000-00-000-000-000</v>
      </c>
      <c r="DF343" s="66">
        <f>COUNTIF(DE336:DE350, "&gt;=" &amp; DE343)</f>
        <v>15</v>
      </c>
      <c r="DG343" s="70">
        <f>RANK(DF343,DF336:DF350,1)+COUNTIF(DE336:DE343,DE343)-1</f>
        <v>8</v>
      </c>
      <c r="DH343" s="70"/>
      <c r="DI343" s="70"/>
      <c r="DK343" s="92" t="str">
        <f t="shared" si="204"/>
        <v>000-00-000-000-000</v>
      </c>
      <c r="DL343" s="66">
        <f>COUNTIF(DK336:DK350, "&gt;=" &amp; DK343)</f>
        <v>15</v>
      </c>
      <c r="DM343" s="70">
        <f>RANK(DL343,DL336:DL350,1)+COUNTIF(DK336:DK343,DK343)-1</f>
        <v>8</v>
      </c>
      <c r="DN343" s="70"/>
      <c r="DO343" s="70"/>
      <c r="DQ343" s="92" t="str">
        <f t="shared" si="205"/>
        <v>000-00-000-000-000</v>
      </c>
      <c r="DR343" s="66">
        <f>COUNTIF(DQ336:DQ350, "&gt;=" &amp; DQ343)</f>
        <v>15</v>
      </c>
      <c r="DS343" s="70">
        <f>RANK(DR343,DR336:DR350,1)+COUNTIF(DQ336:DQ343,DQ343)-1</f>
        <v>8</v>
      </c>
      <c r="DT343" s="70"/>
      <c r="DU343" s="70"/>
      <c r="DW343" s="92" t="str">
        <f t="shared" si="206"/>
        <v>000-00-000-000-000</v>
      </c>
      <c r="DX343" s="66">
        <f>COUNTIF(DW336:DW350, "&gt;=" &amp; DW343)</f>
        <v>15</v>
      </c>
      <c r="DY343" s="70">
        <f>RANK(DX343,DX336:DX350,1)+COUNTIF(DW336:DW343,DW343)-1</f>
        <v>8</v>
      </c>
      <c r="DZ343" s="70"/>
      <c r="EA343" s="70"/>
      <c r="EC343" s="92" t="str">
        <f t="shared" si="207"/>
        <v>000-00-000-000-000</v>
      </c>
      <c r="ED343" s="66">
        <f>COUNTIF(EC336:EC350, "&gt;=" &amp; EC343)</f>
        <v>15</v>
      </c>
      <c r="EE343" s="70">
        <f>RANK(ED343,ED336:ED350,1)+COUNTIF(EC336:EC343,EC343)-1</f>
        <v>8</v>
      </c>
      <c r="EF343" s="70"/>
      <c r="EG343" s="70"/>
      <c r="EI343" s="92" t="str">
        <f t="shared" si="208"/>
        <v>000-00-000-000-000</v>
      </c>
      <c r="EJ343" s="66">
        <f>COUNTIF(EI336:EI350, "&gt;=" &amp; EI343)</f>
        <v>15</v>
      </c>
      <c r="EK343" s="70">
        <f>RANK(EJ343,EJ336:EJ350,1)+COUNTIF(EI336:EI343,EI343)-1</f>
        <v>8</v>
      </c>
      <c r="EL343" s="70"/>
      <c r="EO343" s="92" t="str">
        <f t="shared" si="209"/>
        <v>000-00-000-000-000</v>
      </c>
      <c r="EP343" s="66">
        <f>COUNTIF(EO336:EO350, "&gt;=" &amp; EO343)</f>
        <v>15</v>
      </c>
      <c r="EQ343" s="70">
        <f>RANK(EP343,EP336:EP350,1)+COUNTIF(EO336:EO343,EO343)-1</f>
        <v>8</v>
      </c>
      <c r="ER343" s="70"/>
      <c r="EU343" s="92" t="str">
        <f t="shared" si="210"/>
        <v>000-00-000-000-000</v>
      </c>
      <c r="EV343" s="66">
        <f>COUNTIF(EU336:EU350, "&gt;=" &amp; EU343)</f>
        <v>15</v>
      </c>
      <c r="EW343" s="70">
        <f>RANK(EV343,EV336:EV350,1)+COUNTIF(EU336:EU343,EU343)-1</f>
        <v>8</v>
      </c>
      <c r="EX343" s="70"/>
      <c r="EY343" s="66"/>
      <c r="EZ343" s="66"/>
      <c r="FA343" s="92" t="str">
        <f t="shared" si="211"/>
        <v>000-00-000-000-000</v>
      </c>
      <c r="FB343" s="66">
        <f>COUNTIF(FA336:FA350, "&gt;=" &amp; FA343)</f>
        <v>15</v>
      </c>
      <c r="FC343" s="70">
        <f>RANK(FB343,FB336:FB350,1)+COUNTIF(FA336:FA343,FA343)-1</f>
        <v>8</v>
      </c>
      <c r="FD343" s="70"/>
      <c r="FE343" s="66"/>
      <c r="FF343" s="66"/>
      <c r="FG343" s="92" t="str">
        <f t="shared" si="212"/>
        <v>000-00-000-000-000</v>
      </c>
      <c r="FH343" s="66">
        <f>COUNTIF(FG336:FG350, "&gt;=" &amp; FG343)</f>
        <v>15</v>
      </c>
      <c r="FI343" s="70">
        <f>RANK(FH343,FH336:FH350,1)+COUNTIF(FG336:FG343,FG343)-1</f>
        <v>8</v>
      </c>
    </row>
    <row r="344" spans="1:165" ht="15" hidden="1" thickBot="1" x14ac:dyDescent="0.25">
      <c r="A344" s="67" t="s">
        <v>158</v>
      </c>
      <c r="B344" s="320" t="s">
        <v>301</v>
      </c>
      <c r="C344" s="321"/>
      <c r="D344" s="321"/>
      <c r="E344" s="321"/>
      <c r="F344" s="322"/>
      <c r="G344" s="320" t="s">
        <v>302</v>
      </c>
      <c r="H344" s="321"/>
      <c r="I344" s="321"/>
      <c r="J344" s="321"/>
      <c r="K344" s="322"/>
      <c r="L344" s="320" t="s">
        <v>303</v>
      </c>
      <c r="M344" s="321"/>
      <c r="N344" s="321"/>
      <c r="O344" s="321"/>
      <c r="P344" s="322"/>
      <c r="Q344" s="320" t="s">
        <v>304</v>
      </c>
      <c r="R344" s="321"/>
      <c r="S344" s="321"/>
      <c r="T344" s="321"/>
      <c r="U344" s="322"/>
      <c r="V344" s="320" t="s">
        <v>305</v>
      </c>
      <c r="W344" s="321"/>
      <c r="X344" s="321"/>
      <c r="Y344" s="321"/>
      <c r="Z344" s="322"/>
      <c r="AA344" s="125"/>
      <c r="AB344" s="16"/>
      <c r="AC344" s="103"/>
      <c r="AD344" s="65"/>
      <c r="AE344" s="65"/>
      <c r="AF344" s="65"/>
      <c r="AG344" s="78"/>
      <c r="AH344" s="70"/>
      <c r="AI344" s="70"/>
      <c r="AK344" s="92" t="str">
        <f t="shared" si="191"/>
        <v>000-00-000-000-000</v>
      </c>
      <c r="AL344" s="66">
        <f>COUNTIF(AK336:AK350, "&gt;=" &amp; AK344)</f>
        <v>15</v>
      </c>
      <c r="AM344" s="70">
        <f>RANK(AL344,AL336:AL350,1)+COUNTIF(AK336:AK344,AK344)-1</f>
        <v>9</v>
      </c>
      <c r="AN344" s="70"/>
      <c r="AQ344" s="92" t="str">
        <f t="shared" si="192"/>
        <v>000-00-000-000-000</v>
      </c>
      <c r="AR344" s="66">
        <f>COUNTIF(AQ336:AQ350, "&gt;=" &amp; AQ344)</f>
        <v>15</v>
      </c>
      <c r="AS344" s="70">
        <f>RANK(AR344,AR336:AR350,1)+COUNTIF(AQ336:AQ344,AQ344)-1</f>
        <v>9</v>
      </c>
      <c r="AT344" s="70"/>
      <c r="AU344" s="70"/>
      <c r="AW344" s="92" t="str">
        <f t="shared" si="193"/>
        <v>000-00-000-000-000</v>
      </c>
      <c r="AX344" s="66">
        <f>COUNTIF(AW336:AW350, "&gt;=" &amp; AW344)</f>
        <v>15</v>
      </c>
      <c r="AY344" s="70">
        <f>RANK(AX344,AX336:AX350,1)+COUNTIF(AW336:AW344,AW344)-1</f>
        <v>9</v>
      </c>
      <c r="AZ344" s="70"/>
      <c r="BA344" s="70"/>
      <c r="BC344" s="92" t="str">
        <f t="shared" si="194"/>
        <v>000-00-000-000-000</v>
      </c>
      <c r="BD344" s="66">
        <f>COUNTIF(BC336:BC350, "&gt;=" &amp; BC344)</f>
        <v>15</v>
      </c>
      <c r="BE344" s="70">
        <f>RANK(BD344,BD336:BD350,1)+COUNTIF(BC336:BC344,BC344)-1</f>
        <v>9</v>
      </c>
      <c r="BF344" s="70"/>
      <c r="BG344" s="70"/>
      <c r="BI344" s="92" t="str">
        <f t="shared" si="195"/>
        <v>000-00-000-000-000</v>
      </c>
      <c r="BJ344" s="66">
        <f>COUNTIF(BI336:BI350, "&gt;=" &amp; BI344)</f>
        <v>15</v>
      </c>
      <c r="BK344" s="70">
        <f>RANK(BJ344,BJ336:BJ350,1)+COUNTIF(BI336:BI344,BI344)-1</f>
        <v>9</v>
      </c>
      <c r="BL344" s="70"/>
      <c r="BM344" s="70"/>
      <c r="BO344" s="92" t="str">
        <f t="shared" si="196"/>
        <v>000-00-000-000-000</v>
      </c>
      <c r="BP344" s="66">
        <f>COUNTIF(BO336:BO350, "&gt;=" &amp; BO344)</f>
        <v>15</v>
      </c>
      <c r="BQ344" s="70">
        <f>RANK(BP344,BP336:BP350,1)+COUNTIF(BO336:BO344,BO344)-1</f>
        <v>9</v>
      </c>
      <c r="BR344" s="70"/>
      <c r="BS344" s="70"/>
      <c r="BU344" s="92" t="str">
        <f t="shared" si="197"/>
        <v>000-00-000-000-000</v>
      </c>
      <c r="BV344" s="66">
        <f>COUNTIF(BU336:BU350, "&gt;=" &amp; BU344)</f>
        <v>15</v>
      </c>
      <c r="BW344" s="70">
        <f>RANK(BV344,BV336:BV350,1)+COUNTIF(BU336:BU344,BU344)-1</f>
        <v>9</v>
      </c>
      <c r="BX344" s="70"/>
      <c r="BY344" s="70"/>
      <c r="CA344" s="92" t="str">
        <f t="shared" si="198"/>
        <v>000-00-000-000-000</v>
      </c>
      <c r="CB344" s="66">
        <f>COUNTIF(CA336:CA350, "&gt;=" &amp; CA344)</f>
        <v>15</v>
      </c>
      <c r="CC344" s="70">
        <f>RANK(CB344,CB336:CB350,1)+COUNTIF(CA336:CA344,CA344)-1</f>
        <v>9</v>
      </c>
      <c r="CD344" s="70"/>
      <c r="CE344" s="70"/>
      <c r="CG344" s="92" t="str">
        <f t="shared" si="199"/>
        <v>000-00-000-000-000</v>
      </c>
      <c r="CH344" s="66">
        <f>COUNTIF(CG336:CG350, "&gt;=" &amp; CG344)</f>
        <v>15</v>
      </c>
      <c r="CI344" s="70">
        <f>RANK(CH344,CH336:CH350,1)+COUNTIF(CG336:CG344,CG344)-1</f>
        <v>9</v>
      </c>
      <c r="CJ344" s="70"/>
      <c r="CK344" s="70"/>
      <c r="CM344" s="92" t="str">
        <f t="shared" si="200"/>
        <v>000-00-000-000-000</v>
      </c>
      <c r="CN344" s="66">
        <f>COUNTIF(CM336:CM350, "&gt;=" &amp; CM344)</f>
        <v>15</v>
      </c>
      <c r="CO344" s="70">
        <f>RANK(CN344,CN336:CN350,1)+COUNTIF(CM336:CM344,CM344)-1</f>
        <v>9</v>
      </c>
      <c r="CP344" s="70"/>
      <c r="CQ344" s="70"/>
      <c r="CS344" s="92" t="str">
        <f t="shared" si="201"/>
        <v>000-00-000-000-000</v>
      </c>
      <c r="CT344" s="66">
        <f>COUNTIF(CS336:CS350, "&gt;=" &amp; CS344)</f>
        <v>15</v>
      </c>
      <c r="CU344" s="70">
        <f>RANK(CT344,CT336:CT350,1)+COUNTIF(CS336:CS344,CS344)-1</f>
        <v>9</v>
      </c>
      <c r="CV344" s="70"/>
      <c r="CW344" s="70"/>
      <c r="CY344" s="92" t="str">
        <f t="shared" si="202"/>
        <v>000-00-000-000-000</v>
      </c>
      <c r="CZ344" s="66">
        <f>COUNTIF(CY336:CY350, "&gt;=" &amp; CY344)</f>
        <v>15</v>
      </c>
      <c r="DA344" s="70">
        <f>RANK(CZ344,CZ336:CZ350,1)+COUNTIF(CY336:CY344,CY344)-1</f>
        <v>9</v>
      </c>
      <c r="DB344" s="70"/>
      <c r="DC344" s="70"/>
      <c r="DE344" s="92" t="str">
        <f t="shared" si="203"/>
        <v>000-00-000-000-000</v>
      </c>
      <c r="DF344" s="66">
        <f>COUNTIF(DE336:DE350, "&gt;=" &amp; DE344)</f>
        <v>15</v>
      </c>
      <c r="DG344" s="70">
        <f>RANK(DF344,DF336:DF350,1)+COUNTIF(DE336:DE344,DE344)-1</f>
        <v>9</v>
      </c>
      <c r="DH344" s="70"/>
      <c r="DI344" s="70"/>
      <c r="DK344" s="92" t="str">
        <f t="shared" si="204"/>
        <v>000-00-000-000-000</v>
      </c>
      <c r="DL344" s="66">
        <f>COUNTIF(DK336:DK350, "&gt;=" &amp; DK344)</f>
        <v>15</v>
      </c>
      <c r="DM344" s="70">
        <f>RANK(DL344,DL336:DL350,1)+COUNTIF(DK336:DK344,DK344)-1</f>
        <v>9</v>
      </c>
      <c r="DN344" s="70"/>
      <c r="DO344" s="70"/>
      <c r="DQ344" s="92" t="str">
        <f t="shared" si="205"/>
        <v>000-00-000-000-000</v>
      </c>
      <c r="DR344" s="66">
        <f>COUNTIF(DQ336:DQ350, "&gt;=" &amp; DQ344)</f>
        <v>15</v>
      </c>
      <c r="DS344" s="70">
        <f>RANK(DR344,DR336:DR350,1)+COUNTIF(DQ336:DQ344,DQ344)-1</f>
        <v>9</v>
      </c>
      <c r="DT344" s="70"/>
      <c r="DU344" s="70"/>
      <c r="DW344" s="92" t="str">
        <f t="shared" si="206"/>
        <v>000-00-000-000-000</v>
      </c>
      <c r="DX344" s="66">
        <f>COUNTIF(DW336:DW350, "&gt;=" &amp; DW344)</f>
        <v>15</v>
      </c>
      <c r="DY344" s="70">
        <f>RANK(DX344,DX336:DX350,1)+COUNTIF(DW336:DW344,DW344)-1</f>
        <v>9</v>
      </c>
      <c r="DZ344" s="70"/>
      <c r="EA344" s="70"/>
      <c r="EC344" s="92" t="str">
        <f t="shared" si="207"/>
        <v>000-00-000-000-000</v>
      </c>
      <c r="ED344" s="66">
        <f>COUNTIF(EC336:EC350, "&gt;=" &amp; EC344)</f>
        <v>15</v>
      </c>
      <c r="EE344" s="70">
        <f>RANK(ED344,ED336:ED350,1)+COUNTIF(EC336:EC344,EC344)-1</f>
        <v>9</v>
      </c>
      <c r="EF344" s="70"/>
      <c r="EG344" s="70"/>
      <c r="EI344" s="92" t="str">
        <f t="shared" si="208"/>
        <v>000-00-000-000-000</v>
      </c>
      <c r="EJ344" s="66">
        <f>COUNTIF(EI336:EI350, "&gt;=" &amp; EI344)</f>
        <v>15</v>
      </c>
      <c r="EK344" s="70">
        <f>RANK(EJ344,EJ336:EJ350,1)+COUNTIF(EI336:EI344,EI344)-1</f>
        <v>9</v>
      </c>
      <c r="EL344" s="70"/>
      <c r="EO344" s="92" t="str">
        <f t="shared" si="209"/>
        <v>000-00-000-000-000</v>
      </c>
      <c r="EP344" s="66">
        <f>COUNTIF(EO336:EO350, "&gt;=" &amp; EO344)</f>
        <v>15</v>
      </c>
      <c r="EQ344" s="70">
        <f>RANK(EP344,EP336:EP350,1)+COUNTIF(EO336:EO344,EO344)-1</f>
        <v>9</v>
      </c>
      <c r="ER344" s="70"/>
      <c r="EU344" s="92" t="str">
        <f t="shared" si="210"/>
        <v>000-00-000-000-000</v>
      </c>
      <c r="EV344" s="66">
        <f>COUNTIF(EU336:EU350, "&gt;=" &amp; EU344)</f>
        <v>15</v>
      </c>
      <c r="EW344" s="70">
        <f>RANK(EV344,EV336:EV350,1)+COUNTIF(EU336:EU344,EU344)-1</f>
        <v>9</v>
      </c>
      <c r="EX344" s="70"/>
      <c r="EY344" s="66"/>
      <c r="EZ344" s="66"/>
      <c r="FA344" s="92" t="str">
        <f t="shared" si="211"/>
        <v>000-00-000-000-000</v>
      </c>
      <c r="FB344" s="66">
        <f>COUNTIF(FA336:FA350, "&gt;=" &amp; FA344)</f>
        <v>15</v>
      </c>
      <c r="FC344" s="70">
        <f>RANK(FB344,FB336:FB350,1)+COUNTIF(FA336:FA344,FA344)-1</f>
        <v>9</v>
      </c>
      <c r="FD344" s="70"/>
      <c r="FE344" s="66"/>
      <c r="FF344" s="66"/>
      <c r="FG344" s="92" t="str">
        <f t="shared" si="212"/>
        <v>000-00-000-000-000</v>
      </c>
      <c r="FH344" s="66">
        <f>COUNTIF(FG336:FG350, "&gt;=" &amp; FG344)</f>
        <v>15</v>
      </c>
      <c r="FI344" s="70">
        <f>RANK(FH344,FH336:FH350,1)+COUNTIF(FG336:FG344,FG344)-1</f>
        <v>9</v>
      </c>
    </row>
    <row r="345" spans="1:165" ht="15" hidden="1" thickBot="1" x14ac:dyDescent="0.25">
      <c r="A345" s="72" t="s">
        <v>4</v>
      </c>
      <c r="B345" s="73" t="s">
        <v>5</v>
      </c>
      <c r="C345" s="74" t="s">
        <v>6</v>
      </c>
      <c r="D345" s="75" t="s">
        <v>7</v>
      </c>
      <c r="E345" s="76" t="s">
        <v>8</v>
      </c>
      <c r="F345" s="77" t="s">
        <v>105</v>
      </c>
      <c r="G345" s="73" t="s">
        <v>5</v>
      </c>
      <c r="H345" s="74" t="s">
        <v>6</v>
      </c>
      <c r="I345" s="74" t="s">
        <v>7</v>
      </c>
      <c r="J345" s="76" t="s">
        <v>8</v>
      </c>
      <c r="K345" s="77" t="s">
        <v>105</v>
      </c>
      <c r="L345" s="73" t="s">
        <v>5</v>
      </c>
      <c r="M345" s="74" t="s">
        <v>6</v>
      </c>
      <c r="N345" s="74" t="s">
        <v>7</v>
      </c>
      <c r="O345" s="76" t="s">
        <v>8</v>
      </c>
      <c r="P345" s="77" t="s">
        <v>105</v>
      </c>
      <c r="Q345" s="73" t="s">
        <v>5</v>
      </c>
      <c r="R345" s="74" t="s">
        <v>6</v>
      </c>
      <c r="S345" s="74" t="s">
        <v>7</v>
      </c>
      <c r="T345" s="76" t="s">
        <v>8</v>
      </c>
      <c r="U345" s="77" t="s">
        <v>105</v>
      </c>
      <c r="V345" s="73" t="s">
        <v>5</v>
      </c>
      <c r="W345" s="74" t="s">
        <v>6</v>
      </c>
      <c r="X345" s="74" t="s">
        <v>7</v>
      </c>
      <c r="Y345" s="76" t="s">
        <v>8</v>
      </c>
      <c r="Z345" s="77" t="s">
        <v>105</v>
      </c>
      <c r="AA345" s="126"/>
      <c r="AB345" s="123"/>
      <c r="AC345" s="18" t="str">
        <f>A343</f>
        <v>HT</v>
      </c>
      <c r="AD345" s="99"/>
      <c r="AE345" s="99"/>
      <c r="AF345" s="99"/>
      <c r="AG345" s="100"/>
      <c r="AH345" s="70"/>
      <c r="AI345" s="70"/>
      <c r="AK345" s="92" t="str">
        <f t="shared" si="191"/>
        <v>000-00-000-000-000</v>
      </c>
      <c r="AL345" s="66">
        <f>COUNTIF(AK336:AK350, "&gt;=" &amp; AK345)</f>
        <v>15</v>
      </c>
      <c r="AM345" s="70">
        <f>RANK(AL345,AL336:AL350,1)+COUNTIF(AK336:AK345,AK345)-1</f>
        <v>10</v>
      </c>
      <c r="AN345" s="70"/>
      <c r="AQ345" s="92" t="str">
        <f t="shared" si="192"/>
        <v>000-00-000-000-000</v>
      </c>
      <c r="AR345" s="66">
        <f>COUNTIF(AQ336:AQ350, "&gt;=" &amp; AQ345)</f>
        <v>15</v>
      </c>
      <c r="AS345" s="70">
        <f>RANK(AR345,AR336:AR350,1)+COUNTIF(AQ336:AQ345,AQ345)-1</f>
        <v>10</v>
      </c>
      <c r="AT345" s="70"/>
      <c r="AU345" s="70"/>
      <c r="AW345" s="92" t="str">
        <f t="shared" si="193"/>
        <v>000-00-000-000-000</v>
      </c>
      <c r="AX345" s="66">
        <f>COUNTIF(AW336:AW350, "&gt;=" &amp; AW345)</f>
        <v>15</v>
      </c>
      <c r="AY345" s="70">
        <f>RANK(AX345,AX336:AX350,1)+COUNTIF(AW336:AW345,AW345)-1</f>
        <v>10</v>
      </c>
      <c r="AZ345" s="70"/>
      <c r="BA345" s="70"/>
      <c r="BC345" s="92" t="str">
        <f t="shared" si="194"/>
        <v>000-00-000-000-000</v>
      </c>
      <c r="BD345" s="66">
        <f>COUNTIF(BC336:BC350, "&gt;=" &amp; BC345)</f>
        <v>15</v>
      </c>
      <c r="BE345" s="70">
        <f>RANK(BD345,BD336:BD350,1)+COUNTIF(BC336:BC345,BC345)-1</f>
        <v>10</v>
      </c>
      <c r="BF345" s="70"/>
      <c r="BG345" s="70"/>
      <c r="BI345" s="92" t="str">
        <f t="shared" si="195"/>
        <v>000-00-000-000-000</v>
      </c>
      <c r="BJ345" s="66">
        <f>COUNTIF(BI336:BI350, "&gt;=" &amp; BI345)</f>
        <v>15</v>
      </c>
      <c r="BK345" s="70">
        <f>RANK(BJ345,BJ336:BJ350,1)+COUNTIF(BI336:BI345,BI345)-1</f>
        <v>10</v>
      </c>
      <c r="BL345" s="70"/>
      <c r="BM345" s="70"/>
      <c r="BO345" s="92" t="str">
        <f t="shared" si="196"/>
        <v>000-00-000-000-000</v>
      </c>
      <c r="BP345" s="66">
        <f>COUNTIF(BO336:BO350, "&gt;=" &amp; BO345)</f>
        <v>15</v>
      </c>
      <c r="BQ345" s="70">
        <f>RANK(BP345,BP336:BP350,1)+COUNTIF(BO336:BO345,BO345)-1</f>
        <v>10</v>
      </c>
      <c r="BR345" s="70"/>
      <c r="BS345" s="70"/>
      <c r="BU345" s="92" t="str">
        <f t="shared" si="197"/>
        <v>000-00-000-000-000</v>
      </c>
      <c r="BV345" s="66">
        <f>COUNTIF(BU336:BU350, "&gt;=" &amp; BU345)</f>
        <v>15</v>
      </c>
      <c r="BW345" s="70">
        <f>RANK(BV345,BV336:BV350,1)+COUNTIF(BU336:BU345,BU345)-1</f>
        <v>10</v>
      </c>
      <c r="BX345" s="70"/>
      <c r="BY345" s="70"/>
      <c r="CA345" s="92" t="str">
        <f t="shared" si="198"/>
        <v>000-00-000-000-000</v>
      </c>
      <c r="CB345" s="66">
        <f>COUNTIF(CA336:CA350, "&gt;=" &amp; CA345)</f>
        <v>15</v>
      </c>
      <c r="CC345" s="70">
        <f>RANK(CB345,CB336:CB350,1)+COUNTIF(CA336:CA345,CA345)-1</f>
        <v>10</v>
      </c>
      <c r="CD345" s="70"/>
      <c r="CE345" s="70"/>
      <c r="CG345" s="92" t="str">
        <f t="shared" si="199"/>
        <v>000-00-000-000-000</v>
      </c>
      <c r="CH345" s="66">
        <f>COUNTIF(CG336:CG350, "&gt;=" &amp; CG345)</f>
        <v>15</v>
      </c>
      <c r="CI345" s="70">
        <f>RANK(CH345,CH336:CH350,1)+COUNTIF(CG336:CG345,CG345)-1</f>
        <v>10</v>
      </c>
      <c r="CJ345" s="70"/>
      <c r="CK345" s="70"/>
      <c r="CM345" s="92" t="str">
        <f t="shared" si="200"/>
        <v>000-00-000-000-000</v>
      </c>
      <c r="CN345" s="66">
        <f>COUNTIF(CM336:CM350, "&gt;=" &amp; CM345)</f>
        <v>15</v>
      </c>
      <c r="CO345" s="70">
        <f>RANK(CN345,CN336:CN350,1)+COUNTIF(CM336:CM345,CM345)-1</f>
        <v>10</v>
      </c>
      <c r="CP345" s="70"/>
      <c r="CQ345" s="70"/>
      <c r="CS345" s="92" t="str">
        <f t="shared" si="201"/>
        <v>000-00-000-000-000</v>
      </c>
      <c r="CT345" s="66">
        <f>COUNTIF(CS336:CS350, "&gt;=" &amp; CS345)</f>
        <v>15</v>
      </c>
      <c r="CU345" s="70">
        <f>RANK(CT345,CT336:CT350,1)+COUNTIF(CS336:CS345,CS345)-1</f>
        <v>10</v>
      </c>
      <c r="CV345" s="70"/>
      <c r="CW345" s="70"/>
      <c r="CY345" s="92" t="str">
        <f t="shared" si="202"/>
        <v>000-00-000-000-000</v>
      </c>
      <c r="CZ345" s="66">
        <f>COUNTIF(CY336:CY350, "&gt;=" &amp; CY345)</f>
        <v>15</v>
      </c>
      <c r="DA345" s="70">
        <f>RANK(CZ345,CZ336:CZ350,1)+COUNTIF(CY336:CY345,CY345)-1</f>
        <v>10</v>
      </c>
      <c r="DB345" s="70"/>
      <c r="DC345" s="70"/>
      <c r="DE345" s="92" t="str">
        <f t="shared" si="203"/>
        <v>000-00-000-000-000</v>
      </c>
      <c r="DF345" s="66">
        <f>COUNTIF(DE336:DE350, "&gt;=" &amp; DE345)</f>
        <v>15</v>
      </c>
      <c r="DG345" s="70">
        <f>RANK(DF345,DF336:DF350,1)+COUNTIF(DE336:DE345,DE345)-1</f>
        <v>10</v>
      </c>
      <c r="DH345" s="70"/>
      <c r="DI345" s="70"/>
      <c r="DK345" s="92" t="str">
        <f t="shared" si="204"/>
        <v>000-00-000-000-000</v>
      </c>
      <c r="DL345" s="66">
        <f>COUNTIF(DK336:DK350, "&gt;=" &amp; DK345)</f>
        <v>15</v>
      </c>
      <c r="DM345" s="70">
        <f>RANK(DL345,DL336:DL350,1)+COUNTIF(DK336:DK345,DK345)-1</f>
        <v>10</v>
      </c>
      <c r="DN345" s="70"/>
      <c r="DO345" s="70"/>
      <c r="DQ345" s="92" t="str">
        <f t="shared" si="205"/>
        <v>000-00-000-000-000</v>
      </c>
      <c r="DR345" s="66">
        <f>COUNTIF(DQ336:DQ350, "&gt;=" &amp; DQ345)</f>
        <v>15</v>
      </c>
      <c r="DS345" s="70">
        <f>RANK(DR345,DR336:DR350,1)+COUNTIF(DQ336:DQ345,DQ345)-1</f>
        <v>10</v>
      </c>
      <c r="DT345" s="70"/>
      <c r="DU345" s="70"/>
      <c r="DW345" s="92" t="str">
        <f t="shared" si="206"/>
        <v>000-00-000-000-000</v>
      </c>
      <c r="DX345" s="66">
        <f>COUNTIF(DW336:DW350, "&gt;=" &amp; DW345)</f>
        <v>15</v>
      </c>
      <c r="DY345" s="70">
        <f>RANK(DX345,DX336:DX350,1)+COUNTIF(DW336:DW345,DW345)-1</f>
        <v>10</v>
      </c>
      <c r="DZ345" s="70"/>
      <c r="EA345" s="70"/>
      <c r="EC345" s="92" t="str">
        <f t="shared" si="207"/>
        <v>000-00-000-000-000</v>
      </c>
      <c r="ED345" s="66">
        <f>COUNTIF(EC336:EC350, "&gt;=" &amp; EC345)</f>
        <v>15</v>
      </c>
      <c r="EE345" s="70">
        <f>RANK(ED345,ED336:ED350,1)+COUNTIF(EC336:EC345,EC345)-1</f>
        <v>10</v>
      </c>
      <c r="EF345" s="70"/>
      <c r="EG345" s="70"/>
      <c r="EI345" s="92" t="str">
        <f t="shared" si="208"/>
        <v>000-00-000-000-000</v>
      </c>
      <c r="EJ345" s="66">
        <f>COUNTIF(EI336:EI350, "&gt;=" &amp; EI345)</f>
        <v>15</v>
      </c>
      <c r="EK345" s="70">
        <f>RANK(EJ345,EJ336:EJ350,1)+COUNTIF(EI336:EI345,EI345)-1</f>
        <v>10</v>
      </c>
      <c r="EL345" s="70"/>
      <c r="EO345" s="92" t="str">
        <f t="shared" si="209"/>
        <v>000-00-000-000-000</v>
      </c>
      <c r="EP345" s="66">
        <f>COUNTIF(EO336:EO350, "&gt;=" &amp; EO345)</f>
        <v>15</v>
      </c>
      <c r="EQ345" s="70">
        <f>RANK(EP345,EP336:EP350,1)+COUNTIF(EO336:EO345,EO345)-1</f>
        <v>10</v>
      </c>
      <c r="ER345" s="70"/>
      <c r="EU345" s="92" t="str">
        <f t="shared" si="210"/>
        <v>000-00-000-000-000</v>
      </c>
      <c r="EV345" s="66">
        <f>COUNTIF(EU336:EU350, "&gt;=" &amp; EU345)</f>
        <v>15</v>
      </c>
      <c r="EW345" s="70">
        <f>RANK(EV345,EV336:EV350,1)+COUNTIF(EU336:EU345,EU345)-1</f>
        <v>10</v>
      </c>
      <c r="EX345" s="70"/>
      <c r="EY345" s="66"/>
      <c r="EZ345" s="66"/>
      <c r="FA345" s="92" t="str">
        <f t="shared" si="211"/>
        <v>000-00-000-000-000</v>
      </c>
      <c r="FB345" s="66">
        <f>COUNTIF(FA336:FA350, "&gt;=" &amp; FA345)</f>
        <v>15</v>
      </c>
      <c r="FC345" s="70">
        <f>RANK(FB345,FB336:FB350,1)+COUNTIF(FA336:FA345,FA345)-1</f>
        <v>10</v>
      </c>
      <c r="FD345" s="70"/>
      <c r="FE345" s="66"/>
      <c r="FF345" s="66"/>
      <c r="FG345" s="92" t="str">
        <f t="shared" si="212"/>
        <v>000-00-000-000-000</v>
      </c>
      <c r="FH345" s="66">
        <f>COUNTIF(FG336:FG350, "&gt;=" &amp; FG345)</f>
        <v>15</v>
      </c>
      <c r="FI345" s="70">
        <f>RANK(FH345,FH336:FH350,1)+COUNTIF(FG336:FG345,FG345)-1</f>
        <v>10</v>
      </c>
    </row>
    <row r="346" spans="1:165" ht="15" hidden="1" thickTop="1" x14ac:dyDescent="0.2">
      <c r="A346" s="79"/>
      <c r="B346" s="108"/>
      <c r="C346" s="109"/>
      <c r="D346" s="110"/>
      <c r="E346" s="83" t="str">
        <f t="shared" ref="E346:E367" si="213">IF(SUM(B346:D346)&gt;0,SUM(B346:D346),"")</f>
        <v/>
      </c>
      <c r="F346" s="111"/>
      <c r="G346" s="108"/>
      <c r="H346" s="109"/>
      <c r="I346" s="109"/>
      <c r="J346" s="83" t="str">
        <f t="shared" ref="J346:J351" si="214">IF(SUM(G346:I346)&gt;0,SUM(G346:I346),"")</f>
        <v/>
      </c>
      <c r="K346" s="111"/>
      <c r="L346" s="108"/>
      <c r="M346" s="109"/>
      <c r="N346" s="109"/>
      <c r="O346" s="83" t="str">
        <f t="shared" ref="O346:O367" si="215">IF(SUM(L346:N346)&gt;0,SUM(L346:N346),"")</f>
        <v/>
      </c>
      <c r="P346" s="111"/>
      <c r="Q346" s="108"/>
      <c r="R346" s="109"/>
      <c r="S346" s="109"/>
      <c r="T346" s="83" t="str">
        <f t="shared" ref="T346:T367" si="216">IF(SUM(Q346:S346)&gt;0,SUM(Q346:S346),"")</f>
        <v/>
      </c>
      <c r="U346" s="111"/>
      <c r="V346" s="108"/>
      <c r="W346" s="109"/>
      <c r="X346" s="109"/>
      <c r="Y346" s="83" t="str">
        <f t="shared" ref="Y346:Y367" si="217">IF(SUM(V346:X346)&gt;0,SUM(V346:X346),"")</f>
        <v/>
      </c>
      <c r="Z346" s="111"/>
      <c r="AA346" s="101"/>
      <c r="AB346" s="96"/>
      <c r="AC346" s="34" t="str">
        <f>B344</f>
        <v>HT6</v>
      </c>
      <c r="AD346" s="34" t="str">
        <f>G344</f>
        <v>HT7</v>
      </c>
      <c r="AE346" s="34" t="str">
        <f>L344</f>
        <v>HT8</v>
      </c>
      <c r="AF346" s="34" t="str">
        <f>Q344</f>
        <v>HT9</v>
      </c>
      <c r="AG346" s="68" t="str">
        <f>V344</f>
        <v>HT10</v>
      </c>
      <c r="AH346" s="70"/>
      <c r="AI346" s="70"/>
      <c r="AK346" s="92" t="str">
        <f t="shared" si="191"/>
        <v>000-00-000-000-000</v>
      </c>
      <c r="AL346" s="66">
        <f>COUNTIF(AK336:AK350, "&gt;=" &amp; AK346)</f>
        <v>15</v>
      </c>
      <c r="AM346" s="70">
        <f>RANK(AL346,AL336:AL350,1)+COUNTIF(AK336:AK346,AK346)-1</f>
        <v>11</v>
      </c>
      <c r="AN346" s="70"/>
      <c r="AQ346" s="92" t="str">
        <f t="shared" si="192"/>
        <v>000-00-000-000-000</v>
      </c>
      <c r="AR346" s="66">
        <f>COUNTIF(AQ336:AQ350, "&gt;=" &amp; AQ346)</f>
        <v>15</v>
      </c>
      <c r="AS346" s="70">
        <f>RANK(AR346,AR336:AR350,1)+COUNTIF(AQ336:AQ346,AQ346)-1</f>
        <v>11</v>
      </c>
      <c r="AT346" s="70"/>
      <c r="AU346" s="70"/>
      <c r="AW346" s="92" t="str">
        <f t="shared" si="193"/>
        <v>000-00-000-000-000</v>
      </c>
      <c r="AX346" s="66">
        <f>COUNTIF(AW336:AW350, "&gt;=" &amp; AW346)</f>
        <v>15</v>
      </c>
      <c r="AY346" s="70">
        <f>RANK(AX346,AX336:AX350,1)+COUNTIF(AW336:AW346,AW346)-1</f>
        <v>11</v>
      </c>
      <c r="AZ346" s="70"/>
      <c r="BA346" s="70"/>
      <c r="BC346" s="92" t="str">
        <f t="shared" si="194"/>
        <v>000-00-000-000-000</v>
      </c>
      <c r="BD346" s="66">
        <f>COUNTIF(BC336:BC350, "&gt;=" &amp; BC346)</f>
        <v>15</v>
      </c>
      <c r="BE346" s="70">
        <f>RANK(BD346,BD336:BD350,1)+COUNTIF(BC336:BC346,BC346)-1</f>
        <v>11</v>
      </c>
      <c r="BF346" s="70"/>
      <c r="BG346" s="70"/>
      <c r="BI346" s="92" t="str">
        <f t="shared" si="195"/>
        <v>000-00-000-000-000</v>
      </c>
      <c r="BJ346" s="66">
        <f>COUNTIF(BI336:BI350, "&gt;=" &amp; BI346)</f>
        <v>15</v>
      </c>
      <c r="BK346" s="70">
        <f>RANK(BJ346,BJ336:BJ350,1)+COUNTIF(BI336:BI346,BI346)-1</f>
        <v>11</v>
      </c>
      <c r="BL346" s="70"/>
      <c r="BM346" s="70"/>
      <c r="BO346" s="92" t="str">
        <f t="shared" si="196"/>
        <v>000-00-000-000-000</v>
      </c>
      <c r="BP346" s="66">
        <f>COUNTIF(BO336:BO350, "&gt;=" &amp; BO346)</f>
        <v>15</v>
      </c>
      <c r="BQ346" s="70">
        <f>RANK(BP346,BP336:BP350,1)+COUNTIF(BO336:BO346,BO346)-1</f>
        <v>11</v>
      </c>
      <c r="BR346" s="70"/>
      <c r="BS346" s="70"/>
      <c r="BU346" s="92" t="str">
        <f t="shared" si="197"/>
        <v>000-00-000-000-000</v>
      </c>
      <c r="BV346" s="66">
        <f>COUNTIF(BU336:BU350, "&gt;=" &amp; BU346)</f>
        <v>15</v>
      </c>
      <c r="BW346" s="70">
        <f>RANK(BV346,BV336:BV350,1)+COUNTIF(BU336:BU346,BU346)-1</f>
        <v>11</v>
      </c>
      <c r="BX346" s="70"/>
      <c r="BY346" s="70"/>
      <c r="CA346" s="92" t="str">
        <f t="shared" si="198"/>
        <v>000-00-000-000-000</v>
      </c>
      <c r="CB346" s="66">
        <f>COUNTIF(CA336:CA350, "&gt;=" &amp; CA346)</f>
        <v>15</v>
      </c>
      <c r="CC346" s="70">
        <f>RANK(CB346,CB336:CB350,1)+COUNTIF(CA336:CA346,CA346)-1</f>
        <v>11</v>
      </c>
      <c r="CD346" s="70"/>
      <c r="CE346" s="70"/>
      <c r="CG346" s="92" t="str">
        <f t="shared" si="199"/>
        <v>000-00-000-000-000</v>
      </c>
      <c r="CH346" s="66">
        <f>COUNTIF(CG336:CG350, "&gt;=" &amp; CG346)</f>
        <v>15</v>
      </c>
      <c r="CI346" s="70">
        <f>RANK(CH346,CH336:CH350,1)+COUNTIF(CG336:CG346,CG346)-1</f>
        <v>11</v>
      </c>
      <c r="CJ346" s="70"/>
      <c r="CK346" s="70"/>
      <c r="CM346" s="92" t="str">
        <f t="shared" si="200"/>
        <v>000-00-000-000-000</v>
      </c>
      <c r="CN346" s="66">
        <f>COUNTIF(CM336:CM350, "&gt;=" &amp; CM346)</f>
        <v>15</v>
      </c>
      <c r="CO346" s="70">
        <f>RANK(CN346,CN336:CN350,1)+COUNTIF(CM336:CM346,CM346)-1</f>
        <v>11</v>
      </c>
      <c r="CP346" s="70"/>
      <c r="CQ346" s="70"/>
      <c r="CS346" s="92" t="str">
        <f t="shared" si="201"/>
        <v>000-00-000-000-000</v>
      </c>
      <c r="CT346" s="66">
        <f>COUNTIF(CS336:CS350, "&gt;=" &amp; CS346)</f>
        <v>15</v>
      </c>
      <c r="CU346" s="70">
        <f>RANK(CT346,CT336:CT350,1)+COUNTIF(CS336:CS346,CS346)-1</f>
        <v>11</v>
      </c>
      <c r="CV346" s="70"/>
      <c r="CW346" s="70"/>
      <c r="CY346" s="92" t="str">
        <f t="shared" si="202"/>
        <v>000-00-000-000-000</v>
      </c>
      <c r="CZ346" s="66">
        <f>COUNTIF(CY336:CY350, "&gt;=" &amp; CY346)</f>
        <v>15</v>
      </c>
      <c r="DA346" s="70">
        <f>RANK(CZ346,CZ336:CZ350,1)+COUNTIF(CY336:CY346,CY346)-1</f>
        <v>11</v>
      </c>
      <c r="DB346" s="70"/>
      <c r="DC346" s="70"/>
      <c r="DE346" s="92" t="str">
        <f t="shared" si="203"/>
        <v>000-00-000-000-000</v>
      </c>
      <c r="DF346" s="66">
        <f>COUNTIF(DE336:DE350, "&gt;=" &amp; DE346)</f>
        <v>15</v>
      </c>
      <c r="DG346" s="70">
        <f>RANK(DF346,DF336:DF350,1)+COUNTIF(DE336:DE346,DE346)-1</f>
        <v>11</v>
      </c>
      <c r="DH346" s="70"/>
      <c r="DI346" s="70"/>
      <c r="DK346" s="92" t="str">
        <f t="shared" si="204"/>
        <v>000-00-000-000-000</v>
      </c>
      <c r="DL346" s="66">
        <f>COUNTIF(DK336:DK350, "&gt;=" &amp; DK346)</f>
        <v>15</v>
      </c>
      <c r="DM346" s="70">
        <f>RANK(DL346,DL336:DL350,1)+COUNTIF(DK336:DK346,DK346)-1</f>
        <v>11</v>
      </c>
      <c r="DN346" s="70"/>
      <c r="DO346" s="70"/>
      <c r="DQ346" s="92" t="str">
        <f t="shared" si="205"/>
        <v>000-00-000-000-000</v>
      </c>
      <c r="DR346" s="66">
        <f>COUNTIF(DQ336:DQ350, "&gt;=" &amp; DQ346)</f>
        <v>15</v>
      </c>
      <c r="DS346" s="70">
        <f>RANK(DR346,DR336:DR350,1)+COUNTIF(DQ336:DQ346,DQ346)-1</f>
        <v>11</v>
      </c>
      <c r="DT346" s="70"/>
      <c r="DU346" s="70"/>
      <c r="DW346" s="92" t="str">
        <f t="shared" si="206"/>
        <v>000-00-000-000-000</v>
      </c>
      <c r="DX346" s="66">
        <f>COUNTIF(DW336:DW350, "&gt;=" &amp; DW346)</f>
        <v>15</v>
      </c>
      <c r="DY346" s="70">
        <f>RANK(DX346,DX336:DX350,1)+COUNTIF(DW336:DW346,DW346)-1</f>
        <v>11</v>
      </c>
      <c r="DZ346" s="70"/>
      <c r="EA346" s="70"/>
      <c r="EC346" s="92" t="str">
        <f t="shared" si="207"/>
        <v>000-00-000-000-000</v>
      </c>
      <c r="ED346" s="66">
        <f>COUNTIF(EC336:EC350, "&gt;=" &amp; EC346)</f>
        <v>15</v>
      </c>
      <c r="EE346" s="70">
        <f>RANK(ED346,ED336:ED350,1)+COUNTIF(EC336:EC346,EC346)-1</f>
        <v>11</v>
      </c>
      <c r="EF346" s="70"/>
      <c r="EG346" s="70"/>
      <c r="EI346" s="92" t="str">
        <f t="shared" si="208"/>
        <v>000-00-000-000-000</v>
      </c>
      <c r="EJ346" s="66">
        <f>COUNTIF(EI336:EI350, "&gt;=" &amp; EI346)</f>
        <v>15</v>
      </c>
      <c r="EK346" s="70">
        <f>RANK(EJ346,EJ336:EJ350,1)+COUNTIF(EI336:EI346,EI346)-1</f>
        <v>11</v>
      </c>
      <c r="EL346" s="70"/>
      <c r="EO346" s="92" t="str">
        <f t="shared" si="209"/>
        <v>000-00-000-000-000</v>
      </c>
      <c r="EP346" s="66">
        <f>COUNTIF(EO336:EO350, "&gt;=" &amp; EO346)</f>
        <v>15</v>
      </c>
      <c r="EQ346" s="70">
        <f>RANK(EP346,EP336:EP350,1)+COUNTIF(EO336:EO346,EO346)-1</f>
        <v>11</v>
      </c>
      <c r="ER346" s="70"/>
      <c r="EU346" s="92" t="str">
        <f t="shared" si="210"/>
        <v>000-00-000-000-000</v>
      </c>
      <c r="EV346" s="66">
        <f>COUNTIF(EU336:EU350, "&gt;=" &amp; EU346)</f>
        <v>15</v>
      </c>
      <c r="EW346" s="70">
        <f>RANK(EV346,EV336:EV350,1)+COUNTIF(EU336:EU346,EU346)-1</f>
        <v>11</v>
      </c>
      <c r="EX346" s="70"/>
      <c r="EY346" s="66"/>
      <c r="EZ346" s="66"/>
      <c r="FA346" s="92" t="str">
        <f t="shared" si="211"/>
        <v>000-00-000-000-000</v>
      </c>
      <c r="FB346" s="66">
        <f>COUNTIF(FA336:FA350, "&gt;=" &amp; FA346)</f>
        <v>15</v>
      </c>
      <c r="FC346" s="70">
        <f>RANK(FB346,FB336:FB350,1)+COUNTIF(FA336:FA346,FA346)-1</f>
        <v>11</v>
      </c>
      <c r="FD346" s="70"/>
      <c r="FE346" s="66"/>
      <c r="FF346" s="66"/>
      <c r="FG346" s="92" t="str">
        <f t="shared" si="212"/>
        <v>000-00-000-000-000</v>
      </c>
      <c r="FH346" s="66">
        <f>COUNTIF(FG336:FG350, "&gt;=" &amp; FG346)</f>
        <v>15</v>
      </c>
      <c r="FI346" s="70">
        <f>RANK(FH346,FH336:FH350,1)+COUNTIF(FG336:FG346,FG346)-1</f>
        <v>11</v>
      </c>
    </row>
    <row r="347" spans="1:165" ht="15" hidden="1" thickBot="1" x14ac:dyDescent="0.25">
      <c r="A347" s="90"/>
      <c r="B347" s="112"/>
      <c r="C347" s="113"/>
      <c r="D347" s="114"/>
      <c r="E347" s="83" t="str">
        <f t="shared" si="213"/>
        <v/>
      </c>
      <c r="F347" s="84"/>
      <c r="G347" s="112"/>
      <c r="H347" s="113"/>
      <c r="I347" s="113"/>
      <c r="J347" s="83" t="str">
        <f t="shared" si="214"/>
        <v/>
      </c>
      <c r="K347" s="84"/>
      <c r="L347" s="112"/>
      <c r="M347" s="113"/>
      <c r="N347" s="113"/>
      <c r="O347" s="83" t="str">
        <f t="shared" si="215"/>
        <v/>
      </c>
      <c r="P347" s="84"/>
      <c r="Q347" s="112"/>
      <c r="R347" s="113"/>
      <c r="S347" s="113"/>
      <c r="T347" s="83" t="str">
        <f t="shared" si="216"/>
        <v/>
      </c>
      <c r="U347" s="84"/>
      <c r="V347" s="112"/>
      <c r="W347" s="113"/>
      <c r="X347" s="113"/>
      <c r="Y347" s="83" t="str">
        <f t="shared" si="217"/>
        <v/>
      </c>
      <c r="Z347" s="84"/>
      <c r="AA347" s="102"/>
      <c r="AB347" s="96"/>
      <c r="AC347" s="103">
        <f>IF(SUM(E346:E367)&gt;0,LARGE(E346:E367,1),0)</f>
        <v>0</v>
      </c>
      <c r="AD347" s="65">
        <f>IF(SUM(J346:J367)&gt;0,LARGE(J346:J367,1),0)</f>
        <v>0</v>
      </c>
      <c r="AE347" s="65">
        <f>IF(SUM(O346:O367)&gt;0,LARGE(O346:O367,1),0)</f>
        <v>0</v>
      </c>
      <c r="AF347" s="65">
        <f>IF(SUM(T346:T367)&gt;0,LARGE(T346:T367,1),0)</f>
        <v>0</v>
      </c>
      <c r="AG347" s="78">
        <f>IF(SUM(Y346:Y367)&gt;0,LARGE(Y346:Y367,1),0)</f>
        <v>0</v>
      </c>
      <c r="AH347" s="70"/>
      <c r="AI347" s="70"/>
      <c r="AK347" s="92" t="str">
        <f t="shared" si="191"/>
        <v>000-00-000-000-000</v>
      </c>
      <c r="AL347" s="66">
        <f>COUNTIF(AK336:AK350, "&gt;=" &amp; AK347)</f>
        <v>15</v>
      </c>
      <c r="AM347" s="70">
        <f>RANK(AL347,AL336:AL350,1)+COUNTIF(AK336:AK347,AK347)-1</f>
        <v>12</v>
      </c>
      <c r="AN347" s="70"/>
      <c r="AQ347" s="92" t="str">
        <f t="shared" si="192"/>
        <v>000-00-000-000-000</v>
      </c>
      <c r="AR347" s="66">
        <f>COUNTIF(AQ336:AQ350, "&gt;=" &amp; AQ347)</f>
        <v>15</v>
      </c>
      <c r="AS347" s="70">
        <f>RANK(AR347,AR336:AR350,1)+COUNTIF(AQ336:AQ347,AQ347)-1</f>
        <v>12</v>
      </c>
      <c r="AT347" s="70"/>
      <c r="AU347" s="70"/>
      <c r="AW347" s="92" t="str">
        <f t="shared" si="193"/>
        <v>000-00-000-000-000</v>
      </c>
      <c r="AX347" s="66">
        <f>COUNTIF(AW336:AW350, "&gt;=" &amp; AW347)</f>
        <v>15</v>
      </c>
      <c r="AY347" s="70">
        <f>RANK(AX347,AX336:AX350,1)+COUNTIF(AW336:AW347,AW347)-1</f>
        <v>12</v>
      </c>
      <c r="AZ347" s="70"/>
      <c r="BA347" s="70"/>
      <c r="BC347" s="92" t="str">
        <f t="shared" si="194"/>
        <v>000-00-000-000-000</v>
      </c>
      <c r="BD347" s="66">
        <f>COUNTIF(BC336:BC350, "&gt;=" &amp; BC347)</f>
        <v>15</v>
      </c>
      <c r="BE347" s="70">
        <f>RANK(BD347,BD336:BD350,1)+COUNTIF(BC336:BC347,BC347)-1</f>
        <v>12</v>
      </c>
      <c r="BF347" s="70"/>
      <c r="BG347" s="70"/>
      <c r="BI347" s="92" t="str">
        <f t="shared" si="195"/>
        <v>000-00-000-000-000</v>
      </c>
      <c r="BJ347" s="66">
        <f>COUNTIF(BI336:BI350, "&gt;=" &amp; BI347)</f>
        <v>15</v>
      </c>
      <c r="BK347" s="70">
        <f>RANK(BJ347,BJ336:BJ350,1)+COUNTIF(BI336:BI347,BI347)-1</f>
        <v>12</v>
      </c>
      <c r="BL347" s="70"/>
      <c r="BM347" s="70"/>
      <c r="BO347" s="92" t="str">
        <f t="shared" si="196"/>
        <v>000-00-000-000-000</v>
      </c>
      <c r="BP347" s="66">
        <f>COUNTIF(BO336:BO350, "&gt;=" &amp; BO347)</f>
        <v>15</v>
      </c>
      <c r="BQ347" s="70">
        <f>RANK(BP347,BP336:BP350,1)+COUNTIF(BO336:BO347,BO347)-1</f>
        <v>12</v>
      </c>
      <c r="BR347" s="70"/>
      <c r="BS347" s="70"/>
      <c r="BU347" s="92" t="str">
        <f t="shared" si="197"/>
        <v>000-00-000-000-000</v>
      </c>
      <c r="BV347" s="66">
        <f>COUNTIF(BU336:BU350, "&gt;=" &amp; BU347)</f>
        <v>15</v>
      </c>
      <c r="BW347" s="70">
        <f>RANK(BV347,BV336:BV350,1)+COUNTIF(BU336:BU347,BU347)-1</f>
        <v>12</v>
      </c>
      <c r="BX347" s="70"/>
      <c r="BY347" s="70"/>
      <c r="CA347" s="92" t="str">
        <f t="shared" si="198"/>
        <v>000-00-000-000-000</v>
      </c>
      <c r="CB347" s="66">
        <f>COUNTIF(CA336:CA350, "&gt;=" &amp; CA347)</f>
        <v>15</v>
      </c>
      <c r="CC347" s="70">
        <f>RANK(CB347,CB336:CB350,1)+COUNTIF(CA336:CA347,CA347)-1</f>
        <v>12</v>
      </c>
      <c r="CD347" s="70"/>
      <c r="CE347" s="70"/>
      <c r="CG347" s="92" t="str">
        <f t="shared" si="199"/>
        <v>000-00-000-000-000</v>
      </c>
      <c r="CH347" s="66">
        <f>COUNTIF(CG336:CG350, "&gt;=" &amp; CG347)</f>
        <v>15</v>
      </c>
      <c r="CI347" s="70">
        <f>RANK(CH347,CH336:CH350,1)+COUNTIF(CG336:CG347,CG347)-1</f>
        <v>12</v>
      </c>
      <c r="CJ347" s="70"/>
      <c r="CK347" s="70"/>
      <c r="CM347" s="92" t="str">
        <f t="shared" si="200"/>
        <v>000-00-000-000-000</v>
      </c>
      <c r="CN347" s="66">
        <f>COUNTIF(CM336:CM350, "&gt;=" &amp; CM347)</f>
        <v>15</v>
      </c>
      <c r="CO347" s="70">
        <f>RANK(CN347,CN336:CN350,1)+COUNTIF(CM336:CM347,CM347)-1</f>
        <v>12</v>
      </c>
      <c r="CP347" s="70"/>
      <c r="CQ347" s="70"/>
      <c r="CS347" s="92" t="str">
        <f t="shared" si="201"/>
        <v>000-00-000-000-000</v>
      </c>
      <c r="CT347" s="66">
        <f>COUNTIF(CS336:CS350, "&gt;=" &amp; CS347)</f>
        <v>15</v>
      </c>
      <c r="CU347" s="70">
        <f>RANK(CT347,CT336:CT350,1)+COUNTIF(CS336:CS347,CS347)-1</f>
        <v>12</v>
      </c>
      <c r="CV347" s="70"/>
      <c r="CW347" s="70"/>
      <c r="CY347" s="92" t="str">
        <f t="shared" si="202"/>
        <v>000-00-000-000-000</v>
      </c>
      <c r="CZ347" s="66">
        <f>COUNTIF(CY336:CY350, "&gt;=" &amp; CY347)</f>
        <v>15</v>
      </c>
      <c r="DA347" s="70">
        <f>RANK(CZ347,CZ336:CZ350,1)+COUNTIF(CY336:CY347,CY347)-1</f>
        <v>12</v>
      </c>
      <c r="DB347" s="70"/>
      <c r="DC347" s="70"/>
      <c r="DE347" s="92" t="str">
        <f t="shared" si="203"/>
        <v>000-00-000-000-000</v>
      </c>
      <c r="DF347" s="66">
        <f>COUNTIF(DE336:DE350, "&gt;=" &amp; DE347)</f>
        <v>15</v>
      </c>
      <c r="DG347" s="70">
        <f>RANK(DF347,DF336:DF350,1)+COUNTIF(DE336:DE347,DE347)-1</f>
        <v>12</v>
      </c>
      <c r="DH347" s="70"/>
      <c r="DI347" s="70"/>
      <c r="DK347" s="92" t="str">
        <f t="shared" si="204"/>
        <v>000-00-000-000-000</v>
      </c>
      <c r="DL347" s="66">
        <f>COUNTIF(DK336:DK350, "&gt;=" &amp; DK347)</f>
        <v>15</v>
      </c>
      <c r="DM347" s="70">
        <f>RANK(DL347,DL336:DL350,1)+COUNTIF(DK336:DK347,DK347)-1</f>
        <v>12</v>
      </c>
      <c r="DN347" s="70"/>
      <c r="DO347" s="70"/>
      <c r="DQ347" s="92" t="str">
        <f t="shared" si="205"/>
        <v>000-00-000-000-000</v>
      </c>
      <c r="DR347" s="66">
        <f>COUNTIF(DQ336:DQ350, "&gt;=" &amp; DQ347)</f>
        <v>15</v>
      </c>
      <c r="DS347" s="70">
        <f>RANK(DR347,DR336:DR350,1)+COUNTIF(DQ336:DQ347,DQ347)-1</f>
        <v>12</v>
      </c>
      <c r="DT347" s="70"/>
      <c r="DU347" s="70"/>
      <c r="DW347" s="92" t="str">
        <f t="shared" si="206"/>
        <v>000-00-000-000-000</v>
      </c>
      <c r="DX347" s="66">
        <f>COUNTIF(DW336:DW350, "&gt;=" &amp; DW347)</f>
        <v>15</v>
      </c>
      <c r="DY347" s="70">
        <f>RANK(DX347,DX336:DX350,1)+COUNTIF(DW336:DW347,DW347)-1</f>
        <v>12</v>
      </c>
      <c r="DZ347" s="70"/>
      <c r="EA347" s="70"/>
      <c r="EC347" s="92" t="str">
        <f t="shared" si="207"/>
        <v>000-00-000-000-000</v>
      </c>
      <c r="ED347" s="66">
        <f>COUNTIF(EC336:EC350, "&gt;=" &amp; EC347)</f>
        <v>15</v>
      </c>
      <c r="EE347" s="70">
        <f>RANK(ED347,ED336:ED350,1)+COUNTIF(EC336:EC347,EC347)-1</f>
        <v>12</v>
      </c>
      <c r="EF347" s="70"/>
      <c r="EG347" s="70"/>
      <c r="EI347" s="92" t="str">
        <f t="shared" si="208"/>
        <v>000-00-000-000-000</v>
      </c>
      <c r="EJ347" s="66">
        <f>COUNTIF(EI336:EI350, "&gt;=" &amp; EI347)</f>
        <v>15</v>
      </c>
      <c r="EK347" s="70">
        <f>RANK(EJ347,EJ336:EJ350,1)+COUNTIF(EI336:EI347,EI347)-1</f>
        <v>12</v>
      </c>
      <c r="EL347" s="70"/>
      <c r="EO347" s="92" t="str">
        <f t="shared" si="209"/>
        <v>000-00-000-000-000</v>
      </c>
      <c r="EP347" s="66">
        <f>COUNTIF(EO336:EO350, "&gt;=" &amp; EO347)</f>
        <v>15</v>
      </c>
      <c r="EQ347" s="70">
        <f>RANK(EP347,EP336:EP350,1)+COUNTIF(EO336:EO347,EO347)-1</f>
        <v>12</v>
      </c>
      <c r="ER347" s="70"/>
      <c r="EU347" s="92" t="str">
        <f t="shared" si="210"/>
        <v>000-00-000-000-000</v>
      </c>
      <c r="EV347" s="66">
        <f>COUNTIF(EU336:EU350, "&gt;=" &amp; EU347)</f>
        <v>15</v>
      </c>
      <c r="EW347" s="70">
        <f>RANK(EV347,EV336:EV350,1)+COUNTIF(EU336:EU347,EU347)-1</f>
        <v>12</v>
      </c>
      <c r="EX347" s="70"/>
      <c r="EY347" s="66"/>
      <c r="EZ347" s="66"/>
      <c r="FA347" s="92" t="str">
        <f t="shared" si="211"/>
        <v>000-00-000-000-000</v>
      </c>
      <c r="FB347" s="66">
        <f>COUNTIF(FA336:FA350, "&gt;=" &amp; FA347)</f>
        <v>15</v>
      </c>
      <c r="FC347" s="70">
        <f>RANK(FB347,FB336:FB350,1)+COUNTIF(FA336:FA347,FA347)-1</f>
        <v>12</v>
      </c>
      <c r="FD347" s="70"/>
      <c r="FE347" s="66"/>
      <c r="FF347" s="66"/>
      <c r="FG347" s="92" t="str">
        <f t="shared" si="212"/>
        <v>000-00-000-000-000</v>
      </c>
      <c r="FH347" s="66">
        <f>COUNTIF(FG336:FG350, "&gt;=" &amp; FG347)</f>
        <v>15</v>
      </c>
      <c r="FI347" s="70">
        <f>RANK(FH347,FH336:FH350,1)+COUNTIF(FG336:FG347,FG347)-1</f>
        <v>12</v>
      </c>
    </row>
    <row r="348" spans="1:165" hidden="1" x14ac:dyDescent="0.2">
      <c r="A348" s="90"/>
      <c r="B348" s="112"/>
      <c r="C348" s="113"/>
      <c r="D348" s="114"/>
      <c r="E348" s="83" t="str">
        <f t="shared" si="213"/>
        <v/>
      </c>
      <c r="F348" s="84"/>
      <c r="G348" s="112"/>
      <c r="H348" s="113"/>
      <c r="I348" s="113"/>
      <c r="J348" s="83" t="str">
        <f t="shared" si="214"/>
        <v/>
      </c>
      <c r="K348" s="84"/>
      <c r="L348" s="112"/>
      <c r="M348" s="113"/>
      <c r="N348" s="115"/>
      <c r="O348" s="83" t="str">
        <f t="shared" si="215"/>
        <v/>
      </c>
      <c r="P348" s="84"/>
      <c r="Q348" s="112"/>
      <c r="R348" s="113"/>
      <c r="S348" s="115"/>
      <c r="T348" s="83" t="str">
        <f t="shared" si="216"/>
        <v/>
      </c>
      <c r="U348" s="84"/>
      <c r="V348" s="112"/>
      <c r="W348" s="113"/>
      <c r="X348" s="115"/>
      <c r="Y348" s="83" t="str">
        <f t="shared" si="217"/>
        <v/>
      </c>
      <c r="Z348" s="84"/>
      <c r="AA348" s="104" t="s">
        <v>11</v>
      </c>
      <c r="AB348" s="16"/>
      <c r="AG348" s="68"/>
      <c r="AH348" s="70"/>
      <c r="AI348" s="70"/>
      <c r="AK348" s="92" t="str">
        <f t="shared" si="191"/>
        <v>000-00-000-000-000</v>
      </c>
      <c r="AL348" s="66">
        <f>COUNTIF(AK336:AK350, "&gt;=" &amp; AK348)</f>
        <v>15</v>
      </c>
      <c r="AM348" s="70">
        <f>RANK(AL348,AL336:AL350,1)+COUNTIF(AK336:AK348,AK348)-1</f>
        <v>13</v>
      </c>
      <c r="AN348" s="70"/>
      <c r="AQ348" s="92" t="str">
        <f t="shared" si="192"/>
        <v>000-00-000-000-000</v>
      </c>
      <c r="AR348" s="66">
        <f>COUNTIF(AQ336:AQ350, "&gt;=" &amp; AQ348)</f>
        <v>15</v>
      </c>
      <c r="AS348" s="70">
        <f>RANK(AR348,AR336:AR350,1)+COUNTIF(AQ336:AQ348,AQ348)-1</f>
        <v>13</v>
      </c>
      <c r="AT348" s="70"/>
      <c r="AU348" s="70"/>
      <c r="AW348" s="92" t="str">
        <f t="shared" si="193"/>
        <v>000-00-000-000-000</v>
      </c>
      <c r="AX348" s="66">
        <f>COUNTIF(AW336:AW350, "&gt;=" &amp; AW348)</f>
        <v>15</v>
      </c>
      <c r="AY348" s="70">
        <f>RANK(AX348,AX336:AX350,1)+COUNTIF(AW336:AW348,AW348)-1</f>
        <v>13</v>
      </c>
      <c r="AZ348" s="70"/>
      <c r="BA348" s="70"/>
      <c r="BC348" s="92" t="str">
        <f t="shared" si="194"/>
        <v>000-00-000-000-000</v>
      </c>
      <c r="BD348" s="66">
        <f>COUNTIF(BC336:BC350, "&gt;=" &amp; BC348)</f>
        <v>15</v>
      </c>
      <c r="BE348" s="70">
        <f>RANK(BD348,BD336:BD350,1)+COUNTIF(BC336:BC348,BC348)-1</f>
        <v>13</v>
      </c>
      <c r="BF348" s="70"/>
      <c r="BG348" s="70"/>
      <c r="BI348" s="92" t="str">
        <f t="shared" si="195"/>
        <v>000-00-000-000-000</v>
      </c>
      <c r="BJ348" s="66">
        <f>COUNTIF(BI336:BI350, "&gt;=" &amp; BI348)</f>
        <v>15</v>
      </c>
      <c r="BK348" s="70">
        <f>RANK(BJ348,BJ336:BJ350,1)+COUNTIF(BI336:BI348,BI348)-1</f>
        <v>13</v>
      </c>
      <c r="BL348" s="70"/>
      <c r="BM348" s="70"/>
      <c r="BO348" s="92" t="str">
        <f t="shared" si="196"/>
        <v>000-00-000-000-000</v>
      </c>
      <c r="BP348" s="66">
        <f>COUNTIF(BO336:BO350, "&gt;=" &amp; BO348)</f>
        <v>15</v>
      </c>
      <c r="BQ348" s="70">
        <f>RANK(BP348,BP336:BP350,1)+COUNTIF(BO336:BO348,BO348)-1</f>
        <v>13</v>
      </c>
      <c r="BR348" s="70"/>
      <c r="BS348" s="70"/>
      <c r="BU348" s="92" t="str">
        <f t="shared" si="197"/>
        <v>000-00-000-000-000</v>
      </c>
      <c r="BV348" s="66">
        <f>COUNTIF(BU336:BU350, "&gt;=" &amp; BU348)</f>
        <v>15</v>
      </c>
      <c r="BW348" s="70">
        <f>RANK(BV348,BV336:BV350,1)+COUNTIF(BU336:BU348,BU348)-1</f>
        <v>13</v>
      </c>
      <c r="BX348" s="70"/>
      <c r="BY348" s="70"/>
      <c r="CA348" s="92" t="str">
        <f t="shared" si="198"/>
        <v>000-00-000-000-000</v>
      </c>
      <c r="CB348" s="66">
        <f>COUNTIF(CA336:CA350, "&gt;=" &amp; CA348)</f>
        <v>15</v>
      </c>
      <c r="CC348" s="70">
        <f>RANK(CB348,CB336:CB350,1)+COUNTIF(CA336:CA348,CA348)-1</f>
        <v>13</v>
      </c>
      <c r="CD348" s="70"/>
      <c r="CE348" s="70"/>
      <c r="CG348" s="92" t="str">
        <f t="shared" si="199"/>
        <v>000-00-000-000-000</v>
      </c>
      <c r="CH348" s="66">
        <f>COUNTIF(CG336:CG350, "&gt;=" &amp; CG348)</f>
        <v>15</v>
      </c>
      <c r="CI348" s="70">
        <f>RANK(CH348,CH336:CH350,1)+COUNTIF(CG336:CG348,CG348)-1</f>
        <v>13</v>
      </c>
      <c r="CJ348" s="70"/>
      <c r="CK348" s="70"/>
      <c r="CM348" s="92" t="str">
        <f t="shared" si="200"/>
        <v>000-00-000-000-000</v>
      </c>
      <c r="CN348" s="66">
        <f>COUNTIF(CM336:CM350, "&gt;=" &amp; CM348)</f>
        <v>15</v>
      </c>
      <c r="CO348" s="70">
        <f>RANK(CN348,CN336:CN350,1)+COUNTIF(CM336:CM348,CM348)-1</f>
        <v>13</v>
      </c>
      <c r="CP348" s="70"/>
      <c r="CQ348" s="70"/>
      <c r="CS348" s="92" t="str">
        <f t="shared" si="201"/>
        <v>000-00-000-000-000</v>
      </c>
      <c r="CT348" s="66">
        <f>COUNTIF(CS336:CS350, "&gt;=" &amp; CS348)</f>
        <v>15</v>
      </c>
      <c r="CU348" s="70">
        <f>RANK(CT348,CT336:CT350,1)+COUNTIF(CS336:CS348,CS348)-1</f>
        <v>13</v>
      </c>
      <c r="CV348" s="70"/>
      <c r="CW348" s="70"/>
      <c r="CY348" s="92" t="str">
        <f t="shared" si="202"/>
        <v>000-00-000-000-000</v>
      </c>
      <c r="CZ348" s="66">
        <f>COUNTIF(CY336:CY350, "&gt;=" &amp; CY348)</f>
        <v>15</v>
      </c>
      <c r="DA348" s="70">
        <f>RANK(CZ348,CZ336:CZ350,1)+COUNTIF(CY336:CY348,CY348)-1</f>
        <v>13</v>
      </c>
      <c r="DB348" s="70"/>
      <c r="DC348" s="70"/>
      <c r="DE348" s="92" t="str">
        <f t="shared" si="203"/>
        <v>000-00-000-000-000</v>
      </c>
      <c r="DF348" s="66">
        <f>COUNTIF(DE336:DE350, "&gt;=" &amp; DE348)</f>
        <v>15</v>
      </c>
      <c r="DG348" s="70">
        <f>RANK(DF348,DF336:DF350,1)+COUNTIF(DE336:DE348,DE348)-1</f>
        <v>13</v>
      </c>
      <c r="DH348" s="70"/>
      <c r="DI348" s="70"/>
      <c r="DK348" s="92" t="str">
        <f t="shared" si="204"/>
        <v>000-00-000-000-000</v>
      </c>
      <c r="DL348" s="66">
        <f>COUNTIF(DK336:DK350, "&gt;=" &amp; DK348)</f>
        <v>15</v>
      </c>
      <c r="DM348" s="70">
        <f>RANK(DL348,DL336:DL350,1)+COUNTIF(DK336:DK348,DK348)-1</f>
        <v>13</v>
      </c>
      <c r="DN348" s="70"/>
      <c r="DO348" s="70"/>
      <c r="DQ348" s="92" t="str">
        <f t="shared" si="205"/>
        <v>000-00-000-000-000</v>
      </c>
      <c r="DR348" s="66">
        <f>COUNTIF(DQ336:DQ350, "&gt;=" &amp; DQ348)</f>
        <v>15</v>
      </c>
      <c r="DS348" s="70">
        <f>RANK(DR348,DR336:DR350,1)+COUNTIF(DQ336:DQ348,DQ348)-1</f>
        <v>13</v>
      </c>
      <c r="DT348" s="70"/>
      <c r="DU348" s="70"/>
      <c r="DW348" s="92" t="str">
        <f t="shared" si="206"/>
        <v>000-00-000-000-000</v>
      </c>
      <c r="DX348" s="66">
        <f>COUNTIF(DW336:DW350, "&gt;=" &amp; DW348)</f>
        <v>15</v>
      </c>
      <c r="DY348" s="70">
        <f>RANK(DX348,DX336:DX350,1)+COUNTIF(DW336:DW348,DW348)-1</f>
        <v>13</v>
      </c>
      <c r="DZ348" s="70"/>
      <c r="EA348" s="70"/>
      <c r="EC348" s="92" t="str">
        <f t="shared" si="207"/>
        <v>000-00-000-000-000</v>
      </c>
      <c r="ED348" s="66">
        <f>COUNTIF(EC336:EC350, "&gt;=" &amp; EC348)</f>
        <v>15</v>
      </c>
      <c r="EE348" s="70">
        <f>RANK(ED348,ED336:ED350,1)+COUNTIF(EC336:EC348,EC348)-1</f>
        <v>13</v>
      </c>
      <c r="EF348" s="70"/>
      <c r="EG348" s="70"/>
      <c r="EI348" s="92" t="str">
        <f t="shared" si="208"/>
        <v>000-00-000-000-000</v>
      </c>
      <c r="EJ348" s="66">
        <f>COUNTIF(EI336:EI350, "&gt;=" &amp; EI348)</f>
        <v>15</v>
      </c>
      <c r="EK348" s="70">
        <f>RANK(EJ348,EJ336:EJ350,1)+COUNTIF(EI336:EI348,EI348)-1</f>
        <v>13</v>
      </c>
      <c r="EL348" s="70"/>
      <c r="EO348" s="92" t="str">
        <f t="shared" si="209"/>
        <v>000-00-000-000-000</v>
      </c>
      <c r="EP348" s="66">
        <f>COUNTIF(EO336:EO350, "&gt;=" &amp; EO348)</f>
        <v>15</v>
      </c>
      <c r="EQ348" s="70">
        <f>RANK(EP348,EP336:EP350,1)+COUNTIF(EO336:EO348,EO348)-1</f>
        <v>13</v>
      </c>
      <c r="ER348" s="70"/>
      <c r="EU348" s="92" t="str">
        <f t="shared" si="210"/>
        <v>000-00-000-000-000</v>
      </c>
      <c r="EV348" s="66">
        <f>COUNTIF(EU336:EU350, "&gt;=" &amp; EU348)</f>
        <v>15</v>
      </c>
      <c r="EW348" s="70">
        <f>RANK(EV348,EV336:EV350,1)+COUNTIF(EU336:EU348,EU348)-1</f>
        <v>13</v>
      </c>
      <c r="EX348" s="70"/>
      <c r="EY348" s="66"/>
      <c r="EZ348" s="66"/>
      <c r="FA348" s="92" t="str">
        <f t="shared" si="211"/>
        <v>000-00-000-000-000</v>
      </c>
      <c r="FB348" s="66">
        <f>COUNTIF(FA336:FA350, "&gt;=" &amp; FA348)</f>
        <v>15</v>
      </c>
      <c r="FC348" s="70">
        <f>RANK(FB348,FB336:FB350,1)+COUNTIF(FA336:FA348,FA348)-1</f>
        <v>13</v>
      </c>
      <c r="FD348" s="70"/>
      <c r="FE348" s="66"/>
      <c r="FF348" s="66"/>
      <c r="FG348" s="92" t="str">
        <f t="shared" si="212"/>
        <v>000-00-000-000-000</v>
      </c>
      <c r="FH348" s="66">
        <f>COUNTIF(FG336:FG350, "&gt;=" &amp; FG348)</f>
        <v>15</v>
      </c>
      <c r="FI348" s="70">
        <f>RANK(FH348,FH336:FH350,1)+COUNTIF(FG336:FG348,FG348)-1</f>
        <v>13</v>
      </c>
    </row>
    <row r="349" spans="1:165" hidden="1" x14ac:dyDescent="0.2">
      <c r="A349" s="79"/>
      <c r="B349" s="112"/>
      <c r="C349" s="113"/>
      <c r="D349" s="114"/>
      <c r="E349" s="83" t="str">
        <f t="shared" si="213"/>
        <v/>
      </c>
      <c r="F349" s="84"/>
      <c r="G349" s="112"/>
      <c r="H349" s="113"/>
      <c r="I349" s="113"/>
      <c r="J349" s="83" t="str">
        <f t="shared" si="214"/>
        <v/>
      </c>
      <c r="K349" s="84"/>
      <c r="L349" s="112"/>
      <c r="M349" s="113"/>
      <c r="N349" s="113"/>
      <c r="O349" s="83" t="str">
        <f t="shared" si="215"/>
        <v/>
      </c>
      <c r="P349" s="84"/>
      <c r="Q349" s="112"/>
      <c r="R349" s="113"/>
      <c r="S349" s="113"/>
      <c r="T349" s="83" t="str">
        <f t="shared" si="216"/>
        <v/>
      </c>
      <c r="U349" s="84"/>
      <c r="V349" s="112"/>
      <c r="W349" s="113"/>
      <c r="X349" s="113"/>
      <c r="Y349" s="83" t="str">
        <f t="shared" si="217"/>
        <v/>
      </c>
      <c r="Z349" s="84"/>
      <c r="AA349" s="104" t="s">
        <v>12</v>
      </c>
      <c r="AB349" s="16"/>
      <c r="AG349" s="68"/>
      <c r="AH349" s="70"/>
      <c r="AI349" s="70"/>
      <c r="AK349" s="92" t="str">
        <f t="shared" si="191"/>
        <v>000-00-000-000-000</v>
      </c>
      <c r="AL349" s="66">
        <f>COUNTIF(AK336:AK350, "&gt;=" &amp; AK349)</f>
        <v>15</v>
      </c>
      <c r="AM349" s="70">
        <f>RANK(AL349,AL336:AL350,1)+COUNTIF(AK336:AK349,AK349)-1</f>
        <v>14</v>
      </c>
      <c r="AN349" s="70"/>
      <c r="AQ349" s="92" t="str">
        <f t="shared" si="192"/>
        <v>000-00-000-000-000</v>
      </c>
      <c r="AR349" s="66">
        <f>COUNTIF(AQ336:AQ350, "&gt;=" &amp; AQ349)</f>
        <v>15</v>
      </c>
      <c r="AS349" s="70">
        <f>RANK(AR349,AR336:AR350,1)+COUNTIF(AQ336:AQ349,AQ349)-1</f>
        <v>14</v>
      </c>
      <c r="AT349" s="70"/>
      <c r="AU349" s="70"/>
      <c r="AW349" s="92" t="str">
        <f t="shared" si="193"/>
        <v>000-00-000-000-000</v>
      </c>
      <c r="AX349" s="66">
        <f>COUNTIF(AW336:AW350, "&gt;=" &amp; AW349)</f>
        <v>15</v>
      </c>
      <c r="AY349" s="70">
        <f>RANK(AX349,AX336:AX350,1)+COUNTIF(AW336:AW349,AW349)-1</f>
        <v>14</v>
      </c>
      <c r="AZ349" s="70"/>
      <c r="BA349" s="70"/>
      <c r="BC349" s="92" t="str">
        <f t="shared" si="194"/>
        <v>000-00-000-000-000</v>
      </c>
      <c r="BD349" s="66">
        <f>COUNTIF(BC336:BC350, "&gt;=" &amp; BC349)</f>
        <v>15</v>
      </c>
      <c r="BE349" s="70">
        <f>RANK(BD349,BD336:BD350,1)+COUNTIF(BC336:BC349,BC349)-1</f>
        <v>14</v>
      </c>
      <c r="BF349" s="70"/>
      <c r="BG349" s="70"/>
      <c r="BI349" s="92" t="str">
        <f t="shared" si="195"/>
        <v>000-00-000-000-000</v>
      </c>
      <c r="BJ349" s="66">
        <f>COUNTIF(BI336:BI350, "&gt;=" &amp; BI349)</f>
        <v>15</v>
      </c>
      <c r="BK349" s="70">
        <f>RANK(BJ349,BJ336:BJ350,1)+COUNTIF(BI336:BI349,BI349)-1</f>
        <v>14</v>
      </c>
      <c r="BL349" s="70"/>
      <c r="BM349" s="70"/>
      <c r="BO349" s="92" t="str">
        <f t="shared" si="196"/>
        <v>000-00-000-000-000</v>
      </c>
      <c r="BP349" s="66">
        <f>COUNTIF(BO336:BO350, "&gt;=" &amp; BO349)</f>
        <v>15</v>
      </c>
      <c r="BQ349" s="70">
        <f>RANK(BP349,BP336:BP350,1)+COUNTIF(BO336:BO349,BO349)-1</f>
        <v>14</v>
      </c>
      <c r="BR349" s="70"/>
      <c r="BS349" s="70"/>
      <c r="BU349" s="92" t="str">
        <f t="shared" si="197"/>
        <v>000-00-000-000-000</v>
      </c>
      <c r="BV349" s="66">
        <f>COUNTIF(BU336:BU350, "&gt;=" &amp; BU349)</f>
        <v>15</v>
      </c>
      <c r="BW349" s="70">
        <f>RANK(BV349,BV336:BV350,1)+COUNTIF(BU336:BU349,BU349)-1</f>
        <v>14</v>
      </c>
      <c r="BX349" s="70"/>
      <c r="BY349" s="70"/>
      <c r="CA349" s="92" t="str">
        <f t="shared" si="198"/>
        <v>000-00-000-000-000</v>
      </c>
      <c r="CB349" s="66">
        <f>COUNTIF(CA336:CA350, "&gt;=" &amp; CA349)</f>
        <v>15</v>
      </c>
      <c r="CC349" s="70">
        <f>RANK(CB349,CB336:CB350,1)+COUNTIF(CA336:CA349,CA349)-1</f>
        <v>14</v>
      </c>
      <c r="CD349" s="70"/>
      <c r="CE349" s="70"/>
      <c r="CG349" s="92" t="str">
        <f t="shared" si="199"/>
        <v>000-00-000-000-000</v>
      </c>
      <c r="CH349" s="66">
        <f>COUNTIF(CG336:CG350, "&gt;=" &amp; CG349)</f>
        <v>15</v>
      </c>
      <c r="CI349" s="70">
        <f>RANK(CH349,CH336:CH350,1)+COUNTIF(CG336:CG349,CG349)-1</f>
        <v>14</v>
      </c>
      <c r="CJ349" s="70"/>
      <c r="CK349" s="70"/>
      <c r="CM349" s="92" t="str">
        <f t="shared" si="200"/>
        <v>000-00-000-000-000</v>
      </c>
      <c r="CN349" s="66">
        <f>COUNTIF(CM336:CM350, "&gt;=" &amp; CM349)</f>
        <v>15</v>
      </c>
      <c r="CO349" s="70">
        <f>RANK(CN349,CN336:CN350,1)+COUNTIF(CM336:CM349,CM349)-1</f>
        <v>14</v>
      </c>
      <c r="CP349" s="70"/>
      <c r="CQ349" s="70"/>
      <c r="CS349" s="92" t="str">
        <f t="shared" si="201"/>
        <v>000-00-000-000-000</v>
      </c>
      <c r="CT349" s="66">
        <f>COUNTIF(CS336:CS350, "&gt;=" &amp; CS349)</f>
        <v>15</v>
      </c>
      <c r="CU349" s="70">
        <f>RANK(CT349,CT336:CT350,1)+COUNTIF(CS336:CS349,CS349)-1</f>
        <v>14</v>
      </c>
      <c r="CV349" s="70"/>
      <c r="CW349" s="70"/>
      <c r="CY349" s="92" t="str">
        <f t="shared" si="202"/>
        <v>000-00-000-000-000</v>
      </c>
      <c r="CZ349" s="66">
        <f>COUNTIF(CY336:CY350, "&gt;=" &amp; CY349)</f>
        <v>15</v>
      </c>
      <c r="DA349" s="70">
        <f>RANK(CZ349,CZ336:CZ350,1)+COUNTIF(CY336:CY349,CY349)-1</f>
        <v>14</v>
      </c>
      <c r="DB349" s="70"/>
      <c r="DC349" s="70"/>
      <c r="DE349" s="92" t="str">
        <f t="shared" si="203"/>
        <v>000-00-000-000-000</v>
      </c>
      <c r="DF349" s="66">
        <f>COUNTIF(DE336:DE350, "&gt;=" &amp; DE349)</f>
        <v>15</v>
      </c>
      <c r="DG349" s="70">
        <f>RANK(DF349,DF336:DF350,1)+COUNTIF(DE336:DE349,DE349)-1</f>
        <v>14</v>
      </c>
      <c r="DH349" s="70"/>
      <c r="DI349" s="70"/>
      <c r="DK349" s="92" t="str">
        <f t="shared" si="204"/>
        <v>000-00-000-000-000</v>
      </c>
      <c r="DL349" s="66">
        <f>COUNTIF(DK336:DK350, "&gt;=" &amp; DK349)</f>
        <v>15</v>
      </c>
      <c r="DM349" s="70">
        <f>RANK(DL349,DL336:DL350,1)+COUNTIF(DK336:DK349,DK349)-1</f>
        <v>14</v>
      </c>
      <c r="DN349" s="70"/>
      <c r="DO349" s="70"/>
      <c r="DQ349" s="92" t="str">
        <f t="shared" si="205"/>
        <v>000-00-000-000-000</v>
      </c>
      <c r="DR349" s="66">
        <f>COUNTIF(DQ336:DQ350, "&gt;=" &amp; DQ349)</f>
        <v>15</v>
      </c>
      <c r="DS349" s="70">
        <f>RANK(DR349,DR336:DR350,1)+COUNTIF(DQ336:DQ349,DQ349)-1</f>
        <v>14</v>
      </c>
      <c r="DT349" s="70"/>
      <c r="DU349" s="70"/>
      <c r="DW349" s="92" t="str">
        <f>TEXT(DT333, "000") &amp; TEXT(DU333, "-00") &amp; TEXT(DX333, "-000") &amp; TEXT(DW333, "-000") &amp; TEXT(DV333, "-000")</f>
        <v>000-00-000-000-000</v>
      </c>
      <c r="DX349" s="66">
        <f>COUNTIF(DW336:DW350, "&gt;=" &amp; DW349)</f>
        <v>15</v>
      </c>
      <c r="DY349" s="70">
        <f>RANK(DX349,DX336:DX350,1)+COUNTIF(DW336:DW349,DW349)-1</f>
        <v>14</v>
      </c>
      <c r="DZ349" s="70"/>
      <c r="EA349" s="70"/>
      <c r="EC349" s="92" t="str">
        <f t="shared" si="207"/>
        <v>000-00-000-000-000</v>
      </c>
      <c r="ED349" s="66">
        <f>COUNTIF(EC336:EC350, "&gt;=" &amp; EC349)</f>
        <v>15</v>
      </c>
      <c r="EE349" s="70">
        <f>RANK(ED349,ED336:ED350,1)+COUNTIF(EC336:EC349,EC349)-1</f>
        <v>14</v>
      </c>
      <c r="EF349" s="70"/>
      <c r="EG349" s="70"/>
      <c r="EI349" s="92" t="str">
        <f t="shared" si="208"/>
        <v>000-00-000-000-000</v>
      </c>
      <c r="EJ349" s="66">
        <f>COUNTIF(EI336:EI350, "&gt;=" &amp; EI349)</f>
        <v>15</v>
      </c>
      <c r="EK349" s="70">
        <f>RANK(EJ349,EJ336:EJ350,1)+COUNTIF(EI336:EI349,EI349)-1</f>
        <v>14</v>
      </c>
      <c r="EL349" s="70"/>
      <c r="EO349" s="92" t="str">
        <f t="shared" si="209"/>
        <v>000-00-000-000-000</v>
      </c>
      <c r="EP349" s="66">
        <f>COUNTIF(EO336:EO350, "&gt;=" &amp; EO349)</f>
        <v>15</v>
      </c>
      <c r="EQ349" s="70">
        <f>RANK(EP349,EP336:EP350,1)+COUNTIF(EO336:EO349,EO349)-1</f>
        <v>14</v>
      </c>
      <c r="ER349" s="70"/>
      <c r="EU349" s="92" t="str">
        <f t="shared" si="210"/>
        <v>000-00-000-000-000</v>
      </c>
      <c r="EV349" s="66">
        <f>COUNTIF(EU336:EU350, "&gt;=" &amp; EU349)</f>
        <v>15</v>
      </c>
      <c r="EW349" s="70">
        <f>RANK(EV349,EV336:EV350,1)+COUNTIF(EU336:EU349,EU349)-1</f>
        <v>14</v>
      </c>
      <c r="EX349" s="70"/>
      <c r="EY349" s="66"/>
      <c r="EZ349" s="66"/>
      <c r="FA349" s="92" t="str">
        <f t="shared" si="211"/>
        <v>000-00-000-000-000</v>
      </c>
      <c r="FB349" s="66">
        <f>COUNTIF(FA336:FA350, "&gt;=" &amp; FA349)</f>
        <v>15</v>
      </c>
      <c r="FC349" s="70">
        <f>RANK(FB349,FB336:FB350,1)+COUNTIF(FA336:FA349,FA349)-1</f>
        <v>14</v>
      </c>
      <c r="FD349" s="70"/>
      <c r="FE349" s="66"/>
      <c r="FF349" s="66"/>
      <c r="FG349" s="92" t="str">
        <f t="shared" si="212"/>
        <v>000-00-000-000-000</v>
      </c>
      <c r="FH349" s="66">
        <f>COUNTIF(FG336:FG350, "&gt;=" &amp; FG349)</f>
        <v>15</v>
      </c>
      <c r="FI349" s="70">
        <f>RANK(FH349,FH336:FH350,1)+COUNTIF(FG336:FG349,FG349)-1</f>
        <v>14</v>
      </c>
    </row>
    <row r="350" spans="1:165" hidden="1" x14ac:dyDescent="0.2">
      <c r="A350" s="79"/>
      <c r="B350" s="112"/>
      <c r="C350" s="113"/>
      <c r="D350" s="115"/>
      <c r="E350" s="83" t="str">
        <f t="shared" si="213"/>
        <v/>
      </c>
      <c r="F350" s="84"/>
      <c r="G350" s="112"/>
      <c r="H350" s="113"/>
      <c r="I350" s="115"/>
      <c r="J350" s="83" t="str">
        <f t="shared" si="214"/>
        <v/>
      </c>
      <c r="K350" s="84"/>
      <c r="L350" s="112"/>
      <c r="M350" s="113"/>
      <c r="N350" s="115"/>
      <c r="O350" s="83" t="str">
        <f t="shared" si="215"/>
        <v/>
      </c>
      <c r="P350" s="84"/>
      <c r="Q350" s="112"/>
      <c r="R350" s="113"/>
      <c r="S350" s="113"/>
      <c r="T350" s="83" t="str">
        <f t="shared" si="216"/>
        <v/>
      </c>
      <c r="U350" s="84"/>
      <c r="V350" s="112"/>
      <c r="W350" s="113"/>
      <c r="X350" s="115"/>
      <c r="Y350" s="83" t="str">
        <f t="shared" si="217"/>
        <v/>
      </c>
      <c r="Z350" s="84"/>
      <c r="AA350" s="104" t="s">
        <v>12</v>
      </c>
      <c r="AB350" s="16"/>
      <c r="AG350" s="68"/>
      <c r="AH350" s="70"/>
      <c r="AI350" s="70"/>
      <c r="AK350" s="92" t="str">
        <f t="shared" si="191"/>
        <v>000-00-000-000-000</v>
      </c>
      <c r="AL350" s="66">
        <f>COUNTIF(AK336:AK350, "&gt;=" &amp; AK350)</f>
        <v>15</v>
      </c>
      <c r="AM350" s="70">
        <f>RANK(AL350,AL336:AL350,1)+COUNTIF(AK336:AK350,AK350)-1</f>
        <v>15</v>
      </c>
      <c r="AN350" s="70"/>
      <c r="AQ350" s="92" t="str">
        <f t="shared" si="192"/>
        <v>000-00-000-000-000</v>
      </c>
      <c r="AR350" s="66">
        <f>COUNTIF(AQ336:AQ350, "&gt;=" &amp; AQ350)</f>
        <v>15</v>
      </c>
      <c r="AS350" s="70">
        <f>RANK(AR350,AR336:AR350,1)+COUNTIF(AQ336:AQ350,AQ350)-1</f>
        <v>15</v>
      </c>
      <c r="AT350" s="70"/>
      <c r="AU350" s="70"/>
      <c r="AW350" s="92" t="str">
        <f t="shared" si="193"/>
        <v>000-00-000-000-000</v>
      </c>
      <c r="AX350" s="66">
        <f>COUNTIF(AW336:AW350, "&gt;=" &amp; AW350)</f>
        <v>15</v>
      </c>
      <c r="AY350" s="70">
        <f>RANK(AX350,AX336:AX350,1)+COUNTIF(AW336:AW350,AW350)-1</f>
        <v>15</v>
      </c>
      <c r="AZ350" s="70"/>
      <c r="BA350" s="70"/>
      <c r="BC350" s="92" t="str">
        <f t="shared" si="194"/>
        <v>000-00-000-000-000</v>
      </c>
      <c r="BD350" s="66">
        <f>COUNTIF(BC336:BC350, "&gt;=" &amp; BC350)</f>
        <v>15</v>
      </c>
      <c r="BE350" s="70">
        <f>RANK(BD350,BD336:BD350,1)+COUNTIF(BC336:BC350,BC350)-1</f>
        <v>15</v>
      </c>
      <c r="BF350" s="70"/>
      <c r="BG350" s="70"/>
      <c r="BI350" s="92" t="str">
        <f t="shared" si="195"/>
        <v>000-00-000-000-000</v>
      </c>
      <c r="BJ350" s="66">
        <f>COUNTIF(BI336:BI350, "&gt;=" &amp; BI350)</f>
        <v>15</v>
      </c>
      <c r="BK350" s="70">
        <f>RANK(BJ350,BJ336:BJ350,1)+COUNTIF(BI336:BI350,BI350)-1</f>
        <v>15</v>
      </c>
      <c r="BL350" s="70"/>
      <c r="BM350" s="70"/>
      <c r="BO350" s="92" t="str">
        <f t="shared" si="196"/>
        <v>000-00-000-000-000</v>
      </c>
      <c r="BP350" s="66">
        <f>COUNTIF(BO336:BO350, "&gt;=" &amp; BO350)</f>
        <v>15</v>
      </c>
      <c r="BQ350" s="70">
        <f>RANK(BP350,BP336:BP350,1)+COUNTIF(BO336:BO350,BO350)-1</f>
        <v>15</v>
      </c>
      <c r="BR350" s="70"/>
      <c r="BS350" s="70"/>
      <c r="BU350" s="92" t="str">
        <f t="shared" si="197"/>
        <v>000-00-000-000-000</v>
      </c>
      <c r="BV350" s="66">
        <f>COUNTIF(BU336:BU350, "&gt;=" &amp; BU350)</f>
        <v>15</v>
      </c>
      <c r="BW350" s="70">
        <f>RANK(BV350,BV336:BV350,1)+COUNTIF(BU336:BU350,BU350)-1</f>
        <v>15</v>
      </c>
      <c r="BX350" s="70"/>
      <c r="BY350" s="70"/>
      <c r="CA350" s="92" t="str">
        <f t="shared" si="198"/>
        <v>000-00-000-000-000</v>
      </c>
      <c r="CB350" s="66">
        <f>COUNTIF(CA336:CA350, "&gt;=" &amp; CA350)</f>
        <v>15</v>
      </c>
      <c r="CC350" s="70">
        <f>RANK(CB350,CB336:CB350,1)+COUNTIF(CA336:CA350,CA350)-1</f>
        <v>15</v>
      </c>
      <c r="CD350" s="70"/>
      <c r="CE350" s="70"/>
      <c r="CG350" s="92" t="str">
        <f t="shared" si="199"/>
        <v>000-00-000-000-000</v>
      </c>
      <c r="CH350" s="66">
        <f>COUNTIF(CG336:CG350, "&gt;=" &amp; CG350)</f>
        <v>15</v>
      </c>
      <c r="CI350" s="70">
        <f>RANK(CH350,CH336:CH350,1)+COUNTIF(CG336:CG350,CG350)-1</f>
        <v>15</v>
      </c>
      <c r="CJ350" s="70"/>
      <c r="CK350" s="70"/>
      <c r="CM350" s="92" t="str">
        <f t="shared" si="200"/>
        <v>000-00-000-000-000</v>
      </c>
      <c r="CN350" s="66">
        <f>COUNTIF(CM336:CM350, "&gt;=" &amp; CM350)</f>
        <v>15</v>
      </c>
      <c r="CO350" s="70">
        <f>RANK(CN350,CN336:CN350,1)+COUNTIF(CM336:CM350,CM350)-1</f>
        <v>15</v>
      </c>
      <c r="CP350" s="70"/>
      <c r="CQ350" s="70"/>
      <c r="CS350" s="92" t="str">
        <f t="shared" si="201"/>
        <v>000-00-000-000-000</v>
      </c>
      <c r="CT350" s="66">
        <f>COUNTIF(CS336:CS350, "&gt;=" &amp; CS350)</f>
        <v>15</v>
      </c>
      <c r="CU350" s="70">
        <f>RANK(CT350,CT336:CT350,1)+COUNTIF(CS336:CS350,CS350)-1</f>
        <v>15</v>
      </c>
      <c r="CV350" s="70"/>
      <c r="CW350" s="70"/>
      <c r="CY350" s="92" t="str">
        <f t="shared" si="202"/>
        <v>000-00-000-000-000</v>
      </c>
      <c r="CZ350" s="66">
        <f>COUNTIF(CY336:CY350, "&gt;=" &amp; CY350)</f>
        <v>15</v>
      </c>
      <c r="DA350" s="70">
        <f>RANK(CZ350,CZ336:CZ350,1)+COUNTIF(CY336:CY350,CY350)-1</f>
        <v>15</v>
      </c>
      <c r="DB350" s="70"/>
      <c r="DC350" s="70"/>
      <c r="DE350" s="92" t="str">
        <f t="shared" si="203"/>
        <v>000-00-000-000-000</v>
      </c>
      <c r="DF350" s="66">
        <f>COUNTIF(DE336:DE350, "&gt;=" &amp; DE350)</f>
        <v>15</v>
      </c>
      <c r="DG350" s="70">
        <f>RANK(DF350,DF336:DF350,1)+COUNTIF(DE336:DE350,DE350)-1</f>
        <v>15</v>
      </c>
      <c r="DH350" s="70"/>
      <c r="DI350" s="70"/>
      <c r="DK350" s="92" t="str">
        <f t="shared" si="204"/>
        <v>000-00-000-000-000</v>
      </c>
      <c r="DL350" s="66">
        <f>COUNTIF(DK336:DK350, "&gt;=" &amp; DK350)</f>
        <v>15</v>
      </c>
      <c r="DM350" s="70">
        <f>RANK(DL350,DL336:DL350,1)+COUNTIF(DK336:DK350,DK350)-1</f>
        <v>15</v>
      </c>
      <c r="DN350" s="70"/>
      <c r="DO350" s="70"/>
      <c r="DQ350" s="92" t="str">
        <f t="shared" si="205"/>
        <v>000-00-000-000-000</v>
      </c>
      <c r="DR350" s="66">
        <f>COUNTIF(DQ336:DQ350, "&gt;=" &amp; DQ350)</f>
        <v>15</v>
      </c>
      <c r="DS350" s="70">
        <f>RANK(DR350,DR336:DR350,1)+COUNTIF(DQ336:DQ350,DQ350)-1</f>
        <v>15</v>
      </c>
      <c r="DT350" s="70"/>
      <c r="DU350" s="70"/>
      <c r="DW350" s="92" t="str">
        <f>TEXT(DT334, "000") &amp; TEXT(DU334, "-00") &amp; TEXT(DX334, "-000") &amp; TEXT(DW334, "-000") &amp; TEXT(DV334, "-000")</f>
        <v>000-00-000-000-000</v>
      </c>
      <c r="DX350" s="66">
        <f>COUNTIF(DW336:DW350, "&gt;=" &amp; DW350)</f>
        <v>15</v>
      </c>
      <c r="DY350" s="70">
        <f>RANK(DX350,DX336:DX350,1)+COUNTIF(DW336:DW350,DW350)-1</f>
        <v>15</v>
      </c>
      <c r="DZ350" s="70"/>
      <c r="EA350" s="70"/>
      <c r="EC350" s="92" t="str">
        <f t="shared" si="207"/>
        <v>000-00-000-000-000</v>
      </c>
      <c r="ED350" s="66">
        <f>COUNTIF(EC336:EC350, "&gt;=" &amp; EC350)</f>
        <v>15</v>
      </c>
      <c r="EE350" s="70">
        <f>RANK(ED350,ED336:ED350,1)+COUNTIF(EC336:EC350,EC350)-1</f>
        <v>15</v>
      </c>
      <c r="EF350" s="70"/>
      <c r="EG350" s="70"/>
      <c r="EI350" s="92" t="str">
        <f t="shared" si="208"/>
        <v>000-00-000-000-000</v>
      </c>
      <c r="EJ350" s="66">
        <f>COUNTIF(EI336:EI350, "&gt;=" &amp; EI350)</f>
        <v>15</v>
      </c>
      <c r="EK350" s="70">
        <f>RANK(EJ350,EJ336:EJ350,1)+COUNTIF(EI336:EI350,EI350)-1</f>
        <v>15</v>
      </c>
      <c r="EL350" s="70"/>
      <c r="EO350" s="92" t="str">
        <f t="shared" si="209"/>
        <v>000-00-000-000-000</v>
      </c>
      <c r="EP350" s="66">
        <f>COUNTIF(EO336:EO350, "&gt;=" &amp; EO350)</f>
        <v>15</v>
      </c>
      <c r="EQ350" s="70">
        <f>RANK(EP350,EP336:EP350,1)+COUNTIF(EO336:EO350,EO350)-1</f>
        <v>15</v>
      </c>
      <c r="ER350" s="70"/>
      <c r="EU350" s="92" t="str">
        <f t="shared" si="210"/>
        <v>000-00-000-000-000</v>
      </c>
      <c r="EV350" s="66">
        <f>COUNTIF(EU336:EU350, "&gt;=" &amp; EU350)</f>
        <v>15</v>
      </c>
      <c r="EW350" s="70">
        <f>RANK(EV350,EV336:EV350,1)+COUNTIF(EU336:EU350,EU350)-1</f>
        <v>15</v>
      </c>
      <c r="EX350" s="70"/>
      <c r="EY350" s="66"/>
      <c r="EZ350" s="66"/>
      <c r="FA350" s="92" t="str">
        <f t="shared" si="211"/>
        <v>000-00-000-000-000</v>
      </c>
      <c r="FB350" s="66">
        <f>COUNTIF(FA336:FA350, "&gt;=" &amp; FA350)</f>
        <v>15</v>
      </c>
      <c r="FC350" s="70">
        <f>RANK(FB350,FB336:FB350,1)+COUNTIF(FA336:FA350,FA350)-1</f>
        <v>15</v>
      </c>
      <c r="FD350" s="70"/>
      <c r="FE350" s="66"/>
      <c r="FF350" s="66"/>
      <c r="FG350" s="92" t="str">
        <f t="shared" si="212"/>
        <v>000-00-000-000-000</v>
      </c>
      <c r="FH350" s="66">
        <f>COUNTIF(FG336:FG350, "&gt;=" &amp; FG350)</f>
        <v>15</v>
      </c>
      <c r="FI350" s="70">
        <f>RANK(FH350,FH336:FH350,1)+COUNTIF(FG336:FG350,FG350)-1</f>
        <v>15</v>
      </c>
    </row>
    <row r="351" spans="1:165" hidden="1" x14ac:dyDescent="0.2">
      <c r="A351" s="90"/>
      <c r="B351" s="112"/>
      <c r="C351" s="113"/>
      <c r="D351" s="115"/>
      <c r="E351" s="83" t="str">
        <f t="shared" si="213"/>
        <v/>
      </c>
      <c r="F351" s="84"/>
      <c r="G351" s="112"/>
      <c r="H351" s="113"/>
      <c r="I351" s="115"/>
      <c r="J351" s="83" t="str">
        <f t="shared" si="214"/>
        <v/>
      </c>
      <c r="K351" s="84"/>
      <c r="L351" s="112"/>
      <c r="M351" s="113"/>
      <c r="N351" s="115"/>
      <c r="O351" s="83" t="str">
        <f t="shared" si="215"/>
        <v/>
      </c>
      <c r="P351" s="84"/>
      <c r="Q351" s="112"/>
      <c r="R351" s="113"/>
      <c r="S351" s="113"/>
      <c r="T351" s="83" t="str">
        <f t="shared" si="216"/>
        <v/>
      </c>
      <c r="U351" s="84"/>
      <c r="V351" s="112"/>
      <c r="W351" s="113"/>
      <c r="X351" s="115"/>
      <c r="Y351" s="83" t="str">
        <f t="shared" si="217"/>
        <v/>
      </c>
      <c r="Z351" s="84"/>
      <c r="AA351" s="104"/>
      <c r="AB351" s="16"/>
      <c r="AG351" s="68"/>
      <c r="AH351" s="105">
        <f>IF((OR(AA320="Forfeit",AA320="Win")),0,SUMIFS(AH320:AH334,AM336:AM350,"&lt;=4"))</f>
        <v>0</v>
      </c>
      <c r="AI351" s="105">
        <f>IF((OR(AA320="Forfeit",AA320="Win")),0,SUMIFS(AI320:AI334,AM336:AM350,"&lt;=4"))</f>
        <v>0</v>
      </c>
      <c r="AJ351" s="105">
        <f>IF((OR(AA320="Forfeit",AA320="Win")),0,SUMIFS(AJ320:AJ334, AM336:AM350, "&lt;=4"))</f>
        <v>0</v>
      </c>
      <c r="AK351" s="105">
        <f>IF((OR(AA320="Forfeit",AA320="Win")),0,SUMIFS(AK320:AK334, AM336:AM350, "&lt;=4"))</f>
        <v>0</v>
      </c>
      <c r="AL351" s="105">
        <f>IF((OR(AA320="Forfeit",AA320="Win")),0,SUMIFS(AL320:AL334, AM336:AM350, "&lt;=4"))</f>
        <v>0</v>
      </c>
      <c r="AM351" s="106"/>
      <c r="AN351" s="105">
        <f>IF((OR(AA321="Forfeit",AA321="Win")),0,SUMIFS(AN320:AN334,AS336:AS350,"&lt;=4"))</f>
        <v>0</v>
      </c>
      <c r="AO351" s="105">
        <f>IF((OR(AA321="Forfeit",AA321="Win")),0,SUMIFS(AO320:AO334,AS336:AS350,"&lt;=4"))</f>
        <v>0</v>
      </c>
      <c r="AP351" s="105">
        <f>IF((OR(AA321="Forfeit",AA321="Win")),0,SUMIFS(AP320:AP334, AS336:AS350, "&lt;=4"))</f>
        <v>0</v>
      </c>
      <c r="AQ351" s="105">
        <f>IF((OR(AA321="Forfeit",AA321="Win")),0,SUMIFS(AQ320:AQ334, AS336:AS350, "&lt;=4"))</f>
        <v>0</v>
      </c>
      <c r="AR351" s="105">
        <f>IF((OR(AA321="Forfeit",AA321="Win")),0,SUMIFS(AR320:AR334, AS336:AS350, "&lt;=4"))</f>
        <v>0</v>
      </c>
      <c r="AS351" s="106"/>
      <c r="AT351" s="105">
        <f>IF((OR(AA322="Forfeit",AA322="Win")),0,SUMIFS(AT320:AT334,AY336:AY350,"&lt;=4"))</f>
        <v>0</v>
      </c>
      <c r="AU351" s="105">
        <f>IF((OR(AA322="Forfeit",AA322="Win")),0,SUMIFS(AU320:AU334,AY336:AY350,"&lt;=4"))</f>
        <v>0</v>
      </c>
      <c r="AV351" s="105">
        <f>IF((OR(AA322="Forfeit",AA322="Win")),0,SUMIFS(AV320:AV334, AY336:AY350, "&lt;=4"))</f>
        <v>0</v>
      </c>
      <c r="AW351" s="105">
        <f>IF((OR(AA322="Forfeit",AA322="Win")),0,SUMIFS(AW320:AW334, AY336:AY350, "&lt;=4"))</f>
        <v>0</v>
      </c>
      <c r="AX351" s="105">
        <f>IF((OR(AA322="Forfeit",AA322="Win")),0,SUMIFS(AX320:AX334, AY336:AY350, "&lt;=4"))</f>
        <v>0</v>
      </c>
      <c r="AY351" s="106"/>
      <c r="AZ351" s="105">
        <f>IF((OR(AA323="Forfeit",AA323="Win")),0,SUMIFS(AZ320:AZ334,BE336:BE350,"&lt;=4"))</f>
        <v>0</v>
      </c>
      <c r="BA351" s="105">
        <f>IF((OR(AA323="Forfeit",AA323="Win")),0,SUMIFS(BA320:BA334,BE336:BE350,"&lt;=4"))</f>
        <v>0</v>
      </c>
      <c r="BB351" s="105">
        <f>IF((OR(AA323="Forfeit",AA323="Win")),0,SUMIFS(BB320:BB334, BE336:BE350, "&lt;=4"))</f>
        <v>0</v>
      </c>
      <c r="BC351" s="105">
        <f>IF((OR(AA323="Forfeit",AA323="Win")),0,SUMIFS(BC320:BC334, BE336:BE350, "&lt;=4"))</f>
        <v>0</v>
      </c>
      <c r="BD351" s="105">
        <f>IF((OR(AA323="Forfeit",AA323="Win")),0,SUMIFS(BD320:BD334, BE336:BE350, "&lt;=4"))</f>
        <v>0</v>
      </c>
      <c r="BE351" s="106"/>
      <c r="BF351" s="105">
        <f>IF((OR(AA324="Forfeit",AA324="Win")),0,SUMIFS(BF320:BF334,BK336:BK350,"&lt;=4"))</f>
        <v>0</v>
      </c>
      <c r="BG351" s="105">
        <f>IF((OR(AA324="Forfeit",AA324="Win")),0,SUMIFS(BG320:BG334,BK336:BK350,"&lt;=4"))</f>
        <v>0</v>
      </c>
      <c r="BH351" s="105">
        <f>IF((OR(AA324="Forfeit",AA324="Win")),0,SUMIFS(BH320:BH334, BK336:BK350, "&lt;=4"))</f>
        <v>0</v>
      </c>
      <c r="BI351" s="105">
        <f>IF((OR(AA324="Forfeit",AA324="Win")),0,SUMIFS(BI320:BI334, BK336:BK350, "&lt;=4"))</f>
        <v>0</v>
      </c>
      <c r="BJ351" s="105">
        <f>IF((OR(AA324="Forfeit",AA324="Win")),0,SUMIFS(BJ320:BJ334, BK336:BK350, "&lt;=4"))</f>
        <v>0</v>
      </c>
      <c r="BK351" s="106"/>
      <c r="BL351" s="105">
        <f>IF((OR(AA325="Forfeit",AA325="Win")),0,SUMIFS(BL320:BL334,BQ336:BQ350,"&lt;=4"))</f>
        <v>0</v>
      </c>
      <c r="BM351" s="105">
        <f>IF((OR(AA325="Forfeit",AA325="Win")),0,SUMIFS(BM320:BM334,BQ336:BQ350,"&lt;=4"))</f>
        <v>0</v>
      </c>
      <c r="BN351" s="105">
        <f>IF((OR(AA325="Forfeit",AA325="Win")),0,SUMIFS(BN320:BN334, BQ336:BQ350, "&lt;=4"))</f>
        <v>0</v>
      </c>
      <c r="BO351" s="105">
        <f>IF((OR(AA325="Forfeit",AA325="Win")),0,SUMIFS(BO320:BO334, BQ336:BQ350, "&lt;=4"))</f>
        <v>0</v>
      </c>
      <c r="BP351" s="105">
        <f>IF((OR(AA325="Forfeit",AA325="Win")),0,SUMIFS(BP320:BP334, BQ336:BQ350, "&lt;=4"))</f>
        <v>0</v>
      </c>
      <c r="BQ351" s="106"/>
      <c r="BR351" s="105">
        <f>IF((OR(AA326="Forfeit",AA326="Win")),0,SUMIFS(BR320:BR334,BW336:BW350,"&lt;=4"))</f>
        <v>0</v>
      </c>
      <c r="BS351" s="105">
        <f>IF((OR(AA326="Forfeit",AA326="Win")),0,SUMIFS(BS320:BS334,BW336:BW350,"&lt;=4"))</f>
        <v>0</v>
      </c>
      <c r="BT351" s="105">
        <f>IF((OR(AA326="Forfeit",AA326="Win")),0,SUMIFS(BT320:BT334, BW336:BW350, "&lt;=4"))</f>
        <v>0</v>
      </c>
      <c r="BU351" s="105">
        <f>IF((OR(AA326="Forfeit",AA326="Win")),0,SUMIFS(BU320:BU334, BW336:BW350, "&lt;=4"))</f>
        <v>0</v>
      </c>
      <c r="BV351" s="105">
        <f>IF((OR(AA326="Forfeit",AA326="Win")),0,SUMIFS(BV320:BV334, BW336:BW350, "&lt;=4"))</f>
        <v>0</v>
      </c>
      <c r="BW351" s="106"/>
      <c r="BX351" s="105">
        <f>IF((OR(AA327="Forfeit",AA327="Win")),0,SUMIFS(BX320:BX334,CC336:CC350,"&lt;=4"))</f>
        <v>0</v>
      </c>
      <c r="BY351" s="105">
        <f>IF((OR(AA327="Forfeit",AA327="Win")),0,SUMIFS(BY320:BY334,CC336:CC350,"&lt;=4"))</f>
        <v>0</v>
      </c>
      <c r="BZ351" s="105">
        <f>IF((OR(AA327="Forfeit",AA327="Win")),0,SUMIFS(BZ320:BZ334, CC336:CC350, "&lt;=4"))</f>
        <v>0</v>
      </c>
      <c r="CA351" s="105">
        <f>IF((OR(AA327="Forfeit",AA327="Win")),0,SUMIFS(CA320:CA334, CC336:CC350, "&lt;=4"))</f>
        <v>0</v>
      </c>
      <c r="CB351" s="105">
        <f>IF((OR(AA327="Forfeit",AA327="Win")),0,SUMIFS(CB320:CB334, CC336:CC350, "&lt;=4"))</f>
        <v>0</v>
      </c>
      <c r="CC351" s="106"/>
      <c r="CD351" s="105">
        <f>IF((OR(AA328="Forfeit",AA328="Win")),0,SUMIFS(CD320:CD334,CI336:CI350,"&lt;=4"))</f>
        <v>0</v>
      </c>
      <c r="CE351" s="105">
        <f>IF((OR(AA328="Forfeit",AA328="Win")),0,SUMIFS(CE320:CE334,CI336:CI350,"&lt;=4"))</f>
        <v>0</v>
      </c>
      <c r="CF351" s="105">
        <f>IF((OR(AA328="Forfeit",AA328="Win")),0,SUMIFS(CF320:CF334, CI336:CI350, "&lt;=4"))</f>
        <v>0</v>
      </c>
      <c r="CG351" s="105">
        <f>IF((OR(AA328="Forfeit",AA328="Win")),0,SUMIFS(CG320:CG334, CI336:CI350, "&lt;=4"))</f>
        <v>0</v>
      </c>
      <c r="CH351" s="105">
        <f>IF((OR(AA328="Forfeit",AA328="Win")),0,SUMIFS(CH320:CH334, CI336:CI350, "&lt;=4"))</f>
        <v>0</v>
      </c>
      <c r="CI351" s="106"/>
      <c r="CJ351" s="105">
        <f>IF((OR(AA329="Forfeit",AA329="Win")),0,SUMIFS(CJ320:CJ334,CO336:CO350,"&lt;=4"))</f>
        <v>0</v>
      </c>
      <c r="CK351" s="105">
        <f>IF((OR(AA329="Forfeit",AA329="Win")),0,SUMIFS(CK320:CK334,CO336:CO350,"&lt;=4"))</f>
        <v>0</v>
      </c>
      <c r="CL351" s="105">
        <f>IF((OR(AA329="Forfeit",AA329="Win")),0,SUMIFS(CL320:CL334, CO336:CO350, "&lt;=4"))</f>
        <v>0</v>
      </c>
      <c r="CM351" s="105">
        <f>IF((OR(AA329="Forfeit",AA329="Win")),0,SUMIFS(CM320:CM334, CO336:CO350, "&lt;=4"))</f>
        <v>0</v>
      </c>
      <c r="CN351" s="105">
        <f>IF((OR(AA329="Forfeit",AA329="Win")),0,SUMIFS(CN320:CN334, CO336:CO350, "&lt;=4"))</f>
        <v>0</v>
      </c>
      <c r="CO351" s="106"/>
      <c r="CP351" s="105">
        <f>IF((OR(AA330="Forfeit",AA330="Win")),0,SUMIFS(CP320:CP334,CU336:CU350,"&lt;=4"))</f>
        <v>0</v>
      </c>
      <c r="CQ351" s="105">
        <f>IF((OR(AA330="Forfeit",AA330="Win")),0,SUMIFS(CQ320:CQ334,CU336:CU350,"&lt;=4"))</f>
        <v>0</v>
      </c>
      <c r="CR351" s="105">
        <f>IF((OR(AA330="Forfeit",AA330="Win")),0,SUMIFS(CR320:CR334, CU336:CU350, "&lt;=4"))</f>
        <v>0</v>
      </c>
      <c r="CS351" s="105">
        <f>IF((OR(AA330="Forfeit",AA330="Win")),0,SUMIFS(CS320:CS334, CU336:CU350, "&lt;=4"))</f>
        <v>0</v>
      </c>
      <c r="CT351" s="105">
        <f>IF((OR(AA330="Forfeit",AA330="Win")),0,SUMIFS(CT320:CT334, CU336:CU350, "&lt;=4"))</f>
        <v>0</v>
      </c>
      <c r="CU351" s="106"/>
      <c r="CV351" s="105">
        <f>IF((OR(AA331="Forfeit",AA331="Win")),0,SUMIFS(CV320:CV334,DA336:DA350,"&lt;=4"))</f>
        <v>0</v>
      </c>
      <c r="CW351" s="105">
        <f>IF((OR(AA331="Forfeit",AA331="Win")),0,SUMIFS(CW320:CW334,DA336:DA350,"&lt;=4"))</f>
        <v>0</v>
      </c>
      <c r="CX351" s="105">
        <f>IF((OR(AA331="Forfeit",AA331="Win")),0,SUMIFS(CX320:CX334, DA336:DA350, "&lt;=4"))</f>
        <v>0</v>
      </c>
      <c r="CY351" s="105">
        <f>IF((OR(AA331="Forfeit",AA331="Win")),0,SUMIFS(CY320:CY334, DA336:DA350, "&lt;=4"))</f>
        <v>0</v>
      </c>
      <c r="CZ351" s="105">
        <f>IF((OR(AA331="Forfeit",AA331="Win")),0,SUMIFS(CZ320:CZ334, DA336:DA350, "&lt;=4"))</f>
        <v>0</v>
      </c>
      <c r="DA351" s="106"/>
      <c r="DB351" s="105">
        <f>IF((OR(AA332="Forfeit",AA332="Win")),0,SUMIFS(DB320:DB334,DG336:DG350,"&lt;=4"))</f>
        <v>0</v>
      </c>
      <c r="DC351" s="105">
        <f>IF((OR(AA332="Forfeit",AA332="Win")),0,SUMIFS(DC320:DC334,DG336:DG350,"&lt;=4"))</f>
        <v>0</v>
      </c>
      <c r="DD351" s="105">
        <f>IF((OR(AA332="Forfeit",AA332="Win")),0,SUMIFS(DD320:DD334, DG336:DG350, "&lt;=4"))</f>
        <v>0</v>
      </c>
      <c r="DE351" s="105">
        <f>IF((OR(AA332="Forfeit",AA332="Win")),0,SUMIFS(DE320:DE334, DG336:DG350, "&lt;=4"))</f>
        <v>0</v>
      </c>
      <c r="DF351" s="105">
        <f>IF((OR(AA332="Forfeit",AA332="Win")),0,SUMIFS(DF320:DF334, DG336:DG350, "&lt;=4"))</f>
        <v>0</v>
      </c>
      <c r="DG351" s="106"/>
      <c r="DH351" s="105">
        <f>IF((OR(AA333="Forfeit",AA333="Win")),0,SUMIFS(DH320:DH334,DM336:DM350,"&lt;=4"))</f>
        <v>0</v>
      </c>
      <c r="DI351" s="105">
        <f>IF((OR(AA333="Forfeit",AA333="Win")),0,SUMIFS(DI320:DI334,DM336:DM350,"&lt;=4"))</f>
        <v>0</v>
      </c>
      <c r="DJ351" s="105">
        <f>IF((OR(AA333="Forfeit",AA333="Win")),0,SUMIFS(DJ320:DJ334, DM336:DM350, "&lt;=4"))</f>
        <v>0</v>
      </c>
      <c r="DK351" s="105">
        <f>IF((OR(AA333="Forfeit",AA333="Win")),0,SUMIFS(DK320:DK334, DM336:DM350, "&lt;=4"))</f>
        <v>0</v>
      </c>
      <c r="DL351" s="105">
        <f>IF((OR(AA333="Forfeit",AA333="Win")),0,SUMIFS(DL320:DL334, DM336:DM350, "&lt;=4"))</f>
        <v>0</v>
      </c>
      <c r="DM351" s="106"/>
      <c r="DN351" s="105">
        <f>IF((OR(AA334="Forfeit",AA334="Win")),0,SUMIFS(DN320:DN334,DS336:DS350,"&lt;=4"))</f>
        <v>0</v>
      </c>
      <c r="DO351" s="105">
        <f>IF((OR(AA334="Forfeit",AA334="Win")),0,SUMIFS(DO320:DO334,DS336:DS350,"&lt;=4"))</f>
        <v>0</v>
      </c>
      <c r="DP351" s="105">
        <f>IF((OR(AA334="Forfeit",AA334="Win")),0,SUMIFS(DP320:DP334, DS336:DS350, "&lt;=4"))</f>
        <v>0</v>
      </c>
      <c r="DQ351" s="105">
        <f>IF((OR(AA334="Forfeit",AA334="Win")),0,SUMIFS(DQ320:DQ334, DS336:DS350, "&lt;=4"))</f>
        <v>0</v>
      </c>
      <c r="DR351" s="105">
        <f>IF((OR(AA334="Forfeit",AA334="Win")),0,SUMIFS(DR320:DR334, DS336:DS350, "&lt;=4"))</f>
        <v>0</v>
      </c>
      <c r="DS351" s="106"/>
      <c r="DT351" s="105">
        <f>IF((OR(AA335="Forfeit",AA335="Win")),0,SUMIFS(DT320:DT334,DY336:DY350,"&lt;=4"))</f>
        <v>0</v>
      </c>
      <c r="DU351" s="105">
        <f>IF((OR(AA335="Forfeit",AA335="Win")),0,SUMIFS(DU320:DU334,DY336:DY350,"&lt;=4"))</f>
        <v>0</v>
      </c>
      <c r="DV351" s="105">
        <f>IF((OR(AA335="Forfeit",AA335="Win")),0,SUMIFS(DV320:DV334, DY336:DY350, "&lt;=4"))</f>
        <v>0</v>
      </c>
      <c r="DW351" s="105">
        <f>IF((OR(AA335="Forfeit",AA335="Win")),0,SUMIFS(DW320:DW334, DY336:DY350, "&lt;=4"))</f>
        <v>0</v>
      </c>
      <c r="DX351" s="105">
        <f>IF((OR(AA335="Forfeit",AA335="Win")),0,SUMIFS(DX320:DX334, DY336:DY350, "&lt;=4"))</f>
        <v>0</v>
      </c>
      <c r="DY351" s="106"/>
      <c r="DZ351" s="105">
        <f>IF((OR(AA336="Forfeit",AA336="Win")),0,SUMIFS(DZ320:DZ334,EE336:EE350,"&lt;=4"))</f>
        <v>0</v>
      </c>
      <c r="EA351" s="105">
        <f>IF((OR(AA336="Forfeit",AA336="Win")),0,SUMIFS(EA320:EA334,EE336:EE350,"&lt;=4"))</f>
        <v>0</v>
      </c>
      <c r="EB351" s="105">
        <f>IF((OR(AA336="Forfeit",AA336="Win")),0,SUMIFS(EB320:EB334, EE336:EE350, "&lt;=4"))</f>
        <v>0</v>
      </c>
      <c r="EC351" s="105">
        <f>IF((OR(AA336="Forfeit",AA336="Win")),0,SUMIFS(EC320:EC334, EE336:EE350, "&lt;=4"))</f>
        <v>0</v>
      </c>
      <c r="ED351" s="105">
        <f>IF((OR(AA336="Forfeit",AA336="Win")),0,SUMIFS(ED320:ED334, EE336:EE350, "&lt;=4"))</f>
        <v>0</v>
      </c>
      <c r="EE351" s="106"/>
      <c r="EF351" s="105">
        <f>IF((OR(AA337="Forfeit",AA337="Win")),0,SUMIFS(EF320:EF334,EK336:EK350,"&lt;=4"))</f>
        <v>0</v>
      </c>
      <c r="EG351" s="105">
        <f>IF((OR(AA337="Forfeit",AA337="Win")),0,SUMIFS(EG320:EG334,EK336:EK350,"&lt;=4"))</f>
        <v>0</v>
      </c>
      <c r="EH351" s="105">
        <f>IF((OR(AA341="Forfeit",AA341="Win")),0,SUMIFS(EH320:EH334, EK336:EK350, "&lt;=4"))</f>
        <v>0</v>
      </c>
      <c r="EI351" s="105">
        <f>IF((OR(AA341="Forfeit",AA341="Win")),0,SUMIFS(EI320:EI334, EK336:EK350, "&lt;=4"))</f>
        <v>0</v>
      </c>
      <c r="EJ351" s="105">
        <f>IF((OR(AA341="Forfeit",AA341="Win")),0,SUMIFS(EJ320:EJ334, EK336:EK350, "&lt;=4"))</f>
        <v>0</v>
      </c>
      <c r="EK351" s="106"/>
      <c r="EL351" s="105">
        <f>IF((OR(AA338="Forfeit",AA338="Win")),0,SUMIFS(EL320:EL334,EQ336:EQ350,"&lt;=4"))</f>
        <v>0</v>
      </c>
      <c r="EM351" s="105">
        <f>IF((OR(AA338="Forfeit",AA338="Win")),0,SUMIFS(EM320:EM334,EQ336:EQ350,"&lt;=4"))</f>
        <v>0</v>
      </c>
      <c r="EN351" s="105">
        <f>IF((OR(AA338="Forfeit",AA338="Win")),0,SUMIFS(EN320:EN334, EQ336:EQ350, "&lt;=4"))</f>
        <v>0</v>
      </c>
      <c r="EO351" s="105">
        <f>IF((OR(AA338="Forfeit",AA338="Win")),0,SUMIFS(EO320:EO334, EQ336:EQ350, "&lt;=4"))</f>
        <v>0</v>
      </c>
      <c r="EP351" s="105">
        <f>IF((OR(AA338="Forfeit",AA338="Win")),0,SUMIFS(EP320:EP334, EQ336:EQ350, "&lt;=4"))</f>
        <v>0</v>
      </c>
      <c r="EQ351" s="106"/>
      <c r="ER351" s="105">
        <f>IF((OR(AA339="Forfeit",AA339="Win")),0,SUMIFS(ER320:ER334,EW336:EW350,"&lt;=4"))</f>
        <v>0</v>
      </c>
      <c r="ES351" s="105">
        <f>IF((OR(AA339="Forfeit",AA339="Win")),0,SUMIFS(ES320:ES334,EW336:EW350,"&lt;=4"))</f>
        <v>0</v>
      </c>
      <c r="ET351" s="105">
        <f>IF((OR(AA339="Forfeit",AA339="Win")),0,SUMIFS(ET320:ET334, EW336:EW350, "&lt;=4"))</f>
        <v>0</v>
      </c>
      <c r="EU351" s="105">
        <f>IF((OR(AA339="Forfeit",AA339="Win")),0,SUMIFS(EU320:EU334, EW336:EW350, "&lt;=4"))</f>
        <v>0</v>
      </c>
      <c r="EV351" s="105">
        <f>IF((OR(AA339="Forfeit",AA339="Win")),0,SUMIFS(EV320:EV334, EW336:EW350, "&lt;=4"))</f>
        <v>0</v>
      </c>
      <c r="EW351" s="106"/>
      <c r="EX351" s="105">
        <f>IF((OR(AA340="Forfeit",AA340="Win")),0,SUMIFS(EX320:EX334,FC336:FC350,"&lt;=4"))</f>
        <v>0</v>
      </c>
      <c r="EY351" s="105">
        <f>IF((OR(AA340="Forfeit",AA340="Win")),0,SUMIFS(EY320:EY334,FC336:FC350,"&lt;=4"))</f>
        <v>0</v>
      </c>
      <c r="EZ351" s="105">
        <f>IF((OR(AA340="Forfeit",AA340="Win")),0,SUMIFS(EZ320:EZ334, FC336:FC350, "&lt;=4"))</f>
        <v>0</v>
      </c>
      <c r="FA351" s="105">
        <f>IF((OR(AA340="Forfeit",AA340="Win")),0,SUMIFS(FA320:FA334, FC336:FC350, "&lt;=4"))</f>
        <v>0</v>
      </c>
      <c r="FB351" s="105">
        <f>IF((OR(AA340="Forfeit",AA340="Win")),0,SUMIFS(FB320:FB334, FC336:FC350, "&lt;=4"))</f>
        <v>0</v>
      </c>
      <c r="FC351" s="106"/>
      <c r="FD351" s="105">
        <f>IF((OR(AA341="Forfeit",AA341="Win")),0,SUMIFS(FD320:FD334,FI336:FI350,"&lt;=4"))</f>
        <v>0</v>
      </c>
      <c r="FE351" s="105">
        <f>IF((OR(AA341="Forfeit",AA341="Win")),0,SUMIFS(FE320:FE334,FI336:FI350,"&lt;=4"))</f>
        <v>0</v>
      </c>
      <c r="FF351" s="105">
        <f>IF((OR(AA341="Forfeit",AA341="Win")),0,SUMIFS(FF320:FF334, FI336:FI350, "&lt;=4"))</f>
        <v>0</v>
      </c>
      <c r="FG351" s="105">
        <f>IF((OR(AA341="Forfeit",AA341="Win")),0,SUMIFS(FG320:FG334, FI336:FI350, "&lt;=4"))</f>
        <v>0</v>
      </c>
      <c r="FH351" s="105">
        <f>IF((OR(AA341="Forfeit",AA341="Win")),0,SUMIFS(FH320:FH334, FI336:FI350, "&lt;=4"))</f>
        <v>0</v>
      </c>
      <c r="FI351" s="106"/>
    </row>
    <row r="352" spans="1:165" hidden="1" x14ac:dyDescent="0.2">
      <c r="A352" s="90"/>
      <c r="B352" s="112"/>
      <c r="C352" s="113"/>
      <c r="D352" s="114"/>
      <c r="E352" s="83" t="str">
        <f t="shared" si="213"/>
        <v/>
      </c>
      <c r="F352" s="84"/>
      <c r="G352" s="112"/>
      <c r="H352" s="113"/>
      <c r="I352" s="115"/>
      <c r="J352" s="83" t="str">
        <f>IF(SUM(G352:I352)&gt;0,SUM(G352:I352),"")</f>
        <v/>
      </c>
      <c r="K352" s="84"/>
      <c r="L352" s="112"/>
      <c r="M352" s="113"/>
      <c r="N352" s="115"/>
      <c r="O352" s="83" t="str">
        <f t="shared" si="215"/>
        <v/>
      </c>
      <c r="P352" s="84"/>
      <c r="Q352" s="112"/>
      <c r="R352" s="113"/>
      <c r="S352" s="113"/>
      <c r="T352" s="83" t="str">
        <f t="shared" si="216"/>
        <v/>
      </c>
      <c r="U352" s="84"/>
      <c r="V352" s="112"/>
      <c r="W352" s="113"/>
      <c r="X352" s="113"/>
      <c r="Y352" s="83" t="str">
        <f t="shared" si="217"/>
        <v/>
      </c>
      <c r="Z352" s="84"/>
      <c r="AA352" s="104" t="s">
        <v>13</v>
      </c>
      <c r="AB352" s="16"/>
      <c r="AG352" s="68"/>
      <c r="EX352" s="70"/>
    </row>
    <row r="353" spans="1:154" hidden="1" x14ac:dyDescent="0.2">
      <c r="A353" s="90"/>
      <c r="B353" s="112"/>
      <c r="C353" s="113"/>
      <c r="D353" s="114"/>
      <c r="E353" s="83" t="str">
        <f t="shared" si="213"/>
        <v/>
      </c>
      <c r="F353" s="84"/>
      <c r="G353" s="112"/>
      <c r="H353" s="113"/>
      <c r="I353" s="115"/>
      <c r="J353" s="83" t="str">
        <f>IF(SUM(G353:I353)&gt;0,SUM(G353:I353),"")</f>
        <v/>
      </c>
      <c r="K353" s="84"/>
      <c r="L353" s="112"/>
      <c r="M353" s="113"/>
      <c r="N353" s="115"/>
      <c r="O353" s="83" t="str">
        <f t="shared" si="215"/>
        <v/>
      </c>
      <c r="P353" s="84"/>
      <c r="Q353" s="112"/>
      <c r="R353" s="113"/>
      <c r="S353" s="115"/>
      <c r="T353" s="83" t="str">
        <f t="shared" si="216"/>
        <v/>
      </c>
      <c r="U353" s="84"/>
      <c r="V353" s="112"/>
      <c r="W353" s="113"/>
      <c r="X353" s="115"/>
      <c r="Y353" s="83" t="str">
        <f t="shared" si="217"/>
        <v/>
      </c>
      <c r="Z353" s="84"/>
      <c r="AA353" s="104" t="s">
        <v>14</v>
      </c>
      <c r="AB353" s="16"/>
      <c r="AG353" s="68"/>
      <c r="EX353" s="70"/>
    </row>
    <row r="354" spans="1:154" hidden="1" x14ac:dyDescent="0.2">
      <c r="A354" s="90"/>
      <c r="B354" s="112"/>
      <c r="C354" s="113"/>
      <c r="D354" s="114"/>
      <c r="E354" s="83" t="str">
        <f t="shared" si="213"/>
        <v/>
      </c>
      <c r="F354" s="84"/>
      <c r="G354" s="112"/>
      <c r="H354" s="113"/>
      <c r="I354" s="113"/>
      <c r="J354" s="83" t="str">
        <f>IF(SUM(G354:I354)&gt;0,SUM(G354:I354),"")</f>
        <v/>
      </c>
      <c r="K354" s="84"/>
      <c r="L354" s="112"/>
      <c r="M354" s="113"/>
      <c r="N354" s="113"/>
      <c r="O354" s="83" t="str">
        <f t="shared" si="215"/>
        <v/>
      </c>
      <c r="P354" s="84"/>
      <c r="Q354" s="112"/>
      <c r="R354" s="113"/>
      <c r="S354" s="113"/>
      <c r="T354" s="83" t="str">
        <f t="shared" si="216"/>
        <v/>
      </c>
      <c r="U354" s="84"/>
      <c r="V354" s="112"/>
      <c r="W354" s="113"/>
      <c r="X354" s="113"/>
      <c r="Y354" s="83" t="str">
        <f t="shared" si="217"/>
        <v/>
      </c>
      <c r="Z354" s="84"/>
      <c r="AA354" s="104" t="s">
        <v>15</v>
      </c>
      <c r="AB354" s="16"/>
      <c r="AG354" s="68"/>
      <c r="EX354" s="70"/>
    </row>
    <row r="355" spans="1:154" hidden="1" x14ac:dyDescent="0.2">
      <c r="A355" s="90"/>
      <c r="B355" s="112"/>
      <c r="C355" s="113"/>
      <c r="D355" s="114"/>
      <c r="E355" s="83" t="str">
        <f t="shared" si="213"/>
        <v/>
      </c>
      <c r="F355" s="84"/>
      <c r="G355" s="112"/>
      <c r="H355" s="113"/>
      <c r="I355" s="115"/>
      <c r="J355" s="83" t="str">
        <f t="shared" ref="J355:J367" si="218">IF(SUM(G355:I355)&gt;0,SUM(G355:I355),"")</f>
        <v/>
      </c>
      <c r="K355" s="84"/>
      <c r="L355" s="112"/>
      <c r="M355" s="113"/>
      <c r="N355" s="115"/>
      <c r="O355" s="83" t="str">
        <f t="shared" si="215"/>
        <v/>
      </c>
      <c r="P355" s="84"/>
      <c r="Q355" s="112"/>
      <c r="R355" s="113"/>
      <c r="S355" s="113"/>
      <c r="T355" s="83" t="str">
        <f t="shared" si="216"/>
        <v/>
      </c>
      <c r="U355" s="84"/>
      <c r="V355" s="112"/>
      <c r="W355" s="113"/>
      <c r="X355" s="113"/>
      <c r="Y355" s="83" t="str">
        <f t="shared" si="217"/>
        <v/>
      </c>
      <c r="Z355" s="84"/>
      <c r="AA355" s="104" t="s">
        <v>16</v>
      </c>
      <c r="AB355" s="16"/>
      <c r="AG355" s="68"/>
    </row>
    <row r="356" spans="1:154" hidden="1" x14ac:dyDescent="0.2">
      <c r="A356" s="79"/>
      <c r="B356" s="112"/>
      <c r="C356" s="113"/>
      <c r="D356" s="114"/>
      <c r="E356" s="83" t="str">
        <f t="shared" si="213"/>
        <v/>
      </c>
      <c r="F356" s="84"/>
      <c r="G356" s="112"/>
      <c r="H356" s="113"/>
      <c r="I356" s="115"/>
      <c r="J356" s="83" t="str">
        <f t="shared" si="218"/>
        <v/>
      </c>
      <c r="K356" s="84"/>
      <c r="L356" s="112"/>
      <c r="M356" s="113"/>
      <c r="N356" s="115"/>
      <c r="O356" s="83" t="str">
        <f t="shared" si="215"/>
        <v/>
      </c>
      <c r="P356" s="84"/>
      <c r="Q356" s="112"/>
      <c r="R356" s="113"/>
      <c r="S356" s="115"/>
      <c r="T356" s="83" t="str">
        <f t="shared" si="216"/>
        <v/>
      </c>
      <c r="U356" s="84"/>
      <c r="V356" s="112"/>
      <c r="W356" s="113"/>
      <c r="X356" s="115"/>
      <c r="Y356" s="83" t="str">
        <f t="shared" si="217"/>
        <v/>
      </c>
      <c r="Z356" s="84"/>
      <c r="AA356" s="104" t="s">
        <v>12</v>
      </c>
      <c r="AB356" s="16"/>
      <c r="AG356" s="68"/>
    </row>
    <row r="357" spans="1:154" hidden="1" x14ac:dyDescent="0.2">
      <c r="A357" s="79"/>
      <c r="B357" s="112"/>
      <c r="C357" s="113"/>
      <c r="D357" s="114"/>
      <c r="E357" s="83" t="str">
        <f t="shared" si="213"/>
        <v/>
      </c>
      <c r="F357" s="84"/>
      <c r="G357" s="112"/>
      <c r="H357" s="113"/>
      <c r="I357" s="115"/>
      <c r="J357" s="83" t="str">
        <f t="shared" si="218"/>
        <v/>
      </c>
      <c r="K357" s="84"/>
      <c r="L357" s="112"/>
      <c r="M357" s="113"/>
      <c r="N357" s="115"/>
      <c r="O357" s="83" t="str">
        <f t="shared" si="215"/>
        <v/>
      </c>
      <c r="P357" s="84"/>
      <c r="Q357" s="112"/>
      <c r="R357" s="113"/>
      <c r="S357" s="115"/>
      <c r="T357" s="83" t="str">
        <f t="shared" si="216"/>
        <v/>
      </c>
      <c r="U357" s="84"/>
      <c r="V357" s="112"/>
      <c r="W357" s="113"/>
      <c r="X357" s="115"/>
      <c r="Y357" s="83" t="str">
        <f t="shared" si="217"/>
        <v/>
      </c>
      <c r="Z357" s="84"/>
      <c r="AA357" s="104"/>
      <c r="AB357" s="16"/>
      <c r="AG357" s="68"/>
    </row>
    <row r="358" spans="1:154" hidden="1" x14ac:dyDescent="0.2">
      <c r="A358" s="122"/>
      <c r="B358" s="112"/>
      <c r="C358" s="113"/>
      <c r="D358" s="114"/>
      <c r="E358" s="83" t="str">
        <f t="shared" si="213"/>
        <v/>
      </c>
      <c r="F358" s="84"/>
      <c r="G358" s="112"/>
      <c r="H358" s="113"/>
      <c r="I358" s="113"/>
      <c r="J358" s="83" t="str">
        <f t="shared" si="218"/>
        <v/>
      </c>
      <c r="K358" s="84"/>
      <c r="L358" s="112"/>
      <c r="M358" s="113"/>
      <c r="N358" s="113"/>
      <c r="O358" s="83" t="str">
        <f t="shared" si="215"/>
        <v/>
      </c>
      <c r="P358" s="84"/>
      <c r="Q358" s="112"/>
      <c r="R358" s="113"/>
      <c r="S358" s="113"/>
      <c r="T358" s="83" t="str">
        <f t="shared" si="216"/>
        <v/>
      </c>
      <c r="U358" s="84"/>
      <c r="V358" s="112"/>
      <c r="W358" s="113"/>
      <c r="X358" s="113"/>
      <c r="Y358" s="83" t="str">
        <f t="shared" si="217"/>
        <v/>
      </c>
      <c r="Z358" s="84"/>
      <c r="AA358" s="104"/>
      <c r="AB358" s="16"/>
      <c r="AG358" s="68"/>
    </row>
    <row r="359" spans="1:154" hidden="1" x14ac:dyDescent="0.2">
      <c r="A359" s="85"/>
      <c r="B359" s="80"/>
      <c r="C359" s="81"/>
      <c r="D359" s="82"/>
      <c r="E359" s="83" t="str">
        <f t="shared" si="213"/>
        <v/>
      </c>
      <c r="F359" s="84"/>
      <c r="G359" s="80"/>
      <c r="H359" s="81"/>
      <c r="I359" s="82"/>
      <c r="J359" s="83" t="str">
        <f t="shared" si="218"/>
        <v/>
      </c>
      <c r="K359" s="84"/>
      <c r="L359" s="112"/>
      <c r="M359" s="113"/>
      <c r="N359" s="113"/>
      <c r="O359" s="83" t="str">
        <f t="shared" si="215"/>
        <v/>
      </c>
      <c r="P359" s="84"/>
      <c r="Q359" s="112"/>
      <c r="R359" s="113"/>
      <c r="S359" s="113"/>
      <c r="T359" s="83" t="str">
        <f t="shared" si="216"/>
        <v/>
      </c>
      <c r="U359" s="84"/>
      <c r="V359" s="112"/>
      <c r="W359" s="113"/>
      <c r="X359" s="113"/>
      <c r="Y359" s="83" t="str">
        <f t="shared" si="217"/>
        <v/>
      </c>
      <c r="Z359" s="84"/>
      <c r="AA359" s="104"/>
      <c r="AB359" s="16"/>
      <c r="AG359" s="68"/>
    </row>
    <row r="360" spans="1:154" hidden="1" x14ac:dyDescent="0.2">
      <c r="A360" s="122"/>
      <c r="B360" s="112"/>
      <c r="C360" s="113"/>
      <c r="D360" s="114"/>
      <c r="E360" s="83" t="str">
        <f t="shared" si="213"/>
        <v/>
      </c>
      <c r="F360" s="84"/>
      <c r="G360" s="112"/>
      <c r="H360" s="113"/>
      <c r="I360" s="113"/>
      <c r="J360" s="83" t="str">
        <f t="shared" si="218"/>
        <v/>
      </c>
      <c r="K360" s="84"/>
      <c r="L360" s="112"/>
      <c r="M360" s="116"/>
      <c r="N360" s="113"/>
      <c r="O360" s="83" t="str">
        <f t="shared" si="215"/>
        <v/>
      </c>
      <c r="P360" s="84"/>
      <c r="Q360" s="112"/>
      <c r="R360" s="113"/>
      <c r="S360" s="113"/>
      <c r="T360" s="83" t="str">
        <f t="shared" si="216"/>
        <v/>
      </c>
      <c r="U360" s="84"/>
      <c r="V360" s="112"/>
      <c r="W360" s="113"/>
      <c r="X360" s="113"/>
      <c r="Y360" s="83" t="str">
        <f t="shared" si="217"/>
        <v/>
      </c>
      <c r="Z360" s="84"/>
      <c r="AA360" s="104"/>
      <c r="AB360" s="16"/>
      <c r="AG360" s="68"/>
    </row>
    <row r="361" spans="1:154" hidden="1" x14ac:dyDescent="0.2">
      <c r="A361" s="85"/>
      <c r="B361" s="112"/>
      <c r="C361" s="113"/>
      <c r="D361" s="114"/>
      <c r="E361" s="83" t="str">
        <f t="shared" si="213"/>
        <v/>
      </c>
      <c r="F361" s="84"/>
      <c r="G361" s="112"/>
      <c r="H361" s="113"/>
      <c r="I361" s="113"/>
      <c r="J361" s="83" t="str">
        <f t="shared" si="218"/>
        <v/>
      </c>
      <c r="K361" s="84"/>
      <c r="L361" s="108"/>
      <c r="M361" s="116"/>
      <c r="N361" s="113"/>
      <c r="O361" s="83" t="str">
        <f t="shared" si="215"/>
        <v/>
      </c>
      <c r="P361" s="84"/>
      <c r="Q361" s="112"/>
      <c r="R361" s="113"/>
      <c r="S361" s="113"/>
      <c r="T361" s="83" t="str">
        <f t="shared" si="216"/>
        <v/>
      </c>
      <c r="U361" s="84"/>
      <c r="V361" s="112"/>
      <c r="W361" s="113"/>
      <c r="X361" s="113"/>
      <c r="Y361" s="83" t="str">
        <f t="shared" si="217"/>
        <v/>
      </c>
      <c r="Z361" s="84"/>
      <c r="AA361" s="104"/>
      <c r="AB361" s="16"/>
      <c r="AG361" s="68"/>
    </row>
    <row r="362" spans="1:154" hidden="1" x14ac:dyDescent="0.2">
      <c r="A362" s="85"/>
      <c r="B362" s="80"/>
      <c r="C362" s="81"/>
      <c r="D362" s="82"/>
      <c r="E362" s="83" t="str">
        <f t="shared" si="213"/>
        <v/>
      </c>
      <c r="F362" s="84"/>
      <c r="G362" s="80"/>
      <c r="H362" s="81"/>
      <c r="I362" s="82"/>
      <c r="J362" s="83" t="str">
        <f t="shared" si="218"/>
        <v/>
      </c>
      <c r="K362" s="84"/>
      <c r="L362" s="108"/>
      <c r="M362" s="117"/>
      <c r="N362" s="82"/>
      <c r="O362" s="83" t="str">
        <f t="shared" si="215"/>
        <v/>
      </c>
      <c r="P362" s="84"/>
      <c r="Q362" s="80"/>
      <c r="R362" s="81"/>
      <c r="S362" s="82"/>
      <c r="T362" s="83" t="str">
        <f t="shared" si="216"/>
        <v/>
      </c>
      <c r="U362" s="84"/>
      <c r="V362" s="80"/>
      <c r="W362" s="81"/>
      <c r="X362" s="82"/>
      <c r="Y362" s="83" t="str">
        <f t="shared" si="217"/>
        <v/>
      </c>
      <c r="Z362" s="84"/>
      <c r="AA362" s="104"/>
      <c r="AB362" s="16"/>
      <c r="AG362" s="68"/>
    </row>
    <row r="363" spans="1:154" hidden="1" x14ac:dyDescent="0.2">
      <c r="A363" s="85"/>
      <c r="B363" s="80"/>
      <c r="C363" s="81"/>
      <c r="D363" s="82"/>
      <c r="E363" s="83" t="str">
        <f t="shared" si="213"/>
        <v/>
      </c>
      <c r="F363" s="84"/>
      <c r="G363" s="80"/>
      <c r="H363" s="81"/>
      <c r="I363" s="82"/>
      <c r="J363" s="83" t="str">
        <f t="shared" si="218"/>
        <v/>
      </c>
      <c r="K363" s="84"/>
      <c r="L363" s="108"/>
      <c r="M363" s="117"/>
      <c r="N363" s="82"/>
      <c r="O363" s="83" t="str">
        <f t="shared" si="215"/>
        <v/>
      </c>
      <c r="P363" s="84"/>
      <c r="Q363" s="80"/>
      <c r="R363" s="81"/>
      <c r="S363" s="82"/>
      <c r="T363" s="83" t="str">
        <f t="shared" si="216"/>
        <v/>
      </c>
      <c r="U363" s="84"/>
      <c r="V363" s="80"/>
      <c r="W363" s="81"/>
      <c r="X363" s="82"/>
      <c r="Y363" s="83" t="str">
        <f t="shared" si="217"/>
        <v/>
      </c>
      <c r="Z363" s="84"/>
      <c r="AA363" s="104"/>
      <c r="AB363" s="16"/>
      <c r="AG363" s="68"/>
    </row>
    <row r="364" spans="1:154" hidden="1" x14ac:dyDescent="0.2">
      <c r="A364" s="85"/>
      <c r="B364" s="80"/>
      <c r="C364" s="81"/>
      <c r="D364" s="82"/>
      <c r="E364" s="83" t="str">
        <f t="shared" si="213"/>
        <v/>
      </c>
      <c r="F364" s="84"/>
      <c r="G364" s="80"/>
      <c r="H364" s="81"/>
      <c r="I364" s="82"/>
      <c r="J364" s="83" t="str">
        <f t="shared" si="218"/>
        <v/>
      </c>
      <c r="K364" s="84"/>
      <c r="L364" s="108"/>
      <c r="M364" s="117"/>
      <c r="N364" s="82"/>
      <c r="O364" s="83" t="str">
        <f t="shared" si="215"/>
        <v/>
      </c>
      <c r="P364" s="84"/>
      <c r="Q364" s="80"/>
      <c r="R364" s="81"/>
      <c r="S364" s="82"/>
      <c r="T364" s="83" t="str">
        <f t="shared" si="216"/>
        <v/>
      </c>
      <c r="U364" s="84"/>
      <c r="V364" s="80"/>
      <c r="W364" s="81"/>
      <c r="X364" s="82"/>
      <c r="Y364" s="83" t="str">
        <f t="shared" si="217"/>
        <v/>
      </c>
      <c r="Z364" s="84"/>
      <c r="AA364" s="104"/>
      <c r="AB364" s="16"/>
      <c r="AG364" s="68"/>
    </row>
    <row r="365" spans="1:154" hidden="1" x14ac:dyDescent="0.2">
      <c r="A365" s="85"/>
      <c r="B365" s="80"/>
      <c r="C365" s="81"/>
      <c r="D365" s="82"/>
      <c r="E365" s="83" t="str">
        <f t="shared" si="213"/>
        <v/>
      </c>
      <c r="F365" s="84"/>
      <c r="G365" s="80"/>
      <c r="H365" s="81"/>
      <c r="I365" s="82"/>
      <c r="J365" s="83" t="str">
        <f t="shared" si="218"/>
        <v/>
      </c>
      <c r="K365" s="84"/>
      <c r="L365" s="108"/>
      <c r="M365" s="117"/>
      <c r="N365" s="82"/>
      <c r="O365" s="83" t="str">
        <f t="shared" si="215"/>
        <v/>
      </c>
      <c r="P365" s="84"/>
      <c r="Q365" s="80"/>
      <c r="R365" s="81"/>
      <c r="S365" s="82"/>
      <c r="T365" s="83" t="str">
        <f t="shared" si="216"/>
        <v/>
      </c>
      <c r="U365" s="84"/>
      <c r="V365" s="80"/>
      <c r="W365" s="81"/>
      <c r="X365" s="82"/>
      <c r="Y365" s="83" t="str">
        <f t="shared" si="217"/>
        <v/>
      </c>
      <c r="Z365" s="84"/>
      <c r="AA365" s="104"/>
      <c r="AB365" s="16"/>
      <c r="AG365" s="68"/>
    </row>
    <row r="366" spans="1:154" hidden="1" x14ac:dyDescent="0.2">
      <c r="A366" s="85" t="s">
        <v>58</v>
      </c>
      <c r="B366" s="80"/>
      <c r="C366" s="81"/>
      <c r="D366" s="82"/>
      <c r="E366" s="83" t="str">
        <f t="shared" si="213"/>
        <v/>
      </c>
      <c r="F366" s="84"/>
      <c r="G366" s="80"/>
      <c r="H366" s="81"/>
      <c r="I366" s="82"/>
      <c r="J366" s="83" t="str">
        <f t="shared" si="218"/>
        <v/>
      </c>
      <c r="K366" s="84"/>
      <c r="L366" s="108"/>
      <c r="M366" s="117"/>
      <c r="N366" s="82"/>
      <c r="O366" s="83" t="str">
        <f t="shared" si="215"/>
        <v/>
      </c>
      <c r="P366" s="84"/>
      <c r="Q366" s="80"/>
      <c r="R366" s="81"/>
      <c r="S366" s="82"/>
      <c r="T366" s="83" t="str">
        <f t="shared" si="216"/>
        <v/>
      </c>
      <c r="U366" s="84"/>
      <c r="V366" s="80"/>
      <c r="W366" s="81"/>
      <c r="X366" s="82"/>
      <c r="Y366" s="83" t="str">
        <f t="shared" si="217"/>
        <v/>
      </c>
      <c r="Z366" s="84"/>
      <c r="AA366" s="104"/>
      <c r="AB366" s="16"/>
      <c r="AG366" s="68"/>
    </row>
    <row r="367" spans="1:154" hidden="1" x14ac:dyDescent="0.2">
      <c r="A367" s="85" t="s">
        <v>35</v>
      </c>
      <c r="B367" s="80"/>
      <c r="C367" s="81"/>
      <c r="D367" s="82"/>
      <c r="E367" s="83" t="str">
        <f t="shared" si="213"/>
        <v/>
      </c>
      <c r="F367" s="84"/>
      <c r="G367" s="80"/>
      <c r="H367" s="81"/>
      <c r="I367" s="82"/>
      <c r="J367" s="83" t="str">
        <f t="shared" si="218"/>
        <v/>
      </c>
      <c r="K367" s="84"/>
      <c r="L367" s="108"/>
      <c r="M367" s="117"/>
      <c r="N367" s="82"/>
      <c r="O367" s="83" t="str">
        <f t="shared" si="215"/>
        <v/>
      </c>
      <c r="P367" s="84"/>
      <c r="Q367" s="80"/>
      <c r="R367" s="81"/>
      <c r="S367" s="82"/>
      <c r="T367" s="83" t="str">
        <f t="shared" si="216"/>
        <v/>
      </c>
      <c r="U367" s="84"/>
      <c r="V367" s="80"/>
      <c r="W367" s="81"/>
      <c r="X367" s="82"/>
      <c r="Y367" s="83" t="str">
        <f t="shared" si="217"/>
        <v/>
      </c>
      <c r="Z367" s="84"/>
      <c r="AA367" s="104"/>
      <c r="AB367" s="16"/>
      <c r="AG367" s="68"/>
    </row>
    <row r="368" spans="1:154" ht="15" hidden="1" thickBot="1" x14ac:dyDescent="0.25">
      <c r="A368" s="150" t="s">
        <v>10</v>
      </c>
      <c r="B368" s="151">
        <f>IF(SUM(B346:B367)=0,0,AVERAGE(B346:B367))</f>
        <v>0</v>
      </c>
      <c r="C368" s="152">
        <f>IF(SUM(C346:C367)=0,0,AVERAGE(C346:C367))</f>
        <v>0</v>
      </c>
      <c r="D368" s="153">
        <f>IF(SUM(D346:D367)=0,0,AVERAGE(D346:D367))</f>
        <v>0</v>
      </c>
      <c r="E368" s="154">
        <f>IF(SUM(E346:E367)=0,0,AVERAGE(E346:E367))</f>
        <v>0</v>
      </c>
      <c r="F368" s="155"/>
      <c r="G368" s="151">
        <f>IF(SUM(G346:G367)=0,0,AVERAGE(G346:G367))</f>
        <v>0</v>
      </c>
      <c r="H368" s="152">
        <f>IF(SUM(H346:H367)=0,0,AVERAGE(H346:H367))</f>
        <v>0</v>
      </c>
      <c r="I368" s="153">
        <f>IF(SUM(I346:I367)=0,0,AVERAGE(I346:I367))</f>
        <v>0</v>
      </c>
      <c r="J368" s="154">
        <f>IF(SUM(J346:J367)=0,0,AVERAGE(J346:J367))</f>
        <v>0</v>
      </c>
      <c r="K368" s="155"/>
      <c r="L368" s="151">
        <f>IF(SUM(L346:L367)=0,0,AVERAGE(L346:L367))</f>
        <v>0</v>
      </c>
      <c r="M368" s="152">
        <f>IF(SUM(M346:M367)=0,0,AVERAGE(M346:M367))</f>
        <v>0</v>
      </c>
      <c r="N368" s="153">
        <f>IF(SUM(N346:N367)=0,0,AVERAGE(N346:N367))</f>
        <v>0</v>
      </c>
      <c r="O368" s="154">
        <f>IF(SUM(O346:O367)=0,0,AVERAGE(O346:O367))</f>
        <v>0</v>
      </c>
      <c r="P368" s="155"/>
      <c r="Q368" s="151">
        <f>IF(SUM(Q346:Q367)=0,0,AVERAGE(Q346:Q367))</f>
        <v>0</v>
      </c>
      <c r="R368" s="152">
        <f>IF(SUM(R346:R367)=0,0,AVERAGE(R346:R367))</f>
        <v>0</v>
      </c>
      <c r="S368" s="153">
        <f>IF(SUM(S346:S367)=0,0,AVERAGE(S346:S367))</f>
        <v>0</v>
      </c>
      <c r="T368" s="154">
        <f>IF(SUM(T346:T367)=0,0,AVERAGE(T346:T367))</f>
        <v>0</v>
      </c>
      <c r="U368" s="155"/>
      <c r="V368" s="151">
        <f>IF(SUM(V346:V367)=0,0,AVERAGE(V346:V367))</f>
        <v>0</v>
      </c>
      <c r="W368" s="152">
        <f>IF(SUM(W346:W367)=0,0,AVERAGE(W346:W367))</f>
        <v>0</v>
      </c>
      <c r="X368" s="153">
        <f>IF(SUM(X346:X367)=0,0,AVERAGE(X346:X367))</f>
        <v>0</v>
      </c>
      <c r="Y368" s="154">
        <f>IF(SUM(Y346:Y367)=0,0,AVERAGE(Y346:Y367))</f>
        <v>0</v>
      </c>
      <c r="Z368" s="155"/>
      <c r="AA368" s="107"/>
      <c r="AB368" s="96"/>
      <c r="AG368" s="68"/>
    </row>
    <row r="369" spans="1:33" ht="15" hidden="1" thickBot="1" x14ac:dyDescent="0.25">
      <c r="A369" s="119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1"/>
      <c r="AB369" s="96"/>
      <c r="AG369" s="68"/>
    </row>
    <row r="370" spans="1:33" hidden="1" x14ac:dyDescent="0.2">
      <c r="A370" s="67" t="s">
        <v>158</v>
      </c>
      <c r="B370" s="320" t="s">
        <v>243</v>
      </c>
      <c r="C370" s="321"/>
      <c r="D370" s="321"/>
      <c r="E370" s="321"/>
      <c r="F370" s="322"/>
      <c r="G370" s="320" t="s">
        <v>242</v>
      </c>
      <c r="H370" s="321"/>
      <c r="I370" s="321"/>
      <c r="J370" s="321"/>
      <c r="K370" s="322"/>
      <c r="L370" s="320" t="s">
        <v>162</v>
      </c>
      <c r="M370" s="321"/>
      <c r="N370" s="321"/>
      <c r="O370" s="321"/>
      <c r="P370" s="322"/>
      <c r="Q370" s="320" t="s">
        <v>163</v>
      </c>
      <c r="R370" s="321"/>
      <c r="S370" s="321"/>
      <c r="T370" s="321"/>
      <c r="U370" s="322"/>
      <c r="V370" s="320" t="s">
        <v>164</v>
      </c>
      <c r="W370" s="321"/>
      <c r="X370" s="321"/>
      <c r="Y370" s="321"/>
      <c r="Z370" s="322"/>
      <c r="AA370" s="125"/>
      <c r="AB370" s="16"/>
      <c r="AG370" s="68"/>
    </row>
    <row r="371" spans="1:33" ht="15" hidden="1" thickBot="1" x14ac:dyDescent="0.25">
      <c r="A371" s="72" t="s">
        <v>4</v>
      </c>
      <c r="B371" s="73" t="s">
        <v>5</v>
      </c>
      <c r="C371" s="74" t="s">
        <v>6</v>
      </c>
      <c r="D371" s="75" t="s">
        <v>7</v>
      </c>
      <c r="E371" s="76" t="s">
        <v>8</v>
      </c>
      <c r="F371" s="77" t="s">
        <v>105</v>
      </c>
      <c r="G371" s="73" t="s">
        <v>5</v>
      </c>
      <c r="H371" s="74" t="s">
        <v>6</v>
      </c>
      <c r="I371" s="74" t="s">
        <v>7</v>
      </c>
      <c r="J371" s="76" t="s">
        <v>8</v>
      </c>
      <c r="K371" s="77" t="s">
        <v>105</v>
      </c>
      <c r="L371" s="73" t="s">
        <v>5</v>
      </c>
      <c r="M371" s="74" t="s">
        <v>6</v>
      </c>
      <c r="N371" s="74" t="s">
        <v>7</v>
      </c>
      <c r="O371" s="76" t="s">
        <v>8</v>
      </c>
      <c r="P371" s="77" t="s">
        <v>105</v>
      </c>
      <c r="Q371" s="73" t="s">
        <v>5</v>
      </c>
      <c r="R371" s="74" t="s">
        <v>6</v>
      </c>
      <c r="S371" s="74" t="s">
        <v>7</v>
      </c>
      <c r="T371" s="76" t="s">
        <v>8</v>
      </c>
      <c r="U371" s="77" t="s">
        <v>105</v>
      </c>
      <c r="V371" s="73" t="s">
        <v>5</v>
      </c>
      <c r="W371" s="74" t="s">
        <v>6</v>
      </c>
      <c r="X371" s="74" t="s">
        <v>7</v>
      </c>
      <c r="Y371" s="76" t="s">
        <v>8</v>
      </c>
      <c r="Z371" s="77" t="s">
        <v>105</v>
      </c>
      <c r="AA371" s="126"/>
      <c r="AB371" s="123"/>
      <c r="AC371" s="18" t="str">
        <f>A343</f>
        <v>HT</v>
      </c>
      <c r="AD371" s="99"/>
      <c r="AE371" s="99"/>
      <c r="AF371" s="99"/>
      <c r="AG371" s="100"/>
    </row>
    <row r="372" spans="1:33" ht="15" hidden="1" thickTop="1" x14ac:dyDescent="0.2">
      <c r="A372" s="79"/>
      <c r="B372" s="108"/>
      <c r="C372" s="109"/>
      <c r="D372" s="110"/>
      <c r="E372" s="83" t="str">
        <f t="shared" ref="E372:E393" si="219">IF(SUM(B372:D372)&gt;0,SUM(B372:D372),"")</f>
        <v/>
      </c>
      <c r="F372" s="111"/>
      <c r="G372" s="108"/>
      <c r="H372" s="109"/>
      <c r="I372" s="109"/>
      <c r="J372" s="83" t="str">
        <f t="shared" ref="J372:J377" si="220">IF(SUM(G372:I372)&gt;0,SUM(G372:I372),"")</f>
        <v/>
      </c>
      <c r="K372" s="111"/>
      <c r="L372" s="108"/>
      <c r="M372" s="109"/>
      <c r="N372" s="109"/>
      <c r="O372" s="83" t="str">
        <f t="shared" ref="O372:O393" si="221">IF(SUM(L372:N372)&gt;0,SUM(L372:N372),"")</f>
        <v/>
      </c>
      <c r="P372" s="111"/>
      <c r="Q372" s="108"/>
      <c r="R372" s="109"/>
      <c r="S372" s="109"/>
      <c r="T372" s="83" t="str">
        <f t="shared" ref="T372:T393" si="222">IF(SUM(Q372:S372)&gt;0,SUM(Q372:S372),"")</f>
        <v/>
      </c>
      <c r="U372" s="111"/>
      <c r="V372" s="108"/>
      <c r="W372" s="109"/>
      <c r="X372" s="109"/>
      <c r="Y372" s="83" t="str">
        <f t="shared" ref="Y372:Y393" si="223">IF(SUM(V372:X372)&gt;0,SUM(V372:X372),"")</f>
        <v/>
      </c>
      <c r="Z372" s="111"/>
      <c r="AA372" s="101"/>
      <c r="AB372" s="96"/>
      <c r="AC372" s="34" t="str">
        <f>B370</f>
        <v>HT 11</v>
      </c>
      <c r="AD372" s="34" t="str">
        <f>G370</f>
        <v>HT 12</v>
      </c>
      <c r="AE372" s="34" t="str">
        <f>L370</f>
        <v>HT 13</v>
      </c>
      <c r="AF372" s="34" t="str">
        <f>Q370</f>
        <v>HT 14</v>
      </c>
      <c r="AG372" s="68" t="str">
        <f>V370</f>
        <v>HT 15</v>
      </c>
    </row>
    <row r="373" spans="1:33" ht="15" hidden="1" thickBot="1" x14ac:dyDescent="0.25">
      <c r="A373" s="90"/>
      <c r="B373" s="112"/>
      <c r="C373" s="113"/>
      <c r="D373" s="114"/>
      <c r="E373" s="83" t="str">
        <f t="shared" si="219"/>
        <v/>
      </c>
      <c r="F373" s="84"/>
      <c r="G373" s="112"/>
      <c r="H373" s="113"/>
      <c r="I373" s="113"/>
      <c r="J373" s="83" t="str">
        <f t="shared" si="220"/>
        <v/>
      </c>
      <c r="K373" s="84"/>
      <c r="L373" s="112"/>
      <c r="M373" s="113"/>
      <c r="N373" s="113"/>
      <c r="O373" s="83" t="str">
        <f t="shared" si="221"/>
        <v/>
      </c>
      <c r="P373" s="84"/>
      <c r="Q373" s="112"/>
      <c r="R373" s="113"/>
      <c r="S373" s="113"/>
      <c r="T373" s="83" t="str">
        <f t="shared" si="222"/>
        <v/>
      </c>
      <c r="U373" s="84"/>
      <c r="V373" s="112"/>
      <c r="W373" s="113"/>
      <c r="X373" s="113"/>
      <c r="Y373" s="83" t="str">
        <f t="shared" si="223"/>
        <v/>
      </c>
      <c r="Z373" s="84"/>
      <c r="AA373" s="102"/>
      <c r="AB373" s="96"/>
      <c r="AC373" s="103">
        <f>IF(SUM(E372:E393)&gt;0,LARGE(E372:E393,1),0)</f>
        <v>0</v>
      </c>
      <c r="AD373" s="65">
        <f>IF(SUM(J372:J393)&gt;0,LARGE(J372:J393,1),0)</f>
        <v>0</v>
      </c>
      <c r="AE373" s="65">
        <f>IF(SUM(O372:O393)&gt;0,LARGE(O372:O393,1),0)</f>
        <v>0</v>
      </c>
      <c r="AF373" s="65">
        <f>IF(SUM(T372:T393)&gt;0,LARGE(T372:T393,1),0)</f>
        <v>0</v>
      </c>
      <c r="AG373" s="78">
        <f>IF(SUM(Y372:Y393)&gt;0,LARGE(Y372:Y393,1),0)</f>
        <v>0</v>
      </c>
    </row>
    <row r="374" spans="1:33" hidden="1" x14ac:dyDescent="0.2">
      <c r="A374" s="90"/>
      <c r="B374" s="112"/>
      <c r="C374" s="113"/>
      <c r="D374" s="114"/>
      <c r="E374" s="83" t="str">
        <f t="shared" si="219"/>
        <v/>
      </c>
      <c r="F374" s="84"/>
      <c r="G374" s="112"/>
      <c r="H374" s="113"/>
      <c r="I374" s="113"/>
      <c r="J374" s="83" t="str">
        <f t="shared" si="220"/>
        <v/>
      </c>
      <c r="K374" s="84"/>
      <c r="L374" s="112"/>
      <c r="M374" s="113"/>
      <c r="N374" s="115"/>
      <c r="O374" s="83" t="str">
        <f t="shared" si="221"/>
        <v/>
      </c>
      <c r="P374" s="84"/>
      <c r="Q374" s="112"/>
      <c r="R374" s="113"/>
      <c r="S374" s="115"/>
      <c r="T374" s="83" t="str">
        <f t="shared" si="222"/>
        <v/>
      </c>
      <c r="U374" s="84"/>
      <c r="V374" s="112"/>
      <c r="W374" s="113"/>
      <c r="X374" s="115"/>
      <c r="Y374" s="83" t="str">
        <f t="shared" si="223"/>
        <v/>
      </c>
      <c r="Z374" s="84"/>
      <c r="AA374" s="104" t="s">
        <v>11</v>
      </c>
      <c r="AB374" s="16"/>
      <c r="AG374" s="68"/>
    </row>
    <row r="375" spans="1:33" hidden="1" x14ac:dyDescent="0.2">
      <c r="A375" s="79"/>
      <c r="B375" s="112"/>
      <c r="C375" s="113"/>
      <c r="D375" s="114"/>
      <c r="E375" s="83" t="str">
        <f t="shared" si="219"/>
        <v/>
      </c>
      <c r="F375" s="84"/>
      <c r="G375" s="112"/>
      <c r="H375" s="113"/>
      <c r="I375" s="113"/>
      <c r="J375" s="83" t="str">
        <f t="shared" si="220"/>
        <v/>
      </c>
      <c r="K375" s="84"/>
      <c r="L375" s="112"/>
      <c r="M375" s="113"/>
      <c r="N375" s="113"/>
      <c r="O375" s="83" t="str">
        <f t="shared" si="221"/>
        <v/>
      </c>
      <c r="P375" s="84"/>
      <c r="Q375" s="112"/>
      <c r="R375" s="113"/>
      <c r="S375" s="113"/>
      <c r="T375" s="83" t="str">
        <f t="shared" si="222"/>
        <v/>
      </c>
      <c r="U375" s="84"/>
      <c r="V375" s="112"/>
      <c r="W375" s="113"/>
      <c r="X375" s="113"/>
      <c r="Y375" s="83" t="str">
        <f t="shared" si="223"/>
        <v/>
      </c>
      <c r="Z375" s="84"/>
      <c r="AA375" s="104" t="s">
        <v>12</v>
      </c>
      <c r="AB375" s="16"/>
      <c r="AG375" s="68"/>
    </row>
    <row r="376" spans="1:33" hidden="1" x14ac:dyDescent="0.2">
      <c r="A376" s="79"/>
      <c r="B376" s="112"/>
      <c r="C376" s="113"/>
      <c r="D376" s="115"/>
      <c r="E376" s="83" t="str">
        <f t="shared" si="219"/>
        <v/>
      </c>
      <c r="F376" s="84"/>
      <c r="G376" s="112"/>
      <c r="H376" s="113"/>
      <c r="I376" s="115"/>
      <c r="J376" s="83" t="str">
        <f t="shared" si="220"/>
        <v/>
      </c>
      <c r="K376" s="84"/>
      <c r="L376" s="112"/>
      <c r="M376" s="113"/>
      <c r="N376" s="115"/>
      <c r="O376" s="83" t="str">
        <f t="shared" si="221"/>
        <v/>
      </c>
      <c r="P376" s="84"/>
      <c r="Q376" s="112"/>
      <c r="R376" s="113"/>
      <c r="S376" s="113"/>
      <c r="T376" s="83" t="str">
        <f t="shared" si="222"/>
        <v/>
      </c>
      <c r="U376" s="84"/>
      <c r="V376" s="112"/>
      <c r="W376" s="113"/>
      <c r="X376" s="115"/>
      <c r="Y376" s="83" t="str">
        <f t="shared" si="223"/>
        <v/>
      </c>
      <c r="Z376" s="84"/>
      <c r="AA376" s="104" t="s">
        <v>12</v>
      </c>
      <c r="AB376" s="16"/>
      <c r="AG376" s="68"/>
    </row>
    <row r="377" spans="1:33" hidden="1" x14ac:dyDescent="0.2">
      <c r="A377" s="90"/>
      <c r="B377" s="112"/>
      <c r="C377" s="113"/>
      <c r="D377" s="115"/>
      <c r="E377" s="83" t="str">
        <f t="shared" si="219"/>
        <v/>
      </c>
      <c r="F377" s="84"/>
      <c r="G377" s="112"/>
      <c r="H377" s="113"/>
      <c r="I377" s="115"/>
      <c r="J377" s="83" t="str">
        <f t="shared" si="220"/>
        <v/>
      </c>
      <c r="K377" s="84"/>
      <c r="L377" s="112"/>
      <c r="M377" s="113"/>
      <c r="N377" s="115"/>
      <c r="O377" s="83" t="str">
        <f t="shared" si="221"/>
        <v/>
      </c>
      <c r="P377" s="84"/>
      <c r="Q377" s="112"/>
      <c r="R377" s="113"/>
      <c r="S377" s="113"/>
      <c r="T377" s="83" t="str">
        <f t="shared" si="222"/>
        <v/>
      </c>
      <c r="U377" s="84"/>
      <c r="V377" s="112"/>
      <c r="W377" s="113"/>
      <c r="X377" s="115"/>
      <c r="Y377" s="83" t="str">
        <f t="shared" si="223"/>
        <v/>
      </c>
      <c r="Z377" s="84"/>
      <c r="AA377" s="104"/>
      <c r="AB377" s="16"/>
      <c r="AG377" s="68"/>
    </row>
    <row r="378" spans="1:33" hidden="1" x14ac:dyDescent="0.2">
      <c r="A378" s="90"/>
      <c r="B378" s="112"/>
      <c r="C378" s="113"/>
      <c r="D378" s="114"/>
      <c r="E378" s="83" t="str">
        <f t="shared" si="219"/>
        <v/>
      </c>
      <c r="F378" s="84"/>
      <c r="G378" s="112"/>
      <c r="H378" s="113"/>
      <c r="I378" s="115"/>
      <c r="J378" s="83" t="str">
        <f>IF(SUM(G378:I378)&gt;0,SUM(G378:I378),"")</f>
        <v/>
      </c>
      <c r="K378" s="84"/>
      <c r="L378" s="112"/>
      <c r="M378" s="113"/>
      <c r="N378" s="115"/>
      <c r="O378" s="83" t="str">
        <f t="shared" si="221"/>
        <v/>
      </c>
      <c r="P378" s="84"/>
      <c r="Q378" s="112"/>
      <c r="R378" s="113"/>
      <c r="S378" s="113"/>
      <c r="T378" s="83" t="str">
        <f t="shared" si="222"/>
        <v/>
      </c>
      <c r="U378" s="84"/>
      <c r="V378" s="112"/>
      <c r="W378" s="113"/>
      <c r="X378" s="113"/>
      <c r="Y378" s="83" t="str">
        <f t="shared" si="223"/>
        <v/>
      </c>
      <c r="Z378" s="84"/>
      <c r="AA378" s="104" t="s">
        <v>13</v>
      </c>
      <c r="AB378" s="16"/>
      <c r="AG378" s="68"/>
    </row>
    <row r="379" spans="1:33" hidden="1" x14ac:dyDescent="0.2">
      <c r="A379" s="90"/>
      <c r="B379" s="112"/>
      <c r="C379" s="113"/>
      <c r="D379" s="114"/>
      <c r="E379" s="83" t="str">
        <f t="shared" si="219"/>
        <v/>
      </c>
      <c r="F379" s="84"/>
      <c r="G379" s="112"/>
      <c r="H379" s="113"/>
      <c r="I379" s="115"/>
      <c r="J379" s="83" t="str">
        <f>IF(SUM(G379:I379)&gt;0,SUM(G379:I379),"")</f>
        <v/>
      </c>
      <c r="K379" s="84"/>
      <c r="L379" s="112"/>
      <c r="M379" s="113"/>
      <c r="N379" s="115"/>
      <c r="O379" s="83" t="str">
        <f t="shared" si="221"/>
        <v/>
      </c>
      <c r="P379" s="84"/>
      <c r="Q379" s="112"/>
      <c r="R379" s="113"/>
      <c r="S379" s="115"/>
      <c r="T379" s="83" t="str">
        <f t="shared" si="222"/>
        <v/>
      </c>
      <c r="U379" s="84"/>
      <c r="V379" s="112"/>
      <c r="W379" s="113"/>
      <c r="X379" s="115"/>
      <c r="Y379" s="83" t="str">
        <f t="shared" si="223"/>
        <v/>
      </c>
      <c r="Z379" s="84"/>
      <c r="AA379" s="104" t="s">
        <v>14</v>
      </c>
      <c r="AB379" s="16"/>
      <c r="AG379" s="68"/>
    </row>
    <row r="380" spans="1:33" hidden="1" x14ac:dyDescent="0.2">
      <c r="A380" s="90"/>
      <c r="B380" s="112"/>
      <c r="C380" s="113"/>
      <c r="D380" s="114"/>
      <c r="E380" s="83" t="str">
        <f t="shared" si="219"/>
        <v/>
      </c>
      <c r="F380" s="84"/>
      <c r="G380" s="112"/>
      <c r="H380" s="113"/>
      <c r="I380" s="113"/>
      <c r="J380" s="83" t="str">
        <f>IF(SUM(G380:I380)&gt;0,SUM(G380:I380),"")</f>
        <v/>
      </c>
      <c r="K380" s="84"/>
      <c r="L380" s="112"/>
      <c r="M380" s="113"/>
      <c r="N380" s="113"/>
      <c r="O380" s="83" t="str">
        <f t="shared" si="221"/>
        <v/>
      </c>
      <c r="P380" s="84"/>
      <c r="Q380" s="112"/>
      <c r="R380" s="113"/>
      <c r="S380" s="113"/>
      <c r="T380" s="83" t="str">
        <f t="shared" si="222"/>
        <v/>
      </c>
      <c r="U380" s="84"/>
      <c r="V380" s="112"/>
      <c r="W380" s="113"/>
      <c r="X380" s="113"/>
      <c r="Y380" s="83" t="str">
        <f t="shared" si="223"/>
        <v/>
      </c>
      <c r="Z380" s="84"/>
      <c r="AA380" s="104" t="s">
        <v>15</v>
      </c>
      <c r="AB380" s="16"/>
      <c r="AG380" s="68"/>
    </row>
    <row r="381" spans="1:33" hidden="1" x14ac:dyDescent="0.2">
      <c r="A381" s="90"/>
      <c r="B381" s="112"/>
      <c r="C381" s="113"/>
      <c r="D381" s="114"/>
      <c r="E381" s="83" t="str">
        <f t="shared" si="219"/>
        <v/>
      </c>
      <c r="F381" s="84"/>
      <c r="G381" s="112"/>
      <c r="H381" s="113"/>
      <c r="I381" s="115"/>
      <c r="J381" s="83" t="str">
        <f t="shared" ref="J381:J393" si="224">IF(SUM(G381:I381)&gt;0,SUM(G381:I381),"")</f>
        <v/>
      </c>
      <c r="K381" s="84"/>
      <c r="L381" s="112"/>
      <c r="M381" s="113"/>
      <c r="N381" s="115"/>
      <c r="O381" s="83" t="str">
        <f t="shared" si="221"/>
        <v/>
      </c>
      <c r="P381" s="84"/>
      <c r="Q381" s="112"/>
      <c r="R381" s="113"/>
      <c r="S381" s="113"/>
      <c r="T381" s="83" t="str">
        <f t="shared" si="222"/>
        <v/>
      </c>
      <c r="U381" s="84"/>
      <c r="V381" s="112"/>
      <c r="W381" s="113"/>
      <c r="X381" s="113"/>
      <c r="Y381" s="83" t="str">
        <f t="shared" si="223"/>
        <v/>
      </c>
      <c r="Z381" s="84"/>
      <c r="AA381" s="104" t="s">
        <v>16</v>
      </c>
      <c r="AB381" s="16"/>
      <c r="AG381" s="68"/>
    </row>
    <row r="382" spans="1:33" hidden="1" x14ac:dyDescent="0.2">
      <c r="A382" s="79"/>
      <c r="B382" s="112"/>
      <c r="C382" s="113"/>
      <c r="D382" s="114"/>
      <c r="E382" s="83" t="str">
        <f t="shared" si="219"/>
        <v/>
      </c>
      <c r="F382" s="84"/>
      <c r="G382" s="112"/>
      <c r="H382" s="113"/>
      <c r="I382" s="115"/>
      <c r="J382" s="83" t="str">
        <f t="shared" si="224"/>
        <v/>
      </c>
      <c r="K382" s="84"/>
      <c r="L382" s="112"/>
      <c r="M382" s="113"/>
      <c r="N382" s="115"/>
      <c r="O382" s="83" t="str">
        <f t="shared" si="221"/>
        <v/>
      </c>
      <c r="P382" s="84"/>
      <c r="Q382" s="112"/>
      <c r="R382" s="113"/>
      <c r="S382" s="115"/>
      <c r="T382" s="83" t="str">
        <f t="shared" si="222"/>
        <v/>
      </c>
      <c r="U382" s="84"/>
      <c r="V382" s="112"/>
      <c r="W382" s="113"/>
      <c r="X382" s="115"/>
      <c r="Y382" s="83" t="str">
        <f t="shared" si="223"/>
        <v/>
      </c>
      <c r="Z382" s="84"/>
      <c r="AA382" s="104" t="s">
        <v>12</v>
      </c>
      <c r="AB382" s="16"/>
      <c r="AG382" s="68"/>
    </row>
    <row r="383" spans="1:33" hidden="1" x14ac:dyDescent="0.2">
      <c r="A383" s="79"/>
      <c r="B383" s="112"/>
      <c r="C383" s="113"/>
      <c r="D383" s="114"/>
      <c r="E383" s="83" t="str">
        <f t="shared" si="219"/>
        <v/>
      </c>
      <c r="F383" s="84"/>
      <c r="G383" s="112"/>
      <c r="H383" s="113"/>
      <c r="I383" s="115"/>
      <c r="J383" s="83" t="str">
        <f t="shared" si="224"/>
        <v/>
      </c>
      <c r="K383" s="84"/>
      <c r="L383" s="112"/>
      <c r="M383" s="113"/>
      <c r="N383" s="115"/>
      <c r="O383" s="83" t="str">
        <f t="shared" si="221"/>
        <v/>
      </c>
      <c r="P383" s="84"/>
      <c r="Q383" s="112"/>
      <c r="R383" s="113"/>
      <c r="S383" s="115"/>
      <c r="T383" s="83" t="str">
        <f t="shared" si="222"/>
        <v/>
      </c>
      <c r="U383" s="84"/>
      <c r="V383" s="112"/>
      <c r="W383" s="113"/>
      <c r="X383" s="115"/>
      <c r="Y383" s="83" t="str">
        <f t="shared" si="223"/>
        <v/>
      </c>
      <c r="Z383" s="84"/>
      <c r="AA383" s="104"/>
      <c r="AB383" s="16"/>
      <c r="AG383" s="68"/>
    </row>
    <row r="384" spans="1:33" hidden="1" x14ac:dyDescent="0.2">
      <c r="A384" s="122"/>
      <c r="B384" s="112"/>
      <c r="C384" s="113"/>
      <c r="D384" s="114"/>
      <c r="E384" s="83" t="str">
        <f t="shared" si="219"/>
        <v/>
      </c>
      <c r="F384" s="84"/>
      <c r="G384" s="112"/>
      <c r="H384" s="113"/>
      <c r="I384" s="113"/>
      <c r="J384" s="83" t="str">
        <f t="shared" si="224"/>
        <v/>
      </c>
      <c r="K384" s="84"/>
      <c r="L384" s="112"/>
      <c r="M384" s="113"/>
      <c r="N384" s="113"/>
      <c r="O384" s="83" t="str">
        <f t="shared" si="221"/>
        <v/>
      </c>
      <c r="P384" s="84"/>
      <c r="Q384" s="112"/>
      <c r="R384" s="113"/>
      <c r="S384" s="113"/>
      <c r="T384" s="83" t="str">
        <f t="shared" si="222"/>
        <v/>
      </c>
      <c r="U384" s="84"/>
      <c r="V384" s="112"/>
      <c r="W384" s="113"/>
      <c r="X384" s="113"/>
      <c r="Y384" s="83" t="str">
        <f t="shared" si="223"/>
        <v/>
      </c>
      <c r="Z384" s="84"/>
      <c r="AA384" s="104"/>
      <c r="AB384" s="16"/>
      <c r="AG384" s="68"/>
    </row>
    <row r="385" spans="1:169" hidden="1" x14ac:dyDescent="0.2">
      <c r="A385" s="85"/>
      <c r="B385" s="80"/>
      <c r="C385" s="81"/>
      <c r="D385" s="82"/>
      <c r="E385" s="83" t="str">
        <f t="shared" si="219"/>
        <v/>
      </c>
      <c r="F385" s="84"/>
      <c r="G385" s="80"/>
      <c r="H385" s="81"/>
      <c r="I385" s="82"/>
      <c r="J385" s="83" t="str">
        <f t="shared" si="224"/>
        <v/>
      </c>
      <c r="K385" s="84"/>
      <c r="L385" s="112"/>
      <c r="M385" s="113"/>
      <c r="N385" s="113"/>
      <c r="O385" s="83" t="str">
        <f t="shared" si="221"/>
        <v/>
      </c>
      <c r="P385" s="84"/>
      <c r="Q385" s="112"/>
      <c r="R385" s="113"/>
      <c r="S385" s="113"/>
      <c r="T385" s="83" t="str">
        <f t="shared" si="222"/>
        <v/>
      </c>
      <c r="U385" s="84"/>
      <c r="V385" s="112"/>
      <c r="W385" s="113"/>
      <c r="X385" s="113"/>
      <c r="Y385" s="83" t="str">
        <f t="shared" si="223"/>
        <v/>
      </c>
      <c r="Z385" s="84"/>
      <c r="AA385" s="104"/>
      <c r="AB385" s="16"/>
      <c r="AG385" s="68"/>
      <c r="AH385" s="127"/>
      <c r="DH385" s="319"/>
      <c r="DI385" s="319"/>
      <c r="DJ385" s="319"/>
      <c r="DK385" s="319"/>
      <c r="DL385" s="319"/>
      <c r="DM385" s="70"/>
    </row>
    <row r="386" spans="1:169" hidden="1" x14ac:dyDescent="0.2">
      <c r="A386" s="122"/>
      <c r="B386" s="112"/>
      <c r="C386" s="113"/>
      <c r="D386" s="114"/>
      <c r="E386" s="83" t="str">
        <f t="shared" si="219"/>
        <v/>
      </c>
      <c r="F386" s="84"/>
      <c r="G386" s="112"/>
      <c r="H386" s="113"/>
      <c r="I386" s="113"/>
      <c r="J386" s="83" t="str">
        <f t="shared" si="224"/>
        <v/>
      </c>
      <c r="K386" s="84"/>
      <c r="L386" s="112"/>
      <c r="M386" s="116"/>
      <c r="N386" s="113"/>
      <c r="O386" s="83" t="str">
        <f t="shared" si="221"/>
        <v/>
      </c>
      <c r="P386" s="84"/>
      <c r="Q386" s="112"/>
      <c r="R386" s="113"/>
      <c r="S386" s="113"/>
      <c r="T386" s="83" t="str">
        <f t="shared" si="222"/>
        <v/>
      </c>
      <c r="U386" s="84"/>
      <c r="V386" s="112"/>
      <c r="W386" s="113"/>
      <c r="X386" s="113"/>
      <c r="Y386" s="83" t="str">
        <f t="shared" si="223"/>
        <v/>
      </c>
      <c r="Z386" s="84"/>
      <c r="AA386" s="104"/>
      <c r="AB386" s="16"/>
      <c r="AG386" s="68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0"/>
      <c r="CG386" s="70"/>
      <c r="CH386" s="70"/>
      <c r="CI386" s="70"/>
      <c r="CJ386" s="70"/>
      <c r="CK386" s="70"/>
      <c r="CL386" s="70"/>
      <c r="CM386" s="70"/>
      <c r="CN386" s="70"/>
      <c r="CO386" s="70"/>
      <c r="CP386" s="70"/>
      <c r="CQ386" s="70"/>
      <c r="CR386" s="70"/>
      <c r="CS386" s="70"/>
      <c r="CT386" s="70"/>
      <c r="CU386" s="70"/>
      <c r="CV386" s="70"/>
      <c r="CW386" s="70"/>
      <c r="CX386" s="70"/>
      <c r="CY386" s="70"/>
      <c r="CZ386" s="70"/>
      <c r="DA386" s="70"/>
      <c r="DB386" s="70"/>
      <c r="DC386" s="70"/>
      <c r="DD386" s="70"/>
      <c r="DE386" s="70"/>
      <c r="DF386" s="70"/>
      <c r="DG386" s="70"/>
      <c r="DH386" s="70"/>
      <c r="DI386" s="70"/>
      <c r="DJ386" s="70"/>
      <c r="DK386" s="70"/>
      <c r="DL386" s="70"/>
      <c r="DM386" s="70"/>
    </row>
    <row r="387" spans="1:169" hidden="1" x14ac:dyDescent="0.2">
      <c r="A387" s="85"/>
      <c r="B387" s="112"/>
      <c r="C387" s="113"/>
      <c r="D387" s="114"/>
      <c r="E387" s="83" t="str">
        <f t="shared" si="219"/>
        <v/>
      </c>
      <c r="F387" s="84"/>
      <c r="G387" s="112"/>
      <c r="H387" s="113"/>
      <c r="I387" s="113"/>
      <c r="J387" s="83" t="str">
        <f t="shared" si="224"/>
        <v/>
      </c>
      <c r="K387" s="84"/>
      <c r="L387" s="108"/>
      <c r="M387" s="116"/>
      <c r="N387" s="113"/>
      <c r="O387" s="83" t="str">
        <f t="shared" si="221"/>
        <v/>
      </c>
      <c r="P387" s="84"/>
      <c r="Q387" s="112"/>
      <c r="R387" s="113"/>
      <c r="S387" s="113"/>
      <c r="T387" s="83" t="str">
        <f t="shared" si="222"/>
        <v/>
      </c>
      <c r="U387" s="84"/>
      <c r="V387" s="112"/>
      <c r="W387" s="113"/>
      <c r="X387" s="113"/>
      <c r="Y387" s="83" t="str">
        <f t="shared" si="223"/>
        <v/>
      </c>
      <c r="Z387" s="84"/>
      <c r="AA387" s="104"/>
      <c r="AB387" s="16"/>
      <c r="AG387" s="68"/>
      <c r="AH387" s="70"/>
      <c r="AI387" s="70"/>
      <c r="AN387" s="70"/>
      <c r="AO387" s="70"/>
      <c r="AT387" s="70"/>
      <c r="AU387" s="70"/>
      <c r="AZ387" s="70"/>
      <c r="BA387" s="70"/>
      <c r="BF387" s="70"/>
      <c r="BG387" s="70"/>
      <c r="BL387" s="70"/>
      <c r="BM387" s="70"/>
      <c r="BR387" s="70"/>
      <c r="BS387" s="70"/>
      <c r="BX387" s="70"/>
      <c r="BY387" s="70"/>
      <c r="CD387" s="70"/>
      <c r="CE387" s="70"/>
      <c r="CJ387" s="70"/>
      <c r="CK387" s="70"/>
      <c r="CP387" s="70"/>
      <c r="CQ387" s="70"/>
      <c r="CV387" s="70"/>
      <c r="CW387" s="70"/>
      <c r="DB387" s="70"/>
      <c r="DC387" s="70"/>
      <c r="DH387" s="70"/>
      <c r="DI387" s="70"/>
    </row>
    <row r="388" spans="1:169" hidden="1" x14ac:dyDescent="0.2">
      <c r="A388" s="85"/>
      <c r="B388" s="80"/>
      <c r="C388" s="81"/>
      <c r="D388" s="82"/>
      <c r="E388" s="83" t="str">
        <f t="shared" si="219"/>
        <v/>
      </c>
      <c r="F388" s="84"/>
      <c r="G388" s="80"/>
      <c r="H388" s="81"/>
      <c r="I388" s="82"/>
      <c r="J388" s="83" t="str">
        <f t="shared" si="224"/>
        <v/>
      </c>
      <c r="K388" s="84"/>
      <c r="L388" s="108"/>
      <c r="M388" s="117"/>
      <c r="N388" s="82"/>
      <c r="O388" s="83" t="str">
        <f t="shared" si="221"/>
        <v/>
      </c>
      <c r="P388" s="84"/>
      <c r="Q388" s="80"/>
      <c r="R388" s="81"/>
      <c r="S388" s="82"/>
      <c r="T388" s="83" t="str">
        <f t="shared" si="222"/>
        <v/>
      </c>
      <c r="U388" s="84"/>
      <c r="V388" s="80"/>
      <c r="W388" s="81"/>
      <c r="X388" s="82"/>
      <c r="Y388" s="83" t="str">
        <f t="shared" si="223"/>
        <v/>
      </c>
      <c r="Z388" s="84"/>
      <c r="AA388" s="104"/>
      <c r="AB388" s="16"/>
      <c r="AG388" s="68"/>
      <c r="AH388" s="70"/>
      <c r="AI388" s="70"/>
      <c r="AN388" s="70"/>
      <c r="AO388" s="70"/>
      <c r="AT388" s="70"/>
      <c r="AU388" s="70"/>
      <c r="AZ388" s="70"/>
      <c r="BA388" s="70"/>
      <c r="BF388" s="70"/>
      <c r="BG388" s="70"/>
      <c r="BL388" s="70"/>
      <c r="BM388" s="70"/>
      <c r="BR388" s="70"/>
      <c r="BS388" s="70"/>
      <c r="BX388" s="70"/>
      <c r="BY388" s="70"/>
      <c r="CD388" s="70"/>
      <c r="CE388" s="70"/>
      <c r="CJ388" s="70"/>
      <c r="CK388" s="70"/>
      <c r="CP388" s="70"/>
      <c r="CQ388" s="70"/>
      <c r="CV388" s="70"/>
      <c r="CW388" s="70"/>
      <c r="DB388" s="70"/>
      <c r="DC388" s="70"/>
      <c r="DH388" s="70"/>
      <c r="DI388" s="70"/>
    </row>
    <row r="389" spans="1:169" hidden="1" x14ac:dyDescent="0.2">
      <c r="A389" s="85"/>
      <c r="B389" s="80"/>
      <c r="C389" s="81"/>
      <c r="D389" s="82"/>
      <c r="E389" s="83" t="str">
        <f t="shared" si="219"/>
        <v/>
      </c>
      <c r="F389" s="84"/>
      <c r="G389" s="80"/>
      <c r="H389" s="81"/>
      <c r="I389" s="82"/>
      <c r="J389" s="83" t="str">
        <f t="shared" si="224"/>
        <v/>
      </c>
      <c r="K389" s="84"/>
      <c r="L389" s="108"/>
      <c r="M389" s="117"/>
      <c r="N389" s="82"/>
      <c r="O389" s="83" t="str">
        <f t="shared" si="221"/>
        <v/>
      </c>
      <c r="P389" s="84"/>
      <c r="Q389" s="80"/>
      <c r="R389" s="81"/>
      <c r="S389" s="82"/>
      <c r="T389" s="83" t="str">
        <f t="shared" si="222"/>
        <v/>
      </c>
      <c r="U389" s="84"/>
      <c r="V389" s="80"/>
      <c r="W389" s="81"/>
      <c r="X389" s="82"/>
      <c r="Y389" s="83" t="str">
        <f t="shared" si="223"/>
        <v/>
      </c>
      <c r="Z389" s="84"/>
      <c r="AA389" s="104"/>
      <c r="AB389" s="16"/>
      <c r="AG389" s="68"/>
      <c r="AH389" s="70"/>
      <c r="AI389" s="70"/>
      <c r="AN389" s="70"/>
      <c r="AO389" s="70"/>
      <c r="AT389" s="70"/>
      <c r="AU389" s="70"/>
      <c r="AZ389" s="70"/>
      <c r="BA389" s="70"/>
      <c r="BF389" s="70"/>
      <c r="BG389" s="70"/>
      <c r="BL389" s="70"/>
      <c r="BM389" s="70"/>
      <c r="BR389" s="70"/>
      <c r="BS389" s="70"/>
      <c r="BX389" s="70"/>
      <c r="BY389" s="70"/>
      <c r="CD389" s="70"/>
      <c r="CE389" s="70"/>
      <c r="CJ389" s="70"/>
      <c r="CK389" s="70"/>
      <c r="CP389" s="70"/>
      <c r="CQ389" s="70"/>
      <c r="CV389" s="70"/>
      <c r="CW389" s="70"/>
      <c r="DB389" s="70"/>
      <c r="DC389" s="70"/>
      <c r="DH389" s="70"/>
      <c r="DI389" s="70"/>
    </row>
    <row r="390" spans="1:169" hidden="1" x14ac:dyDescent="0.2">
      <c r="A390" s="85"/>
      <c r="B390" s="80"/>
      <c r="C390" s="81"/>
      <c r="D390" s="82"/>
      <c r="E390" s="83" t="str">
        <f t="shared" si="219"/>
        <v/>
      </c>
      <c r="F390" s="84"/>
      <c r="G390" s="80"/>
      <c r="H390" s="81"/>
      <c r="I390" s="82"/>
      <c r="J390" s="83" t="str">
        <f t="shared" si="224"/>
        <v/>
      </c>
      <c r="K390" s="84"/>
      <c r="L390" s="108"/>
      <c r="M390" s="117"/>
      <c r="N390" s="82"/>
      <c r="O390" s="83" t="str">
        <f t="shared" si="221"/>
        <v/>
      </c>
      <c r="P390" s="84"/>
      <c r="Q390" s="80"/>
      <c r="R390" s="81"/>
      <c r="S390" s="82"/>
      <c r="T390" s="83" t="str">
        <f t="shared" si="222"/>
        <v/>
      </c>
      <c r="U390" s="84"/>
      <c r="V390" s="80"/>
      <c r="W390" s="81"/>
      <c r="X390" s="82"/>
      <c r="Y390" s="83" t="str">
        <f t="shared" si="223"/>
        <v/>
      </c>
      <c r="Z390" s="84"/>
      <c r="AA390" s="104"/>
      <c r="AB390" s="16"/>
      <c r="AG390" s="68"/>
      <c r="AH390" s="70"/>
      <c r="AI390" s="70"/>
      <c r="AN390" s="70"/>
      <c r="AO390" s="70"/>
      <c r="AT390" s="70"/>
      <c r="AU390" s="70"/>
      <c r="AZ390" s="70"/>
      <c r="BA390" s="70"/>
      <c r="BF390" s="70"/>
      <c r="BG390" s="70"/>
      <c r="BL390" s="70"/>
      <c r="BM390" s="70"/>
      <c r="BR390" s="70"/>
      <c r="BS390" s="70"/>
      <c r="BX390" s="70"/>
      <c r="BY390" s="70"/>
      <c r="CD390" s="70"/>
      <c r="CE390" s="70"/>
      <c r="CJ390" s="70"/>
      <c r="CK390" s="70"/>
      <c r="CP390" s="70"/>
      <c r="CQ390" s="70"/>
      <c r="CV390" s="70"/>
      <c r="CW390" s="70"/>
      <c r="DB390" s="70"/>
      <c r="DC390" s="70"/>
      <c r="DH390" s="70"/>
      <c r="DI390" s="70"/>
    </row>
    <row r="391" spans="1:169" hidden="1" x14ac:dyDescent="0.2">
      <c r="A391" s="85"/>
      <c r="B391" s="80"/>
      <c r="C391" s="81"/>
      <c r="D391" s="82"/>
      <c r="E391" s="83" t="str">
        <f t="shared" si="219"/>
        <v/>
      </c>
      <c r="F391" s="84"/>
      <c r="G391" s="80"/>
      <c r="H391" s="81"/>
      <c r="I391" s="82"/>
      <c r="J391" s="83" t="str">
        <f t="shared" si="224"/>
        <v/>
      </c>
      <c r="K391" s="84"/>
      <c r="L391" s="108"/>
      <c r="M391" s="117"/>
      <c r="N391" s="82"/>
      <c r="O391" s="83" t="str">
        <f t="shared" si="221"/>
        <v/>
      </c>
      <c r="P391" s="84"/>
      <c r="Q391" s="80"/>
      <c r="R391" s="81"/>
      <c r="S391" s="82"/>
      <c r="T391" s="83" t="str">
        <f t="shared" si="222"/>
        <v/>
      </c>
      <c r="U391" s="84"/>
      <c r="V391" s="80"/>
      <c r="W391" s="81"/>
      <c r="X391" s="82"/>
      <c r="Y391" s="83" t="str">
        <f t="shared" si="223"/>
        <v/>
      </c>
      <c r="Z391" s="84"/>
      <c r="AA391" s="104"/>
      <c r="AB391" s="16"/>
      <c r="AG391" s="68"/>
      <c r="AH391" s="70"/>
      <c r="AI391" s="70"/>
      <c r="AN391" s="70"/>
      <c r="AO391" s="70"/>
      <c r="AT391" s="70"/>
      <c r="AU391" s="70"/>
      <c r="AZ391" s="70"/>
      <c r="BA391" s="70"/>
      <c r="BF391" s="70"/>
      <c r="BG391" s="70"/>
      <c r="BL391" s="70"/>
      <c r="BM391" s="70"/>
      <c r="BR391" s="70"/>
      <c r="BS391" s="70"/>
      <c r="BX391" s="70"/>
      <c r="BY391" s="70"/>
      <c r="CD391" s="70"/>
      <c r="CE391" s="70"/>
      <c r="CJ391" s="70"/>
      <c r="CK391" s="70"/>
      <c r="CP391" s="70"/>
      <c r="CQ391" s="70"/>
      <c r="CV391" s="70"/>
      <c r="CW391" s="70"/>
      <c r="DB391" s="70"/>
      <c r="DC391" s="70"/>
      <c r="DH391" s="70"/>
      <c r="DI391" s="70"/>
    </row>
    <row r="392" spans="1:169" hidden="1" x14ac:dyDescent="0.2">
      <c r="A392" s="85" t="s">
        <v>58</v>
      </c>
      <c r="B392" s="80"/>
      <c r="C392" s="81"/>
      <c r="D392" s="82"/>
      <c r="E392" s="83" t="str">
        <f t="shared" si="219"/>
        <v/>
      </c>
      <c r="F392" s="84"/>
      <c r="G392" s="80"/>
      <c r="H392" s="81"/>
      <c r="I392" s="82"/>
      <c r="J392" s="83" t="str">
        <f t="shared" si="224"/>
        <v/>
      </c>
      <c r="K392" s="84"/>
      <c r="L392" s="108"/>
      <c r="M392" s="117"/>
      <c r="N392" s="82"/>
      <c r="O392" s="83" t="str">
        <f t="shared" si="221"/>
        <v/>
      </c>
      <c r="P392" s="84"/>
      <c r="Q392" s="80"/>
      <c r="R392" s="81"/>
      <c r="S392" s="82"/>
      <c r="T392" s="83" t="str">
        <f t="shared" si="222"/>
        <v/>
      </c>
      <c r="U392" s="84"/>
      <c r="V392" s="80"/>
      <c r="W392" s="81"/>
      <c r="X392" s="82"/>
      <c r="Y392" s="83" t="str">
        <f t="shared" si="223"/>
        <v/>
      </c>
      <c r="Z392" s="84"/>
      <c r="AA392" s="104"/>
      <c r="AB392" s="16"/>
      <c r="AG392" s="68"/>
      <c r="AH392" s="70"/>
      <c r="AI392" s="70"/>
      <c r="AN392" s="70"/>
      <c r="AO392" s="70"/>
      <c r="AT392" s="70"/>
      <c r="AU392" s="70"/>
      <c r="AZ392" s="70"/>
      <c r="BA392" s="70"/>
      <c r="BF392" s="70"/>
      <c r="BG392" s="70"/>
      <c r="BL392" s="70"/>
      <c r="BM392" s="70"/>
      <c r="BR392" s="70"/>
      <c r="BS392" s="70"/>
      <c r="BX392" s="70"/>
      <c r="BY392" s="70"/>
      <c r="CD392" s="70"/>
      <c r="CE392" s="70"/>
      <c r="CJ392" s="70"/>
      <c r="CK392" s="70"/>
      <c r="CP392" s="70"/>
      <c r="CQ392" s="70"/>
      <c r="CV392" s="70"/>
      <c r="CW392" s="70"/>
      <c r="DB392" s="70"/>
      <c r="DC392" s="70"/>
      <c r="DH392" s="70"/>
      <c r="DI392" s="70"/>
    </row>
    <row r="393" spans="1:169" hidden="1" x14ac:dyDescent="0.2">
      <c r="A393" s="85" t="s">
        <v>35</v>
      </c>
      <c r="B393" s="80"/>
      <c r="C393" s="81"/>
      <c r="D393" s="82"/>
      <c r="E393" s="83" t="str">
        <f t="shared" si="219"/>
        <v/>
      </c>
      <c r="F393" s="84"/>
      <c r="G393" s="80"/>
      <c r="H393" s="81"/>
      <c r="I393" s="82"/>
      <c r="J393" s="83" t="str">
        <f t="shared" si="224"/>
        <v/>
      </c>
      <c r="K393" s="84"/>
      <c r="L393" s="108"/>
      <c r="M393" s="117"/>
      <c r="N393" s="82"/>
      <c r="O393" s="83" t="str">
        <f t="shared" si="221"/>
        <v/>
      </c>
      <c r="P393" s="84"/>
      <c r="Q393" s="80"/>
      <c r="R393" s="81"/>
      <c r="S393" s="82"/>
      <c r="T393" s="83" t="str">
        <f t="shared" si="222"/>
        <v/>
      </c>
      <c r="U393" s="84"/>
      <c r="V393" s="80"/>
      <c r="W393" s="81"/>
      <c r="X393" s="82"/>
      <c r="Y393" s="83" t="str">
        <f t="shared" si="223"/>
        <v/>
      </c>
      <c r="Z393" s="84"/>
      <c r="AA393" s="104"/>
      <c r="AB393" s="16"/>
      <c r="AG393" s="68"/>
      <c r="AH393" s="70"/>
      <c r="AI393" s="70"/>
      <c r="AN393" s="70"/>
      <c r="AO393" s="70"/>
      <c r="AT393" s="70"/>
      <c r="AU393" s="70"/>
      <c r="AZ393" s="70"/>
      <c r="BA393" s="70"/>
      <c r="BF393" s="70"/>
      <c r="BG393" s="70"/>
      <c r="BL393" s="70"/>
      <c r="BM393" s="70"/>
      <c r="BR393" s="70"/>
      <c r="BS393" s="70"/>
      <c r="BX393" s="70"/>
      <c r="BY393" s="70"/>
      <c r="CD393" s="70"/>
      <c r="CE393" s="70"/>
      <c r="CJ393" s="70"/>
      <c r="CK393" s="70"/>
      <c r="CP393" s="70"/>
      <c r="CQ393" s="70"/>
      <c r="CV393" s="70"/>
      <c r="CW393" s="70"/>
      <c r="DB393" s="70"/>
      <c r="DC393" s="70"/>
      <c r="DH393" s="70"/>
      <c r="DI393" s="70"/>
    </row>
    <row r="394" spans="1:169" ht="15" hidden="1" thickBot="1" x14ac:dyDescent="0.25">
      <c r="A394" s="150" t="s">
        <v>10</v>
      </c>
      <c r="B394" s="151">
        <f>IF(SUM(B372:B393)=0,0,AVERAGE(B372:B393))</f>
        <v>0</v>
      </c>
      <c r="C394" s="152">
        <f>IF(SUM(C372:C393)=0,0,AVERAGE(C372:C393))</f>
        <v>0</v>
      </c>
      <c r="D394" s="153">
        <f>IF(SUM(D372:D393)=0,0,AVERAGE(D372:D393))</f>
        <v>0</v>
      </c>
      <c r="E394" s="154">
        <f>IF(SUM(E372:E393)=0,0,AVERAGE(E372:E393))</f>
        <v>0</v>
      </c>
      <c r="F394" s="155"/>
      <c r="G394" s="151">
        <f>IF(SUM(G372:G393)=0,0,AVERAGE(G372:G393))</f>
        <v>0</v>
      </c>
      <c r="H394" s="152">
        <f>IF(SUM(H372:H393)=0,0,AVERAGE(H372:H393))</f>
        <v>0</v>
      </c>
      <c r="I394" s="153">
        <f>IF(SUM(I372:I393)=0,0,AVERAGE(I372:I393))</f>
        <v>0</v>
      </c>
      <c r="J394" s="154">
        <f>IF(SUM(J372:J393)=0,0,AVERAGE(J372:J393))</f>
        <v>0</v>
      </c>
      <c r="K394" s="155"/>
      <c r="L394" s="151">
        <f>IF(SUM(L372:L393)=0,0,AVERAGE(L372:L393))</f>
        <v>0</v>
      </c>
      <c r="M394" s="152">
        <f>IF(SUM(M372:M393)=0,0,AVERAGE(M372:M393))</f>
        <v>0</v>
      </c>
      <c r="N394" s="153">
        <f>IF(SUM(N372:N393)=0,0,AVERAGE(N372:N393))</f>
        <v>0</v>
      </c>
      <c r="O394" s="154">
        <f>IF(SUM(O372:O393)=0,0,AVERAGE(O372:O393))</f>
        <v>0</v>
      </c>
      <c r="P394" s="155"/>
      <c r="Q394" s="151">
        <f>IF(SUM(Q372:Q393)=0,0,AVERAGE(Q372:Q393))</f>
        <v>0</v>
      </c>
      <c r="R394" s="152">
        <f>IF(SUM(R372:R393)=0,0,AVERAGE(R372:R393))</f>
        <v>0</v>
      </c>
      <c r="S394" s="153">
        <f>IF(SUM(S372:S393)=0,0,AVERAGE(S372:S393))</f>
        <v>0</v>
      </c>
      <c r="T394" s="154">
        <f>IF(SUM(T372:T393)=0,0,AVERAGE(T372:T393))</f>
        <v>0</v>
      </c>
      <c r="U394" s="155"/>
      <c r="V394" s="151">
        <f>IF(SUM(V372:V393)=0,0,AVERAGE(V372:V393))</f>
        <v>0</v>
      </c>
      <c r="W394" s="152">
        <f>IF(SUM(W372:W393)=0,0,AVERAGE(W372:W393))</f>
        <v>0</v>
      </c>
      <c r="X394" s="153">
        <f>IF(SUM(X372:X393)=0,0,AVERAGE(X372:X393))</f>
        <v>0</v>
      </c>
      <c r="Y394" s="154">
        <f>IF(SUM(Y372:Y393)=0,0,AVERAGE(Y372:Y393))</f>
        <v>0</v>
      </c>
      <c r="Z394" s="155"/>
      <c r="AA394" s="107"/>
      <c r="AB394" s="96"/>
      <c r="AG394" s="68"/>
      <c r="AH394" s="70"/>
      <c r="AI394" s="70"/>
      <c r="AN394" s="70"/>
      <c r="AO394" s="70"/>
      <c r="AT394" s="70"/>
      <c r="AU394" s="70"/>
      <c r="AZ394" s="70"/>
      <c r="BA394" s="70"/>
      <c r="BF394" s="70"/>
      <c r="BG394" s="70"/>
      <c r="BL394" s="70"/>
      <c r="BM394" s="70"/>
      <c r="BR394" s="70"/>
      <c r="BS394" s="70"/>
      <c r="BX394" s="70"/>
      <c r="BY394" s="70"/>
      <c r="CD394" s="70"/>
      <c r="CE394" s="70"/>
      <c r="CJ394" s="70"/>
      <c r="CK394" s="70"/>
      <c r="CP394" s="70"/>
      <c r="CQ394" s="70"/>
      <c r="CV394" s="70"/>
      <c r="CW394" s="70"/>
      <c r="DB394" s="70"/>
      <c r="DC394" s="70"/>
      <c r="DH394" s="70"/>
      <c r="DI394" s="70"/>
    </row>
    <row r="395" spans="1:169" hidden="1" x14ac:dyDescent="0.2">
      <c r="AG395" s="68"/>
      <c r="AH395" s="318"/>
      <c r="AI395" s="319"/>
      <c r="AJ395" s="319"/>
      <c r="AK395" s="319"/>
      <c r="AL395" s="319"/>
      <c r="AM395" s="70"/>
      <c r="AN395" s="318"/>
      <c r="AO395" s="319"/>
      <c r="AP395" s="319"/>
      <c r="AQ395" s="319"/>
      <c r="AR395" s="319"/>
      <c r="AS395" s="70"/>
      <c r="AT395" s="318"/>
      <c r="AU395" s="319"/>
      <c r="AV395" s="319"/>
      <c r="AW395" s="319"/>
      <c r="AX395" s="319"/>
      <c r="AY395" s="70"/>
      <c r="AZ395" s="318"/>
      <c r="BA395" s="319"/>
      <c r="BB395" s="319"/>
      <c r="BC395" s="319"/>
      <c r="BD395" s="319"/>
      <c r="BE395" s="70"/>
      <c r="BF395" s="318"/>
      <c r="BG395" s="319"/>
      <c r="BH395" s="319"/>
      <c r="BI395" s="319"/>
      <c r="BJ395" s="319"/>
      <c r="BK395" s="70"/>
      <c r="BL395" s="318"/>
      <c r="BM395" s="319"/>
      <c r="BN395" s="319"/>
      <c r="BO395" s="319"/>
      <c r="BP395" s="319"/>
      <c r="BQ395" s="70"/>
      <c r="BR395" s="318"/>
      <c r="BS395" s="319"/>
      <c r="BT395" s="319"/>
      <c r="BU395" s="319"/>
      <c r="BV395" s="319"/>
      <c r="BW395" s="70"/>
      <c r="BX395" s="318"/>
      <c r="BY395" s="319"/>
      <c r="BZ395" s="319"/>
      <c r="CA395" s="319"/>
      <c r="CB395" s="319"/>
      <c r="CC395" s="70"/>
      <c r="CD395" s="318"/>
      <c r="CE395" s="319"/>
      <c r="CF395" s="319"/>
      <c r="CG395" s="319"/>
      <c r="CH395" s="319"/>
      <c r="CI395" s="70"/>
      <c r="CJ395" s="318"/>
      <c r="CK395" s="319"/>
      <c r="CL395" s="319"/>
      <c r="CM395" s="319"/>
      <c r="CN395" s="319"/>
      <c r="CO395" s="70"/>
      <c r="CP395" s="318"/>
      <c r="CQ395" s="319"/>
      <c r="CR395" s="319"/>
      <c r="CS395" s="319"/>
      <c r="CT395" s="319"/>
      <c r="CU395" s="70"/>
      <c r="CV395" s="318"/>
      <c r="CW395" s="319"/>
      <c r="CX395" s="319"/>
      <c r="CY395" s="319"/>
      <c r="CZ395" s="319"/>
      <c r="DA395" s="70"/>
      <c r="DB395" s="318"/>
      <c r="DC395" s="319"/>
      <c r="DD395" s="319"/>
      <c r="DE395" s="319"/>
      <c r="DF395" s="319"/>
      <c r="DG395" s="70"/>
      <c r="DH395" s="318"/>
      <c r="DI395" s="319"/>
      <c r="DJ395" s="319"/>
      <c r="DK395" s="319"/>
      <c r="DL395" s="319"/>
      <c r="DM395" s="70"/>
      <c r="DN395" s="318"/>
      <c r="DO395" s="319"/>
      <c r="DP395" s="319"/>
      <c r="DQ395" s="319"/>
      <c r="DR395" s="319"/>
      <c r="DS395" s="70"/>
      <c r="DT395" s="318"/>
      <c r="DU395" s="319"/>
      <c r="DV395" s="319"/>
      <c r="DW395" s="319"/>
      <c r="DX395" s="319"/>
      <c r="DY395" s="70"/>
      <c r="DZ395" s="318"/>
      <c r="EA395" s="319"/>
      <c r="EB395" s="319"/>
      <c r="EC395" s="319"/>
      <c r="ED395" s="319"/>
      <c r="EE395" s="70"/>
      <c r="EF395" s="318"/>
      <c r="EG395" s="319"/>
      <c r="EH395" s="319"/>
      <c r="EI395" s="319"/>
      <c r="EJ395" s="319"/>
      <c r="EK395" s="69"/>
      <c r="EL395" s="318"/>
      <c r="EM395" s="319"/>
      <c r="EN395" s="319"/>
      <c r="EO395" s="319"/>
      <c r="EP395" s="319"/>
      <c r="EQ395" s="69"/>
      <c r="ER395" s="318"/>
      <c r="ES395" s="319"/>
      <c r="ET395" s="319"/>
      <c r="EU395" s="319"/>
      <c r="EV395" s="319"/>
      <c r="EW395" s="70"/>
    </row>
    <row r="396" spans="1:169" ht="15" thickBot="1" x14ac:dyDescent="0.25">
      <c r="A396" s="129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G396" s="68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0"/>
      <c r="CF396" s="70"/>
      <c r="CG396" s="70"/>
      <c r="CH396" s="70"/>
      <c r="CI396" s="70"/>
      <c r="CJ396" s="70"/>
      <c r="CK396" s="70"/>
      <c r="CL396" s="70"/>
      <c r="CM396" s="70"/>
      <c r="CN396" s="70"/>
      <c r="CO396" s="70"/>
      <c r="CP396" s="70"/>
      <c r="CQ396" s="70"/>
      <c r="CR396" s="70"/>
      <c r="CS396" s="70"/>
      <c r="CT396" s="70"/>
      <c r="CU396" s="70"/>
      <c r="CV396" s="70"/>
      <c r="CW396" s="70"/>
      <c r="CX396" s="70"/>
      <c r="CY396" s="70"/>
      <c r="CZ396" s="70"/>
      <c r="DA396" s="70"/>
      <c r="DB396" s="70"/>
      <c r="DC396" s="70"/>
      <c r="DD396" s="70"/>
      <c r="DE396" s="70"/>
      <c r="DF396" s="70"/>
      <c r="DG396" s="70"/>
      <c r="DH396" s="70"/>
      <c r="DI396" s="70"/>
      <c r="DJ396" s="70"/>
      <c r="DK396" s="70"/>
      <c r="DL396" s="70"/>
      <c r="DM396" s="70"/>
      <c r="DN396" s="70"/>
      <c r="DO396" s="70"/>
      <c r="DP396" s="70"/>
      <c r="DQ396" s="70"/>
      <c r="DR396" s="70"/>
      <c r="DS396" s="70"/>
      <c r="DT396" s="70"/>
      <c r="DU396" s="70"/>
      <c r="DV396" s="70"/>
      <c r="DW396" s="70"/>
      <c r="DX396" s="70"/>
      <c r="DY396" s="70"/>
      <c r="DZ396" s="70"/>
      <c r="EA396" s="70"/>
      <c r="EB396" s="70"/>
      <c r="EC396" s="70"/>
      <c r="ED396" s="70"/>
      <c r="EE396" s="70"/>
      <c r="EF396" s="70"/>
      <c r="EG396" s="70"/>
      <c r="EH396" s="70"/>
      <c r="EI396" s="70"/>
      <c r="EJ396" s="70"/>
      <c r="EK396" s="70"/>
      <c r="EL396" s="70"/>
      <c r="EM396" s="70"/>
      <c r="EN396" s="70"/>
      <c r="EO396" s="70"/>
      <c r="EP396" s="70"/>
      <c r="ER396" s="70"/>
      <c r="ES396" s="70"/>
      <c r="ET396" s="70"/>
      <c r="EU396" s="70"/>
      <c r="EV396" s="70"/>
    </row>
    <row r="397" spans="1:169" x14ac:dyDescent="0.2">
      <c r="A397" s="67" t="s">
        <v>252</v>
      </c>
      <c r="B397" s="320" t="s">
        <v>471</v>
      </c>
      <c r="C397" s="321"/>
      <c r="D397" s="321"/>
      <c r="E397" s="321"/>
      <c r="F397" s="322"/>
      <c r="G397" s="320" t="s">
        <v>472</v>
      </c>
      <c r="H397" s="321"/>
      <c r="I397" s="321"/>
      <c r="J397" s="321"/>
      <c r="K397" s="322"/>
      <c r="L397" s="320" t="s">
        <v>473</v>
      </c>
      <c r="M397" s="321"/>
      <c r="N397" s="321"/>
      <c r="O397" s="321"/>
      <c r="P397" s="322"/>
      <c r="Q397" s="320" t="s">
        <v>474</v>
      </c>
      <c r="R397" s="321"/>
      <c r="S397" s="321"/>
      <c r="T397" s="321"/>
      <c r="U397" s="322"/>
      <c r="V397" s="320" t="s">
        <v>475</v>
      </c>
      <c r="W397" s="321"/>
      <c r="X397" s="321"/>
      <c r="Y397" s="321"/>
      <c r="Z397" s="322"/>
      <c r="AA397" s="320" t="s">
        <v>3</v>
      </c>
      <c r="AB397" s="322"/>
      <c r="AG397" s="68"/>
      <c r="AH397" s="318" t="s">
        <v>46</v>
      </c>
      <c r="AI397" s="319"/>
      <c r="AJ397" s="319"/>
      <c r="AK397" s="319"/>
      <c r="AL397" s="319"/>
      <c r="AM397" s="70" t="s">
        <v>104</v>
      </c>
      <c r="AN397" s="318" t="s">
        <v>47</v>
      </c>
      <c r="AO397" s="319"/>
      <c r="AP397" s="319"/>
      <c r="AQ397" s="319"/>
      <c r="AR397" s="319"/>
      <c r="AS397" s="70" t="s">
        <v>104</v>
      </c>
      <c r="AT397" s="318" t="s">
        <v>48</v>
      </c>
      <c r="AU397" s="319"/>
      <c r="AV397" s="319"/>
      <c r="AW397" s="319"/>
      <c r="AX397" s="319"/>
      <c r="AY397" s="70" t="s">
        <v>104</v>
      </c>
      <c r="AZ397" s="318" t="s">
        <v>49</v>
      </c>
      <c r="BA397" s="319"/>
      <c r="BB397" s="319"/>
      <c r="BC397" s="319"/>
      <c r="BD397" s="319"/>
      <c r="BE397" s="70" t="s">
        <v>104</v>
      </c>
      <c r="BF397" s="318" t="s">
        <v>50</v>
      </c>
      <c r="BG397" s="319"/>
      <c r="BH397" s="319"/>
      <c r="BI397" s="319"/>
      <c r="BJ397" s="319"/>
      <c r="BK397" s="70" t="s">
        <v>104</v>
      </c>
      <c r="BL397" s="318" t="s">
        <v>51</v>
      </c>
      <c r="BM397" s="319"/>
      <c r="BN397" s="319"/>
      <c r="BO397" s="319"/>
      <c r="BP397" s="319"/>
      <c r="BQ397" s="70" t="s">
        <v>104</v>
      </c>
      <c r="BR397" s="318" t="s">
        <v>52</v>
      </c>
      <c r="BS397" s="319"/>
      <c r="BT397" s="319"/>
      <c r="BU397" s="319"/>
      <c r="BV397" s="319"/>
      <c r="BW397" s="70" t="s">
        <v>104</v>
      </c>
      <c r="BX397" s="318" t="s">
        <v>53</v>
      </c>
      <c r="BY397" s="319"/>
      <c r="BZ397" s="319"/>
      <c r="CA397" s="319"/>
      <c r="CB397" s="319"/>
      <c r="CC397" s="70" t="s">
        <v>104</v>
      </c>
      <c r="CD397" s="318" t="s">
        <v>54</v>
      </c>
      <c r="CE397" s="319"/>
      <c r="CF397" s="319"/>
      <c r="CG397" s="319"/>
      <c r="CH397" s="319"/>
      <c r="CI397" s="70" t="s">
        <v>104</v>
      </c>
      <c r="CJ397" s="318" t="s">
        <v>55</v>
      </c>
      <c r="CK397" s="319"/>
      <c r="CL397" s="319"/>
      <c r="CM397" s="319"/>
      <c r="CN397" s="319"/>
      <c r="CO397" s="70" t="s">
        <v>104</v>
      </c>
      <c r="CP397" s="318" t="s">
        <v>56</v>
      </c>
      <c r="CQ397" s="319"/>
      <c r="CR397" s="319"/>
      <c r="CS397" s="319"/>
      <c r="CT397" s="319"/>
      <c r="CU397" s="70" t="s">
        <v>104</v>
      </c>
      <c r="CV397" s="318" t="s">
        <v>57</v>
      </c>
      <c r="CW397" s="319"/>
      <c r="CX397" s="319"/>
      <c r="CY397" s="319"/>
      <c r="CZ397" s="319"/>
      <c r="DA397" s="70" t="s">
        <v>104</v>
      </c>
      <c r="DB397" s="318" t="s">
        <v>66</v>
      </c>
      <c r="DC397" s="319"/>
      <c r="DD397" s="319"/>
      <c r="DE397" s="319"/>
      <c r="DF397" s="319"/>
      <c r="DG397" s="70" t="s">
        <v>104</v>
      </c>
      <c r="DH397" s="318" t="s">
        <v>67</v>
      </c>
      <c r="DI397" s="319"/>
      <c r="DJ397" s="319"/>
      <c r="DK397" s="319"/>
      <c r="DL397" s="319"/>
      <c r="DM397" s="70" t="s">
        <v>104</v>
      </c>
      <c r="DN397" s="318" t="s">
        <v>68</v>
      </c>
      <c r="DO397" s="319"/>
      <c r="DP397" s="319"/>
      <c r="DQ397" s="319"/>
      <c r="DR397" s="319"/>
      <c r="DS397" s="70" t="s">
        <v>104</v>
      </c>
      <c r="DT397" s="318" t="s">
        <v>69</v>
      </c>
      <c r="DU397" s="319"/>
      <c r="DV397" s="319"/>
      <c r="DW397" s="319"/>
      <c r="DX397" s="319"/>
      <c r="DY397" s="70" t="s">
        <v>104</v>
      </c>
      <c r="DZ397" s="318" t="s">
        <v>109</v>
      </c>
      <c r="EA397" s="319"/>
      <c r="EB397" s="319"/>
      <c r="EC397" s="319"/>
      <c r="ED397" s="319"/>
      <c r="EE397" s="70" t="s">
        <v>104</v>
      </c>
      <c r="EF397" s="318" t="s">
        <v>110</v>
      </c>
      <c r="EG397" s="319"/>
      <c r="EH397" s="319"/>
      <c r="EI397" s="319"/>
      <c r="EJ397" s="319"/>
      <c r="EK397" s="69" t="s">
        <v>104</v>
      </c>
      <c r="EL397" s="318" t="s">
        <v>111</v>
      </c>
      <c r="EM397" s="319"/>
      <c r="EN397" s="319"/>
      <c r="EO397" s="319"/>
      <c r="EP397" s="319"/>
      <c r="EQ397" s="69" t="s">
        <v>104</v>
      </c>
      <c r="ER397" s="318" t="s">
        <v>112</v>
      </c>
      <c r="ES397" s="319"/>
      <c r="ET397" s="319"/>
      <c r="EU397" s="319"/>
      <c r="EV397" s="319"/>
      <c r="EW397" s="70" t="s">
        <v>104</v>
      </c>
      <c r="EX397" s="318" t="s">
        <v>58</v>
      </c>
      <c r="EY397" s="319"/>
      <c r="EZ397" s="319"/>
      <c r="FA397" s="319"/>
      <c r="FB397" s="319"/>
      <c r="FC397" s="69" t="s">
        <v>104</v>
      </c>
      <c r="FD397" s="318" t="s">
        <v>35</v>
      </c>
      <c r="FE397" s="319"/>
      <c r="FF397" s="319"/>
      <c r="FG397" s="319"/>
      <c r="FH397" s="319"/>
      <c r="FI397" s="69" t="s">
        <v>104</v>
      </c>
      <c r="FJ397" s="70" t="s">
        <v>8</v>
      </c>
      <c r="FK397" s="71" t="s">
        <v>247</v>
      </c>
      <c r="FL397" s="71" t="s">
        <v>248</v>
      </c>
      <c r="FM397" s="71" t="s">
        <v>249</v>
      </c>
    </row>
    <row r="398" spans="1:169" ht="15" thickBot="1" x14ac:dyDescent="0.25">
      <c r="A398" s="126" t="s">
        <v>4</v>
      </c>
      <c r="B398" s="73" t="s">
        <v>5</v>
      </c>
      <c r="C398" s="74" t="s">
        <v>6</v>
      </c>
      <c r="D398" s="75" t="s">
        <v>7</v>
      </c>
      <c r="E398" s="76" t="s">
        <v>8</v>
      </c>
      <c r="F398" s="77" t="s">
        <v>105</v>
      </c>
      <c r="G398" s="73" t="s">
        <v>5</v>
      </c>
      <c r="H398" s="74" t="s">
        <v>6</v>
      </c>
      <c r="I398" s="74" t="s">
        <v>7</v>
      </c>
      <c r="J398" s="76" t="s">
        <v>8</v>
      </c>
      <c r="K398" s="77" t="s">
        <v>105</v>
      </c>
      <c r="L398" s="73" t="s">
        <v>5</v>
      </c>
      <c r="M398" s="74" t="s">
        <v>6</v>
      </c>
      <c r="N398" s="74" t="s">
        <v>7</v>
      </c>
      <c r="O398" s="76" t="s">
        <v>8</v>
      </c>
      <c r="P398" s="77" t="s">
        <v>105</v>
      </c>
      <c r="Q398" s="73" t="s">
        <v>5</v>
      </c>
      <c r="R398" s="74" t="s">
        <v>6</v>
      </c>
      <c r="S398" s="74" t="s">
        <v>7</v>
      </c>
      <c r="T398" s="76" t="s">
        <v>8</v>
      </c>
      <c r="U398" s="77" t="s">
        <v>105</v>
      </c>
      <c r="V398" s="73" t="s">
        <v>5</v>
      </c>
      <c r="W398" s="74" t="s">
        <v>6</v>
      </c>
      <c r="X398" s="74" t="s">
        <v>7</v>
      </c>
      <c r="Y398" s="76" t="s">
        <v>8</v>
      </c>
      <c r="Z398" s="77" t="s">
        <v>105</v>
      </c>
      <c r="AA398" s="72" t="s">
        <v>9</v>
      </c>
      <c r="AB398" s="77" t="s">
        <v>105</v>
      </c>
      <c r="AC398" s="18" t="str">
        <f>A422</f>
        <v>JC</v>
      </c>
      <c r="AD398" s="99"/>
      <c r="AE398" s="99"/>
      <c r="AF398" s="99"/>
      <c r="AG398" s="100"/>
      <c r="AH398" s="70" t="s">
        <v>8</v>
      </c>
      <c r="AI398" s="70" t="s">
        <v>105</v>
      </c>
      <c r="AJ398" s="70" t="s">
        <v>5</v>
      </c>
      <c r="AK398" s="70" t="s">
        <v>6</v>
      </c>
      <c r="AL398" s="70" t="s">
        <v>7</v>
      </c>
      <c r="AM398" s="70"/>
      <c r="AN398" s="70" t="s">
        <v>8</v>
      </c>
      <c r="AO398" s="70" t="s">
        <v>105</v>
      </c>
      <c r="AP398" s="70" t="s">
        <v>5</v>
      </c>
      <c r="AQ398" s="70" t="s">
        <v>6</v>
      </c>
      <c r="AR398" s="70" t="s">
        <v>7</v>
      </c>
      <c r="AS398" s="70"/>
      <c r="AT398" s="70" t="s">
        <v>8</v>
      </c>
      <c r="AU398" s="70" t="s">
        <v>105</v>
      </c>
      <c r="AV398" s="70" t="s">
        <v>5</v>
      </c>
      <c r="AW398" s="70" t="s">
        <v>6</v>
      </c>
      <c r="AX398" s="70" t="s">
        <v>7</v>
      </c>
      <c r="AY398" s="70"/>
      <c r="AZ398" s="70" t="s">
        <v>8</v>
      </c>
      <c r="BA398" s="70" t="s">
        <v>105</v>
      </c>
      <c r="BB398" s="70" t="s">
        <v>5</v>
      </c>
      <c r="BC398" s="70" t="s">
        <v>6</v>
      </c>
      <c r="BD398" s="70" t="s">
        <v>7</v>
      </c>
      <c r="BE398" s="70"/>
      <c r="BF398" s="70" t="s">
        <v>8</v>
      </c>
      <c r="BG398" s="70" t="s">
        <v>105</v>
      </c>
      <c r="BH398" s="70" t="s">
        <v>5</v>
      </c>
      <c r="BI398" s="70" t="s">
        <v>6</v>
      </c>
      <c r="BJ398" s="70" t="s">
        <v>7</v>
      </c>
      <c r="BK398" s="70"/>
      <c r="BL398" s="70" t="s">
        <v>8</v>
      </c>
      <c r="BM398" s="70" t="s">
        <v>105</v>
      </c>
      <c r="BN398" s="70" t="s">
        <v>5</v>
      </c>
      <c r="BO398" s="70" t="s">
        <v>6</v>
      </c>
      <c r="BP398" s="70" t="s">
        <v>7</v>
      </c>
      <c r="BQ398" s="70"/>
      <c r="BR398" s="70" t="s">
        <v>8</v>
      </c>
      <c r="BS398" s="70" t="s">
        <v>105</v>
      </c>
      <c r="BT398" s="70" t="s">
        <v>5</v>
      </c>
      <c r="BU398" s="70" t="s">
        <v>6</v>
      </c>
      <c r="BV398" s="70" t="s">
        <v>7</v>
      </c>
      <c r="BW398" s="70"/>
      <c r="BX398" s="70" t="s">
        <v>8</v>
      </c>
      <c r="BY398" s="70" t="s">
        <v>105</v>
      </c>
      <c r="BZ398" s="70" t="s">
        <v>5</v>
      </c>
      <c r="CA398" s="70" t="s">
        <v>6</v>
      </c>
      <c r="CB398" s="70" t="s">
        <v>7</v>
      </c>
      <c r="CC398" s="70"/>
      <c r="CD398" s="70" t="s">
        <v>8</v>
      </c>
      <c r="CE398" s="70" t="s">
        <v>105</v>
      </c>
      <c r="CF398" s="70" t="s">
        <v>5</v>
      </c>
      <c r="CG398" s="70" t="s">
        <v>6</v>
      </c>
      <c r="CH398" s="70" t="s">
        <v>7</v>
      </c>
      <c r="CI398" s="70"/>
      <c r="CJ398" s="70" t="s">
        <v>8</v>
      </c>
      <c r="CK398" s="70" t="s">
        <v>105</v>
      </c>
      <c r="CL398" s="70" t="s">
        <v>5</v>
      </c>
      <c r="CM398" s="70" t="s">
        <v>6</v>
      </c>
      <c r="CN398" s="70" t="s">
        <v>7</v>
      </c>
      <c r="CO398" s="70"/>
      <c r="CP398" s="70" t="s">
        <v>8</v>
      </c>
      <c r="CQ398" s="70" t="s">
        <v>105</v>
      </c>
      <c r="CR398" s="70" t="s">
        <v>5</v>
      </c>
      <c r="CS398" s="70" t="s">
        <v>6</v>
      </c>
      <c r="CT398" s="70" t="s">
        <v>7</v>
      </c>
      <c r="CU398" s="70"/>
      <c r="CV398" s="70" t="s">
        <v>8</v>
      </c>
      <c r="CW398" s="70" t="s">
        <v>105</v>
      </c>
      <c r="CX398" s="70" t="s">
        <v>5</v>
      </c>
      <c r="CY398" s="70" t="s">
        <v>6</v>
      </c>
      <c r="CZ398" s="70" t="s">
        <v>7</v>
      </c>
      <c r="DA398" s="70"/>
      <c r="DB398" s="70" t="s">
        <v>8</v>
      </c>
      <c r="DC398" s="70" t="s">
        <v>105</v>
      </c>
      <c r="DD398" s="70" t="s">
        <v>5</v>
      </c>
      <c r="DE398" s="70" t="s">
        <v>6</v>
      </c>
      <c r="DF398" s="70" t="s">
        <v>7</v>
      </c>
      <c r="DG398" s="70"/>
      <c r="DH398" s="70" t="s">
        <v>8</v>
      </c>
      <c r="DI398" s="70" t="s">
        <v>105</v>
      </c>
      <c r="DJ398" s="70" t="s">
        <v>5</v>
      </c>
      <c r="DK398" s="70" t="s">
        <v>6</v>
      </c>
      <c r="DL398" s="70" t="s">
        <v>7</v>
      </c>
      <c r="DM398" s="70"/>
      <c r="DN398" s="70" t="s">
        <v>8</v>
      </c>
      <c r="DO398" s="70" t="s">
        <v>105</v>
      </c>
      <c r="DP398" s="70" t="s">
        <v>5</v>
      </c>
      <c r="DQ398" s="70" t="s">
        <v>6</v>
      </c>
      <c r="DR398" s="70" t="s">
        <v>7</v>
      </c>
      <c r="DS398" s="70"/>
      <c r="DT398" s="70" t="s">
        <v>8</v>
      </c>
      <c r="DU398" s="70" t="s">
        <v>105</v>
      </c>
      <c r="DV398" s="70" t="s">
        <v>5</v>
      </c>
      <c r="DW398" s="70" t="s">
        <v>6</v>
      </c>
      <c r="DX398" s="70" t="s">
        <v>7</v>
      </c>
      <c r="DY398" s="70"/>
      <c r="DZ398" s="70" t="s">
        <v>8</v>
      </c>
      <c r="EA398" s="70" t="s">
        <v>105</v>
      </c>
      <c r="EB398" s="70" t="s">
        <v>5</v>
      </c>
      <c r="EC398" s="70" t="s">
        <v>6</v>
      </c>
      <c r="ED398" s="70" t="s">
        <v>7</v>
      </c>
      <c r="EE398" s="70"/>
      <c r="EF398" s="70" t="s">
        <v>8</v>
      </c>
      <c r="EG398" s="70" t="s">
        <v>105</v>
      </c>
      <c r="EH398" s="70" t="s">
        <v>5</v>
      </c>
      <c r="EI398" s="70" t="s">
        <v>6</v>
      </c>
      <c r="EJ398" s="70" t="s">
        <v>7</v>
      </c>
      <c r="EK398" s="70"/>
      <c r="EL398" s="70" t="s">
        <v>8</v>
      </c>
      <c r="EM398" s="70" t="s">
        <v>105</v>
      </c>
      <c r="EN398" s="70" t="s">
        <v>5</v>
      </c>
      <c r="EO398" s="70" t="s">
        <v>6</v>
      </c>
      <c r="EP398" s="70" t="s">
        <v>7</v>
      </c>
      <c r="ER398" s="70" t="s">
        <v>8</v>
      </c>
      <c r="ES398" s="70" t="s">
        <v>105</v>
      </c>
      <c r="ET398" s="70" t="s">
        <v>5</v>
      </c>
      <c r="EU398" s="70" t="s">
        <v>6</v>
      </c>
      <c r="EV398" s="70" t="s">
        <v>7</v>
      </c>
      <c r="EX398" s="70" t="s">
        <v>8</v>
      </c>
      <c r="EY398" s="70" t="s">
        <v>105</v>
      </c>
      <c r="EZ398" s="70" t="s">
        <v>5</v>
      </c>
      <c r="FA398" s="70" t="s">
        <v>6</v>
      </c>
      <c r="FB398" s="70" t="s">
        <v>7</v>
      </c>
      <c r="FC398" s="66"/>
      <c r="FD398" s="70" t="s">
        <v>8</v>
      </c>
      <c r="FE398" s="70" t="s">
        <v>105</v>
      </c>
      <c r="FF398" s="70" t="s">
        <v>5</v>
      </c>
      <c r="FG398" s="70" t="s">
        <v>6</v>
      </c>
      <c r="FH398" s="70" t="s">
        <v>7</v>
      </c>
      <c r="FI398" s="66"/>
      <c r="FJ398" s="70" t="s">
        <v>250</v>
      </c>
      <c r="FK398" s="70" t="s">
        <v>250</v>
      </c>
      <c r="FL398" s="70" t="s">
        <v>250</v>
      </c>
      <c r="FM398" s="70" t="s">
        <v>250</v>
      </c>
    </row>
    <row r="399" spans="1:169" ht="15" thickTop="1" x14ac:dyDescent="0.2">
      <c r="A399" s="79" t="s">
        <v>425</v>
      </c>
      <c r="B399" s="108">
        <v>96</v>
      </c>
      <c r="C399" s="109">
        <v>90</v>
      </c>
      <c r="D399" s="110">
        <v>95</v>
      </c>
      <c r="E399" s="83">
        <f t="shared" ref="E399:E411" si="225">IF(SUM(B399:D399)&gt;0,SUM(B399:D399),"")</f>
        <v>281</v>
      </c>
      <c r="F399" s="111">
        <v>12</v>
      </c>
      <c r="G399" s="108">
        <v>96</v>
      </c>
      <c r="H399" s="109">
        <v>85</v>
      </c>
      <c r="I399" s="109">
        <v>94</v>
      </c>
      <c r="J399" s="83">
        <f t="shared" ref="J399:J404" si="226">IF(SUM(G399:I399)&gt;0,SUM(G399:I399),"")</f>
        <v>275</v>
      </c>
      <c r="K399" s="111">
        <v>8</v>
      </c>
      <c r="L399" s="108">
        <v>94</v>
      </c>
      <c r="M399" s="109">
        <v>82</v>
      </c>
      <c r="N399" s="109">
        <v>88</v>
      </c>
      <c r="O399" s="83">
        <f t="shared" ref="O399:O411" si="227">IF(SUM(L399:N399)&gt;0,SUM(L399:N399),"")</f>
        <v>264</v>
      </c>
      <c r="P399" s="111">
        <v>5</v>
      </c>
      <c r="Q399" s="108">
        <v>93</v>
      </c>
      <c r="R399" s="109">
        <v>81</v>
      </c>
      <c r="S399" s="109">
        <v>83</v>
      </c>
      <c r="T399" s="83">
        <f t="shared" ref="T399" si="228">IF(SUM(Q399:S399)&gt;0,SUM(Q399:S399),"")</f>
        <v>257</v>
      </c>
      <c r="U399" s="111">
        <v>6</v>
      </c>
      <c r="V399" s="108">
        <v>90</v>
      </c>
      <c r="W399" s="109">
        <v>78</v>
      </c>
      <c r="X399" s="109">
        <v>88</v>
      </c>
      <c r="Y399" s="83">
        <f t="shared" ref="Y399:Y400" si="229">IF(SUM(V399:X399)&gt;0,SUM(V399:X399),"")</f>
        <v>256</v>
      </c>
      <c r="Z399" s="111">
        <v>4</v>
      </c>
      <c r="AA399" s="85">
        <f>IF(SUM(E399,J399,O399,T399,Y399,E425,J425,O425,T425,Y425,E451,J451,O451,T451,Y451)&gt;0,(LARGE((E399,J399,O399,T399,Y399,E425,J425,O425,T425,Y425,E451,J451,O451,T451,Y451),1)+LARGE((E399,J399,O399,T399,Y399,E425,J425,O425,T425,Y425,E451,J451,O451,T451,Y451),2)+LARGE((E399,J399,O399,T399,Y399,E425,J425,O425,T425,Y425,E451,J451,O451,T451,Y451),3)+LARGE((E399,J399,O399,T399,Y399,E425,J425,O425,T425,Y425,E451,J451,O451,T451,Y451),4)),"")</f>
        <v>1077</v>
      </c>
      <c r="AB399" s="86">
        <f>IF(SUM(AI430)&gt;0,SUM(AI430),"")</f>
        <v>31</v>
      </c>
      <c r="AC399" s="34" t="str">
        <f>B397</f>
        <v>Schmidtke, Lyla</v>
      </c>
      <c r="AD399" s="34" t="str">
        <f>G397</f>
        <v>Mullis, Kaitlyn (Kaitly)</v>
      </c>
      <c r="AE399" s="34" t="str">
        <f>L397</f>
        <v>Denis, Isaiah</v>
      </c>
      <c r="AF399" s="34" t="str">
        <f>Q397</f>
        <v>Mercer, Carly</v>
      </c>
      <c r="AG399" s="68" t="str">
        <f>V397</f>
        <v>Ramsdell, Bella</v>
      </c>
      <c r="AH399" s="70">
        <f>IF(SUM(B399:D399)&gt;0,SUM(B399:D399),0)</f>
        <v>281</v>
      </c>
      <c r="AI399" s="70">
        <f>IF(SUM(F399)&gt;0,SUM(F399),0)</f>
        <v>12</v>
      </c>
      <c r="AJ399" s="66">
        <f>B399</f>
        <v>96</v>
      </c>
      <c r="AK399" s="66">
        <f>C399</f>
        <v>90</v>
      </c>
      <c r="AL399" s="66">
        <f>D399</f>
        <v>95</v>
      </c>
      <c r="AN399" s="70">
        <f>IF(SUM(B400:D400)&gt;0,SUM(B400:D400),0)</f>
        <v>277</v>
      </c>
      <c r="AO399" s="70">
        <f>IF(SUM(F400)&gt;0,SUM(F400),0)</f>
        <v>10</v>
      </c>
      <c r="AP399" s="66">
        <f>B400</f>
        <v>99</v>
      </c>
      <c r="AQ399" s="66">
        <f>C400</f>
        <v>88</v>
      </c>
      <c r="AR399" s="66">
        <f>D400</f>
        <v>90</v>
      </c>
      <c r="AT399" s="70">
        <f>IF(SUM(B401:D401)&gt;0,SUM(B401:D401),0)</f>
        <v>276</v>
      </c>
      <c r="AU399" s="70">
        <f>IF(SUM(F401)&gt;0,SUM(F401),0)</f>
        <v>9</v>
      </c>
      <c r="AV399" s="66">
        <f>B401</f>
        <v>95</v>
      </c>
      <c r="AW399" s="66">
        <f>C401</f>
        <v>85</v>
      </c>
      <c r="AX399" s="66">
        <f>D401</f>
        <v>96</v>
      </c>
      <c r="AZ399" s="70">
        <f>IF(SUM(B402:D402)&gt;0,SUM(B402:D402),0)</f>
        <v>273</v>
      </c>
      <c r="BA399" s="70">
        <f>IF(SUM(F402)&gt;0,SUM(F402),0)</f>
        <v>12</v>
      </c>
      <c r="BB399" s="66">
        <f>B402</f>
        <v>95</v>
      </c>
      <c r="BC399" s="66">
        <f>C402</f>
        <v>81</v>
      </c>
      <c r="BD399" s="66">
        <f>D402</f>
        <v>97</v>
      </c>
      <c r="BF399" s="70">
        <f>IF(SUM(B403:D403)&gt;0,SUM(B403:D403),0)</f>
        <v>284</v>
      </c>
      <c r="BG399" s="70">
        <f>IF(SUM(F403)&gt;0,SUM(F403),0)</f>
        <v>15</v>
      </c>
      <c r="BH399" s="66">
        <f>B403</f>
        <v>99</v>
      </c>
      <c r="BI399" s="66">
        <f>C403</f>
        <v>90</v>
      </c>
      <c r="BJ399" s="66">
        <f>D403</f>
        <v>95</v>
      </c>
      <c r="BL399" s="70">
        <f>IF(SUM(B404:D404)&gt;0,SUM(B404:D404),0)</f>
        <v>0</v>
      </c>
      <c r="BM399" s="70">
        <f>IF(SUM(F404)&gt;0,SUM(F404),0)</f>
        <v>0</v>
      </c>
      <c r="BN399" s="66">
        <f>B404</f>
        <v>0</v>
      </c>
      <c r="BO399" s="66">
        <f>C404</f>
        <v>0</v>
      </c>
      <c r="BP399" s="66">
        <f>D404</f>
        <v>0</v>
      </c>
      <c r="BR399" s="70">
        <f>IF(SUM(B405:D405)&gt;0,SUM(B405:D405),0)</f>
        <v>258</v>
      </c>
      <c r="BS399" s="70">
        <f>IF(SUM(F405)&gt;0,SUM(F405),0)</f>
        <v>9</v>
      </c>
      <c r="BT399" s="66">
        <f>B405</f>
        <v>86</v>
      </c>
      <c r="BU399" s="66">
        <f>C405</f>
        <v>76</v>
      </c>
      <c r="BV399" s="66">
        <f>D405</f>
        <v>96</v>
      </c>
      <c r="BX399" s="70">
        <f>IF(SUM(B406:D406)&gt;0,SUM(B406:D406),0)</f>
        <v>271</v>
      </c>
      <c r="BY399" s="70">
        <f>IF(SUM(F406)&gt;0,SUM(F406),0)</f>
        <v>6</v>
      </c>
      <c r="BZ399" s="66">
        <f>B406</f>
        <v>97</v>
      </c>
      <c r="CA399" s="66">
        <f>C406</f>
        <v>87</v>
      </c>
      <c r="CB399" s="66">
        <f>D406</f>
        <v>87</v>
      </c>
      <c r="CD399" s="70">
        <f>IF(SUM(B407:D407)&gt;0,SUM(B407:D407),0)</f>
        <v>281</v>
      </c>
      <c r="CE399" s="70">
        <f>IF(SUM(F407)&gt;0,SUM(F407),0)</f>
        <v>11</v>
      </c>
      <c r="CF399" s="66">
        <f>B407</f>
        <v>99</v>
      </c>
      <c r="CG399" s="66">
        <f>C407</f>
        <v>89</v>
      </c>
      <c r="CH399" s="66">
        <f>D407</f>
        <v>93</v>
      </c>
      <c r="CJ399" s="70">
        <f>IF(SUM(B408:D408)&gt;0,SUM(B408:D408),0)</f>
        <v>284</v>
      </c>
      <c r="CK399" s="70">
        <f>IF(SUM(F408)&gt;0,SUM(F408),0)</f>
        <v>10</v>
      </c>
      <c r="CL399" s="66">
        <f>B408</f>
        <v>99</v>
      </c>
      <c r="CM399" s="66">
        <f>C408</f>
        <v>89</v>
      </c>
      <c r="CN399" s="66">
        <f>D408</f>
        <v>96</v>
      </c>
      <c r="CP399" s="70">
        <f>IF(SUM(B409:D409)&gt;0,SUM(B409:D409),0)</f>
        <v>0</v>
      </c>
      <c r="CQ399" s="70">
        <f>IF(SUM(F409)&gt;0,SUM(F409),0)</f>
        <v>0</v>
      </c>
      <c r="CR399" s="66">
        <f>B409</f>
        <v>0</v>
      </c>
      <c r="CS399" s="66">
        <f>C409</f>
        <v>0</v>
      </c>
      <c r="CT399" s="66">
        <f>D409</f>
        <v>0</v>
      </c>
      <c r="CV399" s="70">
        <f>IF(SUM(B410:D410)&gt;0,SUM(B410:D410),0)</f>
        <v>0</v>
      </c>
      <c r="CW399" s="70">
        <f>IF(SUM(F410)&gt;0,SUM(F410),0)</f>
        <v>0</v>
      </c>
      <c r="CX399" s="66">
        <f>B410</f>
        <v>0</v>
      </c>
      <c r="CY399" s="66">
        <f>C410</f>
        <v>0</v>
      </c>
      <c r="CZ399" s="66">
        <f>D410</f>
        <v>0</v>
      </c>
      <c r="DB399" s="70">
        <f>IF(SUM(B411:D411)&gt;0,SUM(B411:D411),0)</f>
        <v>0</v>
      </c>
      <c r="DC399" s="70">
        <f>IF(SUM(F411)&gt;0,SUM(F411),0)</f>
        <v>0</v>
      </c>
      <c r="DD399" s="66">
        <f>B411</f>
        <v>0</v>
      </c>
      <c r="DE399" s="66">
        <f>C411</f>
        <v>0</v>
      </c>
      <c r="DF399" s="66">
        <f>D411</f>
        <v>0</v>
      </c>
      <c r="DH399" s="70">
        <f>IF(SUM(B412:D412)&gt;0,SUM(B412:D412),0)</f>
        <v>0</v>
      </c>
      <c r="DI399" s="70">
        <f>IF(SUM(F412)&gt;0,SUM(F412),0)</f>
        <v>0</v>
      </c>
      <c r="DJ399" s="66">
        <f>B412</f>
        <v>0</v>
      </c>
      <c r="DK399" s="66">
        <f>C412</f>
        <v>0</v>
      </c>
      <c r="DL399" s="66">
        <f>D412</f>
        <v>0</v>
      </c>
      <c r="DN399" s="70">
        <f>IF(SUM(B413:D413)&gt;0,SUM(B413:D413),0)</f>
        <v>0</v>
      </c>
      <c r="DO399" s="70">
        <f>IF(SUM(F413)&gt;0,SUM(F413),0)</f>
        <v>0</v>
      </c>
      <c r="DP399" s="66">
        <f>B413</f>
        <v>0</v>
      </c>
      <c r="DQ399" s="66">
        <f>C413</f>
        <v>0</v>
      </c>
      <c r="DR399" s="66">
        <f>D413</f>
        <v>0</v>
      </c>
      <c r="DT399" s="70">
        <f>IF(SUM(B414:D414)&gt;0,SUM(B414:D414),0)</f>
        <v>0</v>
      </c>
      <c r="DU399" s="70">
        <f>IF(SUM(F414)&gt;0,SUM(F414),0)</f>
        <v>0</v>
      </c>
      <c r="DV399" s="66">
        <f>B414</f>
        <v>0</v>
      </c>
      <c r="DW399" s="66">
        <f>C414</f>
        <v>0</v>
      </c>
      <c r="DX399" s="66">
        <f>D414</f>
        <v>0</v>
      </c>
      <c r="DZ399" s="70">
        <f>IF(SUM(B415:D415)&gt;0,SUM(B415:D415),0)</f>
        <v>0</v>
      </c>
      <c r="EA399" s="70">
        <f>IF(SUM(F415)&gt;0,SUM(F415),0)</f>
        <v>0</v>
      </c>
      <c r="EB399" s="66">
        <f>B415</f>
        <v>0</v>
      </c>
      <c r="EC399" s="66">
        <f>C415</f>
        <v>0</v>
      </c>
      <c r="ED399" s="66">
        <f>D415</f>
        <v>0</v>
      </c>
      <c r="EF399" s="70">
        <f>IF(SUM(B416:D416)&gt;0,SUM(B416:D416),0)</f>
        <v>0</v>
      </c>
      <c r="EG399" s="70">
        <f>IF(SUM(F416)&gt;0,SUM(F416),0)</f>
        <v>0</v>
      </c>
      <c r="EH399" s="66">
        <f>B416</f>
        <v>0</v>
      </c>
      <c r="EI399" s="66">
        <f>C416</f>
        <v>0</v>
      </c>
      <c r="EJ399" s="66">
        <f>D416</f>
        <v>0</v>
      </c>
      <c r="EL399" s="70">
        <f>IF(SUM(B417:D417)&gt;0,SUM(B417:D417),0)</f>
        <v>0</v>
      </c>
      <c r="EM399" s="70">
        <f>IF(SUM(F417)&gt;0,SUM(F417),0)</f>
        <v>0</v>
      </c>
      <c r="EN399" s="66">
        <f>B417</f>
        <v>0</v>
      </c>
      <c r="EO399" s="66">
        <f>C417</f>
        <v>0</v>
      </c>
      <c r="EP399" s="66">
        <f>D417</f>
        <v>0</v>
      </c>
      <c r="ER399" s="70">
        <f>IF(SUM(B418:D418)&gt;0,SUM(B418:D418),0)</f>
        <v>0</v>
      </c>
      <c r="ES399" s="70">
        <f>IF(SUM(F418)&gt;0,SUM(F418),0)</f>
        <v>0</v>
      </c>
      <c r="ET399" s="66">
        <f>B418</f>
        <v>0</v>
      </c>
      <c r="EU399" s="66">
        <f>C418</f>
        <v>0</v>
      </c>
      <c r="EV399" s="66">
        <f>D418</f>
        <v>0</v>
      </c>
      <c r="EX399" s="70">
        <f>IF(SUM(B419:D419)&gt;0,SUM(B419:D419),0)</f>
        <v>0</v>
      </c>
      <c r="EY399" s="70">
        <f>IF(SUM(F419)&gt;0,SUM(F419),0)</f>
        <v>0</v>
      </c>
      <c r="EZ399" s="66">
        <f>B419</f>
        <v>0</v>
      </c>
      <c r="FA399" s="66">
        <f>C419</f>
        <v>0</v>
      </c>
      <c r="FB399" s="66">
        <f>D419</f>
        <v>0</v>
      </c>
      <c r="FC399" s="66"/>
      <c r="FD399" s="70">
        <f>IF(SUM(B420:D420)&gt;0,SUM(B420:D420),0)</f>
        <v>280</v>
      </c>
      <c r="FE399" s="70">
        <f>IF(SUM(F420)&gt;0,SUM(F420),0)</f>
        <v>17</v>
      </c>
      <c r="FF399" s="66">
        <f>B420</f>
        <v>98</v>
      </c>
      <c r="FG399" s="66">
        <f>C420</f>
        <v>85</v>
      </c>
      <c r="FH399" s="66">
        <f>D420</f>
        <v>97</v>
      </c>
      <c r="FI399" s="66"/>
      <c r="FJ399" s="70">
        <f>LARGE((FD399,EX399,ER399,EL399,EF399,DZ399,DT399,DN399,DH399,DB399,CV399,CP399,CJ399,CD399,BX399,BR399,BL399,BF399,AZ399,AT399,AN399,AH399),1)</f>
        <v>284</v>
      </c>
      <c r="FK399" s="70">
        <f>LARGE((FF399,EZ399,ET399,EN399,EH399,EB399,DV399,DP399,DJ399,DD399,CX399,CR399,CL399,CF399,BZ399,BT399,BN399,BH399,BB399,AV399,AP399,AJ399),1)</f>
        <v>99</v>
      </c>
      <c r="FL399" s="70">
        <f>LARGE((FG399,FA399,EU399,EO399,EI399,EC399,DW399,DQ399,DK399,DE399,CY399,CS399,CM399,CG399,CA399,BU399,BO399,BI399,BC399,AW399,AQ399,AK399),1)</f>
        <v>90</v>
      </c>
      <c r="FM399" s="70">
        <f>LARGE((FH399,FB399,EV399,EP399,EJ399,ED399,DX399,DR399,DL399,DF399,CZ399,CT399,CN399,CH399,CB399,BV399,BP399,BJ399,BD399,AX399,AR399,AL399),1)</f>
        <v>97</v>
      </c>
    </row>
    <row r="400" spans="1:169" ht="15" thickBot="1" x14ac:dyDescent="0.25">
      <c r="A400" s="90" t="s">
        <v>420</v>
      </c>
      <c r="B400" s="112">
        <v>99</v>
      </c>
      <c r="C400" s="113">
        <v>88</v>
      </c>
      <c r="D400" s="114">
        <v>90</v>
      </c>
      <c r="E400" s="83">
        <f t="shared" si="225"/>
        <v>277</v>
      </c>
      <c r="F400" s="84">
        <v>10</v>
      </c>
      <c r="G400" s="112">
        <v>93</v>
      </c>
      <c r="H400" s="113">
        <v>87</v>
      </c>
      <c r="I400" s="113">
        <v>90</v>
      </c>
      <c r="J400" s="83">
        <f t="shared" si="226"/>
        <v>270</v>
      </c>
      <c r="K400" s="84">
        <v>4</v>
      </c>
      <c r="L400" s="112">
        <v>98</v>
      </c>
      <c r="M400" s="113">
        <v>84</v>
      </c>
      <c r="N400" s="113">
        <v>87</v>
      </c>
      <c r="O400" s="83">
        <f t="shared" si="227"/>
        <v>269</v>
      </c>
      <c r="P400" s="84">
        <v>10</v>
      </c>
      <c r="Q400" s="112">
        <v>92</v>
      </c>
      <c r="R400" s="113">
        <v>84</v>
      </c>
      <c r="S400" s="113">
        <v>91</v>
      </c>
      <c r="T400" s="83">
        <f t="shared" ref="T400:T411" si="230">IF(SUM(Q400:S400)&gt;0,SUM(Q400:S400),"")</f>
        <v>267</v>
      </c>
      <c r="U400" s="84">
        <v>6</v>
      </c>
      <c r="V400" s="112">
        <v>92</v>
      </c>
      <c r="W400" s="113">
        <v>80</v>
      </c>
      <c r="X400" s="113">
        <v>88</v>
      </c>
      <c r="Y400" s="83">
        <f t="shared" si="229"/>
        <v>260</v>
      </c>
      <c r="Z400" s="84">
        <v>4</v>
      </c>
      <c r="AA400" s="85">
        <f>IF(SUM(E400,J400,O400,T400,Y400,E426,J426,O426,T426,Y426,E452,J452,O452,T452,Y452)&gt;0,(LARGE((E400,J400,O400,T400,Y400,E426,J426,O426,T426,Y426,E452,J452,O452,T452,Y452),1)+LARGE((E400,J400,O400,T400,Y400,E426,J426,O426,T426,Y426,E452,J452,O452,T452,Y452),2)+LARGE((E400,J400,O400,T400,Y400,E426,J426,O426,T426,Y426,E452,J452,O452,T452,Y452),3)+LARGE((E400,J400,O400,T400,Y400,E426,J426,O426,T426,Y426,E452,J452,O452,T452,Y452),4)),"")</f>
        <v>1083</v>
      </c>
      <c r="AB400" s="91">
        <f>IF(SUM(AO430)&gt;0,SUM(AO430),"")</f>
        <v>30</v>
      </c>
      <c r="AC400" s="103">
        <f>IF(SUM(E399:E420)&gt;0,LARGE(E399:E420,1),0)</f>
        <v>284</v>
      </c>
      <c r="AD400" s="65">
        <f>IF(SUM(J399:J420)&gt;0,LARGE(J399:J420,1),0)</f>
        <v>285</v>
      </c>
      <c r="AE400" s="65">
        <f>IF(SUM(O399:O420)&gt;0,LARGE(O399:O420,1),0)</f>
        <v>278</v>
      </c>
      <c r="AF400" s="65">
        <f>IF(SUM(T399:T420)&gt;0,LARGE(T399:T420,1),0)</f>
        <v>283</v>
      </c>
      <c r="AG400" s="78">
        <f>IF(SUM(Y399:Y420)&gt;0,LARGE(Y399:Y420,1),0)</f>
        <v>286</v>
      </c>
      <c r="AH400" s="70">
        <f>IF(SUM(G399:I399)&gt;0,SUM(G399:I399),0)</f>
        <v>275</v>
      </c>
      <c r="AI400" s="70">
        <f>IF(SUM(K399)&gt;0,SUM(K399),0)</f>
        <v>8</v>
      </c>
      <c r="AJ400" s="66">
        <f>G399</f>
        <v>96</v>
      </c>
      <c r="AK400" s="66">
        <f>H399</f>
        <v>85</v>
      </c>
      <c r="AL400" s="66">
        <f>I399</f>
        <v>94</v>
      </c>
      <c r="AN400" s="70">
        <f>IF(SUM(G400:I400)&gt;0,SUM(G400:I400),0)</f>
        <v>270</v>
      </c>
      <c r="AO400" s="70">
        <f>IF(SUM(K400)&gt;0,SUM(K400),0)</f>
        <v>4</v>
      </c>
      <c r="AP400" s="66">
        <f>G400</f>
        <v>93</v>
      </c>
      <c r="AQ400" s="66">
        <f>H400</f>
        <v>87</v>
      </c>
      <c r="AR400" s="66">
        <f>I400</f>
        <v>90</v>
      </c>
      <c r="AT400" s="70">
        <f>IF(SUM(G401:I401)&gt;0,SUM(G401:I401),0)</f>
        <v>271</v>
      </c>
      <c r="AU400" s="70">
        <f>IF(SUM(K401)&gt;0,SUM(K401),0)</f>
        <v>8</v>
      </c>
      <c r="AV400" s="66">
        <f>G401</f>
        <v>96</v>
      </c>
      <c r="AW400" s="66">
        <f>H401</f>
        <v>80</v>
      </c>
      <c r="AX400" s="66">
        <f>I401</f>
        <v>95</v>
      </c>
      <c r="AZ400" s="70">
        <f>IF(SUM(G402:I402)&gt;0,SUM(G402:I402),0)</f>
        <v>276</v>
      </c>
      <c r="BA400" s="70">
        <f>IF(SUM(K402)&gt;0,SUM(K402),0)</f>
        <v>6</v>
      </c>
      <c r="BB400" s="66">
        <f>G402</f>
        <v>98</v>
      </c>
      <c r="BC400" s="66">
        <f>H402</f>
        <v>89</v>
      </c>
      <c r="BD400" s="66">
        <f>I402</f>
        <v>89</v>
      </c>
      <c r="BF400" s="70">
        <f>IF(SUM(G403:I403)&gt;0,SUM(G403:I403),0)</f>
        <v>282</v>
      </c>
      <c r="BG400" s="70">
        <f>IF(SUM(K403)&gt;0,SUM(K403),0)</f>
        <v>10</v>
      </c>
      <c r="BH400" s="66">
        <f>G403</f>
        <v>97</v>
      </c>
      <c r="BI400" s="66">
        <f>H403</f>
        <v>91</v>
      </c>
      <c r="BJ400" s="66">
        <f>I403</f>
        <v>94</v>
      </c>
      <c r="BL400" s="70">
        <f>IF(SUM(G404:I404)&gt;0,SUM(G404:I404),0)</f>
        <v>0</v>
      </c>
      <c r="BM400" s="70">
        <f>IF(SUM(K404)&gt;0,SUM(K404),0)</f>
        <v>0</v>
      </c>
      <c r="BN400" s="66">
        <f>G404</f>
        <v>0</v>
      </c>
      <c r="BO400" s="66">
        <f>H404</f>
        <v>0</v>
      </c>
      <c r="BP400" s="66">
        <f>I404</f>
        <v>0</v>
      </c>
      <c r="BR400" s="70">
        <f>IF(SUM(G405:I405)&gt;0,SUM(G405:I405),0)</f>
        <v>280</v>
      </c>
      <c r="BS400" s="70">
        <f>IF(SUM(K405)&gt;0,SUM(K405),0)</f>
        <v>11</v>
      </c>
      <c r="BT400" s="66">
        <f>G405</f>
        <v>100</v>
      </c>
      <c r="BU400" s="66">
        <f>H405</f>
        <v>85</v>
      </c>
      <c r="BV400" s="66">
        <f>I405</f>
        <v>95</v>
      </c>
      <c r="BX400" s="70">
        <f>IF(SUM(G406:I406)&gt;0,SUM(G406:I406),0)</f>
        <v>282</v>
      </c>
      <c r="BY400" s="70">
        <f>IF(SUM(K406)&gt;0,SUM(K406),0)</f>
        <v>13</v>
      </c>
      <c r="BZ400" s="66">
        <f>G406</f>
        <v>100</v>
      </c>
      <c r="CA400" s="66">
        <f>H406</f>
        <v>87</v>
      </c>
      <c r="CB400" s="66">
        <f>I406</f>
        <v>95</v>
      </c>
      <c r="CD400" s="70">
        <f>IF(SUM(G407:I407)&gt;0,SUM(G407:I407),0)</f>
        <v>277</v>
      </c>
      <c r="CE400" s="70">
        <f>IF(SUM(K407)&gt;0,SUM(K407),0)</f>
        <v>11</v>
      </c>
      <c r="CF400" s="66">
        <f>G407</f>
        <v>99</v>
      </c>
      <c r="CG400" s="66">
        <f>H407</f>
        <v>86</v>
      </c>
      <c r="CH400" s="66">
        <f>I407</f>
        <v>92</v>
      </c>
      <c r="CJ400" s="70">
        <f>IF(SUM(G408:I408)&gt;0,SUM(G408:I408),0)</f>
        <v>279</v>
      </c>
      <c r="CK400" s="70">
        <f>IF(SUM(K408)&gt;0,SUM(K408),0)</f>
        <v>12</v>
      </c>
      <c r="CL400" s="66">
        <f>G408</f>
        <v>98</v>
      </c>
      <c r="CM400" s="66">
        <f>H408</f>
        <v>89</v>
      </c>
      <c r="CN400" s="66">
        <f>I408</f>
        <v>92</v>
      </c>
      <c r="CP400" s="70">
        <f>IF(SUM(G409:I409)&gt;0,SUM(G409:I409),0)</f>
        <v>0</v>
      </c>
      <c r="CQ400" s="70">
        <f>IF(SUM(K409)&gt;0,SUM(K409),0)</f>
        <v>0</v>
      </c>
      <c r="CR400" s="66">
        <f>G409</f>
        <v>0</v>
      </c>
      <c r="CS400" s="66">
        <f>H409</f>
        <v>0</v>
      </c>
      <c r="CT400" s="66">
        <f>I409</f>
        <v>0</v>
      </c>
      <c r="CV400" s="70">
        <f>IF(SUM(G410:I410)&gt;0,SUM(G410:I410),0)</f>
        <v>0</v>
      </c>
      <c r="CW400" s="70">
        <f>IF(SUM(K410)&gt;0,SUM(K410),0)</f>
        <v>0</v>
      </c>
      <c r="CX400" s="66">
        <f>G410</f>
        <v>0</v>
      </c>
      <c r="CY400" s="66">
        <f>H410</f>
        <v>0</v>
      </c>
      <c r="CZ400" s="66">
        <f>I410</f>
        <v>0</v>
      </c>
      <c r="DB400" s="70">
        <f>IF(SUM(G411:I411)&gt;0,SUM(G411:I411),0)</f>
        <v>0</v>
      </c>
      <c r="DC400" s="70">
        <f>IF(SUM(K411)&gt;0,SUM(K411),0)</f>
        <v>0</v>
      </c>
      <c r="DD400" s="66">
        <f>G411</f>
        <v>0</v>
      </c>
      <c r="DE400" s="66">
        <f>H411</f>
        <v>0</v>
      </c>
      <c r="DF400" s="66">
        <f>I411</f>
        <v>0</v>
      </c>
      <c r="DH400" s="70">
        <f>IF(SUM(G412:I412)&gt;0,SUM(G412:I412),0)</f>
        <v>0</v>
      </c>
      <c r="DI400" s="70">
        <f>IF(SUM(K412)&gt;0,SUM(K412),0)</f>
        <v>0</v>
      </c>
      <c r="DJ400" s="66">
        <f>G412</f>
        <v>0</v>
      </c>
      <c r="DK400" s="66">
        <f>H412</f>
        <v>0</v>
      </c>
      <c r="DL400" s="66">
        <f>I412</f>
        <v>0</v>
      </c>
      <c r="DN400" s="70">
        <f>IF(SUM(G413:I413)&gt;0,SUM(G413:I413),0)</f>
        <v>0</v>
      </c>
      <c r="DO400" s="70">
        <f>IF(SUM(K413)&gt;0,SUM(K413),0)</f>
        <v>0</v>
      </c>
      <c r="DP400" s="66">
        <f>G413</f>
        <v>0</v>
      </c>
      <c r="DQ400" s="66">
        <f>H413</f>
        <v>0</v>
      </c>
      <c r="DR400" s="66">
        <f>I413</f>
        <v>0</v>
      </c>
      <c r="DT400" s="70">
        <f>IF(SUM(G414:I414)&gt;0,SUM(G414:I414),0)</f>
        <v>0</v>
      </c>
      <c r="DU400" s="70">
        <f>IF(SUM(K414)&gt;0,SUM(K414),0)</f>
        <v>0</v>
      </c>
      <c r="DV400" s="66">
        <f>G414</f>
        <v>0</v>
      </c>
      <c r="DW400" s="66">
        <f>H414</f>
        <v>0</v>
      </c>
      <c r="DX400" s="66">
        <f>I414</f>
        <v>0</v>
      </c>
      <c r="DZ400" s="70">
        <f>IF(SUM(G415:I415)&gt;0,SUM(G415:I415),0)</f>
        <v>0</v>
      </c>
      <c r="EA400" s="70">
        <f>IF(SUM(K415)&gt;0,SUM(K415),0)</f>
        <v>0</v>
      </c>
      <c r="EB400" s="66">
        <f>G415</f>
        <v>0</v>
      </c>
      <c r="EC400" s="66">
        <f>H415</f>
        <v>0</v>
      </c>
      <c r="ED400" s="66">
        <f>I415</f>
        <v>0</v>
      </c>
      <c r="EF400" s="70">
        <f>IF(SUM(G416:I416)&gt;0,SUM(G416:I416),0)</f>
        <v>0</v>
      </c>
      <c r="EG400" s="70">
        <f>IF(SUM(K416)&gt;0,SUM(K416),0)</f>
        <v>0</v>
      </c>
      <c r="EH400" s="66">
        <f>G416</f>
        <v>0</v>
      </c>
      <c r="EI400" s="66">
        <f>H416</f>
        <v>0</v>
      </c>
      <c r="EJ400" s="66">
        <f>I416</f>
        <v>0</v>
      </c>
      <c r="EL400" s="70">
        <f>IF(SUM(G417:I417)&gt;0,SUM(G417:I417),0)</f>
        <v>0</v>
      </c>
      <c r="EM400" s="70">
        <f>IF(SUM(K417)&gt;0,SUM(K417),0)</f>
        <v>0</v>
      </c>
      <c r="EN400" s="66">
        <f>G417</f>
        <v>0</v>
      </c>
      <c r="EO400" s="66">
        <f>H417</f>
        <v>0</v>
      </c>
      <c r="EP400" s="66">
        <f>I417</f>
        <v>0</v>
      </c>
      <c r="ER400" s="70">
        <f>IF(SUM(G418:I418)&gt;0,SUM(G418:I418),0)</f>
        <v>0</v>
      </c>
      <c r="ES400" s="70">
        <f>IF(SUM(K418)&gt;0,SUM(K418),0)</f>
        <v>0</v>
      </c>
      <c r="ET400" s="66">
        <f>G418</f>
        <v>0</v>
      </c>
      <c r="EU400" s="66">
        <f>H418</f>
        <v>0</v>
      </c>
      <c r="EV400" s="66">
        <f>I418</f>
        <v>0</v>
      </c>
      <c r="EX400" s="70">
        <f>IF(SUM(G419:I419)&gt;0,SUM(G419:I419),0)</f>
        <v>0</v>
      </c>
      <c r="EY400" s="70">
        <f>IF(SUM(K419)&gt;0,SUM(K419),0)</f>
        <v>0</v>
      </c>
      <c r="EZ400" s="66">
        <f>G419</f>
        <v>0</v>
      </c>
      <c r="FA400" s="66">
        <f>H419</f>
        <v>0</v>
      </c>
      <c r="FB400" s="66">
        <f>I419</f>
        <v>0</v>
      </c>
      <c r="FC400" s="66"/>
      <c r="FD400" s="70">
        <f>IF(SUM(G420:I420)&gt;0,SUM(G420:I420),0)</f>
        <v>285</v>
      </c>
      <c r="FE400" s="70">
        <f>IF(SUM(K420)&gt;0,SUM(K420),0)</f>
        <v>11</v>
      </c>
      <c r="FF400" s="66">
        <f>G420</f>
        <v>99</v>
      </c>
      <c r="FG400" s="66">
        <f>H420</f>
        <v>90</v>
      </c>
      <c r="FH400" s="66">
        <f>I420</f>
        <v>96</v>
      </c>
      <c r="FI400" s="66"/>
      <c r="FJ400" s="70">
        <f>LARGE((FD400,EX400,ER400,EL400,EF400,DZ400,DT400,DN400,DH400,DB400,CV400,CP400,CJ400,CD400,BX400,BR400,BL400,BF400,AZ400,AT400,AN400,AH400),1)</f>
        <v>285</v>
      </c>
      <c r="FK400" s="70">
        <f>LARGE((FF400,EZ400,ET400,EN400,EH400,EB400,DV400,DP400,DJ400,DD400,CX400,CR400,CL400,CF400,BZ400,BT400,BN400,BH400,BB400,AV400,AP400,AJ400),1)</f>
        <v>100</v>
      </c>
      <c r="FL400" s="70">
        <f>LARGE((FG400,FA400,EU400,EO400,EI400,EC400,DW400,DQ400,DK400,DE400,CY400,CS400,CM400,CG400,CA400,BU400,BO400,BI400,BC400,AW400,AQ400,AK400),1)</f>
        <v>91</v>
      </c>
      <c r="FM400" s="70">
        <f>LARGE((FH400,FB400,EV400,EP400,EJ400,ED400,DX400,DR400,DL400,DF400,CZ400,CT400,CN400,CH400,CB400,BV400,BP400,BJ400,BD400,AX400,AR400,AL400),1)</f>
        <v>96</v>
      </c>
    </row>
    <row r="401" spans="1:169" x14ac:dyDescent="0.2">
      <c r="A401" s="90" t="s">
        <v>148</v>
      </c>
      <c r="B401" s="112">
        <v>95</v>
      </c>
      <c r="C401" s="113">
        <v>85</v>
      </c>
      <c r="D401" s="114">
        <v>96</v>
      </c>
      <c r="E401" s="83">
        <f t="shared" si="225"/>
        <v>276</v>
      </c>
      <c r="F401" s="84">
        <v>9</v>
      </c>
      <c r="G401" s="112">
        <v>96</v>
      </c>
      <c r="H401" s="113">
        <v>80</v>
      </c>
      <c r="I401" s="113">
        <v>95</v>
      </c>
      <c r="J401" s="83">
        <f t="shared" si="226"/>
        <v>271</v>
      </c>
      <c r="K401" s="84">
        <v>8</v>
      </c>
      <c r="L401" s="112">
        <v>97</v>
      </c>
      <c r="M401" s="113">
        <v>80</v>
      </c>
      <c r="N401" s="113">
        <v>91</v>
      </c>
      <c r="O401" s="83">
        <f t="shared" si="227"/>
        <v>268</v>
      </c>
      <c r="P401" s="84">
        <v>7</v>
      </c>
      <c r="Q401" s="112">
        <v>95</v>
      </c>
      <c r="R401" s="113">
        <v>72</v>
      </c>
      <c r="S401" s="113">
        <v>95</v>
      </c>
      <c r="T401" s="83">
        <f t="shared" si="230"/>
        <v>262</v>
      </c>
      <c r="U401" s="84">
        <v>10</v>
      </c>
      <c r="V401" s="112">
        <v>93</v>
      </c>
      <c r="W401" s="113">
        <v>82</v>
      </c>
      <c r="X401" s="113">
        <v>84</v>
      </c>
      <c r="Y401" s="83">
        <f t="shared" ref="Y401:Y411" si="231">IF(SUM(V401:X401)&gt;0,SUM(V401:X401),"")</f>
        <v>259</v>
      </c>
      <c r="Z401" s="84">
        <v>3</v>
      </c>
      <c r="AA401" s="85">
        <f>IF(SUM(E401,J401,O401,T401,Y401,E427,J427,O427,T427,Y427,E453,J453,O453,T453,Y453)&gt;0,(LARGE((E401,J401,O401,T401,Y401,E427,J427,O427,T427,Y427,E453,J453,O453,T453,Y453),1)+LARGE((E401,J401,O401,T401,Y401,E427,J427,O427,T427,Y427,E453,J453,O453,T453,Y453),2)+LARGE((E401,J401,O401,T401,Y401,E427,J427,O427,T427,Y427,E453,J453,O453,T453,Y453),3)+LARGE((E401,J401,O401,T401,Y401,E427,J427,O427,T427,Y427,E453,J453,O453,T453,Y453),4)),"")</f>
        <v>1077</v>
      </c>
      <c r="AB401" s="91">
        <f>IF(SUM(AU430)&gt;0,SUM(AU430),"")</f>
        <v>34</v>
      </c>
      <c r="AG401" s="68"/>
      <c r="AH401" s="70">
        <f>IF(SUM(L399:N399)&gt;0,SUM(L399:N399),0)</f>
        <v>264</v>
      </c>
      <c r="AI401" s="70">
        <f>IF(SUM(P399)&gt;0,SUM(P399),0)</f>
        <v>5</v>
      </c>
      <c r="AJ401" s="66">
        <f>L399</f>
        <v>94</v>
      </c>
      <c r="AK401" s="66">
        <f>M399</f>
        <v>82</v>
      </c>
      <c r="AL401" s="66">
        <f>N399</f>
        <v>88</v>
      </c>
      <c r="AN401" s="70">
        <f>IF(SUM(L400:N400)&gt;0,SUM(L400:N400),0)</f>
        <v>269</v>
      </c>
      <c r="AO401" s="70">
        <f>IF(SUM(P400)&gt;0,SUM(P400),0)</f>
        <v>10</v>
      </c>
      <c r="AP401" s="66">
        <f>L400</f>
        <v>98</v>
      </c>
      <c r="AQ401" s="66">
        <f>M400</f>
        <v>84</v>
      </c>
      <c r="AR401" s="66">
        <f>N400</f>
        <v>87</v>
      </c>
      <c r="AT401" s="70">
        <f>IF(SUM(L401:N401)&gt;0,SUM(L401:N401),0)</f>
        <v>268</v>
      </c>
      <c r="AU401" s="70">
        <f>IF(SUM(P401)&gt;0,SUM(P401),0)</f>
        <v>7</v>
      </c>
      <c r="AV401" s="66">
        <f>L401</f>
        <v>97</v>
      </c>
      <c r="AW401" s="66">
        <f>M401</f>
        <v>80</v>
      </c>
      <c r="AX401" s="66">
        <f>N401</f>
        <v>91</v>
      </c>
      <c r="AZ401" s="70">
        <f>IF(SUM(L402:N402)&gt;0,SUM(L402:N402),0)</f>
        <v>259</v>
      </c>
      <c r="BA401" s="70">
        <f>IF(SUM(P402)&gt;0,SUM(P402),0)</f>
        <v>6</v>
      </c>
      <c r="BB401" s="66">
        <f>L402</f>
        <v>94</v>
      </c>
      <c r="BC401" s="66">
        <f>M402</f>
        <v>81</v>
      </c>
      <c r="BD401" s="66">
        <f>N402</f>
        <v>84</v>
      </c>
      <c r="BF401" s="70">
        <f>IF(SUM(L403:N403)&gt;0,SUM(L403:N403),0)</f>
        <v>256</v>
      </c>
      <c r="BG401" s="70">
        <f>IF(SUM(P403)&gt;0,SUM(P403),0)</f>
        <v>8</v>
      </c>
      <c r="BH401" s="66">
        <f>L403</f>
        <v>96</v>
      </c>
      <c r="BI401" s="66">
        <f>M403</f>
        <v>67</v>
      </c>
      <c r="BJ401" s="66">
        <f>N403</f>
        <v>93</v>
      </c>
      <c r="BL401" s="70">
        <f>IF(SUM(L404:N404)&gt;0,SUM(L404:N404),0)</f>
        <v>0</v>
      </c>
      <c r="BM401" s="70">
        <f>IF(SUM(P404)&gt;0,SUM(P404),0)</f>
        <v>0</v>
      </c>
      <c r="BN401" s="66">
        <f>L404</f>
        <v>0</v>
      </c>
      <c r="BO401" s="66">
        <f>M404</f>
        <v>0</v>
      </c>
      <c r="BP401" s="66">
        <f>N404</f>
        <v>0</v>
      </c>
      <c r="BR401" s="70">
        <f>IF(SUM(L405:N405)&gt;0,SUM(L405:N405),0)</f>
        <v>266</v>
      </c>
      <c r="BS401" s="70">
        <f>IF(SUM(P405)&gt;0,SUM(P405),0)</f>
        <v>9</v>
      </c>
      <c r="BT401" s="66">
        <f>L405</f>
        <v>97</v>
      </c>
      <c r="BU401" s="66">
        <f>M405</f>
        <v>81</v>
      </c>
      <c r="BV401" s="66">
        <f>N405</f>
        <v>88</v>
      </c>
      <c r="BX401" s="70">
        <f>IF(SUM(L406:N406)&gt;0,SUM(L406:N406),0)</f>
        <v>265</v>
      </c>
      <c r="BY401" s="70">
        <f>IF(SUM(P406)&gt;0,SUM(P406),0)</f>
        <v>7</v>
      </c>
      <c r="BZ401" s="66">
        <f>L406</f>
        <v>96</v>
      </c>
      <c r="CA401" s="66">
        <f>M406</f>
        <v>77</v>
      </c>
      <c r="CB401" s="66">
        <f>N406</f>
        <v>92</v>
      </c>
      <c r="CD401" s="70">
        <f>IF(SUM(L407:N407)&gt;0,SUM(L407:N407),0)</f>
        <v>262</v>
      </c>
      <c r="CE401" s="70">
        <f>IF(SUM(P407)&gt;0,SUM(P407),0)</f>
        <v>3</v>
      </c>
      <c r="CF401" s="66">
        <f>L407</f>
        <v>94</v>
      </c>
      <c r="CG401" s="66">
        <f>M407</f>
        <v>81</v>
      </c>
      <c r="CH401" s="66">
        <f>N407</f>
        <v>87</v>
      </c>
      <c r="CJ401" s="70">
        <f>IF(SUM(L408:N408)&gt;0,SUM(L408:N408),0)</f>
        <v>266</v>
      </c>
      <c r="CK401" s="70">
        <f>IF(SUM(P408)&gt;0,SUM(P408),0)</f>
        <v>10</v>
      </c>
      <c r="CL401" s="66">
        <f>L408</f>
        <v>97</v>
      </c>
      <c r="CM401" s="66">
        <f>M408</f>
        <v>74</v>
      </c>
      <c r="CN401" s="66">
        <f>N408</f>
        <v>95</v>
      </c>
      <c r="CP401" s="70">
        <f>IF(SUM(L409:N409)&gt;0,SUM(L409:N409),0)</f>
        <v>0</v>
      </c>
      <c r="CQ401" s="70">
        <f>IF(SUM(P409)&gt;0,SUM(P409),0)</f>
        <v>0</v>
      </c>
      <c r="CR401" s="66">
        <f>L409</f>
        <v>0</v>
      </c>
      <c r="CS401" s="66">
        <f>M409</f>
        <v>0</v>
      </c>
      <c r="CT401" s="66">
        <f>N409</f>
        <v>0</v>
      </c>
      <c r="CV401" s="70">
        <f>IF(SUM(L410:N410)&gt;0,SUM(L410:N410),0)</f>
        <v>0</v>
      </c>
      <c r="CW401" s="70">
        <f>IF(SUM(P410)&gt;0,SUM(P410),0)</f>
        <v>0</v>
      </c>
      <c r="CX401" s="66">
        <f>L410</f>
        <v>0</v>
      </c>
      <c r="CY401" s="66">
        <f>M410</f>
        <v>0</v>
      </c>
      <c r="CZ401" s="66">
        <f>N410</f>
        <v>0</v>
      </c>
      <c r="DB401" s="70">
        <f>IF(SUM(L411:N411)&gt;0,SUM(L411:N411),0)</f>
        <v>0</v>
      </c>
      <c r="DC401" s="70">
        <f>IF(SUM(P411)&gt;0,SUM(P411),0)</f>
        <v>0</v>
      </c>
      <c r="DD401" s="66">
        <f>L411</f>
        <v>0</v>
      </c>
      <c r="DE401" s="66">
        <f>M411</f>
        <v>0</v>
      </c>
      <c r="DF401" s="66">
        <f>N411</f>
        <v>0</v>
      </c>
      <c r="DH401" s="70">
        <f>IF(SUM(L412:N412)&gt;0,SUM(L412:N412),0)</f>
        <v>0</v>
      </c>
      <c r="DI401" s="70">
        <f>IF(SUM(P412)&gt;0,SUM(P412),0)</f>
        <v>0</v>
      </c>
      <c r="DJ401" s="66">
        <f>L412</f>
        <v>0</v>
      </c>
      <c r="DK401" s="66">
        <f>M412</f>
        <v>0</v>
      </c>
      <c r="DL401" s="66">
        <f>N412</f>
        <v>0</v>
      </c>
      <c r="DN401" s="70">
        <f>IF(SUM(L413:N413)&gt;0,SUM(L413:N413),0)</f>
        <v>0</v>
      </c>
      <c r="DO401" s="70">
        <f>IF(SUM(P413)&gt;0,SUM(P413),0)</f>
        <v>0</v>
      </c>
      <c r="DP401" s="66">
        <f>L413</f>
        <v>0</v>
      </c>
      <c r="DQ401" s="66">
        <f>M413</f>
        <v>0</v>
      </c>
      <c r="DR401" s="66">
        <f>N413</f>
        <v>0</v>
      </c>
      <c r="DT401" s="70">
        <f>IF(SUM(L414:N414)&gt;0,SUM(L414:N414),0)</f>
        <v>0</v>
      </c>
      <c r="DU401" s="70">
        <f>IF(SUM(P414)&gt;0,SUM(P414),0)</f>
        <v>0</v>
      </c>
      <c r="DV401" s="66">
        <f>L414</f>
        <v>0</v>
      </c>
      <c r="DW401" s="66">
        <f>M414</f>
        <v>0</v>
      </c>
      <c r="DX401" s="66">
        <f>N414</f>
        <v>0</v>
      </c>
      <c r="DZ401" s="70">
        <f>IF(SUM(L415:N415)&gt;0,SUM(L415:N415),0)</f>
        <v>0</v>
      </c>
      <c r="EA401" s="70">
        <f>IF(SUM(P415)&gt;0,SUM(P415),0)</f>
        <v>0</v>
      </c>
      <c r="EB401" s="66">
        <f>L415</f>
        <v>0</v>
      </c>
      <c r="EC401" s="66">
        <f>M415</f>
        <v>0</v>
      </c>
      <c r="ED401" s="66">
        <f>N415</f>
        <v>0</v>
      </c>
      <c r="EF401" s="70">
        <f>IF(SUM(L416:N416)&gt;0,SUM(L416:N416),0)</f>
        <v>0</v>
      </c>
      <c r="EG401" s="70">
        <f>IF(SUM(P416)&gt;0,SUM(P416),0)</f>
        <v>0</v>
      </c>
      <c r="EH401" s="66">
        <f>L416</f>
        <v>0</v>
      </c>
      <c r="EI401" s="66">
        <f>M416</f>
        <v>0</v>
      </c>
      <c r="EJ401" s="66">
        <f>N416</f>
        <v>0</v>
      </c>
      <c r="EL401" s="70">
        <f>IF(SUM(L417:N417)&gt;0,SUM(L417:N417),0)</f>
        <v>0</v>
      </c>
      <c r="EM401" s="70">
        <f>IF(SUM(P417)&gt;0,SUM(P417),0)</f>
        <v>0</v>
      </c>
      <c r="EN401" s="66">
        <f>L417</f>
        <v>0</v>
      </c>
      <c r="EO401" s="66">
        <f>M417</f>
        <v>0</v>
      </c>
      <c r="EP401" s="66">
        <f>N417</f>
        <v>0</v>
      </c>
      <c r="ER401" s="70">
        <f>IF(SUM(L418:N418)&gt;0,SUM(L418:N418),0)</f>
        <v>0</v>
      </c>
      <c r="ES401" s="70">
        <f>IF(SUM(P418)&gt;0,SUM(P418),0)</f>
        <v>0</v>
      </c>
      <c r="ET401" s="66">
        <f>L418</f>
        <v>0</v>
      </c>
      <c r="EU401" s="66">
        <f>M418</f>
        <v>0</v>
      </c>
      <c r="EV401" s="66">
        <f>N418</f>
        <v>0</v>
      </c>
      <c r="EX401" s="70">
        <f>IF(SUM(L419:N419)&gt;0,SUM(L419:N419),0)</f>
        <v>0</v>
      </c>
      <c r="EY401" s="70">
        <f>IF(SUM(P419)&gt;0,SUM(P419),0)</f>
        <v>0</v>
      </c>
      <c r="EZ401" s="66">
        <f>L419</f>
        <v>0</v>
      </c>
      <c r="FA401" s="66">
        <f>M419</f>
        <v>0</v>
      </c>
      <c r="FB401" s="66">
        <f>N419</f>
        <v>0</v>
      </c>
      <c r="FC401" s="66"/>
      <c r="FD401" s="70">
        <f>IF(SUM(L420:N420)&gt;0,SUM(L420:N420),0)</f>
        <v>278</v>
      </c>
      <c r="FE401" s="70">
        <f>IF(SUM(P420)&gt;0,SUM(P420),0)</f>
        <v>12</v>
      </c>
      <c r="FF401" s="66">
        <f>L420</f>
        <v>95</v>
      </c>
      <c r="FG401" s="66">
        <f>M420</f>
        <v>93</v>
      </c>
      <c r="FH401" s="66">
        <f>N420</f>
        <v>90</v>
      </c>
      <c r="FI401" s="66"/>
      <c r="FJ401" s="70">
        <f>LARGE((FD401,EX401,ER401,EL401,EF401,DZ401,DT401,DN401,DH401,DB401,CV401,CP401,CJ401,CD401,BX401,BR401,BL401,BF401,AZ401,AT401,AN401,AH401),1)</f>
        <v>278</v>
      </c>
      <c r="FK401" s="70">
        <f>LARGE((FF401,EZ401,ET401,EN401,EH401,EB401,DV401,DP401,DJ401,DD401,CX401,CR401,CL401,CF401,BZ401,BT401,BN401,BH401,BB401,AV401,AP401,AJ401),1)</f>
        <v>98</v>
      </c>
      <c r="FL401" s="70">
        <f>LARGE((FG401,FA401,EU401,EO401,EI401,EC401,DW401,DQ401,DK401,DE401,CY401,CS401,CM401,CG401,CA401,BU401,BO401,BI401,BC401,AW401,AQ401,AK401),1)</f>
        <v>93</v>
      </c>
      <c r="FM401" s="70">
        <f>LARGE((FH401,FB401,EV401,EP401,EJ401,ED401,DX401,DR401,DL401,DF401,CZ401,CT401,CN401,CH401,CB401,BV401,BP401,BJ401,BD401,AX401,AR401,AL401),1)</f>
        <v>95</v>
      </c>
    </row>
    <row r="402" spans="1:169" x14ac:dyDescent="0.2">
      <c r="A402" s="79" t="s">
        <v>432</v>
      </c>
      <c r="B402" s="112">
        <v>95</v>
      </c>
      <c r="C402" s="113">
        <v>81</v>
      </c>
      <c r="D402" s="114">
        <v>97</v>
      </c>
      <c r="E402" s="83">
        <f t="shared" si="225"/>
        <v>273</v>
      </c>
      <c r="F402" s="84">
        <v>12</v>
      </c>
      <c r="G402" s="112">
        <v>98</v>
      </c>
      <c r="H402" s="113">
        <v>89</v>
      </c>
      <c r="I402" s="113">
        <v>89</v>
      </c>
      <c r="J402" s="83">
        <f t="shared" si="226"/>
        <v>276</v>
      </c>
      <c r="K402" s="84">
        <v>6</v>
      </c>
      <c r="L402" s="112">
        <v>94</v>
      </c>
      <c r="M402" s="113">
        <v>81</v>
      </c>
      <c r="N402" s="113">
        <v>84</v>
      </c>
      <c r="O402" s="83">
        <f t="shared" si="227"/>
        <v>259</v>
      </c>
      <c r="P402" s="84">
        <v>6</v>
      </c>
      <c r="Q402" s="112">
        <v>91</v>
      </c>
      <c r="R402" s="113">
        <v>78</v>
      </c>
      <c r="S402" s="113">
        <v>97</v>
      </c>
      <c r="T402" s="83">
        <f t="shared" si="230"/>
        <v>266</v>
      </c>
      <c r="U402" s="84">
        <v>10</v>
      </c>
      <c r="V402" s="112">
        <v>97</v>
      </c>
      <c r="W402" s="113">
        <v>90</v>
      </c>
      <c r="X402" s="113">
        <v>90</v>
      </c>
      <c r="Y402" s="83">
        <f t="shared" si="231"/>
        <v>277</v>
      </c>
      <c r="Z402" s="84">
        <v>9</v>
      </c>
      <c r="AA402" s="85">
        <f>IF(SUM(E402,J402,O402,T402,Y402,E428,J428,O428,T428,Y428,E454,J454,O454,T454,Y454)&gt;0,(LARGE((E402,J402,O402,T402,Y402,E428,J428,O428,T428,Y428,E454,J454,O454,T454,Y454),1)+LARGE((E402,J402,O402,T402,Y402,E428,J428,O428,T428,Y428,E454,J454,O454,T454,Y454),2)+LARGE((E402,J402,O402,T402,Y402,E428,J428,O428,T428,Y428,E454,J454,O454,T454,Y454),3)+LARGE((E402,J402,O402,T402,Y402,E428,J428,O428,T428,Y428,E454,J454,O454,T454,Y454),4)),"")</f>
        <v>1092</v>
      </c>
      <c r="AB402" s="91">
        <f>IF(SUM(BA430)&gt;0,SUM(BA430),"")</f>
        <v>37</v>
      </c>
      <c r="AG402" s="68"/>
      <c r="AH402" s="70">
        <f>IF(SUM(Q399:S399)&gt;0,SUM(Q399:S399),0)</f>
        <v>257</v>
      </c>
      <c r="AI402" s="70">
        <f>IF(SUM(U399)&gt;0,SUM(U399),0)</f>
        <v>6</v>
      </c>
      <c r="AJ402" s="66">
        <f>Q399</f>
        <v>93</v>
      </c>
      <c r="AK402" s="66">
        <f>R399</f>
        <v>81</v>
      </c>
      <c r="AL402" s="66">
        <f>S399</f>
        <v>83</v>
      </c>
      <c r="AN402" s="70">
        <f>IF(SUM(Q400:S400)&gt;0,SUM(Q400:S400),0)</f>
        <v>267</v>
      </c>
      <c r="AO402" s="70">
        <f>IF(SUM(U400)&gt;0,SUM(U400),0)</f>
        <v>6</v>
      </c>
      <c r="AP402" s="66">
        <f>Q400</f>
        <v>92</v>
      </c>
      <c r="AQ402" s="66">
        <f>R400</f>
        <v>84</v>
      </c>
      <c r="AR402" s="66">
        <f>S400</f>
        <v>91</v>
      </c>
      <c r="AT402" s="70">
        <f>IF(SUM(Q401:S401)&gt;0,SUM(Q401:S401),0)</f>
        <v>262</v>
      </c>
      <c r="AU402" s="70">
        <f>IF(SUM(U401)&gt;0,SUM(U401),0)</f>
        <v>10</v>
      </c>
      <c r="AV402" s="66">
        <f>Q401</f>
        <v>95</v>
      </c>
      <c r="AW402" s="66">
        <f>R401</f>
        <v>72</v>
      </c>
      <c r="AX402" s="66">
        <f>S401</f>
        <v>95</v>
      </c>
      <c r="AZ402" s="70">
        <f>IF(SUM(Q402:S402)&gt;0,SUM(Q402:S402),0)</f>
        <v>266</v>
      </c>
      <c r="BA402" s="70">
        <f>IF(SUM(U402)&gt;0,SUM(U402),0)</f>
        <v>10</v>
      </c>
      <c r="BB402" s="66">
        <f>Q402</f>
        <v>91</v>
      </c>
      <c r="BC402" s="66">
        <f>R402</f>
        <v>78</v>
      </c>
      <c r="BD402" s="66">
        <f>S402</f>
        <v>97</v>
      </c>
      <c r="BF402" s="70">
        <f>IF(SUM(Q403:S403)&gt;0,SUM(Q403:S403),0)</f>
        <v>279</v>
      </c>
      <c r="BG402" s="70">
        <f>IF(SUM(U403)&gt;0,SUM(U403),0)</f>
        <v>14</v>
      </c>
      <c r="BH402" s="66">
        <f>Q403</f>
        <v>96</v>
      </c>
      <c r="BI402" s="66">
        <f>R403</f>
        <v>86</v>
      </c>
      <c r="BJ402" s="66">
        <f>S403</f>
        <v>97</v>
      </c>
      <c r="BL402" s="70">
        <f>IF(SUM(Q404:S404)&gt;0,SUM(Q404:S404),0)</f>
        <v>0</v>
      </c>
      <c r="BM402" s="70">
        <f>IF(SUM(U404)&gt;0,SUM(U404),0)</f>
        <v>0</v>
      </c>
      <c r="BN402" s="66">
        <f>Q404</f>
        <v>0</v>
      </c>
      <c r="BO402" s="66">
        <f>R404</f>
        <v>0</v>
      </c>
      <c r="BP402" s="66">
        <f>S404</f>
        <v>0</v>
      </c>
      <c r="BR402" s="70">
        <f>IF(SUM(Q405:S405)&gt;0,SUM(Q405:S405),0)</f>
        <v>272</v>
      </c>
      <c r="BS402" s="70">
        <f>IF(SUM(U405)&gt;0,SUM(U405),0)</f>
        <v>10</v>
      </c>
      <c r="BT402" s="66">
        <f>Q405</f>
        <v>95</v>
      </c>
      <c r="BU402" s="66">
        <f>R405</f>
        <v>84</v>
      </c>
      <c r="BV402" s="66">
        <f>S405</f>
        <v>93</v>
      </c>
      <c r="BX402" s="70">
        <f>IF(SUM(Q406:S406)&gt;0,SUM(Q406:S406),0)</f>
        <v>280</v>
      </c>
      <c r="BY402" s="70">
        <f>IF(SUM(U406)&gt;0,SUM(U406),0)</f>
        <v>13</v>
      </c>
      <c r="BZ402" s="66">
        <f>Q406</f>
        <v>99</v>
      </c>
      <c r="CA402" s="66">
        <f>R406</f>
        <v>90</v>
      </c>
      <c r="CB402" s="66">
        <f>S406</f>
        <v>91</v>
      </c>
      <c r="CD402" s="70">
        <f>IF(SUM(Q407:S407)&gt;0,SUM(Q407:S407),0)</f>
        <v>283</v>
      </c>
      <c r="CE402" s="70">
        <f>IF(SUM(U407)&gt;0,SUM(U407),0)</f>
        <v>14</v>
      </c>
      <c r="CF402" s="66">
        <f>Q407</f>
        <v>99</v>
      </c>
      <c r="CG402" s="66">
        <f>R407</f>
        <v>93</v>
      </c>
      <c r="CH402" s="66">
        <f>S407</f>
        <v>91</v>
      </c>
      <c r="CJ402" s="70">
        <f>IF(SUM(Q408:S408)&gt;0,SUM(Q408:S408),0)</f>
        <v>282</v>
      </c>
      <c r="CK402" s="70">
        <f>IF(SUM(U408)&gt;0,SUM(U408),0)</f>
        <v>17</v>
      </c>
      <c r="CL402" s="66">
        <f>Q408</f>
        <v>100</v>
      </c>
      <c r="CM402" s="66">
        <f>R408</f>
        <v>85</v>
      </c>
      <c r="CN402" s="66">
        <f>S408</f>
        <v>97</v>
      </c>
      <c r="CP402" s="70">
        <f>IF(SUM(Q409:S409)&gt;0,SUM(Q409:S409),0)</f>
        <v>0</v>
      </c>
      <c r="CQ402" s="70">
        <f>IF(SUM(U409)&gt;0,SUM(U409),0)</f>
        <v>0</v>
      </c>
      <c r="CR402" s="66">
        <f>Q409</f>
        <v>0</v>
      </c>
      <c r="CS402" s="66">
        <f>R409</f>
        <v>0</v>
      </c>
      <c r="CT402" s="66">
        <f>S409</f>
        <v>0</v>
      </c>
      <c r="CV402" s="70">
        <f>IF(SUM(Q410:S410)&gt;0,SUM(Q410:S410),0)</f>
        <v>0</v>
      </c>
      <c r="CW402" s="70">
        <f>IF(SUM(U410)&gt;0,SUM(U410),0)</f>
        <v>0</v>
      </c>
      <c r="CX402" s="66">
        <f>Q410</f>
        <v>0</v>
      </c>
      <c r="CY402" s="66">
        <f>R410</f>
        <v>0</v>
      </c>
      <c r="CZ402" s="66">
        <f>S410</f>
        <v>0</v>
      </c>
      <c r="DB402" s="70">
        <f>IF(SUM(Q411:S411)&gt;0,SUM(Q411:S411),0)</f>
        <v>0</v>
      </c>
      <c r="DC402" s="70">
        <f>IF(SUM(U411)&gt;0,SUM(U411),0)</f>
        <v>0</v>
      </c>
      <c r="DD402" s="66">
        <f>Q411</f>
        <v>0</v>
      </c>
      <c r="DE402" s="66">
        <f>R411</f>
        <v>0</v>
      </c>
      <c r="DF402" s="66">
        <f>S411</f>
        <v>0</v>
      </c>
      <c r="DH402" s="70">
        <f>IF(SUM(Q412:S412)&gt;0,SUM(Q412:S412),0)</f>
        <v>0</v>
      </c>
      <c r="DI402" s="70">
        <f>IF(SUM(U412)&gt;0,SUM(U412),0)</f>
        <v>0</v>
      </c>
      <c r="DJ402" s="66">
        <f>Q412</f>
        <v>0</v>
      </c>
      <c r="DK402" s="66">
        <f>R412</f>
        <v>0</v>
      </c>
      <c r="DL402" s="66">
        <f>S412</f>
        <v>0</v>
      </c>
      <c r="DN402" s="70">
        <f>IF(SUM(Q413:S413)&gt;0,SUM(Q413:S413),0)</f>
        <v>0</v>
      </c>
      <c r="DO402" s="70">
        <f>IF(SUM(U413)&gt;0,SUM(U413),0)</f>
        <v>0</v>
      </c>
      <c r="DP402" s="66">
        <f>Q413</f>
        <v>0</v>
      </c>
      <c r="DQ402" s="66">
        <f>R413</f>
        <v>0</v>
      </c>
      <c r="DR402" s="66">
        <f>S413</f>
        <v>0</v>
      </c>
      <c r="DT402" s="70">
        <f>IF(SUM(Q414:S414)&gt;0,SUM(Q414:S414),0)</f>
        <v>0</v>
      </c>
      <c r="DU402" s="70">
        <f>IF(SUM(U414)&gt;0,SUM(U414),0)</f>
        <v>0</v>
      </c>
      <c r="DV402" s="66">
        <f>Q414</f>
        <v>0</v>
      </c>
      <c r="DW402" s="66">
        <f>R414</f>
        <v>0</v>
      </c>
      <c r="DX402" s="66">
        <f>S414</f>
        <v>0</v>
      </c>
      <c r="DZ402" s="70">
        <f>IF(SUM(Q415:S415)&gt;0,SUM(Q415:S415),0)</f>
        <v>0</v>
      </c>
      <c r="EA402" s="70">
        <f>IF(SUM(U415)&gt;0,SUM(U415),0)</f>
        <v>0</v>
      </c>
      <c r="EB402" s="66">
        <f>Q415</f>
        <v>0</v>
      </c>
      <c r="EC402" s="66">
        <f>R415</f>
        <v>0</v>
      </c>
      <c r="ED402" s="66">
        <f>S415</f>
        <v>0</v>
      </c>
      <c r="EF402" s="70">
        <f>IF(SUM(Q416:S416)&gt;0,SUM(Q416:S416),0)</f>
        <v>0</v>
      </c>
      <c r="EG402" s="70">
        <f>IF(SUM(U416)&gt;0,SUM(U416),0)</f>
        <v>0</v>
      </c>
      <c r="EH402" s="66">
        <f>Q416</f>
        <v>0</v>
      </c>
      <c r="EI402" s="66">
        <f>R416</f>
        <v>0</v>
      </c>
      <c r="EJ402" s="66">
        <f>S416</f>
        <v>0</v>
      </c>
      <c r="EL402" s="70">
        <f>IF(SUM(Q417:S417)&gt;0,SUM(Q417:S417),0)</f>
        <v>0</v>
      </c>
      <c r="EM402" s="70">
        <f>IF(SUM(U417)&gt;0,SUM(U417),0)</f>
        <v>0</v>
      </c>
      <c r="EN402" s="66">
        <f>Q417</f>
        <v>0</v>
      </c>
      <c r="EO402" s="66">
        <f>R417</f>
        <v>0</v>
      </c>
      <c r="EP402" s="66">
        <f>S417</f>
        <v>0</v>
      </c>
      <c r="ER402" s="70">
        <f>IF(SUM(Q418:S418)&gt;0,SUM(Q418:S418),0)</f>
        <v>0</v>
      </c>
      <c r="ES402" s="70">
        <f>IF(SUM(U418)&gt;0,SUM(U418),0)</f>
        <v>0</v>
      </c>
      <c r="ET402" s="66">
        <f>Q418</f>
        <v>0</v>
      </c>
      <c r="EU402" s="66">
        <f>R418</f>
        <v>0</v>
      </c>
      <c r="EV402" s="66">
        <f>S418</f>
        <v>0</v>
      </c>
      <c r="EX402" s="70">
        <f>IF(SUM(Q419:S419)&gt;0,SUM(Q419:S419),0)</f>
        <v>0</v>
      </c>
      <c r="EY402" s="70">
        <f>IF(SUM(U419)&gt;0,SUM(U419),0)</f>
        <v>0</v>
      </c>
      <c r="EZ402" s="66">
        <f>Q419</f>
        <v>0</v>
      </c>
      <c r="FA402" s="66">
        <f>R419</f>
        <v>0</v>
      </c>
      <c r="FB402" s="66">
        <f>S419</f>
        <v>0</v>
      </c>
      <c r="FC402" s="66"/>
      <c r="FD402" s="70">
        <f>IF(SUM(Q420:S420)&gt;0,SUM(Q420:S420),0)</f>
        <v>278</v>
      </c>
      <c r="FE402" s="70">
        <f>IF(SUM(U420)&gt;0,SUM(U420),0)</f>
        <v>10</v>
      </c>
      <c r="FF402" s="66">
        <f>Q420</f>
        <v>95</v>
      </c>
      <c r="FG402" s="66">
        <f>R420</f>
        <v>88</v>
      </c>
      <c r="FH402" s="66">
        <f>S420</f>
        <v>95</v>
      </c>
      <c r="FI402" s="66"/>
      <c r="FJ402" s="70">
        <f>LARGE((FD402,EX402,ER402,EL402,EF402,DZ402,DT402,DN402,DH402,DB402,CV402,CP402,CJ402,CD402,BX402,BR402,BL402,BF402,AZ402,AT402,AN402,AH402),1)</f>
        <v>283</v>
      </c>
      <c r="FK402" s="70">
        <f>LARGE((FF402,EZ402,ET402,EN402,EH402,EB402,DV402,DP402,DJ402,DD402,CX402,CR402,CL402,CF402,BZ402,BT402,BN402,BH402,BB402,AV402,AP402,AJ402),1)</f>
        <v>100</v>
      </c>
      <c r="FL402" s="70">
        <f>LARGE((FG402,FA402,EU402,EO402,EI402,EC402,DW402,DQ402,DK402,DE402,CY402,CS402,CM402,CG402,CA402,BU402,BO402,BI402,BC402,AW402,AQ402,AK402),1)</f>
        <v>93</v>
      </c>
      <c r="FM402" s="70">
        <f>LARGE((FH402,FB402,EV402,EP402,EJ402,ED402,DX402,DR402,DL402,DF402,CZ402,CT402,CN402,CH402,CB402,BV402,BP402,BJ402,BD402,AX402,AR402,AL402),1)</f>
        <v>97</v>
      </c>
    </row>
    <row r="403" spans="1:169" x14ac:dyDescent="0.2">
      <c r="A403" s="79" t="s">
        <v>435</v>
      </c>
      <c r="B403" s="112">
        <v>99</v>
      </c>
      <c r="C403" s="113">
        <v>90</v>
      </c>
      <c r="D403" s="115">
        <v>95</v>
      </c>
      <c r="E403" s="83">
        <f t="shared" si="225"/>
        <v>284</v>
      </c>
      <c r="F403" s="84">
        <v>15</v>
      </c>
      <c r="G403" s="112">
        <v>97</v>
      </c>
      <c r="H403" s="113">
        <v>91</v>
      </c>
      <c r="I403" s="115">
        <v>94</v>
      </c>
      <c r="J403" s="83">
        <f t="shared" si="226"/>
        <v>282</v>
      </c>
      <c r="K403" s="84">
        <v>10</v>
      </c>
      <c r="L403" s="112">
        <v>96</v>
      </c>
      <c r="M403" s="113">
        <v>67</v>
      </c>
      <c r="N403" s="115">
        <v>93</v>
      </c>
      <c r="O403" s="83">
        <f t="shared" si="227"/>
        <v>256</v>
      </c>
      <c r="P403" s="84">
        <v>8</v>
      </c>
      <c r="Q403" s="112">
        <v>96</v>
      </c>
      <c r="R403" s="113">
        <v>86</v>
      </c>
      <c r="S403" s="115">
        <v>97</v>
      </c>
      <c r="T403" s="83">
        <f t="shared" si="230"/>
        <v>279</v>
      </c>
      <c r="U403" s="84">
        <v>14</v>
      </c>
      <c r="V403" s="112">
        <v>98</v>
      </c>
      <c r="W403" s="113">
        <v>84</v>
      </c>
      <c r="X403" s="115">
        <v>92</v>
      </c>
      <c r="Y403" s="83">
        <f t="shared" si="231"/>
        <v>274</v>
      </c>
      <c r="Z403" s="84">
        <v>9</v>
      </c>
      <c r="AA403" s="85">
        <f>IF(SUM(E403,J403,O403,T403,Y403,E429,J429,O429,T429,Y429,E455,J455,O455,T455,Y455)&gt;0,(LARGE((E403,J403,O403,T403,Y403,E429,J429,O429,T429,Y429,E455,J455,O455,T455,Y455),1)+LARGE((E403,J403,O403,T403,Y403,E429,J429,O429,T429,Y429,E455,J455,O455,T455,Y455),2)+LARGE((E403,J403,O403,T403,Y403,E429,J429,O429,T429,Y429,E455,J455,O455,T455,Y455),3)+LARGE((E403,J403,O403,T403,Y403,E429,J429,O429,T429,Y429,E455,J455,O455,T455,Y455),4)),"")</f>
        <v>1119</v>
      </c>
      <c r="AB403" s="91">
        <f>IF(SUM(BG430)&gt;0,SUM(BG430),"")</f>
        <v>48</v>
      </c>
      <c r="AG403" s="68"/>
      <c r="AH403" s="70">
        <f>IF(SUM(V399:X399)&gt;0,SUM(V399:X399),0)</f>
        <v>256</v>
      </c>
      <c r="AI403" s="70">
        <f>IF(SUM(Z399)&gt;0,SUM(Z399),0)</f>
        <v>4</v>
      </c>
      <c r="AJ403" s="66">
        <f>V399</f>
        <v>90</v>
      </c>
      <c r="AK403" s="66">
        <f>W399</f>
        <v>78</v>
      </c>
      <c r="AL403" s="66">
        <f>X399</f>
        <v>88</v>
      </c>
      <c r="AN403" s="70">
        <f>IF(SUM(V400:X400)&gt;0,SUM(V400:X400),0)</f>
        <v>260</v>
      </c>
      <c r="AO403" s="70">
        <f>IF(SUM(Z400)&gt;0,SUM(Z400),0)</f>
        <v>4</v>
      </c>
      <c r="AP403" s="66">
        <f>V400</f>
        <v>92</v>
      </c>
      <c r="AQ403" s="66">
        <f>W400</f>
        <v>80</v>
      </c>
      <c r="AR403" s="66">
        <f>X400</f>
        <v>88</v>
      </c>
      <c r="AT403" s="70">
        <f>IF(SUM(V401:X401)&gt;0,SUM(V401:X401),0)</f>
        <v>259</v>
      </c>
      <c r="AU403" s="70">
        <f>IF(SUM(Z401)&gt;0,SUM(Z401),0)</f>
        <v>3</v>
      </c>
      <c r="AV403" s="66">
        <f>V401</f>
        <v>93</v>
      </c>
      <c r="AW403" s="66">
        <f>W401</f>
        <v>82</v>
      </c>
      <c r="AX403" s="66">
        <f>X401</f>
        <v>84</v>
      </c>
      <c r="AZ403" s="70">
        <f>IF(SUM(V402:X402)&gt;0,SUM(V402:X402),0)</f>
        <v>277</v>
      </c>
      <c r="BA403" s="70">
        <f>IF(SUM(Z402)&gt;0,SUM(Z402),0)</f>
        <v>9</v>
      </c>
      <c r="BB403" s="66">
        <f>V402</f>
        <v>97</v>
      </c>
      <c r="BC403" s="66">
        <f>W402</f>
        <v>90</v>
      </c>
      <c r="BD403" s="66">
        <f>X402</f>
        <v>90</v>
      </c>
      <c r="BF403" s="70">
        <f>IF(SUM(V403:X403)&gt;0,SUM(V403:X403),0)</f>
        <v>274</v>
      </c>
      <c r="BG403" s="70">
        <f>IF(SUM(Z403)&gt;0,SUM(Z403),0)</f>
        <v>9</v>
      </c>
      <c r="BH403" s="66">
        <f>V403</f>
        <v>98</v>
      </c>
      <c r="BI403" s="66">
        <f>W403</f>
        <v>84</v>
      </c>
      <c r="BJ403" s="66">
        <f>X403</f>
        <v>92</v>
      </c>
      <c r="BL403" s="70">
        <f>IF(SUM(V404:X404)&gt;0,SUM(V404:X404),0)</f>
        <v>0</v>
      </c>
      <c r="BM403" s="70">
        <f>IF(SUM(Z404)&gt;0,SUM(Z404),0)</f>
        <v>0</v>
      </c>
      <c r="BN403" s="66">
        <f>V404</f>
        <v>0</v>
      </c>
      <c r="BO403" s="66">
        <f>W404</f>
        <v>0</v>
      </c>
      <c r="BP403" s="66">
        <f>X404</f>
        <v>0</v>
      </c>
      <c r="BR403" s="70">
        <f>IF(SUM(V405:X405)&gt;0,SUM(V405:X405),0)</f>
        <v>282</v>
      </c>
      <c r="BS403" s="70">
        <f>IF(SUM(Z405)&gt;0,SUM(Z405),0)</f>
        <v>12</v>
      </c>
      <c r="BT403" s="66">
        <f>V405</f>
        <v>97</v>
      </c>
      <c r="BU403" s="66">
        <f>W405</f>
        <v>91</v>
      </c>
      <c r="BV403" s="66">
        <f>X405</f>
        <v>94</v>
      </c>
      <c r="BX403" s="70">
        <f>IF(SUM(V406:X406)&gt;0,SUM(V406:X406),0)</f>
        <v>278</v>
      </c>
      <c r="BY403" s="70">
        <f>IF(SUM(Z406)&gt;0,SUM(Z406),0)</f>
        <v>11</v>
      </c>
      <c r="BZ403" s="66">
        <f>V406</f>
        <v>97</v>
      </c>
      <c r="CA403" s="66">
        <f>W406</f>
        <v>89</v>
      </c>
      <c r="CB403" s="66">
        <f>X406</f>
        <v>92</v>
      </c>
      <c r="CD403" s="70">
        <f>IF(SUM(V407:X407)&gt;0,SUM(V407:X407),0)</f>
        <v>284</v>
      </c>
      <c r="CE403" s="70">
        <f>IF(SUM(Z407)&gt;0,SUM(Z407),0)</f>
        <v>9</v>
      </c>
      <c r="CF403" s="66">
        <f>V407</f>
        <v>100</v>
      </c>
      <c r="CG403" s="66">
        <f>W407</f>
        <v>90</v>
      </c>
      <c r="CH403" s="66">
        <f>X407</f>
        <v>94</v>
      </c>
      <c r="CJ403" s="70">
        <f>IF(SUM(V408:X408)&gt;0,SUM(V408:X408),0)</f>
        <v>275</v>
      </c>
      <c r="CK403" s="70">
        <f>IF(SUM(Z408)&gt;0,SUM(Z408),0)</f>
        <v>9</v>
      </c>
      <c r="CL403" s="66">
        <f>V408</f>
        <v>97</v>
      </c>
      <c r="CM403" s="66">
        <f>W408</f>
        <v>83</v>
      </c>
      <c r="CN403" s="66">
        <f>X408</f>
        <v>95</v>
      </c>
      <c r="CP403" s="70">
        <f>IF(SUM(V409:X409)&gt;0,SUM(V409:X409),0)</f>
        <v>0</v>
      </c>
      <c r="CQ403" s="70">
        <f>IF(SUM(Z409)&gt;0,SUM(Z409),0)</f>
        <v>0</v>
      </c>
      <c r="CR403" s="66">
        <f>V409</f>
        <v>0</v>
      </c>
      <c r="CS403" s="66">
        <f>W409</f>
        <v>0</v>
      </c>
      <c r="CT403" s="66">
        <f>X409</f>
        <v>0</v>
      </c>
      <c r="CV403" s="70">
        <f>IF(SUM(V410:X410)&gt;0,SUM(V410:X410),0)</f>
        <v>0</v>
      </c>
      <c r="CW403" s="70">
        <f>IF(SUM(Z410)&gt;0,SUM(Z410),0)</f>
        <v>0</v>
      </c>
      <c r="CX403" s="66">
        <f>V410</f>
        <v>0</v>
      </c>
      <c r="CY403" s="66">
        <f>W410</f>
        <v>0</v>
      </c>
      <c r="CZ403" s="66">
        <f>X410</f>
        <v>0</v>
      </c>
      <c r="DB403" s="70">
        <f>IF(SUM(V411:X411)&gt;0,SUM(V411:X411),0)</f>
        <v>0</v>
      </c>
      <c r="DC403" s="70">
        <f>IF(SUM(Z411)&gt;0,SUM(Z411),0)</f>
        <v>0</v>
      </c>
      <c r="DD403" s="66">
        <f>V411</f>
        <v>0</v>
      </c>
      <c r="DE403" s="66">
        <f>W411</f>
        <v>0</v>
      </c>
      <c r="DF403" s="66">
        <f>X411</f>
        <v>0</v>
      </c>
      <c r="DH403" s="70">
        <f>IF(SUM(V412:X412)&gt;0,SUM(V412:X412),0)</f>
        <v>0</v>
      </c>
      <c r="DI403" s="70">
        <f>IF(SUM(Z412)&gt;0,SUM(Z412),0)</f>
        <v>0</v>
      </c>
      <c r="DJ403" s="66">
        <f>V412</f>
        <v>0</v>
      </c>
      <c r="DK403" s="66">
        <f>W412</f>
        <v>0</v>
      </c>
      <c r="DL403" s="66">
        <f>X412</f>
        <v>0</v>
      </c>
      <c r="DN403" s="70">
        <f>IF(SUM(V413:X413)&gt;0,SUM(V413:X413),0)</f>
        <v>0</v>
      </c>
      <c r="DO403" s="70">
        <f>IF(SUM(Z413)&gt;0,SUM(Z413),0)</f>
        <v>0</v>
      </c>
      <c r="DP403" s="66">
        <f>V413</f>
        <v>0</v>
      </c>
      <c r="DQ403" s="66">
        <f>W413</f>
        <v>0</v>
      </c>
      <c r="DR403" s="66">
        <f>X413</f>
        <v>0</v>
      </c>
      <c r="DT403" s="70">
        <f>IF(SUM(V414:X414)&gt;0,SUM(V414:X414),0)</f>
        <v>0</v>
      </c>
      <c r="DU403" s="70">
        <f>IF(SUM(Z414)&gt;0,SUM(Z414),0)</f>
        <v>0</v>
      </c>
      <c r="DV403" s="66">
        <f>V414</f>
        <v>0</v>
      </c>
      <c r="DW403" s="66">
        <f>W414</f>
        <v>0</v>
      </c>
      <c r="DX403" s="66">
        <f>X414</f>
        <v>0</v>
      </c>
      <c r="DZ403" s="70">
        <f>IF(SUM(V415:X415)&gt;0,SUM(V415:X415),0)</f>
        <v>0</v>
      </c>
      <c r="EA403" s="70">
        <f>IF(SUM(Z415)&gt;0,SUM(Z415),0)</f>
        <v>0</v>
      </c>
      <c r="EB403" s="66">
        <f>V415</f>
        <v>0</v>
      </c>
      <c r="EC403" s="66">
        <f>W415</f>
        <v>0</v>
      </c>
      <c r="ED403" s="66">
        <f>X415</f>
        <v>0</v>
      </c>
      <c r="EF403" s="70">
        <f>IF(SUM(V416:X416)&gt;0,SUM(V416:X416),0)</f>
        <v>0</v>
      </c>
      <c r="EG403" s="70">
        <f>IF(SUM(Z416)&gt;0,SUM(Z416),0)</f>
        <v>0</v>
      </c>
      <c r="EH403" s="66">
        <f>V416</f>
        <v>0</v>
      </c>
      <c r="EI403" s="66">
        <f>W416</f>
        <v>0</v>
      </c>
      <c r="EJ403" s="66">
        <f>X416</f>
        <v>0</v>
      </c>
      <c r="EL403" s="70">
        <f>IF(SUM(V417:X417)&gt;0,SUM(V417:X417),0)</f>
        <v>0</v>
      </c>
      <c r="EM403" s="70">
        <f>IF(SUM(Z417)&gt;0,SUM(Z417),0)</f>
        <v>0</v>
      </c>
      <c r="EN403" s="66">
        <f>V417</f>
        <v>0</v>
      </c>
      <c r="EO403" s="66">
        <f>W417</f>
        <v>0</v>
      </c>
      <c r="EP403" s="66">
        <f>X417</f>
        <v>0</v>
      </c>
      <c r="ER403" s="70">
        <f>IF(SUM(V418:X418)&gt;0,SUM(V418:X418),0)</f>
        <v>0</v>
      </c>
      <c r="ES403" s="70">
        <f>IF(SUM(Z418)&gt;0,SUM(Z418),0)</f>
        <v>0</v>
      </c>
      <c r="ET403" s="66">
        <f>V418</f>
        <v>0</v>
      </c>
      <c r="EU403" s="66">
        <f>W418</f>
        <v>0</v>
      </c>
      <c r="EV403" s="66">
        <f>X418</f>
        <v>0</v>
      </c>
      <c r="EX403" s="70">
        <f>IF(SUM(V419:X419)&gt;0,SUM(V419:X419),0)</f>
        <v>0</v>
      </c>
      <c r="EY403" s="70">
        <f>IF(SUM(Z419)&gt;0,SUM(Z419),0)</f>
        <v>0</v>
      </c>
      <c r="EZ403" s="66">
        <f>V419</f>
        <v>0</v>
      </c>
      <c r="FA403" s="66">
        <f>W419</f>
        <v>0</v>
      </c>
      <c r="FB403" s="66">
        <f>X419</f>
        <v>0</v>
      </c>
      <c r="FC403" s="66"/>
      <c r="FD403" s="70">
        <f>IF(SUM(V420:X420)&gt;0,SUM(V420:X420),0)</f>
        <v>286</v>
      </c>
      <c r="FE403" s="70">
        <f>IF(SUM(Z420)&gt;0,SUM(Z420),0)</f>
        <v>11</v>
      </c>
      <c r="FF403" s="66">
        <f>V420</f>
        <v>99</v>
      </c>
      <c r="FG403" s="66">
        <f>W420</f>
        <v>89</v>
      </c>
      <c r="FH403" s="66">
        <f>X420</f>
        <v>98</v>
      </c>
      <c r="FI403" s="66"/>
      <c r="FJ403" s="70">
        <f>LARGE((FD403,EX403,ER403,EL403,EF403,DZ403,DT403,DN403,DH403,DB403,CV403,CP403,CJ403,CD403,BX403,BR403,BL403,BF403,AZ403,AT403,AN403,AH403),1)</f>
        <v>286</v>
      </c>
      <c r="FK403" s="70">
        <f>LARGE((FF403,EZ403,ET403,EN403,EH403,EB403,DV403,DP403,DJ403,DD403,CX403,CR403,CL403,CF403,BZ403,BT403,BN403,BH403,BB403,AV403,AP403,AJ403),1)</f>
        <v>100</v>
      </c>
      <c r="FL403" s="70">
        <f>LARGE((FG403,FA403,EU403,EO403,EI403,EC403,DW403,DQ403,DK403,DE403,CY403,CS403,CM403,CG403,CA403,BU403,BO403,BI403,BC403,AW403,AQ403,AK403),1)</f>
        <v>91</v>
      </c>
      <c r="FM403" s="70">
        <f>LARGE((FH403,FB403,EV403,EP403,EJ403,ED403,DX403,DR403,DL403,DF403,CZ403,CT403,CN403,CH403,CB403,BV403,BP403,BJ403,BD403,AX403,AR403,AL403),1)</f>
        <v>98</v>
      </c>
    </row>
    <row r="404" spans="1:169" x14ac:dyDescent="0.2">
      <c r="A404" s="90"/>
      <c r="B404" s="112"/>
      <c r="C404" s="113"/>
      <c r="D404" s="115"/>
      <c r="E404" s="83" t="str">
        <f t="shared" si="225"/>
        <v/>
      </c>
      <c r="F404" s="84"/>
      <c r="G404" s="112"/>
      <c r="H404" s="113"/>
      <c r="I404" s="115"/>
      <c r="J404" s="83" t="str">
        <f t="shared" si="226"/>
        <v/>
      </c>
      <c r="K404" s="84"/>
      <c r="L404" s="112"/>
      <c r="M404" s="113"/>
      <c r="N404" s="115"/>
      <c r="O404" s="83" t="str">
        <f t="shared" si="227"/>
        <v/>
      </c>
      <c r="P404" s="84"/>
      <c r="Q404" s="112"/>
      <c r="R404" s="113"/>
      <c r="S404" s="115"/>
      <c r="T404" s="83" t="str">
        <f t="shared" si="230"/>
        <v/>
      </c>
      <c r="U404" s="84"/>
      <c r="V404" s="112"/>
      <c r="W404" s="113"/>
      <c r="X404" s="115"/>
      <c r="Y404" s="83" t="str">
        <f t="shared" si="231"/>
        <v/>
      </c>
      <c r="Z404" s="84"/>
      <c r="AA404" s="85" t="str">
        <f>IF(SUM(E404,J404,O404,T404,Y404,E430,J430,O430,T430,Y430,E456,J456,O456,T456,Y456)&gt;0,(LARGE((E404,J404,O404,T404,Y404,E430,J430,O430,T430,Y430,E456,J456,O456,T456,Y456),1)+LARGE((E404,J404,O404,T404,Y404,E430,J430,O430,T430,Y430,E456,J456,O456,T456,Y456),2)+LARGE((E404,J404,O404,T404,Y404,E430,J430,O430,T430,Y430,E456,J456,O456,T456,Y456),3)+LARGE((E404,J404,O404,T404,Y404,E430,J430,O430,T430,Y430,E456,J456,O456,T456,Y456),4)),"")</f>
        <v/>
      </c>
      <c r="AB404" s="91" t="str">
        <f>IF(SUM(BM430)&gt;0,SUM(BM430),"")</f>
        <v/>
      </c>
      <c r="AG404" s="68"/>
      <c r="AH404" s="70">
        <f>IF(SUM(B425:D425)&gt;0,SUM(B425:D425),0)</f>
        <v>0</v>
      </c>
      <c r="AI404" s="70">
        <f>IF(SUM(F425)&gt;0,SUM(F425),0)</f>
        <v>0</v>
      </c>
      <c r="AJ404" s="66">
        <f>B425</f>
        <v>0</v>
      </c>
      <c r="AK404" s="66">
        <f>C425</f>
        <v>0</v>
      </c>
      <c r="AL404" s="66">
        <f>D425</f>
        <v>0</v>
      </c>
      <c r="AN404" s="70">
        <f>IF(SUM(B426:D426)&gt;0,SUM(B426:D426),0)</f>
        <v>0</v>
      </c>
      <c r="AO404" s="70">
        <f>IF(SUM(F426)&gt;0,SUM(F426),0)</f>
        <v>0</v>
      </c>
      <c r="AP404" s="66">
        <f>B426</f>
        <v>0</v>
      </c>
      <c r="AQ404" s="66">
        <f>C426</f>
        <v>0</v>
      </c>
      <c r="AR404" s="66">
        <f>D426</f>
        <v>0</v>
      </c>
      <c r="AT404" s="70">
        <f>IF(SUM(B427:D427)&gt;0,SUM(B427:D427),0)</f>
        <v>0</v>
      </c>
      <c r="AU404" s="70">
        <f>IF(SUM(F427)&gt;0,SUM(F427),0)</f>
        <v>0</v>
      </c>
      <c r="AV404" s="66">
        <f>B427</f>
        <v>0</v>
      </c>
      <c r="AW404" s="66">
        <f>C427</f>
        <v>0</v>
      </c>
      <c r="AX404" s="66">
        <f>D427</f>
        <v>0</v>
      </c>
      <c r="AZ404" s="70">
        <f>IF(SUM(B428:D428)&gt;0,SUM(B428:D428),0)</f>
        <v>0</v>
      </c>
      <c r="BA404" s="70">
        <f>IF(SUM(F428)&gt;0,SUM(F428),0)</f>
        <v>0</v>
      </c>
      <c r="BB404" s="66">
        <f>B428</f>
        <v>0</v>
      </c>
      <c r="BC404" s="66">
        <f>C428</f>
        <v>0</v>
      </c>
      <c r="BD404" s="66">
        <f>D428</f>
        <v>0</v>
      </c>
      <c r="BF404" s="70">
        <f>IF(SUM(B429:D429)&gt;0,SUM(B429:D429),0)</f>
        <v>0</v>
      </c>
      <c r="BG404" s="70">
        <f>IF(SUM(F429)&gt;0,SUM(F429),0)</f>
        <v>0</v>
      </c>
      <c r="BH404" s="66">
        <f>B429</f>
        <v>0</v>
      </c>
      <c r="BI404" s="66">
        <f>C429</f>
        <v>0</v>
      </c>
      <c r="BJ404" s="66">
        <f>D429</f>
        <v>0</v>
      </c>
      <c r="BL404" s="70">
        <f>IF(SUM(B430:D430)&gt;0,SUM(B430:D430),0)</f>
        <v>0</v>
      </c>
      <c r="BM404" s="70">
        <f>IF(SUM(F430)&gt;0,SUM(F430),0)</f>
        <v>0</v>
      </c>
      <c r="BN404" s="66">
        <f>B430</f>
        <v>0</v>
      </c>
      <c r="BO404" s="66">
        <f>C430</f>
        <v>0</v>
      </c>
      <c r="BP404" s="66">
        <f>D430</f>
        <v>0</v>
      </c>
      <c r="BR404" s="70">
        <f>IF(SUM(B431:D431)&gt;0,SUM(B431:D431),0)</f>
        <v>0</v>
      </c>
      <c r="BS404" s="70">
        <f>IF(SUM(F431)&gt;0,SUM(F431),0)</f>
        <v>0</v>
      </c>
      <c r="BT404" s="66">
        <f>B431</f>
        <v>0</v>
      </c>
      <c r="BU404" s="66">
        <f>C431</f>
        <v>0</v>
      </c>
      <c r="BV404" s="66">
        <f>D431</f>
        <v>0</v>
      </c>
      <c r="BX404" s="70">
        <f>IF(SUM(B432:D432)&gt;0,SUM(B432:D432),0)</f>
        <v>0</v>
      </c>
      <c r="BY404" s="70">
        <f>IF(SUM(F432)&gt;0,SUM(F432),0)</f>
        <v>0</v>
      </c>
      <c r="BZ404" s="66">
        <f>B432</f>
        <v>0</v>
      </c>
      <c r="CA404" s="66">
        <f>C432</f>
        <v>0</v>
      </c>
      <c r="CB404" s="66">
        <f>D432</f>
        <v>0</v>
      </c>
      <c r="CD404" s="70">
        <f>IF(SUM(B433:D433)&gt;0,SUM(B433:D433),0)</f>
        <v>0</v>
      </c>
      <c r="CE404" s="70">
        <f>IF(SUM(F433)&gt;0,SUM(F433),0)</f>
        <v>0</v>
      </c>
      <c r="CF404" s="66">
        <f>B433</f>
        <v>0</v>
      </c>
      <c r="CG404" s="66">
        <f>C433</f>
        <v>0</v>
      </c>
      <c r="CH404" s="66">
        <f>D433</f>
        <v>0</v>
      </c>
      <c r="CJ404" s="70">
        <f>IF(SUM(B434:D434)&gt;0,SUM(B434:D434),0)</f>
        <v>0</v>
      </c>
      <c r="CK404" s="70">
        <f>IF(SUM(F434)&gt;0,SUM(F434),0)</f>
        <v>0</v>
      </c>
      <c r="CL404" s="66">
        <f>B434</f>
        <v>0</v>
      </c>
      <c r="CM404" s="66">
        <f>C434</f>
        <v>0</v>
      </c>
      <c r="CN404" s="66">
        <f>D434</f>
        <v>0</v>
      </c>
      <c r="CP404" s="70">
        <f>IF(SUM(B435:D435)&gt;0,SUM(B435:D435),0)</f>
        <v>0</v>
      </c>
      <c r="CQ404" s="70">
        <f>IF(SUM(F435)&gt;0,SUM(F435),0)</f>
        <v>0</v>
      </c>
      <c r="CR404" s="66">
        <f>B435</f>
        <v>0</v>
      </c>
      <c r="CS404" s="66">
        <f>C435</f>
        <v>0</v>
      </c>
      <c r="CT404" s="66">
        <f>D435</f>
        <v>0</v>
      </c>
      <c r="CV404" s="70">
        <f>IF(SUM(B436:D436)&gt;0,SUM(B436:D436),0)</f>
        <v>0</v>
      </c>
      <c r="CW404" s="70">
        <f>IF(SUM(F436)&gt;0,SUM(F436),0)</f>
        <v>0</v>
      </c>
      <c r="CX404" s="66">
        <f>B436</f>
        <v>0</v>
      </c>
      <c r="CY404" s="66">
        <f>C436</f>
        <v>0</v>
      </c>
      <c r="CZ404" s="66">
        <f>D436</f>
        <v>0</v>
      </c>
      <c r="DB404" s="70">
        <f>IF(SUM(B437:D437)&gt;0,SUM(B437:D437),0)</f>
        <v>0</v>
      </c>
      <c r="DC404" s="70">
        <f>IF(SUM(F437)&gt;0,SUM(F437),0)</f>
        <v>0</v>
      </c>
      <c r="DD404" s="66">
        <f>B437</f>
        <v>0</v>
      </c>
      <c r="DE404" s="66">
        <f>C437</f>
        <v>0</v>
      </c>
      <c r="DF404" s="66">
        <f>D437</f>
        <v>0</v>
      </c>
      <c r="DH404" s="70">
        <f>IF(SUM(B438:D438)&gt;0,SUM(B438:D438),0)</f>
        <v>0</v>
      </c>
      <c r="DI404" s="70">
        <f>IF(SUM(F438)&gt;0,SUM(F438),0)</f>
        <v>0</v>
      </c>
      <c r="DJ404" s="66">
        <f>B438</f>
        <v>0</v>
      </c>
      <c r="DK404" s="66">
        <f>C438</f>
        <v>0</v>
      </c>
      <c r="DL404" s="66">
        <f>D438</f>
        <v>0</v>
      </c>
      <c r="DN404" s="70">
        <f>IF(SUM(B439:D439)&gt;0,SUM(B439:D439),0)</f>
        <v>0</v>
      </c>
      <c r="DO404" s="70">
        <f>IF(SUM(F439)&gt;0,SUM(F439),0)</f>
        <v>0</v>
      </c>
      <c r="DP404" s="66">
        <f>B439</f>
        <v>0</v>
      </c>
      <c r="DQ404" s="66">
        <f>C439</f>
        <v>0</v>
      </c>
      <c r="DR404" s="66">
        <f>D439</f>
        <v>0</v>
      </c>
      <c r="DT404" s="70">
        <f>IF(SUM(B440:D440)&gt;0,SUM(B440:D440),0)</f>
        <v>0</v>
      </c>
      <c r="DU404" s="70">
        <f>IF(SUM(F440)&gt;0,SUM(F440),0)</f>
        <v>0</v>
      </c>
      <c r="DV404" s="66">
        <f>B440</f>
        <v>0</v>
      </c>
      <c r="DW404" s="66">
        <f>C440</f>
        <v>0</v>
      </c>
      <c r="DX404" s="66">
        <f>D440</f>
        <v>0</v>
      </c>
      <c r="DZ404" s="70">
        <f>IF(SUM(B441:D441)&gt;0,SUM(B441:D441),0)</f>
        <v>0</v>
      </c>
      <c r="EA404" s="70">
        <f>IF(SUM(F441)&gt;0,SUM(F441),0)</f>
        <v>0</v>
      </c>
      <c r="EB404" s="66">
        <f>B441</f>
        <v>0</v>
      </c>
      <c r="EC404" s="66">
        <f>C441</f>
        <v>0</v>
      </c>
      <c r="ED404" s="66">
        <f>D441</f>
        <v>0</v>
      </c>
      <c r="EF404" s="70">
        <f>IF(SUM(B442:D442)&gt;0,SUM(B442:D442),0)</f>
        <v>0</v>
      </c>
      <c r="EG404" s="70">
        <f>IF(SUM(F442)&gt;0,SUM(F442),0)</f>
        <v>0</v>
      </c>
      <c r="EH404" s="66">
        <f>B442</f>
        <v>0</v>
      </c>
      <c r="EI404" s="66">
        <f>C442</f>
        <v>0</v>
      </c>
      <c r="EJ404" s="66">
        <f>D442</f>
        <v>0</v>
      </c>
      <c r="EL404" s="70">
        <f>IF(SUM(B443:D443)&gt;0,SUM(B443:D443),0)</f>
        <v>0</v>
      </c>
      <c r="EM404" s="70">
        <f>IF(SUM(F443)&gt;0,SUM(F443),0)</f>
        <v>0</v>
      </c>
      <c r="EN404" s="66">
        <f>B443</f>
        <v>0</v>
      </c>
      <c r="EO404" s="66">
        <f>C443</f>
        <v>0</v>
      </c>
      <c r="EP404" s="66">
        <f>D443</f>
        <v>0</v>
      </c>
      <c r="ER404" s="70">
        <f>IF(SUM(B444:D444)&gt;0,SUM(B444:D444),0)</f>
        <v>0</v>
      </c>
      <c r="ES404" s="70">
        <f>IF(SUM(F444)&gt;0,SUM(F444),0)</f>
        <v>0</v>
      </c>
      <c r="ET404" s="66">
        <f>B444</f>
        <v>0</v>
      </c>
      <c r="EU404" s="66">
        <f>C444</f>
        <v>0</v>
      </c>
      <c r="EV404" s="66">
        <f>D444</f>
        <v>0</v>
      </c>
      <c r="EX404" s="70">
        <f>IF(SUM(B445:D445)&gt;0,SUM(B445:D445),0)</f>
        <v>0</v>
      </c>
      <c r="EY404" s="70">
        <f>IF(SUM(F445)&gt;0,SUM(F445),0)</f>
        <v>0</v>
      </c>
      <c r="EZ404" s="66">
        <f>B445</f>
        <v>0</v>
      </c>
      <c r="FA404" s="66">
        <f>C445</f>
        <v>0</v>
      </c>
      <c r="FB404" s="66">
        <f>D445</f>
        <v>0</v>
      </c>
      <c r="FC404" s="66"/>
      <c r="FD404" s="70">
        <f>IF(SUM(B446:D446)&gt;0,SUM(B446:D446),0)</f>
        <v>0</v>
      </c>
      <c r="FE404" s="70">
        <f>IF(SUM(F446)&gt;0,SUM(F446),0)</f>
        <v>0</v>
      </c>
      <c r="FF404" s="66">
        <f>B446</f>
        <v>0</v>
      </c>
      <c r="FG404" s="66">
        <f>C446</f>
        <v>0</v>
      </c>
      <c r="FH404" s="66">
        <f>D446</f>
        <v>0</v>
      </c>
      <c r="FI404" s="66"/>
      <c r="FJ404" s="70">
        <f>LARGE((FD404,EX404,ER404,EL404,EF404,DZ404,DT404,DN404,DH404,DB404,CV404,CP404,CJ404,CD404,BX404,BR404,BL404,BF404,AZ404,AT404,AN404,AH404),1)</f>
        <v>0</v>
      </c>
      <c r="FK404" s="70">
        <f>LARGE((FF404,EZ404,ET404,EN404,EH404,EB404,DV404,DP404,DJ404,DD404,CX404,CR404,CL404,CF404,BZ404,BT404,BN404,BH404,BB404,AV404,AP404,AJ404),1)</f>
        <v>0</v>
      </c>
      <c r="FL404" s="70">
        <f>LARGE((FG404,FA404,EU404,EO404,EI404,EC404,DW404,DQ404,DK404,DE404,CY404,CS404,CM404,CG404,CA404,BU404,BO404,BI404,BC404,AW404,AQ404,AK404),1)</f>
        <v>0</v>
      </c>
      <c r="FM404" s="70">
        <f>LARGE((FH404,FB404,EV404,EP404,EJ404,ED404,DX404,DR404,DL404,DF404,CZ404,CT404,CN404,CH404,CB404,BV404,BP404,BJ404,BD404,AX404,AR404,AL404),1)</f>
        <v>0</v>
      </c>
    </row>
    <row r="405" spans="1:169" x14ac:dyDescent="0.2">
      <c r="A405" s="90" t="s">
        <v>160</v>
      </c>
      <c r="B405" s="112">
        <v>86</v>
      </c>
      <c r="C405" s="113">
        <v>76</v>
      </c>
      <c r="D405" s="114">
        <v>96</v>
      </c>
      <c r="E405" s="83">
        <f t="shared" si="225"/>
        <v>258</v>
      </c>
      <c r="F405" s="84">
        <v>9</v>
      </c>
      <c r="G405" s="112">
        <v>100</v>
      </c>
      <c r="H405" s="113">
        <v>85</v>
      </c>
      <c r="I405" s="115">
        <v>95</v>
      </c>
      <c r="J405" s="83">
        <f>IF(SUM(G405:I405)&gt;0,SUM(G405:I405),"")</f>
        <v>280</v>
      </c>
      <c r="K405" s="84">
        <v>11</v>
      </c>
      <c r="L405" s="112">
        <v>97</v>
      </c>
      <c r="M405" s="113">
        <v>81</v>
      </c>
      <c r="N405" s="115">
        <v>88</v>
      </c>
      <c r="O405" s="83">
        <f t="shared" si="227"/>
        <v>266</v>
      </c>
      <c r="P405" s="84">
        <v>9</v>
      </c>
      <c r="Q405" s="112">
        <v>95</v>
      </c>
      <c r="R405" s="113">
        <v>84</v>
      </c>
      <c r="S405" s="115">
        <v>93</v>
      </c>
      <c r="T405" s="83">
        <f t="shared" si="230"/>
        <v>272</v>
      </c>
      <c r="U405" s="84">
        <v>10</v>
      </c>
      <c r="V405" s="112">
        <v>97</v>
      </c>
      <c r="W405" s="113">
        <v>91</v>
      </c>
      <c r="X405" s="115">
        <v>94</v>
      </c>
      <c r="Y405" s="83">
        <f t="shared" si="231"/>
        <v>282</v>
      </c>
      <c r="Z405" s="84">
        <v>12</v>
      </c>
      <c r="AA405" s="85">
        <f>IF(SUM(E405,J405,O405,T405,Y405,E431,J431,O431,T431,Y431,E457,J457,O457,T457,Y457)&gt;0,(LARGE((E405,J405,O405,T405,Y405,E431,J431,O431,T431,Y431,E457,J457,O457,T457,Y457),1)+LARGE((E405,J405,O405,T405,Y405,E431,J431,O431,T431,Y431,E457,J457,O457,T457,Y457),2)+LARGE((E405,J405,O405,T405,Y405,E431,J431,O431,T431,Y431,E457,J457,O457,T457,Y457),3)+LARGE((E405,J405,O405,T405,Y405,E431,J431,O431,T431,Y431,E457,J457,O457,T457,Y457),4)),"")</f>
        <v>1100</v>
      </c>
      <c r="AB405" s="91">
        <f>IF(SUM(BS430)&gt;0,SUM(BS430),"")</f>
        <v>42</v>
      </c>
      <c r="AG405" s="68"/>
      <c r="AH405" s="70">
        <f>IF(SUM(G425:I425)&gt;0,SUM(G425:I425),0)</f>
        <v>0</v>
      </c>
      <c r="AI405" s="70">
        <f>IF(SUM(K425)&gt;0,SUM(K425),0)</f>
        <v>0</v>
      </c>
      <c r="AJ405" s="66">
        <f>G425</f>
        <v>0</v>
      </c>
      <c r="AK405" s="66">
        <f>H425</f>
        <v>0</v>
      </c>
      <c r="AL405" s="66">
        <f>I425</f>
        <v>0</v>
      </c>
      <c r="AN405" s="70">
        <f>IF(SUM(G426:I426)&gt;0,SUM(G426:I426),0)</f>
        <v>0</v>
      </c>
      <c r="AO405" s="70">
        <f>IF(SUM(K426)&gt;0,SUM(K426),0)</f>
        <v>0</v>
      </c>
      <c r="AP405" s="66">
        <f>G426</f>
        <v>0</v>
      </c>
      <c r="AQ405" s="66">
        <f>H426</f>
        <v>0</v>
      </c>
      <c r="AR405" s="66">
        <f>I426</f>
        <v>0</v>
      </c>
      <c r="AT405" s="70">
        <f>IF(SUM(G427:I427)&gt;0,SUM(G427:I427),0)</f>
        <v>0</v>
      </c>
      <c r="AU405" s="70">
        <f>IF(SUM(K427)&gt;0,SUM(K427),0)</f>
        <v>0</v>
      </c>
      <c r="AV405" s="66">
        <f>G427</f>
        <v>0</v>
      </c>
      <c r="AW405" s="66">
        <f>H427</f>
        <v>0</v>
      </c>
      <c r="AX405" s="66">
        <f>I427</f>
        <v>0</v>
      </c>
      <c r="AZ405" s="70">
        <f>IF(SUM(G428:I428)&gt;0,SUM(G428:I428),0)</f>
        <v>0</v>
      </c>
      <c r="BA405" s="70">
        <f>IF(SUM(K428)&gt;0,SUM(K428),0)</f>
        <v>0</v>
      </c>
      <c r="BB405" s="66">
        <f>G428</f>
        <v>0</v>
      </c>
      <c r="BC405" s="66">
        <f>H428</f>
        <v>0</v>
      </c>
      <c r="BD405" s="66">
        <f>I428</f>
        <v>0</v>
      </c>
      <c r="BF405" s="70">
        <f>IF(SUM(G429:I429)&gt;0,SUM(G429:I429),0)</f>
        <v>0</v>
      </c>
      <c r="BG405" s="70">
        <f>IF(SUM(K429)&gt;0,SUM(K429),0)</f>
        <v>0</v>
      </c>
      <c r="BH405" s="66">
        <f>G429</f>
        <v>0</v>
      </c>
      <c r="BI405" s="66">
        <f>H429</f>
        <v>0</v>
      </c>
      <c r="BJ405" s="66">
        <f>I429</f>
        <v>0</v>
      </c>
      <c r="BL405" s="70">
        <f>IF(SUM(G430:I430)&gt;0,SUM(G430:I430),0)</f>
        <v>0</v>
      </c>
      <c r="BM405" s="70">
        <f>IF(SUM(K430)&gt;0,SUM(K430),0)</f>
        <v>0</v>
      </c>
      <c r="BN405" s="66">
        <f>G430</f>
        <v>0</v>
      </c>
      <c r="BO405" s="66">
        <f>H430</f>
        <v>0</v>
      </c>
      <c r="BP405" s="66">
        <f>I430</f>
        <v>0</v>
      </c>
      <c r="BR405" s="70">
        <f>IF(SUM(G431:I431)&gt;0,SUM(G431:I431),0)</f>
        <v>0</v>
      </c>
      <c r="BS405" s="70">
        <f>IF(SUM(K431)&gt;0,SUM(K431),0)</f>
        <v>0</v>
      </c>
      <c r="BT405" s="66">
        <f>G431</f>
        <v>0</v>
      </c>
      <c r="BU405" s="66">
        <f>H431</f>
        <v>0</v>
      </c>
      <c r="BV405" s="66">
        <f>I431</f>
        <v>0</v>
      </c>
      <c r="BX405" s="70">
        <f>IF(SUM(G432:I432)&gt;0,SUM(G432:I432),0)</f>
        <v>0</v>
      </c>
      <c r="BY405" s="70">
        <f>IF(SUM(K432)&gt;0,SUM(K432),0)</f>
        <v>0</v>
      </c>
      <c r="BZ405" s="66">
        <f>G432</f>
        <v>0</v>
      </c>
      <c r="CA405" s="66">
        <f>H432</f>
        <v>0</v>
      </c>
      <c r="CB405" s="66">
        <f>I432</f>
        <v>0</v>
      </c>
      <c r="CD405" s="70">
        <f>IF(SUM(G433:I433)&gt;0,SUM(G433:I433),0)</f>
        <v>0</v>
      </c>
      <c r="CE405" s="70">
        <f>IF(SUM(K433)&gt;0,SUM(K433),0)</f>
        <v>0</v>
      </c>
      <c r="CF405" s="66">
        <f>G433</f>
        <v>0</v>
      </c>
      <c r="CG405" s="66">
        <f>H433</f>
        <v>0</v>
      </c>
      <c r="CH405" s="66">
        <f>I433</f>
        <v>0</v>
      </c>
      <c r="CJ405" s="70">
        <f>IF(SUM(G434:I434)&gt;0,SUM(G434:I434),0)</f>
        <v>0</v>
      </c>
      <c r="CK405" s="70">
        <f>IF(SUM(K434)&gt;0,SUM(K434),0)</f>
        <v>0</v>
      </c>
      <c r="CL405" s="66">
        <f>G434</f>
        <v>0</v>
      </c>
      <c r="CM405" s="66">
        <f>H434</f>
        <v>0</v>
      </c>
      <c r="CN405" s="66">
        <f>I434</f>
        <v>0</v>
      </c>
      <c r="CP405" s="70">
        <f>IF(SUM(G435:I435)&gt;0,SUM(G435:I435),0)</f>
        <v>0</v>
      </c>
      <c r="CQ405" s="70">
        <f>IF(SUM(K435)&gt;0,SUM(K435),0)</f>
        <v>0</v>
      </c>
      <c r="CR405" s="66">
        <f>G435</f>
        <v>0</v>
      </c>
      <c r="CS405" s="66">
        <f>H435</f>
        <v>0</v>
      </c>
      <c r="CT405" s="66">
        <f>I435</f>
        <v>0</v>
      </c>
      <c r="CV405" s="70">
        <f>IF(SUM(G436:I436)&gt;0,SUM(G436:I436),0)</f>
        <v>0</v>
      </c>
      <c r="CW405" s="70">
        <f>IF(SUM(K436)&gt;0,SUM(K436),0)</f>
        <v>0</v>
      </c>
      <c r="CX405" s="66">
        <f>G436</f>
        <v>0</v>
      </c>
      <c r="CY405" s="66">
        <f>H436</f>
        <v>0</v>
      </c>
      <c r="CZ405" s="66">
        <f>I436</f>
        <v>0</v>
      </c>
      <c r="DB405" s="70">
        <f>IF(SUM(G437:I437)&gt;0,SUM(G437:I437),0)</f>
        <v>0</v>
      </c>
      <c r="DC405" s="70">
        <f>IF(SUM(K437)&gt;0,SUM(K437),0)</f>
        <v>0</v>
      </c>
      <c r="DD405" s="66">
        <f>G437</f>
        <v>0</v>
      </c>
      <c r="DE405" s="66">
        <f>H437</f>
        <v>0</v>
      </c>
      <c r="DF405" s="66">
        <f>I437</f>
        <v>0</v>
      </c>
      <c r="DH405" s="70">
        <f>IF(SUM(G438:I438)&gt;0,SUM(G438:I438),0)</f>
        <v>0</v>
      </c>
      <c r="DI405" s="70">
        <f>IF(SUM(K438)&gt;0,SUM(K438),0)</f>
        <v>0</v>
      </c>
      <c r="DJ405" s="66">
        <f>G438</f>
        <v>0</v>
      </c>
      <c r="DK405" s="66">
        <f>H438</f>
        <v>0</v>
      </c>
      <c r="DL405" s="66">
        <f>I438</f>
        <v>0</v>
      </c>
      <c r="DN405" s="70">
        <f>IF(SUM(G439:I439)&gt;0,SUM(G439:I439),0)</f>
        <v>0</v>
      </c>
      <c r="DO405" s="70">
        <f>IF(SUM(K439)&gt;0,SUM(K439),0)</f>
        <v>0</v>
      </c>
      <c r="DP405" s="66">
        <f>G439</f>
        <v>0</v>
      </c>
      <c r="DQ405" s="66">
        <f>H439</f>
        <v>0</v>
      </c>
      <c r="DR405" s="66">
        <f>I439</f>
        <v>0</v>
      </c>
      <c r="DT405" s="70">
        <f>IF(SUM(G440:I440)&gt;0,SUM(G440:I440),0)</f>
        <v>0</v>
      </c>
      <c r="DU405" s="70">
        <f>IF(SUM(K440)&gt;0,SUM(K440),0)</f>
        <v>0</v>
      </c>
      <c r="DV405" s="66">
        <f>G440</f>
        <v>0</v>
      </c>
      <c r="DW405" s="66">
        <f>H440</f>
        <v>0</v>
      </c>
      <c r="DX405" s="66">
        <f>I440</f>
        <v>0</v>
      </c>
      <c r="DZ405" s="70">
        <f>IF(SUM(G441:I441)&gt;0,SUM(G441:I441),0)</f>
        <v>0</v>
      </c>
      <c r="EA405" s="70">
        <f>IF(SUM(K441)&gt;0,SUM(K441),0)</f>
        <v>0</v>
      </c>
      <c r="EB405" s="66">
        <f>G441</f>
        <v>0</v>
      </c>
      <c r="EC405" s="66">
        <f>H441</f>
        <v>0</v>
      </c>
      <c r="ED405" s="66">
        <f>I441</f>
        <v>0</v>
      </c>
      <c r="EF405" s="70">
        <f>IF(SUM(G442:I442)&gt;0,SUM(G442:I442),0)</f>
        <v>0</v>
      </c>
      <c r="EG405" s="70">
        <f>IF(SUM(K442)&gt;0,SUM(K442),0)</f>
        <v>0</v>
      </c>
      <c r="EH405" s="66">
        <f>G442</f>
        <v>0</v>
      </c>
      <c r="EI405" s="66">
        <f>H442</f>
        <v>0</v>
      </c>
      <c r="EJ405" s="66">
        <f>I442</f>
        <v>0</v>
      </c>
      <c r="EL405" s="70">
        <f>IF(SUM(G443:I443)&gt;0,SUM(G443:I443),0)</f>
        <v>0</v>
      </c>
      <c r="EM405" s="70">
        <f>IF(SUM(K443)&gt;0,SUM(K443),0)</f>
        <v>0</v>
      </c>
      <c r="EN405" s="66">
        <f>G443</f>
        <v>0</v>
      </c>
      <c r="EO405" s="66">
        <f>H443</f>
        <v>0</v>
      </c>
      <c r="EP405" s="66">
        <f>I443</f>
        <v>0</v>
      </c>
      <c r="ER405" s="70">
        <f>IF(SUM(G444:I444)&gt;0,SUM(G444:I444),0)</f>
        <v>0</v>
      </c>
      <c r="ES405" s="70">
        <f>IF(SUM(K444)&gt;0,SUM(K444),0)</f>
        <v>0</v>
      </c>
      <c r="ET405" s="66">
        <f>G444</f>
        <v>0</v>
      </c>
      <c r="EU405" s="66">
        <f>H444</f>
        <v>0</v>
      </c>
      <c r="EV405" s="66">
        <f>I444</f>
        <v>0</v>
      </c>
      <c r="EX405" s="70">
        <f>IF(SUM(G445:I445)&gt;0,SUM(G445:I445),0)</f>
        <v>0</v>
      </c>
      <c r="EY405" s="70">
        <f>IF(SUM(K445)&gt;0,SUM(K445),0)</f>
        <v>0</v>
      </c>
      <c r="EZ405" s="66">
        <f>G445</f>
        <v>0</v>
      </c>
      <c r="FA405" s="66">
        <f>H445</f>
        <v>0</v>
      </c>
      <c r="FB405" s="66">
        <f>I445</f>
        <v>0</v>
      </c>
      <c r="FC405" s="66"/>
      <c r="FD405" s="70">
        <f>IF(SUM(G446:I446)&gt;0,SUM(G446:I446),0)</f>
        <v>0</v>
      </c>
      <c r="FE405" s="70">
        <f>IF(SUM(K446)&gt;0,SUM(K446),0)</f>
        <v>0</v>
      </c>
      <c r="FF405" s="66">
        <f>G446</f>
        <v>0</v>
      </c>
      <c r="FG405" s="66">
        <f>H446</f>
        <v>0</v>
      </c>
      <c r="FH405" s="66">
        <f>I446</f>
        <v>0</v>
      </c>
      <c r="FI405" s="66"/>
      <c r="FJ405" s="70">
        <f>LARGE((FD405,EX405,ER405,EL405,EF405,DZ405,DT405,DN405,DH405,DB405,CV405,CP405,CJ405,CD405,BX405,BR405,BL405,BF405,AZ405,AT405,AN405,AH405),1)</f>
        <v>0</v>
      </c>
      <c r="FK405" s="70">
        <f>LARGE((FF405,EZ405,ET405,EN405,EH405,EB405,DV405,DP405,DJ405,DD405,CX405,CR405,CL405,CF405,BZ405,BT405,BN405,BH405,BB405,AV405,AP405,AJ405),1)</f>
        <v>0</v>
      </c>
      <c r="FL405" s="70">
        <f>LARGE((FG405,FA405,EU405,EO405,EI405,EC405,DW405,DQ405,DK405,DE405,CY405,CS405,CM405,CG405,CA405,BU405,BO405,BI405,BC405,AW405,AQ405,AK405),1)</f>
        <v>0</v>
      </c>
      <c r="FM405" s="70">
        <f>LARGE((FH405,FB405,EV405,EP405,EJ405,ED405,DX405,DR405,DL405,DF405,CZ405,CT405,CN405,CH405,CB405,BV405,BP405,BJ405,BD405,AX405,AR405,AL405),1)</f>
        <v>0</v>
      </c>
    </row>
    <row r="406" spans="1:169" x14ac:dyDescent="0.2">
      <c r="A406" s="90" t="s">
        <v>159</v>
      </c>
      <c r="B406" s="112">
        <v>97</v>
      </c>
      <c r="C406" s="113">
        <v>87</v>
      </c>
      <c r="D406" s="114">
        <v>87</v>
      </c>
      <c r="E406" s="83">
        <f t="shared" si="225"/>
        <v>271</v>
      </c>
      <c r="F406" s="84">
        <v>6</v>
      </c>
      <c r="G406" s="112">
        <v>100</v>
      </c>
      <c r="H406" s="113">
        <v>87</v>
      </c>
      <c r="I406" s="115">
        <v>95</v>
      </c>
      <c r="J406" s="83">
        <f>IF(SUM(G406:I406)&gt;0,SUM(G406:I406),"")</f>
        <v>282</v>
      </c>
      <c r="K406" s="84">
        <v>13</v>
      </c>
      <c r="L406" s="112">
        <v>96</v>
      </c>
      <c r="M406" s="113">
        <v>77</v>
      </c>
      <c r="N406" s="115">
        <v>92</v>
      </c>
      <c r="O406" s="83">
        <f t="shared" si="227"/>
        <v>265</v>
      </c>
      <c r="P406" s="84">
        <v>7</v>
      </c>
      <c r="Q406" s="112">
        <v>99</v>
      </c>
      <c r="R406" s="113">
        <v>90</v>
      </c>
      <c r="S406" s="115">
        <v>91</v>
      </c>
      <c r="T406" s="83">
        <f t="shared" si="230"/>
        <v>280</v>
      </c>
      <c r="U406" s="84">
        <v>13</v>
      </c>
      <c r="V406" s="112">
        <v>97</v>
      </c>
      <c r="W406" s="113">
        <v>89</v>
      </c>
      <c r="X406" s="115">
        <v>92</v>
      </c>
      <c r="Y406" s="83">
        <f t="shared" si="231"/>
        <v>278</v>
      </c>
      <c r="Z406" s="84">
        <v>11</v>
      </c>
      <c r="AA406" s="85">
        <f>IF(SUM(E406,J406,O406,T406,Y406,E432,J432,O432,T432,Y432,E458,J458,O458,T458,Y458)&gt;0,(LARGE((E406,J406,O406,T406,Y406,E432,J432,O432,T432,Y432,E458,J458,O458,T458,Y458),1)+LARGE((E406,J406,O406,T406,Y406,E432,J432,O432,T432,Y432,E458,J458,O458,T458,Y458),2)+LARGE((E406,J406,O406,T406,Y406,E432,J432,O432,T432,Y432,E458,J458,O458,T458,Y458),3)+LARGE((E406,J406,O406,T406,Y406,E432,J432,O432,T432,Y432,E458,J458,O458,T458,Y458),4)),"")</f>
        <v>1111</v>
      </c>
      <c r="AB406" s="91">
        <f>IF(SUM(BY430)&gt;0,SUM(BY430),"")</f>
        <v>43</v>
      </c>
      <c r="AG406" s="68"/>
      <c r="AH406" s="70">
        <f>IF(SUM(L425:N425)&gt;0,SUM(L425:N425),0)</f>
        <v>0</v>
      </c>
      <c r="AI406" s="70">
        <f>IF(SUM(P425)&gt;0,SUM(P425),0)</f>
        <v>0</v>
      </c>
      <c r="AJ406" s="66">
        <f>L425</f>
        <v>0</v>
      </c>
      <c r="AK406" s="66">
        <f>M425</f>
        <v>0</v>
      </c>
      <c r="AL406" s="66">
        <f>N425</f>
        <v>0</v>
      </c>
      <c r="AN406" s="70">
        <f>IF(SUM(L426:N426)&gt;0,SUM(L426:N426),0)</f>
        <v>0</v>
      </c>
      <c r="AO406" s="70">
        <f>IF(SUM(P426)&gt;0,SUM(P426),0)</f>
        <v>0</v>
      </c>
      <c r="AP406" s="66">
        <f>L426</f>
        <v>0</v>
      </c>
      <c r="AQ406" s="66">
        <f>M426</f>
        <v>0</v>
      </c>
      <c r="AR406" s="66">
        <f>N426</f>
        <v>0</v>
      </c>
      <c r="AT406" s="70">
        <f>IF(SUM(L427:N427)&gt;0,SUM(L427:N427),0)</f>
        <v>0</v>
      </c>
      <c r="AU406" s="70">
        <f>IF(SUM(P427)&gt;0,SUM(P427),0)</f>
        <v>0</v>
      </c>
      <c r="AV406" s="66">
        <f>L427</f>
        <v>0</v>
      </c>
      <c r="AW406" s="66">
        <f>M427</f>
        <v>0</v>
      </c>
      <c r="AX406" s="66">
        <f>N427</f>
        <v>0</v>
      </c>
      <c r="AZ406" s="70">
        <f>IF(SUM(L428:N428)&gt;0,SUM(L428:N428),0)</f>
        <v>0</v>
      </c>
      <c r="BA406" s="70">
        <f>IF(SUM(P428)&gt;0,SUM(P428),0)</f>
        <v>0</v>
      </c>
      <c r="BB406" s="66">
        <f>L428</f>
        <v>0</v>
      </c>
      <c r="BC406" s="66">
        <f>M428</f>
        <v>0</v>
      </c>
      <c r="BD406" s="66">
        <f>N428</f>
        <v>0</v>
      </c>
      <c r="BF406" s="70">
        <f>IF(SUM(L429:N429)&gt;0,SUM(L429:N429),0)</f>
        <v>0</v>
      </c>
      <c r="BG406" s="70">
        <f>IF(SUM(P429)&gt;0,SUM(P429),0)</f>
        <v>0</v>
      </c>
      <c r="BH406" s="66">
        <f>L429</f>
        <v>0</v>
      </c>
      <c r="BI406" s="66">
        <f>M429</f>
        <v>0</v>
      </c>
      <c r="BJ406" s="66">
        <f>N429</f>
        <v>0</v>
      </c>
      <c r="BL406" s="70">
        <f>IF(SUM(L430:N430)&gt;0,SUM(L430:N430),0)</f>
        <v>0</v>
      </c>
      <c r="BM406" s="70">
        <f>IF(SUM(P430)&gt;0,SUM(P430),0)</f>
        <v>0</v>
      </c>
      <c r="BN406" s="66">
        <f>L430</f>
        <v>0</v>
      </c>
      <c r="BO406" s="66">
        <f>M430</f>
        <v>0</v>
      </c>
      <c r="BP406" s="66">
        <f>N430</f>
        <v>0</v>
      </c>
      <c r="BR406" s="70">
        <f>IF(SUM(L431:N431)&gt;0,SUM(L431:N431),0)</f>
        <v>0</v>
      </c>
      <c r="BS406" s="70">
        <f>IF(SUM(P431)&gt;0,SUM(P431),0)</f>
        <v>0</v>
      </c>
      <c r="BT406" s="66">
        <f>L431</f>
        <v>0</v>
      </c>
      <c r="BU406" s="66">
        <f>M431</f>
        <v>0</v>
      </c>
      <c r="BV406" s="66">
        <f>N431</f>
        <v>0</v>
      </c>
      <c r="BX406" s="70">
        <f>IF(SUM(L432:N432)&gt;0,SUM(L432:N432),0)</f>
        <v>0</v>
      </c>
      <c r="BY406" s="70">
        <f>IF(SUM(P432)&gt;0,SUM(P432),0)</f>
        <v>0</v>
      </c>
      <c r="BZ406" s="66">
        <f>L432</f>
        <v>0</v>
      </c>
      <c r="CA406" s="66">
        <f>M432</f>
        <v>0</v>
      </c>
      <c r="CB406" s="66">
        <f>N432</f>
        <v>0</v>
      </c>
      <c r="CD406" s="70">
        <f>IF(SUM(L433:N433)&gt;0,SUM(L433:N433),0)</f>
        <v>0</v>
      </c>
      <c r="CE406" s="70">
        <f>IF(SUM(P433)&gt;0,SUM(P433),0)</f>
        <v>0</v>
      </c>
      <c r="CF406" s="66">
        <f>L433</f>
        <v>0</v>
      </c>
      <c r="CG406" s="66">
        <f>M433</f>
        <v>0</v>
      </c>
      <c r="CH406" s="66">
        <f>N433</f>
        <v>0</v>
      </c>
      <c r="CJ406" s="70">
        <f>IF(SUM(L434:N434)&gt;0,SUM(L434:N434),0)</f>
        <v>0</v>
      </c>
      <c r="CK406" s="70">
        <f>IF(SUM(P434)&gt;0,SUM(P434),0)</f>
        <v>0</v>
      </c>
      <c r="CL406" s="66">
        <f>L434</f>
        <v>0</v>
      </c>
      <c r="CM406" s="66">
        <f>M434</f>
        <v>0</v>
      </c>
      <c r="CN406" s="66">
        <f>N434</f>
        <v>0</v>
      </c>
      <c r="CP406" s="70">
        <f>IF(SUM(L435:N435)&gt;0,SUM(L435:N435),0)</f>
        <v>0</v>
      </c>
      <c r="CQ406" s="70">
        <f>IF(SUM(P435)&gt;0,SUM(P435),0)</f>
        <v>0</v>
      </c>
      <c r="CR406" s="66">
        <f>L435</f>
        <v>0</v>
      </c>
      <c r="CS406" s="66">
        <f>M435</f>
        <v>0</v>
      </c>
      <c r="CT406" s="66">
        <f>N435</f>
        <v>0</v>
      </c>
      <c r="CV406" s="70">
        <f>IF(SUM(L436:N436)&gt;0,SUM(L436:N436),0)</f>
        <v>0</v>
      </c>
      <c r="CW406" s="70">
        <f>IF(SUM(P436)&gt;0,SUM(P436),0)</f>
        <v>0</v>
      </c>
      <c r="CX406" s="66">
        <f>L436</f>
        <v>0</v>
      </c>
      <c r="CY406" s="66">
        <f>M436</f>
        <v>0</v>
      </c>
      <c r="CZ406" s="66">
        <f>N436</f>
        <v>0</v>
      </c>
      <c r="DB406" s="70">
        <f>IF(SUM(L437:N437)&gt;0,SUM(L437:N437),0)</f>
        <v>0</v>
      </c>
      <c r="DC406" s="70">
        <f>IF(SUM(P437)&gt;0,SUM(P437),0)</f>
        <v>0</v>
      </c>
      <c r="DD406" s="66">
        <f>L437</f>
        <v>0</v>
      </c>
      <c r="DE406" s="66">
        <f>M437</f>
        <v>0</v>
      </c>
      <c r="DF406" s="66">
        <f>N437</f>
        <v>0</v>
      </c>
      <c r="DH406" s="70">
        <f>IF(SUM(L438:N438)&gt;0,SUM(L438:N438),0)</f>
        <v>0</v>
      </c>
      <c r="DI406" s="70">
        <f>IF(SUM(P438)&gt;0,SUM(P438),0)</f>
        <v>0</v>
      </c>
      <c r="DJ406" s="66">
        <f>L438</f>
        <v>0</v>
      </c>
      <c r="DK406" s="66">
        <f>M438</f>
        <v>0</v>
      </c>
      <c r="DL406" s="66">
        <f>N438</f>
        <v>0</v>
      </c>
      <c r="DN406" s="70">
        <f>IF(SUM(L439:N439)&gt;0,SUM(L439:N439),0)</f>
        <v>0</v>
      </c>
      <c r="DO406" s="70">
        <f>IF(SUM(P439)&gt;0,SUM(P439),0)</f>
        <v>0</v>
      </c>
      <c r="DP406" s="66">
        <f>L439</f>
        <v>0</v>
      </c>
      <c r="DQ406" s="66">
        <f>M439</f>
        <v>0</v>
      </c>
      <c r="DR406" s="66">
        <f>N439</f>
        <v>0</v>
      </c>
      <c r="DT406" s="70">
        <f>IF(SUM(L440:N440)&gt;0,SUM(L440:N440),0)</f>
        <v>0</v>
      </c>
      <c r="DU406" s="70">
        <f>IF(SUM(P440)&gt;0,SUM(P440),0)</f>
        <v>0</v>
      </c>
      <c r="DV406" s="66">
        <f>L440</f>
        <v>0</v>
      </c>
      <c r="DW406" s="66">
        <f>M440</f>
        <v>0</v>
      </c>
      <c r="DX406" s="66">
        <f>N440</f>
        <v>0</v>
      </c>
      <c r="DZ406" s="70">
        <f>IF(SUM(L441:N441)&gt;0,SUM(L441:N441),0)</f>
        <v>0</v>
      </c>
      <c r="EA406" s="70">
        <f>IF(SUM(P441)&gt;0,SUM(P441),0)</f>
        <v>0</v>
      </c>
      <c r="EB406" s="66">
        <f>L441</f>
        <v>0</v>
      </c>
      <c r="EC406" s="66">
        <f>M441</f>
        <v>0</v>
      </c>
      <c r="ED406" s="66">
        <f>N441</f>
        <v>0</v>
      </c>
      <c r="EF406" s="70">
        <f>IF(SUM(L442:N442)&gt;0,SUM(L442:N442),0)</f>
        <v>0</v>
      </c>
      <c r="EG406" s="70">
        <f>IF(SUM(P442)&gt;0,SUM(P442),0)</f>
        <v>0</v>
      </c>
      <c r="EH406" s="66">
        <f>L442</f>
        <v>0</v>
      </c>
      <c r="EI406" s="66">
        <f>M442</f>
        <v>0</v>
      </c>
      <c r="EJ406" s="66">
        <f>N442</f>
        <v>0</v>
      </c>
      <c r="EL406" s="70">
        <f>IF(SUM(L443:N443)&gt;0,SUM(L443:N443),0)</f>
        <v>0</v>
      </c>
      <c r="EM406" s="70">
        <f>IF(SUM(P443)&gt;0,SUM(P443),0)</f>
        <v>0</v>
      </c>
      <c r="EN406" s="66">
        <f>L443</f>
        <v>0</v>
      </c>
      <c r="EO406" s="66">
        <f>M443</f>
        <v>0</v>
      </c>
      <c r="EP406" s="66">
        <f>N443</f>
        <v>0</v>
      </c>
      <c r="ER406" s="70">
        <f>IF(SUM(L444:N444)&gt;0,SUM(L444:N444),0)</f>
        <v>0</v>
      </c>
      <c r="ES406" s="70">
        <f>IF(SUM(P444)&gt;0,SUM(P444),0)</f>
        <v>0</v>
      </c>
      <c r="ET406" s="66">
        <f>L444</f>
        <v>0</v>
      </c>
      <c r="EU406" s="66">
        <f>M444</f>
        <v>0</v>
      </c>
      <c r="EV406" s="66">
        <f>N444</f>
        <v>0</v>
      </c>
      <c r="EX406" s="70">
        <f>IF(SUM(L445:N445)&gt;0,SUM(L445:N445),0)</f>
        <v>0</v>
      </c>
      <c r="EY406" s="70">
        <f>IF(SUM(P445)&gt;0,SUM(P445),0)</f>
        <v>0</v>
      </c>
      <c r="EZ406" s="66">
        <f>L445</f>
        <v>0</v>
      </c>
      <c r="FA406" s="66">
        <f>M445</f>
        <v>0</v>
      </c>
      <c r="FB406" s="66">
        <f>N445</f>
        <v>0</v>
      </c>
      <c r="FC406" s="66"/>
      <c r="FD406" s="70">
        <f>IF(SUM(L446:N446)&gt;0,SUM(L446:N446),0)</f>
        <v>0</v>
      </c>
      <c r="FE406" s="70">
        <f>IF(SUM(P446)&gt;0,SUM(P446),0)</f>
        <v>0</v>
      </c>
      <c r="FF406" s="66">
        <f>L446</f>
        <v>0</v>
      </c>
      <c r="FG406" s="66">
        <f>M446</f>
        <v>0</v>
      </c>
      <c r="FH406" s="66">
        <f>N446</f>
        <v>0</v>
      </c>
      <c r="FI406" s="66"/>
      <c r="FJ406" s="70">
        <f>LARGE((FD406,EX406,ER406,EL406,EF406,DZ406,DT406,DN406,DH406,DB406,CV406,CP406,CJ406,CD406,BX406,BR406,BL406,BF406,AZ406,AT406,AN406,AH406),1)</f>
        <v>0</v>
      </c>
      <c r="FK406" s="70">
        <f>LARGE((FF406,EZ406,ET406,EN406,EH406,EB406,DV406,DP406,DJ406,DD406,CX406,CR406,CL406,CF406,BZ406,BT406,BN406,BH406,BB406,AV406,AP406,AJ406),1)</f>
        <v>0</v>
      </c>
      <c r="FL406" s="70">
        <f>LARGE((FG406,FA406,EU406,EO406,EI406,EC406,DW406,DQ406,DK406,DE406,CY406,CS406,CM406,CG406,CA406,BU406,BO406,BI406,BC406,AW406,AQ406,AK406),1)</f>
        <v>0</v>
      </c>
      <c r="FM406" s="70">
        <f>LARGE((FH406,FB406,EV406,EP406,EJ406,ED406,DX406,DR406,DL406,DF406,CZ406,CT406,CN406,CH406,CB406,BV406,BP406,BJ406,BD406,AX406,AR406,AL406),1)</f>
        <v>0</v>
      </c>
    </row>
    <row r="407" spans="1:169" x14ac:dyDescent="0.2">
      <c r="A407" s="90" t="s">
        <v>433</v>
      </c>
      <c r="B407" s="112">
        <v>99</v>
      </c>
      <c r="C407" s="113">
        <v>89</v>
      </c>
      <c r="D407" s="114">
        <v>93</v>
      </c>
      <c r="E407" s="83">
        <f t="shared" si="225"/>
        <v>281</v>
      </c>
      <c r="F407" s="84">
        <v>11</v>
      </c>
      <c r="G407" s="112">
        <v>99</v>
      </c>
      <c r="H407" s="113">
        <v>86</v>
      </c>
      <c r="I407" s="113">
        <v>92</v>
      </c>
      <c r="J407" s="83">
        <f>IF(SUM(G407:I407)&gt;0,SUM(G407:I407),"")</f>
        <v>277</v>
      </c>
      <c r="K407" s="84">
        <v>11</v>
      </c>
      <c r="L407" s="112">
        <v>94</v>
      </c>
      <c r="M407" s="113">
        <v>81</v>
      </c>
      <c r="N407" s="113">
        <v>87</v>
      </c>
      <c r="O407" s="83">
        <f t="shared" si="227"/>
        <v>262</v>
      </c>
      <c r="P407" s="84">
        <v>3</v>
      </c>
      <c r="Q407" s="112">
        <v>99</v>
      </c>
      <c r="R407" s="113">
        <v>93</v>
      </c>
      <c r="S407" s="113">
        <v>91</v>
      </c>
      <c r="T407" s="83">
        <f t="shared" si="230"/>
        <v>283</v>
      </c>
      <c r="U407" s="84">
        <v>14</v>
      </c>
      <c r="V407" s="112">
        <v>100</v>
      </c>
      <c r="W407" s="113">
        <v>90</v>
      </c>
      <c r="X407" s="113">
        <v>94</v>
      </c>
      <c r="Y407" s="83">
        <f t="shared" si="231"/>
        <v>284</v>
      </c>
      <c r="Z407" s="84">
        <v>9</v>
      </c>
      <c r="AA407" s="85">
        <f>IF(SUM(E407,J407,O407,T407,Y407,E433,J433,O433,T433,Y433,E459,J459,O459,T459,Y459)&gt;0,(LARGE((E407,J407,O407,T407,Y407,E433,J433,O433,T433,Y433,E459,J459,O459,T459,Y459),1)+LARGE((E407,J407,O407,T407,Y407,E433,J433,O433,T433,Y433,E459,J459,O459,T459,Y459),2)+LARGE((E407,J407,O407,T407,Y407,E433,J433,O433,T433,Y433,E459,J459,O459,T459,Y459),3)+LARGE((E407,J407,O407,T407,Y407,E433,J433,O433,T433,Y433,E459,J459,O459,T459,Y459),4)),"")</f>
        <v>1125</v>
      </c>
      <c r="AB407" s="91">
        <f>IF(SUM(CE430)&gt;0,SUM(CE430),"")</f>
        <v>45</v>
      </c>
      <c r="AG407" s="68"/>
      <c r="AH407" s="70">
        <f>IF(SUM(Q425:S425)&gt;0,SUM(Q425:S425),0)</f>
        <v>0</v>
      </c>
      <c r="AI407" s="70">
        <f>IF(SUM(U425)&gt;0,SUM(U425),0)</f>
        <v>0</v>
      </c>
      <c r="AJ407" s="66">
        <f>Q425</f>
        <v>0</v>
      </c>
      <c r="AK407" s="66">
        <f>R425</f>
        <v>0</v>
      </c>
      <c r="AL407" s="66">
        <f>S425</f>
        <v>0</v>
      </c>
      <c r="AN407" s="70">
        <f>IF(SUM(Q426:S426)&gt;0,SUM(Q426:S426),0)</f>
        <v>0</v>
      </c>
      <c r="AO407" s="70">
        <f>IF(SUM(U426)&gt;0,SUM(U426),0)</f>
        <v>0</v>
      </c>
      <c r="AP407" s="66">
        <f>Q426</f>
        <v>0</v>
      </c>
      <c r="AQ407" s="66">
        <f>R426</f>
        <v>0</v>
      </c>
      <c r="AR407" s="66">
        <f>S426</f>
        <v>0</v>
      </c>
      <c r="AT407" s="70">
        <f>IF(SUM(Q427:S427)&gt;0,SUM(Q427:S427),0)</f>
        <v>0</v>
      </c>
      <c r="AU407" s="70">
        <f>IF(SUM(U427)&gt;0,SUM(U427),0)</f>
        <v>0</v>
      </c>
      <c r="AV407" s="66">
        <f>Q427</f>
        <v>0</v>
      </c>
      <c r="AW407" s="66">
        <f>R427</f>
        <v>0</v>
      </c>
      <c r="AX407" s="66">
        <f>S427</f>
        <v>0</v>
      </c>
      <c r="AZ407" s="70">
        <f>IF(SUM(Q428:S428)&gt;0,SUM(Q428:S428),0)</f>
        <v>0</v>
      </c>
      <c r="BA407" s="70">
        <f>IF(SUM(U428)&gt;0,SUM(U428),0)</f>
        <v>0</v>
      </c>
      <c r="BB407" s="66">
        <f>Q428</f>
        <v>0</v>
      </c>
      <c r="BC407" s="66">
        <f>R428</f>
        <v>0</v>
      </c>
      <c r="BD407" s="66">
        <f>S428</f>
        <v>0</v>
      </c>
      <c r="BF407" s="70">
        <f>IF(SUM(Q429:S429)&gt;0,SUM(Q429:S429),0)</f>
        <v>0</v>
      </c>
      <c r="BG407" s="70">
        <f>IF(SUM(U429)&gt;0,SUM(U429),0)</f>
        <v>0</v>
      </c>
      <c r="BH407" s="66">
        <f>Q429</f>
        <v>0</v>
      </c>
      <c r="BI407" s="66">
        <f>R429</f>
        <v>0</v>
      </c>
      <c r="BJ407" s="66">
        <f>S429</f>
        <v>0</v>
      </c>
      <c r="BL407" s="70">
        <f>IF(SUM(Q430:S430)&gt;0,SUM(Q430:S430),0)</f>
        <v>0</v>
      </c>
      <c r="BM407" s="70">
        <f>IF(SUM(U430)&gt;0,SUM(U430),0)</f>
        <v>0</v>
      </c>
      <c r="BN407" s="66">
        <f>Q430</f>
        <v>0</v>
      </c>
      <c r="BO407" s="66">
        <f>R430</f>
        <v>0</v>
      </c>
      <c r="BP407" s="66">
        <f>S430</f>
        <v>0</v>
      </c>
      <c r="BR407" s="70">
        <f>IF(SUM(Q431:S431)&gt;0,SUM(Q431:S431),0)</f>
        <v>0</v>
      </c>
      <c r="BS407" s="70">
        <f>IF(SUM(U431)&gt;0,SUM(U431),0)</f>
        <v>0</v>
      </c>
      <c r="BT407" s="66">
        <f>Q431</f>
        <v>0</v>
      </c>
      <c r="BU407" s="66">
        <f>R431</f>
        <v>0</v>
      </c>
      <c r="BV407" s="66">
        <f>S431</f>
        <v>0</v>
      </c>
      <c r="BX407" s="70">
        <f>IF(SUM(Q432:S432)&gt;0,SUM(Q432:S432),0)</f>
        <v>0</v>
      </c>
      <c r="BY407" s="70">
        <f>IF(SUM(U432)&gt;0,SUM(U432),0)</f>
        <v>0</v>
      </c>
      <c r="BZ407" s="66">
        <f>Q432</f>
        <v>0</v>
      </c>
      <c r="CA407" s="66">
        <f>R432</f>
        <v>0</v>
      </c>
      <c r="CB407" s="66">
        <f>S432</f>
        <v>0</v>
      </c>
      <c r="CD407" s="70">
        <f>IF(SUM(Q433:S433)&gt;0,SUM(Q433:S433),0)</f>
        <v>0</v>
      </c>
      <c r="CE407" s="70">
        <f>IF(SUM(U433)&gt;0,SUM(U433),0)</f>
        <v>0</v>
      </c>
      <c r="CF407" s="66">
        <f>Q433</f>
        <v>0</v>
      </c>
      <c r="CG407" s="66">
        <f>R433</f>
        <v>0</v>
      </c>
      <c r="CH407" s="66">
        <f>S433</f>
        <v>0</v>
      </c>
      <c r="CJ407" s="70">
        <f>IF(SUM(Q434:S434)&gt;0,SUM(Q434:S434),0)</f>
        <v>0</v>
      </c>
      <c r="CK407" s="70">
        <f>IF(SUM(U434)&gt;0,SUM(U434),0)</f>
        <v>0</v>
      </c>
      <c r="CL407" s="66">
        <f>Q434</f>
        <v>0</v>
      </c>
      <c r="CM407" s="66">
        <f>R434</f>
        <v>0</v>
      </c>
      <c r="CN407" s="66">
        <f>S434</f>
        <v>0</v>
      </c>
      <c r="CP407" s="70">
        <f>IF(SUM(Q435:S435)&gt;0,SUM(Q435:S435),0)</f>
        <v>0</v>
      </c>
      <c r="CQ407" s="70">
        <f>IF(SUM(U435)&gt;0,SUM(U435),0)</f>
        <v>0</v>
      </c>
      <c r="CR407" s="66">
        <f>Q435</f>
        <v>0</v>
      </c>
      <c r="CS407" s="66">
        <f>R435</f>
        <v>0</v>
      </c>
      <c r="CT407" s="66">
        <f>S435</f>
        <v>0</v>
      </c>
      <c r="CV407" s="70">
        <f>IF(SUM(Q436:S436)&gt;0,SUM(Q436:S436),0)</f>
        <v>0</v>
      </c>
      <c r="CW407" s="70">
        <f>IF(SUM(U436)&gt;0,SUM(U436),0)</f>
        <v>0</v>
      </c>
      <c r="CX407" s="66">
        <f>Q436</f>
        <v>0</v>
      </c>
      <c r="CY407" s="66">
        <f>R436</f>
        <v>0</v>
      </c>
      <c r="CZ407" s="66">
        <f>S436</f>
        <v>0</v>
      </c>
      <c r="DB407" s="70">
        <f>IF(SUM(Q437:S437)&gt;0,SUM(Q437:S437),0)</f>
        <v>0</v>
      </c>
      <c r="DC407" s="70">
        <f>IF(SUM(U437)&gt;0,SUM(U437),0)</f>
        <v>0</v>
      </c>
      <c r="DD407" s="66">
        <f>Q437</f>
        <v>0</v>
      </c>
      <c r="DE407" s="66">
        <f>R437</f>
        <v>0</v>
      </c>
      <c r="DF407" s="66">
        <f>S437</f>
        <v>0</v>
      </c>
      <c r="DH407" s="70">
        <f>IF(SUM(Q438:S438)&gt;0,SUM(Q438:S438),0)</f>
        <v>0</v>
      </c>
      <c r="DI407" s="70">
        <f>IF(SUM(U438)&gt;0,SUM(U438),0)</f>
        <v>0</v>
      </c>
      <c r="DJ407" s="66">
        <f>Q438</f>
        <v>0</v>
      </c>
      <c r="DK407" s="66">
        <f>R438</f>
        <v>0</v>
      </c>
      <c r="DL407" s="66">
        <f>S438</f>
        <v>0</v>
      </c>
      <c r="DN407" s="70">
        <f>IF(SUM(Q439:S439)&gt;0,SUM(Q439:S439),0)</f>
        <v>0</v>
      </c>
      <c r="DO407" s="70">
        <f>IF(SUM(U439)&gt;0,SUM(U439),0)</f>
        <v>0</v>
      </c>
      <c r="DP407" s="66">
        <f>Q439</f>
        <v>0</v>
      </c>
      <c r="DQ407" s="66">
        <f>R439</f>
        <v>0</v>
      </c>
      <c r="DR407" s="66">
        <f>S439</f>
        <v>0</v>
      </c>
      <c r="DT407" s="70">
        <f>IF(SUM(Q440:S440)&gt;0,SUM(Q440:S440),0)</f>
        <v>0</v>
      </c>
      <c r="DU407" s="70">
        <f>IF(SUM(U440)&gt;0,SUM(U440),0)</f>
        <v>0</v>
      </c>
      <c r="DV407" s="66">
        <f>Q440</f>
        <v>0</v>
      </c>
      <c r="DW407" s="66">
        <f>R440</f>
        <v>0</v>
      </c>
      <c r="DX407" s="66">
        <f>S440</f>
        <v>0</v>
      </c>
      <c r="DZ407" s="70">
        <f>IF(SUM(Q441:S441)&gt;0,SUM(Q441:S441),0)</f>
        <v>0</v>
      </c>
      <c r="EA407" s="70">
        <f>IF(SUM(U441)&gt;0,SUM(U441),0)</f>
        <v>0</v>
      </c>
      <c r="EB407" s="66">
        <f>Q441</f>
        <v>0</v>
      </c>
      <c r="EC407" s="66">
        <f>R441</f>
        <v>0</v>
      </c>
      <c r="ED407" s="66">
        <f>S441</f>
        <v>0</v>
      </c>
      <c r="EF407" s="70">
        <f>IF(SUM(Q442:S442)&gt;0,SUM(Q442:S442),0)</f>
        <v>0</v>
      </c>
      <c r="EG407" s="70">
        <f>IF(SUM(U442)&gt;0,SUM(U442),0)</f>
        <v>0</v>
      </c>
      <c r="EH407" s="66">
        <f>Q442</f>
        <v>0</v>
      </c>
      <c r="EI407" s="66">
        <f>R442</f>
        <v>0</v>
      </c>
      <c r="EJ407" s="66">
        <f>S442</f>
        <v>0</v>
      </c>
      <c r="EL407" s="70">
        <f>IF(SUM(Q443:S443)&gt;0,SUM(Q443:S443),0)</f>
        <v>0</v>
      </c>
      <c r="EM407" s="70">
        <f>IF(SUM(U443)&gt;0,SUM(U443),0)</f>
        <v>0</v>
      </c>
      <c r="EN407" s="66">
        <f>Q443</f>
        <v>0</v>
      </c>
      <c r="EO407" s="66">
        <f>R443</f>
        <v>0</v>
      </c>
      <c r="EP407" s="66">
        <f>S443</f>
        <v>0</v>
      </c>
      <c r="ER407" s="70">
        <f>IF(SUM(Q444:S444)&gt;0,SUM(Q444:S444),0)</f>
        <v>0</v>
      </c>
      <c r="ES407" s="70">
        <f>IF(SUM(U444)&gt;0,SUM(U444),0)</f>
        <v>0</v>
      </c>
      <c r="ET407" s="66">
        <f>Q444</f>
        <v>0</v>
      </c>
      <c r="EU407" s="66">
        <f>R444</f>
        <v>0</v>
      </c>
      <c r="EV407" s="66">
        <f>S444</f>
        <v>0</v>
      </c>
      <c r="EX407" s="70">
        <f>IF(SUM(Q445:S445)&gt;0,SUM(Q445:S445),0)</f>
        <v>0</v>
      </c>
      <c r="EY407" s="70">
        <f>IF(SUM(U445)&gt;0,SUM(U445),0)</f>
        <v>0</v>
      </c>
      <c r="EZ407" s="66">
        <f>Q445</f>
        <v>0</v>
      </c>
      <c r="FA407" s="66">
        <f>R445</f>
        <v>0</v>
      </c>
      <c r="FB407" s="66">
        <f>S445</f>
        <v>0</v>
      </c>
      <c r="FC407" s="66"/>
      <c r="FD407" s="70">
        <f>IF(SUM(Q446:S446)&gt;0,SUM(Q446:S446),0)</f>
        <v>0</v>
      </c>
      <c r="FE407" s="70">
        <f>IF(SUM(U446)&gt;0,SUM(U446),0)</f>
        <v>0</v>
      </c>
      <c r="FF407" s="66">
        <f>Q446</f>
        <v>0</v>
      </c>
      <c r="FG407" s="66">
        <f>R446</f>
        <v>0</v>
      </c>
      <c r="FH407" s="66">
        <f>S446</f>
        <v>0</v>
      </c>
      <c r="FI407" s="66"/>
      <c r="FJ407" s="70">
        <f>LARGE((FD407,EX407,ER407,EL407,EF407,DZ407,DT407,DN407,DH407,DB407,CV407,CP407,CJ407,CD407,BX407,BR407,BL407,BF407,AZ407,AT407,AN407,AH407),1)</f>
        <v>0</v>
      </c>
      <c r="FK407" s="70">
        <f>LARGE((FF407,EZ407,ET407,EN407,EH407,EB407,DV407,DP407,DJ407,DD407,CX407,CR407,CL407,CF407,BZ407,BT407,BN407,BH407,BB407,AV407,AP407,AJ407),1)</f>
        <v>0</v>
      </c>
      <c r="FL407" s="70">
        <f>LARGE((FG407,FA407,EU407,EO407,EI407,EC407,DW407,DQ407,DK407,DE407,CY407,CS407,CM407,CG407,CA407,BU407,BO407,BI407,BC407,AW407,AQ407,AK407),1)</f>
        <v>0</v>
      </c>
      <c r="FM407" s="70">
        <f>LARGE((FH407,FB407,EV407,EP407,EJ407,ED407,DX407,DR407,DL407,DF407,CZ407,CT407,CN407,CH407,CB407,BV407,BP407,BJ407,BD407,AX407,AR407,AL407),1)</f>
        <v>0</v>
      </c>
    </row>
    <row r="408" spans="1:169" x14ac:dyDescent="0.2">
      <c r="A408" s="90" t="s">
        <v>157</v>
      </c>
      <c r="B408" s="112">
        <v>99</v>
      </c>
      <c r="C408" s="113">
        <v>89</v>
      </c>
      <c r="D408" s="114">
        <v>96</v>
      </c>
      <c r="E408" s="83">
        <f t="shared" si="225"/>
        <v>284</v>
      </c>
      <c r="F408" s="84">
        <v>10</v>
      </c>
      <c r="G408" s="112">
        <v>98</v>
      </c>
      <c r="H408" s="113">
        <v>89</v>
      </c>
      <c r="I408" s="115">
        <v>92</v>
      </c>
      <c r="J408" s="83">
        <f t="shared" ref="J408:J411" si="232">IF(SUM(G408:I408)&gt;0,SUM(G408:I408),"")</f>
        <v>279</v>
      </c>
      <c r="K408" s="84">
        <v>12</v>
      </c>
      <c r="L408" s="112">
        <v>97</v>
      </c>
      <c r="M408" s="113">
        <v>74</v>
      </c>
      <c r="N408" s="115">
        <v>95</v>
      </c>
      <c r="O408" s="83">
        <f t="shared" si="227"/>
        <v>266</v>
      </c>
      <c r="P408" s="84">
        <v>10</v>
      </c>
      <c r="Q408" s="112">
        <v>100</v>
      </c>
      <c r="R408" s="113">
        <v>85</v>
      </c>
      <c r="S408" s="115">
        <v>97</v>
      </c>
      <c r="T408" s="83">
        <f t="shared" si="230"/>
        <v>282</v>
      </c>
      <c r="U408" s="84">
        <v>17</v>
      </c>
      <c r="V408" s="112">
        <v>97</v>
      </c>
      <c r="W408" s="113">
        <v>83</v>
      </c>
      <c r="X408" s="115">
        <v>95</v>
      </c>
      <c r="Y408" s="83">
        <f t="shared" si="231"/>
        <v>275</v>
      </c>
      <c r="Z408" s="84">
        <v>9</v>
      </c>
      <c r="AA408" s="85">
        <f>IF(SUM(E408,J408,O408,T408,Y408,E434,J434,O434,T434,Y434,E460,J460,O460,T460,Y460)&gt;0,(LARGE((E408,J408,O408,T408,Y408,E434,J434,O434,T434,Y434,E460,J460,O460,T460,Y460),1)+LARGE((E408,J408,O408,T408,Y408,E434,J434,O434,T434,Y434,E460,J460,O460,T460,Y460),2)+LARGE((E408,J408,O408,T408,Y408,E434,J434,O434,T434,Y434,E460,J460,O460,T460,Y460),3)+LARGE((E408,J408,O408,T408,Y408,E434,J434,O434,T434,Y434,E460,J460,O460,T460,Y460),4)),"")</f>
        <v>1120</v>
      </c>
      <c r="AB408" s="91">
        <f>IF(SUM(CK430)&gt;0,SUM(CK430),"")</f>
        <v>48</v>
      </c>
      <c r="AG408" s="68"/>
      <c r="AH408" s="70">
        <f>IF(SUM(V425:X425)&gt;0,SUM(V425:X425),0)</f>
        <v>0</v>
      </c>
      <c r="AI408" s="70">
        <f>IF(SUM(Z425)&gt;0,SUM(Z425),0)</f>
        <v>0</v>
      </c>
      <c r="AJ408" s="66">
        <f>V425</f>
        <v>0</v>
      </c>
      <c r="AK408" s="66">
        <f>W425</f>
        <v>0</v>
      </c>
      <c r="AL408" s="66">
        <f>X425</f>
        <v>0</v>
      </c>
      <c r="AN408" s="70">
        <f>IF(SUM(V426:X426)&gt;0,SUM(V426:X426),0)</f>
        <v>0</v>
      </c>
      <c r="AO408" s="70">
        <f>IF(SUM(Z426)&gt;0,SUM(Z426),0)</f>
        <v>0</v>
      </c>
      <c r="AP408" s="66">
        <f>V426</f>
        <v>0</v>
      </c>
      <c r="AQ408" s="66">
        <f>W426</f>
        <v>0</v>
      </c>
      <c r="AR408" s="66">
        <f>X426</f>
        <v>0</v>
      </c>
      <c r="AT408" s="70">
        <f>IF(SUM(V427:X427)&gt;0,SUM(V427:X427),0)</f>
        <v>0</v>
      </c>
      <c r="AU408" s="70">
        <f>IF(SUM(Z427)&gt;0,SUM(Z427),0)</f>
        <v>0</v>
      </c>
      <c r="AV408" s="66">
        <f>V427</f>
        <v>0</v>
      </c>
      <c r="AW408" s="66">
        <f>W427</f>
        <v>0</v>
      </c>
      <c r="AX408" s="66">
        <f>X427</f>
        <v>0</v>
      </c>
      <c r="AZ408" s="70">
        <f>IF(SUM(V428:X428)&gt;0,SUM(V428:X428),0)</f>
        <v>0</v>
      </c>
      <c r="BA408" s="70">
        <f>IF(SUM(Z428)&gt;0,SUM(Z428),0)</f>
        <v>0</v>
      </c>
      <c r="BB408" s="66">
        <f>V428</f>
        <v>0</v>
      </c>
      <c r="BC408" s="66">
        <f>W428</f>
        <v>0</v>
      </c>
      <c r="BD408" s="66">
        <f>X428</f>
        <v>0</v>
      </c>
      <c r="BF408" s="70">
        <f>IF(SUM(V429:X429)&gt;0,SUM(V429:X429),0)</f>
        <v>0</v>
      </c>
      <c r="BG408" s="70">
        <f>IF(SUM(Z429)&gt;0,SUM(Z429),0)</f>
        <v>0</v>
      </c>
      <c r="BH408" s="66">
        <f>V429</f>
        <v>0</v>
      </c>
      <c r="BI408" s="66">
        <f>W429</f>
        <v>0</v>
      </c>
      <c r="BJ408" s="66">
        <f>X429</f>
        <v>0</v>
      </c>
      <c r="BL408" s="70">
        <f>IF(SUM(V430:X430)&gt;0,SUM(V430:X430),0)</f>
        <v>0</v>
      </c>
      <c r="BM408" s="70">
        <f>IF(SUM(Z430)&gt;0,SUM(Z430),0)</f>
        <v>0</v>
      </c>
      <c r="BN408" s="66">
        <f>V430</f>
        <v>0</v>
      </c>
      <c r="BO408" s="66">
        <f>W430</f>
        <v>0</v>
      </c>
      <c r="BP408" s="66">
        <f>X430</f>
        <v>0</v>
      </c>
      <c r="BR408" s="70">
        <f>IF(SUM(V431:X431)&gt;0,SUM(V431:X431),0)</f>
        <v>0</v>
      </c>
      <c r="BS408" s="70">
        <f>IF(SUM(Z431)&gt;0,SUM(Z431),0)</f>
        <v>0</v>
      </c>
      <c r="BT408" s="66">
        <f>V431</f>
        <v>0</v>
      </c>
      <c r="BU408" s="66">
        <f>W431</f>
        <v>0</v>
      </c>
      <c r="BV408" s="66">
        <f>X431</f>
        <v>0</v>
      </c>
      <c r="BX408" s="70">
        <f>IF(SUM(V432:X432)&gt;0,SUM(V432:X432),0)</f>
        <v>0</v>
      </c>
      <c r="BY408" s="70">
        <f>IF(SUM(Z432)&gt;0,SUM(Z432),0)</f>
        <v>0</v>
      </c>
      <c r="BZ408" s="66">
        <f>V432</f>
        <v>0</v>
      </c>
      <c r="CA408" s="66">
        <f>W432</f>
        <v>0</v>
      </c>
      <c r="CB408" s="66">
        <f>X432</f>
        <v>0</v>
      </c>
      <c r="CD408" s="70">
        <f>IF(SUM(V433:X433)&gt;0,SUM(V433:X433),0)</f>
        <v>0</v>
      </c>
      <c r="CE408" s="70">
        <f>IF(SUM(Z433)&gt;0,SUM(Z433),0)</f>
        <v>0</v>
      </c>
      <c r="CF408" s="66">
        <f>V433</f>
        <v>0</v>
      </c>
      <c r="CG408" s="66">
        <f>W433</f>
        <v>0</v>
      </c>
      <c r="CH408" s="66">
        <f>X433</f>
        <v>0</v>
      </c>
      <c r="CJ408" s="70">
        <f>IF(SUM(V434:X434)&gt;0,SUM(V434:X434),0)</f>
        <v>0</v>
      </c>
      <c r="CK408" s="70">
        <f>IF(SUM(Z434)&gt;0,SUM(Z434),0)</f>
        <v>0</v>
      </c>
      <c r="CL408" s="66">
        <f>V434</f>
        <v>0</v>
      </c>
      <c r="CM408" s="66">
        <f>W434</f>
        <v>0</v>
      </c>
      <c r="CN408" s="66">
        <f>X434</f>
        <v>0</v>
      </c>
      <c r="CP408" s="70">
        <f>IF(SUM(V435:X435)&gt;0,SUM(V435:X435),0)</f>
        <v>0</v>
      </c>
      <c r="CQ408" s="70">
        <f>IF(SUM(Z435)&gt;0,SUM(Z435),0)</f>
        <v>0</v>
      </c>
      <c r="CR408" s="66">
        <f>V435</f>
        <v>0</v>
      </c>
      <c r="CS408" s="66">
        <f>W435</f>
        <v>0</v>
      </c>
      <c r="CT408" s="66">
        <f>X435</f>
        <v>0</v>
      </c>
      <c r="CV408" s="70">
        <f>IF(SUM(V436:X436)&gt;0,SUM(V436:X436),0)</f>
        <v>0</v>
      </c>
      <c r="CW408" s="70">
        <f>IF(SUM(Z436)&gt;0,SUM(Z436),0)</f>
        <v>0</v>
      </c>
      <c r="CX408" s="66">
        <f>V436</f>
        <v>0</v>
      </c>
      <c r="CY408" s="66">
        <f>W436</f>
        <v>0</v>
      </c>
      <c r="CZ408" s="66">
        <f>X436</f>
        <v>0</v>
      </c>
      <c r="DB408" s="70">
        <f>IF(SUM(V437:X437)&gt;0,SUM(V437:X437),0)</f>
        <v>0</v>
      </c>
      <c r="DC408" s="70">
        <f>IF(SUM(Z437)&gt;0,SUM(Z437),0)</f>
        <v>0</v>
      </c>
      <c r="DD408" s="66">
        <f>V437</f>
        <v>0</v>
      </c>
      <c r="DE408" s="66">
        <f>W437</f>
        <v>0</v>
      </c>
      <c r="DF408" s="66">
        <f>X437</f>
        <v>0</v>
      </c>
      <c r="DH408" s="70">
        <f>IF(SUM(V438:X438)&gt;0,SUM(V438:X438),0)</f>
        <v>0</v>
      </c>
      <c r="DI408" s="70">
        <f>IF(SUM(Z438)&gt;0,SUM(Z438),0)</f>
        <v>0</v>
      </c>
      <c r="DJ408" s="66">
        <f>V438</f>
        <v>0</v>
      </c>
      <c r="DK408" s="66">
        <f>W438</f>
        <v>0</v>
      </c>
      <c r="DL408" s="66">
        <f>X438</f>
        <v>0</v>
      </c>
      <c r="DN408" s="70">
        <f>IF(SUM(V439:X439)&gt;0,SUM(V439:X439),0)</f>
        <v>0</v>
      </c>
      <c r="DO408" s="70">
        <f>IF(SUM(Z439)&gt;0,SUM(Z439),0)</f>
        <v>0</v>
      </c>
      <c r="DP408" s="66">
        <f>V439</f>
        <v>0</v>
      </c>
      <c r="DQ408" s="66">
        <f>W439</f>
        <v>0</v>
      </c>
      <c r="DR408" s="66">
        <f>X439</f>
        <v>0</v>
      </c>
      <c r="DT408" s="70">
        <f>IF(SUM(V440:X440)&gt;0,SUM(V440:X440),0)</f>
        <v>0</v>
      </c>
      <c r="DU408" s="70">
        <f>IF(SUM(Z440)&gt;0,SUM(Z440),0)</f>
        <v>0</v>
      </c>
      <c r="DV408" s="66">
        <f>V440</f>
        <v>0</v>
      </c>
      <c r="DW408" s="66">
        <f>W440</f>
        <v>0</v>
      </c>
      <c r="DX408" s="66">
        <f>X440</f>
        <v>0</v>
      </c>
      <c r="DZ408" s="70">
        <f>IF(SUM(V441:X441)&gt;0,SUM(V441:X441),0)</f>
        <v>0</v>
      </c>
      <c r="EA408" s="70">
        <f>IF(SUM(Z441)&gt;0,SUM(Z441),0)</f>
        <v>0</v>
      </c>
      <c r="EB408" s="66">
        <f>V441</f>
        <v>0</v>
      </c>
      <c r="EC408" s="66">
        <f>W441</f>
        <v>0</v>
      </c>
      <c r="ED408" s="66">
        <f>X441</f>
        <v>0</v>
      </c>
      <c r="EF408" s="70">
        <f>IF(SUM(V442:X442)&gt;0,SUM(V442:X442),0)</f>
        <v>0</v>
      </c>
      <c r="EG408" s="70">
        <f>IF(SUM(Z442)&gt;0,SUM(Z442),0)</f>
        <v>0</v>
      </c>
      <c r="EH408" s="66">
        <f>V442</f>
        <v>0</v>
      </c>
      <c r="EI408" s="66">
        <f>W442</f>
        <v>0</v>
      </c>
      <c r="EJ408" s="66">
        <f>X442</f>
        <v>0</v>
      </c>
      <c r="EL408" s="70">
        <f>IF(SUM(V443:X443)&gt;0,SUM(V443:X443),0)</f>
        <v>0</v>
      </c>
      <c r="EM408" s="70">
        <f>IF(SUM(Z443)&gt;0,SUM(Z443),0)</f>
        <v>0</v>
      </c>
      <c r="EN408" s="66">
        <f>V443</f>
        <v>0</v>
      </c>
      <c r="EO408" s="66">
        <f>W443</f>
        <v>0</v>
      </c>
      <c r="EP408" s="66">
        <f>X443</f>
        <v>0</v>
      </c>
      <c r="ER408" s="70">
        <f>IF(SUM(V444:X444)&gt;0,SUM(V444:X444),0)</f>
        <v>0</v>
      </c>
      <c r="ES408" s="70">
        <f>IF(SUM(Z444)&gt;0,SUM(Z444),0)</f>
        <v>0</v>
      </c>
      <c r="ET408" s="66">
        <f>V444</f>
        <v>0</v>
      </c>
      <c r="EU408" s="66">
        <f>W444</f>
        <v>0</v>
      </c>
      <c r="EV408" s="66">
        <f>X444</f>
        <v>0</v>
      </c>
      <c r="EX408" s="70">
        <f>IF(SUM(V445:X445)&gt;0,SUM(V445:X445),0)</f>
        <v>0</v>
      </c>
      <c r="EY408" s="70">
        <f>IF(SUM(Z445)&gt;0,SUM(Z445),0)</f>
        <v>0</v>
      </c>
      <c r="EZ408" s="66">
        <f>V445</f>
        <v>0</v>
      </c>
      <c r="FA408" s="66">
        <f>W445</f>
        <v>0</v>
      </c>
      <c r="FB408" s="66">
        <f>X445</f>
        <v>0</v>
      </c>
      <c r="FC408" s="66"/>
      <c r="FD408" s="70">
        <f>IF(SUM(V446:X446)&gt;0,SUM(V446:X446),0)</f>
        <v>0</v>
      </c>
      <c r="FE408" s="70">
        <f>IF(SUM(Z446)&gt;0,SUM(Z446),0)</f>
        <v>0</v>
      </c>
      <c r="FF408" s="66">
        <f>V446</f>
        <v>0</v>
      </c>
      <c r="FG408" s="66">
        <f>W446</f>
        <v>0</v>
      </c>
      <c r="FH408" s="66">
        <f>X446</f>
        <v>0</v>
      </c>
      <c r="FI408" s="66"/>
      <c r="FJ408" s="70">
        <f>LARGE((FD408,EX408,ER408,EL408,EF408,DZ408,DT408,DN408,DH408,DB408,CV408,CP408,CJ408,CD408,BX408,BR408,BL408,BF408,AZ408,AT408,AN408,AH408),1)</f>
        <v>0</v>
      </c>
      <c r="FK408" s="70">
        <f>LARGE((FF408,EZ408,ET408,EN408,EH408,EB408,DV408,DP408,DJ408,DD408,CX408,CR408,CL408,CF408,BZ408,BT408,BN408,BH408,BB408,AV408,AP408,AJ408),1)</f>
        <v>0</v>
      </c>
      <c r="FL408" s="70">
        <f>LARGE((FG408,FA408,EU408,EO408,EI408,EC408,DW408,DQ408,DK408,DE408,CY408,CS408,CM408,CG408,CA408,BU408,BO408,BI408,BC408,AW408,AQ408,AK408),1)</f>
        <v>0</v>
      </c>
      <c r="FM408" s="70">
        <f>LARGE((FH408,FB408,EV408,EP408,EJ408,ED408,DX408,DR408,DL408,DF408,CZ408,CT408,CN408,CH408,CB408,BV408,BP408,BJ408,BD408,AX408,AR408,AL408),1)</f>
        <v>0</v>
      </c>
    </row>
    <row r="409" spans="1:169" x14ac:dyDescent="0.2">
      <c r="A409" s="79"/>
      <c r="B409" s="112"/>
      <c r="C409" s="113"/>
      <c r="D409" s="114"/>
      <c r="E409" s="83" t="str">
        <f t="shared" si="225"/>
        <v/>
      </c>
      <c r="F409" s="84"/>
      <c r="G409" s="112"/>
      <c r="H409" s="113"/>
      <c r="I409" s="115"/>
      <c r="J409" s="83" t="str">
        <f t="shared" si="232"/>
        <v/>
      </c>
      <c r="K409" s="84"/>
      <c r="L409" s="112"/>
      <c r="M409" s="113"/>
      <c r="N409" s="115"/>
      <c r="O409" s="83" t="str">
        <f t="shared" si="227"/>
        <v/>
      </c>
      <c r="P409" s="84"/>
      <c r="Q409" s="112"/>
      <c r="R409" s="113"/>
      <c r="S409" s="115"/>
      <c r="T409" s="83" t="str">
        <f t="shared" si="230"/>
        <v/>
      </c>
      <c r="U409" s="84"/>
      <c r="V409" s="112"/>
      <c r="W409" s="113"/>
      <c r="X409" s="115"/>
      <c r="Y409" s="83" t="str">
        <f t="shared" si="231"/>
        <v/>
      </c>
      <c r="Z409" s="84"/>
      <c r="AA409" s="85" t="str">
        <f>IF(SUM(E409,J409,O409,T409,Y409,E435,J435,O435,T435,Y435,E461,J461,O461,T461,Y461)&gt;0,(LARGE((E409,J409,O409,T409,Y409,E435,J435,O435,T435,Y435,E461,J461,O461,T461,Y461),1)+LARGE((E409,J409,O409,T409,Y409,E435,J435,O435,T435,Y435,E461,J461,O461,T461,Y461),2)+LARGE((E409,J409,O409,T409,Y409,E435,J435,O435,T435,Y435,E461,J461,O461,T461,Y461),3)+LARGE((E409,J409,O409,T409,Y409,E435,J435,O435,T435,Y435,E461,J461,O461,T461,Y461),4)),"")</f>
        <v/>
      </c>
      <c r="AB409" s="91" t="str">
        <f>IF(SUM(CQ430)&gt;0,SUM(CQ430),"")</f>
        <v/>
      </c>
      <c r="AG409" s="68"/>
      <c r="AH409" s="70">
        <f>IF(SUM(B451:D451)&gt;0,SUM(B451:D451),0)</f>
        <v>0</v>
      </c>
      <c r="AI409" s="70">
        <f>IF(SUM(F451)&gt;0,SUM(F451),0)</f>
        <v>0</v>
      </c>
      <c r="AJ409" s="66">
        <f>B451</f>
        <v>0</v>
      </c>
      <c r="AK409" s="66">
        <f>C451</f>
        <v>0</v>
      </c>
      <c r="AL409" s="66">
        <f>D451</f>
        <v>0</v>
      </c>
      <c r="AN409" s="70">
        <f>IF(SUM(B452:D452)&gt;0,SUM(B452:D452),0)</f>
        <v>0</v>
      </c>
      <c r="AO409" s="70">
        <f>IF(SUM(F452)&gt;0,SUM(F452),0)</f>
        <v>0</v>
      </c>
      <c r="AP409" s="66">
        <f>B452</f>
        <v>0</v>
      </c>
      <c r="AQ409" s="66">
        <f>C452</f>
        <v>0</v>
      </c>
      <c r="AR409" s="66">
        <f>D452</f>
        <v>0</v>
      </c>
      <c r="AT409" s="70">
        <f>IF(SUM(B453:D453)&gt;0,SUM(B453:D453),0)</f>
        <v>0</v>
      </c>
      <c r="AU409" s="70">
        <f>IF(SUM(F453)&gt;0,SUM(F453),0)</f>
        <v>0</v>
      </c>
      <c r="AV409" s="66">
        <f>B453</f>
        <v>0</v>
      </c>
      <c r="AW409" s="66">
        <f>C453</f>
        <v>0</v>
      </c>
      <c r="AX409" s="66">
        <f>D453</f>
        <v>0</v>
      </c>
      <c r="AZ409" s="70">
        <f>IF(SUM(B454:D454)&gt;0,SUM(B454:D454),0)</f>
        <v>0</v>
      </c>
      <c r="BA409" s="70">
        <f>IF(SUM(F454)&gt;0,SUM(F454),0)</f>
        <v>0</v>
      </c>
      <c r="BB409" s="66">
        <f>B454</f>
        <v>0</v>
      </c>
      <c r="BC409" s="66">
        <f>C454</f>
        <v>0</v>
      </c>
      <c r="BD409" s="66">
        <f>D454</f>
        <v>0</v>
      </c>
      <c r="BF409" s="70">
        <f>IF(SUM(B455:D455)&gt;0,SUM(B455:D455),0)</f>
        <v>0</v>
      </c>
      <c r="BG409" s="70">
        <f>IF(SUM(F455)&gt;0,SUM(F455),0)</f>
        <v>0</v>
      </c>
      <c r="BH409" s="66">
        <f>B455</f>
        <v>0</v>
      </c>
      <c r="BI409" s="66">
        <f>C455</f>
        <v>0</v>
      </c>
      <c r="BJ409" s="66">
        <f>D455</f>
        <v>0</v>
      </c>
      <c r="BL409" s="70">
        <f>IF(SUM(B456:D456)&gt;0,SUM(B456:D456),0)</f>
        <v>0</v>
      </c>
      <c r="BM409" s="70">
        <f>IF(SUM(F456)&gt;0,SUM(F456),0)</f>
        <v>0</v>
      </c>
      <c r="BN409" s="66">
        <f>B456</f>
        <v>0</v>
      </c>
      <c r="BO409" s="66">
        <f>C456</f>
        <v>0</v>
      </c>
      <c r="BP409" s="66">
        <f>D456</f>
        <v>0</v>
      </c>
      <c r="BR409" s="70">
        <f>IF(SUM(B457:D457)&gt;0,SUM(B457:D457),0)</f>
        <v>0</v>
      </c>
      <c r="BS409" s="70">
        <f>IF(SUM(F457)&gt;0,SUM(F457),0)</f>
        <v>0</v>
      </c>
      <c r="BT409" s="66">
        <f>B457</f>
        <v>0</v>
      </c>
      <c r="BU409" s="66">
        <f>C457</f>
        <v>0</v>
      </c>
      <c r="BV409" s="66">
        <f>D457</f>
        <v>0</v>
      </c>
      <c r="BX409" s="70">
        <f>IF(SUM(B458:D458)&gt;0,SUM(B458:D458),0)</f>
        <v>0</v>
      </c>
      <c r="BY409" s="70">
        <f>IF(SUM(F458)&gt;0,SUM(F458),0)</f>
        <v>0</v>
      </c>
      <c r="BZ409" s="66">
        <f>B458</f>
        <v>0</v>
      </c>
      <c r="CA409" s="66">
        <f>C458</f>
        <v>0</v>
      </c>
      <c r="CB409" s="66">
        <f>D458</f>
        <v>0</v>
      </c>
      <c r="CD409" s="70">
        <f>IF(SUM(B459:D459)&gt;0,SUM(B459:D459),0)</f>
        <v>0</v>
      </c>
      <c r="CE409" s="70">
        <f>IF(SUM(F459)&gt;0,SUM(F459),0)</f>
        <v>0</v>
      </c>
      <c r="CF409" s="66">
        <f>B459</f>
        <v>0</v>
      </c>
      <c r="CG409" s="66">
        <f>C459</f>
        <v>0</v>
      </c>
      <c r="CH409" s="66">
        <f>D459</f>
        <v>0</v>
      </c>
      <c r="CJ409" s="70">
        <f>IF(SUM(B460:D460)&gt;0,SUM(B460:D460),0)</f>
        <v>0</v>
      </c>
      <c r="CK409" s="70">
        <f>IF(SUM(F460)&gt;0,SUM(F460),0)</f>
        <v>0</v>
      </c>
      <c r="CL409" s="66">
        <f>B460</f>
        <v>0</v>
      </c>
      <c r="CM409" s="66">
        <f>C460</f>
        <v>0</v>
      </c>
      <c r="CN409" s="66">
        <f>D460</f>
        <v>0</v>
      </c>
      <c r="CP409" s="70">
        <f>IF(SUM(B461:D461)&gt;0,SUM(B461:D461),0)</f>
        <v>0</v>
      </c>
      <c r="CQ409" s="70">
        <f>IF(SUM(F461)&gt;0,SUM(F461),0)</f>
        <v>0</v>
      </c>
      <c r="CR409" s="66">
        <f>B461</f>
        <v>0</v>
      </c>
      <c r="CS409" s="66">
        <f>C461</f>
        <v>0</v>
      </c>
      <c r="CT409" s="66">
        <f>D461</f>
        <v>0</v>
      </c>
      <c r="CV409" s="70">
        <f>IF(SUM(B462:D462)&gt;0,SUM(B462:D462),0)</f>
        <v>0</v>
      </c>
      <c r="CW409" s="70">
        <f>IF(SUM(F462)&gt;0,SUM(F462),0)</f>
        <v>0</v>
      </c>
      <c r="CX409" s="66">
        <f>B462</f>
        <v>0</v>
      </c>
      <c r="CY409" s="66">
        <f>C462</f>
        <v>0</v>
      </c>
      <c r="CZ409" s="66">
        <f>D462</f>
        <v>0</v>
      </c>
      <c r="DB409" s="70">
        <f>IF(SUM(B463:D463)&gt;0,SUM(B463:D463),0)</f>
        <v>0</v>
      </c>
      <c r="DC409" s="70">
        <f>IF(SUM(F463)&gt;0,SUM(F463),0)</f>
        <v>0</v>
      </c>
      <c r="DD409" s="66">
        <f>B463</f>
        <v>0</v>
      </c>
      <c r="DE409" s="66">
        <f>C463</f>
        <v>0</v>
      </c>
      <c r="DF409" s="66">
        <f>D463</f>
        <v>0</v>
      </c>
      <c r="DH409" s="70">
        <f>IF(SUM(B464:D464)&gt;0,SUM(B464:D464),0)</f>
        <v>0</v>
      </c>
      <c r="DI409" s="70">
        <f>IF(SUM(F464)&gt;0,SUM(F464),0)</f>
        <v>0</v>
      </c>
      <c r="DJ409" s="66">
        <f>B464</f>
        <v>0</v>
      </c>
      <c r="DK409" s="66">
        <f>C464</f>
        <v>0</v>
      </c>
      <c r="DL409" s="66">
        <f>D464</f>
        <v>0</v>
      </c>
      <c r="DN409" s="70">
        <f>IF(SUM(B465:D465)&gt;0,SUM(B465:D465),0)</f>
        <v>0</v>
      </c>
      <c r="DO409" s="70">
        <f>IF(SUM(F465)&gt;0,SUM(F465),0)</f>
        <v>0</v>
      </c>
      <c r="DP409" s="66">
        <f>B465</f>
        <v>0</v>
      </c>
      <c r="DQ409" s="66">
        <f>C465</f>
        <v>0</v>
      </c>
      <c r="DR409" s="66">
        <f>D465</f>
        <v>0</v>
      </c>
      <c r="DT409" s="70">
        <f>IF(SUM(B466:D466)&gt;0,SUM(B466:D466),0)</f>
        <v>0</v>
      </c>
      <c r="DU409" s="70">
        <f>IF(SUM(F466)&gt;0,SUM(F466),0)</f>
        <v>0</v>
      </c>
      <c r="DV409" s="66">
        <f>B466</f>
        <v>0</v>
      </c>
      <c r="DW409" s="66">
        <f>C466</f>
        <v>0</v>
      </c>
      <c r="DX409" s="66">
        <f>D466</f>
        <v>0</v>
      </c>
      <c r="DZ409" s="70">
        <f>IF(SUM(B467:D467)&gt;0,SUM(B467:D467),0)</f>
        <v>0</v>
      </c>
      <c r="EA409" s="70">
        <f>IF(SUM(F467)&gt;0,SUM(F467),0)</f>
        <v>0</v>
      </c>
      <c r="EB409" s="66">
        <f>B467</f>
        <v>0</v>
      </c>
      <c r="EC409" s="66">
        <f>C467</f>
        <v>0</v>
      </c>
      <c r="ED409" s="66">
        <f>D467</f>
        <v>0</v>
      </c>
      <c r="EF409" s="70">
        <f>IF(SUM(B468:D468)&gt;0,SUM(B468:D468),0)</f>
        <v>0</v>
      </c>
      <c r="EG409" s="70">
        <f>IF(SUM(F468)&gt;0,SUM(F468),0)</f>
        <v>0</v>
      </c>
      <c r="EH409" s="66">
        <f>B468</f>
        <v>0</v>
      </c>
      <c r="EI409" s="66">
        <f>C468</f>
        <v>0</v>
      </c>
      <c r="EJ409" s="66">
        <f>D468</f>
        <v>0</v>
      </c>
      <c r="EL409" s="70">
        <f>IF(SUM(B469:D469)&gt;0,SUM(B469:D469),0)</f>
        <v>0</v>
      </c>
      <c r="EM409" s="70">
        <f>IF(SUM(F469)&gt;0,SUM(F469),0)</f>
        <v>0</v>
      </c>
      <c r="EN409" s="66">
        <f>B469</f>
        <v>0</v>
      </c>
      <c r="EO409" s="66">
        <f>C469</f>
        <v>0</v>
      </c>
      <c r="EP409" s="66">
        <f>D469</f>
        <v>0</v>
      </c>
      <c r="ER409" s="70">
        <f>IF(SUM(B470:D470)&gt;0,SUM(B470:D470),0)</f>
        <v>0</v>
      </c>
      <c r="ES409" s="70">
        <f>IF(SUM(F470)&gt;0,SUM(F470),0)</f>
        <v>0</v>
      </c>
      <c r="ET409" s="66">
        <f>B470</f>
        <v>0</v>
      </c>
      <c r="EU409" s="66">
        <f>C470</f>
        <v>0</v>
      </c>
      <c r="EV409" s="66">
        <f>D470</f>
        <v>0</v>
      </c>
      <c r="EX409" s="70">
        <f>IF(SUM(B471:D471)&gt;0,SUM(B471:D471),0)</f>
        <v>0</v>
      </c>
      <c r="EY409" s="70">
        <f>IF(SUM(F471)&gt;0,SUM(F471),0)</f>
        <v>0</v>
      </c>
      <c r="EZ409" s="66">
        <f>B471</f>
        <v>0</v>
      </c>
      <c r="FA409" s="66">
        <f>C471</f>
        <v>0</v>
      </c>
      <c r="FB409" s="66">
        <f>D471</f>
        <v>0</v>
      </c>
      <c r="FC409" s="66"/>
      <c r="FD409" s="70">
        <f>IF(SUM(B472:D472)&gt;0,SUM(B472:D472),0)</f>
        <v>0</v>
      </c>
      <c r="FE409" s="70">
        <f>IF(SUM(F472)&gt;0,SUM(F472),0)</f>
        <v>0</v>
      </c>
      <c r="FF409" s="66">
        <f>B472</f>
        <v>0</v>
      </c>
      <c r="FG409" s="66">
        <f>C472</f>
        <v>0</v>
      </c>
      <c r="FH409" s="66">
        <f>D472</f>
        <v>0</v>
      </c>
      <c r="FI409" s="66"/>
      <c r="FJ409" s="70">
        <f>LARGE((FD409,EX409,ER409,EL409,EF409,DZ409,DT409,DN409,DH409,DB409,CV409,CP409,CJ409,CD409,BX409,BR409,BL409,BF409,AZ409,AT409,AN409,AH409),1)</f>
        <v>0</v>
      </c>
      <c r="FK409" s="70">
        <f>LARGE((FF409,EZ409,ET409,EN409,EH409,EB409,DV409,DP409,DJ409,DD409,CX409,CR409,CL409,CF409,BZ409,BT409,BN409,BH409,BB409,AV409,AP409,AJ409),1)</f>
        <v>0</v>
      </c>
      <c r="FL409" s="70">
        <f>LARGE((FG409,FA409,EU409,EO409,EI409,EC409,DW409,DQ409,DK409,DE409,CY409,CS409,CM409,CG409,CA409,BU409,BO409,BI409,BC409,AW409,AQ409,AK409),1)</f>
        <v>0</v>
      </c>
      <c r="FM409" s="70">
        <f>LARGE((FH409,FB409,EV409,EP409,EJ409,ED409,DX409,DR409,DL409,DF409,CZ409,CT409,CN409,CH409,CB409,BV409,BP409,BJ409,BD409,AX409,AR409,AL409),1)</f>
        <v>0</v>
      </c>
    </row>
    <row r="410" spans="1:169" x14ac:dyDescent="0.2">
      <c r="A410" s="79"/>
      <c r="B410" s="112"/>
      <c r="C410" s="113"/>
      <c r="D410" s="114"/>
      <c r="E410" s="83" t="str">
        <f t="shared" si="225"/>
        <v/>
      </c>
      <c r="F410" s="84"/>
      <c r="G410" s="112"/>
      <c r="H410" s="113"/>
      <c r="I410" s="115"/>
      <c r="J410" s="83" t="str">
        <f t="shared" si="232"/>
        <v/>
      </c>
      <c r="K410" s="84"/>
      <c r="L410" s="112"/>
      <c r="M410" s="113"/>
      <c r="N410" s="115"/>
      <c r="O410" s="83" t="str">
        <f t="shared" si="227"/>
        <v/>
      </c>
      <c r="P410" s="84"/>
      <c r="Q410" s="112"/>
      <c r="R410" s="113"/>
      <c r="S410" s="115"/>
      <c r="T410" s="83" t="str">
        <f t="shared" si="230"/>
        <v/>
      </c>
      <c r="U410" s="84"/>
      <c r="V410" s="112"/>
      <c r="W410" s="113"/>
      <c r="X410" s="115"/>
      <c r="Y410" s="83" t="str">
        <f t="shared" si="231"/>
        <v/>
      </c>
      <c r="Z410" s="84"/>
      <c r="AA410" s="85" t="str">
        <f>IF(SUM(E410,J410,O410,T410,Y410,E436,J436,O436,T436,Y436,E462,J462,O462,T462,Y462)&gt;0,(LARGE((E410,J410,O410,T410,Y410,E436,J436,O436,T436,Y436,E462,J462,O462,T462,Y462),1)+LARGE((E410,J410,O410,T410,Y410,E436,J436,O436,T436,Y436,E462,J462,O462,T462,Y462),2)+LARGE((E410,J410,O410,T410,Y410,E436,J436,O436,T436,Y436,E462,J462,O462,T462,Y462),3)+LARGE((E410,J410,O410,T410,Y410,E436,J436,O436,T436,Y436,E462,J462,O462,T462,Y462),4)),"")</f>
        <v/>
      </c>
      <c r="AB410" s="91" t="str">
        <f>IF(SUM(CW430)&gt;0,SUM(CW430),"")</f>
        <v/>
      </c>
      <c r="AG410" s="68"/>
      <c r="AH410" s="70">
        <f>IF(SUM(G451:I451)&gt;0,SUM(G451:I451),0)</f>
        <v>0</v>
      </c>
      <c r="AI410" s="70">
        <f>IF(SUM(K451)&gt;0,SUM(K451),0)</f>
        <v>0</v>
      </c>
      <c r="AJ410" s="66">
        <f>G451</f>
        <v>0</v>
      </c>
      <c r="AK410" s="66">
        <f>H451</f>
        <v>0</v>
      </c>
      <c r="AL410" s="66">
        <f>I451</f>
        <v>0</v>
      </c>
      <c r="AN410" s="70">
        <f>IF(SUM(G452:I452)&gt;0,SUM(G452:I452),0)</f>
        <v>0</v>
      </c>
      <c r="AO410" s="70">
        <f>IF(SUM(K452)&gt;0,SUM(K452),0)</f>
        <v>0</v>
      </c>
      <c r="AP410" s="66">
        <f>G452</f>
        <v>0</v>
      </c>
      <c r="AQ410" s="66">
        <f>H452</f>
        <v>0</v>
      </c>
      <c r="AR410" s="66">
        <f>I452</f>
        <v>0</v>
      </c>
      <c r="AT410" s="70">
        <f>IF(SUM(G453:I453)&gt;0,SUM(G453:I453),0)</f>
        <v>0</v>
      </c>
      <c r="AU410" s="70">
        <f>IF(SUM(K453)&gt;0,SUM(K453),0)</f>
        <v>0</v>
      </c>
      <c r="AV410" s="66">
        <f>G453</f>
        <v>0</v>
      </c>
      <c r="AW410" s="66">
        <f>H453</f>
        <v>0</v>
      </c>
      <c r="AX410" s="66">
        <f>I453</f>
        <v>0</v>
      </c>
      <c r="AZ410" s="70">
        <f>IF(SUM(G454:I454)&gt;0,SUM(G454:I454),0)</f>
        <v>0</v>
      </c>
      <c r="BA410" s="70">
        <f>IF(SUM(K454)&gt;0,SUM(K454),0)</f>
        <v>0</v>
      </c>
      <c r="BB410" s="66">
        <f>G454</f>
        <v>0</v>
      </c>
      <c r="BC410" s="66">
        <f>H454</f>
        <v>0</v>
      </c>
      <c r="BD410" s="66">
        <f>I454</f>
        <v>0</v>
      </c>
      <c r="BF410" s="70">
        <f>IF(SUM(G455:I455)&gt;0,SUM(G455:I455),0)</f>
        <v>0</v>
      </c>
      <c r="BG410" s="70">
        <f>IF(SUM(K455)&gt;0,SUM(K455),0)</f>
        <v>0</v>
      </c>
      <c r="BH410" s="66">
        <f>G455</f>
        <v>0</v>
      </c>
      <c r="BI410" s="66">
        <f>H455</f>
        <v>0</v>
      </c>
      <c r="BJ410" s="66">
        <f>I455</f>
        <v>0</v>
      </c>
      <c r="BL410" s="70">
        <f>IF(SUM(G456:I456)&gt;0,SUM(G456:I456),0)</f>
        <v>0</v>
      </c>
      <c r="BM410" s="70">
        <f>IF(SUM(K456)&gt;0,SUM(K456),0)</f>
        <v>0</v>
      </c>
      <c r="BN410" s="66">
        <f>G456</f>
        <v>0</v>
      </c>
      <c r="BO410" s="66">
        <f>H456</f>
        <v>0</v>
      </c>
      <c r="BP410" s="66">
        <f>I456</f>
        <v>0</v>
      </c>
      <c r="BR410" s="70">
        <f>IF(SUM(G457:I457)&gt;0,SUM(G457:I457),0)</f>
        <v>0</v>
      </c>
      <c r="BS410" s="70">
        <f>IF(SUM(K457)&gt;0,SUM(K457),0)</f>
        <v>0</v>
      </c>
      <c r="BT410" s="66">
        <f>G457</f>
        <v>0</v>
      </c>
      <c r="BU410" s="66">
        <f>H457</f>
        <v>0</v>
      </c>
      <c r="BV410" s="66">
        <f>I457</f>
        <v>0</v>
      </c>
      <c r="BX410" s="70">
        <f>IF(SUM(G458:I458)&gt;0,SUM(G458:I458),0)</f>
        <v>0</v>
      </c>
      <c r="BY410" s="70">
        <f>IF(SUM(K458)&gt;0,SUM(K458),0)</f>
        <v>0</v>
      </c>
      <c r="BZ410" s="66">
        <f>G458</f>
        <v>0</v>
      </c>
      <c r="CA410" s="66">
        <f>H458</f>
        <v>0</v>
      </c>
      <c r="CB410" s="66">
        <f>I458</f>
        <v>0</v>
      </c>
      <c r="CD410" s="70">
        <f>IF(SUM(G459:I459)&gt;0,SUM(G459:I459),0)</f>
        <v>0</v>
      </c>
      <c r="CE410" s="70">
        <f>IF(SUM(K459)&gt;0,SUM(K459),0)</f>
        <v>0</v>
      </c>
      <c r="CF410" s="66">
        <f>G459</f>
        <v>0</v>
      </c>
      <c r="CG410" s="66">
        <f>H459</f>
        <v>0</v>
      </c>
      <c r="CH410" s="66">
        <f>I459</f>
        <v>0</v>
      </c>
      <c r="CJ410" s="70">
        <f>IF(SUM(G460:I460)&gt;0,SUM(G460:I460),0)</f>
        <v>0</v>
      </c>
      <c r="CK410" s="70">
        <f>IF(SUM(K460)&gt;0,SUM(K460),0)</f>
        <v>0</v>
      </c>
      <c r="CL410" s="66">
        <f>G460</f>
        <v>0</v>
      </c>
      <c r="CM410" s="66">
        <f>H460</f>
        <v>0</v>
      </c>
      <c r="CN410" s="66">
        <f>I460</f>
        <v>0</v>
      </c>
      <c r="CP410" s="70">
        <f>IF(SUM(G461:I461)&gt;0,SUM(G461:I461),0)</f>
        <v>0</v>
      </c>
      <c r="CQ410" s="70">
        <f>IF(SUM(K461)&gt;0,SUM(K461),0)</f>
        <v>0</v>
      </c>
      <c r="CR410" s="66">
        <f>G461</f>
        <v>0</v>
      </c>
      <c r="CS410" s="66">
        <f>H461</f>
        <v>0</v>
      </c>
      <c r="CT410" s="66">
        <f>I461</f>
        <v>0</v>
      </c>
      <c r="CV410" s="70">
        <f>IF(SUM(G462:I462)&gt;0,SUM(G462:I462),0)</f>
        <v>0</v>
      </c>
      <c r="CW410" s="70">
        <f>IF(SUM(K462)&gt;0,SUM(K462),0)</f>
        <v>0</v>
      </c>
      <c r="CX410" s="66">
        <f>G462</f>
        <v>0</v>
      </c>
      <c r="CY410" s="66">
        <f>H462</f>
        <v>0</v>
      </c>
      <c r="CZ410" s="66">
        <f>I462</f>
        <v>0</v>
      </c>
      <c r="DB410" s="70">
        <f>IF(SUM(G463:I463)&gt;0,SUM(G463:I463),0)</f>
        <v>0</v>
      </c>
      <c r="DC410" s="70">
        <f>IF(SUM(K463)&gt;0,SUM(K463),0)</f>
        <v>0</v>
      </c>
      <c r="DD410" s="66">
        <f>G463</f>
        <v>0</v>
      </c>
      <c r="DE410" s="66">
        <f>H463</f>
        <v>0</v>
      </c>
      <c r="DF410" s="66">
        <f>I463</f>
        <v>0</v>
      </c>
      <c r="DH410" s="70">
        <f>IF(SUM(G464:I464)&gt;0,SUM(G464:I464),0)</f>
        <v>0</v>
      </c>
      <c r="DI410" s="70">
        <f>IF(SUM(K464)&gt;0,SUM(K464),0)</f>
        <v>0</v>
      </c>
      <c r="DJ410" s="66">
        <f>G464</f>
        <v>0</v>
      </c>
      <c r="DK410" s="66">
        <f>H464</f>
        <v>0</v>
      </c>
      <c r="DL410" s="66">
        <f>I464</f>
        <v>0</v>
      </c>
      <c r="DN410" s="70">
        <f>IF(SUM(G465:I465)&gt;0,SUM(G465:I465),0)</f>
        <v>0</v>
      </c>
      <c r="DO410" s="70">
        <f>IF(SUM(K465)&gt;0,SUM(K465),0)</f>
        <v>0</v>
      </c>
      <c r="DP410" s="66">
        <f>G465</f>
        <v>0</v>
      </c>
      <c r="DQ410" s="66">
        <f>H465</f>
        <v>0</v>
      </c>
      <c r="DR410" s="66">
        <f>I465</f>
        <v>0</v>
      </c>
      <c r="DT410" s="70">
        <f>IF(SUM(G466:I466)&gt;0,SUM(G466:I466),0)</f>
        <v>0</v>
      </c>
      <c r="DU410" s="70">
        <f>IF(SUM(K466)&gt;0,SUM(K466),0)</f>
        <v>0</v>
      </c>
      <c r="DV410" s="66">
        <f>G466</f>
        <v>0</v>
      </c>
      <c r="DW410" s="66">
        <f>H466</f>
        <v>0</v>
      </c>
      <c r="DX410" s="66">
        <f>I466</f>
        <v>0</v>
      </c>
      <c r="DZ410" s="70">
        <f>IF(SUM(G467:I467)&gt;0,SUM(G467:I467),0)</f>
        <v>0</v>
      </c>
      <c r="EA410" s="70">
        <f>IF(SUM(K467)&gt;0,SUM(K467),0)</f>
        <v>0</v>
      </c>
      <c r="EB410" s="66">
        <f>G467</f>
        <v>0</v>
      </c>
      <c r="EC410" s="66">
        <f>H467</f>
        <v>0</v>
      </c>
      <c r="ED410" s="66">
        <f>I467</f>
        <v>0</v>
      </c>
      <c r="EF410" s="70">
        <f>IF(SUM(G468:I468)&gt;0,SUM(G468:I468),0)</f>
        <v>0</v>
      </c>
      <c r="EG410" s="70">
        <f>IF(SUM(K468)&gt;0,SUM(K468),0)</f>
        <v>0</v>
      </c>
      <c r="EH410" s="66">
        <f>G468</f>
        <v>0</v>
      </c>
      <c r="EI410" s="66">
        <f>H468</f>
        <v>0</v>
      </c>
      <c r="EJ410" s="66">
        <f>I468</f>
        <v>0</v>
      </c>
      <c r="EL410" s="70">
        <f>IF(SUM(G469:I469)&gt;0,SUM(G469:I469),0)</f>
        <v>0</v>
      </c>
      <c r="EM410" s="70">
        <f>IF(SUM(K469)&gt;0,SUM(K469),0)</f>
        <v>0</v>
      </c>
      <c r="EN410" s="66">
        <f>G469</f>
        <v>0</v>
      </c>
      <c r="EO410" s="66">
        <f>H469</f>
        <v>0</v>
      </c>
      <c r="EP410" s="66">
        <f>I469</f>
        <v>0</v>
      </c>
      <c r="ER410" s="70">
        <f>IF(SUM(G470:I470)&gt;0,SUM(G470:I470),0)</f>
        <v>0</v>
      </c>
      <c r="ES410" s="70">
        <f>IF(SUM(K470)&gt;0,SUM(K470),0)</f>
        <v>0</v>
      </c>
      <c r="ET410" s="66">
        <f>G470</f>
        <v>0</v>
      </c>
      <c r="EU410" s="66">
        <f>H470</f>
        <v>0</v>
      </c>
      <c r="EV410" s="66">
        <f>I470</f>
        <v>0</v>
      </c>
      <c r="EX410" s="70">
        <f>IF(SUM(G471:I471)&gt;0,SUM(G471:I471),0)</f>
        <v>0</v>
      </c>
      <c r="EY410" s="70">
        <f>IF(SUM(K471)&gt;0,SUM(K471),0)</f>
        <v>0</v>
      </c>
      <c r="EZ410" s="66">
        <f>G471</f>
        <v>0</v>
      </c>
      <c r="FA410" s="66">
        <f>H471</f>
        <v>0</v>
      </c>
      <c r="FB410" s="66">
        <f>I471</f>
        <v>0</v>
      </c>
      <c r="FC410" s="66"/>
      <c r="FD410" s="70">
        <f>IF(SUM(G472:I472)&gt;0,SUM(G472:I472),0)</f>
        <v>0</v>
      </c>
      <c r="FE410" s="70">
        <f>IF(SUM(K472)&gt;0,SUM(K472),0)</f>
        <v>0</v>
      </c>
      <c r="FF410" s="66">
        <f>G472</f>
        <v>0</v>
      </c>
      <c r="FG410" s="66">
        <f>H472</f>
        <v>0</v>
      </c>
      <c r="FH410" s="66">
        <f>I472</f>
        <v>0</v>
      </c>
      <c r="FI410" s="66"/>
      <c r="FJ410" s="70">
        <f>LARGE((FD410,EX410,ER410,EL410,EF410,DZ410,DT410,DN410,DH410,DB410,CV410,CP410,CJ410,CD410,BX410,BR410,BL410,BF410,AZ410,AT410,AN410,AH410),1)</f>
        <v>0</v>
      </c>
      <c r="FK410" s="70">
        <f>LARGE((FF410,EZ410,ET410,EN410,EH410,EB410,DV410,DP410,DJ410,DD410,CX410,CR410,CL410,CF410,BZ410,BT410,BN410,BH410,BB410,AV410,AP410,AJ410),1)</f>
        <v>0</v>
      </c>
      <c r="FL410" s="70">
        <f>LARGE((FG410,FA410,EU410,EO410,EI410,EC410,DW410,DQ410,DK410,DE410,CY410,CS410,CM410,CG410,CA410,BU410,BO410,BI410,BC410,AW410,AQ410,AK410),1)</f>
        <v>0</v>
      </c>
      <c r="FM410" s="70">
        <f>LARGE((FH410,FB410,EV410,EP410,EJ410,ED410,DX410,DR410,DL410,DF410,CZ410,CT410,CN410,CH410,CB410,BV410,BP410,BJ410,BD410,AX410,AR410,AL410),1)</f>
        <v>0</v>
      </c>
    </row>
    <row r="411" spans="1:169" x14ac:dyDescent="0.2">
      <c r="A411" s="122"/>
      <c r="B411" s="112"/>
      <c r="C411" s="113"/>
      <c r="D411" s="114"/>
      <c r="E411" s="83" t="str">
        <f t="shared" si="225"/>
        <v/>
      </c>
      <c r="F411" s="84"/>
      <c r="G411" s="112"/>
      <c r="H411" s="113"/>
      <c r="I411" s="113"/>
      <c r="J411" s="83" t="str">
        <f t="shared" si="232"/>
        <v/>
      </c>
      <c r="K411" s="84"/>
      <c r="L411" s="112"/>
      <c r="M411" s="113"/>
      <c r="N411" s="113"/>
      <c r="O411" s="83" t="str">
        <f t="shared" si="227"/>
        <v/>
      </c>
      <c r="P411" s="84"/>
      <c r="Q411" s="112"/>
      <c r="R411" s="113"/>
      <c r="S411" s="113"/>
      <c r="T411" s="83" t="str">
        <f t="shared" si="230"/>
        <v/>
      </c>
      <c r="U411" s="84"/>
      <c r="V411" s="112"/>
      <c r="W411" s="113"/>
      <c r="X411" s="113"/>
      <c r="Y411" s="83" t="str">
        <f t="shared" si="231"/>
        <v/>
      </c>
      <c r="Z411" s="84"/>
      <c r="AA411" s="85" t="str">
        <f>IF(SUM(E411,J411,O411,T411,Y411,E437,J437,O437,T437,Y437,E463,J463,O463,T463,Y463)&gt;0,(LARGE((E411,J411,O411,T411,Y411,E437,J437,O437,T437,Y437,E463,J463,O463,T463,Y463),1)+LARGE((E411,J411,O411,T411,Y411,E437,J437,O437,T437,Y437,E463,J463,O463,T463,Y463),2)+LARGE((E411,J411,O411,T411,Y411,E437,J437,O437,T437,Y437,E463,J463,O463,T463,Y463),3)+LARGE((E411,J411,O411,T411,Y411,E437,J437,O437,T437,Y437,E463,J463,O463,T463,Y463),4)),"")</f>
        <v/>
      </c>
      <c r="AB411" s="91" t="str">
        <f>IF(SUM(DC430)&gt;0,SUM(DC430),"")</f>
        <v/>
      </c>
      <c r="AG411" s="68"/>
      <c r="AH411" s="70">
        <f>IF(SUM(L451:N451)&gt;0,SUM(L451:N451),0)</f>
        <v>0</v>
      </c>
      <c r="AI411" s="70">
        <f>IF(SUM(P451)&gt;0,SUM(P451),0)</f>
        <v>0</v>
      </c>
      <c r="AJ411" s="66">
        <f>L451</f>
        <v>0</v>
      </c>
      <c r="AK411" s="66">
        <f>M451</f>
        <v>0</v>
      </c>
      <c r="AL411" s="66">
        <f>N451</f>
        <v>0</v>
      </c>
      <c r="AN411" s="70">
        <f>IF(SUM(L452:N452)&gt;0,SUM(L452:N452),0)</f>
        <v>0</v>
      </c>
      <c r="AO411" s="70">
        <f>IF(SUM(P452)&gt;0,SUM(P452),0)</f>
        <v>0</v>
      </c>
      <c r="AP411" s="66">
        <f>L452</f>
        <v>0</v>
      </c>
      <c r="AQ411" s="66">
        <f>M452</f>
        <v>0</v>
      </c>
      <c r="AR411" s="66">
        <f>N452</f>
        <v>0</v>
      </c>
      <c r="AT411" s="70">
        <f>IF(SUM(L453:N453)&gt;0,SUM(L453:N453),0)</f>
        <v>0</v>
      </c>
      <c r="AU411" s="70">
        <f>IF(SUM(P453)&gt;0,SUM(P453),0)</f>
        <v>0</v>
      </c>
      <c r="AV411" s="66">
        <f>L453</f>
        <v>0</v>
      </c>
      <c r="AW411" s="66">
        <f>M453</f>
        <v>0</v>
      </c>
      <c r="AX411" s="66">
        <f>N453</f>
        <v>0</v>
      </c>
      <c r="AZ411" s="70">
        <f>IF(SUM(L454:N454)&gt;0,SUM(L454:N454),0)</f>
        <v>0</v>
      </c>
      <c r="BA411" s="70">
        <f>IF(SUM(P454)&gt;0,SUM(P454),0)</f>
        <v>0</v>
      </c>
      <c r="BB411" s="66">
        <f>L454</f>
        <v>0</v>
      </c>
      <c r="BC411" s="66">
        <f>M454</f>
        <v>0</v>
      </c>
      <c r="BD411" s="66">
        <f>N454</f>
        <v>0</v>
      </c>
      <c r="BF411" s="70">
        <f>IF(SUM(L455:N455)&gt;0,SUM(L455:N455),0)</f>
        <v>0</v>
      </c>
      <c r="BG411" s="70">
        <f>IF(SUM(P455)&gt;0,SUM(P455),0)</f>
        <v>0</v>
      </c>
      <c r="BH411" s="66">
        <f>L455</f>
        <v>0</v>
      </c>
      <c r="BI411" s="66">
        <f>M455</f>
        <v>0</v>
      </c>
      <c r="BJ411" s="66">
        <f>N455</f>
        <v>0</v>
      </c>
      <c r="BL411" s="70">
        <f>IF(SUM(L456:N456)&gt;0,SUM(L456:N456),0)</f>
        <v>0</v>
      </c>
      <c r="BM411" s="70">
        <f>IF(SUM(P456)&gt;0,SUM(P456),0)</f>
        <v>0</v>
      </c>
      <c r="BN411" s="66">
        <f>L456</f>
        <v>0</v>
      </c>
      <c r="BO411" s="66">
        <f>M456</f>
        <v>0</v>
      </c>
      <c r="BP411" s="66">
        <f>N456</f>
        <v>0</v>
      </c>
      <c r="BR411" s="70">
        <f>IF(SUM(L457:N457)&gt;0,SUM(L457:N457),0)</f>
        <v>0</v>
      </c>
      <c r="BS411" s="70">
        <f>IF(SUM(P457)&gt;0,SUM(P457),0)</f>
        <v>0</v>
      </c>
      <c r="BT411" s="66">
        <f>L457</f>
        <v>0</v>
      </c>
      <c r="BU411" s="66">
        <f>M457</f>
        <v>0</v>
      </c>
      <c r="BV411" s="66">
        <f>N457</f>
        <v>0</v>
      </c>
      <c r="BX411" s="70">
        <f>IF(SUM(L458:N458)&gt;0,SUM(L458:N458),0)</f>
        <v>0</v>
      </c>
      <c r="BY411" s="70">
        <f>IF(SUM(P458)&gt;0,SUM(P458),0)</f>
        <v>0</v>
      </c>
      <c r="BZ411" s="66">
        <f>L458</f>
        <v>0</v>
      </c>
      <c r="CA411" s="66">
        <f>M458</f>
        <v>0</v>
      </c>
      <c r="CB411" s="66">
        <f>N458</f>
        <v>0</v>
      </c>
      <c r="CD411" s="70">
        <f>IF(SUM(L459:N459)&gt;0,SUM(L459:N459),0)</f>
        <v>0</v>
      </c>
      <c r="CE411" s="70">
        <f>IF(SUM(P459)&gt;0,SUM(P459),0)</f>
        <v>0</v>
      </c>
      <c r="CF411" s="66">
        <f>L459</f>
        <v>0</v>
      </c>
      <c r="CG411" s="66">
        <f>M459</f>
        <v>0</v>
      </c>
      <c r="CH411" s="66">
        <f>N459</f>
        <v>0</v>
      </c>
      <c r="CJ411" s="70">
        <f>IF(SUM(L460:N460)&gt;0,SUM(L460:N460),0)</f>
        <v>0</v>
      </c>
      <c r="CK411" s="70">
        <f>IF(SUM(P460)&gt;0,SUM(P460),0)</f>
        <v>0</v>
      </c>
      <c r="CL411" s="66">
        <f>L460</f>
        <v>0</v>
      </c>
      <c r="CM411" s="66">
        <f>M460</f>
        <v>0</v>
      </c>
      <c r="CN411" s="66">
        <f>N460</f>
        <v>0</v>
      </c>
      <c r="CP411" s="70">
        <f>IF(SUM(L461:N461)&gt;0,SUM(L461:N461),0)</f>
        <v>0</v>
      </c>
      <c r="CQ411" s="70">
        <f>IF(SUM(P461)&gt;0,SUM(P461),0)</f>
        <v>0</v>
      </c>
      <c r="CR411" s="66">
        <f>L461</f>
        <v>0</v>
      </c>
      <c r="CS411" s="66">
        <f>M461</f>
        <v>0</v>
      </c>
      <c r="CT411" s="66">
        <f>N461</f>
        <v>0</v>
      </c>
      <c r="CV411" s="70">
        <f>IF(SUM(L462:N462)&gt;0,SUM(L462:N462),0)</f>
        <v>0</v>
      </c>
      <c r="CW411" s="70">
        <f>IF(SUM(P462)&gt;0,SUM(P462),0)</f>
        <v>0</v>
      </c>
      <c r="CX411" s="66">
        <f>L462</f>
        <v>0</v>
      </c>
      <c r="CY411" s="66">
        <f>M462</f>
        <v>0</v>
      </c>
      <c r="CZ411" s="66">
        <f>N462</f>
        <v>0</v>
      </c>
      <c r="DB411" s="70">
        <f>IF(SUM(L463:N463)&gt;0,SUM(L463:N463),0)</f>
        <v>0</v>
      </c>
      <c r="DC411" s="70">
        <f>IF(SUM(P463)&gt;0,SUM(P463),0)</f>
        <v>0</v>
      </c>
      <c r="DD411" s="66">
        <f>L463</f>
        <v>0</v>
      </c>
      <c r="DE411" s="66">
        <f>M463</f>
        <v>0</v>
      </c>
      <c r="DF411" s="66">
        <f>N463</f>
        <v>0</v>
      </c>
      <c r="DH411" s="70">
        <f>IF(SUM(L464:N464)&gt;0,SUM(L464:N464),0)</f>
        <v>0</v>
      </c>
      <c r="DI411" s="70">
        <f>IF(SUM(P464)&gt;0,SUM(P464),0)</f>
        <v>0</v>
      </c>
      <c r="DJ411" s="66">
        <f>L464</f>
        <v>0</v>
      </c>
      <c r="DK411" s="66">
        <f>M464</f>
        <v>0</v>
      </c>
      <c r="DL411" s="66">
        <f>N464</f>
        <v>0</v>
      </c>
      <c r="DN411" s="70">
        <f>IF(SUM(L465:N465)&gt;0,SUM(L465:N465),0)</f>
        <v>0</v>
      </c>
      <c r="DO411" s="70">
        <f>IF(SUM(P465)&gt;0,SUM(P465),0)</f>
        <v>0</v>
      </c>
      <c r="DP411" s="66">
        <f>L465</f>
        <v>0</v>
      </c>
      <c r="DQ411" s="66">
        <f>M465</f>
        <v>0</v>
      </c>
      <c r="DR411" s="66">
        <f>N465</f>
        <v>0</v>
      </c>
      <c r="DT411" s="70">
        <f>IF(SUM(L466:N466)&gt;0,SUM(L466:N466),0)</f>
        <v>0</v>
      </c>
      <c r="DU411" s="70">
        <f>IF(SUM(P466)&gt;0,SUM(P466),0)</f>
        <v>0</v>
      </c>
      <c r="DV411" s="66">
        <f>L466</f>
        <v>0</v>
      </c>
      <c r="DW411" s="66">
        <f>M466</f>
        <v>0</v>
      </c>
      <c r="DX411" s="66">
        <f>N466</f>
        <v>0</v>
      </c>
      <c r="DZ411" s="70">
        <f>IF(SUM(L467:N467)&gt;0,SUM(L467:N467),0)</f>
        <v>0</v>
      </c>
      <c r="EA411" s="70">
        <f>IF(SUM(P467)&gt;0,SUM(P467),0)</f>
        <v>0</v>
      </c>
      <c r="EB411" s="66">
        <f>L467</f>
        <v>0</v>
      </c>
      <c r="EC411" s="66">
        <f>M467</f>
        <v>0</v>
      </c>
      <c r="ED411" s="66">
        <f>N467</f>
        <v>0</v>
      </c>
      <c r="EF411" s="70">
        <f>IF(SUM(L468:N468)&gt;0,SUM(L468:N468),0)</f>
        <v>0</v>
      </c>
      <c r="EG411" s="70">
        <f>IF(SUM(P468)&gt;0,SUM(P468),0)</f>
        <v>0</v>
      </c>
      <c r="EH411" s="66">
        <f>L468</f>
        <v>0</v>
      </c>
      <c r="EI411" s="66">
        <f>M468</f>
        <v>0</v>
      </c>
      <c r="EJ411" s="66">
        <f>N468</f>
        <v>0</v>
      </c>
      <c r="EL411" s="70">
        <f>IF(SUM(L469:N469)&gt;0,SUM(L469:N469),0)</f>
        <v>0</v>
      </c>
      <c r="EM411" s="70">
        <f>IF(SUM(P469)&gt;0,SUM(P469),0)</f>
        <v>0</v>
      </c>
      <c r="EN411" s="66">
        <f>L469</f>
        <v>0</v>
      </c>
      <c r="EO411" s="66">
        <f>M469</f>
        <v>0</v>
      </c>
      <c r="EP411" s="66">
        <f>N469</f>
        <v>0</v>
      </c>
      <c r="ER411" s="70">
        <f>IF(SUM(L470:N470)&gt;0,SUM(L470:N470),0)</f>
        <v>0</v>
      </c>
      <c r="ES411" s="70">
        <f>IF(SUM(P470)&gt;0,SUM(P470),0)</f>
        <v>0</v>
      </c>
      <c r="ET411" s="66">
        <f>L470</f>
        <v>0</v>
      </c>
      <c r="EU411" s="66">
        <f>M470</f>
        <v>0</v>
      </c>
      <c r="EV411" s="66">
        <f>N470</f>
        <v>0</v>
      </c>
      <c r="EX411" s="70">
        <f>IF(SUM(L471:N471)&gt;0,SUM(L471:N471),0)</f>
        <v>0</v>
      </c>
      <c r="EY411" s="70">
        <f>IF(SUM(P471)&gt;0,SUM(P471),0)</f>
        <v>0</v>
      </c>
      <c r="EZ411" s="66">
        <f>L471</f>
        <v>0</v>
      </c>
      <c r="FA411" s="66">
        <f>M471</f>
        <v>0</v>
      </c>
      <c r="FB411" s="66">
        <f>N471</f>
        <v>0</v>
      </c>
      <c r="FC411" s="66"/>
      <c r="FD411" s="70">
        <f>IF(SUM(L472:N472)&gt;0,SUM(L472:N472),0)</f>
        <v>0</v>
      </c>
      <c r="FE411" s="70">
        <f>IF(SUM(P472)&gt;0,SUM(P472),0)</f>
        <v>0</v>
      </c>
      <c r="FF411" s="66">
        <f>L472</f>
        <v>0</v>
      </c>
      <c r="FG411" s="66">
        <f>M472</f>
        <v>0</v>
      </c>
      <c r="FH411" s="66">
        <f>N472</f>
        <v>0</v>
      </c>
      <c r="FI411" s="66"/>
      <c r="FJ411" s="70">
        <f>LARGE((FD411,EX411,ER411,EL411,EF411,DZ411,DT411,DN411,DH411,DB411,CV411,CP411,CJ411,CD411,BX411,BR411,BL411,BF411,AZ411,AT411,AN411,AH411),1)</f>
        <v>0</v>
      </c>
      <c r="FK411" s="70">
        <f>LARGE((FF411,EZ411,ET411,EN411,EH411,EB411,DV411,DP411,DJ411,DD411,CX411,CR411,CL411,CF411,BZ411,BT411,BN411,BH411,BB411,AV411,AP411,AJ411),1)</f>
        <v>0</v>
      </c>
      <c r="FL411" s="70">
        <f>LARGE((FG411,FA411,EU411,EO411,EI411,EC411,DW411,DQ411,DK411,DE411,CY411,CS411,CM411,CG411,CA411,BU411,BO411,BI411,BC411,AW411,AQ411,AK411),1)</f>
        <v>0</v>
      </c>
      <c r="FM411" s="70">
        <f>LARGE((FH411,FB411,EV411,EP411,EJ411,ED411,DX411,DR411,DL411,DF411,CZ411,CT411,CN411,CH411,CB411,BV411,BP411,BJ411,BD411,AX411,AR411,AL411),1)</f>
        <v>0</v>
      </c>
    </row>
    <row r="412" spans="1:169" x14ac:dyDescent="0.2">
      <c r="A412" s="85"/>
      <c r="B412" s="80"/>
      <c r="C412" s="81"/>
      <c r="D412" s="82"/>
      <c r="E412" s="83" t="str">
        <f t="shared" ref="E412:E420" si="233">IF(SUM(B412:D412)&gt;0,SUM(B412:D412),"")</f>
        <v/>
      </c>
      <c r="F412" s="84"/>
      <c r="G412" s="80"/>
      <c r="H412" s="81"/>
      <c r="I412" s="82"/>
      <c r="J412" s="83" t="str">
        <f t="shared" ref="J412:J420" si="234">IF(SUM(G412:I412)&gt;0,SUM(G412:I412),"")</f>
        <v/>
      </c>
      <c r="K412" s="84"/>
      <c r="L412" s="80"/>
      <c r="M412" s="81"/>
      <c r="N412" s="82"/>
      <c r="O412" s="83" t="str">
        <f t="shared" ref="O412:O420" si="235">IF(SUM(L412:N412)&gt;0,SUM(L412:N412),"")</f>
        <v/>
      </c>
      <c r="P412" s="84"/>
      <c r="Q412" s="80"/>
      <c r="R412" s="81"/>
      <c r="S412" s="82"/>
      <c r="T412" s="83" t="str">
        <f t="shared" ref="T412:T420" si="236">IF(SUM(Q412:S412)&gt;0,SUM(Q412:S412),"")</f>
        <v/>
      </c>
      <c r="U412" s="84"/>
      <c r="V412" s="80"/>
      <c r="W412" s="81"/>
      <c r="X412" s="82"/>
      <c r="Y412" s="83" t="str">
        <f t="shared" ref="Y412:Y420" si="237">IF(SUM(V412:X412)&gt;0,SUM(V412:X412),"")</f>
        <v/>
      </c>
      <c r="Z412" s="84"/>
      <c r="AA412" s="85" t="str">
        <f>IF(SUM(E412,J412,O412,T412,Y412,E438,J438,O438,T438,Y438,E464,J464,O464,T464,Y464)&gt;0,(LARGE((E412,J412,O412,T412,Y412,E438,J438,O438,T438,Y438,E464,J464,O464,T464,Y464),1)+LARGE((E412,J412,O412,T412,Y412,E438,J438,O438,T438,Y438,E464,J464,O464,T464,Y464),2)+LARGE((E412,J412,O412,T412,Y412,E438,J438,O438,T438,Y438,E464,J464,O464,T464,Y464),3)+LARGE((E412,J412,O412,T412,Y412,E438,J438,O438,T438,Y438,E464,J464,O464,T464,Y464),4)),"")</f>
        <v/>
      </c>
      <c r="AB412" s="91" t="str">
        <f>IF(SUM(DI430)&gt;0,SUM(DI430),"")</f>
        <v/>
      </c>
      <c r="AG412" s="68"/>
      <c r="AH412" s="70">
        <f>IF(SUM(Q451:S451)&gt;0,SUM(Q451:S451),0)</f>
        <v>0</v>
      </c>
      <c r="AI412" s="70">
        <f>IF(SUM(U451)&gt;0,SUM(U451),0)</f>
        <v>0</v>
      </c>
      <c r="AJ412" s="66">
        <f>Q451</f>
        <v>0</v>
      </c>
      <c r="AK412" s="66">
        <f>R451</f>
        <v>0</v>
      </c>
      <c r="AL412" s="66">
        <f>S451</f>
        <v>0</v>
      </c>
      <c r="AN412" s="70">
        <f>IF(SUM(Q452:S452)&gt;0,SUM(Q452:S452),0)</f>
        <v>0</v>
      </c>
      <c r="AO412" s="70">
        <f>IF(SUM(U452)&gt;0,SUM(U452),0)</f>
        <v>0</v>
      </c>
      <c r="AP412" s="66">
        <f>Q452</f>
        <v>0</v>
      </c>
      <c r="AQ412" s="66">
        <f>R452</f>
        <v>0</v>
      </c>
      <c r="AR412" s="66">
        <f>S452</f>
        <v>0</v>
      </c>
      <c r="AT412" s="70">
        <f>IF(SUM(Q453:S453)&gt;0,SUM(Q453:S453),0)</f>
        <v>0</v>
      </c>
      <c r="AU412" s="70">
        <f>IF(SUM(U453)&gt;0,SUM(U453),0)</f>
        <v>0</v>
      </c>
      <c r="AV412" s="66">
        <f>Q453</f>
        <v>0</v>
      </c>
      <c r="AW412" s="66">
        <f>R453</f>
        <v>0</v>
      </c>
      <c r="AX412" s="66">
        <f>S453</f>
        <v>0</v>
      </c>
      <c r="AZ412" s="70">
        <f>IF(SUM(Q454:S454)&gt;0,SUM(Q454:S454),0)</f>
        <v>0</v>
      </c>
      <c r="BA412" s="70">
        <f>IF(SUM(U454)&gt;0,SUM(U454),0)</f>
        <v>0</v>
      </c>
      <c r="BB412" s="66">
        <f>Q454</f>
        <v>0</v>
      </c>
      <c r="BC412" s="66">
        <f>R454</f>
        <v>0</v>
      </c>
      <c r="BD412" s="66">
        <f>S454</f>
        <v>0</v>
      </c>
      <c r="BF412" s="70">
        <f>IF(SUM(Q455:S455)&gt;0,SUM(Q455:S455),0)</f>
        <v>0</v>
      </c>
      <c r="BG412" s="70">
        <f>IF(SUM(U455)&gt;0,SUM(U455),0)</f>
        <v>0</v>
      </c>
      <c r="BH412" s="66">
        <f>Q455</f>
        <v>0</v>
      </c>
      <c r="BI412" s="66">
        <f>R455</f>
        <v>0</v>
      </c>
      <c r="BJ412" s="66">
        <f>S455</f>
        <v>0</v>
      </c>
      <c r="BL412" s="70">
        <f>IF(SUM(Q456:S456)&gt;0,SUM(Q456:S456),0)</f>
        <v>0</v>
      </c>
      <c r="BM412" s="70">
        <f>IF(SUM(U456)&gt;0,SUM(U456),0)</f>
        <v>0</v>
      </c>
      <c r="BN412" s="66">
        <f>Q456</f>
        <v>0</v>
      </c>
      <c r="BO412" s="66">
        <f>R456</f>
        <v>0</v>
      </c>
      <c r="BP412" s="66">
        <f>S456</f>
        <v>0</v>
      </c>
      <c r="BR412" s="70">
        <f>IF(SUM(Q457:S457)&gt;0,SUM(Q457:S457),0)</f>
        <v>0</v>
      </c>
      <c r="BS412" s="70">
        <f>IF(SUM(U457)&gt;0,SUM(U457),0)</f>
        <v>0</v>
      </c>
      <c r="BT412" s="66">
        <f>Q457</f>
        <v>0</v>
      </c>
      <c r="BU412" s="66">
        <f>R457</f>
        <v>0</v>
      </c>
      <c r="BV412" s="66">
        <f>S457</f>
        <v>0</v>
      </c>
      <c r="BX412" s="70">
        <f>IF(SUM(Q458:S458)&gt;0,SUM(Q458:S458),0)</f>
        <v>0</v>
      </c>
      <c r="BY412" s="70">
        <f>IF(SUM(U458)&gt;0,SUM(U458),0)</f>
        <v>0</v>
      </c>
      <c r="BZ412" s="66">
        <f>Q458</f>
        <v>0</v>
      </c>
      <c r="CA412" s="66">
        <f>R458</f>
        <v>0</v>
      </c>
      <c r="CB412" s="66">
        <f>S458</f>
        <v>0</v>
      </c>
      <c r="CD412" s="70">
        <f>IF(SUM(Q459:S459)&gt;0,SUM(Q459:S459),0)</f>
        <v>0</v>
      </c>
      <c r="CE412" s="70">
        <f>IF(SUM(U459)&gt;0,SUM(U459),0)</f>
        <v>0</v>
      </c>
      <c r="CF412" s="66">
        <f>Q459</f>
        <v>0</v>
      </c>
      <c r="CG412" s="66">
        <f>R459</f>
        <v>0</v>
      </c>
      <c r="CH412" s="66">
        <f>S459</f>
        <v>0</v>
      </c>
      <c r="CJ412" s="70">
        <f>IF(SUM(Q460:S460)&gt;0,SUM(Q460:S460),0)</f>
        <v>0</v>
      </c>
      <c r="CK412" s="70">
        <f>IF(SUM(U460)&gt;0,SUM(U460),0)</f>
        <v>0</v>
      </c>
      <c r="CL412" s="66">
        <f>Q460</f>
        <v>0</v>
      </c>
      <c r="CM412" s="66">
        <f>R460</f>
        <v>0</v>
      </c>
      <c r="CN412" s="66">
        <f>S460</f>
        <v>0</v>
      </c>
      <c r="CP412" s="70">
        <f>IF(SUM(Q461:S461)&gt;0,SUM(Q461:S461),0)</f>
        <v>0</v>
      </c>
      <c r="CQ412" s="70">
        <f>IF(SUM(U461)&gt;0,SUM(U461),0)</f>
        <v>0</v>
      </c>
      <c r="CR412" s="66">
        <f>Q461</f>
        <v>0</v>
      </c>
      <c r="CS412" s="66">
        <f>R461</f>
        <v>0</v>
      </c>
      <c r="CT412" s="66">
        <f>S461</f>
        <v>0</v>
      </c>
      <c r="CV412" s="70">
        <f>IF(SUM(Q462:S462)&gt;0,SUM(Q462:S462),0)</f>
        <v>0</v>
      </c>
      <c r="CW412" s="70">
        <f>IF(SUM(U462)&gt;0,SUM(U462),0)</f>
        <v>0</v>
      </c>
      <c r="CX412" s="66">
        <f>Q462</f>
        <v>0</v>
      </c>
      <c r="CY412" s="66">
        <f>R462</f>
        <v>0</v>
      </c>
      <c r="CZ412" s="66">
        <f>S462</f>
        <v>0</v>
      </c>
      <c r="DB412" s="70">
        <f>IF(SUM(Q463:S463)&gt;0,SUM(Q463:S463),0)</f>
        <v>0</v>
      </c>
      <c r="DC412" s="70">
        <f>IF(SUM(U463)&gt;0,SUM(U463),0)</f>
        <v>0</v>
      </c>
      <c r="DD412" s="66">
        <f>Q463</f>
        <v>0</v>
      </c>
      <c r="DE412" s="66">
        <f>R463</f>
        <v>0</v>
      </c>
      <c r="DF412" s="66">
        <f>S463</f>
        <v>0</v>
      </c>
      <c r="DH412" s="70">
        <f>IF(SUM(Q464:S464)&gt;0,SUM(Q464:S464),0)</f>
        <v>0</v>
      </c>
      <c r="DI412" s="70">
        <f>IF(SUM(U464)&gt;0,SUM(U464),0)</f>
        <v>0</v>
      </c>
      <c r="DJ412" s="66">
        <f>Q464</f>
        <v>0</v>
      </c>
      <c r="DK412" s="66">
        <f>R464</f>
        <v>0</v>
      </c>
      <c r="DL412" s="66">
        <f>S464</f>
        <v>0</v>
      </c>
      <c r="DN412" s="70">
        <f>IF(SUM(Q465:S465)&gt;0,SUM(Q465:S465),0)</f>
        <v>0</v>
      </c>
      <c r="DO412" s="70">
        <f>IF(SUM(U465)&gt;0,SUM(U465),0)</f>
        <v>0</v>
      </c>
      <c r="DP412" s="66">
        <f>Q465</f>
        <v>0</v>
      </c>
      <c r="DQ412" s="66">
        <f>R465</f>
        <v>0</v>
      </c>
      <c r="DR412" s="66">
        <f>S465</f>
        <v>0</v>
      </c>
      <c r="DT412" s="70">
        <f>IF(SUM(Q466:S466)&gt;0,SUM(Q466:S466),0)</f>
        <v>0</v>
      </c>
      <c r="DU412" s="70">
        <f>IF(SUM(U466)&gt;0,SUM(U466),0)</f>
        <v>0</v>
      </c>
      <c r="DV412" s="66">
        <f>Q466</f>
        <v>0</v>
      </c>
      <c r="DW412" s="66">
        <f>R466</f>
        <v>0</v>
      </c>
      <c r="DX412" s="66">
        <f>S466</f>
        <v>0</v>
      </c>
      <c r="DZ412" s="70">
        <f>IF(SUM(Q467:S467)&gt;0,SUM(Q467:S467),0)</f>
        <v>0</v>
      </c>
      <c r="EA412" s="70">
        <f>IF(SUM(U467)&gt;0,SUM(U467),0)</f>
        <v>0</v>
      </c>
      <c r="EB412" s="66">
        <f>Q467</f>
        <v>0</v>
      </c>
      <c r="EC412" s="66">
        <f>R467</f>
        <v>0</v>
      </c>
      <c r="ED412" s="66">
        <f>S467</f>
        <v>0</v>
      </c>
      <c r="EF412" s="70">
        <f>IF(SUM(Q468:S468)&gt;0,SUM(Q468:S468),0)</f>
        <v>0</v>
      </c>
      <c r="EG412" s="70">
        <f>IF(SUM(U468)&gt;0,SUM(U468),0)</f>
        <v>0</v>
      </c>
      <c r="EH412" s="66">
        <f>Q468</f>
        <v>0</v>
      </c>
      <c r="EI412" s="66">
        <f>R468</f>
        <v>0</v>
      </c>
      <c r="EJ412" s="66">
        <f>S468</f>
        <v>0</v>
      </c>
      <c r="EL412" s="70">
        <f>IF(SUM(Q469:S469)&gt;0,SUM(Q469:S469),0)</f>
        <v>0</v>
      </c>
      <c r="EM412" s="70">
        <f>IF(SUM(U469)&gt;0,SUM(U469),0)</f>
        <v>0</v>
      </c>
      <c r="EN412" s="66">
        <f>Q469</f>
        <v>0</v>
      </c>
      <c r="EO412" s="66">
        <f>R469</f>
        <v>0</v>
      </c>
      <c r="EP412" s="66">
        <f>S469</f>
        <v>0</v>
      </c>
      <c r="ER412" s="70">
        <f>IF(SUM(Q470:S470)&gt;0,SUM(Q470:S470),0)</f>
        <v>0</v>
      </c>
      <c r="ES412" s="70">
        <f>IF(SUM(U470)&gt;0,SUM(U470),0)</f>
        <v>0</v>
      </c>
      <c r="ET412" s="66">
        <f>Q470</f>
        <v>0</v>
      </c>
      <c r="EU412" s="66">
        <f>R470</f>
        <v>0</v>
      </c>
      <c r="EV412" s="66">
        <f>S470</f>
        <v>0</v>
      </c>
      <c r="EX412" s="70">
        <f>IF(SUM(Q471:S471)&gt;0,SUM(Q471:S471),0)</f>
        <v>0</v>
      </c>
      <c r="EY412" s="70">
        <f>IF(SUM(U471)&gt;0,SUM(U471),0)</f>
        <v>0</v>
      </c>
      <c r="EZ412" s="66">
        <f>Q471</f>
        <v>0</v>
      </c>
      <c r="FA412" s="66">
        <f>R471</f>
        <v>0</v>
      </c>
      <c r="FB412" s="66">
        <f>S471</f>
        <v>0</v>
      </c>
      <c r="FC412" s="66"/>
      <c r="FD412" s="70">
        <f>IF(SUM(Q472:S472)&gt;0,SUM(Q472:S472),0)</f>
        <v>0</v>
      </c>
      <c r="FE412" s="70">
        <f>IF(SUM(U472)&gt;0,SUM(U472),0)</f>
        <v>0</v>
      </c>
      <c r="FF412" s="66">
        <f>Q472</f>
        <v>0</v>
      </c>
      <c r="FG412" s="66">
        <f>R472</f>
        <v>0</v>
      </c>
      <c r="FH412" s="66">
        <f>S472</f>
        <v>0</v>
      </c>
      <c r="FI412" s="66"/>
      <c r="FJ412" s="70">
        <f>LARGE((FD412,EX412,ER412,EL412,EF412,DZ412,DT412,DN412,DH412,DB412,CV412,CP412,CJ412,CD412,BX412,BR412,BL412,BF412,AZ412,AT412,AN412,AH412),1)</f>
        <v>0</v>
      </c>
      <c r="FK412" s="70">
        <f>LARGE((FF412,EZ412,ET412,EN412,EH412,EB412,DV412,DP412,DJ412,DD412,CX412,CR412,CL412,CF412,BZ412,BT412,BN412,BH412,BB412,AV412,AP412,AJ412),1)</f>
        <v>0</v>
      </c>
      <c r="FL412" s="70">
        <f>LARGE((FG412,FA412,EU412,EO412,EI412,EC412,DW412,DQ412,DK412,DE412,CY412,CS412,CM412,CG412,CA412,BU412,BO412,BI412,BC412,AW412,AQ412,AK412),1)</f>
        <v>0</v>
      </c>
      <c r="FM412" s="70">
        <f>LARGE((FH412,FB412,EV412,EP412,EJ412,ED412,DX412,DR412,DL412,DF412,CZ412,CT412,CN412,CH412,CB412,BV412,BP412,BJ412,BD412,AX412,AR412,AL412),1)</f>
        <v>0</v>
      </c>
    </row>
    <row r="413" spans="1:169" x14ac:dyDescent="0.2">
      <c r="A413" s="122"/>
      <c r="B413" s="112"/>
      <c r="C413" s="113"/>
      <c r="D413" s="114"/>
      <c r="E413" s="83" t="str">
        <f t="shared" si="233"/>
        <v/>
      </c>
      <c r="F413" s="84"/>
      <c r="G413" s="112"/>
      <c r="H413" s="113"/>
      <c r="I413" s="113"/>
      <c r="J413" s="83" t="str">
        <f t="shared" si="234"/>
        <v/>
      </c>
      <c r="K413" s="84"/>
      <c r="L413" s="112"/>
      <c r="M413" s="113"/>
      <c r="N413" s="113"/>
      <c r="O413" s="83" t="str">
        <f t="shared" si="235"/>
        <v/>
      </c>
      <c r="P413" s="84"/>
      <c r="Q413" s="112"/>
      <c r="R413" s="113"/>
      <c r="S413" s="113"/>
      <c r="T413" s="83" t="str">
        <f t="shared" si="236"/>
        <v/>
      </c>
      <c r="U413" s="84"/>
      <c r="V413" s="112"/>
      <c r="W413" s="113"/>
      <c r="X413" s="113"/>
      <c r="Y413" s="83" t="str">
        <f t="shared" si="237"/>
        <v/>
      </c>
      <c r="Z413" s="84"/>
      <c r="AA413" s="85" t="str">
        <f>IF(SUM(E413,J413,O413,T413,Y413,E439,J439,O439,T439,Y439,E465,J465,O465,T465,Y465)&gt;0,(LARGE((E413,J413,O413,T413,Y413,E439,J439,O439,T439,Y439,E465,J465,O465,T465,Y465),1)+LARGE((E413,J413,O413,T413,Y413,E439,J439,O439,T439,Y439,E465,J465,O465,T465,Y465),2)+LARGE((E413,J413,O413,T413,Y413,E439,J439,O439,T439,Y439,E465,J465,O465,T465,Y465),3)+LARGE((E413,J413,O413,T413,Y413,E439,J439,O439,T439,Y439,E465,J465,O465,T465,Y465),4)),"")</f>
        <v/>
      </c>
      <c r="AB413" s="91" t="str">
        <f>IF(SUM(DO430)&gt;0,SUM(DO430),"")</f>
        <v/>
      </c>
      <c r="AG413" s="68"/>
      <c r="AH413" s="70">
        <f>IF(SUM(V451:X451)&gt;0,SUM(V451:X451),0)</f>
        <v>0</v>
      </c>
      <c r="AI413" s="70">
        <f>IF(SUM(Z451)&gt;0,SUM(Z451),0)</f>
        <v>0</v>
      </c>
      <c r="AJ413" s="66">
        <f>V451</f>
        <v>0</v>
      </c>
      <c r="AK413" s="66">
        <f>W451</f>
        <v>0</v>
      </c>
      <c r="AL413" s="66">
        <f>X451</f>
        <v>0</v>
      </c>
      <c r="AN413" s="70">
        <f>IF(SUM(V452:X452)&gt;0,SUM(V452:X452),0)</f>
        <v>0</v>
      </c>
      <c r="AO413" s="70">
        <f>IF(SUM(Z452)&gt;0,SUM(Z452),0)</f>
        <v>0</v>
      </c>
      <c r="AP413" s="66">
        <f>V452</f>
        <v>0</v>
      </c>
      <c r="AQ413" s="66">
        <f>W452</f>
        <v>0</v>
      </c>
      <c r="AR413" s="66">
        <f>X452</f>
        <v>0</v>
      </c>
      <c r="AT413" s="70">
        <f>IF(SUM(V453:X453)&gt;0,SUM(V453:X453),0)</f>
        <v>0</v>
      </c>
      <c r="AU413" s="70">
        <f>IF(SUM(Z453)&gt;0,SUM(Z453),0)</f>
        <v>0</v>
      </c>
      <c r="AV413" s="66">
        <f>V453</f>
        <v>0</v>
      </c>
      <c r="AW413" s="66">
        <f>W453</f>
        <v>0</v>
      </c>
      <c r="AX413" s="66">
        <f>X453</f>
        <v>0</v>
      </c>
      <c r="AZ413" s="70">
        <f>IF(SUM(V454:X454)&gt;0,SUM(V454:X454),0)</f>
        <v>0</v>
      </c>
      <c r="BA413" s="70">
        <f>IF(SUM(Z454)&gt;0,SUM(Z454),0)</f>
        <v>0</v>
      </c>
      <c r="BB413" s="66">
        <f>V454</f>
        <v>0</v>
      </c>
      <c r="BC413" s="66">
        <f>W454</f>
        <v>0</v>
      </c>
      <c r="BD413" s="66">
        <f>X454</f>
        <v>0</v>
      </c>
      <c r="BF413" s="70">
        <f>IF(SUM(V455:X455)&gt;0,SUM(V455:X455),0)</f>
        <v>0</v>
      </c>
      <c r="BG413" s="70">
        <f>IF(SUM(Z455)&gt;0,SUM(Z455),0)</f>
        <v>0</v>
      </c>
      <c r="BH413" s="66">
        <f>V455</f>
        <v>0</v>
      </c>
      <c r="BI413" s="66">
        <f>W455</f>
        <v>0</v>
      </c>
      <c r="BJ413" s="66">
        <f>X455</f>
        <v>0</v>
      </c>
      <c r="BL413" s="70">
        <f>IF(SUM(V456:X456)&gt;0,SUM(V456:X456),0)</f>
        <v>0</v>
      </c>
      <c r="BM413" s="70">
        <f>IF(SUM(Z456)&gt;0,SUM(Z456),0)</f>
        <v>0</v>
      </c>
      <c r="BN413" s="66">
        <f>V456</f>
        <v>0</v>
      </c>
      <c r="BO413" s="66">
        <f>W456</f>
        <v>0</v>
      </c>
      <c r="BP413" s="66">
        <f>X456</f>
        <v>0</v>
      </c>
      <c r="BR413" s="70">
        <f>IF(SUM(V457:X457)&gt;0,SUM(V457:X457),0)</f>
        <v>0</v>
      </c>
      <c r="BS413" s="70">
        <f>IF(SUM(Z457)&gt;0,SUM(Z457),0)</f>
        <v>0</v>
      </c>
      <c r="BT413" s="66">
        <f>V457</f>
        <v>0</v>
      </c>
      <c r="BU413" s="66">
        <f>W457</f>
        <v>0</v>
      </c>
      <c r="BV413" s="66">
        <f>X457</f>
        <v>0</v>
      </c>
      <c r="BX413" s="70">
        <f>IF(SUM(V458:X458)&gt;0,SUM(V458:X458),0)</f>
        <v>0</v>
      </c>
      <c r="BY413" s="70">
        <f>IF(SUM(Z458)&gt;0,SUM(Z458),0)</f>
        <v>0</v>
      </c>
      <c r="BZ413" s="66">
        <f>V458</f>
        <v>0</v>
      </c>
      <c r="CA413" s="66">
        <f>W458</f>
        <v>0</v>
      </c>
      <c r="CB413" s="66">
        <f>X458</f>
        <v>0</v>
      </c>
      <c r="CD413" s="70">
        <f>IF(SUM(V459:X459)&gt;0,SUM(V459:X459),0)</f>
        <v>0</v>
      </c>
      <c r="CE413" s="70">
        <f>IF(SUM(Z459)&gt;0,SUM(Z459),0)</f>
        <v>0</v>
      </c>
      <c r="CF413" s="66">
        <f>V459</f>
        <v>0</v>
      </c>
      <c r="CG413" s="66">
        <f>W459</f>
        <v>0</v>
      </c>
      <c r="CH413" s="66">
        <f>X459</f>
        <v>0</v>
      </c>
      <c r="CJ413" s="70">
        <f>IF(SUM(V460:X460)&gt;0,SUM(V460:X460),0)</f>
        <v>0</v>
      </c>
      <c r="CK413" s="70">
        <f>IF(SUM(Z460)&gt;0,SUM(Z460),0)</f>
        <v>0</v>
      </c>
      <c r="CL413" s="66">
        <f>V460</f>
        <v>0</v>
      </c>
      <c r="CM413" s="66">
        <f>W460</f>
        <v>0</v>
      </c>
      <c r="CN413" s="66">
        <f>X460</f>
        <v>0</v>
      </c>
      <c r="CP413" s="70">
        <f>IF(SUM(V461:X461)&gt;0,SUM(V461:X461),0)</f>
        <v>0</v>
      </c>
      <c r="CQ413" s="70">
        <f>IF(SUM(Z461)&gt;0,SUM(Z461),0)</f>
        <v>0</v>
      </c>
      <c r="CR413" s="66">
        <f>V461</f>
        <v>0</v>
      </c>
      <c r="CS413" s="66">
        <f>W461</f>
        <v>0</v>
      </c>
      <c r="CT413" s="66">
        <f>X461</f>
        <v>0</v>
      </c>
      <c r="CV413" s="70">
        <f>IF(SUM(V462:X462)&gt;0,SUM(V462:X462),0)</f>
        <v>0</v>
      </c>
      <c r="CW413" s="70">
        <f>IF(SUM(Z462)&gt;0,SUM(Z462),0)</f>
        <v>0</v>
      </c>
      <c r="CX413" s="66">
        <f>V462</f>
        <v>0</v>
      </c>
      <c r="CY413" s="66">
        <f>W462</f>
        <v>0</v>
      </c>
      <c r="CZ413" s="66">
        <f>X462</f>
        <v>0</v>
      </c>
      <c r="DB413" s="70">
        <f>IF(SUM(V463:X463)&gt;0,SUM(V463:X463),0)</f>
        <v>0</v>
      </c>
      <c r="DC413" s="70">
        <f>IF(SUM(Z463)&gt;0,SUM(Z463),0)</f>
        <v>0</v>
      </c>
      <c r="DD413" s="66">
        <f>V463</f>
        <v>0</v>
      </c>
      <c r="DE413" s="66">
        <f>W463</f>
        <v>0</v>
      </c>
      <c r="DF413" s="66">
        <f>X463</f>
        <v>0</v>
      </c>
      <c r="DH413" s="70">
        <f>IF(SUM(V464:X464)&gt;0,SUM(V464:X464),0)</f>
        <v>0</v>
      </c>
      <c r="DI413" s="70">
        <f>IF(SUM(Z464)&gt;0,SUM(Z464),0)</f>
        <v>0</v>
      </c>
      <c r="DJ413" s="66">
        <f>V464</f>
        <v>0</v>
      </c>
      <c r="DK413" s="66">
        <f>W464</f>
        <v>0</v>
      </c>
      <c r="DL413" s="66">
        <f>X464</f>
        <v>0</v>
      </c>
      <c r="DN413" s="70">
        <f>IF(SUM(V465:X465)&gt;0,SUM(V465:X465),0)</f>
        <v>0</v>
      </c>
      <c r="DO413" s="70">
        <f>IF(SUM(Z465)&gt;0,SUM(Z465),0)</f>
        <v>0</v>
      </c>
      <c r="DP413" s="66">
        <f>V465</f>
        <v>0</v>
      </c>
      <c r="DQ413" s="66">
        <f>W465</f>
        <v>0</v>
      </c>
      <c r="DR413" s="66">
        <f>X465</f>
        <v>0</v>
      </c>
      <c r="DT413" s="70">
        <f>IF(SUM(V466:X466)&gt;0,SUM(V466:X466),0)</f>
        <v>0</v>
      </c>
      <c r="DU413" s="70">
        <f>IF(SUM(Z466)&gt;0,SUM(Z466),0)</f>
        <v>0</v>
      </c>
      <c r="DV413" s="66">
        <f>V466</f>
        <v>0</v>
      </c>
      <c r="DW413" s="66">
        <f>W466</f>
        <v>0</v>
      </c>
      <c r="DX413" s="66">
        <f>X466</f>
        <v>0</v>
      </c>
      <c r="DZ413" s="70">
        <f>IF(SUM(V467:X467)&gt;0,SUM(V467:X467),0)</f>
        <v>0</v>
      </c>
      <c r="EA413" s="70">
        <f>IF(SUM(Z467)&gt;0,SUM(Z467),0)</f>
        <v>0</v>
      </c>
      <c r="EB413" s="66">
        <f>V467</f>
        <v>0</v>
      </c>
      <c r="EC413" s="66">
        <f>W467</f>
        <v>0</v>
      </c>
      <c r="ED413" s="66">
        <f>X467</f>
        <v>0</v>
      </c>
      <c r="EF413" s="70">
        <f>IF(SUM(V468:X468)&gt;0,SUM(V468:X468),0)</f>
        <v>0</v>
      </c>
      <c r="EG413" s="70">
        <f>IF(SUM(Z468)&gt;0,SUM(Z468),0)</f>
        <v>0</v>
      </c>
      <c r="EH413" s="66">
        <f>V468</f>
        <v>0</v>
      </c>
      <c r="EI413" s="66">
        <f>W468</f>
        <v>0</v>
      </c>
      <c r="EJ413" s="66">
        <f>X468</f>
        <v>0</v>
      </c>
      <c r="EL413" s="70">
        <f>IF(SUM(V469:X469)&gt;0,SUM(V469:X469),0)</f>
        <v>0</v>
      </c>
      <c r="EM413" s="70">
        <f>IF(SUM(Z469)&gt;0,SUM(Z469),0)</f>
        <v>0</v>
      </c>
      <c r="EN413" s="66">
        <f>V469</f>
        <v>0</v>
      </c>
      <c r="EO413" s="66">
        <f>W469</f>
        <v>0</v>
      </c>
      <c r="EP413" s="66">
        <f>X469</f>
        <v>0</v>
      </c>
      <c r="ER413" s="70">
        <f>IF(SUM(V470:X470)&gt;0,SUM(V470:X470),0)</f>
        <v>0</v>
      </c>
      <c r="ES413" s="70">
        <f>IF(SUM(Z470)&gt;0,SUM(Z470),0)</f>
        <v>0</v>
      </c>
      <c r="ET413" s="66">
        <f>V470</f>
        <v>0</v>
      </c>
      <c r="EU413" s="66">
        <f>W470</f>
        <v>0</v>
      </c>
      <c r="EV413" s="66">
        <f>X470</f>
        <v>0</v>
      </c>
      <c r="EX413" s="70">
        <f>IF(SUM(V471:X471)&gt;0,SUM(V471:X471),0)</f>
        <v>0</v>
      </c>
      <c r="EY413" s="70">
        <f>IF(SUM(Z471)&gt;0,SUM(Z471),0)</f>
        <v>0</v>
      </c>
      <c r="EZ413" s="66">
        <f>V471</f>
        <v>0</v>
      </c>
      <c r="FA413" s="66">
        <f>W471</f>
        <v>0</v>
      </c>
      <c r="FB413" s="66">
        <f>X471</f>
        <v>0</v>
      </c>
      <c r="FC413" s="66"/>
      <c r="FD413" s="70">
        <f>IF(SUM(V472:X472)&gt;0,SUM(V472:X472),0)</f>
        <v>0</v>
      </c>
      <c r="FE413" s="70">
        <f>IF(SUM(Z472)&gt;0,SUM(Z472),0)</f>
        <v>0</v>
      </c>
      <c r="FF413" s="66">
        <f>V472</f>
        <v>0</v>
      </c>
      <c r="FG413" s="66">
        <f>W472</f>
        <v>0</v>
      </c>
      <c r="FH413" s="66">
        <f>X472</f>
        <v>0</v>
      </c>
      <c r="FI413" s="66"/>
      <c r="FJ413" s="70">
        <f>LARGE((FD413,EX413,ER413,EL413,EF413,DZ413,DT413,DN413,DH413,DB413,CV413,CP413,CJ413,CD413,BX413,BR413,BL413,BF413,AZ413,AT413,AN413,AH413),1)</f>
        <v>0</v>
      </c>
      <c r="FK413" s="70">
        <f>LARGE((FF413,EZ413,ET413,EN413,EH413,EB413,DV413,DP413,DJ413,DD413,CX413,CR413,CL413,CF413,BZ413,BT413,BN413,BH413,BB413,AV413,AP413,AJ413),1)</f>
        <v>0</v>
      </c>
      <c r="FL413" s="70">
        <f>LARGE((FG413,FA413,EU413,EO413,EI413,EC413,DW413,DQ413,DK413,DE413,CY413,CS413,CM413,CG413,CA413,BU413,BO413,BI413,BC413,AW413,AQ413,AK413),1)</f>
        <v>0</v>
      </c>
      <c r="FM413" s="70">
        <f>LARGE((FH413,FB413,EV413,EP413,EJ413,ED413,DX413,DR413,DL413,DF413,CZ413,CT413,CN413,CH413,CB413,BV413,BP413,BJ413,BD413,AX413,AR413,AL413),1)</f>
        <v>0</v>
      </c>
    </row>
    <row r="414" spans="1:169" x14ac:dyDescent="0.2">
      <c r="A414" s="85"/>
      <c r="B414" s="112"/>
      <c r="C414" s="113"/>
      <c r="D414" s="114"/>
      <c r="E414" s="83" t="str">
        <f t="shared" si="233"/>
        <v/>
      </c>
      <c r="F414" s="84"/>
      <c r="G414" s="112"/>
      <c r="H414" s="113"/>
      <c r="I414" s="113"/>
      <c r="J414" s="83" t="str">
        <f t="shared" si="234"/>
        <v/>
      </c>
      <c r="K414" s="84"/>
      <c r="L414" s="112"/>
      <c r="M414" s="113"/>
      <c r="N414" s="113"/>
      <c r="O414" s="83" t="str">
        <f t="shared" si="235"/>
        <v/>
      </c>
      <c r="P414" s="84"/>
      <c r="Q414" s="112"/>
      <c r="R414" s="113"/>
      <c r="S414" s="113"/>
      <c r="T414" s="83" t="str">
        <f t="shared" si="236"/>
        <v/>
      </c>
      <c r="U414" s="84"/>
      <c r="V414" s="112"/>
      <c r="W414" s="113"/>
      <c r="X414" s="113"/>
      <c r="Y414" s="83" t="str">
        <f t="shared" si="237"/>
        <v/>
      </c>
      <c r="Z414" s="84"/>
      <c r="AA414" s="85" t="str">
        <f>IF(SUM(E414,J414,O414,T414,Y414,E440,J440,O440,T440,Y440,E466,J466,O466,T466,Y466)&gt;0,(LARGE((E414,J414,O414,T414,Y414,E440,J440,O440,T440,Y440,E466,J466,O466,T466,Y466),1)+LARGE((E414,J414,O414,T414,Y414,E440,J440,O440,T440,Y440,E466,J466,O466,T466,Y466),2)+LARGE((E414,J414,O414,T414,Y414,E440,J440,O440,T440,Y440,E466,J466,O466,T466,Y466),3)+LARGE((E414,J414,O414,T414,Y414,E440,J440,O440,T440,Y440,E466,J466,O466,T466,Y466),4)),"")</f>
        <v/>
      </c>
      <c r="AB414" s="91" t="str">
        <f>IF(SUM(DU430)&gt;0,SUM(DU430),"")</f>
        <v/>
      </c>
      <c r="AG414" s="68"/>
      <c r="AH414" s="70">
        <f>SUM(AH399:AH413)</f>
        <v>1333</v>
      </c>
      <c r="AI414" s="70">
        <f>SUM(AI399:AI413)</f>
        <v>35</v>
      </c>
      <c r="AJ414" s="66">
        <f>SUM(AJ399:AJ413)</f>
        <v>469</v>
      </c>
      <c r="AK414" s="66">
        <f>SUM(AK399:AK413)</f>
        <v>416</v>
      </c>
      <c r="AL414" s="66">
        <f>SUM(AL399:AL413)</f>
        <v>448</v>
      </c>
      <c r="AN414" s="70">
        <f>SUM(AN399:AN413)</f>
        <v>1343</v>
      </c>
      <c r="AO414" s="70">
        <f>SUM(AO399:AO413)</f>
        <v>34</v>
      </c>
      <c r="AP414" s="66">
        <f>SUM(AP399:AP413)</f>
        <v>474</v>
      </c>
      <c r="AQ414" s="66">
        <f>SUM(AQ399:AQ413)</f>
        <v>423</v>
      </c>
      <c r="AR414" s="66">
        <f>SUM(AR399:AR413)</f>
        <v>446</v>
      </c>
      <c r="AT414" s="70">
        <f>SUM(AT399:AT413)</f>
        <v>1336</v>
      </c>
      <c r="AU414" s="70">
        <f>SUM(AU399:AU413)</f>
        <v>37</v>
      </c>
      <c r="AV414" s="66">
        <f>SUM(AV399:AV413)</f>
        <v>476</v>
      </c>
      <c r="AW414" s="66">
        <f>SUM(AW399:AW413)</f>
        <v>399</v>
      </c>
      <c r="AX414" s="66">
        <f>SUM(AX399:AX413)</f>
        <v>461</v>
      </c>
      <c r="AZ414" s="70">
        <f>SUM(AZ399:AZ413)</f>
        <v>1351</v>
      </c>
      <c r="BA414" s="70">
        <f>SUM(BA399:BA413)</f>
        <v>43</v>
      </c>
      <c r="BB414" s="66">
        <f>SUM(BB399:BB413)</f>
        <v>475</v>
      </c>
      <c r="BC414" s="66">
        <f>SUM(BC399:BC413)</f>
        <v>419</v>
      </c>
      <c r="BD414" s="66">
        <f>SUM(BD399:BD413)</f>
        <v>457</v>
      </c>
      <c r="BF414" s="70">
        <f>SUM(BF399:BF413)</f>
        <v>1375</v>
      </c>
      <c r="BG414" s="70">
        <f>SUM(BG399:BG413)</f>
        <v>56</v>
      </c>
      <c r="BH414" s="66">
        <f>SUM(BH399:BH413)</f>
        <v>486</v>
      </c>
      <c r="BI414" s="66">
        <f>SUM(BI399:BI413)</f>
        <v>418</v>
      </c>
      <c r="BJ414" s="66">
        <f>SUM(BJ399:BJ413)</f>
        <v>471</v>
      </c>
      <c r="BL414" s="70">
        <f>SUM(BL399:BL413)</f>
        <v>0</v>
      </c>
      <c r="BM414" s="70">
        <f>SUM(BM399:BM413)</f>
        <v>0</v>
      </c>
      <c r="BN414" s="66">
        <f>SUM(BN399:BN413)</f>
        <v>0</v>
      </c>
      <c r="BO414" s="66">
        <f>SUM(BO399:BO413)</f>
        <v>0</v>
      </c>
      <c r="BP414" s="66">
        <f>SUM(BP399:BP413)</f>
        <v>0</v>
      </c>
      <c r="BR414" s="70">
        <f>SUM(BR399:BR413)</f>
        <v>1358</v>
      </c>
      <c r="BS414" s="70">
        <f>SUM(BS399:BS413)</f>
        <v>51</v>
      </c>
      <c r="BT414" s="66">
        <f>SUM(BT399:BT413)</f>
        <v>475</v>
      </c>
      <c r="BU414" s="66">
        <f>SUM(BU399:BU413)</f>
        <v>417</v>
      </c>
      <c r="BV414" s="66">
        <f>SUM(BV399:BV413)</f>
        <v>466</v>
      </c>
      <c r="BX414" s="70">
        <f>SUM(BX399:BX413)</f>
        <v>1376</v>
      </c>
      <c r="BY414" s="70">
        <f>SUM(BY399:BY413)</f>
        <v>50</v>
      </c>
      <c r="BZ414" s="66">
        <f>SUM(BZ399:BZ413)</f>
        <v>489</v>
      </c>
      <c r="CA414" s="66">
        <f>SUM(CA399:CA413)</f>
        <v>430</v>
      </c>
      <c r="CB414" s="66">
        <f>SUM(CB399:CB413)</f>
        <v>457</v>
      </c>
      <c r="CD414" s="70">
        <f>SUM(CD399:CD413)</f>
        <v>1387</v>
      </c>
      <c r="CE414" s="70">
        <f>SUM(CE399:CE413)</f>
        <v>48</v>
      </c>
      <c r="CF414" s="66">
        <f>SUM(CF399:CF413)</f>
        <v>491</v>
      </c>
      <c r="CG414" s="66">
        <f>SUM(CG399:CG413)</f>
        <v>439</v>
      </c>
      <c r="CH414" s="66">
        <f>SUM(CH399:CH413)</f>
        <v>457</v>
      </c>
      <c r="CJ414" s="70">
        <f>SUM(CJ399:CJ413)</f>
        <v>1386</v>
      </c>
      <c r="CK414" s="70">
        <f>SUM(CK399:CK413)</f>
        <v>58</v>
      </c>
      <c r="CL414" s="66">
        <f>SUM(CL399:CL413)</f>
        <v>491</v>
      </c>
      <c r="CM414" s="66">
        <f>SUM(CM399:CM413)</f>
        <v>420</v>
      </c>
      <c r="CN414" s="66">
        <f>SUM(CN399:CN413)</f>
        <v>475</v>
      </c>
      <c r="CP414" s="70">
        <f>SUM(CP399:CP413)</f>
        <v>0</v>
      </c>
      <c r="CQ414" s="70">
        <f>SUM(CQ399:CQ413)</f>
        <v>0</v>
      </c>
      <c r="CR414" s="66">
        <f>SUM(CR399:CR413)</f>
        <v>0</v>
      </c>
      <c r="CS414" s="66">
        <f>SUM(CS399:CS413)</f>
        <v>0</v>
      </c>
      <c r="CT414" s="66">
        <f>SUM(CT399:CT413)</f>
        <v>0</v>
      </c>
      <c r="CV414" s="70">
        <f>SUM(CV399:CV413)</f>
        <v>0</v>
      </c>
      <c r="CW414" s="70">
        <f>SUM(CW399:CW413)</f>
        <v>0</v>
      </c>
      <c r="CX414" s="66">
        <f>SUM(CX399:CX413)</f>
        <v>0</v>
      </c>
      <c r="CY414" s="66">
        <f>SUM(CY399:CY413)</f>
        <v>0</v>
      </c>
      <c r="CZ414" s="66">
        <f>SUM(CZ399:CZ413)</f>
        <v>0</v>
      </c>
      <c r="DB414" s="70">
        <f>SUM(DB399:DB413)</f>
        <v>0</v>
      </c>
      <c r="DC414" s="70">
        <f>SUM(DC399:DC413)</f>
        <v>0</v>
      </c>
      <c r="DD414" s="66">
        <f>SUM(DD399:DD413)</f>
        <v>0</v>
      </c>
      <c r="DE414" s="66">
        <f>SUM(DE399:DE413)</f>
        <v>0</v>
      </c>
      <c r="DF414" s="66">
        <f>SUM(DF399:DF413)</f>
        <v>0</v>
      </c>
      <c r="DH414" s="70">
        <f>SUM(DH399:DH413)</f>
        <v>0</v>
      </c>
      <c r="DI414" s="70">
        <f>SUM(DI399:DI413)</f>
        <v>0</v>
      </c>
      <c r="DJ414" s="66">
        <f>SUM(DJ399:DJ413)</f>
        <v>0</v>
      </c>
      <c r="DK414" s="66">
        <f>SUM(DK399:DK413)</f>
        <v>0</v>
      </c>
      <c r="DL414" s="66">
        <f>SUM(DL399:DL413)</f>
        <v>0</v>
      </c>
      <c r="DN414" s="70">
        <f>SUM(DN399:DN413)</f>
        <v>0</v>
      </c>
      <c r="DO414" s="70">
        <f>SUM(DO399:DO413)</f>
        <v>0</v>
      </c>
      <c r="DP414" s="66">
        <f>SUM(DP399:DP413)</f>
        <v>0</v>
      </c>
      <c r="DQ414" s="66">
        <f>SUM(DQ399:DQ413)</f>
        <v>0</v>
      </c>
      <c r="DR414" s="66">
        <f>SUM(DR399:DR413)</f>
        <v>0</v>
      </c>
      <c r="DT414" s="70">
        <f>SUM(DT399:DT413)</f>
        <v>0</v>
      </c>
      <c r="DU414" s="70">
        <f>SUM(DU399:DU413)</f>
        <v>0</v>
      </c>
      <c r="DV414" s="66">
        <f>SUM(DV399:DV413)</f>
        <v>0</v>
      </c>
      <c r="DW414" s="66">
        <f>SUM(DW399:DW413)</f>
        <v>0</v>
      </c>
      <c r="DX414" s="66">
        <f>SUM(DX399:DX413)</f>
        <v>0</v>
      </c>
      <c r="DZ414" s="70">
        <f>SUM(DZ399:DZ413)</f>
        <v>0</v>
      </c>
      <c r="EA414" s="70">
        <f>SUM(EA399:EA413)</f>
        <v>0</v>
      </c>
      <c r="EB414" s="66">
        <f>SUM(EB399:EB413)</f>
        <v>0</v>
      </c>
      <c r="EC414" s="66">
        <f>SUM(EC399:EC413)</f>
        <v>0</v>
      </c>
      <c r="ED414" s="66">
        <f>SUM(ED399:ED413)</f>
        <v>0</v>
      </c>
      <c r="EF414" s="70">
        <f>SUM(EF399:EF413)</f>
        <v>0</v>
      </c>
      <c r="EG414" s="70">
        <f>SUM(EG399:EG413)</f>
        <v>0</v>
      </c>
      <c r="EH414" s="66">
        <f>SUM(EH399:EH413)</f>
        <v>0</v>
      </c>
      <c r="EI414" s="66">
        <f>SUM(EI399:EI413)</f>
        <v>0</v>
      </c>
      <c r="EJ414" s="66">
        <f>SUM(EJ399:EJ413)</f>
        <v>0</v>
      </c>
      <c r="EL414" s="70">
        <f>SUM(EL399:EL413)</f>
        <v>0</v>
      </c>
      <c r="EM414" s="70">
        <f>SUM(EM399:EM413)</f>
        <v>0</v>
      </c>
      <c r="EN414" s="66">
        <f>SUM(EN399:EN413)</f>
        <v>0</v>
      </c>
      <c r="EO414" s="66">
        <f>SUM(EO399:EO413)</f>
        <v>0</v>
      </c>
      <c r="EP414" s="66">
        <f>SUM(EP399:EP413)</f>
        <v>0</v>
      </c>
      <c r="ER414" s="70">
        <f>SUM(ER399:ER413)</f>
        <v>0</v>
      </c>
      <c r="ES414" s="70">
        <f>SUM(ES399:ES413)</f>
        <v>0</v>
      </c>
      <c r="ET414" s="66">
        <f>SUM(ET399:ET413)</f>
        <v>0</v>
      </c>
      <c r="EU414" s="66">
        <f>SUM(EU399:EU413)</f>
        <v>0</v>
      </c>
      <c r="EV414" s="66">
        <f>SUM(EV399:EV413)</f>
        <v>0</v>
      </c>
      <c r="EX414" s="70">
        <f>SUM(EX399:EX413)</f>
        <v>0</v>
      </c>
      <c r="EY414" s="70">
        <f>SUM(EY399:EY413)</f>
        <v>0</v>
      </c>
      <c r="EZ414" s="66">
        <f>SUM(EZ399:EZ413)</f>
        <v>0</v>
      </c>
      <c r="FA414" s="66">
        <f>SUM(FA399:FA413)</f>
        <v>0</v>
      </c>
      <c r="FB414" s="66">
        <f>SUM(FB399:FB413)</f>
        <v>0</v>
      </c>
      <c r="FC414" s="66"/>
      <c r="FD414" s="70">
        <f>SUM(FD399:FD413)</f>
        <v>1407</v>
      </c>
      <c r="FE414" s="70">
        <f>SUM(FE399:FE413)</f>
        <v>61</v>
      </c>
      <c r="FF414" s="66">
        <f>SUM(FF399:FF413)</f>
        <v>486</v>
      </c>
      <c r="FG414" s="66">
        <f>SUM(FG399:FG413)</f>
        <v>445</v>
      </c>
      <c r="FH414" s="66">
        <f>SUM(FH399:FH413)</f>
        <v>476</v>
      </c>
      <c r="FI414" s="66"/>
    </row>
    <row r="415" spans="1:169" x14ac:dyDescent="0.2">
      <c r="A415" s="85"/>
      <c r="B415" s="80"/>
      <c r="C415" s="81"/>
      <c r="D415" s="82"/>
      <c r="E415" s="83" t="str">
        <f t="shared" si="233"/>
        <v/>
      </c>
      <c r="F415" s="84"/>
      <c r="G415" s="80"/>
      <c r="H415" s="81"/>
      <c r="I415" s="82"/>
      <c r="J415" s="83" t="str">
        <f t="shared" si="234"/>
        <v/>
      </c>
      <c r="K415" s="84"/>
      <c r="L415" s="80"/>
      <c r="M415" s="81"/>
      <c r="N415" s="82"/>
      <c r="O415" s="83" t="str">
        <f t="shared" si="235"/>
        <v/>
      </c>
      <c r="P415" s="84"/>
      <c r="Q415" s="80"/>
      <c r="R415" s="81"/>
      <c r="S415" s="82"/>
      <c r="T415" s="83" t="str">
        <f t="shared" si="236"/>
        <v/>
      </c>
      <c r="U415" s="84"/>
      <c r="V415" s="80"/>
      <c r="W415" s="81"/>
      <c r="X415" s="82"/>
      <c r="Y415" s="83" t="str">
        <f t="shared" si="237"/>
        <v/>
      </c>
      <c r="Z415" s="84"/>
      <c r="AA415" s="85" t="str">
        <f>IF(SUM(E415,J415,O415,T415,Y415,E441,J441,O441,T441,Y441,E467,J467,O467,T467,Y467)&gt;0,(LARGE((E415,J415,O415,T415,Y415,E441,J441,O441,T441,Y441,E467,J467,O467,T467,Y467),1)+LARGE((E415,J415,O415,T415,Y415,E441,J441,O441,T441,Y441,E467,J467,O467,T467,Y467),2)+LARGE((E415,J415,O415,T415,Y415,E441,J441,O441,T441,Y441,E467,J467,O467,T467,Y467),3)+LARGE((E415,J415,O415,T415,Y415,E441,J441,O441,T441,Y441,E467,J467,O467,T467,Y467),4)),"")</f>
        <v/>
      </c>
      <c r="AB415" s="91" t="str">
        <f>IF(SUM(EA430)&gt;0,SUM(EA430),"")</f>
        <v/>
      </c>
      <c r="AG415" s="68"/>
      <c r="AK415" s="92" t="str">
        <f>TEXT(AH399, "000")&amp;TEXT(AI399, "-00") &amp; TEXT(AL399, "-000") &amp; TEXT(AK399, "-000") &amp; TEXT(AJ399, "-000")</f>
        <v>281-12-095-090-096</v>
      </c>
      <c r="AL415" s="66">
        <f>COUNTIF(AK415:AK429, "&gt;=" &amp; AK415)</f>
        <v>1</v>
      </c>
      <c r="AM415" s="70">
        <f>RANK(AL415,AL415:AL429,1)+COUNTIF(AK415:AK415,AK415)-1</f>
        <v>1</v>
      </c>
      <c r="AN415" s="70"/>
      <c r="AQ415" s="92" t="str">
        <f>TEXT(AN399, "000") &amp; TEXT(AO399, "-00") &amp; TEXT(AR399, "-000") &amp; TEXT(AQ399, "-000") &amp; TEXT(AP399, "-000")</f>
        <v>277-10-090-088-099</v>
      </c>
      <c r="AR415" s="66">
        <f>COUNTIF(AQ415:AQ429, "&gt;=" &amp; AQ415)</f>
        <v>1</v>
      </c>
      <c r="AS415" s="70">
        <f>RANK(AR415,AR415:AR429,1)+COUNTIF(AQ415:AQ415,AQ415)-1</f>
        <v>1</v>
      </c>
      <c r="AT415" s="70"/>
      <c r="AW415" s="92" t="str">
        <f>TEXT(AT399, "000") &amp; TEXT(AU399, "-00") &amp; TEXT(AX399, "-000") &amp; TEXT(AW399, "-000") &amp; TEXT(AV399, "-000")</f>
        <v>276-09-096-085-095</v>
      </c>
      <c r="AX415" s="66">
        <f>COUNTIF(AW415:AW429, "&gt;=" &amp; AW415)</f>
        <v>1</v>
      </c>
      <c r="AY415" s="70">
        <f>RANK(AX415,AX415:AX429,1)+COUNTIF(AW415:AW415,AW415)-1</f>
        <v>1</v>
      </c>
      <c r="AZ415" s="70"/>
      <c r="BC415" s="92" t="str">
        <f>TEXT(AZ399, "000") &amp; TEXT(BA399, "-00") &amp; TEXT(BD399, "-000") &amp; TEXT(BC399, "-000") &amp; TEXT(BB399, "-000")</f>
        <v>273-12-097-081-095</v>
      </c>
      <c r="BD415" s="66">
        <f>COUNTIF(BC415:BC429, "&gt;=" &amp; BC415)</f>
        <v>3</v>
      </c>
      <c r="BE415" s="70">
        <f>RANK(BD415,BD415:BD429,1)+COUNTIF(BC415:BC415,BC415)-1</f>
        <v>3</v>
      </c>
      <c r="BF415" s="70"/>
      <c r="BI415" s="92" t="str">
        <f>TEXT(BF399, "000") &amp; TEXT(BG399, "-00") &amp; TEXT(BJ399, "-000") &amp; TEXT(BI399, "-000") &amp; TEXT(BH399, "-000")</f>
        <v>284-15-095-090-099</v>
      </c>
      <c r="BJ415" s="66">
        <f>COUNTIF(BI415:BI429, "&gt;=" &amp; BI415)</f>
        <v>1</v>
      </c>
      <c r="BK415" s="70">
        <f>RANK(BJ415,BJ415:BJ429,1)+COUNTIF(BI415:BI415,BI415)-1</f>
        <v>1</v>
      </c>
      <c r="BL415" s="70"/>
      <c r="BO415" s="92" t="str">
        <f>TEXT(BL399, "000") &amp; TEXT(BM399, "-00") &amp; TEXT(BP399, "-000") &amp; TEXT(BO399, "-000") &amp; TEXT(BN399, "-000")</f>
        <v>000-00-000-000-000</v>
      </c>
      <c r="BP415" s="66">
        <f>COUNTIF(BO415:BO429, "&gt;=" &amp; BO415)</f>
        <v>15</v>
      </c>
      <c r="BQ415" s="70">
        <f>RANK(BP415,BP415:BP429,1)+COUNTIF(BO415:BO415,BO415)-1</f>
        <v>1</v>
      </c>
      <c r="BR415" s="70"/>
      <c r="BU415" s="92" t="str">
        <f>TEXT(BR399, "000") &amp; TEXT(BS399, "-00") &amp; TEXT(BV399, "-000") &amp; TEXT(BU399, "-000") &amp; TEXT(BT399, "-000")</f>
        <v>258-09-096-076-086</v>
      </c>
      <c r="BV415" s="66">
        <f>COUNTIF(BU415:BU429, "&gt;=" &amp; BU415)</f>
        <v>5</v>
      </c>
      <c r="BW415" s="70">
        <f>RANK(BV415,BV415:BV429,1)+COUNTIF(BU415:BU415,BU415)-1</f>
        <v>5</v>
      </c>
      <c r="BX415" s="70"/>
      <c r="CA415" s="92" t="str">
        <f>TEXT(BX399, "000") &amp; TEXT(BY399, "-00") &amp; TEXT(CB399, "-000") &amp; TEXT(CA399, "-000") &amp; TEXT(BZ399, "-000")</f>
        <v>271-06-087-087-097</v>
      </c>
      <c r="CB415" s="66">
        <f>COUNTIF(CA415:CA429, "&gt;=" &amp; CA415)</f>
        <v>4</v>
      </c>
      <c r="CC415" s="70">
        <f>RANK(CB415,CB415:CB429,1)+COUNTIF(CA415:CA415,CA415)-1</f>
        <v>4</v>
      </c>
      <c r="CD415" s="70"/>
      <c r="CG415" s="92" t="str">
        <f>TEXT(CD399, "000") &amp; TEXT(CE399, "-00") &amp; TEXT(CH399, "-000") &amp; TEXT(CG399, "-000") &amp; TEXT(CF399, "-000")</f>
        <v>281-11-093-089-099</v>
      </c>
      <c r="CH415" s="66">
        <f>COUNTIF(CG415:CG429, "&gt;=" &amp; CG415)</f>
        <v>3</v>
      </c>
      <c r="CI415" s="70">
        <f>RANK(CH415,CH415:CH429,1)+COUNTIF(CG415:CG415,CG415)-1</f>
        <v>3</v>
      </c>
      <c r="CJ415" s="70"/>
      <c r="CM415" s="92" t="str">
        <f>TEXT(CJ399, "000") &amp; TEXT(CK399, "-00") &amp; TEXT(CN399, "-000") &amp; TEXT(CM399, "-000") &amp; TEXT(CL399, "-000")</f>
        <v>284-10-096-089-099</v>
      </c>
      <c r="CN415" s="66">
        <f>COUNTIF(CM415:CM429, "&gt;=" &amp; CM415)</f>
        <v>1</v>
      </c>
      <c r="CO415" s="70">
        <f>RANK(CN415,CN415:CN429,1)+COUNTIF(CM415:CM415,CM415)-1</f>
        <v>1</v>
      </c>
      <c r="CP415" s="70"/>
      <c r="CS415" s="92" t="str">
        <f>TEXT(CP399, "000") &amp; TEXT(CQ399, "-00") &amp; TEXT(CT399, "-000") &amp; TEXT(CS399, "-000") &amp; TEXT(CR399, "-000")</f>
        <v>000-00-000-000-000</v>
      </c>
      <c r="CT415" s="66">
        <f>COUNTIF(CS415:CS429, "&gt;=" &amp; CS415)</f>
        <v>15</v>
      </c>
      <c r="CU415" s="70">
        <f>RANK(CT415,CT415:CT429,1)+COUNTIF(CS415:CS415,CS415)-1</f>
        <v>1</v>
      </c>
      <c r="CV415" s="70"/>
      <c r="CY415" s="92" t="str">
        <f>TEXT(CV399, "000") &amp; TEXT(CW399, "-00") &amp; TEXT(CZ399, "-000") &amp; TEXT(CY399, "-000") &amp; TEXT(CX399, "-000")</f>
        <v>000-00-000-000-000</v>
      </c>
      <c r="CZ415" s="66">
        <f>COUNTIF(CY415:CY429, "&gt;=" &amp; CY415)</f>
        <v>15</v>
      </c>
      <c r="DA415" s="70">
        <f>RANK(CZ415,CZ415:CZ429,1)+COUNTIF(CY415:CY415,CY415)-1</f>
        <v>1</v>
      </c>
      <c r="DB415" s="70"/>
      <c r="DE415" s="92" t="str">
        <f>TEXT(DB399, "000") &amp; TEXT(DC399, "-00") &amp; TEXT(DF399, "-000") &amp; TEXT(DE399, "-000") &amp; TEXT(DD399, "-000")</f>
        <v>000-00-000-000-000</v>
      </c>
      <c r="DF415" s="66">
        <f>COUNTIF(DE415:DE429, "&gt;=" &amp; DE415)</f>
        <v>15</v>
      </c>
      <c r="DG415" s="70">
        <f>RANK(DF415,DF415:DF429,1)+COUNTIF(DE415:DE415,DE415)-1</f>
        <v>1</v>
      </c>
      <c r="DH415" s="70"/>
      <c r="DK415" s="92" t="str">
        <f>TEXT(DH399, "000") &amp; TEXT(DI399, "-00") &amp; TEXT(DL399, "-000") &amp; TEXT(DK399, "-000") &amp; TEXT(DJ399, "-000")</f>
        <v>000-00-000-000-000</v>
      </c>
      <c r="DL415" s="66">
        <f>COUNTIF(DK415:DK429, "&gt;=" &amp; DK415)</f>
        <v>15</v>
      </c>
      <c r="DM415" s="70">
        <f>RANK(DL415,DL415:DL429,1)+COUNTIF(DK415:DK415,DK415)-1</f>
        <v>1</v>
      </c>
      <c r="DN415" s="70"/>
      <c r="DQ415" s="92" t="str">
        <f>TEXT(DN399, "000") &amp; TEXT(DO399, "-00") &amp; TEXT(DR399, "-000") &amp; TEXT(DQ399, "-000") &amp; TEXT(DP399, "-000")</f>
        <v>000-00-000-000-000</v>
      </c>
      <c r="DR415" s="66">
        <f>COUNTIF(DQ415:DQ429, "&gt;=" &amp; DQ415)</f>
        <v>15</v>
      </c>
      <c r="DS415" s="70">
        <f>RANK(DR415,DR415:DR429,1)+COUNTIF(DQ415:DQ415,DQ415)-1</f>
        <v>1</v>
      </c>
      <c r="DT415" s="70"/>
      <c r="DW415" s="92" t="str">
        <f>TEXT(DT399, "000") &amp; TEXT(DU399, "-00") &amp; TEXT(DX399, "-000") &amp; TEXT(DW399, "-000") &amp; TEXT(DV399, "-000")</f>
        <v>000-00-000-000-000</v>
      </c>
      <c r="DX415" s="66">
        <f>COUNTIF(DW415:DW429, "&gt;=" &amp; DW415)</f>
        <v>15</v>
      </c>
      <c r="DY415" s="70">
        <f>RANK(DX415,DX415:DX429,1)+COUNTIF(DW415:DW415,DW415)-1</f>
        <v>1</v>
      </c>
      <c r="DZ415" s="70"/>
      <c r="EC415" s="92" t="str">
        <f>TEXT(DZ399, "000") &amp; TEXT(EA399, "-00") &amp; TEXT(ED399, "-000") &amp; TEXT(EC399, "-000") &amp; TEXT(EB399, "-000")</f>
        <v>000-00-000-000-000</v>
      </c>
      <c r="ED415" s="66">
        <f>COUNTIF(EC415:EC429, "&gt;=" &amp; EC415)</f>
        <v>15</v>
      </c>
      <c r="EE415" s="70">
        <f>RANK(ED415,ED415:ED429,1)+COUNTIF(EC415:EC415,EC415)-1</f>
        <v>1</v>
      </c>
      <c r="EF415" s="70"/>
      <c r="EI415" s="92" t="str">
        <f>TEXT(EF399, "000") &amp; TEXT(EG399, "-00") &amp; TEXT(EJ399, "-000") &amp; TEXT(EI399, "-000") &amp; TEXT(EH399, "-000")</f>
        <v>000-00-000-000-000</v>
      </c>
      <c r="EJ415" s="66">
        <f>COUNTIF(EI415:EI429, "&gt;=" &amp; EI415)</f>
        <v>15</v>
      </c>
      <c r="EK415" s="70">
        <f>RANK(EJ415,EJ415:EJ429,1)+COUNTIF(EI415:EI415,EI415)-1</f>
        <v>1</v>
      </c>
      <c r="EL415" s="70"/>
      <c r="EO415" s="92" t="str">
        <f>TEXT(EL399, "000") &amp; TEXT(EM399, "-00") &amp; TEXT(EP399, "-000") &amp; TEXT(EO399, "-000") &amp; TEXT(EN399, "-000")</f>
        <v>000-00-000-000-000</v>
      </c>
      <c r="EP415" s="66">
        <f>COUNTIF(EO415:EO429, "&gt;=" &amp; EO415)</f>
        <v>15</v>
      </c>
      <c r="EQ415" s="70">
        <f>RANK(EP415,EP415:EP429,1)+COUNTIF(EO415:EO415,EO415)-1</f>
        <v>1</v>
      </c>
      <c r="ER415" s="70"/>
      <c r="EU415" s="92" t="str">
        <f>TEXT(ER399, "000") &amp; TEXT(ES399, "-00") &amp; TEXT(EV399, "-000") &amp; TEXT(EU399, "-000") &amp; TEXT(ET399, "-000")</f>
        <v>000-00-000-000-000</v>
      </c>
      <c r="EV415" s="66">
        <f>COUNTIF(EU415:EU429, "&gt;=" &amp; EU415)</f>
        <v>15</v>
      </c>
      <c r="EW415" s="70">
        <f>RANK(EV415,EV415:EV429,1)+COUNTIF(EU415:EU415,EU415)-1</f>
        <v>1</v>
      </c>
      <c r="EX415" s="70"/>
      <c r="EY415" s="66"/>
      <c r="EZ415" s="66"/>
      <c r="FA415" s="92" t="str">
        <f>TEXT(EX399, "000") &amp; TEXT(EY399, "-00") &amp; TEXT(FB399, "-000") &amp; TEXT(FA399, "-000") &amp; TEXT(EZ399, "-000")</f>
        <v>000-00-000-000-000</v>
      </c>
      <c r="FB415" s="66">
        <f>COUNTIF(FA415:FA429, "&gt;=" &amp; FA415)</f>
        <v>15</v>
      </c>
      <c r="FC415" s="70">
        <f>RANK(FB415,FB415:FB429,1)+COUNTIF(FA415:FA415,FA415)-1</f>
        <v>1</v>
      </c>
      <c r="FD415" s="70"/>
      <c r="FE415" s="66"/>
      <c r="FF415" s="66"/>
      <c r="FG415" s="92" t="str">
        <f>TEXT(FD399, "000") &amp; TEXT(FE399, "-00") &amp; TEXT(FH399, "-000") &amp; TEXT(FG399, "-000") &amp; TEXT(FF399, "-000")</f>
        <v>280-17-097-085-098</v>
      </c>
      <c r="FH415" s="66">
        <f>COUNTIF(FG415:FG429, "&gt;=" &amp; FG415)</f>
        <v>3</v>
      </c>
      <c r="FI415" s="70">
        <f>RANK(FH415,FH415:FH429,1)+COUNTIF(FG415:FG415,FG415)-1</f>
        <v>3</v>
      </c>
    </row>
    <row r="416" spans="1:169" x14ac:dyDescent="0.2">
      <c r="A416" s="85"/>
      <c r="B416" s="80"/>
      <c r="C416" s="81"/>
      <c r="D416" s="82"/>
      <c r="E416" s="83" t="str">
        <f t="shared" si="233"/>
        <v/>
      </c>
      <c r="F416" s="84"/>
      <c r="G416" s="80"/>
      <c r="H416" s="81"/>
      <c r="I416" s="82"/>
      <c r="J416" s="83" t="str">
        <f t="shared" si="234"/>
        <v/>
      </c>
      <c r="K416" s="84"/>
      <c r="L416" s="80"/>
      <c r="M416" s="81"/>
      <c r="N416" s="82"/>
      <c r="O416" s="83" t="str">
        <f t="shared" si="235"/>
        <v/>
      </c>
      <c r="P416" s="84"/>
      <c r="Q416" s="80"/>
      <c r="R416" s="81"/>
      <c r="S416" s="82"/>
      <c r="T416" s="83" t="str">
        <f t="shared" si="236"/>
        <v/>
      </c>
      <c r="U416" s="84"/>
      <c r="V416" s="80"/>
      <c r="W416" s="81"/>
      <c r="X416" s="82"/>
      <c r="Y416" s="83" t="str">
        <f t="shared" si="237"/>
        <v/>
      </c>
      <c r="Z416" s="84"/>
      <c r="AA416" s="85" t="str">
        <f>IF(SUM(E416,J416,O416,T416,Y416,E442,J442,O442,T442,Y442,E468,J468,O468,T468,Y468)&gt;0,(LARGE((E416,J416,O416,T416,Y416,E442,J442,O442,T442,Y442,E468,J468,O468,T468,Y468),1)+LARGE((E416,J416,O416,T416,Y416,E442,J442,O442,T442,Y442,E468,J468,O468,T468,Y468),2)+LARGE((E416,J416,O416,T416,Y416,E442,J442,O442,T442,Y442,E468,J468,O468,T468,Y468),3)+LARGE((E416,J416,O416,T416,Y416,E442,J442,O442,T442,Y442,E468,J468,O468,T468,Y468),4)),"")</f>
        <v/>
      </c>
      <c r="AB416" s="91" t="str">
        <f>IF(SUM(EG430)&gt;0,SUM(EG430),"")</f>
        <v/>
      </c>
      <c r="AG416" s="68"/>
      <c r="AH416" s="70"/>
      <c r="AI416" s="70"/>
      <c r="AK416" s="92" t="str">
        <f t="shared" ref="AK416:AK429" si="238">TEXT(AH400, "000")&amp;TEXT(AI400, "-00") &amp; TEXT(AL400, "-000") &amp; TEXT(AK400, "-000") &amp; TEXT(AJ400, "-000")</f>
        <v>275-08-094-085-096</v>
      </c>
      <c r="AL416" s="66">
        <f>COUNTIF(AK415:AK429, "&gt;=" &amp; AK416)</f>
        <v>2</v>
      </c>
      <c r="AM416" s="70">
        <f>RANK(AL416,AL415:AL429,1)+COUNTIF(AK415:AK416,AK416)-1</f>
        <v>2</v>
      </c>
      <c r="AN416" s="70"/>
      <c r="AO416" s="70"/>
      <c r="AQ416" s="92" t="str">
        <f t="shared" ref="AQ416:AQ429" si="239">TEXT(AN400, "000") &amp; TEXT(AO400, "-00") &amp; TEXT(AR400, "-000") &amp; TEXT(AQ400, "-000") &amp; TEXT(AP400, "-000")</f>
        <v>270-04-090-087-093</v>
      </c>
      <c r="AR416" s="66">
        <f>COUNTIF(AQ415:AQ429, "&gt;=" &amp; AQ416)</f>
        <v>2</v>
      </c>
      <c r="AS416" s="70">
        <f>RANK(AR416,AR415:AR429,1)+COUNTIF(AQ415:AQ416,AQ416)-1</f>
        <v>2</v>
      </c>
      <c r="AT416" s="70"/>
      <c r="AU416" s="70"/>
      <c r="AW416" s="92" t="str">
        <f t="shared" ref="AW416:AW429" si="240">TEXT(AT400, "000") &amp; TEXT(AU400, "-00") &amp; TEXT(AX400, "-000") &amp; TEXT(AW400, "-000") &amp; TEXT(AV400, "-000")</f>
        <v>271-08-095-080-096</v>
      </c>
      <c r="AX416" s="66">
        <f>COUNTIF(AW415:AW429, "&gt;=" &amp; AW416)</f>
        <v>2</v>
      </c>
      <c r="AY416" s="70">
        <f>RANK(AX416,AX415:AX429,1)+COUNTIF(AW415:AW416,AW416)-1</f>
        <v>2</v>
      </c>
      <c r="AZ416" s="70"/>
      <c r="BA416" s="70"/>
      <c r="BC416" s="92" t="str">
        <f t="shared" ref="BC416:BC429" si="241">TEXT(AZ400, "000") &amp; TEXT(BA400, "-00") &amp; TEXT(BD400, "-000") &amp; TEXT(BC400, "-000") &amp; TEXT(BB400, "-000")</f>
        <v>276-06-089-089-098</v>
      </c>
      <c r="BD416" s="66">
        <f>COUNTIF(BC415:BC429, "&gt;=" &amp; BC416)</f>
        <v>2</v>
      </c>
      <c r="BE416" s="70">
        <f>RANK(BD416,BD415:BD429,1)+COUNTIF(BC415:BC416,BC416)-1</f>
        <v>2</v>
      </c>
      <c r="BF416" s="70"/>
      <c r="BG416" s="70"/>
      <c r="BI416" s="92" t="str">
        <f t="shared" ref="BI416:BI429" si="242">TEXT(BF400, "000") &amp; TEXT(BG400, "-00") &amp; TEXT(BJ400, "-000") &amp; TEXT(BI400, "-000") &amp; TEXT(BH400, "-000")</f>
        <v>282-10-094-091-097</v>
      </c>
      <c r="BJ416" s="66">
        <f>COUNTIF(BI415:BI429, "&gt;=" &amp; BI416)</f>
        <v>2</v>
      </c>
      <c r="BK416" s="70">
        <f>RANK(BJ416,BJ415:BJ429,1)+COUNTIF(BI415:BI416,BI416)-1</f>
        <v>2</v>
      </c>
      <c r="BL416" s="70"/>
      <c r="BM416" s="70"/>
      <c r="BO416" s="92" t="str">
        <f t="shared" ref="BO416:BO429" si="243">TEXT(BL400, "000") &amp; TEXT(BM400, "-00") &amp; TEXT(BP400, "-000") &amp; TEXT(BO400, "-000") &amp; TEXT(BN400, "-000")</f>
        <v>000-00-000-000-000</v>
      </c>
      <c r="BP416" s="66">
        <f>COUNTIF(BO415:BO429, "&gt;=" &amp; BO416)</f>
        <v>15</v>
      </c>
      <c r="BQ416" s="70">
        <f>RANK(BP416,BP415:BP429,1)+COUNTIF(BO415:BO416,BO416)-1</f>
        <v>2</v>
      </c>
      <c r="BR416" s="70"/>
      <c r="BS416" s="70"/>
      <c r="BU416" s="92" t="str">
        <f t="shared" ref="BU416:BU429" si="244">TEXT(BR400, "000") &amp; TEXT(BS400, "-00") &amp; TEXT(BV400, "-000") &amp; TEXT(BU400, "-000") &amp; TEXT(BT400, "-000")</f>
        <v>280-11-095-085-100</v>
      </c>
      <c r="BV416" s="66">
        <f>COUNTIF(BU415:BU429, "&gt;=" &amp; BU416)</f>
        <v>2</v>
      </c>
      <c r="BW416" s="70">
        <f>RANK(BV416,BV415:BV429,1)+COUNTIF(BU415:BU416,BU416)-1</f>
        <v>2</v>
      </c>
      <c r="BX416" s="70"/>
      <c r="BY416" s="70"/>
      <c r="CA416" s="92" t="str">
        <f t="shared" ref="CA416:CA429" si="245">TEXT(BX400, "000") &amp; TEXT(BY400, "-00") &amp; TEXT(CB400, "-000") &amp; TEXT(CA400, "-000") &amp; TEXT(BZ400, "-000")</f>
        <v>282-13-095-087-100</v>
      </c>
      <c r="CB416" s="66">
        <f>COUNTIF(CA415:CA429, "&gt;=" &amp; CA416)</f>
        <v>1</v>
      </c>
      <c r="CC416" s="70">
        <f>RANK(CB416,CB415:CB429,1)+COUNTIF(CA415:CA416,CA416)-1</f>
        <v>1</v>
      </c>
      <c r="CD416" s="70"/>
      <c r="CE416" s="70"/>
      <c r="CG416" s="92" t="str">
        <f t="shared" ref="CG416:CG429" si="246">TEXT(CD400, "000") &amp; TEXT(CE400, "-00") &amp; TEXT(CH400, "-000") &amp; TEXT(CG400, "-000") &amp; TEXT(CF400, "-000")</f>
        <v>277-11-092-086-099</v>
      </c>
      <c r="CH416" s="66">
        <f>COUNTIF(CG415:CG429, "&gt;=" &amp; CG416)</f>
        <v>4</v>
      </c>
      <c r="CI416" s="70">
        <f>RANK(CH416,CH415:CH429,1)+COUNTIF(CG415:CG416,CG416)-1</f>
        <v>4</v>
      </c>
      <c r="CJ416" s="70"/>
      <c r="CK416" s="70"/>
      <c r="CM416" s="92" t="str">
        <f t="shared" ref="CM416:CM429" si="247">TEXT(CJ400, "000") &amp; TEXT(CK400, "-00") &amp; TEXT(CN400, "-000") &amp; TEXT(CM400, "-000") &amp; TEXT(CL400, "-000")</f>
        <v>279-12-092-089-098</v>
      </c>
      <c r="CN416" s="66">
        <f>COUNTIF(CM415:CM429, "&gt;=" &amp; CM416)</f>
        <v>3</v>
      </c>
      <c r="CO416" s="70">
        <f>RANK(CN416,CN415:CN429,1)+COUNTIF(CM415:CM416,CM416)-1</f>
        <v>3</v>
      </c>
      <c r="CP416" s="70"/>
      <c r="CQ416" s="70"/>
      <c r="CS416" s="92" t="str">
        <f t="shared" ref="CS416:CS429" si="248">TEXT(CP400, "000") &amp; TEXT(CQ400, "-00") &amp; TEXT(CT400, "-000") &amp; TEXT(CS400, "-000") &amp; TEXT(CR400, "-000")</f>
        <v>000-00-000-000-000</v>
      </c>
      <c r="CT416" s="66">
        <f>COUNTIF(CS415:CS429, "&gt;=" &amp; CS416)</f>
        <v>15</v>
      </c>
      <c r="CU416" s="70">
        <f>RANK(CT416,CT415:CT429,1)+COUNTIF(CS415:CS416,CS416)-1</f>
        <v>2</v>
      </c>
      <c r="CV416" s="70"/>
      <c r="CW416" s="70"/>
      <c r="CY416" s="92" t="str">
        <f t="shared" ref="CY416:CY429" si="249">TEXT(CV400, "000") &amp; TEXT(CW400, "-00") &amp; TEXT(CZ400, "-000") &amp; TEXT(CY400, "-000") &amp; TEXT(CX400, "-000")</f>
        <v>000-00-000-000-000</v>
      </c>
      <c r="CZ416" s="66">
        <f>COUNTIF(CY415:CY429, "&gt;=" &amp; CY416)</f>
        <v>15</v>
      </c>
      <c r="DA416" s="70">
        <f>RANK(CZ416,CZ415:CZ429,1)+COUNTIF(CY415:CY416,CY416)-1</f>
        <v>2</v>
      </c>
      <c r="DB416" s="70"/>
      <c r="DC416" s="70"/>
      <c r="DE416" s="92" t="str">
        <f t="shared" ref="DE416:DE429" si="250">TEXT(DB400, "000") &amp; TEXT(DC400, "-00") &amp; TEXT(DF400, "-000") &amp; TEXT(DE400, "-000") &amp; TEXT(DD400, "-000")</f>
        <v>000-00-000-000-000</v>
      </c>
      <c r="DF416" s="66">
        <f>COUNTIF(DE415:DE429, "&gt;=" &amp; DE416)</f>
        <v>15</v>
      </c>
      <c r="DG416" s="70">
        <f>RANK(DF416,DF415:DF429,1)+COUNTIF(DE415:DE416,DE416)-1</f>
        <v>2</v>
      </c>
      <c r="DH416" s="70"/>
      <c r="DI416" s="70"/>
      <c r="DK416" s="92" t="str">
        <f t="shared" ref="DK416:DK429" si="251">TEXT(DH400, "000") &amp; TEXT(DI400, "-00") &amp; TEXT(DL400, "-000") &amp; TEXT(DK400, "-000") &amp; TEXT(DJ400, "-000")</f>
        <v>000-00-000-000-000</v>
      </c>
      <c r="DL416" s="66">
        <f>COUNTIF(DK415:DK429, "&gt;=" &amp; DK416)</f>
        <v>15</v>
      </c>
      <c r="DM416" s="70">
        <f>RANK(DL416,DL415:DL429,1)+COUNTIF(DK415:DK416,DK416)-1</f>
        <v>2</v>
      </c>
      <c r="DN416" s="70"/>
      <c r="DO416" s="70"/>
      <c r="DQ416" s="92" t="str">
        <f t="shared" ref="DQ416:DQ429" si="252">TEXT(DN400, "000") &amp; TEXT(DO400, "-00") &amp; TEXT(DR400, "-000") &amp; TEXT(DQ400, "-000") &amp; TEXT(DP400, "-000")</f>
        <v>000-00-000-000-000</v>
      </c>
      <c r="DR416" s="66">
        <f>COUNTIF(DQ415:DQ429, "&gt;=" &amp; DQ416)</f>
        <v>15</v>
      </c>
      <c r="DS416" s="70">
        <f>RANK(DR416,DR415:DR429,1)+COUNTIF(DQ415:DQ416,DQ416)-1</f>
        <v>2</v>
      </c>
      <c r="DT416" s="70"/>
      <c r="DU416" s="70"/>
      <c r="DW416" s="92" t="str">
        <f t="shared" ref="DW416:DW427" si="253">TEXT(DT400, "000") &amp; TEXT(DU400, "-00") &amp; TEXT(DX400, "-000") &amp; TEXT(DW400, "-000") &amp; TEXT(DV400, "-000")</f>
        <v>000-00-000-000-000</v>
      </c>
      <c r="DX416" s="66">
        <f>COUNTIF(DW415:DW429, "&gt;=" &amp; DW416)</f>
        <v>15</v>
      </c>
      <c r="DY416" s="70">
        <f>RANK(DX416,DX415:DX429,1)+COUNTIF(DW415:DW416,DW416)-1</f>
        <v>2</v>
      </c>
      <c r="DZ416" s="70"/>
      <c r="EA416" s="70"/>
      <c r="EC416" s="92" t="str">
        <f t="shared" ref="EC416:EC429" si="254">TEXT(DZ400, "000") &amp; TEXT(EA400, "-00") &amp; TEXT(ED400, "-000") &amp; TEXT(EC400, "-000") &amp; TEXT(EB400, "-000")</f>
        <v>000-00-000-000-000</v>
      </c>
      <c r="ED416" s="66">
        <f>COUNTIF(EC415:EC429, "&gt;=" &amp; EC416)</f>
        <v>15</v>
      </c>
      <c r="EE416" s="70">
        <f>RANK(ED416,ED415:ED429,1)+COUNTIF(EC415:EC416,EC416)-1</f>
        <v>2</v>
      </c>
      <c r="EF416" s="70"/>
      <c r="EG416" s="70"/>
      <c r="EI416" s="92" t="str">
        <f t="shared" ref="EI416:EI429" si="255">TEXT(EF400, "000") &amp; TEXT(EG400, "-00") &amp; TEXT(EJ400, "-000") &amp; TEXT(EI400, "-000") &amp; TEXT(EH400, "-000")</f>
        <v>000-00-000-000-000</v>
      </c>
      <c r="EJ416" s="66">
        <f>COUNTIF(EI415:EI429, "&gt;=" &amp; EI416)</f>
        <v>15</v>
      </c>
      <c r="EK416" s="70">
        <f>RANK(EJ416,EJ415:EJ429,1)+COUNTIF(EI415:EI416,EI416)-1</f>
        <v>2</v>
      </c>
      <c r="EL416" s="70"/>
      <c r="EO416" s="92" t="str">
        <f t="shared" ref="EO416:EO429" si="256">TEXT(EL400, "000") &amp; TEXT(EM400, "-00") &amp; TEXT(EP400, "-000") &amp; TEXT(EO400, "-000") &amp; TEXT(EN400, "-000")</f>
        <v>000-00-000-000-000</v>
      </c>
      <c r="EP416" s="66">
        <f>COUNTIF(EO415:EO429, "&gt;=" &amp; EO416)</f>
        <v>15</v>
      </c>
      <c r="EQ416" s="70">
        <f>RANK(EP416,EP415:EP429,1)+COUNTIF(EO415:EO416,EO416)-1</f>
        <v>2</v>
      </c>
      <c r="ER416" s="70"/>
      <c r="EU416" s="92" t="str">
        <f t="shared" ref="EU416:EU429" si="257">TEXT(ER400, "000") &amp; TEXT(ES400, "-00") &amp; TEXT(EV400, "-000") &amp; TEXT(EU400, "-000") &amp; TEXT(ET400, "-000")</f>
        <v>000-00-000-000-000</v>
      </c>
      <c r="EV416" s="66">
        <f>COUNTIF(EU415:EU429, "&gt;=" &amp; EU416)</f>
        <v>15</v>
      </c>
      <c r="EW416" s="70">
        <f>RANK(EV416,EV415:EV429,1)+COUNTIF(EU415:EU416,EU416)-1</f>
        <v>2</v>
      </c>
      <c r="EX416" s="70"/>
      <c r="EY416" s="66"/>
      <c r="EZ416" s="66"/>
      <c r="FA416" s="92" t="str">
        <f t="shared" ref="FA416:FA429" si="258">TEXT(EX400, "000") &amp; TEXT(EY400, "-00") &amp; TEXT(FB400, "-000") &amp; TEXT(FA400, "-000") &amp; TEXT(EZ400, "-000")</f>
        <v>000-00-000-000-000</v>
      </c>
      <c r="FB416" s="66">
        <f>COUNTIF(FA415:FA429, "&gt;=" &amp; FA416)</f>
        <v>15</v>
      </c>
      <c r="FC416" s="70">
        <f>RANK(FB416,FB415:FB429,1)+COUNTIF(FA415:FA416,FA416)-1</f>
        <v>2</v>
      </c>
      <c r="FD416" s="70"/>
      <c r="FE416" s="66"/>
      <c r="FF416" s="66"/>
      <c r="FG416" s="92" t="str">
        <f t="shared" ref="FG416:FG429" si="259">TEXT(FD400, "000") &amp; TEXT(FE400, "-00") &amp; TEXT(FH400, "-000") &amp; TEXT(FG400, "-000") &amp; TEXT(FF400, "-000")</f>
        <v>285-11-096-090-099</v>
      </c>
      <c r="FH416" s="66">
        <f>COUNTIF(FG415:FG429, "&gt;=" &amp; FG416)</f>
        <v>2</v>
      </c>
      <c r="FI416" s="70">
        <f>RANK(FH416,FH415:FH429,1)+COUNTIF(FG415:FG416,FG416)-1</f>
        <v>2</v>
      </c>
    </row>
    <row r="417" spans="1:165" x14ac:dyDescent="0.2">
      <c r="A417" s="85"/>
      <c r="B417" s="80"/>
      <c r="C417" s="81"/>
      <c r="D417" s="82"/>
      <c r="E417" s="83" t="str">
        <f t="shared" si="233"/>
        <v/>
      </c>
      <c r="F417" s="84"/>
      <c r="G417" s="80"/>
      <c r="H417" s="81"/>
      <c r="I417" s="82"/>
      <c r="J417" s="83" t="str">
        <f t="shared" si="234"/>
        <v/>
      </c>
      <c r="K417" s="84"/>
      <c r="L417" s="80"/>
      <c r="M417" s="81"/>
      <c r="N417" s="82"/>
      <c r="O417" s="83" t="str">
        <f t="shared" si="235"/>
        <v/>
      </c>
      <c r="P417" s="84"/>
      <c r="Q417" s="80"/>
      <c r="R417" s="81"/>
      <c r="S417" s="82"/>
      <c r="T417" s="83" t="str">
        <f t="shared" si="236"/>
        <v/>
      </c>
      <c r="U417" s="84"/>
      <c r="V417" s="80"/>
      <c r="W417" s="81"/>
      <c r="X417" s="82"/>
      <c r="Y417" s="83" t="str">
        <f t="shared" si="237"/>
        <v/>
      </c>
      <c r="Z417" s="84"/>
      <c r="AA417" s="85" t="str">
        <f>IF(SUM(E417,J417,O417,T417,Y417,E443,J443,O443,T443,Y443,E469,J469,O469,T469,Y469)&gt;0,(LARGE((E417,J417,O417,T417,Y417,E443,J443,O443,T443,Y443,E469,J469,O469,T469,Y469),1)+LARGE((E417,J417,O417,T417,Y417,E443,J443,O443,T443,Y443,E469,J469,O469,T469,Y469),2)+LARGE((E417,J417,O417,T417,Y417,E443,J443,O443,T443,Y443,E469,J469,O469,T469,Y469),3)+LARGE((E417,J417,O417,T417,Y417,E443,J443,O443,T443,Y443,E469,J469,O469,T469,Y469),4)),"")</f>
        <v/>
      </c>
      <c r="AB417" s="91" t="str">
        <f>IF(SUM(EM430)&gt;0,SUM(EM430),"")</f>
        <v/>
      </c>
      <c r="AG417" s="68"/>
      <c r="AH417" s="70"/>
      <c r="AI417" s="70"/>
      <c r="AK417" s="92" t="str">
        <f t="shared" si="238"/>
        <v>264-05-088-082-094</v>
      </c>
      <c r="AL417" s="66">
        <f>COUNTIF(AK415:AK429, "&gt;=" &amp; AK417)</f>
        <v>3</v>
      </c>
      <c r="AM417" s="70">
        <f>RANK(AL417,AL415:AL429,1)+COUNTIF(AK415:AK417,AK417)-1</f>
        <v>3</v>
      </c>
      <c r="AN417" s="70"/>
      <c r="AQ417" s="92" t="str">
        <f t="shared" si="239"/>
        <v>269-10-087-084-098</v>
      </c>
      <c r="AR417" s="66">
        <f>COUNTIF(AQ415:AQ429, "&gt;=" &amp; AQ417)</f>
        <v>3</v>
      </c>
      <c r="AS417" s="70">
        <f>RANK(AR417,AR415:AR429,1)+COUNTIF(AQ415:AQ417,AQ417)-1</f>
        <v>3</v>
      </c>
      <c r="AT417" s="70"/>
      <c r="AU417" s="70"/>
      <c r="AW417" s="92" t="str">
        <f t="shared" si="240"/>
        <v>268-07-091-080-097</v>
      </c>
      <c r="AX417" s="66">
        <f>COUNTIF(AW415:AW429, "&gt;=" &amp; AW417)</f>
        <v>3</v>
      </c>
      <c r="AY417" s="70">
        <f>RANK(AX417,AX415:AX429,1)+COUNTIF(AW415:AW417,AW417)-1</f>
        <v>3</v>
      </c>
      <c r="AZ417" s="70"/>
      <c r="BA417" s="70"/>
      <c r="BC417" s="92" t="str">
        <f t="shared" si="241"/>
        <v>259-06-084-081-094</v>
      </c>
      <c r="BD417" s="66">
        <f>COUNTIF(BC415:BC429, "&gt;=" &amp; BC417)</f>
        <v>5</v>
      </c>
      <c r="BE417" s="70">
        <f>RANK(BD417,BD415:BD429,1)+COUNTIF(BC415:BC417,BC417)-1</f>
        <v>5</v>
      </c>
      <c r="BF417" s="70"/>
      <c r="BG417" s="70"/>
      <c r="BI417" s="92" t="str">
        <f t="shared" si="242"/>
        <v>256-08-093-067-096</v>
      </c>
      <c r="BJ417" s="66">
        <f>COUNTIF(BI415:BI429, "&gt;=" &amp; BI417)</f>
        <v>5</v>
      </c>
      <c r="BK417" s="70">
        <f>RANK(BJ417,BJ415:BJ429,1)+COUNTIF(BI415:BI417,BI417)-1</f>
        <v>5</v>
      </c>
      <c r="BL417" s="70"/>
      <c r="BM417" s="70"/>
      <c r="BO417" s="92" t="str">
        <f t="shared" si="243"/>
        <v>000-00-000-000-000</v>
      </c>
      <c r="BP417" s="66">
        <f>COUNTIF(BO415:BO429, "&gt;=" &amp; BO417)</f>
        <v>15</v>
      </c>
      <c r="BQ417" s="70">
        <f>RANK(BP417,BP415:BP429,1)+COUNTIF(BO415:BO417,BO417)-1</f>
        <v>3</v>
      </c>
      <c r="BR417" s="70"/>
      <c r="BS417" s="70"/>
      <c r="BU417" s="92" t="str">
        <f t="shared" si="244"/>
        <v>266-09-088-081-097</v>
      </c>
      <c r="BV417" s="66">
        <f>COUNTIF(BU415:BU429, "&gt;=" &amp; BU417)</f>
        <v>4</v>
      </c>
      <c r="BW417" s="70">
        <f>RANK(BV417,BV415:BV429,1)+COUNTIF(BU415:BU417,BU417)-1</f>
        <v>4</v>
      </c>
      <c r="BX417" s="70"/>
      <c r="BY417" s="70"/>
      <c r="CA417" s="92" t="str">
        <f t="shared" si="245"/>
        <v>265-07-092-077-096</v>
      </c>
      <c r="CB417" s="66">
        <f>COUNTIF(CA415:CA429, "&gt;=" &amp; CA417)</f>
        <v>5</v>
      </c>
      <c r="CC417" s="70">
        <f>RANK(CB417,CB415:CB429,1)+COUNTIF(CA415:CA417,CA417)-1</f>
        <v>5</v>
      </c>
      <c r="CD417" s="70"/>
      <c r="CE417" s="70"/>
      <c r="CG417" s="92" t="str">
        <f t="shared" si="246"/>
        <v>262-03-087-081-094</v>
      </c>
      <c r="CH417" s="66">
        <f>COUNTIF(CG415:CG429, "&gt;=" &amp; CG417)</f>
        <v>5</v>
      </c>
      <c r="CI417" s="70">
        <f>RANK(CH417,CH415:CH429,1)+COUNTIF(CG415:CG417,CG417)-1</f>
        <v>5</v>
      </c>
      <c r="CJ417" s="70"/>
      <c r="CK417" s="70"/>
      <c r="CM417" s="92" t="str">
        <f t="shared" si="247"/>
        <v>266-10-095-074-097</v>
      </c>
      <c r="CN417" s="66">
        <f>COUNTIF(CM415:CM429, "&gt;=" &amp; CM417)</f>
        <v>5</v>
      </c>
      <c r="CO417" s="70">
        <f>RANK(CN417,CN415:CN429,1)+COUNTIF(CM415:CM417,CM417)-1</f>
        <v>5</v>
      </c>
      <c r="CP417" s="70"/>
      <c r="CQ417" s="70"/>
      <c r="CS417" s="92" t="str">
        <f t="shared" si="248"/>
        <v>000-00-000-000-000</v>
      </c>
      <c r="CT417" s="66">
        <f>COUNTIF(CS415:CS429, "&gt;=" &amp; CS417)</f>
        <v>15</v>
      </c>
      <c r="CU417" s="70">
        <f>RANK(CT417,CT415:CT429,1)+COUNTIF(CS415:CS417,CS417)-1</f>
        <v>3</v>
      </c>
      <c r="CV417" s="70"/>
      <c r="CW417" s="70"/>
      <c r="CY417" s="92" t="str">
        <f t="shared" si="249"/>
        <v>000-00-000-000-000</v>
      </c>
      <c r="CZ417" s="66">
        <f>COUNTIF(CY415:CY429, "&gt;=" &amp; CY417)</f>
        <v>15</v>
      </c>
      <c r="DA417" s="70">
        <f>RANK(CZ417,CZ415:CZ429,1)+COUNTIF(CY415:CY417,CY417)-1</f>
        <v>3</v>
      </c>
      <c r="DB417" s="70"/>
      <c r="DC417" s="70"/>
      <c r="DE417" s="92" t="str">
        <f t="shared" si="250"/>
        <v>000-00-000-000-000</v>
      </c>
      <c r="DF417" s="66">
        <f>COUNTIF(DE415:DE429, "&gt;=" &amp; DE417)</f>
        <v>15</v>
      </c>
      <c r="DG417" s="70">
        <f>RANK(DF417,DF415:DF429,1)+COUNTIF(DE415:DE417,DE417)-1</f>
        <v>3</v>
      </c>
      <c r="DH417" s="70"/>
      <c r="DI417" s="70"/>
      <c r="DK417" s="92" t="str">
        <f t="shared" si="251"/>
        <v>000-00-000-000-000</v>
      </c>
      <c r="DL417" s="66">
        <f>COUNTIF(DK415:DK429, "&gt;=" &amp; DK417)</f>
        <v>15</v>
      </c>
      <c r="DM417" s="70">
        <f>RANK(DL417,DL415:DL429,1)+COUNTIF(DK415:DK417,DK417)-1</f>
        <v>3</v>
      </c>
      <c r="DN417" s="70"/>
      <c r="DO417" s="70"/>
      <c r="DQ417" s="92" t="str">
        <f t="shared" si="252"/>
        <v>000-00-000-000-000</v>
      </c>
      <c r="DR417" s="66">
        <f>COUNTIF(DQ415:DQ429, "&gt;=" &amp; DQ417)</f>
        <v>15</v>
      </c>
      <c r="DS417" s="70">
        <f>RANK(DR417,DR415:DR429,1)+COUNTIF(DQ415:DQ417,DQ417)-1</f>
        <v>3</v>
      </c>
      <c r="DT417" s="70"/>
      <c r="DU417" s="70"/>
      <c r="DW417" s="92" t="str">
        <f t="shared" si="253"/>
        <v>000-00-000-000-000</v>
      </c>
      <c r="DX417" s="66">
        <f>COUNTIF(DW415:DW429, "&gt;=" &amp; DW417)</f>
        <v>15</v>
      </c>
      <c r="DY417" s="70">
        <f>RANK(DX417,DX415:DX429,1)+COUNTIF(DW415:DW417,DW417)-1</f>
        <v>3</v>
      </c>
      <c r="DZ417" s="70"/>
      <c r="EA417" s="70"/>
      <c r="EC417" s="92" t="str">
        <f t="shared" si="254"/>
        <v>000-00-000-000-000</v>
      </c>
      <c r="ED417" s="66">
        <f>COUNTIF(EC415:EC429, "&gt;=" &amp; EC417)</f>
        <v>15</v>
      </c>
      <c r="EE417" s="70">
        <f>RANK(ED417,ED415:ED429,1)+COUNTIF(EC415:EC417,EC417)-1</f>
        <v>3</v>
      </c>
      <c r="EF417" s="70"/>
      <c r="EG417" s="70"/>
      <c r="EI417" s="92" t="str">
        <f t="shared" si="255"/>
        <v>000-00-000-000-000</v>
      </c>
      <c r="EJ417" s="66">
        <f>COUNTIF(EI415:EI429, "&gt;=" &amp; EI417)</f>
        <v>15</v>
      </c>
      <c r="EK417" s="70">
        <f>RANK(EJ417,EJ415:EJ429,1)+COUNTIF(EI415:EI417,EI417)-1</f>
        <v>3</v>
      </c>
      <c r="EL417" s="70"/>
      <c r="EO417" s="92" t="str">
        <f t="shared" si="256"/>
        <v>000-00-000-000-000</v>
      </c>
      <c r="EP417" s="66">
        <f>COUNTIF(EO415:EO429, "&gt;=" &amp; EO417)</f>
        <v>15</v>
      </c>
      <c r="EQ417" s="70">
        <f>RANK(EP417,EP415:EP429,1)+COUNTIF(EO415:EO417,EO417)-1</f>
        <v>3</v>
      </c>
      <c r="ER417" s="70"/>
      <c r="EU417" s="92" t="str">
        <f t="shared" si="257"/>
        <v>000-00-000-000-000</v>
      </c>
      <c r="EV417" s="66">
        <f>COUNTIF(EU415:EU429, "&gt;=" &amp; EU417)</f>
        <v>15</v>
      </c>
      <c r="EW417" s="70">
        <f>RANK(EV417,EV415:EV429,1)+COUNTIF(EU415:EU417,EU417)-1</f>
        <v>3</v>
      </c>
      <c r="EX417" s="70"/>
      <c r="EY417" s="66"/>
      <c r="EZ417" s="66"/>
      <c r="FA417" s="92" t="str">
        <f t="shared" si="258"/>
        <v>000-00-000-000-000</v>
      </c>
      <c r="FB417" s="66">
        <f>COUNTIF(FA415:FA429, "&gt;=" &amp; FA417)</f>
        <v>15</v>
      </c>
      <c r="FC417" s="70">
        <f>RANK(FB417,FB415:FB429,1)+COUNTIF(FA415:FA417,FA417)-1</f>
        <v>3</v>
      </c>
      <c r="FD417" s="70"/>
      <c r="FE417" s="66"/>
      <c r="FF417" s="66"/>
      <c r="FG417" s="92" t="str">
        <f t="shared" si="259"/>
        <v>278-12-090-093-095</v>
      </c>
      <c r="FH417" s="66">
        <f>COUNTIF(FG415:FG429, "&gt;=" &amp; FG417)</f>
        <v>4</v>
      </c>
      <c r="FI417" s="70">
        <f>RANK(FH417,FH415:FH429,1)+COUNTIF(FG415:FG417,FG417)-1</f>
        <v>4</v>
      </c>
    </row>
    <row r="418" spans="1:165" x14ac:dyDescent="0.2">
      <c r="A418" s="85"/>
      <c r="B418" s="80"/>
      <c r="C418" s="81"/>
      <c r="D418" s="82"/>
      <c r="E418" s="83" t="str">
        <f t="shared" si="233"/>
        <v/>
      </c>
      <c r="F418" s="84"/>
      <c r="G418" s="80"/>
      <c r="H418" s="81"/>
      <c r="I418" s="82"/>
      <c r="J418" s="83" t="str">
        <f t="shared" si="234"/>
        <v/>
      </c>
      <c r="K418" s="84"/>
      <c r="L418" s="80"/>
      <c r="M418" s="81"/>
      <c r="N418" s="82"/>
      <c r="O418" s="83" t="str">
        <f t="shared" si="235"/>
        <v/>
      </c>
      <c r="P418" s="84"/>
      <c r="Q418" s="80"/>
      <c r="R418" s="81"/>
      <c r="S418" s="82"/>
      <c r="T418" s="83" t="str">
        <f t="shared" si="236"/>
        <v/>
      </c>
      <c r="U418" s="84"/>
      <c r="V418" s="80"/>
      <c r="W418" s="81"/>
      <c r="X418" s="82"/>
      <c r="Y418" s="83" t="str">
        <f t="shared" si="237"/>
        <v/>
      </c>
      <c r="Z418" s="84"/>
      <c r="AA418" s="85" t="str">
        <f>IF(SUM(E418,J418,O418,T418,Y418,E444,J444,O444,T444,Y444,E470,J470,O470,T470,Y470)&gt;0,(LARGE((E418,J418,O418,T418,Y418,E444,J444,O444,T444,Y444,E470,J470,O470,T470,Y470),1)+LARGE((E418,J418,O418,T418,Y418,E444,J444,O444,T444,Y444,E470,J470,O470,T470,Y470),2)+LARGE((E418,J418,O418,T418,Y418,E444,J444,O444,T444,Y444,E470,J470,O470,T470,Y470),3)+LARGE((E418,J418,O418,T418,Y418,E444,J444,O444,T444,Y444,E470,J470,O470,T470,Y470),4)),"")</f>
        <v/>
      </c>
      <c r="AB418" s="91" t="str">
        <f>IF(SUM(ES430)&gt;0,SUM(ES430),"")</f>
        <v/>
      </c>
      <c r="AG418" s="68"/>
      <c r="AH418" s="70"/>
      <c r="AI418" s="70"/>
      <c r="AK418" s="92" t="str">
        <f t="shared" si="238"/>
        <v>257-06-083-081-093</v>
      </c>
      <c r="AL418" s="66">
        <f>COUNTIF(AK415:AK429, "&gt;=" &amp; AK418)</f>
        <v>4</v>
      </c>
      <c r="AM418" s="70">
        <f>RANK(AL418,AL415:AL429,1)+COUNTIF(AK415:AK418,AK418)-1</f>
        <v>4</v>
      </c>
      <c r="AN418" s="70"/>
      <c r="AQ418" s="92" t="str">
        <f t="shared" si="239"/>
        <v>267-06-091-084-092</v>
      </c>
      <c r="AR418" s="66">
        <f>COUNTIF(AQ415:AQ429, "&gt;=" &amp; AQ418)</f>
        <v>4</v>
      </c>
      <c r="AS418" s="70">
        <f>RANK(AR418,AR415:AR429,1)+COUNTIF(AQ415:AQ418,AQ418)-1</f>
        <v>4</v>
      </c>
      <c r="AT418" s="70"/>
      <c r="AU418" s="70"/>
      <c r="AW418" s="92" t="str">
        <f t="shared" si="240"/>
        <v>262-10-095-072-095</v>
      </c>
      <c r="AX418" s="66">
        <f>COUNTIF(AW415:AW429, "&gt;=" &amp; AW418)</f>
        <v>4</v>
      </c>
      <c r="AY418" s="70">
        <f>RANK(AX418,AX415:AX429,1)+COUNTIF(AW415:AW418,AW418)-1</f>
        <v>4</v>
      </c>
      <c r="AZ418" s="70"/>
      <c r="BA418" s="70"/>
      <c r="BC418" s="92" t="str">
        <f t="shared" si="241"/>
        <v>266-10-097-078-091</v>
      </c>
      <c r="BD418" s="66">
        <f>COUNTIF(BC415:BC429, "&gt;=" &amp; BC418)</f>
        <v>4</v>
      </c>
      <c r="BE418" s="70">
        <f>RANK(BD418,BD415:BD429,1)+COUNTIF(BC415:BC418,BC418)-1</f>
        <v>4</v>
      </c>
      <c r="BF418" s="70"/>
      <c r="BG418" s="70"/>
      <c r="BI418" s="92" t="str">
        <f t="shared" si="242"/>
        <v>279-14-097-086-096</v>
      </c>
      <c r="BJ418" s="66">
        <f>COUNTIF(BI415:BI429, "&gt;=" &amp; BI418)</f>
        <v>3</v>
      </c>
      <c r="BK418" s="70">
        <f>RANK(BJ418,BJ415:BJ429,1)+COUNTIF(BI415:BI418,BI418)-1</f>
        <v>3</v>
      </c>
      <c r="BL418" s="70"/>
      <c r="BM418" s="70"/>
      <c r="BO418" s="92" t="str">
        <f t="shared" si="243"/>
        <v>000-00-000-000-000</v>
      </c>
      <c r="BP418" s="66">
        <f>COUNTIF(BO415:BO429, "&gt;=" &amp; BO418)</f>
        <v>15</v>
      </c>
      <c r="BQ418" s="70">
        <f>RANK(BP418,BP415:BP429,1)+COUNTIF(BO415:BO418,BO418)-1</f>
        <v>4</v>
      </c>
      <c r="BR418" s="70"/>
      <c r="BS418" s="70"/>
      <c r="BU418" s="92" t="str">
        <f t="shared" si="244"/>
        <v>272-10-093-084-095</v>
      </c>
      <c r="BV418" s="66">
        <f>COUNTIF(BU415:BU429, "&gt;=" &amp; BU418)</f>
        <v>3</v>
      </c>
      <c r="BW418" s="70">
        <f>RANK(BV418,BV415:BV429,1)+COUNTIF(BU415:BU418,BU418)-1</f>
        <v>3</v>
      </c>
      <c r="BX418" s="70"/>
      <c r="BY418" s="70"/>
      <c r="CA418" s="92" t="str">
        <f t="shared" si="245"/>
        <v>280-13-091-090-099</v>
      </c>
      <c r="CB418" s="66">
        <f>COUNTIF(CA415:CA429, "&gt;=" &amp; CA418)</f>
        <v>2</v>
      </c>
      <c r="CC418" s="70">
        <f>RANK(CB418,CB415:CB429,1)+COUNTIF(CA415:CA418,CA418)-1</f>
        <v>2</v>
      </c>
      <c r="CD418" s="70"/>
      <c r="CE418" s="70"/>
      <c r="CG418" s="92" t="str">
        <f t="shared" si="246"/>
        <v>283-14-091-093-099</v>
      </c>
      <c r="CH418" s="66">
        <f>COUNTIF(CG415:CG429, "&gt;=" &amp; CG418)</f>
        <v>2</v>
      </c>
      <c r="CI418" s="70">
        <f>RANK(CH418,CH415:CH429,1)+COUNTIF(CG415:CG418,CG418)-1</f>
        <v>2</v>
      </c>
      <c r="CJ418" s="70"/>
      <c r="CK418" s="70"/>
      <c r="CM418" s="92" t="str">
        <f t="shared" si="247"/>
        <v>282-17-097-085-100</v>
      </c>
      <c r="CN418" s="66">
        <f>COUNTIF(CM415:CM429, "&gt;=" &amp; CM418)</f>
        <v>2</v>
      </c>
      <c r="CO418" s="70">
        <f>RANK(CN418,CN415:CN429,1)+COUNTIF(CM415:CM418,CM418)-1</f>
        <v>2</v>
      </c>
      <c r="CP418" s="70"/>
      <c r="CQ418" s="70"/>
      <c r="CS418" s="92" t="str">
        <f t="shared" si="248"/>
        <v>000-00-000-000-000</v>
      </c>
      <c r="CT418" s="66">
        <f>COUNTIF(CS415:CS429, "&gt;=" &amp; CS418)</f>
        <v>15</v>
      </c>
      <c r="CU418" s="70">
        <f>RANK(CT418,CT415:CT429,1)+COUNTIF(CS415:CS418,CS418)-1</f>
        <v>4</v>
      </c>
      <c r="CV418" s="70"/>
      <c r="CW418" s="70"/>
      <c r="CY418" s="92" t="str">
        <f t="shared" si="249"/>
        <v>000-00-000-000-000</v>
      </c>
      <c r="CZ418" s="66">
        <f>COUNTIF(CY415:CY429, "&gt;=" &amp; CY418)</f>
        <v>15</v>
      </c>
      <c r="DA418" s="70">
        <f>RANK(CZ418,CZ415:CZ429,1)+COUNTIF(CY415:CY418,CY418)-1</f>
        <v>4</v>
      </c>
      <c r="DB418" s="70"/>
      <c r="DC418" s="70"/>
      <c r="DE418" s="92" t="str">
        <f t="shared" si="250"/>
        <v>000-00-000-000-000</v>
      </c>
      <c r="DF418" s="66">
        <f>COUNTIF(DE415:DE429, "&gt;=" &amp; DE418)</f>
        <v>15</v>
      </c>
      <c r="DG418" s="70">
        <f>RANK(DF418,DF415:DF429,1)+COUNTIF(DE415:DE418,DE418)-1</f>
        <v>4</v>
      </c>
      <c r="DH418" s="70"/>
      <c r="DI418" s="70"/>
      <c r="DK418" s="92" t="str">
        <f t="shared" si="251"/>
        <v>000-00-000-000-000</v>
      </c>
      <c r="DL418" s="66">
        <f>COUNTIF(DK415:DK429, "&gt;=" &amp; DK418)</f>
        <v>15</v>
      </c>
      <c r="DM418" s="70">
        <f>RANK(DL418,DL415:DL429,1)+COUNTIF(DK415:DK418,DK418)-1</f>
        <v>4</v>
      </c>
      <c r="DN418" s="70"/>
      <c r="DO418" s="70"/>
      <c r="DQ418" s="92" t="str">
        <f t="shared" si="252"/>
        <v>000-00-000-000-000</v>
      </c>
      <c r="DR418" s="66">
        <f>COUNTIF(DQ415:DQ429, "&gt;=" &amp; DQ418)</f>
        <v>15</v>
      </c>
      <c r="DS418" s="70">
        <f>RANK(DR418,DR415:DR429,1)+COUNTIF(DQ415:DQ418,DQ418)-1</f>
        <v>4</v>
      </c>
      <c r="DT418" s="70"/>
      <c r="DU418" s="70"/>
      <c r="DW418" s="92" t="str">
        <f t="shared" si="253"/>
        <v>000-00-000-000-000</v>
      </c>
      <c r="DX418" s="66">
        <f>COUNTIF(DW415:DW429, "&gt;=" &amp; DW418)</f>
        <v>15</v>
      </c>
      <c r="DY418" s="70">
        <f>RANK(DX418,DX415:DX429,1)+COUNTIF(DW415:DW418,DW418)-1</f>
        <v>4</v>
      </c>
      <c r="DZ418" s="70"/>
      <c r="EA418" s="70"/>
      <c r="EC418" s="92" t="str">
        <f t="shared" si="254"/>
        <v>000-00-000-000-000</v>
      </c>
      <c r="ED418" s="66">
        <f>COUNTIF(EC415:EC429, "&gt;=" &amp; EC418)</f>
        <v>15</v>
      </c>
      <c r="EE418" s="70">
        <f>RANK(ED418,ED415:ED429,1)+COUNTIF(EC415:EC418,EC418)-1</f>
        <v>4</v>
      </c>
      <c r="EF418" s="70"/>
      <c r="EG418" s="70"/>
      <c r="EI418" s="92" t="str">
        <f t="shared" si="255"/>
        <v>000-00-000-000-000</v>
      </c>
      <c r="EJ418" s="66">
        <f>COUNTIF(EI415:EI429, "&gt;=" &amp; EI418)</f>
        <v>15</v>
      </c>
      <c r="EK418" s="70">
        <f>RANK(EJ418,EJ415:EJ429,1)+COUNTIF(EI415:EI418,EI418)-1</f>
        <v>4</v>
      </c>
      <c r="EL418" s="70"/>
      <c r="EO418" s="92" t="str">
        <f t="shared" si="256"/>
        <v>000-00-000-000-000</v>
      </c>
      <c r="EP418" s="66">
        <f>COUNTIF(EO415:EO429, "&gt;=" &amp; EO418)</f>
        <v>15</v>
      </c>
      <c r="EQ418" s="70">
        <f>RANK(EP418,EP415:EP429,1)+COUNTIF(EO415:EO418,EO418)-1</f>
        <v>4</v>
      </c>
      <c r="ER418" s="70"/>
      <c r="EU418" s="92" t="str">
        <f t="shared" si="257"/>
        <v>000-00-000-000-000</v>
      </c>
      <c r="EV418" s="66">
        <f>COUNTIF(EU415:EU429, "&gt;=" &amp; EU418)</f>
        <v>15</v>
      </c>
      <c r="EW418" s="70">
        <f>RANK(EV418,EV415:EV429,1)+COUNTIF(EU415:EU418,EU418)-1</f>
        <v>4</v>
      </c>
      <c r="EX418" s="70"/>
      <c r="EY418" s="66"/>
      <c r="EZ418" s="66"/>
      <c r="FA418" s="92" t="str">
        <f t="shared" si="258"/>
        <v>000-00-000-000-000</v>
      </c>
      <c r="FB418" s="66">
        <f>COUNTIF(FA415:FA429, "&gt;=" &amp; FA418)</f>
        <v>15</v>
      </c>
      <c r="FC418" s="70">
        <f>RANK(FB418,FB415:FB429,1)+COUNTIF(FA415:FA418,FA418)-1</f>
        <v>4</v>
      </c>
      <c r="FD418" s="70"/>
      <c r="FE418" s="66"/>
      <c r="FF418" s="66"/>
      <c r="FG418" s="92" t="str">
        <f t="shared" si="259"/>
        <v>278-10-095-088-095</v>
      </c>
      <c r="FH418" s="66">
        <f>COUNTIF(FG415:FG429, "&gt;=" &amp; FG418)</f>
        <v>5</v>
      </c>
      <c r="FI418" s="70">
        <f>RANK(FH418,FH415:FH429,1)+COUNTIF(FG415:FG418,FG418)-1</f>
        <v>5</v>
      </c>
    </row>
    <row r="419" spans="1:165" x14ac:dyDescent="0.2">
      <c r="A419" s="85" t="s">
        <v>58</v>
      </c>
      <c r="B419" s="80"/>
      <c r="C419" s="81"/>
      <c r="D419" s="82"/>
      <c r="E419" s="83" t="str">
        <f t="shared" si="233"/>
        <v/>
      </c>
      <c r="F419" s="84"/>
      <c r="G419" s="80"/>
      <c r="H419" s="81"/>
      <c r="I419" s="82"/>
      <c r="J419" s="83" t="str">
        <f t="shared" si="234"/>
        <v/>
      </c>
      <c r="K419" s="84"/>
      <c r="L419" s="80"/>
      <c r="M419" s="81"/>
      <c r="N419" s="82"/>
      <c r="O419" s="83" t="str">
        <f t="shared" si="235"/>
        <v/>
      </c>
      <c r="P419" s="84"/>
      <c r="Q419" s="80"/>
      <c r="R419" s="81"/>
      <c r="S419" s="82"/>
      <c r="T419" s="83" t="str">
        <f t="shared" si="236"/>
        <v/>
      </c>
      <c r="U419" s="84"/>
      <c r="V419" s="80"/>
      <c r="W419" s="81"/>
      <c r="X419" s="82"/>
      <c r="Y419" s="83" t="str">
        <f t="shared" si="237"/>
        <v/>
      </c>
      <c r="Z419" s="84"/>
      <c r="AA419" s="85" t="str">
        <f>IF(SUM(E419,J419,O419,T419,Y419,E445,J445,O445,T445,Y445,E471,J471,O471,T471,Y471)&gt;0,(LARGE((E419,J419,O419,T419,Y419,E445,J445,O445,T445,Y445,E471,J471,O471,T471,Y471),1)+LARGE((E419,J419,O419,T419,Y419,E445,J445,O445,T445,Y445,E471,J471,O471,T471,Y471),2)+LARGE((E419,J419,O419,T419,Y419,E445,J445,O445,T445,Y445,E471,J471,O471,T471,Y471),3)+LARGE((E419,J419,O419,T419,Y419,E445,J445,O445,T445,Y445,E471,J471,O471,T471,Y471),4)),"")</f>
        <v/>
      </c>
      <c r="AB419" s="91" t="str">
        <f>IF(SUM(EY430)&gt;0,SUM(EY430),"")</f>
        <v/>
      </c>
      <c r="AG419" s="68"/>
      <c r="AH419" s="70"/>
      <c r="AI419" s="70"/>
      <c r="AK419" s="92" t="str">
        <f t="shared" si="238"/>
        <v>256-04-088-078-090</v>
      </c>
      <c r="AL419" s="66">
        <f>COUNTIF(AK415:AK429, "&gt;=" &amp; AK419)</f>
        <v>5</v>
      </c>
      <c r="AM419" s="70">
        <f>RANK(AL419,AL415:AL429,1)+COUNTIF(AK415:AK419,AK419)-1</f>
        <v>5</v>
      </c>
      <c r="AN419" s="70"/>
      <c r="AQ419" s="92" t="str">
        <f t="shared" si="239"/>
        <v>260-04-088-080-092</v>
      </c>
      <c r="AR419" s="66">
        <f>COUNTIF(AQ415:AQ429, "&gt;=" &amp; AQ419)</f>
        <v>5</v>
      </c>
      <c r="AS419" s="70">
        <f>RANK(AR419,AR415:AR429,1)+COUNTIF(AQ415:AQ419,AQ419)-1</f>
        <v>5</v>
      </c>
      <c r="AT419" s="70"/>
      <c r="AU419" s="70"/>
      <c r="AW419" s="92" t="str">
        <f t="shared" si="240"/>
        <v>259-03-084-082-093</v>
      </c>
      <c r="AX419" s="66">
        <f>COUNTIF(AW415:AW429, "&gt;=" &amp; AW419)</f>
        <v>5</v>
      </c>
      <c r="AY419" s="70">
        <f>RANK(AX419,AX415:AX429,1)+COUNTIF(AW415:AW419,AW419)-1</f>
        <v>5</v>
      </c>
      <c r="AZ419" s="70"/>
      <c r="BA419" s="70"/>
      <c r="BC419" s="92" t="str">
        <f t="shared" si="241"/>
        <v>277-09-090-090-097</v>
      </c>
      <c r="BD419" s="66">
        <f>COUNTIF(BC415:BC429, "&gt;=" &amp; BC419)</f>
        <v>1</v>
      </c>
      <c r="BE419" s="70">
        <f>RANK(BD419,BD415:BD429,1)+COUNTIF(BC415:BC419,BC419)-1</f>
        <v>1</v>
      </c>
      <c r="BF419" s="70"/>
      <c r="BG419" s="70"/>
      <c r="BI419" s="92" t="str">
        <f t="shared" si="242"/>
        <v>274-09-092-084-098</v>
      </c>
      <c r="BJ419" s="66">
        <f>COUNTIF(BI415:BI429, "&gt;=" &amp; BI419)</f>
        <v>4</v>
      </c>
      <c r="BK419" s="70">
        <f>RANK(BJ419,BJ415:BJ429,1)+COUNTIF(BI415:BI419,BI419)-1</f>
        <v>4</v>
      </c>
      <c r="BL419" s="70"/>
      <c r="BM419" s="70"/>
      <c r="BO419" s="92" t="str">
        <f t="shared" si="243"/>
        <v>000-00-000-000-000</v>
      </c>
      <c r="BP419" s="66">
        <f>COUNTIF(BO415:BO429, "&gt;=" &amp; BO419)</f>
        <v>15</v>
      </c>
      <c r="BQ419" s="70">
        <f>RANK(BP419,BP415:BP429,1)+COUNTIF(BO415:BO419,BO419)-1</f>
        <v>5</v>
      </c>
      <c r="BR419" s="70"/>
      <c r="BS419" s="70"/>
      <c r="BU419" s="92" t="str">
        <f t="shared" si="244"/>
        <v>282-12-094-091-097</v>
      </c>
      <c r="BV419" s="66">
        <f>COUNTIF(BU415:BU429, "&gt;=" &amp; BU419)</f>
        <v>1</v>
      </c>
      <c r="BW419" s="70">
        <f>RANK(BV419,BV415:BV429,1)+COUNTIF(BU415:BU419,BU419)-1</f>
        <v>1</v>
      </c>
      <c r="BX419" s="70"/>
      <c r="BY419" s="70"/>
      <c r="CA419" s="92" t="str">
        <f t="shared" si="245"/>
        <v>278-11-092-089-097</v>
      </c>
      <c r="CB419" s="66">
        <f>COUNTIF(CA415:CA429, "&gt;=" &amp; CA419)</f>
        <v>3</v>
      </c>
      <c r="CC419" s="70">
        <f>RANK(CB419,CB415:CB429,1)+COUNTIF(CA415:CA419,CA419)-1</f>
        <v>3</v>
      </c>
      <c r="CD419" s="70"/>
      <c r="CE419" s="70"/>
      <c r="CG419" s="92" t="str">
        <f t="shared" si="246"/>
        <v>284-09-094-090-100</v>
      </c>
      <c r="CH419" s="66">
        <f>COUNTIF(CG415:CG429, "&gt;=" &amp; CG419)</f>
        <v>1</v>
      </c>
      <c r="CI419" s="70">
        <f>RANK(CH419,CH415:CH429,1)+COUNTIF(CG415:CG419,CG419)-1</f>
        <v>1</v>
      </c>
      <c r="CJ419" s="70"/>
      <c r="CK419" s="70"/>
      <c r="CM419" s="92" t="str">
        <f t="shared" si="247"/>
        <v>275-09-095-083-097</v>
      </c>
      <c r="CN419" s="66">
        <f>COUNTIF(CM415:CM429, "&gt;=" &amp; CM419)</f>
        <v>4</v>
      </c>
      <c r="CO419" s="70">
        <f>RANK(CN419,CN415:CN429,1)+COUNTIF(CM415:CM419,CM419)-1</f>
        <v>4</v>
      </c>
      <c r="CP419" s="70"/>
      <c r="CQ419" s="70"/>
      <c r="CS419" s="92" t="str">
        <f t="shared" si="248"/>
        <v>000-00-000-000-000</v>
      </c>
      <c r="CT419" s="66">
        <f>COUNTIF(CS415:CS429, "&gt;=" &amp; CS419)</f>
        <v>15</v>
      </c>
      <c r="CU419" s="70">
        <f>RANK(CT419,CT415:CT429,1)+COUNTIF(CS415:CS419,CS419)-1</f>
        <v>5</v>
      </c>
      <c r="CV419" s="70"/>
      <c r="CW419" s="70"/>
      <c r="CY419" s="92" t="str">
        <f t="shared" si="249"/>
        <v>000-00-000-000-000</v>
      </c>
      <c r="CZ419" s="66">
        <f>COUNTIF(CY415:CY429, "&gt;=" &amp; CY419)</f>
        <v>15</v>
      </c>
      <c r="DA419" s="70">
        <f>RANK(CZ419,CZ415:CZ429,1)+COUNTIF(CY415:CY419,CY419)-1</f>
        <v>5</v>
      </c>
      <c r="DB419" s="70"/>
      <c r="DC419" s="70"/>
      <c r="DE419" s="92" t="str">
        <f t="shared" si="250"/>
        <v>000-00-000-000-000</v>
      </c>
      <c r="DF419" s="66">
        <f>COUNTIF(DE415:DE429, "&gt;=" &amp; DE419)</f>
        <v>15</v>
      </c>
      <c r="DG419" s="70">
        <f>RANK(DF419,DF415:DF429,1)+COUNTIF(DE415:DE419,DE419)-1</f>
        <v>5</v>
      </c>
      <c r="DH419" s="70"/>
      <c r="DI419" s="70"/>
      <c r="DK419" s="92" t="str">
        <f t="shared" si="251"/>
        <v>000-00-000-000-000</v>
      </c>
      <c r="DL419" s="66">
        <f>COUNTIF(DK415:DK429, "&gt;=" &amp; DK419)</f>
        <v>15</v>
      </c>
      <c r="DM419" s="70">
        <f>RANK(DL419,DL415:DL429,1)+COUNTIF(DK415:DK419,DK419)-1</f>
        <v>5</v>
      </c>
      <c r="DN419" s="70"/>
      <c r="DO419" s="70"/>
      <c r="DQ419" s="92" t="str">
        <f t="shared" si="252"/>
        <v>000-00-000-000-000</v>
      </c>
      <c r="DR419" s="66">
        <f>COUNTIF(DQ415:DQ429, "&gt;=" &amp; DQ419)</f>
        <v>15</v>
      </c>
      <c r="DS419" s="70">
        <f>RANK(DR419,DR415:DR429,1)+COUNTIF(DQ415:DQ419,DQ419)-1</f>
        <v>5</v>
      </c>
      <c r="DT419" s="70"/>
      <c r="DU419" s="70"/>
      <c r="DW419" s="92" t="str">
        <f t="shared" si="253"/>
        <v>000-00-000-000-000</v>
      </c>
      <c r="DX419" s="66">
        <f>COUNTIF(DW415:DW429, "&gt;=" &amp; DW419)</f>
        <v>15</v>
      </c>
      <c r="DY419" s="70">
        <f>RANK(DX419,DX415:DX429,1)+COUNTIF(DW415:DW419,DW419)-1</f>
        <v>5</v>
      </c>
      <c r="DZ419" s="70"/>
      <c r="EA419" s="70"/>
      <c r="EC419" s="92" t="str">
        <f t="shared" si="254"/>
        <v>000-00-000-000-000</v>
      </c>
      <c r="ED419" s="66">
        <f>COUNTIF(EC415:EC429, "&gt;=" &amp; EC419)</f>
        <v>15</v>
      </c>
      <c r="EE419" s="70">
        <f>RANK(ED419,ED415:ED429,1)+COUNTIF(EC415:EC419,EC419)-1</f>
        <v>5</v>
      </c>
      <c r="EF419" s="70"/>
      <c r="EG419" s="70"/>
      <c r="EI419" s="92" t="str">
        <f t="shared" si="255"/>
        <v>000-00-000-000-000</v>
      </c>
      <c r="EJ419" s="66">
        <f>COUNTIF(EI415:EI429, "&gt;=" &amp; EI419)</f>
        <v>15</v>
      </c>
      <c r="EK419" s="70">
        <f>RANK(EJ419,EJ415:EJ429,1)+COUNTIF(EI415:EI419,EI419)-1</f>
        <v>5</v>
      </c>
      <c r="EL419" s="70"/>
      <c r="EO419" s="92" t="str">
        <f t="shared" si="256"/>
        <v>000-00-000-000-000</v>
      </c>
      <c r="EP419" s="66">
        <f>COUNTIF(EO415:EO429, "&gt;=" &amp; EO419)</f>
        <v>15</v>
      </c>
      <c r="EQ419" s="70">
        <f>RANK(EP419,EP415:EP429,1)+COUNTIF(EO415:EO419,EO419)-1</f>
        <v>5</v>
      </c>
      <c r="ER419" s="70"/>
      <c r="EU419" s="92" t="str">
        <f t="shared" si="257"/>
        <v>000-00-000-000-000</v>
      </c>
      <c r="EV419" s="66">
        <f>COUNTIF(EU415:EU429, "&gt;=" &amp; EU419)</f>
        <v>15</v>
      </c>
      <c r="EW419" s="70">
        <f>RANK(EV419,EV415:EV429,1)+COUNTIF(EU415:EU419,EU419)-1</f>
        <v>5</v>
      </c>
      <c r="EX419" s="70"/>
      <c r="EY419" s="66"/>
      <c r="EZ419" s="66"/>
      <c r="FA419" s="92" t="str">
        <f t="shared" si="258"/>
        <v>000-00-000-000-000</v>
      </c>
      <c r="FB419" s="66">
        <f>COUNTIF(FA415:FA429, "&gt;=" &amp; FA419)</f>
        <v>15</v>
      </c>
      <c r="FC419" s="70">
        <f>RANK(FB419,FB415:FB429,1)+COUNTIF(FA415:FA419,FA419)-1</f>
        <v>5</v>
      </c>
      <c r="FD419" s="70"/>
      <c r="FE419" s="66"/>
      <c r="FF419" s="66"/>
      <c r="FG419" s="92" t="str">
        <f t="shared" si="259"/>
        <v>286-11-098-089-099</v>
      </c>
      <c r="FH419" s="66">
        <f>COUNTIF(FG415:FG429, "&gt;=" &amp; FG419)</f>
        <v>1</v>
      </c>
      <c r="FI419" s="70">
        <f>RANK(FH419,FH415:FH429,1)+COUNTIF(FG415:FG419,FG419)-1</f>
        <v>1</v>
      </c>
    </row>
    <row r="420" spans="1:165" x14ac:dyDescent="0.2">
      <c r="A420" s="85" t="s">
        <v>35</v>
      </c>
      <c r="B420" s="80">
        <v>98</v>
      </c>
      <c r="C420" s="81">
        <v>85</v>
      </c>
      <c r="D420" s="82">
        <v>97</v>
      </c>
      <c r="E420" s="83">
        <f t="shared" si="233"/>
        <v>280</v>
      </c>
      <c r="F420" s="84">
        <v>17</v>
      </c>
      <c r="G420" s="80">
        <v>99</v>
      </c>
      <c r="H420" s="81">
        <v>90</v>
      </c>
      <c r="I420" s="82">
        <v>96</v>
      </c>
      <c r="J420" s="83">
        <f t="shared" si="234"/>
        <v>285</v>
      </c>
      <c r="K420" s="84">
        <v>11</v>
      </c>
      <c r="L420" s="80">
        <v>95</v>
      </c>
      <c r="M420" s="81">
        <v>93</v>
      </c>
      <c r="N420" s="82">
        <v>90</v>
      </c>
      <c r="O420" s="83">
        <f t="shared" si="235"/>
        <v>278</v>
      </c>
      <c r="P420" s="84">
        <v>12</v>
      </c>
      <c r="Q420" s="80">
        <v>95</v>
      </c>
      <c r="R420" s="81">
        <v>88</v>
      </c>
      <c r="S420" s="82">
        <v>95</v>
      </c>
      <c r="T420" s="83">
        <f t="shared" si="236"/>
        <v>278</v>
      </c>
      <c r="U420" s="84">
        <v>10</v>
      </c>
      <c r="V420" s="80">
        <v>99</v>
      </c>
      <c r="W420" s="81">
        <v>89</v>
      </c>
      <c r="X420" s="82">
        <v>98</v>
      </c>
      <c r="Y420" s="83">
        <f t="shared" si="237"/>
        <v>286</v>
      </c>
      <c r="Z420" s="84">
        <v>11</v>
      </c>
      <c r="AA420" s="85">
        <f>IF(SUM(E420,J420,O420,T420,Y420,E446,J446,O446,T446,Y446,E472,J472,O472,T472,Y472)&gt;0,(LARGE((E420,J420,O420,T420,Y420,E446,J446,O446,T446,Y446,E472,J472,O472,T472,Y472),1)+LARGE((E420,J420,O420,T420,Y420,E446,J446,O446,T446,Y446,E472,J472,O472,T472,Y472),2)+LARGE((E420,J420,O420,T420,Y420,E446,J446,O446,T446,Y446,E472,J472,O472,T472,Y472),3)+LARGE((E420,J420,O420,T420,Y420,E446,J446,O446,T446,Y446,E472,J472,O472,T472,Y472),4)),"")</f>
        <v>1129</v>
      </c>
      <c r="AB420" s="91">
        <f>IF(SUM(FE430)&gt;0,SUM(FE430),"")</f>
        <v>51</v>
      </c>
      <c r="AG420" s="68"/>
      <c r="AH420" s="70"/>
      <c r="AI420" s="70"/>
      <c r="AK420" s="92" t="str">
        <f t="shared" si="238"/>
        <v>000-00-000-000-000</v>
      </c>
      <c r="AL420" s="66">
        <f>COUNTIF(AK415:AK429, "&gt;=" &amp; AK420)</f>
        <v>15</v>
      </c>
      <c r="AM420" s="70">
        <f>RANK(AL420,AL415:AL429,1)+COUNTIF(AK415:AK420,AK420)-1</f>
        <v>6</v>
      </c>
      <c r="AN420" s="70"/>
      <c r="AQ420" s="92" t="str">
        <f t="shared" si="239"/>
        <v>000-00-000-000-000</v>
      </c>
      <c r="AR420" s="66">
        <f>COUNTIF(AQ415:AQ429, "&gt;=" &amp; AQ420)</f>
        <v>15</v>
      </c>
      <c r="AS420" s="70">
        <f>RANK(AR420,AR415:AR429,1)+COUNTIF(AQ415:AQ420,AQ420)-1</f>
        <v>6</v>
      </c>
      <c r="AT420" s="70"/>
      <c r="AU420" s="70"/>
      <c r="AW420" s="92" t="str">
        <f t="shared" si="240"/>
        <v>000-00-000-000-000</v>
      </c>
      <c r="AX420" s="66">
        <f>COUNTIF(AW415:AW429, "&gt;=" &amp; AW420)</f>
        <v>15</v>
      </c>
      <c r="AY420" s="70">
        <f>RANK(AX420,AX415:AX429,1)+COUNTIF(AW415:AW420,AW420)-1</f>
        <v>6</v>
      </c>
      <c r="AZ420" s="70"/>
      <c r="BA420" s="70"/>
      <c r="BC420" s="92" t="str">
        <f t="shared" si="241"/>
        <v>000-00-000-000-000</v>
      </c>
      <c r="BD420" s="66">
        <f>COUNTIF(BC415:BC429, "&gt;=" &amp; BC420)</f>
        <v>15</v>
      </c>
      <c r="BE420" s="70">
        <f>RANK(BD420,BD415:BD429,1)+COUNTIF(BC415:BC420,BC420)-1</f>
        <v>6</v>
      </c>
      <c r="BF420" s="70"/>
      <c r="BG420" s="70"/>
      <c r="BI420" s="92" t="str">
        <f t="shared" si="242"/>
        <v>000-00-000-000-000</v>
      </c>
      <c r="BJ420" s="66">
        <f>COUNTIF(BI415:BI429, "&gt;=" &amp; BI420)</f>
        <v>15</v>
      </c>
      <c r="BK420" s="70">
        <f>RANK(BJ420,BJ415:BJ429,1)+COUNTIF(BI415:BI420,BI420)-1</f>
        <v>6</v>
      </c>
      <c r="BL420" s="70"/>
      <c r="BM420" s="70"/>
      <c r="BO420" s="92" t="str">
        <f t="shared" si="243"/>
        <v>000-00-000-000-000</v>
      </c>
      <c r="BP420" s="66">
        <f>COUNTIF(BO415:BO429, "&gt;=" &amp; BO420)</f>
        <v>15</v>
      </c>
      <c r="BQ420" s="70">
        <f>RANK(BP420,BP415:BP429,1)+COUNTIF(BO415:BO420,BO420)-1</f>
        <v>6</v>
      </c>
      <c r="BR420" s="70"/>
      <c r="BS420" s="70"/>
      <c r="BU420" s="92" t="str">
        <f t="shared" si="244"/>
        <v>000-00-000-000-000</v>
      </c>
      <c r="BV420" s="66">
        <f>COUNTIF(BU415:BU429, "&gt;=" &amp; BU420)</f>
        <v>15</v>
      </c>
      <c r="BW420" s="70">
        <f>RANK(BV420,BV415:BV429,1)+COUNTIF(BU415:BU420,BU420)-1</f>
        <v>6</v>
      </c>
      <c r="BX420" s="70"/>
      <c r="BY420" s="70"/>
      <c r="CA420" s="92" t="str">
        <f t="shared" si="245"/>
        <v>000-00-000-000-000</v>
      </c>
      <c r="CB420" s="66">
        <f>COUNTIF(CA415:CA429, "&gt;=" &amp; CA420)</f>
        <v>15</v>
      </c>
      <c r="CC420" s="70">
        <f>RANK(CB420,CB415:CB429,1)+COUNTIF(CA415:CA420,CA420)-1</f>
        <v>6</v>
      </c>
      <c r="CD420" s="70"/>
      <c r="CE420" s="70"/>
      <c r="CG420" s="92" t="str">
        <f t="shared" si="246"/>
        <v>000-00-000-000-000</v>
      </c>
      <c r="CH420" s="66">
        <f>COUNTIF(CG415:CG429, "&gt;=" &amp; CG420)</f>
        <v>15</v>
      </c>
      <c r="CI420" s="70">
        <f>RANK(CH420,CH415:CH429,1)+COUNTIF(CG415:CG420,CG420)-1</f>
        <v>6</v>
      </c>
      <c r="CJ420" s="70"/>
      <c r="CK420" s="70"/>
      <c r="CM420" s="92" t="str">
        <f t="shared" si="247"/>
        <v>000-00-000-000-000</v>
      </c>
      <c r="CN420" s="66">
        <f>COUNTIF(CM415:CM429, "&gt;=" &amp; CM420)</f>
        <v>15</v>
      </c>
      <c r="CO420" s="70">
        <f>RANK(CN420,CN415:CN429,1)+COUNTIF(CM415:CM420,CM420)-1</f>
        <v>6</v>
      </c>
      <c r="CP420" s="70"/>
      <c r="CQ420" s="70"/>
      <c r="CS420" s="92" t="str">
        <f t="shared" si="248"/>
        <v>000-00-000-000-000</v>
      </c>
      <c r="CT420" s="66">
        <f>COUNTIF(CS415:CS429, "&gt;=" &amp; CS420)</f>
        <v>15</v>
      </c>
      <c r="CU420" s="70">
        <f>RANK(CT420,CT415:CT429,1)+COUNTIF(CS415:CS420,CS420)-1</f>
        <v>6</v>
      </c>
      <c r="CV420" s="70"/>
      <c r="CW420" s="70"/>
      <c r="CY420" s="92" t="str">
        <f t="shared" si="249"/>
        <v>000-00-000-000-000</v>
      </c>
      <c r="CZ420" s="66">
        <f>COUNTIF(CY415:CY429, "&gt;=" &amp; CY420)</f>
        <v>15</v>
      </c>
      <c r="DA420" s="70">
        <f>RANK(CZ420,CZ415:CZ429,1)+COUNTIF(CY415:CY420,CY420)-1</f>
        <v>6</v>
      </c>
      <c r="DB420" s="70"/>
      <c r="DC420" s="70"/>
      <c r="DE420" s="92" t="str">
        <f t="shared" si="250"/>
        <v>000-00-000-000-000</v>
      </c>
      <c r="DF420" s="66">
        <f>COUNTIF(DE415:DE429, "&gt;=" &amp; DE420)</f>
        <v>15</v>
      </c>
      <c r="DG420" s="70">
        <f>RANK(DF420,DF415:DF429,1)+COUNTIF(DE415:DE420,DE420)-1</f>
        <v>6</v>
      </c>
      <c r="DH420" s="70"/>
      <c r="DI420" s="70"/>
      <c r="DK420" s="92" t="str">
        <f t="shared" si="251"/>
        <v>000-00-000-000-000</v>
      </c>
      <c r="DL420" s="66">
        <f>COUNTIF(DK415:DK429, "&gt;=" &amp; DK420)</f>
        <v>15</v>
      </c>
      <c r="DM420" s="70">
        <f>RANK(DL420,DL415:DL429,1)+COUNTIF(DK415:DK420,DK420)-1</f>
        <v>6</v>
      </c>
      <c r="DN420" s="70"/>
      <c r="DO420" s="70"/>
      <c r="DQ420" s="92" t="str">
        <f t="shared" si="252"/>
        <v>000-00-000-000-000</v>
      </c>
      <c r="DR420" s="66">
        <f>COUNTIF(DQ415:DQ429, "&gt;=" &amp; DQ420)</f>
        <v>15</v>
      </c>
      <c r="DS420" s="70">
        <f>RANK(DR420,DR415:DR429,1)+COUNTIF(DQ415:DQ420,DQ420)-1</f>
        <v>6</v>
      </c>
      <c r="DT420" s="70"/>
      <c r="DU420" s="70"/>
      <c r="DW420" s="92" t="str">
        <f t="shared" si="253"/>
        <v>000-00-000-000-000</v>
      </c>
      <c r="DX420" s="66">
        <f>COUNTIF(DW415:DW429, "&gt;=" &amp; DW420)</f>
        <v>15</v>
      </c>
      <c r="DY420" s="70">
        <f>RANK(DX420,DX415:DX429,1)+COUNTIF(DW415:DW420,DW420)-1</f>
        <v>6</v>
      </c>
      <c r="DZ420" s="70"/>
      <c r="EA420" s="70"/>
      <c r="EC420" s="92" t="str">
        <f t="shared" si="254"/>
        <v>000-00-000-000-000</v>
      </c>
      <c r="ED420" s="66">
        <f>COUNTIF(EC415:EC429, "&gt;=" &amp; EC420)</f>
        <v>15</v>
      </c>
      <c r="EE420" s="70">
        <f>RANK(ED420,ED415:ED429,1)+COUNTIF(EC415:EC420,EC420)-1</f>
        <v>6</v>
      </c>
      <c r="EF420" s="70"/>
      <c r="EG420" s="70"/>
      <c r="EI420" s="92" t="str">
        <f t="shared" si="255"/>
        <v>000-00-000-000-000</v>
      </c>
      <c r="EJ420" s="66">
        <f>COUNTIF(EI415:EI429, "&gt;=" &amp; EI420)</f>
        <v>15</v>
      </c>
      <c r="EK420" s="70">
        <f>RANK(EJ420,EJ415:EJ429,1)+COUNTIF(EI415:EI420,EI420)-1</f>
        <v>6</v>
      </c>
      <c r="EL420" s="70"/>
      <c r="EO420" s="92" t="str">
        <f t="shared" si="256"/>
        <v>000-00-000-000-000</v>
      </c>
      <c r="EP420" s="66">
        <f>COUNTIF(EO415:EO429, "&gt;=" &amp; EO420)</f>
        <v>15</v>
      </c>
      <c r="EQ420" s="70">
        <f>RANK(EP420,EP415:EP429,1)+COUNTIF(EO415:EO420,EO420)-1</f>
        <v>6</v>
      </c>
      <c r="ER420" s="70"/>
      <c r="EU420" s="92" t="str">
        <f t="shared" si="257"/>
        <v>000-00-000-000-000</v>
      </c>
      <c r="EV420" s="66">
        <f>COUNTIF(EU415:EU429, "&gt;=" &amp; EU420)</f>
        <v>15</v>
      </c>
      <c r="EW420" s="70">
        <f>RANK(EV420,EV415:EV429,1)+COUNTIF(EU415:EU420,EU420)-1</f>
        <v>6</v>
      </c>
      <c r="EX420" s="70"/>
      <c r="EY420" s="66"/>
      <c r="EZ420" s="66"/>
      <c r="FA420" s="92" t="str">
        <f t="shared" si="258"/>
        <v>000-00-000-000-000</v>
      </c>
      <c r="FB420" s="66">
        <f>COUNTIF(FA415:FA429, "&gt;=" &amp; FA420)</f>
        <v>15</v>
      </c>
      <c r="FC420" s="70">
        <f>RANK(FB420,FB415:FB429,1)+COUNTIF(FA415:FA420,FA420)-1</f>
        <v>6</v>
      </c>
      <c r="FD420" s="70"/>
      <c r="FE420" s="66"/>
      <c r="FF420" s="66"/>
      <c r="FG420" s="92" t="str">
        <f t="shared" si="259"/>
        <v>000-00-000-000-000</v>
      </c>
      <c r="FH420" s="66">
        <f>COUNTIF(FG415:FG429, "&gt;=" &amp; FG420)</f>
        <v>15</v>
      </c>
      <c r="FI420" s="70">
        <f>RANK(FH420,FH415:FH429,1)+COUNTIF(FG415:FG420,FG420)-1</f>
        <v>6</v>
      </c>
    </row>
    <row r="421" spans="1:165" ht="15" thickBot="1" x14ac:dyDescent="0.25">
      <c r="A421" s="150" t="s">
        <v>10</v>
      </c>
      <c r="B421" s="151">
        <f>IF(SUM(B399:B420)=0,0,AVERAGE(B399:B420))</f>
        <v>96.3</v>
      </c>
      <c r="C421" s="152">
        <f>IF(SUM(C399:C420)=0,0,AVERAGE(C399:C420))</f>
        <v>86</v>
      </c>
      <c r="D421" s="153">
        <f>IF(SUM(D399:D420)=0,0,AVERAGE(D399:D420))</f>
        <v>94.2</v>
      </c>
      <c r="E421" s="154">
        <f>IF(SUM(E399:E420)=0,0,AVERAGE(E399:E420))</f>
        <v>276.5</v>
      </c>
      <c r="F421" s="155"/>
      <c r="G421" s="151">
        <f>IF(SUM(G399:G420)=0,0,AVERAGE(G399:G420))</f>
        <v>97.6</v>
      </c>
      <c r="H421" s="152">
        <f>IF(SUM(H399:H420)=0,0,AVERAGE(H399:H420))</f>
        <v>86.9</v>
      </c>
      <c r="I421" s="153">
        <f>IF(SUM(I399:I420)=0,0,AVERAGE(I399:I420))</f>
        <v>93.2</v>
      </c>
      <c r="J421" s="154">
        <f>IF(SUM(J399:J420)=0,0,AVERAGE(J399:J420))</f>
        <v>277.7</v>
      </c>
      <c r="K421" s="155"/>
      <c r="L421" s="151">
        <f>IF(SUM(L399:L420)=0,0,AVERAGE(L399:L420))</f>
        <v>95.8</v>
      </c>
      <c r="M421" s="152">
        <f>IF(SUM(M399:M420)=0,0,AVERAGE(M399:M420))</f>
        <v>80</v>
      </c>
      <c r="N421" s="153">
        <f>IF(SUM(N399:N420)=0,0,AVERAGE(N399:N420))</f>
        <v>89.5</v>
      </c>
      <c r="O421" s="154">
        <f>IF(SUM(O399:O420)=0,0,AVERAGE(O399:O420))</f>
        <v>265.3</v>
      </c>
      <c r="P421" s="155"/>
      <c r="Q421" s="151">
        <f>IF(SUM(Q399:Q420)=0,0,AVERAGE(Q399:Q420))</f>
        <v>95.5</v>
      </c>
      <c r="R421" s="152">
        <f>IF(SUM(R399:R420)=0,0,AVERAGE(R399:R420))</f>
        <v>84.1</v>
      </c>
      <c r="S421" s="153">
        <f>IF(SUM(S399:S420)=0,0,AVERAGE(S399:S420))</f>
        <v>93</v>
      </c>
      <c r="T421" s="154">
        <f>IF(SUM(T399:T420)=0,0,AVERAGE(T399:T420))</f>
        <v>272.60000000000002</v>
      </c>
      <c r="U421" s="155"/>
      <c r="V421" s="151">
        <f>IF(SUM(V399:V420)=0,0,AVERAGE(V399:V420))</f>
        <v>96</v>
      </c>
      <c r="W421" s="152">
        <f>IF(SUM(W399:W420)=0,0,AVERAGE(W399:W420))</f>
        <v>85.6</v>
      </c>
      <c r="X421" s="153">
        <f>IF(SUM(X399:X420)=0,0,AVERAGE(X399:X420))</f>
        <v>91.5</v>
      </c>
      <c r="Y421" s="154">
        <f>IF(SUM(Y399:Y420)=0,0,AVERAGE(Y399:Y420))</f>
        <v>273.10000000000002</v>
      </c>
      <c r="Z421" s="155"/>
      <c r="AA421" s="156">
        <f>IF(SUM(AA399:AA420)=0,0,AVERAGE(AA399:AA420))</f>
        <v>1103.3</v>
      </c>
      <c r="AB421" s="157">
        <f>IF(SUM(AB399:AB420)=0,0,AVERAGE(AB399:AB420))</f>
        <v>40.9</v>
      </c>
      <c r="AG421" s="68"/>
      <c r="AH421" s="70"/>
      <c r="AI421" s="70"/>
      <c r="AK421" s="92" t="str">
        <f t="shared" si="238"/>
        <v>000-00-000-000-000</v>
      </c>
      <c r="AL421" s="66">
        <f>COUNTIF(AK415:AK429, "&gt;=" &amp; AK421)</f>
        <v>15</v>
      </c>
      <c r="AM421" s="70">
        <f>RANK(AL421,AL415:AL429,1)+COUNTIF(AK415:AK421,AK421)-1</f>
        <v>7</v>
      </c>
      <c r="AN421" s="70"/>
      <c r="AQ421" s="92" t="str">
        <f t="shared" si="239"/>
        <v>000-00-000-000-000</v>
      </c>
      <c r="AR421" s="66">
        <f>COUNTIF(AQ415:AQ429, "&gt;=" &amp; AQ421)</f>
        <v>15</v>
      </c>
      <c r="AS421" s="70">
        <f>RANK(AR421,AR415:AR429,1)+COUNTIF(AQ415:AQ421,AQ421)-1</f>
        <v>7</v>
      </c>
      <c r="AT421" s="70"/>
      <c r="AU421" s="70"/>
      <c r="AW421" s="92" t="str">
        <f t="shared" si="240"/>
        <v>000-00-000-000-000</v>
      </c>
      <c r="AX421" s="66">
        <f>COUNTIF(AW415:AW429, "&gt;=" &amp; AW421)</f>
        <v>15</v>
      </c>
      <c r="AY421" s="70">
        <f>RANK(AX421,AX415:AX429,1)+COUNTIF(AW415:AW421,AW421)-1</f>
        <v>7</v>
      </c>
      <c r="AZ421" s="70"/>
      <c r="BA421" s="70"/>
      <c r="BC421" s="92" t="str">
        <f t="shared" si="241"/>
        <v>000-00-000-000-000</v>
      </c>
      <c r="BD421" s="66">
        <f>COUNTIF(BC415:BC429, "&gt;=" &amp; BC421)</f>
        <v>15</v>
      </c>
      <c r="BE421" s="70">
        <f>RANK(BD421,BD415:BD429,1)+COUNTIF(BC415:BC421,BC421)-1</f>
        <v>7</v>
      </c>
      <c r="BF421" s="70"/>
      <c r="BG421" s="70"/>
      <c r="BI421" s="92" t="str">
        <f t="shared" si="242"/>
        <v>000-00-000-000-000</v>
      </c>
      <c r="BJ421" s="66">
        <f>COUNTIF(BI415:BI429, "&gt;=" &amp; BI421)</f>
        <v>15</v>
      </c>
      <c r="BK421" s="70">
        <f>RANK(BJ421,BJ415:BJ429,1)+COUNTIF(BI415:BI421,BI421)-1</f>
        <v>7</v>
      </c>
      <c r="BL421" s="70"/>
      <c r="BM421" s="70"/>
      <c r="BO421" s="92" t="str">
        <f t="shared" si="243"/>
        <v>000-00-000-000-000</v>
      </c>
      <c r="BP421" s="66">
        <f>COUNTIF(BO415:BO429, "&gt;=" &amp; BO421)</f>
        <v>15</v>
      </c>
      <c r="BQ421" s="70">
        <f>RANK(BP421,BP415:BP429,1)+COUNTIF(BO415:BO421,BO421)-1</f>
        <v>7</v>
      </c>
      <c r="BR421" s="70"/>
      <c r="BS421" s="70"/>
      <c r="BU421" s="92" t="str">
        <f t="shared" si="244"/>
        <v>000-00-000-000-000</v>
      </c>
      <c r="BV421" s="66">
        <f>COUNTIF(BU415:BU429, "&gt;=" &amp; BU421)</f>
        <v>15</v>
      </c>
      <c r="BW421" s="70">
        <f>RANK(BV421,BV415:BV429,1)+COUNTIF(BU415:BU421,BU421)-1</f>
        <v>7</v>
      </c>
      <c r="BX421" s="70"/>
      <c r="BY421" s="70"/>
      <c r="CA421" s="92" t="str">
        <f t="shared" si="245"/>
        <v>000-00-000-000-000</v>
      </c>
      <c r="CB421" s="66">
        <f>COUNTIF(CA415:CA429, "&gt;=" &amp; CA421)</f>
        <v>15</v>
      </c>
      <c r="CC421" s="70">
        <f>RANK(CB421,CB415:CB429,1)+COUNTIF(CA415:CA421,CA421)-1</f>
        <v>7</v>
      </c>
      <c r="CD421" s="70"/>
      <c r="CE421" s="70"/>
      <c r="CG421" s="92" t="str">
        <f t="shared" si="246"/>
        <v>000-00-000-000-000</v>
      </c>
      <c r="CH421" s="66">
        <f>COUNTIF(CG415:CG429, "&gt;=" &amp; CG421)</f>
        <v>15</v>
      </c>
      <c r="CI421" s="70">
        <f>RANK(CH421,CH415:CH429,1)+COUNTIF(CG415:CG421,CG421)-1</f>
        <v>7</v>
      </c>
      <c r="CJ421" s="70"/>
      <c r="CK421" s="70"/>
      <c r="CM421" s="92" t="str">
        <f t="shared" si="247"/>
        <v>000-00-000-000-000</v>
      </c>
      <c r="CN421" s="66">
        <f>COUNTIF(CM415:CM429, "&gt;=" &amp; CM421)</f>
        <v>15</v>
      </c>
      <c r="CO421" s="70">
        <f>RANK(CN421,CN415:CN429,1)+COUNTIF(CM415:CM421,CM421)-1</f>
        <v>7</v>
      </c>
      <c r="CP421" s="70"/>
      <c r="CQ421" s="70"/>
      <c r="CS421" s="92" t="str">
        <f t="shared" si="248"/>
        <v>000-00-000-000-000</v>
      </c>
      <c r="CT421" s="66">
        <f>COUNTIF(CS415:CS429, "&gt;=" &amp; CS421)</f>
        <v>15</v>
      </c>
      <c r="CU421" s="70">
        <f>RANK(CT421,CT415:CT429,1)+COUNTIF(CS415:CS421,CS421)-1</f>
        <v>7</v>
      </c>
      <c r="CV421" s="70"/>
      <c r="CW421" s="70"/>
      <c r="CY421" s="92" t="str">
        <f t="shared" si="249"/>
        <v>000-00-000-000-000</v>
      </c>
      <c r="CZ421" s="66">
        <f>COUNTIF(CY415:CY429, "&gt;=" &amp; CY421)</f>
        <v>15</v>
      </c>
      <c r="DA421" s="70">
        <f>RANK(CZ421,CZ415:CZ429,1)+COUNTIF(CY415:CY421,CY421)-1</f>
        <v>7</v>
      </c>
      <c r="DB421" s="70"/>
      <c r="DC421" s="70"/>
      <c r="DE421" s="92" t="str">
        <f t="shared" si="250"/>
        <v>000-00-000-000-000</v>
      </c>
      <c r="DF421" s="66">
        <f>COUNTIF(DE415:DE429, "&gt;=" &amp; DE421)</f>
        <v>15</v>
      </c>
      <c r="DG421" s="70">
        <f>RANK(DF421,DF415:DF429,1)+COUNTIF(DE415:DE421,DE421)-1</f>
        <v>7</v>
      </c>
      <c r="DH421" s="70"/>
      <c r="DI421" s="70"/>
      <c r="DK421" s="92" t="str">
        <f t="shared" si="251"/>
        <v>000-00-000-000-000</v>
      </c>
      <c r="DL421" s="66">
        <f>COUNTIF(DK415:DK429, "&gt;=" &amp; DK421)</f>
        <v>15</v>
      </c>
      <c r="DM421" s="70">
        <f>RANK(DL421,DL415:DL429,1)+COUNTIF(DK415:DK421,DK421)-1</f>
        <v>7</v>
      </c>
      <c r="DN421" s="70"/>
      <c r="DO421" s="70"/>
      <c r="DQ421" s="92" t="str">
        <f t="shared" si="252"/>
        <v>000-00-000-000-000</v>
      </c>
      <c r="DR421" s="66">
        <f>COUNTIF(DQ415:DQ429, "&gt;=" &amp; DQ421)</f>
        <v>15</v>
      </c>
      <c r="DS421" s="70">
        <f>RANK(DR421,DR415:DR429,1)+COUNTIF(DQ415:DQ421,DQ421)-1</f>
        <v>7</v>
      </c>
      <c r="DT421" s="70"/>
      <c r="DU421" s="70"/>
      <c r="DW421" s="92" t="str">
        <f t="shared" si="253"/>
        <v>000-00-000-000-000</v>
      </c>
      <c r="DX421" s="66">
        <f>COUNTIF(DW415:DW429, "&gt;=" &amp; DW421)</f>
        <v>15</v>
      </c>
      <c r="DY421" s="70">
        <f>RANK(DX421,DX415:DX429,1)+COUNTIF(DW415:DW421,DW421)-1</f>
        <v>7</v>
      </c>
      <c r="DZ421" s="70"/>
      <c r="EA421" s="70"/>
      <c r="EC421" s="92" t="str">
        <f t="shared" si="254"/>
        <v>000-00-000-000-000</v>
      </c>
      <c r="ED421" s="66">
        <f>COUNTIF(EC415:EC429, "&gt;=" &amp; EC421)</f>
        <v>15</v>
      </c>
      <c r="EE421" s="70">
        <f>RANK(ED421,ED415:ED429,1)+COUNTIF(EC415:EC421,EC421)-1</f>
        <v>7</v>
      </c>
      <c r="EF421" s="70"/>
      <c r="EG421" s="70"/>
      <c r="EI421" s="92" t="str">
        <f t="shared" si="255"/>
        <v>000-00-000-000-000</v>
      </c>
      <c r="EJ421" s="66">
        <f>COUNTIF(EI415:EI429, "&gt;=" &amp; EI421)</f>
        <v>15</v>
      </c>
      <c r="EK421" s="70">
        <f>RANK(EJ421,EJ415:EJ429,1)+COUNTIF(EI415:EI421,EI421)-1</f>
        <v>7</v>
      </c>
      <c r="EL421" s="70"/>
      <c r="EO421" s="92" t="str">
        <f t="shared" si="256"/>
        <v>000-00-000-000-000</v>
      </c>
      <c r="EP421" s="66">
        <f>COUNTIF(EO415:EO429, "&gt;=" &amp; EO421)</f>
        <v>15</v>
      </c>
      <c r="EQ421" s="70">
        <f>RANK(EP421,EP415:EP429,1)+COUNTIF(EO415:EO421,EO421)-1</f>
        <v>7</v>
      </c>
      <c r="ER421" s="70"/>
      <c r="EU421" s="92" t="str">
        <f t="shared" si="257"/>
        <v>000-00-000-000-000</v>
      </c>
      <c r="EV421" s="66">
        <f>COUNTIF(EU415:EU429, "&gt;=" &amp; EU421)</f>
        <v>15</v>
      </c>
      <c r="EW421" s="70">
        <f>RANK(EV421,EV415:EV429,1)+COUNTIF(EU415:EU421,EU421)-1</f>
        <v>7</v>
      </c>
      <c r="EX421" s="70"/>
      <c r="EY421" s="66"/>
      <c r="EZ421" s="66"/>
      <c r="FA421" s="92" t="str">
        <f t="shared" si="258"/>
        <v>000-00-000-000-000</v>
      </c>
      <c r="FB421" s="66">
        <f>COUNTIF(FA415:FA429, "&gt;=" &amp; FA421)</f>
        <v>15</v>
      </c>
      <c r="FC421" s="70">
        <f>RANK(FB421,FB415:FB429,1)+COUNTIF(FA415:FA421,FA421)-1</f>
        <v>7</v>
      </c>
      <c r="FD421" s="70"/>
      <c r="FE421" s="66"/>
      <c r="FF421" s="66"/>
      <c r="FG421" s="92" t="str">
        <f t="shared" si="259"/>
        <v>000-00-000-000-000</v>
      </c>
      <c r="FH421" s="66">
        <f>COUNTIF(FG415:FG429, "&gt;=" &amp; FG421)</f>
        <v>15</v>
      </c>
      <c r="FI421" s="70">
        <f>RANK(FH421,FH415:FH429,1)+COUNTIF(FG415:FG421,FG421)-1</f>
        <v>7</v>
      </c>
    </row>
    <row r="422" spans="1:165" ht="15" thickBot="1" x14ac:dyDescent="0.25">
      <c r="A422" s="93" t="s">
        <v>253</v>
      </c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3"/>
      <c r="Z422" s="93"/>
      <c r="AA422" s="95"/>
      <c r="AB422" s="96"/>
      <c r="AG422" s="68"/>
      <c r="AH422" s="70"/>
      <c r="AI422" s="70"/>
      <c r="AK422" s="92" t="str">
        <f t="shared" si="238"/>
        <v>000-00-000-000-000</v>
      </c>
      <c r="AL422" s="66">
        <f>COUNTIF(AK415:AK429, "&gt;=" &amp; AK422)</f>
        <v>15</v>
      </c>
      <c r="AM422" s="70">
        <f>RANK(AL422,AL415:AL429,1)+COUNTIF(AK415:AK422,AK422)-1</f>
        <v>8</v>
      </c>
      <c r="AN422" s="70"/>
      <c r="AQ422" s="92" t="str">
        <f t="shared" si="239"/>
        <v>000-00-000-000-000</v>
      </c>
      <c r="AR422" s="66">
        <f>COUNTIF(AQ415:AQ429, "&gt;=" &amp; AQ422)</f>
        <v>15</v>
      </c>
      <c r="AS422" s="70">
        <f>RANK(AR422,AR415:AR429,1)+COUNTIF(AQ415:AQ422,AQ422)-1</f>
        <v>8</v>
      </c>
      <c r="AT422" s="70"/>
      <c r="AU422" s="70"/>
      <c r="AW422" s="92" t="str">
        <f t="shared" si="240"/>
        <v>000-00-000-000-000</v>
      </c>
      <c r="AX422" s="66">
        <f>COUNTIF(AW415:AW429, "&gt;=" &amp; AW422)</f>
        <v>15</v>
      </c>
      <c r="AY422" s="70">
        <f>RANK(AX422,AX415:AX429,1)+COUNTIF(AW415:AW422,AW422)-1</f>
        <v>8</v>
      </c>
      <c r="AZ422" s="70"/>
      <c r="BA422" s="70"/>
      <c r="BC422" s="92" t="str">
        <f t="shared" si="241"/>
        <v>000-00-000-000-000</v>
      </c>
      <c r="BD422" s="66">
        <f>COUNTIF(BC415:BC429, "&gt;=" &amp; BC422)</f>
        <v>15</v>
      </c>
      <c r="BE422" s="70">
        <f>RANK(BD422,BD415:BD429,1)+COUNTIF(BC415:BC422,BC422)-1</f>
        <v>8</v>
      </c>
      <c r="BF422" s="70"/>
      <c r="BG422" s="70"/>
      <c r="BI422" s="92" t="str">
        <f t="shared" si="242"/>
        <v>000-00-000-000-000</v>
      </c>
      <c r="BJ422" s="66">
        <f>COUNTIF(BI415:BI429, "&gt;=" &amp; BI422)</f>
        <v>15</v>
      </c>
      <c r="BK422" s="70">
        <f>RANK(BJ422,BJ415:BJ429,1)+COUNTIF(BI415:BI422,BI422)-1</f>
        <v>8</v>
      </c>
      <c r="BL422" s="70"/>
      <c r="BM422" s="70"/>
      <c r="BO422" s="92" t="str">
        <f t="shared" si="243"/>
        <v>000-00-000-000-000</v>
      </c>
      <c r="BP422" s="66">
        <f>COUNTIF(BO415:BO429, "&gt;=" &amp; BO422)</f>
        <v>15</v>
      </c>
      <c r="BQ422" s="70">
        <f>RANK(BP422,BP415:BP429,1)+COUNTIF(BO415:BO422,BO422)-1</f>
        <v>8</v>
      </c>
      <c r="BR422" s="70"/>
      <c r="BS422" s="70"/>
      <c r="BU422" s="92" t="str">
        <f t="shared" si="244"/>
        <v>000-00-000-000-000</v>
      </c>
      <c r="BV422" s="66">
        <f>COUNTIF(BU415:BU429, "&gt;=" &amp; BU422)</f>
        <v>15</v>
      </c>
      <c r="BW422" s="70">
        <f>RANK(BV422,BV415:BV429,1)+COUNTIF(BU415:BU422,BU422)-1</f>
        <v>8</v>
      </c>
      <c r="BX422" s="70"/>
      <c r="BY422" s="70"/>
      <c r="CA422" s="92" t="str">
        <f t="shared" si="245"/>
        <v>000-00-000-000-000</v>
      </c>
      <c r="CB422" s="66">
        <f>COUNTIF(CA415:CA429, "&gt;=" &amp; CA422)</f>
        <v>15</v>
      </c>
      <c r="CC422" s="70">
        <f>RANK(CB422,CB415:CB429,1)+COUNTIF(CA415:CA422,CA422)-1</f>
        <v>8</v>
      </c>
      <c r="CD422" s="70"/>
      <c r="CE422" s="70"/>
      <c r="CG422" s="92" t="str">
        <f t="shared" si="246"/>
        <v>000-00-000-000-000</v>
      </c>
      <c r="CH422" s="66">
        <f>COUNTIF(CG415:CG429, "&gt;=" &amp; CG422)</f>
        <v>15</v>
      </c>
      <c r="CI422" s="70">
        <f>RANK(CH422,CH415:CH429,1)+COUNTIF(CG415:CG422,CG422)-1</f>
        <v>8</v>
      </c>
      <c r="CJ422" s="70"/>
      <c r="CK422" s="70"/>
      <c r="CM422" s="92" t="str">
        <f t="shared" si="247"/>
        <v>000-00-000-000-000</v>
      </c>
      <c r="CN422" s="66">
        <f>COUNTIF(CM415:CM429, "&gt;=" &amp; CM422)</f>
        <v>15</v>
      </c>
      <c r="CO422" s="70">
        <f>RANK(CN422,CN415:CN429,1)+COUNTIF(CM415:CM422,CM422)-1</f>
        <v>8</v>
      </c>
      <c r="CP422" s="70"/>
      <c r="CQ422" s="70"/>
      <c r="CS422" s="92" t="str">
        <f t="shared" si="248"/>
        <v>000-00-000-000-000</v>
      </c>
      <c r="CT422" s="66">
        <f>COUNTIF(CS415:CS429, "&gt;=" &amp; CS422)</f>
        <v>15</v>
      </c>
      <c r="CU422" s="70">
        <f>RANK(CT422,CT415:CT429,1)+COUNTIF(CS415:CS422,CS422)-1</f>
        <v>8</v>
      </c>
      <c r="CV422" s="70"/>
      <c r="CW422" s="70"/>
      <c r="CY422" s="92" t="str">
        <f t="shared" si="249"/>
        <v>000-00-000-000-000</v>
      </c>
      <c r="CZ422" s="66">
        <f>COUNTIF(CY415:CY429, "&gt;=" &amp; CY422)</f>
        <v>15</v>
      </c>
      <c r="DA422" s="70">
        <f>RANK(CZ422,CZ415:CZ429,1)+COUNTIF(CY415:CY422,CY422)-1</f>
        <v>8</v>
      </c>
      <c r="DB422" s="70"/>
      <c r="DC422" s="70"/>
      <c r="DE422" s="92" t="str">
        <f t="shared" si="250"/>
        <v>000-00-000-000-000</v>
      </c>
      <c r="DF422" s="66">
        <f>COUNTIF(DE415:DE429, "&gt;=" &amp; DE422)</f>
        <v>15</v>
      </c>
      <c r="DG422" s="70">
        <f>RANK(DF422,DF415:DF429,1)+COUNTIF(DE415:DE422,DE422)-1</f>
        <v>8</v>
      </c>
      <c r="DH422" s="70"/>
      <c r="DI422" s="70"/>
      <c r="DK422" s="92" t="str">
        <f t="shared" si="251"/>
        <v>000-00-000-000-000</v>
      </c>
      <c r="DL422" s="66">
        <f>COUNTIF(DK415:DK429, "&gt;=" &amp; DK422)</f>
        <v>15</v>
      </c>
      <c r="DM422" s="70">
        <f>RANK(DL422,DL415:DL429,1)+COUNTIF(DK415:DK422,DK422)-1</f>
        <v>8</v>
      </c>
      <c r="DN422" s="70"/>
      <c r="DO422" s="70"/>
      <c r="DQ422" s="92" t="str">
        <f t="shared" si="252"/>
        <v>000-00-000-000-000</v>
      </c>
      <c r="DR422" s="66">
        <f>COUNTIF(DQ415:DQ429, "&gt;=" &amp; DQ422)</f>
        <v>15</v>
      </c>
      <c r="DS422" s="70">
        <f>RANK(DR422,DR415:DR429,1)+COUNTIF(DQ415:DQ422,DQ422)-1</f>
        <v>8</v>
      </c>
      <c r="DT422" s="70"/>
      <c r="DU422" s="70"/>
      <c r="DW422" s="92" t="str">
        <f t="shared" si="253"/>
        <v>000-00-000-000-000</v>
      </c>
      <c r="DX422" s="66">
        <f>COUNTIF(DW415:DW429, "&gt;=" &amp; DW422)</f>
        <v>15</v>
      </c>
      <c r="DY422" s="70">
        <f>RANK(DX422,DX415:DX429,1)+COUNTIF(DW415:DW422,DW422)-1</f>
        <v>8</v>
      </c>
      <c r="DZ422" s="70"/>
      <c r="EA422" s="70"/>
      <c r="EC422" s="92" t="str">
        <f t="shared" si="254"/>
        <v>000-00-000-000-000</v>
      </c>
      <c r="ED422" s="66">
        <f>COUNTIF(EC415:EC429, "&gt;=" &amp; EC422)</f>
        <v>15</v>
      </c>
      <c r="EE422" s="70">
        <f>RANK(ED422,ED415:ED429,1)+COUNTIF(EC415:EC422,EC422)-1</f>
        <v>8</v>
      </c>
      <c r="EF422" s="70"/>
      <c r="EG422" s="70"/>
      <c r="EI422" s="92" t="str">
        <f t="shared" si="255"/>
        <v>000-00-000-000-000</v>
      </c>
      <c r="EJ422" s="66">
        <f>COUNTIF(EI415:EI429, "&gt;=" &amp; EI422)</f>
        <v>15</v>
      </c>
      <c r="EK422" s="70">
        <f>RANK(EJ422,EJ415:EJ429,1)+COUNTIF(EI415:EI422,EI422)-1</f>
        <v>8</v>
      </c>
      <c r="EL422" s="70"/>
      <c r="EO422" s="92" t="str">
        <f t="shared" si="256"/>
        <v>000-00-000-000-000</v>
      </c>
      <c r="EP422" s="66">
        <f>COUNTIF(EO415:EO429, "&gt;=" &amp; EO422)</f>
        <v>15</v>
      </c>
      <c r="EQ422" s="70">
        <f>RANK(EP422,EP415:EP429,1)+COUNTIF(EO415:EO422,EO422)-1</f>
        <v>8</v>
      </c>
      <c r="ER422" s="70"/>
      <c r="EU422" s="92" t="str">
        <f t="shared" si="257"/>
        <v>000-00-000-000-000</v>
      </c>
      <c r="EV422" s="66">
        <f>COUNTIF(EU415:EU429, "&gt;=" &amp; EU422)</f>
        <v>15</v>
      </c>
      <c r="EW422" s="70">
        <f>RANK(EV422,EV415:EV429,1)+COUNTIF(EU415:EU422,EU422)-1</f>
        <v>8</v>
      </c>
      <c r="EX422" s="70"/>
      <c r="EY422" s="66"/>
      <c r="EZ422" s="66"/>
      <c r="FA422" s="92" t="str">
        <f t="shared" si="258"/>
        <v>000-00-000-000-000</v>
      </c>
      <c r="FB422" s="66">
        <f>COUNTIF(FA415:FA429, "&gt;=" &amp; FA422)</f>
        <v>15</v>
      </c>
      <c r="FC422" s="70">
        <f>RANK(FB422,FB415:FB429,1)+COUNTIF(FA415:FA422,FA422)-1</f>
        <v>8</v>
      </c>
      <c r="FD422" s="70"/>
      <c r="FE422" s="66"/>
      <c r="FF422" s="66"/>
      <c r="FG422" s="92" t="str">
        <f t="shared" si="259"/>
        <v>000-00-000-000-000</v>
      </c>
      <c r="FH422" s="66">
        <f>COUNTIF(FG415:FG429, "&gt;=" &amp; FG422)</f>
        <v>15</v>
      </c>
      <c r="FI422" s="70">
        <f>RANK(FH422,FH415:FH429,1)+COUNTIF(FG415:FG422,FG422)-1</f>
        <v>8</v>
      </c>
    </row>
    <row r="423" spans="1:165" ht="15" thickBot="1" x14ac:dyDescent="0.25">
      <c r="A423" s="67" t="s">
        <v>252</v>
      </c>
      <c r="B423" s="320" t="s">
        <v>349</v>
      </c>
      <c r="C423" s="321"/>
      <c r="D423" s="321"/>
      <c r="E423" s="321"/>
      <c r="F423" s="322"/>
      <c r="G423" s="320" t="s">
        <v>350</v>
      </c>
      <c r="H423" s="321"/>
      <c r="I423" s="321"/>
      <c r="J423" s="321"/>
      <c r="K423" s="322"/>
      <c r="L423" s="320" t="s">
        <v>351</v>
      </c>
      <c r="M423" s="321"/>
      <c r="N423" s="321"/>
      <c r="O423" s="321"/>
      <c r="P423" s="322"/>
      <c r="Q423" s="320" t="s">
        <v>352</v>
      </c>
      <c r="R423" s="321"/>
      <c r="S423" s="321"/>
      <c r="T423" s="321"/>
      <c r="U423" s="322"/>
      <c r="V423" s="320" t="s">
        <v>306</v>
      </c>
      <c r="W423" s="321"/>
      <c r="X423" s="321"/>
      <c r="Y423" s="321"/>
      <c r="Z423" s="322"/>
      <c r="AA423" s="5"/>
      <c r="AB423" s="16"/>
      <c r="AC423" s="103"/>
      <c r="AD423" s="65"/>
      <c r="AE423" s="65"/>
      <c r="AF423" s="65"/>
      <c r="AG423" s="78"/>
      <c r="AH423" s="70"/>
      <c r="AI423" s="70"/>
      <c r="AK423" s="92" t="str">
        <f t="shared" si="238"/>
        <v>000-00-000-000-000</v>
      </c>
      <c r="AL423" s="66">
        <f>COUNTIF(AK415:AK429, "&gt;=" &amp; AK423)</f>
        <v>15</v>
      </c>
      <c r="AM423" s="70">
        <f>RANK(AL423,AL415:AL429,1)+COUNTIF(AK415:AK423,AK423)-1</f>
        <v>9</v>
      </c>
      <c r="AN423" s="70"/>
      <c r="AQ423" s="92" t="str">
        <f t="shared" si="239"/>
        <v>000-00-000-000-000</v>
      </c>
      <c r="AR423" s="66">
        <f>COUNTIF(AQ415:AQ429, "&gt;=" &amp; AQ423)</f>
        <v>15</v>
      </c>
      <c r="AS423" s="70">
        <f>RANK(AR423,AR415:AR429,1)+COUNTIF(AQ415:AQ423,AQ423)-1</f>
        <v>9</v>
      </c>
      <c r="AT423" s="70"/>
      <c r="AU423" s="70"/>
      <c r="AW423" s="92" t="str">
        <f t="shared" si="240"/>
        <v>000-00-000-000-000</v>
      </c>
      <c r="AX423" s="66">
        <f>COUNTIF(AW415:AW429, "&gt;=" &amp; AW423)</f>
        <v>15</v>
      </c>
      <c r="AY423" s="70">
        <f>RANK(AX423,AX415:AX429,1)+COUNTIF(AW415:AW423,AW423)-1</f>
        <v>9</v>
      </c>
      <c r="AZ423" s="70"/>
      <c r="BA423" s="70"/>
      <c r="BC423" s="92" t="str">
        <f t="shared" si="241"/>
        <v>000-00-000-000-000</v>
      </c>
      <c r="BD423" s="66">
        <f>COUNTIF(BC415:BC429, "&gt;=" &amp; BC423)</f>
        <v>15</v>
      </c>
      <c r="BE423" s="70">
        <f>RANK(BD423,BD415:BD429,1)+COUNTIF(BC415:BC423,BC423)-1</f>
        <v>9</v>
      </c>
      <c r="BF423" s="70"/>
      <c r="BG423" s="70"/>
      <c r="BI423" s="92" t="str">
        <f t="shared" si="242"/>
        <v>000-00-000-000-000</v>
      </c>
      <c r="BJ423" s="66">
        <f>COUNTIF(BI415:BI429, "&gt;=" &amp; BI423)</f>
        <v>15</v>
      </c>
      <c r="BK423" s="70">
        <f>RANK(BJ423,BJ415:BJ429,1)+COUNTIF(BI415:BI423,BI423)-1</f>
        <v>9</v>
      </c>
      <c r="BL423" s="70"/>
      <c r="BM423" s="70"/>
      <c r="BO423" s="92" t="str">
        <f t="shared" si="243"/>
        <v>000-00-000-000-000</v>
      </c>
      <c r="BP423" s="66">
        <f>COUNTIF(BO415:BO429, "&gt;=" &amp; BO423)</f>
        <v>15</v>
      </c>
      <c r="BQ423" s="70">
        <f>RANK(BP423,BP415:BP429,1)+COUNTIF(BO415:BO423,BO423)-1</f>
        <v>9</v>
      </c>
      <c r="BR423" s="70"/>
      <c r="BS423" s="70"/>
      <c r="BU423" s="92" t="str">
        <f t="shared" si="244"/>
        <v>000-00-000-000-000</v>
      </c>
      <c r="BV423" s="66">
        <f>COUNTIF(BU415:BU429, "&gt;=" &amp; BU423)</f>
        <v>15</v>
      </c>
      <c r="BW423" s="70">
        <f>RANK(BV423,BV415:BV429,1)+COUNTIF(BU415:BU423,BU423)-1</f>
        <v>9</v>
      </c>
      <c r="BX423" s="70"/>
      <c r="BY423" s="70"/>
      <c r="CA423" s="92" t="str">
        <f t="shared" si="245"/>
        <v>000-00-000-000-000</v>
      </c>
      <c r="CB423" s="66">
        <f>COUNTIF(CA415:CA429, "&gt;=" &amp; CA423)</f>
        <v>15</v>
      </c>
      <c r="CC423" s="70">
        <f>RANK(CB423,CB415:CB429,1)+COUNTIF(CA415:CA423,CA423)-1</f>
        <v>9</v>
      </c>
      <c r="CD423" s="70"/>
      <c r="CE423" s="70"/>
      <c r="CG423" s="92" t="str">
        <f t="shared" si="246"/>
        <v>000-00-000-000-000</v>
      </c>
      <c r="CH423" s="66">
        <f>COUNTIF(CG415:CG429, "&gt;=" &amp; CG423)</f>
        <v>15</v>
      </c>
      <c r="CI423" s="70">
        <f>RANK(CH423,CH415:CH429,1)+COUNTIF(CG415:CG423,CG423)-1</f>
        <v>9</v>
      </c>
      <c r="CJ423" s="70"/>
      <c r="CK423" s="70"/>
      <c r="CM423" s="92" t="str">
        <f t="shared" si="247"/>
        <v>000-00-000-000-000</v>
      </c>
      <c r="CN423" s="66">
        <f>COUNTIF(CM415:CM429, "&gt;=" &amp; CM423)</f>
        <v>15</v>
      </c>
      <c r="CO423" s="70">
        <f>RANK(CN423,CN415:CN429,1)+COUNTIF(CM415:CM423,CM423)-1</f>
        <v>9</v>
      </c>
      <c r="CP423" s="70"/>
      <c r="CQ423" s="70"/>
      <c r="CS423" s="92" t="str">
        <f t="shared" si="248"/>
        <v>000-00-000-000-000</v>
      </c>
      <c r="CT423" s="66">
        <f>COUNTIF(CS415:CS429, "&gt;=" &amp; CS423)</f>
        <v>15</v>
      </c>
      <c r="CU423" s="70">
        <f>RANK(CT423,CT415:CT429,1)+COUNTIF(CS415:CS423,CS423)-1</f>
        <v>9</v>
      </c>
      <c r="CV423" s="70"/>
      <c r="CW423" s="70"/>
      <c r="CY423" s="92" t="str">
        <f t="shared" si="249"/>
        <v>000-00-000-000-000</v>
      </c>
      <c r="CZ423" s="66">
        <f>COUNTIF(CY415:CY429, "&gt;=" &amp; CY423)</f>
        <v>15</v>
      </c>
      <c r="DA423" s="70">
        <f>RANK(CZ423,CZ415:CZ429,1)+COUNTIF(CY415:CY423,CY423)-1</f>
        <v>9</v>
      </c>
      <c r="DB423" s="70"/>
      <c r="DC423" s="70"/>
      <c r="DE423" s="92" t="str">
        <f t="shared" si="250"/>
        <v>000-00-000-000-000</v>
      </c>
      <c r="DF423" s="66">
        <f>COUNTIF(DE415:DE429, "&gt;=" &amp; DE423)</f>
        <v>15</v>
      </c>
      <c r="DG423" s="70">
        <f>RANK(DF423,DF415:DF429,1)+COUNTIF(DE415:DE423,DE423)-1</f>
        <v>9</v>
      </c>
      <c r="DH423" s="70"/>
      <c r="DI423" s="70"/>
      <c r="DK423" s="92" t="str">
        <f t="shared" si="251"/>
        <v>000-00-000-000-000</v>
      </c>
      <c r="DL423" s="66">
        <f>COUNTIF(DK415:DK429, "&gt;=" &amp; DK423)</f>
        <v>15</v>
      </c>
      <c r="DM423" s="70">
        <f>RANK(DL423,DL415:DL429,1)+COUNTIF(DK415:DK423,DK423)-1</f>
        <v>9</v>
      </c>
      <c r="DN423" s="70"/>
      <c r="DO423" s="70"/>
      <c r="DQ423" s="92" t="str">
        <f t="shared" si="252"/>
        <v>000-00-000-000-000</v>
      </c>
      <c r="DR423" s="66">
        <f>COUNTIF(DQ415:DQ429, "&gt;=" &amp; DQ423)</f>
        <v>15</v>
      </c>
      <c r="DS423" s="70">
        <f>RANK(DR423,DR415:DR429,1)+COUNTIF(DQ415:DQ423,DQ423)-1</f>
        <v>9</v>
      </c>
      <c r="DT423" s="70"/>
      <c r="DU423" s="70"/>
      <c r="DW423" s="92" t="str">
        <f t="shared" si="253"/>
        <v>000-00-000-000-000</v>
      </c>
      <c r="DX423" s="66">
        <f>COUNTIF(DW415:DW429, "&gt;=" &amp; DW423)</f>
        <v>15</v>
      </c>
      <c r="DY423" s="70">
        <f>RANK(DX423,DX415:DX429,1)+COUNTIF(DW415:DW423,DW423)-1</f>
        <v>9</v>
      </c>
      <c r="DZ423" s="70"/>
      <c r="EA423" s="70"/>
      <c r="EC423" s="92" t="str">
        <f t="shared" si="254"/>
        <v>000-00-000-000-000</v>
      </c>
      <c r="ED423" s="66">
        <f>COUNTIF(EC415:EC429, "&gt;=" &amp; EC423)</f>
        <v>15</v>
      </c>
      <c r="EE423" s="70">
        <f>RANK(ED423,ED415:ED429,1)+COUNTIF(EC415:EC423,EC423)-1</f>
        <v>9</v>
      </c>
      <c r="EF423" s="70"/>
      <c r="EG423" s="70"/>
      <c r="EI423" s="92" t="str">
        <f t="shared" si="255"/>
        <v>000-00-000-000-000</v>
      </c>
      <c r="EJ423" s="66">
        <f>COUNTIF(EI415:EI429, "&gt;=" &amp; EI423)</f>
        <v>15</v>
      </c>
      <c r="EK423" s="70">
        <f>RANK(EJ423,EJ415:EJ429,1)+COUNTIF(EI415:EI423,EI423)-1</f>
        <v>9</v>
      </c>
      <c r="EL423" s="70"/>
      <c r="EO423" s="92" t="str">
        <f t="shared" si="256"/>
        <v>000-00-000-000-000</v>
      </c>
      <c r="EP423" s="66">
        <f>COUNTIF(EO415:EO429, "&gt;=" &amp; EO423)</f>
        <v>15</v>
      </c>
      <c r="EQ423" s="70">
        <f>RANK(EP423,EP415:EP429,1)+COUNTIF(EO415:EO423,EO423)-1</f>
        <v>9</v>
      </c>
      <c r="ER423" s="70"/>
      <c r="EU423" s="92" t="str">
        <f t="shared" si="257"/>
        <v>000-00-000-000-000</v>
      </c>
      <c r="EV423" s="66">
        <f>COUNTIF(EU415:EU429, "&gt;=" &amp; EU423)</f>
        <v>15</v>
      </c>
      <c r="EW423" s="70">
        <f>RANK(EV423,EV415:EV429,1)+COUNTIF(EU415:EU423,EU423)-1</f>
        <v>9</v>
      </c>
      <c r="EX423" s="70"/>
      <c r="EY423" s="66"/>
      <c r="EZ423" s="66"/>
      <c r="FA423" s="92" t="str">
        <f t="shared" si="258"/>
        <v>000-00-000-000-000</v>
      </c>
      <c r="FB423" s="66">
        <f>COUNTIF(FA415:FA429, "&gt;=" &amp; FA423)</f>
        <v>15</v>
      </c>
      <c r="FC423" s="70">
        <f>RANK(FB423,FB415:FB429,1)+COUNTIF(FA415:FA423,FA423)-1</f>
        <v>9</v>
      </c>
      <c r="FD423" s="70"/>
      <c r="FE423" s="66"/>
      <c r="FF423" s="66"/>
      <c r="FG423" s="92" t="str">
        <f t="shared" si="259"/>
        <v>000-00-000-000-000</v>
      </c>
      <c r="FH423" s="66">
        <f>COUNTIF(FG415:FG429, "&gt;=" &amp; FG423)</f>
        <v>15</v>
      </c>
      <c r="FI423" s="70">
        <f>RANK(FH423,FH415:FH429,1)+COUNTIF(FG415:FG423,FG423)-1</f>
        <v>9</v>
      </c>
    </row>
    <row r="424" spans="1:165" ht="15" thickBot="1" x14ac:dyDescent="0.25">
      <c r="A424" s="126" t="s">
        <v>4</v>
      </c>
      <c r="B424" s="73" t="s">
        <v>5</v>
      </c>
      <c r="C424" s="74" t="s">
        <v>6</v>
      </c>
      <c r="D424" s="75" t="s">
        <v>7</v>
      </c>
      <c r="E424" s="76" t="s">
        <v>8</v>
      </c>
      <c r="F424" s="77" t="s">
        <v>105</v>
      </c>
      <c r="G424" s="73" t="s">
        <v>5</v>
      </c>
      <c r="H424" s="74" t="s">
        <v>6</v>
      </c>
      <c r="I424" s="74" t="s">
        <v>7</v>
      </c>
      <c r="J424" s="76" t="s">
        <v>8</v>
      </c>
      <c r="K424" s="77" t="s">
        <v>105</v>
      </c>
      <c r="L424" s="73" t="s">
        <v>5</v>
      </c>
      <c r="M424" s="74" t="s">
        <v>6</v>
      </c>
      <c r="N424" s="74" t="s">
        <v>7</v>
      </c>
      <c r="O424" s="76" t="s">
        <v>8</v>
      </c>
      <c r="P424" s="77" t="s">
        <v>105</v>
      </c>
      <c r="Q424" s="73" t="s">
        <v>5</v>
      </c>
      <c r="R424" s="74" t="s">
        <v>6</v>
      </c>
      <c r="S424" s="74" t="s">
        <v>7</v>
      </c>
      <c r="T424" s="76" t="s">
        <v>8</v>
      </c>
      <c r="U424" s="77" t="s">
        <v>105</v>
      </c>
      <c r="V424" s="73" t="s">
        <v>5</v>
      </c>
      <c r="W424" s="74" t="s">
        <v>6</v>
      </c>
      <c r="X424" s="74" t="s">
        <v>7</v>
      </c>
      <c r="Y424" s="76" t="s">
        <v>8</v>
      </c>
      <c r="Z424" s="77" t="s">
        <v>105</v>
      </c>
      <c r="AA424" s="77"/>
      <c r="AB424" s="16"/>
      <c r="AC424" s="18" t="str">
        <f>A422</f>
        <v>JC</v>
      </c>
      <c r="AD424" s="99"/>
      <c r="AE424" s="99"/>
      <c r="AF424" s="99"/>
      <c r="AG424" s="100"/>
      <c r="AH424" s="70"/>
      <c r="AI424" s="70"/>
      <c r="AK424" s="92" t="str">
        <f t="shared" si="238"/>
        <v>000-00-000-000-000</v>
      </c>
      <c r="AL424" s="66">
        <f>COUNTIF(AK415:AK429, "&gt;=" &amp; AK424)</f>
        <v>15</v>
      </c>
      <c r="AM424" s="70">
        <f>RANK(AL424,AL415:AL429,1)+COUNTIF(AK415:AK424,AK424)-1</f>
        <v>10</v>
      </c>
      <c r="AN424" s="70"/>
      <c r="AQ424" s="92" t="str">
        <f t="shared" si="239"/>
        <v>000-00-000-000-000</v>
      </c>
      <c r="AR424" s="66">
        <f>COUNTIF(AQ415:AQ429, "&gt;=" &amp; AQ424)</f>
        <v>15</v>
      </c>
      <c r="AS424" s="70">
        <f>RANK(AR424,AR415:AR429,1)+COUNTIF(AQ415:AQ424,AQ424)-1</f>
        <v>10</v>
      </c>
      <c r="AT424" s="70"/>
      <c r="AU424" s="70"/>
      <c r="AW424" s="92" t="str">
        <f t="shared" si="240"/>
        <v>000-00-000-000-000</v>
      </c>
      <c r="AX424" s="66">
        <f>COUNTIF(AW415:AW429, "&gt;=" &amp; AW424)</f>
        <v>15</v>
      </c>
      <c r="AY424" s="70">
        <f>RANK(AX424,AX415:AX429,1)+COUNTIF(AW415:AW424,AW424)-1</f>
        <v>10</v>
      </c>
      <c r="AZ424" s="70"/>
      <c r="BA424" s="70"/>
      <c r="BC424" s="92" t="str">
        <f t="shared" si="241"/>
        <v>000-00-000-000-000</v>
      </c>
      <c r="BD424" s="66">
        <f>COUNTIF(BC415:BC429, "&gt;=" &amp; BC424)</f>
        <v>15</v>
      </c>
      <c r="BE424" s="70">
        <f>RANK(BD424,BD415:BD429,1)+COUNTIF(BC415:BC424,BC424)-1</f>
        <v>10</v>
      </c>
      <c r="BF424" s="70"/>
      <c r="BG424" s="70"/>
      <c r="BI424" s="92" t="str">
        <f t="shared" si="242"/>
        <v>000-00-000-000-000</v>
      </c>
      <c r="BJ424" s="66">
        <f>COUNTIF(BI415:BI429, "&gt;=" &amp; BI424)</f>
        <v>15</v>
      </c>
      <c r="BK424" s="70">
        <f>RANK(BJ424,BJ415:BJ429,1)+COUNTIF(BI415:BI424,BI424)-1</f>
        <v>10</v>
      </c>
      <c r="BL424" s="70"/>
      <c r="BM424" s="70"/>
      <c r="BO424" s="92" t="str">
        <f t="shared" si="243"/>
        <v>000-00-000-000-000</v>
      </c>
      <c r="BP424" s="66">
        <f>COUNTIF(BO415:BO429, "&gt;=" &amp; BO424)</f>
        <v>15</v>
      </c>
      <c r="BQ424" s="70">
        <f>RANK(BP424,BP415:BP429,1)+COUNTIF(BO415:BO424,BO424)-1</f>
        <v>10</v>
      </c>
      <c r="BR424" s="70"/>
      <c r="BS424" s="70"/>
      <c r="BU424" s="92" t="str">
        <f t="shared" si="244"/>
        <v>000-00-000-000-000</v>
      </c>
      <c r="BV424" s="66">
        <f>COUNTIF(BU415:BU429, "&gt;=" &amp; BU424)</f>
        <v>15</v>
      </c>
      <c r="BW424" s="70">
        <f>RANK(BV424,BV415:BV429,1)+COUNTIF(BU415:BU424,BU424)-1</f>
        <v>10</v>
      </c>
      <c r="BX424" s="70"/>
      <c r="BY424" s="70"/>
      <c r="CA424" s="92" t="str">
        <f t="shared" si="245"/>
        <v>000-00-000-000-000</v>
      </c>
      <c r="CB424" s="66">
        <f>COUNTIF(CA415:CA429, "&gt;=" &amp; CA424)</f>
        <v>15</v>
      </c>
      <c r="CC424" s="70">
        <f>RANK(CB424,CB415:CB429,1)+COUNTIF(CA415:CA424,CA424)-1</f>
        <v>10</v>
      </c>
      <c r="CD424" s="70"/>
      <c r="CE424" s="70"/>
      <c r="CG424" s="92" t="str">
        <f t="shared" si="246"/>
        <v>000-00-000-000-000</v>
      </c>
      <c r="CH424" s="66">
        <f>COUNTIF(CG415:CG429, "&gt;=" &amp; CG424)</f>
        <v>15</v>
      </c>
      <c r="CI424" s="70">
        <f>RANK(CH424,CH415:CH429,1)+COUNTIF(CG415:CG424,CG424)-1</f>
        <v>10</v>
      </c>
      <c r="CJ424" s="70"/>
      <c r="CK424" s="70"/>
      <c r="CM424" s="92" t="str">
        <f t="shared" si="247"/>
        <v>000-00-000-000-000</v>
      </c>
      <c r="CN424" s="66">
        <f>COUNTIF(CM415:CM429, "&gt;=" &amp; CM424)</f>
        <v>15</v>
      </c>
      <c r="CO424" s="70">
        <f>RANK(CN424,CN415:CN429,1)+COUNTIF(CM415:CM424,CM424)-1</f>
        <v>10</v>
      </c>
      <c r="CP424" s="70"/>
      <c r="CQ424" s="70"/>
      <c r="CS424" s="92" t="str">
        <f t="shared" si="248"/>
        <v>000-00-000-000-000</v>
      </c>
      <c r="CT424" s="66">
        <f>COUNTIF(CS415:CS429, "&gt;=" &amp; CS424)</f>
        <v>15</v>
      </c>
      <c r="CU424" s="70">
        <f>RANK(CT424,CT415:CT429,1)+COUNTIF(CS415:CS424,CS424)-1</f>
        <v>10</v>
      </c>
      <c r="CV424" s="70"/>
      <c r="CW424" s="70"/>
      <c r="CY424" s="92" t="str">
        <f t="shared" si="249"/>
        <v>000-00-000-000-000</v>
      </c>
      <c r="CZ424" s="66">
        <f>COUNTIF(CY415:CY429, "&gt;=" &amp; CY424)</f>
        <v>15</v>
      </c>
      <c r="DA424" s="70">
        <f>RANK(CZ424,CZ415:CZ429,1)+COUNTIF(CY415:CY424,CY424)-1</f>
        <v>10</v>
      </c>
      <c r="DB424" s="70"/>
      <c r="DC424" s="70"/>
      <c r="DE424" s="92" t="str">
        <f t="shared" si="250"/>
        <v>000-00-000-000-000</v>
      </c>
      <c r="DF424" s="66">
        <f>COUNTIF(DE415:DE429, "&gt;=" &amp; DE424)</f>
        <v>15</v>
      </c>
      <c r="DG424" s="70">
        <f>RANK(DF424,DF415:DF429,1)+COUNTIF(DE415:DE424,DE424)-1</f>
        <v>10</v>
      </c>
      <c r="DH424" s="70"/>
      <c r="DI424" s="70"/>
      <c r="DK424" s="92" t="str">
        <f t="shared" si="251"/>
        <v>000-00-000-000-000</v>
      </c>
      <c r="DL424" s="66">
        <f>COUNTIF(DK415:DK429, "&gt;=" &amp; DK424)</f>
        <v>15</v>
      </c>
      <c r="DM424" s="70">
        <f>RANK(DL424,DL415:DL429,1)+COUNTIF(DK415:DK424,DK424)-1</f>
        <v>10</v>
      </c>
      <c r="DN424" s="70"/>
      <c r="DO424" s="70"/>
      <c r="DQ424" s="92" t="str">
        <f t="shared" si="252"/>
        <v>000-00-000-000-000</v>
      </c>
      <c r="DR424" s="66">
        <f>COUNTIF(DQ415:DQ429, "&gt;=" &amp; DQ424)</f>
        <v>15</v>
      </c>
      <c r="DS424" s="70">
        <f>RANK(DR424,DR415:DR429,1)+COUNTIF(DQ415:DQ424,DQ424)-1</f>
        <v>10</v>
      </c>
      <c r="DT424" s="70"/>
      <c r="DU424" s="70"/>
      <c r="DW424" s="92" t="str">
        <f t="shared" si="253"/>
        <v>000-00-000-000-000</v>
      </c>
      <c r="DX424" s="66">
        <f>COUNTIF(DW415:DW429, "&gt;=" &amp; DW424)</f>
        <v>15</v>
      </c>
      <c r="DY424" s="70">
        <f>RANK(DX424,DX415:DX429,1)+COUNTIF(DW415:DW424,DW424)-1</f>
        <v>10</v>
      </c>
      <c r="DZ424" s="70"/>
      <c r="EA424" s="70"/>
      <c r="EC424" s="92" t="str">
        <f t="shared" si="254"/>
        <v>000-00-000-000-000</v>
      </c>
      <c r="ED424" s="66">
        <f>COUNTIF(EC415:EC429, "&gt;=" &amp; EC424)</f>
        <v>15</v>
      </c>
      <c r="EE424" s="70">
        <f>RANK(ED424,ED415:ED429,1)+COUNTIF(EC415:EC424,EC424)-1</f>
        <v>10</v>
      </c>
      <c r="EF424" s="70"/>
      <c r="EG424" s="70"/>
      <c r="EI424" s="92" t="str">
        <f t="shared" si="255"/>
        <v>000-00-000-000-000</v>
      </c>
      <c r="EJ424" s="66">
        <f>COUNTIF(EI415:EI429, "&gt;=" &amp; EI424)</f>
        <v>15</v>
      </c>
      <c r="EK424" s="70">
        <f>RANK(EJ424,EJ415:EJ429,1)+COUNTIF(EI415:EI424,EI424)-1</f>
        <v>10</v>
      </c>
      <c r="EL424" s="70"/>
      <c r="EO424" s="92" t="str">
        <f t="shared" si="256"/>
        <v>000-00-000-000-000</v>
      </c>
      <c r="EP424" s="66">
        <f>COUNTIF(EO415:EO429, "&gt;=" &amp; EO424)</f>
        <v>15</v>
      </c>
      <c r="EQ424" s="70">
        <f>RANK(EP424,EP415:EP429,1)+COUNTIF(EO415:EO424,EO424)-1</f>
        <v>10</v>
      </c>
      <c r="ER424" s="70"/>
      <c r="EU424" s="92" t="str">
        <f t="shared" si="257"/>
        <v>000-00-000-000-000</v>
      </c>
      <c r="EV424" s="66">
        <f>COUNTIF(EU415:EU429, "&gt;=" &amp; EU424)</f>
        <v>15</v>
      </c>
      <c r="EW424" s="70">
        <f>RANK(EV424,EV415:EV429,1)+COUNTIF(EU415:EU424,EU424)-1</f>
        <v>10</v>
      </c>
      <c r="EX424" s="70"/>
      <c r="EY424" s="66"/>
      <c r="EZ424" s="66"/>
      <c r="FA424" s="92" t="str">
        <f t="shared" si="258"/>
        <v>000-00-000-000-000</v>
      </c>
      <c r="FB424" s="66">
        <f>COUNTIF(FA415:FA429, "&gt;=" &amp; FA424)</f>
        <v>15</v>
      </c>
      <c r="FC424" s="70">
        <f>RANK(FB424,FB415:FB429,1)+COUNTIF(FA415:FA424,FA424)-1</f>
        <v>10</v>
      </c>
      <c r="FD424" s="70"/>
      <c r="FE424" s="66"/>
      <c r="FF424" s="66"/>
      <c r="FG424" s="92" t="str">
        <f t="shared" si="259"/>
        <v>000-00-000-000-000</v>
      </c>
      <c r="FH424" s="66">
        <f>COUNTIF(FG415:FG429, "&gt;=" &amp; FG424)</f>
        <v>15</v>
      </c>
      <c r="FI424" s="70">
        <f>RANK(FH424,FH415:FH429,1)+COUNTIF(FG415:FG424,FG424)-1</f>
        <v>10</v>
      </c>
    </row>
    <row r="425" spans="1:165" ht="15" thickTop="1" x14ac:dyDescent="0.2">
      <c r="A425" s="79" t="s">
        <v>425</v>
      </c>
      <c r="B425" s="108"/>
      <c r="C425" s="109"/>
      <c r="D425" s="110"/>
      <c r="E425" s="83" t="str">
        <f t="shared" ref="E425:E446" si="260">IF(SUM(B425:D425)&gt;0,SUM(B425:D425),"")</f>
        <v/>
      </c>
      <c r="F425" s="111"/>
      <c r="G425" s="108"/>
      <c r="H425" s="109"/>
      <c r="I425" s="109"/>
      <c r="J425" s="83" t="str">
        <f t="shared" ref="J425:J430" si="261">IF(SUM(G425:I425)&gt;0,SUM(G425:I425),"")</f>
        <v/>
      </c>
      <c r="K425" s="111"/>
      <c r="L425" s="108"/>
      <c r="M425" s="109"/>
      <c r="N425" s="109"/>
      <c r="O425" s="83" t="str">
        <f t="shared" ref="O425:O446" si="262">IF(SUM(L425:N425)&gt;0,SUM(L425:N425),"")</f>
        <v/>
      </c>
      <c r="P425" s="111"/>
      <c r="Q425" s="108"/>
      <c r="R425" s="109"/>
      <c r="S425" s="109"/>
      <c r="T425" s="83" t="str">
        <f t="shared" ref="T425:T446" si="263">IF(SUM(Q425:S425)&gt;0,SUM(Q425:S425),"")</f>
        <v/>
      </c>
      <c r="U425" s="111"/>
      <c r="V425" s="108"/>
      <c r="W425" s="109"/>
      <c r="X425" s="109"/>
      <c r="Y425" s="83" t="str">
        <f t="shared" ref="Y425:Y446" si="264">IF(SUM(V425:X425)&gt;0,SUM(V425:X425),"")</f>
        <v/>
      </c>
      <c r="Z425" s="111"/>
      <c r="AA425" s="101"/>
      <c r="AB425" s="96"/>
      <c r="AC425" s="34" t="str">
        <f>B423</f>
        <v>JC 6</v>
      </c>
      <c r="AD425" s="34" t="str">
        <f>G423</f>
        <v>JC 7</v>
      </c>
      <c r="AE425" s="34" t="str">
        <f>L423</f>
        <v>JC 8</v>
      </c>
      <c r="AF425" s="34" t="str">
        <f>Q423</f>
        <v>JC 9</v>
      </c>
      <c r="AG425" s="68" t="str">
        <f>V423</f>
        <v>JC10</v>
      </c>
      <c r="AH425" s="70"/>
      <c r="AI425" s="70"/>
      <c r="AK425" s="92" t="str">
        <f t="shared" si="238"/>
        <v>000-00-000-000-000</v>
      </c>
      <c r="AL425" s="66">
        <f>COUNTIF(AK415:AK429, "&gt;=" &amp; AK425)</f>
        <v>15</v>
      </c>
      <c r="AM425" s="70">
        <f>RANK(AL425,AL415:AL429,1)+COUNTIF(AK415:AK425,AK425)-1</f>
        <v>11</v>
      </c>
      <c r="AN425" s="70"/>
      <c r="AQ425" s="92" t="str">
        <f t="shared" si="239"/>
        <v>000-00-000-000-000</v>
      </c>
      <c r="AR425" s="66">
        <f>COUNTIF(AQ415:AQ429, "&gt;=" &amp; AQ425)</f>
        <v>15</v>
      </c>
      <c r="AS425" s="70">
        <f>RANK(AR425,AR415:AR429,1)+COUNTIF(AQ415:AQ425,AQ425)-1</f>
        <v>11</v>
      </c>
      <c r="AT425" s="70"/>
      <c r="AU425" s="70"/>
      <c r="AW425" s="92" t="str">
        <f t="shared" si="240"/>
        <v>000-00-000-000-000</v>
      </c>
      <c r="AX425" s="66">
        <f>COUNTIF(AW415:AW429, "&gt;=" &amp; AW425)</f>
        <v>15</v>
      </c>
      <c r="AY425" s="70">
        <f>RANK(AX425,AX415:AX429,1)+COUNTIF(AW415:AW425,AW425)-1</f>
        <v>11</v>
      </c>
      <c r="AZ425" s="70"/>
      <c r="BA425" s="70"/>
      <c r="BC425" s="92" t="str">
        <f t="shared" si="241"/>
        <v>000-00-000-000-000</v>
      </c>
      <c r="BD425" s="66">
        <f>COUNTIF(BC415:BC429, "&gt;=" &amp; BC425)</f>
        <v>15</v>
      </c>
      <c r="BE425" s="70">
        <f>RANK(BD425,BD415:BD429,1)+COUNTIF(BC415:BC425,BC425)-1</f>
        <v>11</v>
      </c>
      <c r="BF425" s="70"/>
      <c r="BG425" s="70"/>
      <c r="BI425" s="92" t="str">
        <f t="shared" si="242"/>
        <v>000-00-000-000-000</v>
      </c>
      <c r="BJ425" s="66">
        <f>COUNTIF(BI415:BI429, "&gt;=" &amp; BI425)</f>
        <v>15</v>
      </c>
      <c r="BK425" s="70">
        <f>RANK(BJ425,BJ415:BJ429,1)+COUNTIF(BI415:BI425,BI425)-1</f>
        <v>11</v>
      </c>
      <c r="BL425" s="70"/>
      <c r="BM425" s="70"/>
      <c r="BO425" s="92" t="str">
        <f t="shared" si="243"/>
        <v>000-00-000-000-000</v>
      </c>
      <c r="BP425" s="66">
        <f>COUNTIF(BO415:BO429, "&gt;=" &amp; BO425)</f>
        <v>15</v>
      </c>
      <c r="BQ425" s="70">
        <f>RANK(BP425,BP415:BP429,1)+COUNTIF(BO415:BO425,BO425)-1</f>
        <v>11</v>
      </c>
      <c r="BR425" s="70"/>
      <c r="BS425" s="70"/>
      <c r="BU425" s="92" t="str">
        <f t="shared" si="244"/>
        <v>000-00-000-000-000</v>
      </c>
      <c r="BV425" s="66">
        <f>COUNTIF(BU415:BU429, "&gt;=" &amp; BU425)</f>
        <v>15</v>
      </c>
      <c r="BW425" s="70">
        <f>RANK(BV425,BV415:BV429,1)+COUNTIF(BU415:BU425,BU425)-1</f>
        <v>11</v>
      </c>
      <c r="BX425" s="70"/>
      <c r="BY425" s="70"/>
      <c r="CA425" s="92" t="str">
        <f t="shared" si="245"/>
        <v>000-00-000-000-000</v>
      </c>
      <c r="CB425" s="66">
        <f>COUNTIF(CA415:CA429, "&gt;=" &amp; CA425)</f>
        <v>15</v>
      </c>
      <c r="CC425" s="70">
        <f>RANK(CB425,CB415:CB429,1)+COUNTIF(CA415:CA425,CA425)-1</f>
        <v>11</v>
      </c>
      <c r="CD425" s="70"/>
      <c r="CE425" s="70"/>
      <c r="CG425" s="92" t="str">
        <f t="shared" si="246"/>
        <v>000-00-000-000-000</v>
      </c>
      <c r="CH425" s="66">
        <f>COUNTIF(CG415:CG429, "&gt;=" &amp; CG425)</f>
        <v>15</v>
      </c>
      <c r="CI425" s="70">
        <f>RANK(CH425,CH415:CH429,1)+COUNTIF(CG415:CG425,CG425)-1</f>
        <v>11</v>
      </c>
      <c r="CJ425" s="70"/>
      <c r="CK425" s="70"/>
      <c r="CM425" s="92" t="str">
        <f t="shared" si="247"/>
        <v>000-00-000-000-000</v>
      </c>
      <c r="CN425" s="66">
        <f>COUNTIF(CM415:CM429, "&gt;=" &amp; CM425)</f>
        <v>15</v>
      </c>
      <c r="CO425" s="70">
        <f>RANK(CN425,CN415:CN429,1)+COUNTIF(CM415:CM425,CM425)-1</f>
        <v>11</v>
      </c>
      <c r="CP425" s="70"/>
      <c r="CQ425" s="70"/>
      <c r="CS425" s="92" t="str">
        <f t="shared" si="248"/>
        <v>000-00-000-000-000</v>
      </c>
      <c r="CT425" s="66">
        <f>COUNTIF(CS415:CS429, "&gt;=" &amp; CS425)</f>
        <v>15</v>
      </c>
      <c r="CU425" s="70">
        <f>RANK(CT425,CT415:CT429,1)+COUNTIF(CS415:CS425,CS425)-1</f>
        <v>11</v>
      </c>
      <c r="CV425" s="70"/>
      <c r="CW425" s="70"/>
      <c r="CY425" s="92" t="str">
        <f t="shared" si="249"/>
        <v>000-00-000-000-000</v>
      </c>
      <c r="CZ425" s="66">
        <f>COUNTIF(CY415:CY429, "&gt;=" &amp; CY425)</f>
        <v>15</v>
      </c>
      <c r="DA425" s="70">
        <f>RANK(CZ425,CZ415:CZ429,1)+COUNTIF(CY415:CY425,CY425)-1</f>
        <v>11</v>
      </c>
      <c r="DB425" s="70"/>
      <c r="DC425" s="70"/>
      <c r="DE425" s="92" t="str">
        <f t="shared" si="250"/>
        <v>000-00-000-000-000</v>
      </c>
      <c r="DF425" s="66">
        <f>COUNTIF(DE415:DE429, "&gt;=" &amp; DE425)</f>
        <v>15</v>
      </c>
      <c r="DG425" s="70">
        <f>RANK(DF425,DF415:DF429,1)+COUNTIF(DE415:DE425,DE425)-1</f>
        <v>11</v>
      </c>
      <c r="DH425" s="70"/>
      <c r="DI425" s="70"/>
      <c r="DK425" s="92" t="str">
        <f t="shared" si="251"/>
        <v>000-00-000-000-000</v>
      </c>
      <c r="DL425" s="66">
        <f>COUNTIF(DK415:DK429, "&gt;=" &amp; DK425)</f>
        <v>15</v>
      </c>
      <c r="DM425" s="70">
        <f>RANK(DL425,DL415:DL429,1)+COUNTIF(DK415:DK425,DK425)-1</f>
        <v>11</v>
      </c>
      <c r="DN425" s="70"/>
      <c r="DO425" s="70"/>
      <c r="DQ425" s="92" t="str">
        <f t="shared" si="252"/>
        <v>000-00-000-000-000</v>
      </c>
      <c r="DR425" s="66">
        <f>COUNTIF(DQ415:DQ429, "&gt;=" &amp; DQ425)</f>
        <v>15</v>
      </c>
      <c r="DS425" s="70">
        <f>RANK(DR425,DR415:DR429,1)+COUNTIF(DQ415:DQ425,DQ425)-1</f>
        <v>11</v>
      </c>
      <c r="DT425" s="70"/>
      <c r="DU425" s="70"/>
      <c r="DW425" s="92" t="str">
        <f t="shared" si="253"/>
        <v>000-00-000-000-000</v>
      </c>
      <c r="DX425" s="66">
        <f>COUNTIF(DW415:DW429, "&gt;=" &amp; DW425)</f>
        <v>15</v>
      </c>
      <c r="DY425" s="70">
        <f>RANK(DX425,DX415:DX429,1)+COUNTIF(DW415:DW425,DW425)-1</f>
        <v>11</v>
      </c>
      <c r="DZ425" s="70"/>
      <c r="EA425" s="70"/>
      <c r="EC425" s="92" t="str">
        <f t="shared" si="254"/>
        <v>000-00-000-000-000</v>
      </c>
      <c r="ED425" s="66">
        <f>COUNTIF(EC415:EC429, "&gt;=" &amp; EC425)</f>
        <v>15</v>
      </c>
      <c r="EE425" s="70">
        <f>RANK(ED425,ED415:ED429,1)+COUNTIF(EC415:EC425,EC425)-1</f>
        <v>11</v>
      </c>
      <c r="EF425" s="70"/>
      <c r="EG425" s="70"/>
      <c r="EI425" s="92" t="str">
        <f t="shared" si="255"/>
        <v>000-00-000-000-000</v>
      </c>
      <c r="EJ425" s="66">
        <f>COUNTIF(EI415:EI429, "&gt;=" &amp; EI425)</f>
        <v>15</v>
      </c>
      <c r="EK425" s="70">
        <f>RANK(EJ425,EJ415:EJ429,1)+COUNTIF(EI415:EI425,EI425)-1</f>
        <v>11</v>
      </c>
      <c r="EL425" s="70"/>
      <c r="EO425" s="92" t="str">
        <f t="shared" si="256"/>
        <v>000-00-000-000-000</v>
      </c>
      <c r="EP425" s="66">
        <f>COUNTIF(EO415:EO429, "&gt;=" &amp; EO425)</f>
        <v>15</v>
      </c>
      <c r="EQ425" s="70">
        <f>RANK(EP425,EP415:EP429,1)+COUNTIF(EO415:EO425,EO425)-1</f>
        <v>11</v>
      </c>
      <c r="ER425" s="70"/>
      <c r="EU425" s="92" t="str">
        <f t="shared" si="257"/>
        <v>000-00-000-000-000</v>
      </c>
      <c r="EV425" s="66">
        <f>COUNTIF(EU415:EU429, "&gt;=" &amp; EU425)</f>
        <v>15</v>
      </c>
      <c r="EW425" s="70">
        <f>RANK(EV425,EV415:EV429,1)+COUNTIF(EU415:EU425,EU425)-1</f>
        <v>11</v>
      </c>
      <c r="EX425" s="70"/>
      <c r="EY425" s="66"/>
      <c r="EZ425" s="66"/>
      <c r="FA425" s="92" t="str">
        <f t="shared" si="258"/>
        <v>000-00-000-000-000</v>
      </c>
      <c r="FB425" s="66">
        <f>COUNTIF(FA415:FA429, "&gt;=" &amp; FA425)</f>
        <v>15</v>
      </c>
      <c r="FC425" s="70">
        <f>RANK(FB425,FB415:FB429,1)+COUNTIF(FA415:FA425,FA425)-1</f>
        <v>11</v>
      </c>
      <c r="FD425" s="70"/>
      <c r="FE425" s="66"/>
      <c r="FF425" s="66"/>
      <c r="FG425" s="92" t="str">
        <f t="shared" si="259"/>
        <v>000-00-000-000-000</v>
      </c>
      <c r="FH425" s="66">
        <f>COUNTIF(FG415:FG429, "&gt;=" &amp; FG425)</f>
        <v>15</v>
      </c>
      <c r="FI425" s="70">
        <f>RANK(FH425,FH415:FH429,1)+COUNTIF(FG415:FG425,FG425)-1</f>
        <v>11</v>
      </c>
    </row>
    <row r="426" spans="1:165" ht="15" thickBot="1" x14ac:dyDescent="0.25">
      <c r="A426" s="90" t="s">
        <v>420</v>
      </c>
      <c r="B426" s="112"/>
      <c r="C426" s="113"/>
      <c r="D426" s="114"/>
      <c r="E426" s="83" t="str">
        <f t="shared" si="260"/>
        <v/>
      </c>
      <c r="F426" s="84"/>
      <c r="G426" s="112"/>
      <c r="H426" s="113"/>
      <c r="I426" s="113"/>
      <c r="J426" s="83" t="str">
        <f t="shared" si="261"/>
        <v/>
      </c>
      <c r="K426" s="84"/>
      <c r="L426" s="112"/>
      <c r="M426" s="113"/>
      <c r="N426" s="113"/>
      <c r="O426" s="83" t="str">
        <f t="shared" si="262"/>
        <v/>
      </c>
      <c r="P426" s="84"/>
      <c r="Q426" s="112"/>
      <c r="R426" s="113"/>
      <c r="S426" s="113"/>
      <c r="T426" s="83" t="str">
        <f t="shared" si="263"/>
        <v/>
      </c>
      <c r="U426" s="84"/>
      <c r="V426" s="112"/>
      <c r="W426" s="113"/>
      <c r="X426" s="113"/>
      <c r="Y426" s="83" t="str">
        <f t="shared" si="264"/>
        <v/>
      </c>
      <c r="Z426" s="84"/>
      <c r="AA426" s="102"/>
      <c r="AB426" s="96"/>
      <c r="AC426" s="103">
        <f>IF(SUM(E425:E446)&gt;0,LARGE(E425:E446,1),0)</f>
        <v>0</v>
      </c>
      <c r="AD426" s="65">
        <f>IF(SUM(J425:J446)&gt;0,LARGE(J425:J446,1),0)</f>
        <v>0</v>
      </c>
      <c r="AE426" s="65">
        <f>IF(SUM(O425:O446)&gt;0,LARGE(O425:O446,1),0)</f>
        <v>0</v>
      </c>
      <c r="AF426" s="65">
        <f>IF(SUM(T425:T446)&gt;0,LARGE(T425:T446,1),0)</f>
        <v>0</v>
      </c>
      <c r="AG426" s="78">
        <f>IF(SUM(Y425:Y446)&gt;0,LARGE(Y425:Y446,1),0)</f>
        <v>0</v>
      </c>
      <c r="AH426" s="70"/>
      <c r="AI426" s="70"/>
      <c r="AK426" s="92" t="str">
        <f t="shared" si="238"/>
        <v>000-00-000-000-000</v>
      </c>
      <c r="AL426" s="66">
        <f>COUNTIF(AK415:AK429, "&gt;=" &amp; AK426)</f>
        <v>15</v>
      </c>
      <c r="AM426" s="70">
        <f>RANK(AL426,AL415:AL429,1)+COUNTIF(AK415:AK426,AK426)-1</f>
        <v>12</v>
      </c>
      <c r="AN426" s="70"/>
      <c r="AQ426" s="92" t="str">
        <f t="shared" si="239"/>
        <v>000-00-000-000-000</v>
      </c>
      <c r="AR426" s="66">
        <f>COUNTIF(AQ415:AQ429, "&gt;=" &amp; AQ426)</f>
        <v>15</v>
      </c>
      <c r="AS426" s="70">
        <f>RANK(AR426,AR415:AR429,1)+COUNTIF(AQ415:AQ426,AQ426)-1</f>
        <v>12</v>
      </c>
      <c r="AT426" s="70"/>
      <c r="AU426" s="70"/>
      <c r="AW426" s="92" t="str">
        <f t="shared" si="240"/>
        <v>000-00-000-000-000</v>
      </c>
      <c r="AX426" s="66">
        <f>COUNTIF(AW415:AW429, "&gt;=" &amp; AW426)</f>
        <v>15</v>
      </c>
      <c r="AY426" s="70">
        <f>RANK(AX426,AX415:AX429,1)+COUNTIF(AW415:AW426,AW426)-1</f>
        <v>12</v>
      </c>
      <c r="AZ426" s="70"/>
      <c r="BA426" s="70"/>
      <c r="BC426" s="92" t="str">
        <f t="shared" si="241"/>
        <v>000-00-000-000-000</v>
      </c>
      <c r="BD426" s="66">
        <f>COUNTIF(BC415:BC429, "&gt;=" &amp; BC426)</f>
        <v>15</v>
      </c>
      <c r="BE426" s="70">
        <f>RANK(BD426,BD415:BD429,1)+COUNTIF(BC415:BC426,BC426)-1</f>
        <v>12</v>
      </c>
      <c r="BF426" s="70"/>
      <c r="BG426" s="70"/>
      <c r="BI426" s="92" t="str">
        <f t="shared" si="242"/>
        <v>000-00-000-000-000</v>
      </c>
      <c r="BJ426" s="66">
        <f>COUNTIF(BI415:BI429, "&gt;=" &amp; BI426)</f>
        <v>15</v>
      </c>
      <c r="BK426" s="70">
        <f>RANK(BJ426,BJ415:BJ429,1)+COUNTIF(BI415:BI426,BI426)-1</f>
        <v>12</v>
      </c>
      <c r="BL426" s="70"/>
      <c r="BM426" s="70"/>
      <c r="BO426" s="92" t="str">
        <f t="shared" si="243"/>
        <v>000-00-000-000-000</v>
      </c>
      <c r="BP426" s="66">
        <f>COUNTIF(BO415:BO429, "&gt;=" &amp; BO426)</f>
        <v>15</v>
      </c>
      <c r="BQ426" s="70">
        <f>RANK(BP426,BP415:BP429,1)+COUNTIF(BO415:BO426,BO426)-1</f>
        <v>12</v>
      </c>
      <c r="BR426" s="70"/>
      <c r="BS426" s="70"/>
      <c r="BU426" s="92" t="str">
        <f t="shared" si="244"/>
        <v>000-00-000-000-000</v>
      </c>
      <c r="BV426" s="66">
        <f>COUNTIF(BU415:BU429, "&gt;=" &amp; BU426)</f>
        <v>15</v>
      </c>
      <c r="BW426" s="70">
        <f>RANK(BV426,BV415:BV429,1)+COUNTIF(BU415:BU426,BU426)-1</f>
        <v>12</v>
      </c>
      <c r="BX426" s="70"/>
      <c r="BY426" s="70"/>
      <c r="CA426" s="92" t="str">
        <f t="shared" si="245"/>
        <v>000-00-000-000-000</v>
      </c>
      <c r="CB426" s="66">
        <f>COUNTIF(CA415:CA429, "&gt;=" &amp; CA426)</f>
        <v>15</v>
      </c>
      <c r="CC426" s="70">
        <f>RANK(CB426,CB415:CB429,1)+COUNTIF(CA415:CA426,CA426)-1</f>
        <v>12</v>
      </c>
      <c r="CD426" s="70"/>
      <c r="CE426" s="70"/>
      <c r="CG426" s="92" t="str">
        <f t="shared" si="246"/>
        <v>000-00-000-000-000</v>
      </c>
      <c r="CH426" s="66">
        <f>COUNTIF(CG415:CG429, "&gt;=" &amp; CG426)</f>
        <v>15</v>
      </c>
      <c r="CI426" s="70">
        <f>RANK(CH426,CH415:CH429,1)+COUNTIF(CG415:CG426,CG426)-1</f>
        <v>12</v>
      </c>
      <c r="CJ426" s="70"/>
      <c r="CK426" s="70"/>
      <c r="CM426" s="92" t="str">
        <f t="shared" si="247"/>
        <v>000-00-000-000-000</v>
      </c>
      <c r="CN426" s="66">
        <f>COUNTIF(CM415:CM429, "&gt;=" &amp; CM426)</f>
        <v>15</v>
      </c>
      <c r="CO426" s="70">
        <f>RANK(CN426,CN415:CN429,1)+COUNTIF(CM415:CM426,CM426)-1</f>
        <v>12</v>
      </c>
      <c r="CP426" s="70"/>
      <c r="CQ426" s="70"/>
      <c r="CS426" s="92" t="str">
        <f t="shared" si="248"/>
        <v>000-00-000-000-000</v>
      </c>
      <c r="CT426" s="66">
        <f>COUNTIF(CS415:CS429, "&gt;=" &amp; CS426)</f>
        <v>15</v>
      </c>
      <c r="CU426" s="70">
        <f>RANK(CT426,CT415:CT429,1)+COUNTIF(CS415:CS426,CS426)-1</f>
        <v>12</v>
      </c>
      <c r="CV426" s="70"/>
      <c r="CW426" s="70"/>
      <c r="CY426" s="92" t="str">
        <f t="shared" si="249"/>
        <v>000-00-000-000-000</v>
      </c>
      <c r="CZ426" s="66">
        <f>COUNTIF(CY415:CY429, "&gt;=" &amp; CY426)</f>
        <v>15</v>
      </c>
      <c r="DA426" s="70">
        <f>RANK(CZ426,CZ415:CZ429,1)+COUNTIF(CY415:CY426,CY426)-1</f>
        <v>12</v>
      </c>
      <c r="DB426" s="70"/>
      <c r="DC426" s="70"/>
      <c r="DE426" s="92" t="str">
        <f t="shared" si="250"/>
        <v>000-00-000-000-000</v>
      </c>
      <c r="DF426" s="66">
        <f>COUNTIF(DE415:DE429, "&gt;=" &amp; DE426)</f>
        <v>15</v>
      </c>
      <c r="DG426" s="70">
        <f>RANK(DF426,DF415:DF429,1)+COUNTIF(DE415:DE426,DE426)-1</f>
        <v>12</v>
      </c>
      <c r="DH426" s="70"/>
      <c r="DI426" s="70"/>
      <c r="DK426" s="92" t="str">
        <f t="shared" si="251"/>
        <v>000-00-000-000-000</v>
      </c>
      <c r="DL426" s="66">
        <f>COUNTIF(DK415:DK429, "&gt;=" &amp; DK426)</f>
        <v>15</v>
      </c>
      <c r="DM426" s="70">
        <f>RANK(DL426,DL415:DL429,1)+COUNTIF(DK415:DK426,DK426)-1</f>
        <v>12</v>
      </c>
      <c r="DN426" s="70"/>
      <c r="DO426" s="70"/>
      <c r="DQ426" s="92" t="str">
        <f t="shared" si="252"/>
        <v>000-00-000-000-000</v>
      </c>
      <c r="DR426" s="66">
        <f>COUNTIF(DQ415:DQ429, "&gt;=" &amp; DQ426)</f>
        <v>15</v>
      </c>
      <c r="DS426" s="70">
        <f>RANK(DR426,DR415:DR429,1)+COUNTIF(DQ415:DQ426,DQ426)-1</f>
        <v>12</v>
      </c>
      <c r="DT426" s="70"/>
      <c r="DU426" s="70"/>
      <c r="DW426" s="92" t="str">
        <f t="shared" si="253"/>
        <v>000-00-000-000-000</v>
      </c>
      <c r="DX426" s="66">
        <f>COUNTIF(DW415:DW429, "&gt;=" &amp; DW426)</f>
        <v>15</v>
      </c>
      <c r="DY426" s="70">
        <f>RANK(DX426,DX415:DX429,1)+COUNTIF(DW415:DW426,DW426)-1</f>
        <v>12</v>
      </c>
      <c r="DZ426" s="70"/>
      <c r="EA426" s="70"/>
      <c r="EC426" s="92" t="str">
        <f t="shared" si="254"/>
        <v>000-00-000-000-000</v>
      </c>
      <c r="ED426" s="66">
        <f>COUNTIF(EC415:EC429, "&gt;=" &amp; EC426)</f>
        <v>15</v>
      </c>
      <c r="EE426" s="70">
        <f>RANK(ED426,ED415:ED429,1)+COUNTIF(EC415:EC426,EC426)-1</f>
        <v>12</v>
      </c>
      <c r="EF426" s="70"/>
      <c r="EG426" s="70"/>
      <c r="EI426" s="92" t="str">
        <f t="shared" si="255"/>
        <v>000-00-000-000-000</v>
      </c>
      <c r="EJ426" s="66">
        <f>COUNTIF(EI415:EI429, "&gt;=" &amp; EI426)</f>
        <v>15</v>
      </c>
      <c r="EK426" s="70">
        <f>RANK(EJ426,EJ415:EJ429,1)+COUNTIF(EI415:EI426,EI426)-1</f>
        <v>12</v>
      </c>
      <c r="EL426" s="70"/>
      <c r="EO426" s="92" t="str">
        <f t="shared" si="256"/>
        <v>000-00-000-000-000</v>
      </c>
      <c r="EP426" s="66">
        <f>COUNTIF(EO415:EO429, "&gt;=" &amp; EO426)</f>
        <v>15</v>
      </c>
      <c r="EQ426" s="70">
        <f>RANK(EP426,EP415:EP429,1)+COUNTIF(EO415:EO426,EO426)-1</f>
        <v>12</v>
      </c>
      <c r="ER426" s="70"/>
      <c r="EU426" s="92" t="str">
        <f t="shared" si="257"/>
        <v>000-00-000-000-000</v>
      </c>
      <c r="EV426" s="66">
        <f>COUNTIF(EU415:EU429, "&gt;=" &amp; EU426)</f>
        <v>15</v>
      </c>
      <c r="EW426" s="70">
        <f>RANK(EV426,EV415:EV429,1)+COUNTIF(EU415:EU426,EU426)-1</f>
        <v>12</v>
      </c>
      <c r="EX426" s="70"/>
      <c r="EY426" s="66"/>
      <c r="EZ426" s="66"/>
      <c r="FA426" s="92" t="str">
        <f t="shared" si="258"/>
        <v>000-00-000-000-000</v>
      </c>
      <c r="FB426" s="66">
        <f>COUNTIF(FA415:FA429, "&gt;=" &amp; FA426)</f>
        <v>15</v>
      </c>
      <c r="FC426" s="70">
        <f>RANK(FB426,FB415:FB429,1)+COUNTIF(FA415:FA426,FA426)-1</f>
        <v>12</v>
      </c>
      <c r="FD426" s="70"/>
      <c r="FE426" s="66"/>
      <c r="FF426" s="66"/>
      <c r="FG426" s="92" t="str">
        <f t="shared" si="259"/>
        <v>000-00-000-000-000</v>
      </c>
      <c r="FH426" s="66">
        <f>COUNTIF(FG415:FG429, "&gt;=" &amp; FG426)</f>
        <v>15</v>
      </c>
      <c r="FI426" s="70">
        <f>RANK(FH426,FH415:FH429,1)+COUNTIF(FG415:FG426,FG426)-1</f>
        <v>12</v>
      </c>
    </row>
    <row r="427" spans="1:165" x14ac:dyDescent="0.2">
      <c r="A427" s="90" t="s">
        <v>148</v>
      </c>
      <c r="B427" s="112"/>
      <c r="C427" s="113"/>
      <c r="D427" s="114"/>
      <c r="E427" s="83" t="str">
        <f t="shared" si="260"/>
        <v/>
      </c>
      <c r="F427" s="84"/>
      <c r="G427" s="112"/>
      <c r="H427" s="113"/>
      <c r="I427" s="113"/>
      <c r="J427" s="83" t="str">
        <f t="shared" si="261"/>
        <v/>
      </c>
      <c r="K427" s="84"/>
      <c r="L427" s="112"/>
      <c r="M427" s="113"/>
      <c r="N427" s="113"/>
      <c r="O427" s="83" t="str">
        <f t="shared" si="262"/>
        <v/>
      </c>
      <c r="P427" s="84"/>
      <c r="Q427" s="112"/>
      <c r="R427" s="113"/>
      <c r="S427" s="113"/>
      <c r="T427" s="83" t="str">
        <f t="shared" si="263"/>
        <v/>
      </c>
      <c r="U427" s="84"/>
      <c r="V427" s="112"/>
      <c r="W427" s="113"/>
      <c r="X427" s="115"/>
      <c r="Y427" s="83" t="str">
        <f t="shared" si="264"/>
        <v/>
      </c>
      <c r="Z427" s="84"/>
      <c r="AA427" s="104" t="s">
        <v>11</v>
      </c>
      <c r="AB427" s="16"/>
      <c r="AG427" s="68"/>
      <c r="AH427" s="70"/>
      <c r="AI427" s="70"/>
      <c r="AK427" s="92" t="str">
        <f t="shared" si="238"/>
        <v>000-00-000-000-000</v>
      </c>
      <c r="AL427" s="66">
        <f>COUNTIF(AK415:AK429, "&gt;=" &amp; AK427)</f>
        <v>15</v>
      </c>
      <c r="AM427" s="70">
        <f>RANK(AL427,AL415:AL429,1)+COUNTIF(AK415:AK427,AK427)-1</f>
        <v>13</v>
      </c>
      <c r="AN427" s="70"/>
      <c r="AQ427" s="92" t="str">
        <f t="shared" si="239"/>
        <v>000-00-000-000-000</v>
      </c>
      <c r="AR427" s="66">
        <f>COUNTIF(AQ415:AQ429, "&gt;=" &amp; AQ427)</f>
        <v>15</v>
      </c>
      <c r="AS427" s="70">
        <f>RANK(AR427,AR415:AR429,1)+COUNTIF(AQ415:AQ427,AQ427)-1</f>
        <v>13</v>
      </c>
      <c r="AT427" s="70"/>
      <c r="AU427" s="70"/>
      <c r="AW427" s="92" t="str">
        <f t="shared" si="240"/>
        <v>000-00-000-000-000</v>
      </c>
      <c r="AX427" s="66">
        <f>COUNTIF(AW415:AW429, "&gt;=" &amp; AW427)</f>
        <v>15</v>
      </c>
      <c r="AY427" s="70">
        <f>RANK(AX427,AX415:AX429,1)+COUNTIF(AW415:AW427,AW427)-1</f>
        <v>13</v>
      </c>
      <c r="AZ427" s="70"/>
      <c r="BA427" s="70"/>
      <c r="BC427" s="92" t="str">
        <f t="shared" si="241"/>
        <v>000-00-000-000-000</v>
      </c>
      <c r="BD427" s="66">
        <f>COUNTIF(BC415:BC429, "&gt;=" &amp; BC427)</f>
        <v>15</v>
      </c>
      <c r="BE427" s="70">
        <f>RANK(BD427,BD415:BD429,1)+COUNTIF(BC415:BC427,BC427)-1</f>
        <v>13</v>
      </c>
      <c r="BF427" s="70"/>
      <c r="BG427" s="70"/>
      <c r="BI427" s="92" t="str">
        <f t="shared" si="242"/>
        <v>000-00-000-000-000</v>
      </c>
      <c r="BJ427" s="66">
        <f>COUNTIF(BI415:BI429, "&gt;=" &amp; BI427)</f>
        <v>15</v>
      </c>
      <c r="BK427" s="70">
        <f>RANK(BJ427,BJ415:BJ429,1)+COUNTIF(BI415:BI427,BI427)-1</f>
        <v>13</v>
      </c>
      <c r="BL427" s="70"/>
      <c r="BM427" s="70"/>
      <c r="BO427" s="92" t="str">
        <f t="shared" si="243"/>
        <v>000-00-000-000-000</v>
      </c>
      <c r="BP427" s="66">
        <f>COUNTIF(BO415:BO429, "&gt;=" &amp; BO427)</f>
        <v>15</v>
      </c>
      <c r="BQ427" s="70">
        <f>RANK(BP427,BP415:BP429,1)+COUNTIF(BO415:BO427,BO427)-1</f>
        <v>13</v>
      </c>
      <c r="BR427" s="70"/>
      <c r="BS427" s="70"/>
      <c r="BU427" s="92" t="str">
        <f t="shared" si="244"/>
        <v>000-00-000-000-000</v>
      </c>
      <c r="BV427" s="66">
        <f>COUNTIF(BU415:BU429, "&gt;=" &amp; BU427)</f>
        <v>15</v>
      </c>
      <c r="BW427" s="70">
        <f>RANK(BV427,BV415:BV429,1)+COUNTIF(BU415:BU427,BU427)-1</f>
        <v>13</v>
      </c>
      <c r="BX427" s="70"/>
      <c r="BY427" s="70"/>
      <c r="CA427" s="92" t="str">
        <f t="shared" si="245"/>
        <v>000-00-000-000-000</v>
      </c>
      <c r="CB427" s="66">
        <f>COUNTIF(CA415:CA429, "&gt;=" &amp; CA427)</f>
        <v>15</v>
      </c>
      <c r="CC427" s="70">
        <f>RANK(CB427,CB415:CB429,1)+COUNTIF(CA415:CA427,CA427)-1</f>
        <v>13</v>
      </c>
      <c r="CD427" s="70"/>
      <c r="CE427" s="70"/>
      <c r="CG427" s="92" t="str">
        <f t="shared" si="246"/>
        <v>000-00-000-000-000</v>
      </c>
      <c r="CH427" s="66">
        <f>COUNTIF(CG415:CG429, "&gt;=" &amp; CG427)</f>
        <v>15</v>
      </c>
      <c r="CI427" s="70">
        <f>RANK(CH427,CH415:CH429,1)+COUNTIF(CG415:CG427,CG427)-1</f>
        <v>13</v>
      </c>
      <c r="CJ427" s="70"/>
      <c r="CK427" s="70"/>
      <c r="CM427" s="92" t="str">
        <f t="shared" si="247"/>
        <v>000-00-000-000-000</v>
      </c>
      <c r="CN427" s="66">
        <f>COUNTIF(CM415:CM429, "&gt;=" &amp; CM427)</f>
        <v>15</v>
      </c>
      <c r="CO427" s="70">
        <f>RANK(CN427,CN415:CN429,1)+COUNTIF(CM415:CM427,CM427)-1</f>
        <v>13</v>
      </c>
      <c r="CP427" s="70"/>
      <c r="CQ427" s="70"/>
      <c r="CS427" s="92" t="str">
        <f t="shared" si="248"/>
        <v>000-00-000-000-000</v>
      </c>
      <c r="CT427" s="66">
        <f>COUNTIF(CS415:CS429, "&gt;=" &amp; CS427)</f>
        <v>15</v>
      </c>
      <c r="CU427" s="70">
        <f>RANK(CT427,CT415:CT429,1)+COUNTIF(CS415:CS427,CS427)-1</f>
        <v>13</v>
      </c>
      <c r="CV427" s="70"/>
      <c r="CW427" s="70"/>
      <c r="CY427" s="92" t="str">
        <f t="shared" si="249"/>
        <v>000-00-000-000-000</v>
      </c>
      <c r="CZ427" s="66">
        <f>COUNTIF(CY415:CY429, "&gt;=" &amp; CY427)</f>
        <v>15</v>
      </c>
      <c r="DA427" s="70">
        <f>RANK(CZ427,CZ415:CZ429,1)+COUNTIF(CY415:CY427,CY427)-1</f>
        <v>13</v>
      </c>
      <c r="DB427" s="70"/>
      <c r="DC427" s="70"/>
      <c r="DE427" s="92" t="str">
        <f t="shared" si="250"/>
        <v>000-00-000-000-000</v>
      </c>
      <c r="DF427" s="66">
        <f>COUNTIF(DE415:DE429, "&gt;=" &amp; DE427)</f>
        <v>15</v>
      </c>
      <c r="DG427" s="70">
        <f>RANK(DF427,DF415:DF429,1)+COUNTIF(DE415:DE427,DE427)-1</f>
        <v>13</v>
      </c>
      <c r="DH427" s="70"/>
      <c r="DI427" s="70"/>
      <c r="DK427" s="92" t="str">
        <f t="shared" si="251"/>
        <v>000-00-000-000-000</v>
      </c>
      <c r="DL427" s="66">
        <f>COUNTIF(DK415:DK429, "&gt;=" &amp; DK427)</f>
        <v>15</v>
      </c>
      <c r="DM427" s="70">
        <f>RANK(DL427,DL415:DL429,1)+COUNTIF(DK415:DK427,DK427)-1</f>
        <v>13</v>
      </c>
      <c r="DN427" s="70"/>
      <c r="DO427" s="70"/>
      <c r="DQ427" s="92" t="str">
        <f t="shared" si="252"/>
        <v>000-00-000-000-000</v>
      </c>
      <c r="DR427" s="66">
        <f>COUNTIF(DQ415:DQ429, "&gt;=" &amp; DQ427)</f>
        <v>15</v>
      </c>
      <c r="DS427" s="70">
        <f>RANK(DR427,DR415:DR429,1)+COUNTIF(DQ415:DQ427,DQ427)-1</f>
        <v>13</v>
      </c>
      <c r="DT427" s="70"/>
      <c r="DU427" s="70"/>
      <c r="DW427" s="92" t="str">
        <f t="shared" si="253"/>
        <v>000-00-000-000-000</v>
      </c>
      <c r="DX427" s="66">
        <f>COUNTIF(DW415:DW429, "&gt;=" &amp; DW427)</f>
        <v>15</v>
      </c>
      <c r="DY427" s="70">
        <f>RANK(DX427,DX415:DX429,1)+COUNTIF(DW415:DW427,DW427)-1</f>
        <v>13</v>
      </c>
      <c r="DZ427" s="70"/>
      <c r="EA427" s="70"/>
      <c r="EC427" s="92" t="str">
        <f t="shared" si="254"/>
        <v>000-00-000-000-000</v>
      </c>
      <c r="ED427" s="66">
        <f>COUNTIF(EC415:EC429, "&gt;=" &amp; EC427)</f>
        <v>15</v>
      </c>
      <c r="EE427" s="70">
        <f>RANK(ED427,ED415:ED429,1)+COUNTIF(EC415:EC427,EC427)-1</f>
        <v>13</v>
      </c>
      <c r="EF427" s="70"/>
      <c r="EG427" s="70"/>
      <c r="EI427" s="92" t="str">
        <f t="shared" si="255"/>
        <v>000-00-000-000-000</v>
      </c>
      <c r="EJ427" s="66">
        <f>COUNTIF(EI415:EI429, "&gt;=" &amp; EI427)</f>
        <v>15</v>
      </c>
      <c r="EK427" s="70">
        <f>RANK(EJ427,EJ415:EJ429,1)+COUNTIF(EI415:EI427,EI427)-1</f>
        <v>13</v>
      </c>
      <c r="EL427" s="70"/>
      <c r="EO427" s="92" t="str">
        <f t="shared" si="256"/>
        <v>000-00-000-000-000</v>
      </c>
      <c r="EP427" s="66">
        <f>COUNTIF(EO415:EO429, "&gt;=" &amp; EO427)</f>
        <v>15</v>
      </c>
      <c r="EQ427" s="70">
        <f>RANK(EP427,EP415:EP429,1)+COUNTIF(EO415:EO427,EO427)-1</f>
        <v>13</v>
      </c>
      <c r="ER427" s="70"/>
      <c r="EU427" s="92" t="str">
        <f t="shared" si="257"/>
        <v>000-00-000-000-000</v>
      </c>
      <c r="EV427" s="66">
        <f>COUNTIF(EU415:EU429, "&gt;=" &amp; EU427)</f>
        <v>15</v>
      </c>
      <c r="EW427" s="70">
        <f>RANK(EV427,EV415:EV429,1)+COUNTIF(EU415:EU427,EU427)-1</f>
        <v>13</v>
      </c>
      <c r="EX427" s="70"/>
      <c r="EY427" s="66"/>
      <c r="EZ427" s="66"/>
      <c r="FA427" s="92" t="str">
        <f t="shared" si="258"/>
        <v>000-00-000-000-000</v>
      </c>
      <c r="FB427" s="66">
        <f>COUNTIF(FA415:FA429, "&gt;=" &amp; FA427)</f>
        <v>15</v>
      </c>
      <c r="FC427" s="70">
        <f>RANK(FB427,FB415:FB429,1)+COUNTIF(FA415:FA427,FA427)-1</f>
        <v>13</v>
      </c>
      <c r="FD427" s="70"/>
      <c r="FE427" s="66"/>
      <c r="FF427" s="66"/>
      <c r="FG427" s="92" t="str">
        <f t="shared" si="259"/>
        <v>000-00-000-000-000</v>
      </c>
      <c r="FH427" s="66">
        <f>COUNTIF(FG415:FG429, "&gt;=" &amp; FG427)</f>
        <v>15</v>
      </c>
      <c r="FI427" s="70">
        <f>RANK(FH427,FH415:FH429,1)+COUNTIF(FG415:FG427,FG427)-1</f>
        <v>13</v>
      </c>
    </row>
    <row r="428" spans="1:165" x14ac:dyDescent="0.2">
      <c r="A428" s="79" t="s">
        <v>432</v>
      </c>
      <c r="B428" s="112"/>
      <c r="C428" s="113"/>
      <c r="D428" s="114"/>
      <c r="E428" s="83" t="str">
        <f t="shared" si="260"/>
        <v/>
      </c>
      <c r="F428" s="84"/>
      <c r="G428" s="112"/>
      <c r="H428" s="113"/>
      <c r="I428" s="113"/>
      <c r="J428" s="83" t="str">
        <f t="shared" si="261"/>
        <v/>
      </c>
      <c r="K428" s="84"/>
      <c r="L428" s="112"/>
      <c r="M428" s="113"/>
      <c r="N428" s="113"/>
      <c r="O428" s="83" t="str">
        <f t="shared" si="262"/>
        <v/>
      </c>
      <c r="P428" s="84"/>
      <c r="Q428" s="112"/>
      <c r="R428" s="113"/>
      <c r="S428" s="113"/>
      <c r="T428" s="83" t="str">
        <f t="shared" si="263"/>
        <v/>
      </c>
      <c r="U428" s="84"/>
      <c r="V428" s="112"/>
      <c r="W428" s="113"/>
      <c r="X428" s="113"/>
      <c r="Y428" s="83" t="str">
        <f t="shared" si="264"/>
        <v/>
      </c>
      <c r="Z428" s="84"/>
      <c r="AA428" s="104" t="s">
        <v>12</v>
      </c>
      <c r="AB428" s="16"/>
      <c r="AG428" s="68"/>
      <c r="AH428" s="70"/>
      <c r="AI428" s="70"/>
      <c r="AK428" s="92" t="str">
        <f t="shared" si="238"/>
        <v>000-00-000-000-000</v>
      </c>
      <c r="AL428" s="66">
        <f>COUNTIF(AK415:AK429, "&gt;=" &amp; AK428)</f>
        <v>15</v>
      </c>
      <c r="AM428" s="70">
        <f>RANK(AL428,AL415:AL429,1)+COUNTIF(AK415:AK428,AK428)-1</f>
        <v>14</v>
      </c>
      <c r="AN428" s="70"/>
      <c r="AQ428" s="92" t="str">
        <f t="shared" si="239"/>
        <v>000-00-000-000-000</v>
      </c>
      <c r="AR428" s="66">
        <f>COUNTIF(AQ415:AQ429, "&gt;=" &amp; AQ428)</f>
        <v>15</v>
      </c>
      <c r="AS428" s="70">
        <f>RANK(AR428,AR415:AR429,1)+COUNTIF(AQ415:AQ428,AQ428)-1</f>
        <v>14</v>
      </c>
      <c r="AT428" s="70"/>
      <c r="AU428" s="70"/>
      <c r="AW428" s="92" t="str">
        <f t="shared" si="240"/>
        <v>000-00-000-000-000</v>
      </c>
      <c r="AX428" s="66">
        <f>COUNTIF(AW415:AW429, "&gt;=" &amp; AW428)</f>
        <v>15</v>
      </c>
      <c r="AY428" s="70">
        <f>RANK(AX428,AX415:AX429,1)+COUNTIF(AW415:AW428,AW428)-1</f>
        <v>14</v>
      </c>
      <c r="AZ428" s="70"/>
      <c r="BA428" s="70"/>
      <c r="BC428" s="92" t="str">
        <f t="shared" si="241"/>
        <v>000-00-000-000-000</v>
      </c>
      <c r="BD428" s="66">
        <f>COUNTIF(BC415:BC429, "&gt;=" &amp; BC428)</f>
        <v>15</v>
      </c>
      <c r="BE428" s="70">
        <f>RANK(BD428,BD415:BD429,1)+COUNTIF(BC415:BC428,BC428)-1</f>
        <v>14</v>
      </c>
      <c r="BF428" s="70"/>
      <c r="BG428" s="70"/>
      <c r="BI428" s="92" t="str">
        <f t="shared" si="242"/>
        <v>000-00-000-000-000</v>
      </c>
      <c r="BJ428" s="66">
        <f>COUNTIF(BI415:BI429, "&gt;=" &amp; BI428)</f>
        <v>15</v>
      </c>
      <c r="BK428" s="70">
        <f>RANK(BJ428,BJ415:BJ429,1)+COUNTIF(BI415:BI428,BI428)-1</f>
        <v>14</v>
      </c>
      <c r="BL428" s="70"/>
      <c r="BM428" s="70"/>
      <c r="BO428" s="92" t="str">
        <f t="shared" si="243"/>
        <v>000-00-000-000-000</v>
      </c>
      <c r="BP428" s="66">
        <f>COUNTIF(BO415:BO429, "&gt;=" &amp; BO428)</f>
        <v>15</v>
      </c>
      <c r="BQ428" s="70">
        <f>RANK(BP428,BP415:BP429,1)+COUNTIF(BO415:BO428,BO428)-1</f>
        <v>14</v>
      </c>
      <c r="BR428" s="70"/>
      <c r="BS428" s="70"/>
      <c r="BU428" s="92" t="str">
        <f t="shared" si="244"/>
        <v>000-00-000-000-000</v>
      </c>
      <c r="BV428" s="66">
        <f>COUNTIF(BU415:BU429, "&gt;=" &amp; BU428)</f>
        <v>15</v>
      </c>
      <c r="BW428" s="70">
        <f>RANK(BV428,BV415:BV429,1)+COUNTIF(BU415:BU428,BU428)-1</f>
        <v>14</v>
      </c>
      <c r="BX428" s="70"/>
      <c r="BY428" s="70"/>
      <c r="CA428" s="92" t="str">
        <f t="shared" si="245"/>
        <v>000-00-000-000-000</v>
      </c>
      <c r="CB428" s="66">
        <f>COUNTIF(CA415:CA429, "&gt;=" &amp; CA428)</f>
        <v>15</v>
      </c>
      <c r="CC428" s="70">
        <f>RANK(CB428,CB415:CB429,1)+COUNTIF(CA415:CA428,CA428)-1</f>
        <v>14</v>
      </c>
      <c r="CD428" s="70"/>
      <c r="CE428" s="70"/>
      <c r="CG428" s="92" t="str">
        <f t="shared" si="246"/>
        <v>000-00-000-000-000</v>
      </c>
      <c r="CH428" s="66">
        <f>COUNTIF(CG415:CG429, "&gt;=" &amp; CG428)</f>
        <v>15</v>
      </c>
      <c r="CI428" s="70">
        <f>RANK(CH428,CH415:CH429,1)+COUNTIF(CG415:CG428,CG428)-1</f>
        <v>14</v>
      </c>
      <c r="CJ428" s="70"/>
      <c r="CK428" s="70"/>
      <c r="CM428" s="92" t="str">
        <f t="shared" si="247"/>
        <v>000-00-000-000-000</v>
      </c>
      <c r="CN428" s="66">
        <f>COUNTIF(CM415:CM429, "&gt;=" &amp; CM428)</f>
        <v>15</v>
      </c>
      <c r="CO428" s="70">
        <f>RANK(CN428,CN415:CN429,1)+COUNTIF(CM415:CM428,CM428)-1</f>
        <v>14</v>
      </c>
      <c r="CP428" s="70"/>
      <c r="CQ428" s="70"/>
      <c r="CS428" s="92" t="str">
        <f t="shared" si="248"/>
        <v>000-00-000-000-000</v>
      </c>
      <c r="CT428" s="66">
        <f>COUNTIF(CS415:CS429, "&gt;=" &amp; CS428)</f>
        <v>15</v>
      </c>
      <c r="CU428" s="70">
        <f>RANK(CT428,CT415:CT429,1)+COUNTIF(CS415:CS428,CS428)-1</f>
        <v>14</v>
      </c>
      <c r="CV428" s="70"/>
      <c r="CW428" s="70"/>
      <c r="CY428" s="92" t="str">
        <f t="shared" si="249"/>
        <v>000-00-000-000-000</v>
      </c>
      <c r="CZ428" s="66">
        <f>COUNTIF(CY415:CY429, "&gt;=" &amp; CY428)</f>
        <v>15</v>
      </c>
      <c r="DA428" s="70">
        <f>RANK(CZ428,CZ415:CZ429,1)+COUNTIF(CY415:CY428,CY428)-1</f>
        <v>14</v>
      </c>
      <c r="DB428" s="70"/>
      <c r="DC428" s="70"/>
      <c r="DE428" s="92" t="str">
        <f t="shared" si="250"/>
        <v>000-00-000-000-000</v>
      </c>
      <c r="DF428" s="66">
        <f>COUNTIF(DE415:DE429, "&gt;=" &amp; DE428)</f>
        <v>15</v>
      </c>
      <c r="DG428" s="70">
        <f>RANK(DF428,DF415:DF429,1)+COUNTIF(DE415:DE428,DE428)-1</f>
        <v>14</v>
      </c>
      <c r="DH428" s="70"/>
      <c r="DI428" s="70"/>
      <c r="DK428" s="92" t="str">
        <f t="shared" si="251"/>
        <v>000-00-000-000-000</v>
      </c>
      <c r="DL428" s="66">
        <f>COUNTIF(DK415:DK429, "&gt;=" &amp; DK428)</f>
        <v>15</v>
      </c>
      <c r="DM428" s="70">
        <f>RANK(DL428,DL415:DL429,1)+COUNTIF(DK415:DK428,DK428)-1</f>
        <v>14</v>
      </c>
      <c r="DN428" s="70"/>
      <c r="DO428" s="70"/>
      <c r="DQ428" s="92" t="str">
        <f t="shared" si="252"/>
        <v>000-00-000-000-000</v>
      </c>
      <c r="DR428" s="66">
        <f>COUNTIF(DQ415:DQ429, "&gt;=" &amp; DQ428)</f>
        <v>15</v>
      </c>
      <c r="DS428" s="70">
        <f>RANK(DR428,DR415:DR429,1)+COUNTIF(DQ415:DQ428,DQ428)-1</f>
        <v>14</v>
      </c>
      <c r="DT428" s="70"/>
      <c r="DU428" s="70"/>
      <c r="DW428" s="92" t="str">
        <f>TEXT(DT412, "000") &amp; TEXT(DU412, "-00") &amp; TEXT(DX412, "-000") &amp; TEXT(DW412, "-000") &amp; TEXT(DV412, "-000")</f>
        <v>000-00-000-000-000</v>
      </c>
      <c r="DX428" s="66">
        <f>COUNTIF(DW415:DW429, "&gt;=" &amp; DW428)</f>
        <v>15</v>
      </c>
      <c r="DY428" s="70">
        <f>RANK(DX428,DX415:DX429,1)+COUNTIF(DW415:DW428,DW428)-1</f>
        <v>14</v>
      </c>
      <c r="DZ428" s="70"/>
      <c r="EA428" s="70"/>
      <c r="EC428" s="92" t="str">
        <f t="shared" si="254"/>
        <v>000-00-000-000-000</v>
      </c>
      <c r="ED428" s="66">
        <f>COUNTIF(EC415:EC429, "&gt;=" &amp; EC428)</f>
        <v>15</v>
      </c>
      <c r="EE428" s="70">
        <f>RANK(ED428,ED415:ED429,1)+COUNTIF(EC415:EC428,EC428)-1</f>
        <v>14</v>
      </c>
      <c r="EF428" s="70"/>
      <c r="EG428" s="70"/>
      <c r="EI428" s="92" t="str">
        <f t="shared" si="255"/>
        <v>000-00-000-000-000</v>
      </c>
      <c r="EJ428" s="66">
        <f>COUNTIF(EI415:EI429, "&gt;=" &amp; EI428)</f>
        <v>15</v>
      </c>
      <c r="EK428" s="70">
        <f>RANK(EJ428,EJ415:EJ429,1)+COUNTIF(EI415:EI428,EI428)-1</f>
        <v>14</v>
      </c>
      <c r="EL428" s="70"/>
      <c r="EO428" s="92" t="str">
        <f t="shared" si="256"/>
        <v>000-00-000-000-000</v>
      </c>
      <c r="EP428" s="66">
        <f>COUNTIF(EO415:EO429, "&gt;=" &amp; EO428)</f>
        <v>15</v>
      </c>
      <c r="EQ428" s="70">
        <f>RANK(EP428,EP415:EP429,1)+COUNTIF(EO415:EO428,EO428)-1</f>
        <v>14</v>
      </c>
      <c r="ER428" s="70"/>
      <c r="EU428" s="92" t="str">
        <f t="shared" si="257"/>
        <v>000-00-000-000-000</v>
      </c>
      <c r="EV428" s="66">
        <f>COUNTIF(EU415:EU429, "&gt;=" &amp; EU428)</f>
        <v>15</v>
      </c>
      <c r="EW428" s="70">
        <f>RANK(EV428,EV415:EV429,1)+COUNTIF(EU415:EU428,EU428)-1</f>
        <v>14</v>
      </c>
      <c r="EX428" s="70"/>
      <c r="EY428" s="66"/>
      <c r="EZ428" s="66"/>
      <c r="FA428" s="92" t="str">
        <f t="shared" si="258"/>
        <v>000-00-000-000-000</v>
      </c>
      <c r="FB428" s="66">
        <f>COUNTIF(FA415:FA429, "&gt;=" &amp; FA428)</f>
        <v>15</v>
      </c>
      <c r="FC428" s="70">
        <f>RANK(FB428,FB415:FB429,1)+COUNTIF(FA415:FA428,FA428)-1</f>
        <v>14</v>
      </c>
      <c r="FD428" s="70"/>
      <c r="FE428" s="66"/>
      <c r="FF428" s="66"/>
      <c r="FG428" s="92" t="str">
        <f t="shared" si="259"/>
        <v>000-00-000-000-000</v>
      </c>
      <c r="FH428" s="66">
        <f>COUNTIF(FG415:FG429, "&gt;=" &amp; FG428)</f>
        <v>15</v>
      </c>
      <c r="FI428" s="70">
        <f>RANK(FH428,FH415:FH429,1)+COUNTIF(FG415:FG428,FG428)-1</f>
        <v>14</v>
      </c>
    </row>
    <row r="429" spans="1:165" x14ac:dyDescent="0.2">
      <c r="A429" s="79" t="s">
        <v>435</v>
      </c>
      <c r="B429" s="112"/>
      <c r="C429" s="113"/>
      <c r="D429" s="115"/>
      <c r="E429" s="83" t="str">
        <f t="shared" si="260"/>
        <v/>
      </c>
      <c r="F429" s="84"/>
      <c r="G429" s="112"/>
      <c r="H429" s="113"/>
      <c r="I429" s="115"/>
      <c r="J429" s="83" t="str">
        <f t="shared" si="261"/>
        <v/>
      </c>
      <c r="K429" s="84"/>
      <c r="L429" s="112"/>
      <c r="M429" s="113"/>
      <c r="N429" s="115"/>
      <c r="O429" s="83" t="str">
        <f t="shared" si="262"/>
        <v/>
      </c>
      <c r="P429" s="84"/>
      <c r="Q429" s="112"/>
      <c r="R429" s="113"/>
      <c r="S429" s="115"/>
      <c r="T429" s="83" t="str">
        <f t="shared" si="263"/>
        <v/>
      </c>
      <c r="U429" s="84"/>
      <c r="V429" s="112"/>
      <c r="W429" s="113"/>
      <c r="X429" s="115"/>
      <c r="Y429" s="83" t="str">
        <f t="shared" si="264"/>
        <v/>
      </c>
      <c r="Z429" s="84"/>
      <c r="AA429" s="104" t="s">
        <v>12</v>
      </c>
      <c r="AB429" s="16"/>
      <c r="AG429" s="68"/>
      <c r="AH429" s="70"/>
      <c r="AI429" s="70"/>
      <c r="AK429" s="92" t="str">
        <f t="shared" si="238"/>
        <v>000-00-000-000-000</v>
      </c>
      <c r="AL429" s="66">
        <f>COUNTIF(AK415:AK429, "&gt;=" &amp; AK429)</f>
        <v>15</v>
      </c>
      <c r="AM429" s="70">
        <f>RANK(AL429,AL415:AL429,1)+COUNTIF(AK415:AK429,AK429)-1</f>
        <v>15</v>
      </c>
      <c r="AN429" s="70"/>
      <c r="AQ429" s="92" t="str">
        <f t="shared" si="239"/>
        <v>000-00-000-000-000</v>
      </c>
      <c r="AR429" s="66">
        <f>COUNTIF(AQ415:AQ429, "&gt;=" &amp; AQ429)</f>
        <v>15</v>
      </c>
      <c r="AS429" s="70">
        <f>RANK(AR429,AR415:AR429,1)+COUNTIF(AQ415:AQ429,AQ429)-1</f>
        <v>15</v>
      </c>
      <c r="AT429" s="70"/>
      <c r="AU429" s="70"/>
      <c r="AW429" s="92" t="str">
        <f t="shared" si="240"/>
        <v>000-00-000-000-000</v>
      </c>
      <c r="AX429" s="66">
        <f>COUNTIF(AW415:AW429, "&gt;=" &amp; AW429)</f>
        <v>15</v>
      </c>
      <c r="AY429" s="70">
        <f>RANK(AX429,AX415:AX429,1)+COUNTIF(AW415:AW429,AW429)-1</f>
        <v>15</v>
      </c>
      <c r="AZ429" s="70"/>
      <c r="BA429" s="70"/>
      <c r="BC429" s="92" t="str">
        <f t="shared" si="241"/>
        <v>000-00-000-000-000</v>
      </c>
      <c r="BD429" s="66">
        <f>COUNTIF(BC415:BC429, "&gt;=" &amp; BC429)</f>
        <v>15</v>
      </c>
      <c r="BE429" s="70">
        <f>RANK(BD429,BD415:BD429,1)+COUNTIF(BC415:BC429,BC429)-1</f>
        <v>15</v>
      </c>
      <c r="BF429" s="70"/>
      <c r="BG429" s="70"/>
      <c r="BI429" s="92" t="str">
        <f t="shared" si="242"/>
        <v>000-00-000-000-000</v>
      </c>
      <c r="BJ429" s="66">
        <f>COUNTIF(BI415:BI429, "&gt;=" &amp; BI429)</f>
        <v>15</v>
      </c>
      <c r="BK429" s="70">
        <f>RANK(BJ429,BJ415:BJ429,1)+COUNTIF(BI415:BI429,BI429)-1</f>
        <v>15</v>
      </c>
      <c r="BL429" s="70"/>
      <c r="BM429" s="70"/>
      <c r="BO429" s="92" t="str">
        <f t="shared" si="243"/>
        <v>000-00-000-000-000</v>
      </c>
      <c r="BP429" s="66">
        <f>COUNTIF(BO415:BO429, "&gt;=" &amp; BO429)</f>
        <v>15</v>
      </c>
      <c r="BQ429" s="70">
        <f>RANK(BP429,BP415:BP429,1)+COUNTIF(BO415:BO429,BO429)-1</f>
        <v>15</v>
      </c>
      <c r="BR429" s="70"/>
      <c r="BS429" s="70"/>
      <c r="BU429" s="92" t="str">
        <f t="shared" si="244"/>
        <v>000-00-000-000-000</v>
      </c>
      <c r="BV429" s="66">
        <f>COUNTIF(BU415:BU429, "&gt;=" &amp; BU429)</f>
        <v>15</v>
      </c>
      <c r="BW429" s="70">
        <f>RANK(BV429,BV415:BV429,1)+COUNTIF(BU415:BU429,BU429)-1</f>
        <v>15</v>
      </c>
      <c r="BX429" s="70"/>
      <c r="BY429" s="70"/>
      <c r="CA429" s="92" t="str">
        <f t="shared" si="245"/>
        <v>000-00-000-000-000</v>
      </c>
      <c r="CB429" s="66">
        <f>COUNTIF(CA415:CA429, "&gt;=" &amp; CA429)</f>
        <v>15</v>
      </c>
      <c r="CC429" s="70">
        <f>RANK(CB429,CB415:CB429,1)+COUNTIF(CA415:CA429,CA429)-1</f>
        <v>15</v>
      </c>
      <c r="CD429" s="70"/>
      <c r="CE429" s="70"/>
      <c r="CG429" s="92" t="str">
        <f t="shared" si="246"/>
        <v>000-00-000-000-000</v>
      </c>
      <c r="CH429" s="66">
        <f>COUNTIF(CG415:CG429, "&gt;=" &amp; CG429)</f>
        <v>15</v>
      </c>
      <c r="CI429" s="70">
        <f>RANK(CH429,CH415:CH429,1)+COUNTIF(CG415:CG429,CG429)-1</f>
        <v>15</v>
      </c>
      <c r="CJ429" s="70"/>
      <c r="CK429" s="70"/>
      <c r="CM429" s="92" t="str">
        <f t="shared" si="247"/>
        <v>000-00-000-000-000</v>
      </c>
      <c r="CN429" s="66">
        <f>COUNTIF(CM415:CM429, "&gt;=" &amp; CM429)</f>
        <v>15</v>
      </c>
      <c r="CO429" s="70">
        <f>RANK(CN429,CN415:CN429,1)+COUNTIF(CM415:CM429,CM429)-1</f>
        <v>15</v>
      </c>
      <c r="CP429" s="70"/>
      <c r="CQ429" s="70"/>
      <c r="CS429" s="92" t="str">
        <f t="shared" si="248"/>
        <v>000-00-000-000-000</v>
      </c>
      <c r="CT429" s="66">
        <f>COUNTIF(CS415:CS429, "&gt;=" &amp; CS429)</f>
        <v>15</v>
      </c>
      <c r="CU429" s="70">
        <f>RANK(CT429,CT415:CT429,1)+COUNTIF(CS415:CS429,CS429)-1</f>
        <v>15</v>
      </c>
      <c r="CV429" s="70"/>
      <c r="CW429" s="70"/>
      <c r="CY429" s="92" t="str">
        <f t="shared" si="249"/>
        <v>000-00-000-000-000</v>
      </c>
      <c r="CZ429" s="66">
        <f>COUNTIF(CY415:CY429, "&gt;=" &amp; CY429)</f>
        <v>15</v>
      </c>
      <c r="DA429" s="70">
        <f>RANK(CZ429,CZ415:CZ429,1)+COUNTIF(CY415:CY429,CY429)-1</f>
        <v>15</v>
      </c>
      <c r="DB429" s="70"/>
      <c r="DC429" s="70"/>
      <c r="DE429" s="92" t="str">
        <f t="shared" si="250"/>
        <v>000-00-000-000-000</v>
      </c>
      <c r="DF429" s="66">
        <f>COUNTIF(DE415:DE429, "&gt;=" &amp; DE429)</f>
        <v>15</v>
      </c>
      <c r="DG429" s="70">
        <f>RANK(DF429,DF415:DF429,1)+COUNTIF(DE415:DE429,DE429)-1</f>
        <v>15</v>
      </c>
      <c r="DH429" s="70"/>
      <c r="DI429" s="70"/>
      <c r="DK429" s="92" t="str">
        <f t="shared" si="251"/>
        <v>000-00-000-000-000</v>
      </c>
      <c r="DL429" s="66">
        <f>COUNTIF(DK415:DK429, "&gt;=" &amp; DK429)</f>
        <v>15</v>
      </c>
      <c r="DM429" s="70">
        <f>RANK(DL429,DL415:DL429,1)+COUNTIF(DK415:DK429,DK429)-1</f>
        <v>15</v>
      </c>
      <c r="DN429" s="70"/>
      <c r="DO429" s="70"/>
      <c r="DQ429" s="92" t="str">
        <f t="shared" si="252"/>
        <v>000-00-000-000-000</v>
      </c>
      <c r="DR429" s="66">
        <f>COUNTIF(DQ415:DQ429, "&gt;=" &amp; DQ429)</f>
        <v>15</v>
      </c>
      <c r="DS429" s="70">
        <f>RANK(DR429,DR415:DR429,1)+COUNTIF(DQ415:DQ429,DQ429)-1</f>
        <v>15</v>
      </c>
      <c r="DT429" s="70"/>
      <c r="DU429" s="70"/>
      <c r="DW429" s="92" t="str">
        <f>TEXT(DT413, "000") &amp; TEXT(DU413, "-00") &amp; TEXT(DX413, "-000") &amp; TEXT(DW413, "-000") &amp; TEXT(DV413, "-000")</f>
        <v>000-00-000-000-000</v>
      </c>
      <c r="DX429" s="66">
        <f>COUNTIF(DW415:DW429, "&gt;=" &amp; DW429)</f>
        <v>15</v>
      </c>
      <c r="DY429" s="70">
        <f>RANK(DX429,DX415:DX429,1)+COUNTIF(DW415:DW429,DW429)-1</f>
        <v>15</v>
      </c>
      <c r="DZ429" s="70"/>
      <c r="EA429" s="70"/>
      <c r="EC429" s="92" t="str">
        <f t="shared" si="254"/>
        <v>000-00-000-000-000</v>
      </c>
      <c r="ED429" s="66">
        <f>COUNTIF(EC415:EC429, "&gt;=" &amp; EC429)</f>
        <v>15</v>
      </c>
      <c r="EE429" s="70">
        <f>RANK(ED429,ED415:ED429,1)+COUNTIF(EC415:EC429,EC429)-1</f>
        <v>15</v>
      </c>
      <c r="EF429" s="70"/>
      <c r="EG429" s="70"/>
      <c r="EI429" s="92" t="str">
        <f t="shared" si="255"/>
        <v>000-00-000-000-000</v>
      </c>
      <c r="EJ429" s="66">
        <f>COUNTIF(EI415:EI429, "&gt;=" &amp; EI429)</f>
        <v>15</v>
      </c>
      <c r="EK429" s="70">
        <f>RANK(EJ429,EJ415:EJ429,1)+COUNTIF(EI415:EI429,EI429)-1</f>
        <v>15</v>
      </c>
      <c r="EL429" s="70"/>
      <c r="EO429" s="92" t="str">
        <f t="shared" si="256"/>
        <v>000-00-000-000-000</v>
      </c>
      <c r="EP429" s="66">
        <f>COUNTIF(EO415:EO429, "&gt;=" &amp; EO429)</f>
        <v>15</v>
      </c>
      <c r="EQ429" s="70">
        <f>RANK(EP429,EP415:EP429,1)+COUNTIF(EO415:EO429,EO429)-1</f>
        <v>15</v>
      </c>
      <c r="ER429" s="70"/>
      <c r="EU429" s="92" t="str">
        <f t="shared" si="257"/>
        <v>000-00-000-000-000</v>
      </c>
      <c r="EV429" s="66">
        <f>COUNTIF(EU415:EU429, "&gt;=" &amp; EU429)</f>
        <v>15</v>
      </c>
      <c r="EW429" s="70">
        <f>RANK(EV429,EV415:EV429,1)+COUNTIF(EU415:EU429,EU429)-1</f>
        <v>15</v>
      </c>
      <c r="EX429" s="70"/>
      <c r="EY429" s="66"/>
      <c r="EZ429" s="66"/>
      <c r="FA429" s="92" t="str">
        <f t="shared" si="258"/>
        <v>000-00-000-000-000</v>
      </c>
      <c r="FB429" s="66">
        <f>COUNTIF(FA415:FA429, "&gt;=" &amp; FA429)</f>
        <v>15</v>
      </c>
      <c r="FC429" s="70">
        <f>RANK(FB429,FB415:FB429,1)+COUNTIF(FA415:FA429,FA429)-1</f>
        <v>15</v>
      </c>
      <c r="FD429" s="70"/>
      <c r="FE429" s="66"/>
      <c r="FF429" s="66"/>
      <c r="FG429" s="92" t="str">
        <f t="shared" si="259"/>
        <v>000-00-000-000-000</v>
      </c>
      <c r="FH429" s="66">
        <f>COUNTIF(FG415:FG429, "&gt;=" &amp; FG429)</f>
        <v>15</v>
      </c>
      <c r="FI429" s="70">
        <f>RANK(FH429,FH415:FH429,1)+COUNTIF(FG415:FG429,FG429)-1</f>
        <v>15</v>
      </c>
    </row>
    <row r="430" spans="1:165" x14ac:dyDescent="0.2">
      <c r="A430" s="90"/>
      <c r="B430" s="112"/>
      <c r="C430" s="113"/>
      <c r="D430" s="115"/>
      <c r="E430" s="83" t="str">
        <f t="shared" si="260"/>
        <v/>
      </c>
      <c r="F430" s="84"/>
      <c r="G430" s="112"/>
      <c r="H430" s="113"/>
      <c r="I430" s="115"/>
      <c r="J430" s="83" t="str">
        <f t="shared" si="261"/>
        <v/>
      </c>
      <c r="K430" s="84"/>
      <c r="L430" s="112"/>
      <c r="M430" s="113"/>
      <c r="N430" s="115"/>
      <c r="O430" s="83" t="str">
        <f t="shared" si="262"/>
        <v/>
      </c>
      <c r="P430" s="84"/>
      <c r="Q430" s="112"/>
      <c r="R430" s="113"/>
      <c r="S430" s="115"/>
      <c r="T430" s="83" t="str">
        <f t="shared" si="263"/>
        <v/>
      </c>
      <c r="U430" s="84"/>
      <c r="V430" s="112"/>
      <c r="W430" s="113"/>
      <c r="X430" s="115"/>
      <c r="Y430" s="83" t="str">
        <f t="shared" si="264"/>
        <v/>
      </c>
      <c r="Z430" s="84"/>
      <c r="AA430" s="104"/>
      <c r="AB430" s="16"/>
      <c r="AG430" s="68"/>
      <c r="AH430" s="70">
        <f>IF((OR(AA399="Forfeit",AA399="Win")),0,SUMIFS(AH399:AH413,AM415:AM429,"&lt;=4"))</f>
        <v>1077</v>
      </c>
      <c r="AI430" s="70">
        <f>IF((OR(AA399="Forfeit",AA399="Win")),0,SUMIFS(AI399:AI413,AM415:AM429,"&lt;=4"))</f>
        <v>31</v>
      </c>
      <c r="AJ430" s="70">
        <f>IF((OR(AA399="Forfeit",AA399="Win")),0,SUMIFS(AJ399:AJ413, AM415:AM429, "&lt;=4"))</f>
        <v>379</v>
      </c>
      <c r="AK430" s="70">
        <f>IF((OR(AA399="Forfeit",AA399="Win")),0,SUMIFS(AK399:AK413, AM415:AM429, "&lt;=4"))</f>
        <v>338</v>
      </c>
      <c r="AL430" s="70">
        <f>IF((OR(AA399="Forfeit",AA399="Win")),0,SUMIFS(AL399:AL413, AM415:AM429, "&lt;=4"))</f>
        <v>360</v>
      </c>
      <c r="AN430" s="70">
        <f>IF((OR(AA400="Forfeit",AA400="Win")),0,SUMIFS(AN399:AN413,AS415:AS429,"&lt;=4"))</f>
        <v>1083</v>
      </c>
      <c r="AO430" s="70">
        <f>IF((OR(AA400="Forfeit",AA400="Win")),0,SUMIFS(AO399:AO413,AS415:AS429,"&lt;=4"))</f>
        <v>30</v>
      </c>
      <c r="AP430" s="70">
        <f>IF((OR(AA400="Forfeit",AA400="Win")),0,SUMIFS(AP399:AP413, AS415:AS429, "&lt;=4"))</f>
        <v>382</v>
      </c>
      <c r="AQ430" s="70">
        <f>IF((OR(AA400="Forfeit",AA400="Win")),0,SUMIFS(AQ399:AQ413, AS415:AS429, "&lt;=4"))</f>
        <v>343</v>
      </c>
      <c r="AR430" s="70">
        <f>IF((OR(AA400="Forfeit",AA400="Win")),0,SUMIFS(AR399:AR413, AS415:AS429, "&lt;=4"))</f>
        <v>358</v>
      </c>
      <c r="AT430" s="70">
        <f>IF((OR(AA401="Forfeit",AA401="Win")),0,SUMIFS(AT399:AT413,AY415:AY429,"&lt;=4"))</f>
        <v>1077</v>
      </c>
      <c r="AU430" s="70">
        <f>IF((OR(AA401="Forfeit",AA401="Win")),0,SUMIFS(AU399:AU413,AY415:AY429,"&lt;=4"))</f>
        <v>34</v>
      </c>
      <c r="AV430" s="70">
        <f>IF((OR(AA401="Forfeit",AA401="Win")),0,SUMIFS(AV399:AV413, AY415:AY429, "&lt;=4"))</f>
        <v>383</v>
      </c>
      <c r="AW430" s="70">
        <f>IF((OR(AA401="Forfeit",AA401="Win")),0,SUMIFS(AW399:AW413, AY415:AY429, "&lt;=4"))</f>
        <v>317</v>
      </c>
      <c r="AX430" s="70">
        <f>IF((OR(AA401="Forfeit",AA401="Win")),0,SUMIFS(AX399:AX413, AY415:AY429, "&lt;=4"))</f>
        <v>377</v>
      </c>
      <c r="AZ430" s="70">
        <f>IF((OR(AA402="Forfeit",AA402="Win")),0,SUMIFS(AZ399:AZ413,BE415:BE429,"&lt;=4"))</f>
        <v>1092</v>
      </c>
      <c r="BA430" s="70">
        <f>IF((OR(AA402="Forfeit",AA402="Win")),0,SUMIFS(BA399:BA413,BE415:BE429,"&lt;=4"))</f>
        <v>37</v>
      </c>
      <c r="BB430" s="70">
        <f>IF((OR(AA402="Forfeit",AA402="Win")),0,SUMIFS(BB399:BB413, BE415:BE429, "&lt;=4"))</f>
        <v>381</v>
      </c>
      <c r="BC430" s="70">
        <f>IF((OR(AA402="Forfeit",AA402="Win")),0,SUMIFS(BC399:BC413, BE415:BE429, "&lt;=4"))</f>
        <v>338</v>
      </c>
      <c r="BD430" s="70">
        <f>IF((OR(AA402="Forfeit",AA402="Win")),0,SUMIFS(BD399:BD413, BE415:BE429, "&lt;=4"))</f>
        <v>373</v>
      </c>
      <c r="BF430" s="70">
        <f>IF((OR(AA403="Forfeit",AA403="Win")),0,SUMIFS(BF399:BF413,BK415:BK429,"&lt;=4"))</f>
        <v>1119</v>
      </c>
      <c r="BG430" s="70">
        <f>IF((OR(AA403="Forfeit",AA403="Win")),0,SUMIFS(BG399:BG413,BK415:BK429,"&lt;=4"))</f>
        <v>48</v>
      </c>
      <c r="BH430" s="70">
        <f>IF((OR(AA403="Forfeit",AA403="Win")),0,SUMIFS(BH399:BH413, BK415:BK429, "&lt;=4"))</f>
        <v>390</v>
      </c>
      <c r="BI430" s="70">
        <f>IF((OR(AA403="Forfeit",AA403="Win")),0,SUMIFS(BI399:BI413, BK415:BK429, "&lt;=4"))</f>
        <v>351</v>
      </c>
      <c r="BJ430" s="70">
        <f>IF((OR(AA403="Forfeit",AA403="Win")),0,SUMIFS(BJ399:BJ413, BK415:BK429, "&lt;=4"))</f>
        <v>378</v>
      </c>
      <c r="BL430" s="70">
        <f>IF((OR(AA404="Forfeit",AA404="Win")),0,SUMIFS(BL399:BL413,BQ415:BQ429,"&lt;=4"))</f>
        <v>0</v>
      </c>
      <c r="BM430" s="70">
        <f>IF((OR(AA404="Forfeit",AA404="Win")),0,SUMIFS(BM399:BM413,BQ415:BQ429,"&lt;=4"))</f>
        <v>0</v>
      </c>
      <c r="BN430" s="70">
        <f>IF((OR(AA404="Forfeit",AA404="Win")),0,SUMIFS(BN399:BN413, BQ415:BQ429, "&lt;=4"))</f>
        <v>0</v>
      </c>
      <c r="BO430" s="70">
        <f>IF((OR(AA404="Forfeit",AA404="Win")),0,SUMIFS(BO399:BO413, BQ415:BQ429, "&lt;=4"))</f>
        <v>0</v>
      </c>
      <c r="BP430" s="70">
        <f>IF((OR(AA404="Forfeit",AA404="Win")),0,SUMIFS(BP399:BP413, BQ415:BQ429, "&lt;=4"))</f>
        <v>0</v>
      </c>
      <c r="BR430" s="70">
        <f>IF((OR(AA405="Forfeit",AA405="Win")),0,SUMIFS(BR399:BR413,BW415:BW429,"&lt;=4"))</f>
        <v>1100</v>
      </c>
      <c r="BS430" s="70">
        <f>IF((OR(AA405="Forfeit",AA405="Win")),0,SUMIFS(BS399:BS413,BW415:BW429,"&lt;=4"))</f>
        <v>42</v>
      </c>
      <c r="BT430" s="70">
        <f>IF((OR(AA405="Forfeit",AA405="Win")),0,SUMIFS(BT399:BT413, BW415:BW429, "&lt;=4"))</f>
        <v>389</v>
      </c>
      <c r="BU430" s="70">
        <f>IF((OR(AA405="Forfeit",AA405="Win")),0,SUMIFS(BU399:BU413, BW415:BW429, "&lt;=4"))</f>
        <v>341</v>
      </c>
      <c r="BV430" s="70">
        <f>IF((OR(AA405="Forfeit",AA405="Win")),0,SUMIFS(BV399:BV413, BW415:BW429, "&lt;=4"))</f>
        <v>370</v>
      </c>
      <c r="BX430" s="70">
        <f>IF((OR(AA406="Forfeit",AA406="Win")),0,SUMIFS(BX399:BX413,CC415:CC429,"&lt;=4"))</f>
        <v>1111</v>
      </c>
      <c r="BY430" s="70">
        <f>IF((OR(AA406="Forfeit",AA406="Win")),0,SUMIFS(BY399:BY413,CC415:CC429,"&lt;=4"))</f>
        <v>43</v>
      </c>
      <c r="BZ430" s="70">
        <f>IF((OR(AA406="Forfeit",AA406="Win")),0,SUMIFS(BZ399:BZ413, CC415:CC429, "&lt;=4"))</f>
        <v>393</v>
      </c>
      <c r="CA430" s="70">
        <f>IF((OR(AA406="Forfeit",AA406="Win")),0,SUMIFS(CA399:CA413, CC415:CC429, "&lt;=4"))</f>
        <v>353</v>
      </c>
      <c r="CB430" s="70">
        <f>IF((OR(AA406="Forfeit",AA406="Win")),0,SUMIFS(CB399:CB413, CC415:CC429, "&lt;=4"))</f>
        <v>365</v>
      </c>
      <c r="CD430" s="70">
        <f>IF((OR(AA407="Forfeit",AA407="Win")),0,SUMIFS(CD399:CD413,CI415:CI429,"&lt;=4"))</f>
        <v>1125</v>
      </c>
      <c r="CE430" s="70">
        <f>IF((OR(AA407="Forfeit",AA407="Win")),0,SUMIFS(CE399:CE413,CI415:CI429,"&lt;=4"))</f>
        <v>45</v>
      </c>
      <c r="CF430" s="70">
        <f>IF((OR(AA407="Forfeit",AA407="Win")),0,SUMIFS(CF399:CF413, CI415:CI429, "&lt;=4"))</f>
        <v>397</v>
      </c>
      <c r="CG430" s="70">
        <f>IF((OR(AA407="Forfeit",AA407="Win")),0,SUMIFS(CG399:CG413, CI415:CI429, "&lt;=4"))</f>
        <v>358</v>
      </c>
      <c r="CH430" s="70">
        <f>IF((OR(AA407="Forfeit",AA407="Win")),0,SUMIFS(CH399:CH413, CI415:CI429, "&lt;=4"))</f>
        <v>370</v>
      </c>
      <c r="CJ430" s="70">
        <f>IF((OR(AA408="Forfeit",AA408="Win")),0,SUMIFS(CJ399:CJ413,CO415:CO429,"&lt;=4"))</f>
        <v>1120</v>
      </c>
      <c r="CK430" s="70">
        <f>IF((OR(AA408="Forfeit",AA408="Win")),0,SUMIFS(CK399:CK413,CO415:CO429,"&lt;=4"))</f>
        <v>48</v>
      </c>
      <c r="CL430" s="70">
        <f>IF((OR(AA408="Forfeit",AA408="Win")),0,SUMIFS(CL399:CL413, CO415:CO429, "&lt;=4"))</f>
        <v>394</v>
      </c>
      <c r="CM430" s="70">
        <f>IF((OR(AA408="Forfeit",AA408="Win")),0,SUMIFS(CM399:CM413, CO415:CO429, "&lt;=4"))</f>
        <v>346</v>
      </c>
      <c r="CN430" s="70">
        <f>IF((OR(AA408="Forfeit",AA408="Win")),0,SUMIFS(CN399:CN413, CO415:CO429, "&lt;=4"))</f>
        <v>380</v>
      </c>
      <c r="CP430" s="70">
        <f>IF((OR(AA409="Forfeit",AA409="Win")),0,SUMIFS(CP399:CP413,CU415:CU429,"&lt;=4"))</f>
        <v>0</v>
      </c>
      <c r="CQ430" s="70">
        <f>IF((OR(AA409="Forfeit",AA409="Win")),0,SUMIFS(CQ399:CQ413,CU415:CU429,"&lt;=4"))</f>
        <v>0</v>
      </c>
      <c r="CR430" s="70">
        <f>IF((OR(AA409="Forfeit",AA409="Win")),0,SUMIFS(CR399:CR413, CU415:CU429, "&lt;=4"))</f>
        <v>0</v>
      </c>
      <c r="CS430" s="70">
        <f>IF((OR(AA409="Forfeit",AA409="Win")),0,SUMIFS(CS399:CS413, CU415:CU429, "&lt;=4"))</f>
        <v>0</v>
      </c>
      <c r="CT430" s="70">
        <f>IF((OR(AA409="Forfeit",AA409="Win")),0,SUMIFS(CT399:CT413, CU415:CU429, "&lt;=4"))</f>
        <v>0</v>
      </c>
      <c r="CV430" s="70">
        <f>IF((OR(AA410="Forfeit",AA410="Win")),0,SUMIFS(CV399:CV413,DA415:DA429,"&lt;=4"))</f>
        <v>0</v>
      </c>
      <c r="CW430" s="70">
        <f>IF((OR(AA410="Forfeit",AA410="Win")),0,SUMIFS(CW399:CW413,DA415:DA429,"&lt;=4"))</f>
        <v>0</v>
      </c>
      <c r="CX430" s="70">
        <f>IF((OR(AA410="Forfeit",AA410="Win")),0,SUMIFS(CX399:CX413, DA415:DA429, "&lt;=4"))</f>
        <v>0</v>
      </c>
      <c r="CY430" s="70">
        <f>IF((OR(AA410="Forfeit",AA410="Win")),0,SUMIFS(CY399:CY413, DA415:DA429, "&lt;=4"))</f>
        <v>0</v>
      </c>
      <c r="CZ430" s="70">
        <f>IF((OR(AA410="Forfeit",AA410="Win")),0,SUMIFS(CZ399:CZ413, DA415:DA429, "&lt;=4"))</f>
        <v>0</v>
      </c>
      <c r="DB430" s="70">
        <f>IF((OR(AA411="Forfeit",AA411="Win")),0,SUMIFS(DB399:DB413,DG415:DG429,"&lt;=4"))</f>
        <v>0</v>
      </c>
      <c r="DC430" s="70">
        <f>IF((OR(AA411="Forfeit",AA411="Win")),0,SUMIFS(DC399:DC413,DG415:DG429,"&lt;=4"))</f>
        <v>0</v>
      </c>
      <c r="DD430" s="70">
        <f>IF((OR(AA411="Forfeit",AA411="Win")),0,SUMIFS(DD399:DD413, DG415:DG429, "&lt;=4"))</f>
        <v>0</v>
      </c>
      <c r="DE430" s="70">
        <f>IF((OR(AA411="Forfeit",AA411="Win")),0,SUMIFS(DE399:DE413, DG415:DG429, "&lt;=4"))</f>
        <v>0</v>
      </c>
      <c r="DF430" s="70">
        <f>IF((OR(AA411="Forfeit",AA411="Win")),0,SUMIFS(DF399:DF413, DG415:DG429, "&lt;=4"))</f>
        <v>0</v>
      </c>
      <c r="DH430" s="70">
        <f>IF((OR(AA412="Forfeit",AA412="Win")),0,SUMIFS(DH399:DH413,DM415:DM429,"&lt;=4"))</f>
        <v>0</v>
      </c>
      <c r="DI430" s="70">
        <f>IF((OR(AA412="Forfeit",AA412="Win")),0,SUMIFS(DI399:DI413,DM415:DM429,"&lt;=4"))</f>
        <v>0</v>
      </c>
      <c r="DJ430" s="70">
        <f>IF((OR(AA412="Forfeit",AA412="Win")),0,SUMIFS(DJ399:DJ413, DM415:DM429, "&lt;=4"))</f>
        <v>0</v>
      </c>
      <c r="DK430" s="70">
        <f>IF((OR(AA412="Forfeit",AA412="Win")),0,SUMIFS(DK399:DK413, DM415:DM429, "&lt;=4"))</f>
        <v>0</v>
      </c>
      <c r="DL430" s="70">
        <f>IF((OR(AA412="Forfeit",AA412="Win")),0,SUMIFS(DL399:DL413, DM415:DM429, "&lt;=4"))</f>
        <v>0</v>
      </c>
      <c r="DN430" s="70">
        <f>IF((OR(AA413="Forfeit",AA413="Win")),0,SUMIFS(DN399:DN413,DS415:DS429,"&lt;=4"))</f>
        <v>0</v>
      </c>
      <c r="DO430" s="70">
        <f>IF((OR(AA413="Forfeit",AA413="Win")),0,SUMIFS(DO399:DO413,DS415:DS429,"&lt;=4"))</f>
        <v>0</v>
      </c>
      <c r="DP430" s="70">
        <f>IF((OR(AA413="Forfeit",AA413="Win")),0,SUMIFS(DP399:DP413, DS415:DS429, "&lt;=4"))</f>
        <v>0</v>
      </c>
      <c r="DQ430" s="70">
        <f>IF((OR(AA413="Forfeit",AA413="Win")),0,SUMIFS(DQ399:DQ413, DS415:DS429, "&lt;=4"))</f>
        <v>0</v>
      </c>
      <c r="DR430" s="70">
        <f>IF((OR(AA413="Forfeit",AA413="Win")),0,SUMIFS(DR399:DR413, DS415:DS429, "&lt;=4"))</f>
        <v>0</v>
      </c>
      <c r="DT430" s="70">
        <f>IF((OR(AA414="Forfeit",AA414="Win")),0,SUMIFS(DT399:DT413,DY415:DY429,"&lt;=4"))</f>
        <v>0</v>
      </c>
      <c r="DU430" s="70">
        <f>IF((OR(AA414="Forfeit",AA414="Win")),0,SUMIFS(DU399:DU413,DY415:DY429,"&lt;=4"))</f>
        <v>0</v>
      </c>
      <c r="DV430" s="70">
        <f>IF((OR(AA414="Forfeit",AA414="Win")),0,SUMIFS(DV399:DV413, DY415:DY429, "&lt;=4"))</f>
        <v>0</v>
      </c>
      <c r="DW430" s="70">
        <f>IF((OR(AA414="Forfeit",AA414="Win")),0,SUMIFS(DW399:DW413, DY415:DY429, "&lt;=4"))</f>
        <v>0</v>
      </c>
      <c r="DX430" s="70">
        <f>IF((OR(AA414="Forfeit",AA414="Win")),0,SUMIFS(DX399:DX413, DY415:DY429, "&lt;=4"))</f>
        <v>0</v>
      </c>
      <c r="DZ430" s="70">
        <f>IF((OR(AA415="Forfeit",AA415="Win")),0,SUMIFS(DZ399:DZ413,EE415:EE429,"&lt;=4"))</f>
        <v>0</v>
      </c>
      <c r="EA430" s="70">
        <f>IF((OR(AA415="Forfeit",AA415="Win")),0,SUMIFS(EA399:EA413,EE415:EE429,"&lt;=4"))</f>
        <v>0</v>
      </c>
      <c r="EB430" s="70">
        <f>IF((OR(AA415="Forfeit",AA415="Win")),0,SUMIFS(EB399:EB413, EE415:EE429, "&lt;=4"))</f>
        <v>0</v>
      </c>
      <c r="EC430" s="70">
        <f>IF((OR(AA415="Forfeit",AA415="Win")),0,SUMIFS(EC399:EC413, EE415:EE429, "&lt;=4"))</f>
        <v>0</v>
      </c>
      <c r="ED430" s="70">
        <f>IF((OR(AA415="Forfeit",AA415="Win")),0,SUMIFS(ED399:ED413, EE415:EE429, "&lt;=4"))</f>
        <v>0</v>
      </c>
      <c r="EF430" s="70">
        <f>IF((OR(AA416="Forfeit",AA416="Win")),0,SUMIFS(EF399:EF413,EK415:EK429,"&lt;=4"))</f>
        <v>0</v>
      </c>
      <c r="EG430" s="70">
        <f>IF((OR(AA416="Forfeit",AA416="Win")),0,SUMIFS(EG399:EG413,EK415:EK429,"&lt;=4"))</f>
        <v>0</v>
      </c>
      <c r="EH430" s="70">
        <f>IF((OR(AA420="Forfeit",AA420="Win")),0,SUMIFS(EH399:EH413, EK415:EK429, "&lt;=4"))</f>
        <v>0</v>
      </c>
      <c r="EI430" s="70">
        <f>IF((OR(AA420="Forfeit",AA420="Win")),0,SUMIFS(EI399:EI413, EK415:EK429, "&lt;=4"))</f>
        <v>0</v>
      </c>
      <c r="EJ430" s="70">
        <f>IF((OR(AA420="Forfeit",AA420="Win")),0,SUMIFS(EJ399:EJ413, EK415:EK429, "&lt;=4"))</f>
        <v>0</v>
      </c>
      <c r="EL430" s="70">
        <f>IF((OR(AA417="Forfeit",AA417="Win")),0,SUMIFS(EL399:EL413,EQ415:EQ429,"&lt;=4"))</f>
        <v>0</v>
      </c>
      <c r="EM430" s="70">
        <f>IF((OR(AA417="Forfeit",AA417="Win")),0,SUMIFS(EM399:EM413,EQ415:EQ429,"&lt;=4"))</f>
        <v>0</v>
      </c>
      <c r="EN430" s="70">
        <f>IF((OR(AA417="Forfeit",AA417="Win")),0,SUMIFS(EN399:EN413, EQ415:EQ429, "&lt;=4"))</f>
        <v>0</v>
      </c>
      <c r="EO430" s="70">
        <f>IF((OR(AA417="Forfeit",AA417="Win")),0,SUMIFS(EO399:EO413, EQ415:EQ429, "&lt;=4"))</f>
        <v>0</v>
      </c>
      <c r="EP430" s="70">
        <f>IF((OR(AA417="Forfeit",AA417="Win")),0,SUMIFS(EP399:EP413, EQ415:EQ429, "&lt;=4"))</f>
        <v>0</v>
      </c>
      <c r="ER430" s="70">
        <f>IF((OR(AA418="Forfeit",AA418="Win")),0,SUMIFS(ER399:ER413,EW415:EW429,"&lt;=4"))</f>
        <v>0</v>
      </c>
      <c r="ES430" s="70">
        <f>IF((OR(AA418="Forfeit",AA418="Win")),0,SUMIFS(ES399:ES413,EW415:EW429,"&lt;=4"))</f>
        <v>0</v>
      </c>
      <c r="ET430" s="70">
        <f>IF((OR(AA418="Forfeit",AA418="Win")),0,SUMIFS(ET399:ET413, EW415:EW429, "&lt;=4"))</f>
        <v>0</v>
      </c>
      <c r="EU430" s="70">
        <f>IF((OR(AA418="Forfeit",AA418="Win")),0,SUMIFS(EU399:EU413, EW415:EW429, "&lt;=4"))</f>
        <v>0</v>
      </c>
      <c r="EV430" s="70">
        <f>IF((OR(AA418="Forfeit",AA418="Win")),0,SUMIFS(EV399:EV413, EW415:EW429, "&lt;=4"))</f>
        <v>0</v>
      </c>
      <c r="EX430" s="70">
        <f>IF((OR(AA419="Forfeit",AA419="Win")),0,SUMIFS(EX399:EX413,FC415:FC429,"&lt;=4"))</f>
        <v>0</v>
      </c>
      <c r="EY430" s="70">
        <f>IF((OR(AA419="Forfeit",AA419="Win")),0,SUMIFS(EY399:EY413,FC415:FC429,"&lt;=4"))</f>
        <v>0</v>
      </c>
      <c r="EZ430" s="70">
        <f>IF((OR(AA419="Forfeit",AA419="Win")),0,SUMIFS(EZ399:EZ413, FC415:FC429, "&lt;=4"))</f>
        <v>0</v>
      </c>
      <c r="FA430" s="70">
        <f>IF((OR(AA419="Forfeit",AA419="Win")),0,SUMIFS(FA399:FA413, FC415:FC429, "&lt;=4"))</f>
        <v>0</v>
      </c>
      <c r="FB430" s="70">
        <f>IF((OR(AA419="Forfeit",AA419="Win")),0,SUMIFS(FB399:FB413, FC415:FC429, "&lt;=4"))</f>
        <v>0</v>
      </c>
      <c r="FC430" s="66"/>
      <c r="FD430" s="70">
        <f>IF((OR(AA420="Forfeit",AA420="Win")),0,SUMIFS(FD399:FD413,FI415:FI429,"&lt;=4"))</f>
        <v>1129</v>
      </c>
      <c r="FE430" s="70">
        <f>IF((OR(AA420="Forfeit",AA420="Win")),0,SUMIFS(FE399:FE413,FI415:FI429,"&lt;=4"))</f>
        <v>51</v>
      </c>
      <c r="FF430" s="70">
        <f>IF((OR(AA420="Forfeit",AA420="Win")),0,SUMIFS(FF399:FF413, FI415:FI429, "&lt;=4"))</f>
        <v>391</v>
      </c>
      <c r="FG430" s="70">
        <f>IF((OR(AA420="Forfeit",AA420="Win")),0,SUMIFS(FG399:FG413, FI415:FI429, "&lt;=4"))</f>
        <v>357</v>
      </c>
      <c r="FH430" s="70">
        <f>IF((OR(AA420="Forfeit",AA420="Win")),0,SUMIFS(FH399:FH413, FI415:FI429, "&lt;=4"))</f>
        <v>381</v>
      </c>
      <c r="FI430" s="66"/>
    </row>
    <row r="431" spans="1:165" x14ac:dyDescent="0.2">
      <c r="A431" s="90" t="s">
        <v>160</v>
      </c>
      <c r="B431" s="112"/>
      <c r="C431" s="113"/>
      <c r="D431" s="114"/>
      <c r="E431" s="83" t="str">
        <f t="shared" si="260"/>
        <v/>
      </c>
      <c r="F431" s="84"/>
      <c r="G431" s="112"/>
      <c r="H431" s="113"/>
      <c r="I431" s="115"/>
      <c r="J431" s="83" t="str">
        <f>IF(SUM(G431:I431)&gt;0,SUM(G431:I431),"")</f>
        <v/>
      </c>
      <c r="K431" s="84"/>
      <c r="L431" s="112"/>
      <c r="M431" s="113"/>
      <c r="N431" s="115"/>
      <c r="O431" s="83" t="str">
        <f t="shared" si="262"/>
        <v/>
      </c>
      <c r="P431" s="84"/>
      <c r="Q431" s="112"/>
      <c r="R431" s="113"/>
      <c r="S431" s="115"/>
      <c r="T431" s="83" t="str">
        <f t="shared" si="263"/>
        <v/>
      </c>
      <c r="U431" s="84"/>
      <c r="V431" s="112"/>
      <c r="W431" s="113"/>
      <c r="X431" s="113"/>
      <c r="Y431" s="83" t="str">
        <f t="shared" si="264"/>
        <v/>
      </c>
      <c r="Z431" s="84"/>
      <c r="AA431" s="104" t="s">
        <v>13</v>
      </c>
      <c r="AB431" s="16"/>
      <c r="AG431" s="68"/>
      <c r="EX431" s="70"/>
    </row>
    <row r="432" spans="1:165" x14ac:dyDescent="0.2">
      <c r="A432" s="90" t="s">
        <v>159</v>
      </c>
      <c r="B432" s="112"/>
      <c r="C432" s="113"/>
      <c r="D432" s="114"/>
      <c r="E432" s="83" t="str">
        <f t="shared" si="260"/>
        <v/>
      </c>
      <c r="F432" s="84"/>
      <c r="G432" s="112"/>
      <c r="H432" s="113"/>
      <c r="I432" s="115"/>
      <c r="J432" s="83" t="str">
        <f>IF(SUM(G432:I432)&gt;0,SUM(G432:I432),"")</f>
        <v/>
      </c>
      <c r="K432" s="84"/>
      <c r="L432" s="112"/>
      <c r="M432" s="113"/>
      <c r="N432" s="115"/>
      <c r="O432" s="83" t="str">
        <f t="shared" si="262"/>
        <v/>
      </c>
      <c r="P432" s="84"/>
      <c r="Q432" s="112"/>
      <c r="R432" s="113"/>
      <c r="S432" s="115"/>
      <c r="T432" s="83" t="str">
        <f t="shared" si="263"/>
        <v/>
      </c>
      <c r="U432" s="84"/>
      <c r="V432" s="112"/>
      <c r="W432" s="113"/>
      <c r="X432" s="115"/>
      <c r="Y432" s="83" t="str">
        <f t="shared" si="264"/>
        <v/>
      </c>
      <c r="Z432" s="84"/>
      <c r="AA432" s="104" t="s">
        <v>14</v>
      </c>
      <c r="AB432" s="16"/>
      <c r="AG432" s="68"/>
      <c r="EX432" s="70"/>
    </row>
    <row r="433" spans="1:154" x14ac:dyDescent="0.2">
      <c r="A433" s="90" t="s">
        <v>433</v>
      </c>
      <c r="B433" s="112"/>
      <c r="C433" s="113"/>
      <c r="D433" s="114"/>
      <c r="E433" s="83" t="str">
        <f t="shared" si="260"/>
        <v/>
      </c>
      <c r="F433" s="84"/>
      <c r="G433" s="112"/>
      <c r="H433" s="113"/>
      <c r="I433" s="113"/>
      <c r="J433" s="83" t="str">
        <f>IF(SUM(G433:I433)&gt;0,SUM(G433:I433),"")</f>
        <v/>
      </c>
      <c r="K433" s="84"/>
      <c r="L433" s="112"/>
      <c r="M433" s="113"/>
      <c r="N433" s="113"/>
      <c r="O433" s="83" t="str">
        <f t="shared" si="262"/>
        <v/>
      </c>
      <c r="P433" s="84"/>
      <c r="Q433" s="112"/>
      <c r="R433" s="113"/>
      <c r="S433" s="113"/>
      <c r="T433" s="83" t="str">
        <f t="shared" si="263"/>
        <v/>
      </c>
      <c r="U433" s="84"/>
      <c r="V433" s="112"/>
      <c r="W433" s="113"/>
      <c r="X433" s="113"/>
      <c r="Y433" s="83" t="str">
        <f t="shared" si="264"/>
        <v/>
      </c>
      <c r="Z433" s="84"/>
      <c r="AA433" s="104" t="s">
        <v>15</v>
      </c>
      <c r="AB433" s="16"/>
      <c r="AG433" s="68"/>
      <c r="EX433" s="70"/>
    </row>
    <row r="434" spans="1:154" x14ac:dyDescent="0.2">
      <c r="A434" s="90" t="s">
        <v>157</v>
      </c>
      <c r="B434" s="112"/>
      <c r="C434" s="113"/>
      <c r="D434" s="114"/>
      <c r="E434" s="83" t="str">
        <f t="shared" si="260"/>
        <v/>
      </c>
      <c r="F434" s="84"/>
      <c r="G434" s="112"/>
      <c r="H434" s="113"/>
      <c r="I434" s="115"/>
      <c r="J434" s="83" t="str">
        <f t="shared" ref="J434:J446" si="265">IF(SUM(G434:I434)&gt;0,SUM(G434:I434),"")</f>
        <v/>
      </c>
      <c r="K434" s="84"/>
      <c r="L434" s="112"/>
      <c r="M434" s="113"/>
      <c r="N434" s="115"/>
      <c r="O434" s="83" t="str">
        <f t="shared" si="262"/>
        <v/>
      </c>
      <c r="P434" s="84"/>
      <c r="Q434" s="112"/>
      <c r="R434" s="113"/>
      <c r="S434" s="115"/>
      <c r="T434" s="83" t="str">
        <f t="shared" si="263"/>
        <v/>
      </c>
      <c r="U434" s="84"/>
      <c r="V434" s="112"/>
      <c r="W434" s="113"/>
      <c r="X434" s="113"/>
      <c r="Y434" s="83" t="str">
        <f t="shared" si="264"/>
        <v/>
      </c>
      <c r="Z434" s="84"/>
      <c r="AA434" s="104" t="s">
        <v>16</v>
      </c>
      <c r="AB434" s="16"/>
      <c r="AG434" s="68"/>
    </row>
    <row r="435" spans="1:154" x14ac:dyDescent="0.2">
      <c r="A435" s="79"/>
      <c r="B435" s="112"/>
      <c r="C435" s="113"/>
      <c r="D435" s="114"/>
      <c r="E435" s="83" t="str">
        <f t="shared" si="260"/>
        <v/>
      </c>
      <c r="F435" s="84"/>
      <c r="G435" s="112"/>
      <c r="H435" s="113"/>
      <c r="I435" s="115"/>
      <c r="J435" s="83" t="str">
        <f t="shared" si="265"/>
        <v/>
      </c>
      <c r="K435" s="84"/>
      <c r="L435" s="112"/>
      <c r="M435" s="113"/>
      <c r="N435" s="115"/>
      <c r="O435" s="83" t="str">
        <f t="shared" si="262"/>
        <v/>
      </c>
      <c r="P435" s="84"/>
      <c r="Q435" s="112"/>
      <c r="R435" s="113"/>
      <c r="S435" s="115"/>
      <c r="T435" s="83" t="str">
        <f t="shared" si="263"/>
        <v/>
      </c>
      <c r="U435" s="84"/>
      <c r="V435" s="112"/>
      <c r="W435" s="113"/>
      <c r="X435" s="115"/>
      <c r="Y435" s="83" t="str">
        <f t="shared" si="264"/>
        <v/>
      </c>
      <c r="Z435" s="84"/>
      <c r="AA435" s="104" t="s">
        <v>12</v>
      </c>
      <c r="AB435" s="16"/>
      <c r="AG435" s="68"/>
    </row>
    <row r="436" spans="1:154" x14ac:dyDescent="0.2">
      <c r="A436" s="79"/>
      <c r="B436" s="112"/>
      <c r="C436" s="113"/>
      <c r="D436" s="114"/>
      <c r="E436" s="83" t="str">
        <f t="shared" si="260"/>
        <v/>
      </c>
      <c r="F436" s="84"/>
      <c r="G436" s="112"/>
      <c r="H436" s="113"/>
      <c r="I436" s="115"/>
      <c r="J436" s="83" t="str">
        <f t="shared" si="265"/>
        <v/>
      </c>
      <c r="K436" s="84"/>
      <c r="L436" s="112"/>
      <c r="M436" s="113"/>
      <c r="N436" s="115"/>
      <c r="O436" s="83" t="str">
        <f t="shared" si="262"/>
        <v/>
      </c>
      <c r="P436" s="84"/>
      <c r="Q436" s="112"/>
      <c r="R436" s="113"/>
      <c r="S436" s="115"/>
      <c r="T436" s="83" t="str">
        <f t="shared" si="263"/>
        <v/>
      </c>
      <c r="U436" s="84"/>
      <c r="V436" s="112"/>
      <c r="W436" s="113"/>
      <c r="X436" s="115"/>
      <c r="Y436" s="83" t="str">
        <f t="shared" si="264"/>
        <v/>
      </c>
      <c r="Z436" s="84"/>
      <c r="AA436" s="104"/>
      <c r="AB436" s="16"/>
      <c r="AG436" s="68"/>
    </row>
    <row r="437" spans="1:154" x14ac:dyDescent="0.2">
      <c r="A437" s="122"/>
      <c r="B437" s="112"/>
      <c r="C437" s="113"/>
      <c r="D437" s="114"/>
      <c r="E437" s="83" t="str">
        <f t="shared" si="260"/>
        <v/>
      </c>
      <c r="F437" s="84"/>
      <c r="G437" s="112"/>
      <c r="H437" s="113"/>
      <c r="I437" s="113"/>
      <c r="J437" s="83" t="str">
        <f t="shared" si="265"/>
        <v/>
      </c>
      <c r="K437" s="84"/>
      <c r="L437" s="112"/>
      <c r="M437" s="113"/>
      <c r="N437" s="113"/>
      <c r="O437" s="83" t="str">
        <f t="shared" si="262"/>
        <v/>
      </c>
      <c r="P437" s="84"/>
      <c r="Q437" s="112"/>
      <c r="R437" s="113"/>
      <c r="S437" s="113"/>
      <c r="T437" s="83" t="str">
        <f t="shared" si="263"/>
        <v/>
      </c>
      <c r="U437" s="84"/>
      <c r="V437" s="112"/>
      <c r="W437" s="113"/>
      <c r="X437" s="113"/>
      <c r="Y437" s="83" t="str">
        <f t="shared" si="264"/>
        <v/>
      </c>
      <c r="Z437" s="84"/>
      <c r="AA437" s="104"/>
      <c r="AB437" s="16"/>
      <c r="AG437" s="68"/>
    </row>
    <row r="438" spans="1:154" x14ac:dyDescent="0.2">
      <c r="A438" s="85"/>
      <c r="B438" s="80"/>
      <c r="C438" s="81"/>
      <c r="D438" s="82"/>
      <c r="E438" s="83" t="str">
        <f t="shared" si="260"/>
        <v/>
      </c>
      <c r="F438" s="84"/>
      <c r="G438" s="80"/>
      <c r="H438" s="81"/>
      <c r="I438" s="82"/>
      <c r="J438" s="83" t="str">
        <f t="shared" si="265"/>
        <v/>
      </c>
      <c r="K438" s="84"/>
      <c r="L438" s="80"/>
      <c r="M438" s="81"/>
      <c r="N438" s="82"/>
      <c r="O438" s="83" t="str">
        <f t="shared" si="262"/>
        <v/>
      </c>
      <c r="P438" s="84"/>
      <c r="Q438" s="80"/>
      <c r="R438" s="81"/>
      <c r="S438" s="82"/>
      <c r="T438" s="83" t="str">
        <f t="shared" si="263"/>
        <v/>
      </c>
      <c r="U438" s="84"/>
      <c r="V438" s="112"/>
      <c r="W438" s="113"/>
      <c r="X438" s="113"/>
      <c r="Y438" s="83" t="str">
        <f t="shared" si="264"/>
        <v/>
      </c>
      <c r="Z438" s="84"/>
      <c r="AA438" s="102"/>
      <c r="AB438" s="96"/>
      <c r="AG438" s="68"/>
    </row>
    <row r="439" spans="1:154" x14ac:dyDescent="0.2">
      <c r="A439" s="122"/>
      <c r="B439" s="112"/>
      <c r="C439" s="113"/>
      <c r="D439" s="114"/>
      <c r="E439" s="83" t="str">
        <f t="shared" si="260"/>
        <v/>
      </c>
      <c r="F439" s="84"/>
      <c r="G439" s="112"/>
      <c r="H439" s="113"/>
      <c r="I439" s="113"/>
      <c r="J439" s="83" t="str">
        <f t="shared" si="265"/>
        <v/>
      </c>
      <c r="K439" s="84"/>
      <c r="L439" s="112"/>
      <c r="M439" s="113"/>
      <c r="N439" s="113"/>
      <c r="O439" s="83" t="str">
        <f t="shared" si="262"/>
        <v/>
      </c>
      <c r="P439" s="84"/>
      <c r="Q439" s="112"/>
      <c r="R439" s="113"/>
      <c r="S439" s="113"/>
      <c r="T439" s="83" t="str">
        <f t="shared" si="263"/>
        <v/>
      </c>
      <c r="U439" s="84"/>
      <c r="V439" s="112"/>
      <c r="W439" s="113"/>
      <c r="X439" s="113"/>
      <c r="Y439" s="83" t="str">
        <f t="shared" si="264"/>
        <v/>
      </c>
      <c r="Z439" s="84"/>
      <c r="AA439" s="102"/>
      <c r="AB439" s="96"/>
      <c r="AG439" s="68"/>
    </row>
    <row r="440" spans="1:154" x14ac:dyDescent="0.2">
      <c r="A440" s="85"/>
      <c r="B440" s="112"/>
      <c r="C440" s="113"/>
      <c r="D440" s="114"/>
      <c r="E440" s="83" t="str">
        <f t="shared" si="260"/>
        <v/>
      </c>
      <c r="F440" s="84"/>
      <c r="G440" s="112"/>
      <c r="H440" s="113"/>
      <c r="I440" s="113"/>
      <c r="J440" s="83" t="str">
        <f t="shared" si="265"/>
        <v/>
      </c>
      <c r="K440" s="84"/>
      <c r="L440" s="112"/>
      <c r="M440" s="113"/>
      <c r="N440" s="113"/>
      <c r="O440" s="83" t="str">
        <f t="shared" si="262"/>
        <v/>
      </c>
      <c r="P440" s="84"/>
      <c r="Q440" s="112"/>
      <c r="R440" s="113"/>
      <c r="S440" s="113"/>
      <c r="T440" s="83" t="str">
        <f t="shared" si="263"/>
        <v/>
      </c>
      <c r="U440" s="84"/>
      <c r="V440" s="112"/>
      <c r="W440" s="113"/>
      <c r="X440" s="113"/>
      <c r="Y440" s="83" t="str">
        <f t="shared" si="264"/>
        <v/>
      </c>
      <c r="Z440" s="84"/>
      <c r="AA440" s="102"/>
      <c r="AB440" s="96"/>
      <c r="AG440" s="68"/>
    </row>
    <row r="441" spans="1:154" x14ac:dyDescent="0.2">
      <c r="A441" s="85"/>
      <c r="B441" s="80"/>
      <c r="C441" s="81"/>
      <c r="D441" s="82"/>
      <c r="E441" s="83" t="str">
        <f t="shared" si="260"/>
        <v/>
      </c>
      <c r="F441" s="84"/>
      <c r="G441" s="80"/>
      <c r="H441" s="81"/>
      <c r="I441" s="82"/>
      <c r="J441" s="83" t="str">
        <f t="shared" si="265"/>
        <v/>
      </c>
      <c r="K441" s="84"/>
      <c r="L441" s="80"/>
      <c r="M441" s="81"/>
      <c r="N441" s="82"/>
      <c r="O441" s="83" t="str">
        <f t="shared" si="262"/>
        <v/>
      </c>
      <c r="P441" s="84"/>
      <c r="Q441" s="80"/>
      <c r="R441" s="81"/>
      <c r="S441" s="82"/>
      <c r="T441" s="83" t="str">
        <f t="shared" si="263"/>
        <v/>
      </c>
      <c r="U441" s="84"/>
      <c r="V441" s="80"/>
      <c r="W441" s="81"/>
      <c r="X441" s="82"/>
      <c r="Y441" s="83" t="str">
        <f t="shared" si="264"/>
        <v/>
      </c>
      <c r="Z441" s="84"/>
      <c r="AA441" s="102"/>
      <c r="AB441" s="96"/>
      <c r="AG441" s="68"/>
    </row>
    <row r="442" spans="1:154" x14ac:dyDescent="0.2">
      <c r="A442" s="85"/>
      <c r="B442" s="80"/>
      <c r="C442" s="81"/>
      <c r="D442" s="82"/>
      <c r="E442" s="83" t="str">
        <f t="shared" si="260"/>
        <v/>
      </c>
      <c r="F442" s="84"/>
      <c r="G442" s="80"/>
      <c r="H442" s="81"/>
      <c r="I442" s="82"/>
      <c r="J442" s="83" t="str">
        <f t="shared" si="265"/>
        <v/>
      </c>
      <c r="K442" s="84"/>
      <c r="L442" s="80"/>
      <c r="M442" s="81"/>
      <c r="N442" s="82"/>
      <c r="O442" s="83" t="str">
        <f t="shared" si="262"/>
        <v/>
      </c>
      <c r="P442" s="84"/>
      <c r="Q442" s="80"/>
      <c r="R442" s="81"/>
      <c r="S442" s="82"/>
      <c r="T442" s="83" t="str">
        <f t="shared" si="263"/>
        <v/>
      </c>
      <c r="U442" s="84"/>
      <c r="V442" s="80"/>
      <c r="W442" s="81"/>
      <c r="X442" s="82"/>
      <c r="Y442" s="83" t="str">
        <f t="shared" si="264"/>
        <v/>
      </c>
      <c r="Z442" s="84"/>
      <c r="AA442" s="102"/>
      <c r="AB442" s="96"/>
      <c r="AG442" s="68"/>
    </row>
    <row r="443" spans="1:154" x14ac:dyDescent="0.2">
      <c r="A443" s="85"/>
      <c r="B443" s="80"/>
      <c r="C443" s="81"/>
      <c r="D443" s="82"/>
      <c r="E443" s="83" t="str">
        <f t="shared" si="260"/>
        <v/>
      </c>
      <c r="F443" s="84"/>
      <c r="G443" s="80"/>
      <c r="H443" s="81"/>
      <c r="I443" s="82"/>
      <c r="J443" s="83" t="str">
        <f t="shared" si="265"/>
        <v/>
      </c>
      <c r="K443" s="84"/>
      <c r="L443" s="80"/>
      <c r="M443" s="81"/>
      <c r="N443" s="82"/>
      <c r="O443" s="83" t="str">
        <f t="shared" si="262"/>
        <v/>
      </c>
      <c r="P443" s="84"/>
      <c r="Q443" s="80"/>
      <c r="R443" s="81"/>
      <c r="S443" s="82"/>
      <c r="T443" s="83" t="str">
        <f t="shared" si="263"/>
        <v/>
      </c>
      <c r="U443" s="84"/>
      <c r="V443" s="80"/>
      <c r="W443" s="81"/>
      <c r="X443" s="82"/>
      <c r="Y443" s="83" t="str">
        <f t="shared" si="264"/>
        <v/>
      </c>
      <c r="Z443" s="84"/>
      <c r="AA443" s="102"/>
      <c r="AB443" s="96"/>
      <c r="AG443" s="68"/>
    </row>
    <row r="444" spans="1:154" x14ac:dyDescent="0.2">
      <c r="A444" s="85"/>
      <c r="B444" s="80"/>
      <c r="C444" s="81"/>
      <c r="D444" s="82"/>
      <c r="E444" s="83" t="str">
        <f t="shared" si="260"/>
        <v/>
      </c>
      <c r="F444" s="84"/>
      <c r="G444" s="80"/>
      <c r="H444" s="81"/>
      <c r="I444" s="82"/>
      <c r="J444" s="83" t="str">
        <f t="shared" si="265"/>
        <v/>
      </c>
      <c r="K444" s="84"/>
      <c r="L444" s="80"/>
      <c r="M444" s="81"/>
      <c r="N444" s="82"/>
      <c r="O444" s="83" t="str">
        <f t="shared" si="262"/>
        <v/>
      </c>
      <c r="P444" s="84"/>
      <c r="Q444" s="80"/>
      <c r="R444" s="81"/>
      <c r="S444" s="82"/>
      <c r="T444" s="83" t="str">
        <f t="shared" si="263"/>
        <v/>
      </c>
      <c r="U444" s="84"/>
      <c r="V444" s="80"/>
      <c r="W444" s="81"/>
      <c r="X444" s="82"/>
      <c r="Y444" s="83" t="str">
        <f t="shared" si="264"/>
        <v/>
      </c>
      <c r="Z444" s="84"/>
      <c r="AA444" s="102"/>
      <c r="AB444" s="96"/>
      <c r="AG444" s="68"/>
    </row>
    <row r="445" spans="1:154" x14ac:dyDescent="0.2">
      <c r="A445" s="85" t="s">
        <v>58</v>
      </c>
      <c r="B445" s="80"/>
      <c r="C445" s="81"/>
      <c r="D445" s="82"/>
      <c r="E445" s="83" t="str">
        <f t="shared" si="260"/>
        <v/>
      </c>
      <c r="F445" s="84"/>
      <c r="G445" s="80"/>
      <c r="H445" s="81"/>
      <c r="I445" s="82"/>
      <c r="J445" s="83" t="str">
        <f t="shared" si="265"/>
        <v/>
      </c>
      <c r="K445" s="84"/>
      <c r="L445" s="80"/>
      <c r="M445" s="81"/>
      <c r="N445" s="82"/>
      <c r="O445" s="83" t="str">
        <f t="shared" si="262"/>
        <v/>
      </c>
      <c r="P445" s="84"/>
      <c r="Q445" s="80"/>
      <c r="R445" s="81"/>
      <c r="S445" s="82"/>
      <c r="T445" s="83" t="str">
        <f t="shared" si="263"/>
        <v/>
      </c>
      <c r="U445" s="84"/>
      <c r="V445" s="80"/>
      <c r="W445" s="81"/>
      <c r="X445" s="82"/>
      <c r="Y445" s="83" t="str">
        <f t="shared" si="264"/>
        <v/>
      </c>
      <c r="Z445" s="84"/>
      <c r="AA445" s="102"/>
      <c r="AB445" s="96"/>
      <c r="AG445" s="68"/>
    </row>
    <row r="446" spans="1:154" x14ac:dyDescent="0.2">
      <c r="A446" s="85" t="s">
        <v>35</v>
      </c>
      <c r="B446" s="80"/>
      <c r="C446" s="81"/>
      <c r="D446" s="82"/>
      <c r="E446" s="83" t="str">
        <f t="shared" si="260"/>
        <v/>
      </c>
      <c r="F446" s="84"/>
      <c r="G446" s="80"/>
      <c r="H446" s="81"/>
      <c r="I446" s="82"/>
      <c r="J446" s="83" t="str">
        <f t="shared" si="265"/>
        <v/>
      </c>
      <c r="K446" s="84"/>
      <c r="L446" s="80"/>
      <c r="M446" s="81"/>
      <c r="N446" s="82"/>
      <c r="O446" s="83" t="str">
        <f t="shared" si="262"/>
        <v/>
      </c>
      <c r="P446" s="84"/>
      <c r="Q446" s="80"/>
      <c r="R446" s="81"/>
      <c r="S446" s="82"/>
      <c r="T446" s="83" t="str">
        <f t="shared" si="263"/>
        <v/>
      </c>
      <c r="U446" s="84"/>
      <c r="V446" s="80"/>
      <c r="W446" s="81"/>
      <c r="X446" s="82"/>
      <c r="Y446" s="83" t="str">
        <f t="shared" si="264"/>
        <v/>
      </c>
      <c r="Z446" s="84"/>
      <c r="AA446" s="102"/>
      <c r="AB446" s="96"/>
      <c r="AG446" s="68"/>
    </row>
    <row r="447" spans="1:154" ht="15" thickBot="1" x14ac:dyDescent="0.25">
      <c r="A447" s="150" t="s">
        <v>10</v>
      </c>
      <c r="B447" s="151">
        <f>IF(SUM(B425:B446)=0,0,AVERAGE(B425:B446))</f>
        <v>0</v>
      </c>
      <c r="C447" s="152">
        <f>IF(SUM(C425:C446)=0,0,AVERAGE(C425:C446))</f>
        <v>0</v>
      </c>
      <c r="D447" s="153">
        <f>IF(SUM(D425:D446)=0,0,AVERAGE(D425:D446))</f>
        <v>0</v>
      </c>
      <c r="E447" s="154">
        <f>IF(SUM(E425:E446)=0,0,AVERAGE(E425:E446))</f>
        <v>0</v>
      </c>
      <c r="F447" s="155"/>
      <c r="G447" s="151">
        <f>IF(SUM(G425:G446)=0,0,AVERAGE(G425:G446))</f>
        <v>0</v>
      </c>
      <c r="H447" s="152">
        <f>IF(SUM(H425:H446)=0,0,AVERAGE(H425:H446))</f>
        <v>0</v>
      </c>
      <c r="I447" s="153">
        <f>IF(SUM(I425:I446)=0,0,AVERAGE(I425:I446))</f>
        <v>0</v>
      </c>
      <c r="J447" s="154">
        <f>IF(SUM(J425:J446)=0,0,AVERAGE(J425:J446))</f>
        <v>0</v>
      </c>
      <c r="K447" s="155"/>
      <c r="L447" s="151">
        <f>IF(SUM(L425:L446)=0,0,AVERAGE(L425:L446))</f>
        <v>0</v>
      </c>
      <c r="M447" s="152">
        <f>IF(SUM(M425:M446)=0,0,AVERAGE(M425:M446))</f>
        <v>0</v>
      </c>
      <c r="N447" s="153">
        <f>IF(SUM(N425:N446)=0,0,AVERAGE(N425:N446))</f>
        <v>0</v>
      </c>
      <c r="O447" s="154">
        <f>IF(SUM(O425:O446)=0,0,AVERAGE(O425:O446))</f>
        <v>0</v>
      </c>
      <c r="P447" s="155"/>
      <c r="Q447" s="151">
        <f>IF(SUM(Q425:Q446)=0,0,AVERAGE(Q425:Q446))</f>
        <v>0</v>
      </c>
      <c r="R447" s="152">
        <f>IF(SUM(R425:R446)=0,0,AVERAGE(R425:R446))</f>
        <v>0</v>
      </c>
      <c r="S447" s="153">
        <f>IF(SUM(S425:S446)=0,0,AVERAGE(S425:S446))</f>
        <v>0</v>
      </c>
      <c r="T447" s="154">
        <f>IF(SUM(T425:T446)=0,0,AVERAGE(T425:T446))</f>
        <v>0</v>
      </c>
      <c r="U447" s="155"/>
      <c r="V447" s="151">
        <f>IF(SUM(V425:V446)=0,0,AVERAGE(V425:V446))</f>
        <v>0</v>
      </c>
      <c r="W447" s="152">
        <f>IF(SUM(W425:W446)=0,0,AVERAGE(W425:W446))</f>
        <v>0</v>
      </c>
      <c r="X447" s="153">
        <f>IF(SUM(X425:X446)=0,0,AVERAGE(X425:X446))</f>
        <v>0</v>
      </c>
      <c r="Y447" s="154">
        <f>IF(SUM(Y425:Y446)=0,0,AVERAGE(Y425:Y446))</f>
        <v>0</v>
      </c>
      <c r="Z447" s="155"/>
      <c r="AA447" s="107"/>
      <c r="AB447" s="96"/>
      <c r="AG447" s="68"/>
    </row>
    <row r="448" spans="1:154" ht="15" hidden="1" thickBot="1" x14ac:dyDescent="0.25">
      <c r="A448" s="93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3"/>
      <c r="Z448" s="93"/>
      <c r="AA448" s="95"/>
      <c r="AB448" s="96"/>
      <c r="AG448" s="68"/>
    </row>
    <row r="449" spans="1:117" hidden="1" x14ac:dyDescent="0.2">
      <c r="A449" s="67" t="s">
        <v>252</v>
      </c>
      <c r="B449" s="320" t="s">
        <v>307</v>
      </c>
      <c r="C449" s="321"/>
      <c r="D449" s="321"/>
      <c r="E449" s="321"/>
      <c r="F449" s="322"/>
      <c r="G449" s="320" t="s">
        <v>254</v>
      </c>
      <c r="H449" s="321"/>
      <c r="I449" s="321"/>
      <c r="J449" s="321"/>
      <c r="K449" s="322"/>
      <c r="L449" s="320" t="s">
        <v>255</v>
      </c>
      <c r="M449" s="321"/>
      <c r="N449" s="321"/>
      <c r="O449" s="321"/>
      <c r="P449" s="322"/>
      <c r="Q449" s="320" t="s">
        <v>256</v>
      </c>
      <c r="R449" s="321"/>
      <c r="S449" s="321"/>
      <c r="T449" s="321"/>
      <c r="U449" s="322"/>
      <c r="V449" s="320" t="s">
        <v>257</v>
      </c>
      <c r="W449" s="321"/>
      <c r="X449" s="321"/>
      <c r="Y449" s="321"/>
      <c r="Z449" s="322"/>
      <c r="AA449" s="5"/>
      <c r="AB449" s="16"/>
      <c r="AG449" s="68"/>
    </row>
    <row r="450" spans="1:117" ht="15" hidden="1" thickBot="1" x14ac:dyDescent="0.25">
      <c r="A450" s="126" t="s">
        <v>4</v>
      </c>
      <c r="B450" s="73" t="s">
        <v>5</v>
      </c>
      <c r="C450" s="74" t="s">
        <v>6</v>
      </c>
      <c r="D450" s="75" t="s">
        <v>7</v>
      </c>
      <c r="E450" s="76" t="s">
        <v>8</v>
      </c>
      <c r="F450" s="77" t="s">
        <v>105</v>
      </c>
      <c r="G450" s="73" t="s">
        <v>5</v>
      </c>
      <c r="H450" s="74" t="s">
        <v>6</v>
      </c>
      <c r="I450" s="74" t="s">
        <v>7</v>
      </c>
      <c r="J450" s="76" t="s">
        <v>8</v>
      </c>
      <c r="K450" s="77" t="s">
        <v>105</v>
      </c>
      <c r="L450" s="73" t="s">
        <v>5</v>
      </c>
      <c r="M450" s="74" t="s">
        <v>6</v>
      </c>
      <c r="N450" s="74" t="s">
        <v>7</v>
      </c>
      <c r="O450" s="76" t="s">
        <v>8</v>
      </c>
      <c r="P450" s="77" t="s">
        <v>105</v>
      </c>
      <c r="Q450" s="73" t="s">
        <v>5</v>
      </c>
      <c r="R450" s="74" t="s">
        <v>6</v>
      </c>
      <c r="S450" s="74" t="s">
        <v>7</v>
      </c>
      <c r="T450" s="76" t="s">
        <v>8</v>
      </c>
      <c r="U450" s="77" t="s">
        <v>105</v>
      </c>
      <c r="V450" s="73" t="s">
        <v>5</v>
      </c>
      <c r="W450" s="74" t="s">
        <v>6</v>
      </c>
      <c r="X450" s="74" t="s">
        <v>7</v>
      </c>
      <c r="Y450" s="76" t="s">
        <v>8</v>
      </c>
      <c r="Z450" s="77" t="s">
        <v>105</v>
      </c>
      <c r="AA450" s="77"/>
      <c r="AB450" s="16"/>
      <c r="AC450" s="18" t="str">
        <f>A422</f>
        <v>JC</v>
      </c>
      <c r="AD450" s="99"/>
      <c r="AE450" s="99"/>
      <c r="AF450" s="99"/>
      <c r="AG450" s="100"/>
    </row>
    <row r="451" spans="1:117" ht="15" hidden="1" thickTop="1" x14ac:dyDescent="0.2">
      <c r="A451" s="79" t="s">
        <v>425</v>
      </c>
      <c r="B451" s="108"/>
      <c r="C451" s="109"/>
      <c r="D451" s="110"/>
      <c r="E451" s="83" t="str">
        <f t="shared" ref="E451:E472" si="266">IF(SUM(B451:D451)&gt;0,SUM(B451:D451),"")</f>
        <v/>
      </c>
      <c r="F451" s="111"/>
      <c r="G451" s="108"/>
      <c r="H451" s="109"/>
      <c r="I451" s="109"/>
      <c r="J451" s="83" t="str">
        <f t="shared" ref="J451:J456" si="267">IF(SUM(G451:I451)&gt;0,SUM(G451:I451),"")</f>
        <v/>
      </c>
      <c r="K451" s="111"/>
      <c r="L451" s="108"/>
      <c r="M451" s="109"/>
      <c r="N451" s="109"/>
      <c r="O451" s="83" t="str">
        <f t="shared" ref="O451:O472" si="268">IF(SUM(L451:N451)&gt;0,SUM(L451:N451),"")</f>
        <v/>
      </c>
      <c r="P451" s="111"/>
      <c r="Q451" s="108"/>
      <c r="R451" s="109"/>
      <c r="S451" s="109"/>
      <c r="T451" s="83" t="str">
        <f t="shared" ref="T451:T472" si="269">IF(SUM(Q451:S451)&gt;0,SUM(Q451:S451),"")</f>
        <v/>
      </c>
      <c r="U451" s="111"/>
      <c r="V451" s="108"/>
      <c r="W451" s="109"/>
      <c r="X451" s="109"/>
      <c r="Y451" s="83" t="str">
        <f t="shared" ref="Y451:Y472" si="270">IF(SUM(V451:X451)&gt;0,SUM(V451:X451),"")</f>
        <v/>
      </c>
      <c r="Z451" s="111"/>
      <c r="AA451" s="101"/>
      <c r="AB451" s="96"/>
      <c r="AC451" s="34" t="str">
        <f>B449</f>
        <v>JC11</v>
      </c>
      <c r="AD451" s="34" t="str">
        <f>G449</f>
        <v>JC 12</v>
      </c>
      <c r="AE451" s="34" t="str">
        <f>L449</f>
        <v>JC 13</v>
      </c>
      <c r="AF451" s="34" t="str">
        <f>Q449</f>
        <v>JC 14</v>
      </c>
      <c r="AG451" s="68" t="str">
        <f>V449</f>
        <v>JC 15</v>
      </c>
    </row>
    <row r="452" spans="1:117" ht="15" hidden="1" thickBot="1" x14ac:dyDescent="0.25">
      <c r="A452" s="90" t="s">
        <v>420</v>
      </c>
      <c r="B452" s="112"/>
      <c r="C452" s="113"/>
      <c r="D452" s="114"/>
      <c r="E452" s="83" t="str">
        <f t="shared" si="266"/>
        <v/>
      </c>
      <c r="F452" s="84"/>
      <c r="G452" s="112"/>
      <c r="H452" s="113"/>
      <c r="I452" s="113"/>
      <c r="J452" s="83" t="str">
        <f t="shared" si="267"/>
        <v/>
      </c>
      <c r="K452" s="84"/>
      <c r="L452" s="112"/>
      <c r="M452" s="113"/>
      <c r="N452" s="113"/>
      <c r="O452" s="83" t="str">
        <f t="shared" si="268"/>
        <v/>
      </c>
      <c r="P452" s="84"/>
      <c r="Q452" s="112"/>
      <c r="R452" s="113"/>
      <c r="S452" s="113"/>
      <c r="T452" s="83" t="str">
        <f t="shared" si="269"/>
        <v/>
      </c>
      <c r="U452" s="84"/>
      <c r="V452" s="112"/>
      <c r="W452" s="113"/>
      <c r="X452" s="113"/>
      <c r="Y452" s="83" t="str">
        <f t="shared" si="270"/>
        <v/>
      </c>
      <c r="Z452" s="84"/>
      <c r="AA452" s="102"/>
      <c r="AB452" s="96"/>
      <c r="AC452" s="103">
        <f>IF(SUM(E451:E472)&gt;0,LARGE(E451:E472,1),0)</f>
        <v>0</v>
      </c>
      <c r="AD452" s="65">
        <f>IF(SUM(J451:J472)&gt;0,LARGE(J451:J472,1),0)</f>
        <v>0</v>
      </c>
      <c r="AE452" s="65">
        <f>IF(SUM(O451:O472)&gt;0,LARGE(O451:O472,1),0)</f>
        <v>0</v>
      </c>
      <c r="AF452" s="65">
        <f>IF(SUM(T451:T472)&gt;0,LARGE(T451:T472,1),0)</f>
        <v>0</v>
      </c>
      <c r="AG452" s="78">
        <f>IF(SUM(Y451:Y472)&gt;0,LARGE(Y451:Y472,1),0)</f>
        <v>0</v>
      </c>
    </row>
    <row r="453" spans="1:117" hidden="1" x14ac:dyDescent="0.2">
      <c r="A453" s="90" t="s">
        <v>148</v>
      </c>
      <c r="B453" s="112"/>
      <c r="C453" s="113"/>
      <c r="D453" s="114"/>
      <c r="E453" s="83" t="str">
        <f t="shared" si="266"/>
        <v/>
      </c>
      <c r="F453" s="84"/>
      <c r="G453" s="112"/>
      <c r="H453" s="113"/>
      <c r="I453" s="113"/>
      <c r="J453" s="83" t="str">
        <f t="shared" si="267"/>
        <v/>
      </c>
      <c r="K453" s="84"/>
      <c r="L453" s="112"/>
      <c r="M453" s="113"/>
      <c r="N453" s="115"/>
      <c r="O453" s="83" t="str">
        <f t="shared" si="268"/>
        <v/>
      </c>
      <c r="P453" s="84"/>
      <c r="Q453" s="112"/>
      <c r="R453" s="113"/>
      <c r="S453" s="115"/>
      <c r="T453" s="83" t="str">
        <f t="shared" si="269"/>
        <v/>
      </c>
      <c r="U453" s="84"/>
      <c r="V453" s="112"/>
      <c r="W453" s="113"/>
      <c r="X453" s="115"/>
      <c r="Y453" s="83" t="str">
        <f t="shared" si="270"/>
        <v/>
      </c>
      <c r="Z453" s="84"/>
      <c r="AA453" s="104" t="s">
        <v>11</v>
      </c>
      <c r="AB453" s="16"/>
      <c r="AG453" s="68"/>
    </row>
    <row r="454" spans="1:117" hidden="1" x14ac:dyDescent="0.2">
      <c r="A454" s="79" t="s">
        <v>432</v>
      </c>
      <c r="B454" s="112"/>
      <c r="C454" s="113"/>
      <c r="D454" s="114"/>
      <c r="E454" s="83" t="str">
        <f t="shared" si="266"/>
        <v/>
      </c>
      <c r="F454" s="84"/>
      <c r="G454" s="112"/>
      <c r="H454" s="113"/>
      <c r="I454" s="113"/>
      <c r="J454" s="83" t="str">
        <f t="shared" si="267"/>
        <v/>
      </c>
      <c r="K454" s="84"/>
      <c r="L454" s="112"/>
      <c r="M454" s="113"/>
      <c r="N454" s="113"/>
      <c r="O454" s="83" t="str">
        <f t="shared" si="268"/>
        <v/>
      </c>
      <c r="P454" s="84"/>
      <c r="Q454" s="112"/>
      <c r="R454" s="113"/>
      <c r="S454" s="113"/>
      <c r="T454" s="83" t="str">
        <f t="shared" si="269"/>
        <v/>
      </c>
      <c r="U454" s="84"/>
      <c r="V454" s="112"/>
      <c r="W454" s="113"/>
      <c r="X454" s="113"/>
      <c r="Y454" s="83" t="str">
        <f t="shared" si="270"/>
        <v/>
      </c>
      <c r="Z454" s="84"/>
      <c r="AA454" s="104" t="s">
        <v>12</v>
      </c>
      <c r="AB454" s="16"/>
      <c r="AG454" s="68"/>
    </row>
    <row r="455" spans="1:117" hidden="1" x14ac:dyDescent="0.2">
      <c r="A455" s="79" t="s">
        <v>435</v>
      </c>
      <c r="B455" s="112"/>
      <c r="C455" s="113"/>
      <c r="D455" s="115"/>
      <c r="E455" s="83" t="str">
        <f t="shared" si="266"/>
        <v/>
      </c>
      <c r="F455" s="84"/>
      <c r="G455" s="112"/>
      <c r="H455" s="113"/>
      <c r="I455" s="115"/>
      <c r="J455" s="83" t="str">
        <f t="shared" si="267"/>
        <v/>
      </c>
      <c r="K455" s="84"/>
      <c r="L455" s="112"/>
      <c r="M455" s="113"/>
      <c r="N455" s="115"/>
      <c r="O455" s="83" t="str">
        <f t="shared" si="268"/>
        <v/>
      </c>
      <c r="P455" s="84"/>
      <c r="Q455" s="112"/>
      <c r="R455" s="113"/>
      <c r="S455" s="113"/>
      <c r="T455" s="83" t="str">
        <f t="shared" si="269"/>
        <v/>
      </c>
      <c r="U455" s="84"/>
      <c r="V455" s="112"/>
      <c r="W455" s="113"/>
      <c r="X455" s="115"/>
      <c r="Y455" s="83" t="str">
        <f t="shared" si="270"/>
        <v/>
      </c>
      <c r="Z455" s="84"/>
      <c r="AA455" s="104" t="s">
        <v>12</v>
      </c>
      <c r="AB455" s="16"/>
      <c r="AG455" s="68"/>
    </row>
    <row r="456" spans="1:117" hidden="1" x14ac:dyDescent="0.2">
      <c r="A456" s="90" t="s">
        <v>436</v>
      </c>
      <c r="B456" s="112"/>
      <c r="C456" s="113"/>
      <c r="D456" s="115"/>
      <c r="E456" s="83" t="str">
        <f t="shared" si="266"/>
        <v/>
      </c>
      <c r="F456" s="84"/>
      <c r="G456" s="112"/>
      <c r="H456" s="113"/>
      <c r="I456" s="115"/>
      <c r="J456" s="83" t="str">
        <f t="shared" si="267"/>
        <v/>
      </c>
      <c r="K456" s="84"/>
      <c r="L456" s="112"/>
      <c r="M456" s="113"/>
      <c r="N456" s="115"/>
      <c r="O456" s="83" t="str">
        <f t="shared" si="268"/>
        <v/>
      </c>
      <c r="P456" s="84"/>
      <c r="Q456" s="112"/>
      <c r="R456" s="113"/>
      <c r="S456" s="113"/>
      <c r="T456" s="83" t="str">
        <f t="shared" si="269"/>
        <v/>
      </c>
      <c r="U456" s="84"/>
      <c r="V456" s="112"/>
      <c r="W456" s="113"/>
      <c r="X456" s="115"/>
      <c r="Y456" s="83" t="str">
        <f t="shared" si="270"/>
        <v/>
      </c>
      <c r="Z456" s="84"/>
      <c r="AA456" s="104"/>
      <c r="AB456" s="16"/>
      <c r="AG456" s="68"/>
    </row>
    <row r="457" spans="1:117" hidden="1" x14ac:dyDescent="0.2">
      <c r="A457" s="90" t="s">
        <v>160</v>
      </c>
      <c r="B457" s="112"/>
      <c r="C457" s="113"/>
      <c r="D457" s="114"/>
      <c r="E457" s="83" t="str">
        <f t="shared" si="266"/>
        <v/>
      </c>
      <c r="F457" s="84"/>
      <c r="G457" s="112"/>
      <c r="H457" s="113"/>
      <c r="I457" s="115"/>
      <c r="J457" s="83" t="str">
        <f>IF(SUM(G457:I457)&gt;0,SUM(G457:I457),"")</f>
        <v/>
      </c>
      <c r="K457" s="84"/>
      <c r="L457" s="112"/>
      <c r="M457" s="113"/>
      <c r="N457" s="115"/>
      <c r="O457" s="83" t="str">
        <f t="shared" si="268"/>
        <v/>
      </c>
      <c r="P457" s="84"/>
      <c r="Q457" s="112"/>
      <c r="R457" s="113"/>
      <c r="S457" s="113"/>
      <c r="T457" s="83" t="str">
        <f t="shared" si="269"/>
        <v/>
      </c>
      <c r="U457" s="84"/>
      <c r="V457" s="112"/>
      <c r="W457" s="113"/>
      <c r="X457" s="113"/>
      <c r="Y457" s="83" t="str">
        <f t="shared" si="270"/>
        <v/>
      </c>
      <c r="Z457" s="84"/>
      <c r="AA457" s="104" t="s">
        <v>13</v>
      </c>
      <c r="AB457" s="16"/>
      <c r="AG457" s="68"/>
    </row>
    <row r="458" spans="1:117" hidden="1" x14ac:dyDescent="0.2">
      <c r="A458" s="90" t="s">
        <v>159</v>
      </c>
      <c r="B458" s="112"/>
      <c r="C458" s="113"/>
      <c r="D458" s="114"/>
      <c r="E458" s="83" t="str">
        <f t="shared" si="266"/>
        <v/>
      </c>
      <c r="F458" s="84"/>
      <c r="G458" s="112"/>
      <c r="H458" s="113"/>
      <c r="I458" s="115"/>
      <c r="J458" s="83" t="str">
        <f>IF(SUM(G458:I458)&gt;0,SUM(G458:I458),"")</f>
        <v/>
      </c>
      <c r="K458" s="84"/>
      <c r="L458" s="112"/>
      <c r="M458" s="113"/>
      <c r="N458" s="115"/>
      <c r="O458" s="83" t="str">
        <f t="shared" si="268"/>
        <v/>
      </c>
      <c r="P458" s="84"/>
      <c r="Q458" s="112"/>
      <c r="R458" s="113"/>
      <c r="S458" s="115"/>
      <c r="T458" s="83" t="str">
        <f t="shared" si="269"/>
        <v/>
      </c>
      <c r="U458" s="84"/>
      <c r="V458" s="112"/>
      <c r="W458" s="113"/>
      <c r="X458" s="115"/>
      <c r="Y458" s="83" t="str">
        <f t="shared" si="270"/>
        <v/>
      </c>
      <c r="Z458" s="84"/>
      <c r="AA458" s="104" t="s">
        <v>14</v>
      </c>
      <c r="AB458" s="16"/>
      <c r="AG458" s="68"/>
    </row>
    <row r="459" spans="1:117" hidden="1" x14ac:dyDescent="0.2">
      <c r="A459" s="90" t="s">
        <v>433</v>
      </c>
      <c r="B459" s="112"/>
      <c r="C459" s="113"/>
      <c r="D459" s="114"/>
      <c r="E459" s="83" t="str">
        <f t="shared" si="266"/>
        <v/>
      </c>
      <c r="F459" s="84"/>
      <c r="G459" s="112"/>
      <c r="H459" s="113"/>
      <c r="I459" s="113"/>
      <c r="J459" s="83" t="str">
        <f>IF(SUM(G459:I459)&gt;0,SUM(G459:I459),"")</f>
        <v/>
      </c>
      <c r="K459" s="84"/>
      <c r="L459" s="112"/>
      <c r="M459" s="113"/>
      <c r="N459" s="113"/>
      <c r="O459" s="83" t="str">
        <f t="shared" si="268"/>
        <v/>
      </c>
      <c r="P459" s="84"/>
      <c r="Q459" s="112"/>
      <c r="R459" s="113"/>
      <c r="S459" s="113"/>
      <c r="T459" s="83" t="str">
        <f t="shared" si="269"/>
        <v/>
      </c>
      <c r="U459" s="84"/>
      <c r="V459" s="112"/>
      <c r="W459" s="113"/>
      <c r="X459" s="113"/>
      <c r="Y459" s="83" t="str">
        <f t="shared" si="270"/>
        <v/>
      </c>
      <c r="Z459" s="84"/>
      <c r="AA459" s="104" t="s">
        <v>15</v>
      </c>
      <c r="AB459" s="16"/>
      <c r="AG459" s="68"/>
    </row>
    <row r="460" spans="1:117" hidden="1" x14ac:dyDescent="0.2">
      <c r="A460" s="90" t="s">
        <v>157</v>
      </c>
      <c r="B460" s="112"/>
      <c r="C460" s="113"/>
      <c r="D460" s="114"/>
      <c r="E460" s="83" t="str">
        <f t="shared" si="266"/>
        <v/>
      </c>
      <c r="F460" s="84"/>
      <c r="G460" s="112"/>
      <c r="H460" s="113"/>
      <c r="I460" s="115"/>
      <c r="J460" s="83" t="str">
        <f t="shared" ref="J460:J472" si="271">IF(SUM(G460:I460)&gt;0,SUM(G460:I460),"")</f>
        <v/>
      </c>
      <c r="K460" s="84"/>
      <c r="L460" s="112"/>
      <c r="M460" s="113"/>
      <c r="N460" s="115"/>
      <c r="O460" s="83" t="str">
        <f t="shared" si="268"/>
        <v/>
      </c>
      <c r="P460" s="84"/>
      <c r="Q460" s="112"/>
      <c r="R460" s="113"/>
      <c r="S460" s="113"/>
      <c r="T460" s="83" t="str">
        <f t="shared" si="269"/>
        <v/>
      </c>
      <c r="U460" s="84"/>
      <c r="V460" s="112"/>
      <c r="W460" s="113"/>
      <c r="X460" s="113"/>
      <c r="Y460" s="83" t="str">
        <f t="shared" si="270"/>
        <v/>
      </c>
      <c r="Z460" s="84"/>
      <c r="AA460" s="104" t="s">
        <v>16</v>
      </c>
      <c r="AB460" s="16"/>
      <c r="AG460" s="68"/>
      <c r="AH460" s="127"/>
      <c r="DH460" s="319"/>
      <c r="DI460" s="319"/>
      <c r="DJ460" s="319"/>
      <c r="DK460" s="319"/>
      <c r="DL460" s="319"/>
      <c r="DM460" s="70"/>
    </row>
    <row r="461" spans="1:117" hidden="1" x14ac:dyDescent="0.2">
      <c r="A461" s="79"/>
      <c r="B461" s="112"/>
      <c r="C461" s="113"/>
      <c r="D461" s="114"/>
      <c r="E461" s="83" t="str">
        <f t="shared" si="266"/>
        <v/>
      </c>
      <c r="F461" s="84"/>
      <c r="G461" s="112"/>
      <c r="H461" s="113"/>
      <c r="I461" s="115"/>
      <c r="J461" s="83" t="str">
        <f t="shared" si="271"/>
        <v/>
      </c>
      <c r="K461" s="84"/>
      <c r="L461" s="112"/>
      <c r="M461" s="113"/>
      <c r="N461" s="115"/>
      <c r="O461" s="83" t="str">
        <f t="shared" si="268"/>
        <v/>
      </c>
      <c r="P461" s="84"/>
      <c r="Q461" s="112"/>
      <c r="R461" s="113"/>
      <c r="S461" s="115"/>
      <c r="T461" s="83" t="str">
        <f t="shared" si="269"/>
        <v/>
      </c>
      <c r="U461" s="84"/>
      <c r="V461" s="112"/>
      <c r="W461" s="113"/>
      <c r="X461" s="115"/>
      <c r="Y461" s="83" t="str">
        <f t="shared" si="270"/>
        <v/>
      </c>
      <c r="Z461" s="84"/>
      <c r="AA461" s="104" t="s">
        <v>12</v>
      </c>
      <c r="AB461" s="16"/>
      <c r="AG461" s="68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0"/>
      <c r="CF461" s="70"/>
      <c r="CG461" s="70"/>
      <c r="CH461" s="70"/>
      <c r="CI461" s="70"/>
      <c r="CJ461" s="70"/>
      <c r="CK461" s="70"/>
      <c r="CL461" s="70"/>
      <c r="CM461" s="70"/>
      <c r="CN461" s="70"/>
      <c r="CO461" s="70"/>
      <c r="CP461" s="70"/>
      <c r="CQ461" s="70"/>
      <c r="CR461" s="70"/>
      <c r="CS461" s="70"/>
      <c r="CT461" s="70"/>
      <c r="CU461" s="70"/>
      <c r="CV461" s="70"/>
      <c r="CW461" s="70"/>
      <c r="CX461" s="70"/>
      <c r="CY461" s="70"/>
      <c r="CZ461" s="70"/>
      <c r="DA461" s="70"/>
      <c r="DB461" s="70"/>
      <c r="DC461" s="70"/>
      <c r="DD461" s="70"/>
      <c r="DE461" s="70"/>
      <c r="DF461" s="70"/>
      <c r="DG461" s="70"/>
      <c r="DH461" s="70"/>
      <c r="DI461" s="70"/>
      <c r="DJ461" s="70"/>
      <c r="DK461" s="70"/>
      <c r="DL461" s="70"/>
      <c r="DM461" s="70"/>
    </row>
    <row r="462" spans="1:117" hidden="1" x14ac:dyDescent="0.2">
      <c r="A462" s="79"/>
      <c r="B462" s="112"/>
      <c r="C462" s="113"/>
      <c r="D462" s="114"/>
      <c r="E462" s="83" t="str">
        <f t="shared" si="266"/>
        <v/>
      </c>
      <c r="F462" s="84"/>
      <c r="G462" s="112"/>
      <c r="H462" s="113"/>
      <c r="I462" s="115"/>
      <c r="J462" s="83" t="str">
        <f t="shared" si="271"/>
        <v/>
      </c>
      <c r="K462" s="84"/>
      <c r="L462" s="112"/>
      <c r="M462" s="113"/>
      <c r="N462" s="115"/>
      <c r="O462" s="83" t="str">
        <f t="shared" si="268"/>
        <v/>
      </c>
      <c r="P462" s="84"/>
      <c r="Q462" s="112"/>
      <c r="R462" s="113"/>
      <c r="S462" s="115"/>
      <c r="T462" s="83" t="str">
        <f t="shared" si="269"/>
        <v/>
      </c>
      <c r="U462" s="84"/>
      <c r="V462" s="112"/>
      <c r="W462" s="113"/>
      <c r="X462" s="115"/>
      <c r="Y462" s="83" t="str">
        <f t="shared" si="270"/>
        <v/>
      </c>
      <c r="Z462" s="84"/>
      <c r="AA462" s="104"/>
      <c r="AB462" s="16"/>
      <c r="AG462" s="68"/>
      <c r="AH462" s="70"/>
      <c r="AI462" s="70"/>
      <c r="AN462" s="70"/>
      <c r="AO462" s="70"/>
      <c r="AT462" s="70"/>
      <c r="AU462" s="70"/>
      <c r="AZ462" s="70"/>
      <c r="BA462" s="70"/>
      <c r="BF462" s="70"/>
      <c r="BG462" s="70"/>
      <c r="BL462" s="70"/>
      <c r="BM462" s="70"/>
      <c r="BR462" s="70"/>
      <c r="BS462" s="70"/>
      <c r="BX462" s="70"/>
      <c r="BY462" s="70"/>
      <c r="CD462" s="70"/>
      <c r="CE462" s="70"/>
      <c r="CJ462" s="70"/>
      <c r="CK462" s="70"/>
      <c r="CP462" s="70"/>
      <c r="CQ462" s="70"/>
      <c r="CV462" s="70"/>
      <c r="CW462" s="70"/>
      <c r="DB462" s="70"/>
      <c r="DC462" s="70"/>
      <c r="DH462" s="70"/>
      <c r="DI462" s="70"/>
    </row>
    <row r="463" spans="1:117" hidden="1" x14ac:dyDescent="0.2">
      <c r="A463" s="122"/>
      <c r="B463" s="112"/>
      <c r="C463" s="113"/>
      <c r="D463" s="114"/>
      <c r="E463" s="83" t="str">
        <f t="shared" si="266"/>
        <v/>
      </c>
      <c r="F463" s="84"/>
      <c r="G463" s="112"/>
      <c r="H463" s="113"/>
      <c r="I463" s="113"/>
      <c r="J463" s="83" t="str">
        <f t="shared" si="271"/>
        <v/>
      </c>
      <c r="K463" s="84"/>
      <c r="L463" s="112"/>
      <c r="M463" s="113"/>
      <c r="N463" s="113"/>
      <c r="O463" s="83" t="str">
        <f t="shared" si="268"/>
        <v/>
      </c>
      <c r="P463" s="84"/>
      <c r="Q463" s="112"/>
      <c r="R463" s="113"/>
      <c r="S463" s="113"/>
      <c r="T463" s="83" t="str">
        <f t="shared" si="269"/>
        <v/>
      </c>
      <c r="U463" s="84"/>
      <c r="V463" s="112"/>
      <c r="W463" s="113"/>
      <c r="X463" s="113"/>
      <c r="Y463" s="83" t="str">
        <f t="shared" si="270"/>
        <v/>
      </c>
      <c r="Z463" s="84"/>
      <c r="AA463" s="104"/>
      <c r="AB463" s="16"/>
      <c r="AG463" s="68"/>
      <c r="AH463" s="70"/>
      <c r="AI463" s="70"/>
      <c r="AN463" s="70"/>
      <c r="AO463" s="70"/>
      <c r="AT463" s="70"/>
      <c r="AU463" s="70"/>
      <c r="AZ463" s="70"/>
      <c r="BA463" s="70"/>
      <c r="BF463" s="70"/>
      <c r="BG463" s="70"/>
      <c r="BL463" s="70"/>
      <c r="BM463" s="70"/>
      <c r="BR463" s="70"/>
      <c r="BS463" s="70"/>
      <c r="BX463" s="70"/>
      <c r="BY463" s="70"/>
      <c r="CD463" s="70"/>
      <c r="CE463" s="70"/>
      <c r="CJ463" s="70"/>
      <c r="CK463" s="70"/>
      <c r="CP463" s="70"/>
      <c r="CQ463" s="70"/>
      <c r="CV463" s="70"/>
      <c r="CW463" s="70"/>
      <c r="DB463" s="70"/>
      <c r="DC463" s="70"/>
      <c r="DH463" s="70"/>
      <c r="DI463" s="70"/>
    </row>
    <row r="464" spans="1:117" hidden="1" x14ac:dyDescent="0.2">
      <c r="A464" s="85"/>
      <c r="B464" s="80"/>
      <c r="C464" s="81"/>
      <c r="D464" s="82"/>
      <c r="E464" s="83" t="str">
        <f t="shared" si="266"/>
        <v/>
      </c>
      <c r="F464" s="84"/>
      <c r="G464" s="80"/>
      <c r="H464" s="81"/>
      <c r="I464" s="82"/>
      <c r="J464" s="83" t="str">
        <f t="shared" si="271"/>
        <v/>
      </c>
      <c r="K464" s="84"/>
      <c r="L464" s="112"/>
      <c r="M464" s="113"/>
      <c r="N464" s="113"/>
      <c r="O464" s="83" t="str">
        <f t="shared" si="268"/>
        <v/>
      </c>
      <c r="P464" s="84"/>
      <c r="Q464" s="112"/>
      <c r="R464" s="113"/>
      <c r="S464" s="113"/>
      <c r="T464" s="83" t="str">
        <f t="shared" si="269"/>
        <v/>
      </c>
      <c r="U464" s="84"/>
      <c r="V464" s="112"/>
      <c r="W464" s="113"/>
      <c r="X464" s="113"/>
      <c r="Y464" s="83" t="str">
        <f t="shared" si="270"/>
        <v/>
      </c>
      <c r="Z464" s="84"/>
      <c r="AA464" s="102"/>
      <c r="AB464" s="96"/>
      <c r="AG464" s="68"/>
      <c r="AH464" s="70"/>
      <c r="AI464" s="70"/>
      <c r="AN464" s="70"/>
      <c r="AO464" s="70"/>
      <c r="AT464" s="70"/>
      <c r="AU464" s="70"/>
      <c r="AZ464" s="70"/>
      <c r="BA464" s="70"/>
      <c r="BF464" s="70"/>
      <c r="BG464" s="70"/>
      <c r="BL464" s="70"/>
      <c r="BM464" s="70"/>
      <c r="BR464" s="70"/>
      <c r="BS464" s="70"/>
      <c r="BX464" s="70"/>
      <c r="BY464" s="70"/>
      <c r="CD464" s="70"/>
      <c r="CE464" s="70"/>
      <c r="CJ464" s="70"/>
      <c r="CK464" s="70"/>
      <c r="CP464" s="70"/>
      <c r="CQ464" s="70"/>
      <c r="CV464" s="70"/>
      <c r="CW464" s="70"/>
      <c r="DB464" s="70"/>
      <c r="DC464" s="70"/>
      <c r="DH464" s="70"/>
      <c r="DI464" s="70"/>
    </row>
    <row r="465" spans="1:169" hidden="1" x14ac:dyDescent="0.2">
      <c r="A465" s="122"/>
      <c r="B465" s="112"/>
      <c r="C465" s="113"/>
      <c r="D465" s="114"/>
      <c r="E465" s="83" t="str">
        <f t="shared" si="266"/>
        <v/>
      </c>
      <c r="F465" s="84"/>
      <c r="G465" s="112"/>
      <c r="H465" s="113"/>
      <c r="I465" s="113"/>
      <c r="J465" s="83" t="str">
        <f t="shared" si="271"/>
        <v/>
      </c>
      <c r="K465" s="84"/>
      <c r="L465" s="112"/>
      <c r="M465" s="116"/>
      <c r="N465" s="113"/>
      <c r="O465" s="83" t="str">
        <f t="shared" si="268"/>
        <v/>
      </c>
      <c r="P465" s="84"/>
      <c r="Q465" s="112"/>
      <c r="R465" s="113"/>
      <c r="S465" s="113"/>
      <c r="T465" s="83" t="str">
        <f t="shared" si="269"/>
        <v/>
      </c>
      <c r="U465" s="84"/>
      <c r="V465" s="112"/>
      <c r="W465" s="113"/>
      <c r="X465" s="113"/>
      <c r="Y465" s="83" t="str">
        <f t="shared" si="270"/>
        <v/>
      </c>
      <c r="Z465" s="84"/>
      <c r="AA465" s="102"/>
      <c r="AB465" s="96"/>
      <c r="AG465" s="68"/>
      <c r="AH465" s="70"/>
      <c r="AI465" s="70"/>
      <c r="AN465" s="70"/>
      <c r="AO465" s="70"/>
      <c r="AT465" s="70"/>
      <c r="AU465" s="70"/>
      <c r="AZ465" s="70"/>
      <c r="BA465" s="70"/>
      <c r="BF465" s="70"/>
      <c r="BG465" s="70"/>
      <c r="BL465" s="70"/>
      <c r="BM465" s="70"/>
      <c r="BR465" s="70"/>
      <c r="BS465" s="70"/>
      <c r="BX465" s="70"/>
      <c r="BY465" s="70"/>
      <c r="CD465" s="70"/>
      <c r="CE465" s="70"/>
      <c r="CJ465" s="70"/>
      <c r="CK465" s="70"/>
      <c r="CP465" s="70"/>
      <c r="CQ465" s="70"/>
      <c r="CV465" s="70"/>
      <c r="CW465" s="70"/>
      <c r="DB465" s="70"/>
      <c r="DC465" s="70"/>
      <c r="DH465" s="70"/>
      <c r="DI465" s="70"/>
    </row>
    <row r="466" spans="1:169" hidden="1" x14ac:dyDescent="0.2">
      <c r="A466" s="85"/>
      <c r="B466" s="112"/>
      <c r="C466" s="113"/>
      <c r="D466" s="114"/>
      <c r="E466" s="83" t="str">
        <f t="shared" si="266"/>
        <v/>
      </c>
      <c r="F466" s="84"/>
      <c r="G466" s="112"/>
      <c r="H466" s="113"/>
      <c r="I466" s="113"/>
      <c r="J466" s="83" t="str">
        <f t="shared" si="271"/>
        <v/>
      </c>
      <c r="K466" s="84"/>
      <c r="L466" s="108"/>
      <c r="M466" s="116"/>
      <c r="N466" s="113"/>
      <c r="O466" s="83" t="str">
        <f t="shared" si="268"/>
        <v/>
      </c>
      <c r="P466" s="84"/>
      <c r="Q466" s="112"/>
      <c r="R466" s="113"/>
      <c r="S466" s="113"/>
      <c r="T466" s="83" t="str">
        <f t="shared" si="269"/>
        <v/>
      </c>
      <c r="U466" s="84"/>
      <c r="V466" s="112"/>
      <c r="W466" s="113"/>
      <c r="X466" s="113"/>
      <c r="Y466" s="83" t="str">
        <f t="shared" si="270"/>
        <v/>
      </c>
      <c r="Z466" s="84"/>
      <c r="AA466" s="102"/>
      <c r="AB466" s="96"/>
      <c r="AG466" s="68"/>
      <c r="AH466" s="70"/>
      <c r="AI466" s="70"/>
      <c r="AN466" s="70"/>
      <c r="AO466" s="70"/>
      <c r="AT466" s="70"/>
      <c r="AU466" s="70"/>
      <c r="AZ466" s="70"/>
      <c r="BA466" s="70"/>
      <c r="BF466" s="70"/>
      <c r="BG466" s="70"/>
      <c r="BL466" s="70"/>
      <c r="BM466" s="70"/>
      <c r="BR466" s="70"/>
      <c r="BS466" s="70"/>
      <c r="BX466" s="70"/>
      <c r="BY466" s="70"/>
      <c r="CD466" s="70"/>
      <c r="CE466" s="70"/>
      <c r="CJ466" s="70"/>
      <c r="CK466" s="70"/>
      <c r="CP466" s="70"/>
      <c r="CQ466" s="70"/>
      <c r="CV466" s="70"/>
      <c r="CW466" s="70"/>
      <c r="DB466" s="70"/>
      <c r="DC466" s="70"/>
      <c r="DH466" s="70"/>
      <c r="DI466" s="70"/>
    </row>
    <row r="467" spans="1:169" hidden="1" x14ac:dyDescent="0.2">
      <c r="A467" s="85"/>
      <c r="B467" s="80"/>
      <c r="C467" s="81"/>
      <c r="D467" s="82"/>
      <c r="E467" s="83" t="str">
        <f t="shared" si="266"/>
        <v/>
      </c>
      <c r="F467" s="84"/>
      <c r="G467" s="80"/>
      <c r="H467" s="81"/>
      <c r="I467" s="82"/>
      <c r="J467" s="83" t="str">
        <f t="shared" si="271"/>
        <v/>
      </c>
      <c r="K467" s="84"/>
      <c r="L467" s="108"/>
      <c r="M467" s="117"/>
      <c r="N467" s="82"/>
      <c r="O467" s="83" t="str">
        <f t="shared" si="268"/>
        <v/>
      </c>
      <c r="P467" s="84"/>
      <c r="Q467" s="80"/>
      <c r="R467" s="81"/>
      <c r="S467" s="82"/>
      <c r="T467" s="83" t="str">
        <f t="shared" si="269"/>
        <v/>
      </c>
      <c r="U467" s="84"/>
      <c r="V467" s="80"/>
      <c r="W467" s="81"/>
      <c r="X467" s="82"/>
      <c r="Y467" s="83" t="str">
        <f t="shared" si="270"/>
        <v/>
      </c>
      <c r="Z467" s="84"/>
      <c r="AA467" s="102"/>
      <c r="AB467" s="96"/>
      <c r="AG467" s="68"/>
      <c r="AH467" s="70"/>
      <c r="AI467" s="70"/>
      <c r="AN467" s="70"/>
      <c r="AO467" s="70"/>
      <c r="AT467" s="70"/>
      <c r="AU467" s="70"/>
      <c r="AZ467" s="70"/>
      <c r="BA467" s="70"/>
      <c r="BF467" s="70"/>
      <c r="BG467" s="70"/>
      <c r="BL467" s="70"/>
      <c r="BM467" s="70"/>
      <c r="BR467" s="70"/>
      <c r="BS467" s="70"/>
      <c r="BX467" s="70"/>
      <c r="BY467" s="70"/>
      <c r="CD467" s="70"/>
      <c r="CE467" s="70"/>
      <c r="CJ467" s="70"/>
      <c r="CK467" s="70"/>
      <c r="CP467" s="70"/>
      <c r="CQ467" s="70"/>
      <c r="CV467" s="70"/>
      <c r="CW467" s="70"/>
      <c r="DB467" s="70"/>
      <c r="DC467" s="70"/>
      <c r="DH467" s="70"/>
      <c r="DI467" s="70"/>
    </row>
    <row r="468" spans="1:169" hidden="1" x14ac:dyDescent="0.2">
      <c r="A468" s="85"/>
      <c r="B468" s="80"/>
      <c r="C468" s="81"/>
      <c r="D468" s="82"/>
      <c r="E468" s="83" t="str">
        <f t="shared" si="266"/>
        <v/>
      </c>
      <c r="F468" s="84"/>
      <c r="G468" s="80"/>
      <c r="H468" s="81"/>
      <c r="I468" s="82"/>
      <c r="J468" s="83" t="str">
        <f t="shared" si="271"/>
        <v/>
      </c>
      <c r="K468" s="84"/>
      <c r="L468" s="108"/>
      <c r="M468" s="117"/>
      <c r="N468" s="82"/>
      <c r="O468" s="83" t="str">
        <f t="shared" si="268"/>
        <v/>
      </c>
      <c r="P468" s="84"/>
      <c r="Q468" s="80"/>
      <c r="R468" s="81"/>
      <c r="S468" s="82"/>
      <c r="T468" s="83" t="str">
        <f t="shared" si="269"/>
        <v/>
      </c>
      <c r="U468" s="84"/>
      <c r="V468" s="80"/>
      <c r="W468" s="81"/>
      <c r="X468" s="82"/>
      <c r="Y468" s="83" t="str">
        <f t="shared" si="270"/>
        <v/>
      </c>
      <c r="Z468" s="84"/>
      <c r="AA468" s="102"/>
      <c r="AB468" s="96"/>
      <c r="AG468" s="68"/>
      <c r="AH468" s="70"/>
      <c r="AI468" s="70"/>
      <c r="AN468" s="70"/>
      <c r="AO468" s="70"/>
      <c r="AT468" s="70"/>
      <c r="AU468" s="70"/>
      <c r="AZ468" s="70"/>
      <c r="BA468" s="70"/>
      <c r="BF468" s="70"/>
      <c r="BG468" s="70"/>
      <c r="BL468" s="70"/>
      <c r="BM468" s="70"/>
      <c r="BR468" s="70"/>
      <c r="BS468" s="70"/>
      <c r="BX468" s="70"/>
      <c r="BY468" s="70"/>
      <c r="CD468" s="70"/>
      <c r="CE468" s="70"/>
      <c r="CJ468" s="70"/>
      <c r="CK468" s="70"/>
      <c r="CP468" s="70"/>
      <c r="CQ468" s="70"/>
      <c r="CV468" s="70"/>
      <c r="CW468" s="70"/>
      <c r="DB468" s="70"/>
      <c r="DC468" s="70"/>
      <c r="DH468" s="70"/>
      <c r="DI468" s="70"/>
    </row>
    <row r="469" spans="1:169" hidden="1" x14ac:dyDescent="0.2">
      <c r="A469" s="85"/>
      <c r="B469" s="80"/>
      <c r="C469" s="81"/>
      <c r="D469" s="82"/>
      <c r="E469" s="83" t="str">
        <f t="shared" si="266"/>
        <v/>
      </c>
      <c r="F469" s="84"/>
      <c r="G469" s="80"/>
      <c r="H469" s="81"/>
      <c r="I469" s="82"/>
      <c r="J469" s="83" t="str">
        <f t="shared" si="271"/>
        <v/>
      </c>
      <c r="K469" s="84"/>
      <c r="L469" s="108"/>
      <c r="M469" s="117"/>
      <c r="N469" s="82"/>
      <c r="O469" s="83" t="str">
        <f t="shared" si="268"/>
        <v/>
      </c>
      <c r="P469" s="84"/>
      <c r="Q469" s="80"/>
      <c r="R469" s="81"/>
      <c r="S469" s="82"/>
      <c r="T469" s="83" t="str">
        <f t="shared" si="269"/>
        <v/>
      </c>
      <c r="U469" s="84"/>
      <c r="V469" s="80"/>
      <c r="W469" s="81"/>
      <c r="X469" s="82"/>
      <c r="Y469" s="83" t="str">
        <f t="shared" si="270"/>
        <v/>
      </c>
      <c r="Z469" s="84"/>
      <c r="AA469" s="102"/>
      <c r="AB469" s="96"/>
      <c r="AG469" s="68"/>
      <c r="AH469" s="70"/>
      <c r="AI469" s="70"/>
      <c r="AN469" s="70"/>
      <c r="AO469" s="70"/>
      <c r="AT469" s="70"/>
      <c r="AU469" s="70"/>
      <c r="AZ469" s="70"/>
      <c r="BA469" s="70"/>
      <c r="BF469" s="70"/>
      <c r="BG469" s="70"/>
      <c r="BL469" s="70"/>
      <c r="BM469" s="70"/>
      <c r="BR469" s="70"/>
      <c r="BS469" s="70"/>
      <c r="BX469" s="70"/>
      <c r="BY469" s="70"/>
      <c r="CD469" s="70"/>
      <c r="CE469" s="70"/>
      <c r="CJ469" s="70"/>
      <c r="CK469" s="70"/>
      <c r="CP469" s="70"/>
      <c r="CQ469" s="70"/>
      <c r="CV469" s="70"/>
      <c r="CW469" s="70"/>
      <c r="DB469" s="70"/>
      <c r="DC469" s="70"/>
      <c r="DH469" s="70"/>
      <c r="DI469" s="70"/>
    </row>
    <row r="470" spans="1:169" hidden="1" x14ac:dyDescent="0.2">
      <c r="A470" s="85"/>
      <c r="B470" s="80"/>
      <c r="C470" s="81"/>
      <c r="D470" s="82"/>
      <c r="E470" s="83" t="str">
        <f t="shared" si="266"/>
        <v/>
      </c>
      <c r="F470" s="84"/>
      <c r="G470" s="80"/>
      <c r="H470" s="81"/>
      <c r="I470" s="82"/>
      <c r="J470" s="83" t="str">
        <f t="shared" si="271"/>
        <v/>
      </c>
      <c r="K470" s="84"/>
      <c r="L470" s="108"/>
      <c r="M470" s="117"/>
      <c r="N470" s="82"/>
      <c r="O470" s="83" t="str">
        <f t="shared" si="268"/>
        <v/>
      </c>
      <c r="P470" s="84"/>
      <c r="Q470" s="80"/>
      <c r="R470" s="81"/>
      <c r="S470" s="82"/>
      <c r="T470" s="83" t="str">
        <f t="shared" si="269"/>
        <v/>
      </c>
      <c r="U470" s="84"/>
      <c r="V470" s="80"/>
      <c r="W470" s="81"/>
      <c r="X470" s="82"/>
      <c r="Y470" s="83" t="str">
        <f t="shared" si="270"/>
        <v/>
      </c>
      <c r="Z470" s="84"/>
      <c r="AA470" s="102"/>
      <c r="AB470" s="96"/>
      <c r="AG470" s="68"/>
      <c r="AH470" s="70"/>
      <c r="AI470" s="70"/>
      <c r="AN470" s="70"/>
      <c r="AO470" s="70"/>
      <c r="AT470" s="70"/>
      <c r="AU470" s="70"/>
      <c r="AZ470" s="70"/>
      <c r="BA470" s="70"/>
      <c r="BF470" s="70"/>
      <c r="BG470" s="70"/>
      <c r="BL470" s="70"/>
      <c r="BM470" s="70"/>
      <c r="BR470" s="70"/>
      <c r="BS470" s="70"/>
      <c r="BX470" s="70"/>
      <c r="BY470" s="70"/>
      <c r="CD470" s="70"/>
      <c r="CE470" s="70"/>
      <c r="CJ470" s="70"/>
      <c r="CK470" s="70"/>
      <c r="CP470" s="70"/>
      <c r="CQ470" s="70"/>
      <c r="CV470" s="70"/>
      <c r="CW470" s="70"/>
      <c r="DB470" s="70"/>
      <c r="DC470" s="70"/>
      <c r="DH470" s="70"/>
      <c r="DI470" s="70"/>
    </row>
    <row r="471" spans="1:169" hidden="1" x14ac:dyDescent="0.2">
      <c r="A471" s="85" t="s">
        <v>58</v>
      </c>
      <c r="B471" s="80"/>
      <c r="C471" s="81"/>
      <c r="D471" s="82"/>
      <c r="E471" s="83" t="str">
        <f t="shared" si="266"/>
        <v/>
      </c>
      <c r="F471" s="84"/>
      <c r="G471" s="80"/>
      <c r="H471" s="81"/>
      <c r="I471" s="82"/>
      <c r="J471" s="83" t="str">
        <f t="shared" si="271"/>
        <v/>
      </c>
      <c r="K471" s="84"/>
      <c r="L471" s="108"/>
      <c r="M471" s="117"/>
      <c r="N471" s="82"/>
      <c r="O471" s="83" t="str">
        <f t="shared" si="268"/>
        <v/>
      </c>
      <c r="P471" s="84"/>
      <c r="Q471" s="80"/>
      <c r="R471" s="81"/>
      <c r="S471" s="82"/>
      <c r="T471" s="83" t="str">
        <f t="shared" si="269"/>
        <v/>
      </c>
      <c r="U471" s="84"/>
      <c r="V471" s="80"/>
      <c r="W471" s="81"/>
      <c r="X471" s="82"/>
      <c r="Y471" s="83" t="str">
        <f t="shared" si="270"/>
        <v/>
      </c>
      <c r="Z471" s="84"/>
      <c r="AA471" s="102"/>
      <c r="AB471" s="96"/>
      <c r="AG471" s="68"/>
      <c r="AH471" s="70"/>
      <c r="AI471" s="70"/>
      <c r="AN471" s="70"/>
      <c r="AO471" s="70"/>
      <c r="AT471" s="70"/>
      <c r="AU471" s="70"/>
      <c r="AZ471" s="70"/>
      <c r="BA471" s="70"/>
      <c r="BF471" s="70"/>
      <c r="BG471" s="70"/>
      <c r="BL471" s="70"/>
      <c r="BM471" s="70"/>
      <c r="BR471" s="70"/>
      <c r="BS471" s="70"/>
      <c r="BX471" s="70"/>
      <c r="BY471" s="70"/>
      <c r="CD471" s="70"/>
      <c r="CE471" s="70"/>
      <c r="CJ471" s="70"/>
      <c r="CK471" s="70"/>
      <c r="CP471" s="70"/>
      <c r="CQ471" s="70"/>
      <c r="CV471" s="70"/>
      <c r="CW471" s="70"/>
      <c r="DB471" s="70"/>
      <c r="DC471" s="70"/>
      <c r="DH471" s="70"/>
      <c r="DI471" s="70"/>
    </row>
    <row r="472" spans="1:169" hidden="1" x14ac:dyDescent="0.2">
      <c r="A472" s="85" t="s">
        <v>35</v>
      </c>
      <c r="B472" s="80"/>
      <c r="C472" s="81"/>
      <c r="D472" s="82"/>
      <c r="E472" s="83" t="str">
        <f t="shared" si="266"/>
        <v/>
      </c>
      <c r="F472" s="84"/>
      <c r="G472" s="80"/>
      <c r="H472" s="81"/>
      <c r="I472" s="82"/>
      <c r="J472" s="83" t="str">
        <f t="shared" si="271"/>
        <v/>
      </c>
      <c r="K472" s="84"/>
      <c r="L472" s="108"/>
      <c r="M472" s="117"/>
      <c r="N472" s="82"/>
      <c r="O472" s="83" t="str">
        <f t="shared" si="268"/>
        <v/>
      </c>
      <c r="P472" s="84"/>
      <c r="Q472" s="80"/>
      <c r="R472" s="81"/>
      <c r="S472" s="82"/>
      <c r="T472" s="83" t="str">
        <f t="shared" si="269"/>
        <v/>
      </c>
      <c r="U472" s="84"/>
      <c r="V472" s="80"/>
      <c r="W472" s="81"/>
      <c r="X472" s="82"/>
      <c r="Y472" s="83" t="str">
        <f t="shared" si="270"/>
        <v/>
      </c>
      <c r="Z472" s="84"/>
      <c r="AA472" s="102"/>
      <c r="AB472" s="96"/>
      <c r="AG472" s="68"/>
      <c r="AH472" s="70"/>
      <c r="AI472" s="70"/>
      <c r="AN472" s="70"/>
      <c r="AO472" s="70"/>
      <c r="AT472" s="70"/>
      <c r="AU472" s="70"/>
      <c r="AZ472" s="70"/>
      <c r="BA472" s="70"/>
      <c r="BF472" s="70"/>
      <c r="BG472" s="70"/>
      <c r="BL472" s="70"/>
      <c r="BM472" s="70"/>
      <c r="BR472" s="70"/>
      <c r="BS472" s="70"/>
      <c r="BX472" s="70"/>
      <c r="BY472" s="70"/>
      <c r="CD472" s="70"/>
      <c r="CE472" s="70"/>
      <c r="CJ472" s="70"/>
      <c r="CK472" s="70"/>
      <c r="CP472" s="70"/>
      <c r="CQ472" s="70"/>
      <c r="CV472" s="70"/>
      <c r="CW472" s="70"/>
      <c r="DB472" s="70"/>
      <c r="DC472" s="70"/>
      <c r="DH472" s="70"/>
      <c r="DI472" s="70"/>
    </row>
    <row r="473" spans="1:169" ht="15" hidden="1" thickBot="1" x14ac:dyDescent="0.25">
      <c r="A473" s="150" t="s">
        <v>10</v>
      </c>
      <c r="B473" s="151">
        <f>IF(SUM(B451:B472)=0,0,AVERAGE(B451:B472))</f>
        <v>0</v>
      </c>
      <c r="C473" s="152">
        <f>IF(SUM(C451:C472)=0,0,AVERAGE(C451:C472))</f>
        <v>0</v>
      </c>
      <c r="D473" s="153">
        <f>IF(SUM(D451:D472)=0,0,AVERAGE(D451:D472))</f>
        <v>0</v>
      </c>
      <c r="E473" s="154">
        <f>IF(SUM(E451:E472)=0,0,AVERAGE(E451:E472))</f>
        <v>0</v>
      </c>
      <c r="F473" s="155"/>
      <c r="G473" s="151">
        <f>IF(SUM(G451:G472)=0,0,AVERAGE(G451:G472))</f>
        <v>0</v>
      </c>
      <c r="H473" s="152">
        <f>IF(SUM(H451:H472)=0,0,AVERAGE(H451:H472))</f>
        <v>0</v>
      </c>
      <c r="I473" s="153">
        <f>IF(SUM(I451:I472)=0,0,AVERAGE(I451:I472))</f>
        <v>0</v>
      </c>
      <c r="J473" s="154">
        <f>IF(SUM(J451:J472)=0,0,AVERAGE(J451:J472))</f>
        <v>0</v>
      </c>
      <c r="K473" s="155"/>
      <c r="L473" s="151">
        <f>IF(SUM(L451:L472)=0,0,AVERAGE(L451:L472))</f>
        <v>0</v>
      </c>
      <c r="M473" s="152">
        <f>IF(SUM(M451:M472)=0,0,AVERAGE(M451:M472))</f>
        <v>0</v>
      </c>
      <c r="N473" s="153">
        <f>IF(SUM(N451:N472)=0,0,AVERAGE(N451:N472))</f>
        <v>0</v>
      </c>
      <c r="O473" s="154">
        <f>IF(SUM(O451:O472)=0,0,AVERAGE(O451:O472))</f>
        <v>0</v>
      </c>
      <c r="P473" s="155"/>
      <c r="Q473" s="151">
        <f>IF(SUM(Q451:Q472)=0,0,AVERAGE(Q451:Q472))</f>
        <v>0</v>
      </c>
      <c r="R473" s="152">
        <f>IF(SUM(R451:R472)=0,0,AVERAGE(R451:R472))</f>
        <v>0</v>
      </c>
      <c r="S473" s="153">
        <f>IF(SUM(S451:S472)=0,0,AVERAGE(S451:S472))</f>
        <v>0</v>
      </c>
      <c r="T473" s="154">
        <f>IF(SUM(T451:T472)=0,0,AVERAGE(T451:T472))</f>
        <v>0</v>
      </c>
      <c r="U473" s="155"/>
      <c r="V473" s="151">
        <f>IF(SUM(V451:V472)=0,0,AVERAGE(V451:V472))</f>
        <v>0</v>
      </c>
      <c r="W473" s="152">
        <f>IF(SUM(W451:W472)=0,0,AVERAGE(W451:W472))</f>
        <v>0</v>
      </c>
      <c r="X473" s="153">
        <f>IF(SUM(X451:X472)=0,0,AVERAGE(X451:X472))</f>
        <v>0</v>
      </c>
      <c r="Y473" s="154">
        <f>IF(SUM(Y451:Y472)=0,0,AVERAGE(Y451:Y472))</f>
        <v>0</v>
      </c>
      <c r="Z473" s="155"/>
      <c r="AA473" s="107"/>
      <c r="AB473" s="96"/>
      <c r="AG473" s="68"/>
      <c r="AH473" s="70"/>
      <c r="AI473" s="70"/>
      <c r="AN473" s="70"/>
      <c r="AO473" s="70"/>
      <c r="AT473" s="70"/>
      <c r="AU473" s="70"/>
      <c r="AZ473" s="70"/>
      <c r="BA473" s="70"/>
      <c r="BF473" s="70"/>
      <c r="BG473" s="70"/>
      <c r="BL473" s="70"/>
      <c r="BM473" s="70"/>
      <c r="BR473" s="70"/>
      <c r="BS473" s="70"/>
      <c r="BX473" s="70"/>
      <c r="BY473" s="70"/>
      <c r="CD473" s="70"/>
      <c r="CE473" s="70"/>
      <c r="CJ473" s="70"/>
      <c r="CK473" s="70"/>
      <c r="CP473" s="70"/>
      <c r="CQ473" s="70"/>
      <c r="CV473" s="70"/>
      <c r="CW473" s="70"/>
      <c r="DB473" s="70"/>
      <c r="DC473" s="70"/>
      <c r="DH473" s="70"/>
      <c r="DI473" s="70"/>
    </row>
    <row r="474" spans="1:169" x14ac:dyDescent="0.2">
      <c r="AG474" s="68"/>
      <c r="AH474" s="318"/>
      <c r="AI474" s="319"/>
      <c r="AJ474" s="319"/>
      <c r="AK474" s="319"/>
      <c r="AL474" s="319"/>
      <c r="AM474" s="70"/>
      <c r="AN474" s="318"/>
      <c r="AO474" s="319"/>
      <c r="AP474" s="319"/>
      <c r="AQ474" s="319"/>
      <c r="AR474" s="319"/>
      <c r="AS474" s="70"/>
      <c r="AT474" s="318"/>
      <c r="AU474" s="319"/>
      <c r="AV474" s="319"/>
      <c r="AW474" s="319"/>
      <c r="AX474" s="319"/>
      <c r="AY474" s="70"/>
      <c r="AZ474" s="318"/>
      <c r="BA474" s="319"/>
      <c r="BB474" s="319"/>
      <c r="BC474" s="319"/>
      <c r="BD474" s="319"/>
      <c r="BE474" s="70"/>
      <c r="BF474" s="318"/>
      <c r="BG474" s="319"/>
      <c r="BH474" s="319"/>
      <c r="BI474" s="319"/>
      <c r="BJ474" s="319"/>
      <c r="BK474" s="70"/>
      <c r="BL474" s="318"/>
      <c r="BM474" s="319"/>
      <c r="BN474" s="319"/>
      <c r="BO474" s="319"/>
      <c r="BP474" s="319"/>
      <c r="BQ474" s="70"/>
      <c r="BR474" s="318"/>
      <c r="BS474" s="319"/>
      <c r="BT474" s="319"/>
      <c r="BU474" s="319"/>
      <c r="BV474" s="319"/>
      <c r="BW474" s="70"/>
      <c r="BX474" s="318"/>
      <c r="BY474" s="319"/>
      <c r="BZ474" s="319"/>
      <c r="CA474" s="319"/>
      <c r="CB474" s="319"/>
      <c r="CC474" s="70"/>
      <c r="CD474" s="318"/>
      <c r="CE474" s="319"/>
      <c r="CF474" s="319"/>
      <c r="CG474" s="319"/>
      <c r="CH474" s="319"/>
      <c r="CI474" s="70"/>
      <c r="CJ474" s="318"/>
      <c r="CK474" s="319"/>
      <c r="CL474" s="319"/>
      <c r="CM474" s="319"/>
      <c r="CN474" s="319"/>
      <c r="CO474" s="70"/>
      <c r="CP474" s="318"/>
      <c r="CQ474" s="319"/>
      <c r="CR474" s="319"/>
      <c r="CS474" s="319"/>
      <c r="CT474" s="319"/>
      <c r="CU474" s="70"/>
      <c r="CV474" s="318"/>
      <c r="CW474" s="319"/>
      <c r="CX474" s="319"/>
      <c r="CY474" s="319"/>
      <c r="CZ474" s="319"/>
      <c r="DA474" s="70"/>
      <c r="DB474" s="318"/>
      <c r="DC474" s="319"/>
      <c r="DD474" s="319"/>
      <c r="DE474" s="319"/>
      <c r="DF474" s="319"/>
      <c r="DG474" s="70"/>
      <c r="DH474" s="318"/>
      <c r="DI474" s="319"/>
      <c r="DJ474" s="319"/>
      <c r="DK474" s="319"/>
      <c r="DL474" s="319"/>
      <c r="DM474" s="70"/>
      <c r="DN474" s="318"/>
      <c r="DO474" s="319"/>
      <c r="DP474" s="319"/>
      <c r="DQ474" s="319"/>
      <c r="DR474" s="319"/>
      <c r="DS474" s="70"/>
      <c r="DT474" s="318"/>
      <c r="DU474" s="319"/>
      <c r="DV474" s="319"/>
      <c r="DW474" s="319"/>
      <c r="DX474" s="319"/>
      <c r="DY474" s="70"/>
      <c r="DZ474" s="318"/>
      <c r="EA474" s="319"/>
      <c r="EB474" s="319"/>
      <c r="EC474" s="319"/>
      <c r="ED474" s="319"/>
      <c r="EE474" s="70"/>
      <c r="EF474" s="318"/>
      <c r="EG474" s="319"/>
      <c r="EH474" s="319"/>
      <c r="EI474" s="319"/>
      <c r="EJ474" s="319"/>
      <c r="EK474" s="69"/>
      <c r="EL474" s="318"/>
      <c r="EM474" s="319"/>
      <c r="EN474" s="319"/>
      <c r="EO474" s="319"/>
      <c r="EP474" s="319"/>
      <c r="EQ474" s="69"/>
      <c r="ER474" s="318"/>
      <c r="ES474" s="319"/>
      <c r="ET474" s="319"/>
      <c r="EU474" s="319"/>
      <c r="EV474" s="319"/>
      <c r="EW474" s="70"/>
    </row>
    <row r="475" spans="1:169" ht="15" thickBot="1" x14ac:dyDescent="0.25">
      <c r="AG475" s="68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0"/>
      <c r="CE475" s="70"/>
      <c r="CF475" s="70"/>
      <c r="CG475" s="70"/>
      <c r="CH475" s="70"/>
      <c r="CI475" s="70"/>
      <c r="CJ475" s="70"/>
      <c r="CK475" s="70"/>
      <c r="CL475" s="70"/>
      <c r="CM475" s="70"/>
      <c r="CN475" s="70"/>
      <c r="CO475" s="70"/>
      <c r="CP475" s="70"/>
      <c r="CQ475" s="70"/>
      <c r="CR475" s="70"/>
      <c r="CS475" s="70"/>
      <c r="CT475" s="70"/>
      <c r="CU475" s="70"/>
      <c r="CV475" s="70"/>
      <c r="CW475" s="70"/>
      <c r="CX475" s="70"/>
      <c r="CY475" s="70"/>
      <c r="CZ475" s="70"/>
      <c r="DA475" s="70"/>
      <c r="DB475" s="70"/>
      <c r="DC475" s="70"/>
      <c r="DD475" s="70"/>
      <c r="DE475" s="70"/>
      <c r="DF475" s="70"/>
      <c r="DG475" s="70"/>
      <c r="DH475" s="70"/>
      <c r="DI475" s="70"/>
      <c r="DJ475" s="70"/>
      <c r="DK475" s="70"/>
      <c r="DL475" s="70"/>
      <c r="DM475" s="70"/>
      <c r="DN475" s="70"/>
      <c r="DO475" s="70"/>
      <c r="DP475" s="70"/>
      <c r="DQ475" s="70"/>
      <c r="DR475" s="70"/>
      <c r="DS475" s="70"/>
      <c r="DT475" s="70"/>
      <c r="DU475" s="70"/>
      <c r="DV475" s="70"/>
      <c r="DW475" s="70"/>
      <c r="DX475" s="70"/>
      <c r="DY475" s="70"/>
      <c r="DZ475" s="70"/>
      <c r="EA475" s="70"/>
      <c r="EB475" s="70"/>
      <c r="EC475" s="70"/>
      <c r="ED475" s="70"/>
      <c r="EE475" s="70"/>
      <c r="EF475" s="70"/>
      <c r="EG475" s="70"/>
      <c r="EH475" s="70"/>
      <c r="EI475" s="70"/>
      <c r="EJ475" s="70"/>
      <c r="EK475" s="70"/>
      <c r="EL475" s="70"/>
      <c r="EM475" s="70"/>
      <c r="EN475" s="70"/>
      <c r="EO475" s="70"/>
      <c r="EP475" s="70"/>
      <c r="ER475" s="70"/>
      <c r="ES475" s="70"/>
      <c r="ET475" s="70"/>
      <c r="EU475" s="70"/>
      <c r="EV475" s="70"/>
    </row>
    <row r="476" spans="1:169" x14ac:dyDescent="0.2">
      <c r="A476" s="67" t="s">
        <v>132</v>
      </c>
      <c r="B476" s="320" t="s">
        <v>476</v>
      </c>
      <c r="C476" s="321"/>
      <c r="D476" s="321"/>
      <c r="E476" s="321"/>
      <c r="F476" s="322"/>
      <c r="G476" s="320" t="s">
        <v>477</v>
      </c>
      <c r="H476" s="321"/>
      <c r="I476" s="321"/>
      <c r="J476" s="321"/>
      <c r="K476" s="322"/>
      <c r="L476" s="320" t="s">
        <v>478</v>
      </c>
      <c r="M476" s="321"/>
      <c r="N476" s="321"/>
      <c r="O476" s="321"/>
      <c r="P476" s="322"/>
      <c r="Q476" s="320" t="s">
        <v>479</v>
      </c>
      <c r="R476" s="321"/>
      <c r="S476" s="321"/>
      <c r="T476" s="321"/>
      <c r="U476" s="322"/>
      <c r="V476" s="320" t="s">
        <v>480</v>
      </c>
      <c r="W476" s="321"/>
      <c r="X476" s="321"/>
      <c r="Y476" s="321"/>
      <c r="Z476" s="322"/>
      <c r="AA476" s="320" t="s">
        <v>3</v>
      </c>
      <c r="AB476" s="322"/>
      <c r="AG476" s="68"/>
      <c r="AH476" s="318" t="s">
        <v>46</v>
      </c>
      <c r="AI476" s="319"/>
      <c r="AJ476" s="319"/>
      <c r="AK476" s="319"/>
      <c r="AL476" s="319"/>
      <c r="AM476" s="70" t="s">
        <v>104</v>
      </c>
      <c r="AN476" s="318" t="s">
        <v>47</v>
      </c>
      <c r="AO476" s="319"/>
      <c r="AP476" s="319"/>
      <c r="AQ476" s="319"/>
      <c r="AR476" s="319"/>
      <c r="AS476" s="70" t="s">
        <v>104</v>
      </c>
      <c r="AT476" s="318" t="s">
        <v>48</v>
      </c>
      <c r="AU476" s="319"/>
      <c r="AV476" s="319"/>
      <c r="AW476" s="319"/>
      <c r="AX476" s="319"/>
      <c r="AY476" s="70" t="s">
        <v>104</v>
      </c>
      <c r="AZ476" s="318" t="s">
        <v>49</v>
      </c>
      <c r="BA476" s="319"/>
      <c r="BB476" s="319"/>
      <c r="BC476" s="319"/>
      <c r="BD476" s="319"/>
      <c r="BE476" s="70" t="s">
        <v>104</v>
      </c>
      <c r="BF476" s="318" t="s">
        <v>50</v>
      </c>
      <c r="BG476" s="319"/>
      <c r="BH476" s="319"/>
      <c r="BI476" s="319"/>
      <c r="BJ476" s="319"/>
      <c r="BK476" s="70" t="s">
        <v>104</v>
      </c>
      <c r="BL476" s="318" t="s">
        <v>51</v>
      </c>
      <c r="BM476" s="319"/>
      <c r="BN476" s="319"/>
      <c r="BO476" s="319"/>
      <c r="BP476" s="319"/>
      <c r="BQ476" s="70" t="s">
        <v>104</v>
      </c>
      <c r="BR476" s="318" t="s">
        <v>52</v>
      </c>
      <c r="BS476" s="319"/>
      <c r="BT476" s="319"/>
      <c r="BU476" s="319"/>
      <c r="BV476" s="319"/>
      <c r="BW476" s="70" t="s">
        <v>104</v>
      </c>
      <c r="BX476" s="318" t="s">
        <v>53</v>
      </c>
      <c r="BY476" s="319"/>
      <c r="BZ476" s="319"/>
      <c r="CA476" s="319"/>
      <c r="CB476" s="319"/>
      <c r="CC476" s="70" t="s">
        <v>104</v>
      </c>
      <c r="CD476" s="318" t="s">
        <v>54</v>
      </c>
      <c r="CE476" s="319"/>
      <c r="CF476" s="319"/>
      <c r="CG476" s="319"/>
      <c r="CH476" s="319"/>
      <c r="CI476" s="70" t="s">
        <v>104</v>
      </c>
      <c r="CJ476" s="318" t="s">
        <v>55</v>
      </c>
      <c r="CK476" s="319"/>
      <c r="CL476" s="319"/>
      <c r="CM476" s="319"/>
      <c r="CN476" s="319"/>
      <c r="CO476" s="70" t="s">
        <v>104</v>
      </c>
      <c r="CP476" s="318" t="s">
        <v>56</v>
      </c>
      <c r="CQ476" s="319"/>
      <c r="CR476" s="319"/>
      <c r="CS476" s="319"/>
      <c r="CT476" s="319"/>
      <c r="CU476" s="70" t="s">
        <v>104</v>
      </c>
      <c r="CV476" s="318" t="s">
        <v>57</v>
      </c>
      <c r="CW476" s="319"/>
      <c r="CX476" s="319"/>
      <c r="CY476" s="319"/>
      <c r="CZ476" s="319"/>
      <c r="DA476" s="70" t="s">
        <v>104</v>
      </c>
      <c r="DB476" s="318" t="s">
        <v>66</v>
      </c>
      <c r="DC476" s="319"/>
      <c r="DD476" s="319"/>
      <c r="DE476" s="319"/>
      <c r="DF476" s="319"/>
      <c r="DG476" s="70" t="s">
        <v>104</v>
      </c>
      <c r="DH476" s="318" t="s">
        <v>67</v>
      </c>
      <c r="DI476" s="319"/>
      <c r="DJ476" s="319"/>
      <c r="DK476" s="319"/>
      <c r="DL476" s="319"/>
      <c r="DM476" s="70" t="s">
        <v>104</v>
      </c>
      <c r="DN476" s="318" t="s">
        <v>68</v>
      </c>
      <c r="DO476" s="319"/>
      <c r="DP476" s="319"/>
      <c r="DQ476" s="319"/>
      <c r="DR476" s="319"/>
      <c r="DS476" s="70" t="s">
        <v>104</v>
      </c>
      <c r="DT476" s="318" t="s">
        <v>69</v>
      </c>
      <c r="DU476" s="319"/>
      <c r="DV476" s="319"/>
      <c r="DW476" s="319"/>
      <c r="DX476" s="319"/>
      <c r="DY476" s="70" t="s">
        <v>104</v>
      </c>
      <c r="DZ476" s="318" t="s">
        <v>109</v>
      </c>
      <c r="EA476" s="319"/>
      <c r="EB476" s="319"/>
      <c r="EC476" s="319"/>
      <c r="ED476" s="319"/>
      <c r="EE476" s="70" t="s">
        <v>104</v>
      </c>
      <c r="EF476" s="318" t="s">
        <v>110</v>
      </c>
      <c r="EG476" s="319"/>
      <c r="EH476" s="319"/>
      <c r="EI476" s="319"/>
      <c r="EJ476" s="319"/>
      <c r="EK476" s="69" t="s">
        <v>104</v>
      </c>
      <c r="EL476" s="318" t="s">
        <v>111</v>
      </c>
      <c r="EM476" s="319"/>
      <c r="EN476" s="319"/>
      <c r="EO476" s="319"/>
      <c r="EP476" s="319"/>
      <c r="EQ476" s="69" t="s">
        <v>104</v>
      </c>
      <c r="ER476" s="318" t="s">
        <v>112</v>
      </c>
      <c r="ES476" s="319"/>
      <c r="ET476" s="319"/>
      <c r="EU476" s="319"/>
      <c r="EV476" s="319"/>
      <c r="EW476" s="70" t="s">
        <v>104</v>
      </c>
      <c r="EX476" s="318" t="s">
        <v>58</v>
      </c>
      <c r="EY476" s="319"/>
      <c r="EZ476" s="319"/>
      <c r="FA476" s="319"/>
      <c r="FB476" s="319"/>
      <c r="FC476" s="69" t="s">
        <v>104</v>
      </c>
      <c r="FD476" s="318" t="s">
        <v>35</v>
      </c>
      <c r="FE476" s="319"/>
      <c r="FF476" s="319"/>
      <c r="FG476" s="319"/>
      <c r="FH476" s="319"/>
      <c r="FI476" s="69" t="s">
        <v>104</v>
      </c>
      <c r="FJ476" s="70" t="s">
        <v>8</v>
      </c>
      <c r="FK476" s="71" t="s">
        <v>247</v>
      </c>
      <c r="FL476" s="71" t="s">
        <v>248</v>
      </c>
      <c r="FM476" s="71" t="s">
        <v>249</v>
      </c>
    </row>
    <row r="477" spans="1:169" ht="15" thickBot="1" x14ac:dyDescent="0.25">
      <c r="A477" s="126" t="s">
        <v>4</v>
      </c>
      <c r="B477" s="73" t="s">
        <v>5</v>
      </c>
      <c r="C477" s="74" t="s">
        <v>6</v>
      </c>
      <c r="D477" s="75" t="s">
        <v>7</v>
      </c>
      <c r="E477" s="76" t="s">
        <v>8</v>
      </c>
      <c r="F477" s="77" t="s">
        <v>105</v>
      </c>
      <c r="G477" s="73" t="s">
        <v>5</v>
      </c>
      <c r="H477" s="74" t="s">
        <v>6</v>
      </c>
      <c r="I477" s="74" t="s">
        <v>7</v>
      </c>
      <c r="J477" s="76" t="s">
        <v>8</v>
      </c>
      <c r="K477" s="77" t="s">
        <v>105</v>
      </c>
      <c r="L477" s="73" t="s">
        <v>5</v>
      </c>
      <c r="M477" s="74" t="s">
        <v>6</v>
      </c>
      <c r="N477" s="74" t="s">
        <v>7</v>
      </c>
      <c r="O477" s="76" t="s">
        <v>8</v>
      </c>
      <c r="P477" s="77" t="s">
        <v>105</v>
      </c>
      <c r="Q477" s="73" t="s">
        <v>5</v>
      </c>
      <c r="R477" s="74" t="s">
        <v>6</v>
      </c>
      <c r="S477" s="74" t="s">
        <v>7</v>
      </c>
      <c r="T477" s="76" t="s">
        <v>8</v>
      </c>
      <c r="U477" s="77" t="s">
        <v>105</v>
      </c>
      <c r="V477" s="73" t="s">
        <v>5</v>
      </c>
      <c r="W477" s="74" t="s">
        <v>6</v>
      </c>
      <c r="X477" s="74" t="s">
        <v>7</v>
      </c>
      <c r="Y477" s="76" t="s">
        <v>8</v>
      </c>
      <c r="Z477" s="77" t="s">
        <v>105</v>
      </c>
      <c r="AA477" s="72" t="s">
        <v>9</v>
      </c>
      <c r="AB477" s="77" t="s">
        <v>105</v>
      </c>
      <c r="AC477" s="18" t="str">
        <f>A501</f>
        <v>LC</v>
      </c>
      <c r="AG477" s="68"/>
      <c r="AH477" s="70" t="s">
        <v>8</v>
      </c>
      <c r="AI477" s="70" t="s">
        <v>105</v>
      </c>
      <c r="AJ477" s="70" t="s">
        <v>5</v>
      </c>
      <c r="AK477" s="70" t="s">
        <v>6</v>
      </c>
      <c r="AL477" s="70" t="s">
        <v>7</v>
      </c>
      <c r="AM477" s="70"/>
      <c r="AN477" s="70" t="s">
        <v>8</v>
      </c>
      <c r="AO477" s="70" t="s">
        <v>105</v>
      </c>
      <c r="AP477" s="70" t="s">
        <v>5</v>
      </c>
      <c r="AQ477" s="70" t="s">
        <v>6</v>
      </c>
      <c r="AR477" s="70" t="s">
        <v>7</v>
      </c>
      <c r="AS477" s="70"/>
      <c r="AT477" s="70" t="s">
        <v>8</v>
      </c>
      <c r="AU477" s="70" t="s">
        <v>105</v>
      </c>
      <c r="AV477" s="70" t="s">
        <v>5</v>
      </c>
      <c r="AW477" s="70" t="s">
        <v>6</v>
      </c>
      <c r="AX477" s="70" t="s">
        <v>7</v>
      </c>
      <c r="AY477" s="70"/>
      <c r="AZ477" s="70" t="s">
        <v>8</v>
      </c>
      <c r="BA477" s="70" t="s">
        <v>105</v>
      </c>
      <c r="BB477" s="70" t="s">
        <v>5</v>
      </c>
      <c r="BC477" s="70" t="s">
        <v>6</v>
      </c>
      <c r="BD477" s="70" t="s">
        <v>7</v>
      </c>
      <c r="BE477" s="70"/>
      <c r="BF477" s="70" t="s">
        <v>8</v>
      </c>
      <c r="BG477" s="70" t="s">
        <v>105</v>
      </c>
      <c r="BH477" s="70" t="s">
        <v>5</v>
      </c>
      <c r="BI477" s="70" t="s">
        <v>6</v>
      </c>
      <c r="BJ477" s="70" t="s">
        <v>7</v>
      </c>
      <c r="BK477" s="70"/>
      <c r="BL477" s="70" t="s">
        <v>8</v>
      </c>
      <c r="BM477" s="70" t="s">
        <v>105</v>
      </c>
      <c r="BN477" s="70" t="s">
        <v>5</v>
      </c>
      <c r="BO477" s="70" t="s">
        <v>6</v>
      </c>
      <c r="BP477" s="70" t="s">
        <v>7</v>
      </c>
      <c r="BQ477" s="70"/>
      <c r="BR477" s="70" t="s">
        <v>8</v>
      </c>
      <c r="BS477" s="70" t="s">
        <v>105</v>
      </c>
      <c r="BT477" s="70" t="s">
        <v>5</v>
      </c>
      <c r="BU477" s="70" t="s">
        <v>6</v>
      </c>
      <c r="BV477" s="70" t="s">
        <v>7</v>
      </c>
      <c r="BW477" s="70"/>
      <c r="BX477" s="70" t="s">
        <v>8</v>
      </c>
      <c r="BY477" s="70" t="s">
        <v>105</v>
      </c>
      <c r="BZ477" s="70" t="s">
        <v>5</v>
      </c>
      <c r="CA477" s="70" t="s">
        <v>6</v>
      </c>
      <c r="CB477" s="70" t="s">
        <v>7</v>
      </c>
      <c r="CC477" s="70"/>
      <c r="CD477" s="70" t="s">
        <v>8</v>
      </c>
      <c r="CE477" s="70" t="s">
        <v>105</v>
      </c>
      <c r="CF477" s="70" t="s">
        <v>5</v>
      </c>
      <c r="CG477" s="70" t="s">
        <v>6</v>
      </c>
      <c r="CH477" s="70" t="s">
        <v>7</v>
      </c>
      <c r="CI477" s="70"/>
      <c r="CJ477" s="70" t="s">
        <v>8</v>
      </c>
      <c r="CK477" s="70" t="s">
        <v>105</v>
      </c>
      <c r="CL477" s="70" t="s">
        <v>5</v>
      </c>
      <c r="CM477" s="70" t="s">
        <v>6</v>
      </c>
      <c r="CN477" s="70" t="s">
        <v>7</v>
      </c>
      <c r="CO477" s="70"/>
      <c r="CP477" s="70" t="s">
        <v>8</v>
      </c>
      <c r="CQ477" s="70" t="s">
        <v>105</v>
      </c>
      <c r="CR477" s="70" t="s">
        <v>5</v>
      </c>
      <c r="CS477" s="70" t="s">
        <v>6</v>
      </c>
      <c r="CT477" s="70" t="s">
        <v>7</v>
      </c>
      <c r="CU477" s="70"/>
      <c r="CV477" s="70" t="s">
        <v>8</v>
      </c>
      <c r="CW477" s="70" t="s">
        <v>105</v>
      </c>
      <c r="CX477" s="70" t="s">
        <v>5</v>
      </c>
      <c r="CY477" s="70" t="s">
        <v>6</v>
      </c>
      <c r="CZ477" s="70" t="s">
        <v>7</v>
      </c>
      <c r="DA477" s="70"/>
      <c r="DB477" s="70" t="s">
        <v>8</v>
      </c>
      <c r="DC477" s="70" t="s">
        <v>105</v>
      </c>
      <c r="DD477" s="70" t="s">
        <v>5</v>
      </c>
      <c r="DE477" s="70" t="s">
        <v>6</v>
      </c>
      <c r="DF477" s="70" t="s">
        <v>7</v>
      </c>
      <c r="DG477" s="70"/>
      <c r="DH477" s="70" t="s">
        <v>8</v>
      </c>
      <c r="DI477" s="70" t="s">
        <v>105</v>
      </c>
      <c r="DJ477" s="70" t="s">
        <v>5</v>
      </c>
      <c r="DK477" s="70" t="s">
        <v>6</v>
      </c>
      <c r="DL477" s="70" t="s">
        <v>7</v>
      </c>
      <c r="DM477" s="70"/>
      <c r="DN477" s="70" t="s">
        <v>8</v>
      </c>
      <c r="DO477" s="70" t="s">
        <v>105</v>
      </c>
      <c r="DP477" s="70" t="s">
        <v>5</v>
      </c>
      <c r="DQ477" s="70" t="s">
        <v>6</v>
      </c>
      <c r="DR477" s="70" t="s">
        <v>7</v>
      </c>
      <c r="DS477" s="70"/>
      <c r="DT477" s="70" t="s">
        <v>8</v>
      </c>
      <c r="DU477" s="70" t="s">
        <v>105</v>
      </c>
      <c r="DV477" s="70" t="s">
        <v>5</v>
      </c>
      <c r="DW477" s="70" t="s">
        <v>6</v>
      </c>
      <c r="DX477" s="70" t="s">
        <v>7</v>
      </c>
      <c r="DY477" s="70"/>
      <c r="DZ477" s="70" t="s">
        <v>8</v>
      </c>
      <c r="EA477" s="70" t="s">
        <v>105</v>
      </c>
      <c r="EB477" s="70" t="s">
        <v>5</v>
      </c>
      <c r="EC477" s="70" t="s">
        <v>6</v>
      </c>
      <c r="ED477" s="70" t="s">
        <v>7</v>
      </c>
      <c r="EE477" s="70"/>
      <c r="EF477" s="70" t="s">
        <v>8</v>
      </c>
      <c r="EG477" s="70" t="s">
        <v>105</v>
      </c>
      <c r="EH477" s="70" t="s">
        <v>5</v>
      </c>
      <c r="EI477" s="70" t="s">
        <v>6</v>
      </c>
      <c r="EJ477" s="70" t="s">
        <v>7</v>
      </c>
      <c r="EK477" s="70"/>
      <c r="EL477" s="70" t="s">
        <v>8</v>
      </c>
      <c r="EM477" s="70" t="s">
        <v>105</v>
      </c>
      <c r="EN477" s="70" t="s">
        <v>5</v>
      </c>
      <c r="EO477" s="70" t="s">
        <v>6</v>
      </c>
      <c r="EP477" s="70" t="s">
        <v>7</v>
      </c>
      <c r="ER477" s="70" t="s">
        <v>8</v>
      </c>
      <c r="ES477" s="70" t="s">
        <v>105</v>
      </c>
      <c r="ET477" s="70" t="s">
        <v>5</v>
      </c>
      <c r="EU477" s="70" t="s">
        <v>6</v>
      </c>
      <c r="EV477" s="70" t="s">
        <v>7</v>
      </c>
      <c r="EX477" s="70" t="s">
        <v>8</v>
      </c>
      <c r="EY477" s="70" t="s">
        <v>105</v>
      </c>
      <c r="EZ477" s="70" t="s">
        <v>5</v>
      </c>
      <c r="FA477" s="70" t="s">
        <v>6</v>
      </c>
      <c r="FB477" s="70" t="s">
        <v>7</v>
      </c>
      <c r="FC477" s="66"/>
      <c r="FD477" s="70" t="s">
        <v>8</v>
      </c>
      <c r="FE477" s="70" t="s">
        <v>105</v>
      </c>
      <c r="FF477" s="70" t="s">
        <v>5</v>
      </c>
      <c r="FG477" s="70" t="s">
        <v>6</v>
      </c>
      <c r="FH477" s="70" t="s">
        <v>7</v>
      </c>
      <c r="FI477" s="66"/>
      <c r="FJ477" s="70" t="s">
        <v>250</v>
      </c>
      <c r="FK477" s="70" t="s">
        <v>250</v>
      </c>
      <c r="FL477" s="70" t="s">
        <v>250</v>
      </c>
      <c r="FM477" s="70" t="s">
        <v>250</v>
      </c>
    </row>
    <row r="478" spans="1:169" ht="15" thickTop="1" x14ac:dyDescent="0.2">
      <c r="A478" s="79" t="s">
        <v>137</v>
      </c>
      <c r="B478" s="108">
        <v>85</v>
      </c>
      <c r="C478" s="109">
        <v>76</v>
      </c>
      <c r="D478" s="110">
        <v>79</v>
      </c>
      <c r="E478" s="83">
        <f t="shared" ref="E478:E479" si="272">IF(SUM(B478:D478)&gt;0,SUM(B478:D478),"")</f>
        <v>240</v>
      </c>
      <c r="F478" s="111">
        <v>1</v>
      </c>
      <c r="G478" s="108">
        <v>85</v>
      </c>
      <c r="H478" s="109">
        <v>70</v>
      </c>
      <c r="I478" s="109">
        <v>73</v>
      </c>
      <c r="J478" s="83">
        <f t="shared" ref="J478:J483" si="273">IF(SUM(G478:I478)&gt;0,SUM(G478:I478),"")</f>
        <v>228</v>
      </c>
      <c r="K478" s="111">
        <v>1</v>
      </c>
      <c r="L478" s="108">
        <v>81</v>
      </c>
      <c r="M478" s="109">
        <v>60</v>
      </c>
      <c r="N478" s="109">
        <v>66</v>
      </c>
      <c r="O478" s="83">
        <f t="shared" ref="O478:O499" si="274">IF(SUM(L478:N478)&gt;0,SUM(L478:N478),"")</f>
        <v>207</v>
      </c>
      <c r="P478" s="111">
        <v>1</v>
      </c>
      <c r="Q478" s="108">
        <v>73</v>
      </c>
      <c r="R478" s="109">
        <v>74</v>
      </c>
      <c r="S478" s="109">
        <v>53</v>
      </c>
      <c r="T478" s="83">
        <f t="shared" ref="T478:T499" si="275">IF(SUM(Q478:S478)&gt;0,SUM(Q478:S478),"")</f>
        <v>200</v>
      </c>
      <c r="U478" s="111">
        <v>1</v>
      </c>
      <c r="V478" s="108">
        <v>54</v>
      </c>
      <c r="W478" s="109">
        <v>41</v>
      </c>
      <c r="X478" s="109">
        <v>38</v>
      </c>
      <c r="Y478" s="83">
        <f t="shared" ref="Y478:Y499" si="276">IF(SUM(V478:X478)&gt;0,SUM(V478:X478),"")</f>
        <v>133</v>
      </c>
      <c r="Z478" s="111">
        <v>0</v>
      </c>
      <c r="AA478" s="85">
        <f>IF(SUM(E478,J478,O478,T478,Y478,E504,J504,O504,T504,Y504,E530,J530,O530,T530,Y530)&gt;0,(LARGE((E478,J478,O478,T478,Y478,E504,J504,O504,T504,Y504,E530,J530,O530,T530,Y530),1)+LARGE((E478,J478,O478,T478,Y478,E504,J504,O504,T504,Y504,E530,J530,O530,T530,Y530),2)+LARGE((E478,J478,O478,T478,Y478,E504,J504,O504,T504,Y504,E530,J530,O530,T530,Y530),3)+LARGE((E478,J478,O478,T478,Y478,E504,J504,O504,T504,Y504,E530,J530,O530,T530,Y530),4)),"")</f>
        <v>875</v>
      </c>
      <c r="AB478" s="91">
        <f>IF(SUM(AI509)&gt;0,SUM(AI509),"")</f>
        <v>4</v>
      </c>
      <c r="AC478" s="34" t="str">
        <f>B476</f>
        <v>Pearson, Ashley</v>
      </c>
      <c r="AD478" s="34" t="str">
        <f>G476</f>
        <v>Head, Trenton</v>
      </c>
      <c r="AE478" s="34" t="str">
        <f>L476</f>
        <v>Long, Danny</v>
      </c>
      <c r="AF478" s="34" t="str">
        <f>Q476</f>
        <v>Waldrip, Skylar</v>
      </c>
      <c r="AG478" s="68" t="str">
        <f>V476</f>
        <v>Pond, Brionna</v>
      </c>
      <c r="AH478" s="70">
        <f>IF(SUM(B478:D478)&gt;0,SUM(B478:D478),0)</f>
        <v>240</v>
      </c>
      <c r="AI478" s="70">
        <f>IF(SUM(F478)&gt;0,SUM(F478),0)</f>
        <v>1</v>
      </c>
      <c r="AJ478" s="66">
        <f>B478</f>
        <v>85</v>
      </c>
      <c r="AK478" s="66">
        <f>C478</f>
        <v>76</v>
      </c>
      <c r="AL478" s="66">
        <f>D478</f>
        <v>79</v>
      </c>
      <c r="AN478" s="70">
        <f>IF(SUM(B479:D479)&gt;0,SUM(B479:D479),0)</f>
        <v>237</v>
      </c>
      <c r="AO478" s="70">
        <f>IF(SUM(F479)&gt;0,SUM(F479),0)</f>
        <v>2</v>
      </c>
      <c r="AP478" s="66">
        <f>B479</f>
        <v>85</v>
      </c>
      <c r="AQ478" s="66">
        <f>C479</f>
        <v>72</v>
      </c>
      <c r="AR478" s="66">
        <f>D479</f>
        <v>80</v>
      </c>
      <c r="AT478" s="70">
        <f>IF(SUM(B480:D480)&gt;0,SUM(B480:D480),0)</f>
        <v>253</v>
      </c>
      <c r="AU478" s="70">
        <f>IF(SUM(F480)&gt;0,SUM(F480),0)</f>
        <v>4</v>
      </c>
      <c r="AV478" s="66">
        <f>B480</f>
        <v>90</v>
      </c>
      <c r="AW478" s="66">
        <f>C480</f>
        <v>82</v>
      </c>
      <c r="AX478" s="66">
        <f>D480</f>
        <v>81</v>
      </c>
      <c r="AZ478" s="70">
        <f>IF(SUM(B481:D481)&gt;0,SUM(B481:D481),0)</f>
        <v>250</v>
      </c>
      <c r="BA478" s="70">
        <f>IF(SUM(F481)&gt;0,SUM(F481),0)</f>
        <v>5</v>
      </c>
      <c r="BB478" s="66">
        <f>B481</f>
        <v>85</v>
      </c>
      <c r="BC478" s="66">
        <f>C481</f>
        <v>78</v>
      </c>
      <c r="BD478" s="66">
        <f>D481</f>
        <v>87</v>
      </c>
      <c r="BF478" s="70">
        <f>IF(SUM(B482:D482)&gt;0,SUM(B482:D482),0)</f>
        <v>241</v>
      </c>
      <c r="BG478" s="70">
        <f>IF(SUM(F482)&gt;0,SUM(F482),0)</f>
        <v>3</v>
      </c>
      <c r="BH478" s="66">
        <f>B482</f>
        <v>82</v>
      </c>
      <c r="BI478" s="66">
        <f>C482</f>
        <v>80</v>
      </c>
      <c r="BJ478" s="66">
        <f>D482</f>
        <v>79</v>
      </c>
      <c r="BL478" s="70">
        <f>IF(SUM(B483:D483)&gt;0,SUM(B483:D483),0)</f>
        <v>0</v>
      </c>
      <c r="BM478" s="70">
        <f>IF(SUM(F483)&gt;0,SUM(F483),0)</f>
        <v>0</v>
      </c>
      <c r="BN478" s="66">
        <f>B483</f>
        <v>0</v>
      </c>
      <c r="BO478" s="66">
        <f>C483</f>
        <v>0</v>
      </c>
      <c r="BP478" s="66">
        <f>D483</f>
        <v>0</v>
      </c>
      <c r="BR478" s="70">
        <f>IF(SUM(B484:D484)&gt;0,SUM(B484:D484),0)</f>
        <v>227</v>
      </c>
      <c r="BS478" s="70">
        <f>IF(SUM(F484)&gt;0,SUM(F484),0)</f>
        <v>2</v>
      </c>
      <c r="BT478" s="66">
        <f>B484</f>
        <v>78</v>
      </c>
      <c r="BU478" s="66">
        <f>C484</f>
        <v>76</v>
      </c>
      <c r="BV478" s="66">
        <f>D484</f>
        <v>73</v>
      </c>
      <c r="BX478" s="70">
        <f>IF(SUM(B485:D485)&gt;0,SUM(B485:D485),0)</f>
        <v>238</v>
      </c>
      <c r="BY478" s="70">
        <f>IF(SUM(F485)&gt;0,SUM(F485),0)</f>
        <v>1</v>
      </c>
      <c r="BZ478" s="66">
        <f>B485</f>
        <v>82</v>
      </c>
      <c r="CA478" s="66">
        <f>C485</f>
        <v>75</v>
      </c>
      <c r="CB478" s="66">
        <f>D485</f>
        <v>81</v>
      </c>
      <c r="CD478" s="70">
        <f>IF(SUM(B486:D486)&gt;0,SUM(B486:D486),0)</f>
        <v>252</v>
      </c>
      <c r="CE478" s="70">
        <f>IF(SUM(F486)&gt;0,SUM(F486),0)</f>
        <v>5</v>
      </c>
      <c r="CF478" s="66">
        <f>B486</f>
        <v>84</v>
      </c>
      <c r="CG478" s="66">
        <f>C486</f>
        <v>83</v>
      </c>
      <c r="CH478" s="66">
        <f>D486</f>
        <v>85</v>
      </c>
      <c r="CJ478" s="70">
        <f>IF(SUM(B487:D487)&gt;0,SUM(B487:D487),0)</f>
        <v>0</v>
      </c>
      <c r="CK478" s="70">
        <f>IF(SUM(F487)&gt;0,SUM(F487),0)</f>
        <v>0</v>
      </c>
      <c r="CL478" s="66">
        <f>B487</f>
        <v>0</v>
      </c>
      <c r="CM478" s="66">
        <f>C487</f>
        <v>0</v>
      </c>
      <c r="CN478" s="66">
        <f>D487</f>
        <v>0</v>
      </c>
      <c r="CP478" s="70">
        <f>IF(SUM(B488:D488)&gt;0,SUM(B488:D488),0)</f>
        <v>0</v>
      </c>
      <c r="CQ478" s="70">
        <f>IF(SUM(F488)&gt;0,SUM(F488),0)</f>
        <v>0</v>
      </c>
      <c r="CR478" s="66">
        <f>B488</f>
        <v>0</v>
      </c>
      <c r="CS478" s="66">
        <f>C488</f>
        <v>0</v>
      </c>
      <c r="CT478" s="66">
        <f>D488</f>
        <v>0</v>
      </c>
      <c r="CV478" s="70">
        <f>IF(SUM(B489:D489)&gt;0,SUM(B489:D489),0)</f>
        <v>0</v>
      </c>
      <c r="CW478" s="70">
        <f>IF(SUM(F489)&gt;0,SUM(F489),0)</f>
        <v>0</v>
      </c>
      <c r="CX478" s="66">
        <f>B489</f>
        <v>0</v>
      </c>
      <c r="CY478" s="66">
        <f>C489</f>
        <v>0</v>
      </c>
      <c r="CZ478" s="66">
        <f>D489</f>
        <v>0</v>
      </c>
      <c r="DB478" s="70">
        <f>IF(SUM(B490:D490)&gt;0,SUM(B490:D490),0)</f>
        <v>0</v>
      </c>
      <c r="DC478" s="70">
        <f>IF(SUM(F490)&gt;0,SUM(F490),0)</f>
        <v>0</v>
      </c>
      <c r="DD478" s="66">
        <f>B490</f>
        <v>0</v>
      </c>
      <c r="DE478" s="66">
        <f>C490</f>
        <v>0</v>
      </c>
      <c r="DF478" s="66">
        <f>D490</f>
        <v>0</v>
      </c>
      <c r="DH478" s="70">
        <f>IF(SUM(B491:D491)&gt;0,SUM(B491:D491),0)</f>
        <v>0</v>
      </c>
      <c r="DI478" s="70">
        <f>IF(SUM(F491)&gt;0,SUM(F491),0)</f>
        <v>0</v>
      </c>
      <c r="DJ478" s="66">
        <f>B491</f>
        <v>0</v>
      </c>
      <c r="DK478" s="66">
        <f>C491</f>
        <v>0</v>
      </c>
      <c r="DL478" s="66">
        <f>D491</f>
        <v>0</v>
      </c>
      <c r="DN478" s="70">
        <f>IF(SUM(B492:D492)&gt;0,SUM(B492:D492),0)</f>
        <v>0</v>
      </c>
      <c r="DO478" s="70">
        <f>IF(SUM(F492)&gt;0,SUM(F492),0)</f>
        <v>0</v>
      </c>
      <c r="DP478" s="66">
        <f>B492</f>
        <v>0</v>
      </c>
      <c r="DQ478" s="66">
        <f>C492</f>
        <v>0</v>
      </c>
      <c r="DR478" s="66">
        <f>D492</f>
        <v>0</v>
      </c>
      <c r="DT478" s="70">
        <f>IF(SUM(B493:D493)&gt;0,SUM(B493:D493),0)</f>
        <v>0</v>
      </c>
      <c r="DU478" s="70">
        <f>IF(SUM(F493)&gt;0,SUM(F493),0)</f>
        <v>0</v>
      </c>
      <c r="DV478" s="66">
        <f>B493</f>
        <v>0</v>
      </c>
      <c r="DW478" s="66">
        <f>C493</f>
        <v>0</v>
      </c>
      <c r="DX478" s="66">
        <f>D493</f>
        <v>0</v>
      </c>
      <c r="DZ478" s="70">
        <f>IF(SUM(B494:D494)&gt;0,SUM(B494:D494),0)</f>
        <v>0</v>
      </c>
      <c r="EA478" s="70">
        <f>IF(SUM(F494)&gt;0,SUM(F494),0)</f>
        <v>0</v>
      </c>
      <c r="EB478" s="66">
        <f>B494</f>
        <v>0</v>
      </c>
      <c r="EC478" s="66">
        <f>C494</f>
        <v>0</v>
      </c>
      <c r="ED478" s="66">
        <f>D494</f>
        <v>0</v>
      </c>
      <c r="EF478" s="70">
        <f>IF(SUM(B495:D495)&gt;0,SUM(B495:D495),0)</f>
        <v>0</v>
      </c>
      <c r="EG478" s="70">
        <f>IF(SUM(F495)&gt;0,SUM(F495),0)</f>
        <v>0</v>
      </c>
      <c r="EH478" s="66">
        <f>B495</f>
        <v>0</v>
      </c>
      <c r="EI478" s="66">
        <f>C495</f>
        <v>0</v>
      </c>
      <c r="EJ478" s="66">
        <f>D495</f>
        <v>0</v>
      </c>
      <c r="EL478" s="70">
        <f>IF(SUM(B496:D496)&gt;0,SUM(B496:D496),0)</f>
        <v>0</v>
      </c>
      <c r="EM478" s="70">
        <f>IF(SUM(F496)&gt;0,SUM(F496),0)</f>
        <v>0</v>
      </c>
      <c r="EN478" s="66">
        <f>B496</f>
        <v>0</v>
      </c>
      <c r="EO478" s="66">
        <f>C496</f>
        <v>0</v>
      </c>
      <c r="EP478" s="66">
        <f>D496</f>
        <v>0</v>
      </c>
      <c r="ER478" s="70">
        <f>IF(SUM(B497:D497)&gt;0,SUM(B497:D497),0)</f>
        <v>0</v>
      </c>
      <c r="ES478" s="70">
        <f>IF(SUM(F497)&gt;0,SUM(F497),0)</f>
        <v>0</v>
      </c>
      <c r="ET478" s="66">
        <f>B497</f>
        <v>0</v>
      </c>
      <c r="EU478" s="66">
        <f>C497</f>
        <v>0</v>
      </c>
      <c r="EV478" s="66">
        <f>D497</f>
        <v>0</v>
      </c>
      <c r="EX478" s="70">
        <f>IF(SUM(B498:D498)&gt;0,SUM(B498:D498),0)</f>
        <v>0</v>
      </c>
      <c r="EY478" s="70">
        <f>IF(SUM(F498)&gt;0,SUM(F498),0)</f>
        <v>0</v>
      </c>
      <c r="EZ478" s="66">
        <f>B498</f>
        <v>0</v>
      </c>
      <c r="FA478" s="66">
        <f>C498</f>
        <v>0</v>
      </c>
      <c r="FB478" s="66">
        <f>D498</f>
        <v>0</v>
      </c>
      <c r="FC478" s="66"/>
      <c r="FD478" s="70">
        <f>IF(SUM(B499:D499)&gt;0,SUM(B499:D499),0)</f>
        <v>0</v>
      </c>
      <c r="FE478" s="70">
        <f>IF(SUM(F499)&gt;0,SUM(F499),0)</f>
        <v>0</v>
      </c>
      <c r="FF478" s="66">
        <f>B499</f>
        <v>0</v>
      </c>
      <c r="FG478" s="66">
        <f>C499</f>
        <v>0</v>
      </c>
      <c r="FH478" s="66">
        <f>D499</f>
        <v>0</v>
      </c>
      <c r="FI478" s="66"/>
      <c r="FJ478" s="70">
        <f>LARGE((FD478,EX478,ER478,EL478,EF478,DZ478,DT478,DN478,DH478,DB478,CV478,CP478,CJ478,CD478,BX478,BR478,BL478,BF478,AZ478,AT478,AN478,AH478),1)</f>
        <v>253</v>
      </c>
      <c r="FK478" s="70">
        <f>LARGE((FF478,EZ478,ET478,EN478,EH478,EB478,DV478,DP478,DJ478,DD478,CX478,CR478,CL478,CF478,BZ478,BT478,BN478,BH478,BB478,AV478,AP478,AJ478),1)</f>
        <v>90</v>
      </c>
      <c r="FL478" s="70">
        <f>LARGE((FG478,FA478,EU478,EO478,EI478,EC478,DW478,DQ478,DK478,DE478,CY478,CS478,CM478,CG478,CA478,BU478,BO478,BI478,BC478,AW478,AQ478,AK478),1)</f>
        <v>83</v>
      </c>
      <c r="FM478" s="70">
        <f>LARGE((FH478,FB478,EV478,EP478,EJ478,ED478,DX478,DR478,DL478,DF478,CZ478,CT478,CN478,CH478,CB478,BV478,BP478,BJ478,BD478,AX478,AR478,AL478),1)</f>
        <v>87</v>
      </c>
    </row>
    <row r="479" spans="1:169" ht="15" thickBot="1" x14ac:dyDescent="0.25">
      <c r="A479" s="90" t="s">
        <v>133</v>
      </c>
      <c r="B479" s="112">
        <v>85</v>
      </c>
      <c r="C479" s="113">
        <v>72</v>
      </c>
      <c r="D479" s="114">
        <v>80</v>
      </c>
      <c r="E479" s="83">
        <f t="shared" si="272"/>
        <v>237</v>
      </c>
      <c r="F479" s="84">
        <v>2</v>
      </c>
      <c r="G479" s="112">
        <v>86</v>
      </c>
      <c r="H479" s="113">
        <v>68</v>
      </c>
      <c r="I479" s="113">
        <v>87</v>
      </c>
      <c r="J479" s="83">
        <f t="shared" si="273"/>
        <v>241</v>
      </c>
      <c r="K479" s="84">
        <v>2</v>
      </c>
      <c r="L479" s="112">
        <v>88</v>
      </c>
      <c r="M479" s="113">
        <v>80</v>
      </c>
      <c r="N479" s="113">
        <v>77</v>
      </c>
      <c r="O479" s="83">
        <f t="shared" si="274"/>
        <v>245</v>
      </c>
      <c r="P479" s="84">
        <v>4</v>
      </c>
      <c r="Q479" s="112">
        <v>84</v>
      </c>
      <c r="R479" s="113">
        <v>66</v>
      </c>
      <c r="S479" s="113">
        <v>71</v>
      </c>
      <c r="T479" s="83">
        <f t="shared" si="275"/>
        <v>221</v>
      </c>
      <c r="U479" s="84">
        <v>3</v>
      </c>
      <c r="V479" s="112"/>
      <c r="W479" s="113"/>
      <c r="X479" s="113"/>
      <c r="Y479" s="83" t="str">
        <f t="shared" si="276"/>
        <v/>
      </c>
      <c r="Z479" s="84"/>
      <c r="AA479" s="85">
        <f>IF(SUM(E479,J479,O479,T479,Y479,E505,J505,O505,T505,Y505,E531,J531,O531,T531,Y531)&gt;0,(LARGE((E479,J479,O479,T479,Y479,E505,J505,O505,T505,Y505,E531,J531,O531,T531,Y531),1)+LARGE((E479,J479,O479,T479,Y479,E505,J505,O505,T505,Y505,E531,J531,O531,T531,Y531),2)+LARGE((E479,J479,O479,T479,Y479,E505,J505,O505,T505,Y505,E531,J531,O531,T531,Y531),3)+LARGE((E479,J479,O479,T479,Y479,E505,J505,O505,T505,Y505,E531,J531,O531,T531,Y531),4)),"")</f>
        <v>973</v>
      </c>
      <c r="AB479" s="91">
        <f>IF(SUM(AO509)&gt;0,SUM(AO509),"")</f>
        <v>11</v>
      </c>
      <c r="AC479" s="103">
        <f>IF(SUM(E478:E499)&gt;0,LARGE(E478:E499,1),0)</f>
        <v>253</v>
      </c>
      <c r="AD479" s="65">
        <f>IF(SUM(J478:J499)&gt;0,LARGE(J478:J499,1),0)</f>
        <v>255</v>
      </c>
      <c r="AE479" s="65">
        <f>IF(SUM(O478:O499)&gt;0,LARGE(O478:O499,1),0)</f>
        <v>259</v>
      </c>
      <c r="AF479" s="65">
        <f>IF(SUM(T478:T499)&gt;0,LARGE(T478:T499,1),0)</f>
        <v>251</v>
      </c>
      <c r="AG479" s="78">
        <f>IF(SUM(Y478:Y499)&gt;0,LARGE(Y478:Y499,1),0)</f>
        <v>133</v>
      </c>
      <c r="AH479" s="70">
        <f>IF(SUM(G478:I478)&gt;0,SUM(G478:I478),0)</f>
        <v>228</v>
      </c>
      <c r="AI479" s="70">
        <f>IF(SUM(K478)&gt;0,SUM(K478),0)</f>
        <v>1</v>
      </c>
      <c r="AJ479" s="66">
        <f>G478</f>
        <v>85</v>
      </c>
      <c r="AK479" s="66">
        <f>H478</f>
        <v>70</v>
      </c>
      <c r="AL479" s="66">
        <f>I478</f>
        <v>73</v>
      </c>
      <c r="AN479" s="70">
        <f>IF(SUM(G479:I479)&gt;0,SUM(G479:I479),0)</f>
        <v>241</v>
      </c>
      <c r="AO479" s="70">
        <f>IF(SUM(K479)&gt;0,SUM(K479),0)</f>
        <v>2</v>
      </c>
      <c r="AP479" s="66">
        <f>G479</f>
        <v>86</v>
      </c>
      <c r="AQ479" s="66">
        <f>H479</f>
        <v>68</v>
      </c>
      <c r="AR479" s="66">
        <f>I479</f>
        <v>87</v>
      </c>
      <c r="AT479" s="70">
        <f>IF(SUM(G480:I480)&gt;0,SUM(G480:I480),0)</f>
        <v>236</v>
      </c>
      <c r="AU479" s="70">
        <f>IF(SUM(K480)&gt;0,SUM(K480),0)</f>
        <v>5</v>
      </c>
      <c r="AV479" s="66">
        <f>G480</f>
        <v>91</v>
      </c>
      <c r="AW479" s="66">
        <f>H480</f>
        <v>57</v>
      </c>
      <c r="AX479" s="66">
        <f>I480</f>
        <v>88</v>
      </c>
      <c r="AZ479" s="70">
        <f>IF(SUM(G481:I481)&gt;0,SUM(G481:I481),0)</f>
        <v>255</v>
      </c>
      <c r="BA479" s="70">
        <f>IF(SUM(K481)&gt;0,SUM(K481),0)</f>
        <v>5</v>
      </c>
      <c r="BB479" s="66">
        <f>G481</f>
        <v>91</v>
      </c>
      <c r="BC479" s="66">
        <f>H481</f>
        <v>73</v>
      </c>
      <c r="BD479" s="66">
        <f>I481</f>
        <v>91</v>
      </c>
      <c r="BF479" s="70">
        <f>IF(SUM(G482:I482)&gt;0,SUM(G482:I482),0)</f>
        <v>229</v>
      </c>
      <c r="BG479" s="70">
        <f>IF(SUM(K482)&gt;0,SUM(K482),0)</f>
        <v>5</v>
      </c>
      <c r="BH479" s="66">
        <f>G482</f>
        <v>88</v>
      </c>
      <c r="BI479" s="66">
        <f>H482</f>
        <v>56</v>
      </c>
      <c r="BJ479" s="66">
        <f>I482</f>
        <v>85</v>
      </c>
      <c r="BL479" s="70">
        <f>IF(SUM(G483:I483)&gt;0,SUM(G483:I483),0)</f>
        <v>0</v>
      </c>
      <c r="BM479" s="70">
        <f>IF(SUM(K483)&gt;0,SUM(K483),0)</f>
        <v>0</v>
      </c>
      <c r="BN479" s="66">
        <f>G483</f>
        <v>0</v>
      </c>
      <c r="BO479" s="66">
        <f>H483</f>
        <v>0</v>
      </c>
      <c r="BP479" s="66">
        <f>I483</f>
        <v>0</v>
      </c>
      <c r="BR479" s="70">
        <f>IF(SUM(G484:I484)&gt;0,SUM(G484:I484),0)</f>
        <v>237</v>
      </c>
      <c r="BS479" s="70">
        <f>IF(SUM(K484)&gt;0,SUM(K484),0)</f>
        <v>5</v>
      </c>
      <c r="BT479" s="66">
        <f>G484</f>
        <v>89</v>
      </c>
      <c r="BU479" s="66">
        <f>H484</f>
        <v>65</v>
      </c>
      <c r="BV479" s="66">
        <f>I484</f>
        <v>83</v>
      </c>
      <c r="BX479" s="70">
        <f>IF(SUM(G485:I485)&gt;0,SUM(G485:I485),0)</f>
        <v>250</v>
      </c>
      <c r="BY479" s="70">
        <f>IF(SUM(K485)&gt;0,SUM(K485),0)</f>
        <v>3</v>
      </c>
      <c r="BZ479" s="66">
        <f>G485</f>
        <v>90</v>
      </c>
      <c r="CA479" s="66">
        <f>H485</f>
        <v>73</v>
      </c>
      <c r="CB479" s="66">
        <f>I485</f>
        <v>87</v>
      </c>
      <c r="CD479" s="70">
        <f>IF(SUM(G486:I486)&gt;0,SUM(G486:I486),0)</f>
        <v>229</v>
      </c>
      <c r="CE479" s="70">
        <f>IF(SUM(K486)&gt;0,SUM(K486),0)</f>
        <v>4</v>
      </c>
      <c r="CF479" s="66">
        <f>G486</f>
        <v>65</v>
      </c>
      <c r="CG479" s="66">
        <f>H486</f>
        <v>76</v>
      </c>
      <c r="CH479" s="66">
        <f>I486</f>
        <v>88</v>
      </c>
      <c r="CJ479" s="70">
        <f>IF(SUM(G487:I487)&gt;0,SUM(G487:I487),0)</f>
        <v>0</v>
      </c>
      <c r="CK479" s="70">
        <f>IF(SUM(K487)&gt;0,SUM(K487),0)</f>
        <v>0</v>
      </c>
      <c r="CL479" s="66">
        <f>G487</f>
        <v>0</v>
      </c>
      <c r="CM479" s="66">
        <f>H487</f>
        <v>0</v>
      </c>
      <c r="CN479" s="66">
        <f>I487</f>
        <v>0</v>
      </c>
      <c r="CP479" s="70">
        <f>IF(SUM(G488:I488)&gt;0,SUM(G488:I488),0)</f>
        <v>0</v>
      </c>
      <c r="CQ479" s="70">
        <f>IF(SUM(K488)&gt;0,SUM(K488),0)</f>
        <v>0</v>
      </c>
      <c r="CR479" s="66">
        <f>G488</f>
        <v>0</v>
      </c>
      <c r="CS479" s="66">
        <f>H488</f>
        <v>0</v>
      </c>
      <c r="CT479" s="66">
        <f>I488</f>
        <v>0</v>
      </c>
      <c r="CV479" s="70">
        <f>IF(SUM(G489:I489)&gt;0,SUM(G489:I489),0)</f>
        <v>0</v>
      </c>
      <c r="CW479" s="70">
        <f>IF(SUM(K489)&gt;0,SUM(K489),0)</f>
        <v>0</v>
      </c>
      <c r="CX479" s="66">
        <f>G489</f>
        <v>0</v>
      </c>
      <c r="CY479" s="66">
        <f>H489</f>
        <v>0</v>
      </c>
      <c r="CZ479" s="66">
        <f>I489</f>
        <v>0</v>
      </c>
      <c r="DB479" s="70">
        <f>IF(SUM(G490:I490)&gt;0,SUM(G490:I490),0)</f>
        <v>0</v>
      </c>
      <c r="DC479" s="70">
        <f>IF(SUM(K490)&gt;0,SUM(K490),0)</f>
        <v>0</v>
      </c>
      <c r="DD479" s="66">
        <f>G490</f>
        <v>0</v>
      </c>
      <c r="DE479" s="66">
        <f>H490</f>
        <v>0</v>
      </c>
      <c r="DF479" s="66">
        <f>I490</f>
        <v>0</v>
      </c>
      <c r="DH479" s="70">
        <f>IF(SUM(G491:I491)&gt;0,SUM(G491:I491),0)</f>
        <v>0</v>
      </c>
      <c r="DI479" s="70">
        <f>IF(SUM(K491)&gt;0,SUM(K491),0)</f>
        <v>0</v>
      </c>
      <c r="DJ479" s="66">
        <f>G491</f>
        <v>0</v>
      </c>
      <c r="DK479" s="66">
        <f>H491</f>
        <v>0</v>
      </c>
      <c r="DL479" s="66">
        <f>I491</f>
        <v>0</v>
      </c>
      <c r="DN479" s="70">
        <f>IF(SUM(G492:I492)&gt;0,SUM(G492:I492),0)</f>
        <v>0</v>
      </c>
      <c r="DO479" s="70">
        <f>IF(SUM(K492)&gt;0,SUM(K492),0)</f>
        <v>0</v>
      </c>
      <c r="DP479" s="66">
        <f>G492</f>
        <v>0</v>
      </c>
      <c r="DQ479" s="66">
        <f>H492</f>
        <v>0</v>
      </c>
      <c r="DR479" s="66">
        <f>I492</f>
        <v>0</v>
      </c>
      <c r="DT479" s="70">
        <f>IF(SUM(G493:I493)&gt;0,SUM(G493:I493),0)</f>
        <v>0</v>
      </c>
      <c r="DU479" s="70">
        <f>IF(SUM(K493)&gt;0,SUM(K493),0)</f>
        <v>0</v>
      </c>
      <c r="DV479" s="66">
        <f>G493</f>
        <v>0</v>
      </c>
      <c r="DW479" s="66">
        <f>H493</f>
        <v>0</v>
      </c>
      <c r="DX479" s="66">
        <f>I493</f>
        <v>0</v>
      </c>
      <c r="DZ479" s="70">
        <f>IF(SUM(G494:I494)&gt;0,SUM(G494:I494),0)</f>
        <v>0</v>
      </c>
      <c r="EA479" s="70">
        <f>IF(SUM(K494)&gt;0,SUM(K494),0)</f>
        <v>0</v>
      </c>
      <c r="EB479" s="66">
        <f>G494</f>
        <v>0</v>
      </c>
      <c r="EC479" s="66">
        <f>H494</f>
        <v>0</v>
      </c>
      <c r="ED479" s="66">
        <f>I494</f>
        <v>0</v>
      </c>
      <c r="EF479" s="70">
        <f>IF(SUM(G495:I495)&gt;0,SUM(G495:I495),0)</f>
        <v>0</v>
      </c>
      <c r="EG479" s="70">
        <f>IF(SUM(K495)&gt;0,SUM(K495),0)</f>
        <v>0</v>
      </c>
      <c r="EH479" s="66">
        <f>G495</f>
        <v>0</v>
      </c>
      <c r="EI479" s="66">
        <f>H495</f>
        <v>0</v>
      </c>
      <c r="EJ479" s="66">
        <f>I495</f>
        <v>0</v>
      </c>
      <c r="EL479" s="70">
        <f>IF(SUM(G496:I496)&gt;0,SUM(G496:I496),0)</f>
        <v>0</v>
      </c>
      <c r="EM479" s="70">
        <f>IF(SUM(K496)&gt;0,SUM(K496),0)</f>
        <v>0</v>
      </c>
      <c r="EN479" s="66">
        <f>G496</f>
        <v>0</v>
      </c>
      <c r="EO479" s="66">
        <f>H496</f>
        <v>0</v>
      </c>
      <c r="EP479" s="66">
        <f>I496</f>
        <v>0</v>
      </c>
      <c r="ER479" s="70">
        <f>IF(SUM(G497:I497)&gt;0,SUM(G497:I497),0)</f>
        <v>0</v>
      </c>
      <c r="ES479" s="70">
        <f>IF(SUM(K497)&gt;0,SUM(K497),0)</f>
        <v>0</v>
      </c>
      <c r="ET479" s="66">
        <f>G497</f>
        <v>0</v>
      </c>
      <c r="EU479" s="66">
        <f>H497</f>
        <v>0</v>
      </c>
      <c r="EV479" s="66">
        <f>I497</f>
        <v>0</v>
      </c>
      <c r="EX479" s="70">
        <f>IF(SUM(G498:I498)&gt;0,SUM(G498:I498),0)</f>
        <v>0</v>
      </c>
      <c r="EY479" s="70">
        <f>IF(SUM(K498)&gt;0,SUM(K498),0)</f>
        <v>0</v>
      </c>
      <c r="EZ479" s="66">
        <f>G498</f>
        <v>0</v>
      </c>
      <c r="FA479" s="66">
        <f>H498</f>
        <v>0</v>
      </c>
      <c r="FB479" s="66">
        <f>I498</f>
        <v>0</v>
      </c>
      <c r="FC479" s="66"/>
      <c r="FD479" s="70">
        <f>IF(SUM(G499:I499)&gt;0,SUM(G499:I499),0)</f>
        <v>0</v>
      </c>
      <c r="FE479" s="70">
        <f>IF(SUM(K499)&gt;0,SUM(K499),0)</f>
        <v>0</v>
      </c>
      <c r="FF479" s="66">
        <f>G499</f>
        <v>0</v>
      </c>
      <c r="FG479" s="66">
        <f>H499</f>
        <v>0</v>
      </c>
      <c r="FH479" s="66">
        <f>I499</f>
        <v>0</v>
      </c>
      <c r="FI479" s="66"/>
      <c r="FJ479" s="70">
        <f>LARGE((FD479,EX479,ER479,EL479,EF479,DZ479,DT479,DN479,DH479,DB479,CV479,CP479,CJ479,CD479,BX479,BR479,BL479,BF479,AZ479,AT479,AN479,AH479),1)</f>
        <v>255</v>
      </c>
      <c r="FK479" s="70">
        <f>LARGE((FF479,EZ479,ET479,EN479,EH479,EB479,DV479,DP479,DJ479,DD479,CX479,CR479,CL479,CF479,BZ479,BT479,BN479,BH479,BB479,AV479,AP479,AJ479),1)</f>
        <v>91</v>
      </c>
      <c r="FL479" s="70">
        <f>LARGE((FG479,FA479,EU479,EO479,EI479,EC479,DW479,DQ479,DK479,DE479,CY479,CS479,CM479,CG479,CA479,BU479,BO479,BI479,BC479,AW479,AQ479,AK479),1)</f>
        <v>76</v>
      </c>
      <c r="FM479" s="70">
        <f>LARGE((FH479,FB479,EV479,EP479,EJ479,ED479,DX479,DR479,DL479,DF479,CZ479,CT479,CN479,CH479,CB479,BV479,BP479,BJ479,BD479,AX479,AR479,AL479),1)</f>
        <v>91</v>
      </c>
    </row>
    <row r="480" spans="1:169" x14ac:dyDescent="0.2">
      <c r="A480" s="90" t="s">
        <v>129</v>
      </c>
      <c r="B480" s="112">
        <v>90</v>
      </c>
      <c r="C480" s="113">
        <v>82</v>
      </c>
      <c r="D480" s="114">
        <v>81</v>
      </c>
      <c r="E480" s="83">
        <f t="shared" ref="E480:E499" si="277">IF(SUM(B480:D480)&gt;0,SUM(B480:D480),"")</f>
        <v>253</v>
      </c>
      <c r="F480" s="84">
        <v>4</v>
      </c>
      <c r="G480" s="112">
        <v>91</v>
      </c>
      <c r="H480" s="113">
        <v>57</v>
      </c>
      <c r="I480" s="113">
        <v>88</v>
      </c>
      <c r="J480" s="83">
        <f t="shared" si="273"/>
        <v>236</v>
      </c>
      <c r="K480" s="84">
        <v>5</v>
      </c>
      <c r="L480" s="112">
        <v>94</v>
      </c>
      <c r="M480" s="113">
        <v>77</v>
      </c>
      <c r="N480" s="113">
        <v>76</v>
      </c>
      <c r="O480" s="83">
        <f t="shared" si="274"/>
        <v>247</v>
      </c>
      <c r="P480" s="84">
        <v>4</v>
      </c>
      <c r="Q480" s="112"/>
      <c r="R480" s="113"/>
      <c r="S480" s="113"/>
      <c r="T480" s="83" t="str">
        <f t="shared" si="275"/>
        <v/>
      </c>
      <c r="U480" s="84"/>
      <c r="V480" s="112"/>
      <c r="W480" s="113"/>
      <c r="X480" s="113"/>
      <c r="Y480" s="83" t="str">
        <f t="shared" si="276"/>
        <v/>
      </c>
      <c r="Z480" s="84"/>
      <c r="AA480" s="85">
        <f>IF(SUM(E480,J480,O480,T480,Y480,E506,J506,O506,T506,Y506,E532,J532,O532,T532,Y532)&gt;0,(LARGE((E480,J480,O480,T480,Y480,E506,J506,O506,T506,Y506,E532,J532,O532,T532,Y532),1)+LARGE((E480,J480,O480,T480,Y480,E506,J506,O506,T506,Y506,E532,J532,O532,T532,Y532),2)+LARGE((E480,J480,O480,T480,Y480,E506,J506,O506,T506,Y506,E532,J532,O532,T532,Y532),3)+LARGE((E480,J480,O480,T480,Y480,E506,J506,O506,T506,Y506,E532,J532,O532,T532,Y532),4)),"")</f>
        <v>997</v>
      </c>
      <c r="AB480" s="91">
        <f>IF(SUM(AU509)&gt;0, SUM(AU509),"")</f>
        <v>19</v>
      </c>
      <c r="AG480" s="68"/>
      <c r="AH480" s="70">
        <f>IF(SUM(L478:N478)&gt;0,SUM(L478:N478),0)</f>
        <v>207</v>
      </c>
      <c r="AI480" s="70">
        <f>IF(SUM(P478)&gt;0,SUM(P478),0)</f>
        <v>1</v>
      </c>
      <c r="AJ480" s="66">
        <f>L478</f>
        <v>81</v>
      </c>
      <c r="AK480" s="66">
        <f>M478</f>
        <v>60</v>
      </c>
      <c r="AL480" s="66">
        <f>N478</f>
        <v>66</v>
      </c>
      <c r="AN480" s="70">
        <f>IF(SUM(L479:N479)&gt;0,SUM(L479:N479),0)</f>
        <v>245</v>
      </c>
      <c r="AO480" s="70">
        <f>IF(SUM(P479)&gt;0,SUM(P479),0)</f>
        <v>4</v>
      </c>
      <c r="AP480" s="66">
        <f>L479</f>
        <v>88</v>
      </c>
      <c r="AQ480" s="66">
        <f>M479</f>
        <v>80</v>
      </c>
      <c r="AR480" s="66">
        <f>N479</f>
        <v>77</v>
      </c>
      <c r="AT480" s="70">
        <f>IF(SUM(L480:N480)&gt;0,SUM(L480:N480),0)</f>
        <v>247</v>
      </c>
      <c r="AU480" s="70">
        <f>IF(SUM(P480)&gt;0,SUM(P480),0)</f>
        <v>4</v>
      </c>
      <c r="AV480" s="66">
        <f>L480</f>
        <v>94</v>
      </c>
      <c r="AW480" s="66">
        <f>M480</f>
        <v>77</v>
      </c>
      <c r="AX480" s="66">
        <f>N480</f>
        <v>76</v>
      </c>
      <c r="AZ480" s="70">
        <f>IF(SUM(L481:N481)&gt;0,SUM(L481:N481),0)</f>
        <v>250</v>
      </c>
      <c r="BA480" s="70">
        <f>IF(SUM(P481)&gt;0,SUM(P481),0)</f>
        <v>6</v>
      </c>
      <c r="BB480" s="66">
        <f>L481</f>
        <v>91</v>
      </c>
      <c r="BC480" s="66">
        <f>M481</f>
        <v>71</v>
      </c>
      <c r="BD480" s="66">
        <f>N481</f>
        <v>88</v>
      </c>
      <c r="BF480" s="70">
        <f>IF(SUM(L482:N482)&gt;0,SUM(L482:N482),0)</f>
        <v>238</v>
      </c>
      <c r="BG480" s="70">
        <f>IF(SUM(P482)&gt;0,SUM(P482),0)</f>
        <v>4</v>
      </c>
      <c r="BH480" s="66">
        <f>L482</f>
        <v>93</v>
      </c>
      <c r="BI480" s="66">
        <f>M482</f>
        <v>69</v>
      </c>
      <c r="BJ480" s="66">
        <f>N482</f>
        <v>76</v>
      </c>
      <c r="BL480" s="70">
        <f>IF(SUM(L483:N483)&gt;0,SUM(L483:N483),0)</f>
        <v>0</v>
      </c>
      <c r="BM480" s="70">
        <f>IF(SUM(P483)&gt;0,SUM(P483),0)</f>
        <v>0</v>
      </c>
      <c r="BN480" s="66">
        <f>L483</f>
        <v>0</v>
      </c>
      <c r="BO480" s="66">
        <f>M483</f>
        <v>0</v>
      </c>
      <c r="BP480" s="66">
        <f>N483</f>
        <v>0</v>
      </c>
      <c r="BR480" s="70">
        <f>IF(SUM(L484:N484)&gt;0,SUM(L484:N484),0)</f>
        <v>259</v>
      </c>
      <c r="BS480" s="70">
        <f>IF(SUM(P484)&gt;0,SUM(P484),0)</f>
        <v>7</v>
      </c>
      <c r="BT480" s="66">
        <f>L484</f>
        <v>91</v>
      </c>
      <c r="BU480" s="66">
        <f>M484</f>
        <v>76</v>
      </c>
      <c r="BV480" s="66">
        <f>N484</f>
        <v>92</v>
      </c>
      <c r="BX480" s="70">
        <f>IF(SUM(L485:N485)&gt;0,SUM(L485:N485),0)</f>
        <v>0</v>
      </c>
      <c r="BY480" s="70">
        <f>IF(SUM(P485)&gt;0,SUM(P485),0)</f>
        <v>0</v>
      </c>
      <c r="BZ480" s="66">
        <f>L485</f>
        <v>0</v>
      </c>
      <c r="CA480" s="66">
        <f>M485</f>
        <v>0</v>
      </c>
      <c r="CB480" s="66">
        <f>N485</f>
        <v>0</v>
      </c>
      <c r="CD480" s="70">
        <f>IF(SUM(L486:N486)&gt;0,SUM(L486:N486),0)</f>
        <v>253</v>
      </c>
      <c r="CE480" s="70">
        <f>IF(SUM(P486)&gt;0,SUM(P486),0)</f>
        <v>1</v>
      </c>
      <c r="CF480" s="66">
        <f>L486</f>
        <v>86</v>
      </c>
      <c r="CG480" s="66">
        <f>M486</f>
        <v>73</v>
      </c>
      <c r="CH480" s="66">
        <f>N486</f>
        <v>94</v>
      </c>
      <c r="CJ480" s="70">
        <f>IF(SUM(L487:N487)&gt;0,SUM(L487:N487),0)</f>
        <v>0</v>
      </c>
      <c r="CK480" s="70">
        <f>IF(SUM(P487)&gt;0,SUM(P487),0)</f>
        <v>0</v>
      </c>
      <c r="CL480" s="66">
        <f>L487</f>
        <v>0</v>
      </c>
      <c r="CM480" s="66">
        <f>M487</f>
        <v>0</v>
      </c>
      <c r="CN480" s="66">
        <f>N487</f>
        <v>0</v>
      </c>
      <c r="CP480" s="70">
        <f>IF(SUM(L488:N488)&gt;0,SUM(L488:N488),0)</f>
        <v>0</v>
      </c>
      <c r="CQ480" s="70">
        <f>IF(SUM(P488)&gt;0,SUM(P488),0)</f>
        <v>0</v>
      </c>
      <c r="CR480" s="66">
        <f>L488</f>
        <v>0</v>
      </c>
      <c r="CS480" s="66">
        <f>M488</f>
        <v>0</v>
      </c>
      <c r="CT480" s="66">
        <f>N488</f>
        <v>0</v>
      </c>
      <c r="CV480" s="70">
        <f>IF(SUM(L489:N489)&gt;0,SUM(L489:N489),0)</f>
        <v>0</v>
      </c>
      <c r="CW480" s="70">
        <f>IF(SUM(P489)&gt;0,SUM(P489),0)</f>
        <v>0</v>
      </c>
      <c r="CX480" s="66">
        <f>L489</f>
        <v>0</v>
      </c>
      <c r="CY480" s="66">
        <f>M489</f>
        <v>0</v>
      </c>
      <c r="CZ480" s="66">
        <f>N489</f>
        <v>0</v>
      </c>
      <c r="DB480" s="70">
        <f>IF(SUM(L490:N490)&gt;0,SUM(L490:N490),0)</f>
        <v>0</v>
      </c>
      <c r="DC480" s="70">
        <f>IF(SUM(P490)&gt;0,SUM(P490),0)</f>
        <v>0</v>
      </c>
      <c r="DD480" s="66">
        <f>L490</f>
        <v>0</v>
      </c>
      <c r="DE480" s="66">
        <f>M490</f>
        <v>0</v>
      </c>
      <c r="DF480" s="66">
        <f>N490</f>
        <v>0</v>
      </c>
      <c r="DH480" s="70">
        <f>IF(SUM(L491:N491)&gt;0,SUM(L491:N491),0)</f>
        <v>0</v>
      </c>
      <c r="DI480" s="70">
        <f>IF(SUM(P491)&gt;0,SUM(P491),0)</f>
        <v>0</v>
      </c>
      <c r="DJ480" s="66">
        <f>L491</f>
        <v>0</v>
      </c>
      <c r="DK480" s="66">
        <f>M491</f>
        <v>0</v>
      </c>
      <c r="DL480" s="66">
        <f>N491</f>
        <v>0</v>
      </c>
      <c r="DN480" s="70">
        <f>IF(SUM(L492:N492)&gt;0,SUM(L492:N492),0)</f>
        <v>0</v>
      </c>
      <c r="DO480" s="70">
        <f>IF(SUM(P492)&gt;0,SUM(P492),0)</f>
        <v>0</v>
      </c>
      <c r="DP480" s="66">
        <f>L492</f>
        <v>0</v>
      </c>
      <c r="DQ480" s="66">
        <f>M492</f>
        <v>0</v>
      </c>
      <c r="DR480" s="66">
        <f>N492</f>
        <v>0</v>
      </c>
      <c r="DT480" s="70">
        <f>IF(SUM(L493:N493)&gt;0,SUM(L493:N493),0)</f>
        <v>0</v>
      </c>
      <c r="DU480" s="70">
        <f>IF(SUM(P493)&gt;0,SUM(P493),0)</f>
        <v>0</v>
      </c>
      <c r="DV480" s="66">
        <f>L493</f>
        <v>0</v>
      </c>
      <c r="DW480" s="66">
        <f>M493</f>
        <v>0</v>
      </c>
      <c r="DX480" s="66">
        <f>N493</f>
        <v>0</v>
      </c>
      <c r="DZ480" s="70">
        <f>IF(SUM(L494:N494)&gt;0,SUM(L494:N494),0)</f>
        <v>0</v>
      </c>
      <c r="EA480" s="70">
        <f>IF(SUM(P494)&gt;0,SUM(P494),0)</f>
        <v>0</v>
      </c>
      <c r="EB480" s="66">
        <f>L494</f>
        <v>0</v>
      </c>
      <c r="EC480" s="66">
        <f>M494</f>
        <v>0</v>
      </c>
      <c r="ED480" s="66">
        <f>N494</f>
        <v>0</v>
      </c>
      <c r="EF480" s="70">
        <f>IF(SUM(L495:N495)&gt;0,SUM(L495:N495),0)</f>
        <v>0</v>
      </c>
      <c r="EG480" s="70">
        <f>IF(SUM(P495)&gt;0,SUM(P495),0)</f>
        <v>0</v>
      </c>
      <c r="EH480" s="66">
        <f>L495</f>
        <v>0</v>
      </c>
      <c r="EI480" s="66">
        <f>M495</f>
        <v>0</v>
      </c>
      <c r="EJ480" s="66">
        <f>N495</f>
        <v>0</v>
      </c>
      <c r="EL480" s="70">
        <f>IF(SUM(L496:N496)&gt;0,SUM(L496:N496),0)</f>
        <v>0</v>
      </c>
      <c r="EM480" s="70">
        <f>IF(SUM(P496)&gt;0,SUM(P496),0)</f>
        <v>0</v>
      </c>
      <c r="EN480" s="66">
        <f>L496</f>
        <v>0</v>
      </c>
      <c r="EO480" s="66">
        <f>M496</f>
        <v>0</v>
      </c>
      <c r="EP480" s="66">
        <f>N496</f>
        <v>0</v>
      </c>
      <c r="ER480" s="70">
        <f>IF(SUM(L497:N497)&gt;0,SUM(L497:N497),0)</f>
        <v>0</v>
      </c>
      <c r="ES480" s="70">
        <f>IF(SUM(P497)&gt;0,SUM(P497),0)</f>
        <v>0</v>
      </c>
      <c r="ET480" s="66">
        <f>L497</f>
        <v>0</v>
      </c>
      <c r="EU480" s="66">
        <f>M497</f>
        <v>0</v>
      </c>
      <c r="EV480" s="66">
        <f>N497</f>
        <v>0</v>
      </c>
      <c r="EX480" s="70">
        <f>IF(SUM(L498:N498)&gt;0,SUM(L498:N498),0)</f>
        <v>0</v>
      </c>
      <c r="EY480" s="70">
        <f>IF(SUM(P498)&gt;0,SUM(P498),0)</f>
        <v>0</v>
      </c>
      <c r="EZ480" s="66">
        <f>L498</f>
        <v>0</v>
      </c>
      <c r="FA480" s="66">
        <f>M498</f>
        <v>0</v>
      </c>
      <c r="FB480" s="66">
        <f>N498</f>
        <v>0</v>
      </c>
      <c r="FC480" s="66"/>
      <c r="FD480" s="70">
        <f>IF(SUM(L499:N499)&gt;0,SUM(L499:N499),0)</f>
        <v>0</v>
      </c>
      <c r="FE480" s="70">
        <f>IF(SUM(P499)&gt;0,SUM(P499),0)</f>
        <v>0</v>
      </c>
      <c r="FF480" s="66">
        <f>L499</f>
        <v>0</v>
      </c>
      <c r="FG480" s="66">
        <f>M499</f>
        <v>0</v>
      </c>
      <c r="FH480" s="66">
        <f>N499</f>
        <v>0</v>
      </c>
      <c r="FI480" s="66"/>
      <c r="FJ480" s="70">
        <f>LARGE((FD480,EX480,ER480,EL480,EF480,DZ480,DT480,DN480,DH480,DB480,CV480,CP480,CJ480,CD480,BX480,BR480,BL480,BF480,AZ480,AT480,AN480,AH480),1)</f>
        <v>259</v>
      </c>
      <c r="FK480" s="70">
        <f>LARGE((FF480,EZ480,ET480,EN480,EH480,EB480,DV480,DP480,DJ480,DD480,CX480,CR480,CL480,CF480,BZ480,BT480,BN480,BH480,BB480,AV480,AP480,AJ480),1)</f>
        <v>94</v>
      </c>
      <c r="FL480" s="70">
        <f>LARGE((FG480,FA480,EU480,EO480,EI480,EC480,DW480,DQ480,DK480,DE480,CY480,CS480,CM480,CG480,CA480,BU480,BO480,BI480,BC480,AW480,AQ480,AK480),1)</f>
        <v>80</v>
      </c>
      <c r="FM480" s="70">
        <f>LARGE((FH480,FB480,EV480,EP480,EJ480,ED480,DX480,DR480,DL480,DF480,CZ480,CT480,CN480,CH480,CB480,BV480,BP480,BJ480,BD480,AX480,AR480,AL480),1)</f>
        <v>94</v>
      </c>
    </row>
    <row r="481" spans="1:169" x14ac:dyDescent="0.2">
      <c r="A481" s="79" t="s">
        <v>423</v>
      </c>
      <c r="B481" s="112">
        <v>85</v>
      </c>
      <c r="C481" s="113">
        <v>78</v>
      </c>
      <c r="D481" s="114">
        <v>87</v>
      </c>
      <c r="E481" s="83">
        <f t="shared" si="277"/>
        <v>250</v>
      </c>
      <c r="F481" s="84">
        <v>5</v>
      </c>
      <c r="G481" s="112">
        <v>91</v>
      </c>
      <c r="H481" s="113">
        <v>73</v>
      </c>
      <c r="I481" s="113">
        <v>91</v>
      </c>
      <c r="J481" s="83">
        <f t="shared" si="273"/>
        <v>255</v>
      </c>
      <c r="K481" s="84">
        <v>5</v>
      </c>
      <c r="L481" s="112">
        <v>91</v>
      </c>
      <c r="M481" s="113">
        <v>71</v>
      </c>
      <c r="N481" s="113">
        <v>88</v>
      </c>
      <c r="O481" s="83">
        <f t="shared" si="274"/>
        <v>250</v>
      </c>
      <c r="P481" s="84">
        <v>6</v>
      </c>
      <c r="Q481" s="112"/>
      <c r="R481" s="113"/>
      <c r="S481" s="113"/>
      <c r="T481" s="83" t="str">
        <f t="shared" si="275"/>
        <v/>
      </c>
      <c r="U481" s="84"/>
      <c r="V481" s="112"/>
      <c r="W481" s="113"/>
      <c r="X481" s="113"/>
      <c r="Y481" s="83" t="str">
        <f t="shared" si="276"/>
        <v/>
      </c>
      <c r="Z481" s="84"/>
      <c r="AA481" s="85">
        <f>IF(SUM(E481,J481,O481,T481,Y481,E507,J507,O507,T507,Y507,E533,J533,O533,T533,Y533)&gt;0,(LARGE((E481,J481,O481,T481,Y481,E507,J507,O507,T507,Y507,E533,J533,O533,T533,Y533),1)+LARGE((E481,J481,O481,T481,Y481,E507,J507,O507,T507,Y507,E533,J533,O533,T533,Y533),2)+LARGE((E481,J481,O481,T481,Y481,E507,J507,O507,T507,Y507,E533,J533,O533,T533,Y533),3)+LARGE((E481,J481,O481,T481,Y481,E507,J507,O507,T507,Y507,E533,J533,O533,T533,Y533),4)),"")</f>
        <v>1016</v>
      </c>
      <c r="AB481" s="91">
        <f>IF(SUM(BA509)&gt;0, SUM(BA509),"")</f>
        <v>20</v>
      </c>
      <c r="AG481" s="68"/>
      <c r="AH481" s="70">
        <f>IF(SUM(Q478:S478)&gt;0,SUM(Q478:S478),0)</f>
        <v>200</v>
      </c>
      <c r="AI481" s="70">
        <f>IF(SUM(U478)&gt;0,SUM(U478),0)</f>
        <v>1</v>
      </c>
      <c r="AJ481" s="66">
        <f>Q478</f>
        <v>73</v>
      </c>
      <c r="AK481" s="66">
        <f>R478</f>
        <v>74</v>
      </c>
      <c r="AL481" s="66">
        <f>S478</f>
        <v>53</v>
      </c>
      <c r="AN481" s="70">
        <f>IF(SUM(Q479:S479)&gt;0,SUM(Q479:S479),0)</f>
        <v>221</v>
      </c>
      <c r="AO481" s="70">
        <f>IF(SUM(U479)&gt;0,SUM(U479),0)</f>
        <v>3</v>
      </c>
      <c r="AP481" s="66">
        <f>Q479</f>
        <v>84</v>
      </c>
      <c r="AQ481" s="66">
        <f>R479</f>
        <v>66</v>
      </c>
      <c r="AR481" s="66">
        <f>S479</f>
        <v>71</v>
      </c>
      <c r="AT481" s="70">
        <f>IF(SUM(Q480:S480)&gt;0,SUM(Q480:S480),0)</f>
        <v>0</v>
      </c>
      <c r="AU481" s="70">
        <f>IF(SUM(U480)&gt;0,SUM(U480),0)</f>
        <v>0</v>
      </c>
      <c r="AV481" s="66">
        <f>Q480</f>
        <v>0</v>
      </c>
      <c r="AW481" s="66">
        <f>R480</f>
        <v>0</v>
      </c>
      <c r="AX481" s="66">
        <f>S480</f>
        <v>0</v>
      </c>
      <c r="AZ481" s="70">
        <f>IF(SUM(Q481:S481)&gt;0,SUM(Q481:S481),0)</f>
        <v>0</v>
      </c>
      <c r="BA481" s="70">
        <f>IF(SUM(U481)&gt;0,SUM(U481),0)</f>
        <v>0</v>
      </c>
      <c r="BB481" s="66">
        <f>Q481</f>
        <v>0</v>
      </c>
      <c r="BC481" s="66">
        <f>R481</f>
        <v>0</v>
      </c>
      <c r="BD481" s="66">
        <f>S481</f>
        <v>0</v>
      </c>
      <c r="BF481" s="70">
        <f>IF(SUM(Q482:S482)&gt;0,SUM(Q482:S482),0)</f>
        <v>233</v>
      </c>
      <c r="BG481" s="70">
        <f>IF(SUM(U482)&gt;0,SUM(U482),0)</f>
        <v>0</v>
      </c>
      <c r="BH481" s="66">
        <f>Q482</f>
        <v>81</v>
      </c>
      <c r="BI481" s="66">
        <f>R482</f>
        <v>68</v>
      </c>
      <c r="BJ481" s="66">
        <f>S482</f>
        <v>84</v>
      </c>
      <c r="BL481" s="70">
        <f>IF(SUM(Q483:S483)&gt;0,SUM(Q483:S483),0)</f>
        <v>0</v>
      </c>
      <c r="BM481" s="70">
        <f>IF(SUM(U483)&gt;0,SUM(U483),0)</f>
        <v>0</v>
      </c>
      <c r="BN481" s="66">
        <f>Q483</f>
        <v>0</v>
      </c>
      <c r="BO481" s="66">
        <f>R483</f>
        <v>0</v>
      </c>
      <c r="BP481" s="66">
        <f>S483</f>
        <v>0</v>
      </c>
      <c r="BR481" s="70">
        <f>IF(SUM(Q484:S484)&gt;0,SUM(Q484:S484),0)</f>
        <v>246</v>
      </c>
      <c r="BS481" s="70">
        <f>IF(SUM(U484)&gt;0,SUM(U484),0)</f>
        <v>3</v>
      </c>
      <c r="BT481" s="66">
        <f>Q484</f>
        <v>84</v>
      </c>
      <c r="BU481" s="66">
        <f>R484</f>
        <v>79</v>
      </c>
      <c r="BV481" s="66">
        <f>S484</f>
        <v>83</v>
      </c>
      <c r="BX481" s="70">
        <f>IF(SUM(Q485:S485)&gt;0,SUM(Q485:S485),0)</f>
        <v>251</v>
      </c>
      <c r="BY481" s="70">
        <f>IF(SUM(U485)&gt;0,SUM(U485),0)</f>
        <v>5</v>
      </c>
      <c r="BZ481" s="66">
        <f>Q485</f>
        <v>83</v>
      </c>
      <c r="CA481" s="66">
        <f>R485</f>
        <v>84</v>
      </c>
      <c r="CB481" s="66">
        <f>S485</f>
        <v>84</v>
      </c>
      <c r="CD481" s="70">
        <f>IF(SUM(Q486:S486)&gt;0,SUM(Q486:S486),0)</f>
        <v>235</v>
      </c>
      <c r="CE481" s="70">
        <f>IF(SUM(U486)&gt;0,SUM(U486),0)</f>
        <v>3</v>
      </c>
      <c r="CF481" s="66">
        <f>Q486</f>
        <v>80</v>
      </c>
      <c r="CG481" s="66">
        <f>R486</f>
        <v>71</v>
      </c>
      <c r="CH481" s="66">
        <f>S486</f>
        <v>84</v>
      </c>
      <c r="CJ481" s="70">
        <f>IF(SUM(Q487:S487)&gt;0,SUM(Q487:S487),0)</f>
        <v>0</v>
      </c>
      <c r="CK481" s="70">
        <f>IF(SUM(U487)&gt;0,SUM(U487),0)</f>
        <v>0</v>
      </c>
      <c r="CL481" s="66">
        <f>Q487</f>
        <v>0</v>
      </c>
      <c r="CM481" s="66">
        <f>R487</f>
        <v>0</v>
      </c>
      <c r="CN481" s="66">
        <f>S487</f>
        <v>0</v>
      </c>
      <c r="CP481" s="70">
        <f>IF(SUM(Q488:S488)&gt;0,SUM(Q488:S488),0)</f>
        <v>0</v>
      </c>
      <c r="CQ481" s="70">
        <f>IF(SUM(U488)&gt;0,SUM(U488),0)</f>
        <v>0</v>
      </c>
      <c r="CR481" s="66">
        <f>Q488</f>
        <v>0</v>
      </c>
      <c r="CS481" s="66">
        <f>R488</f>
        <v>0</v>
      </c>
      <c r="CT481" s="66">
        <f>S488</f>
        <v>0</v>
      </c>
      <c r="CV481" s="70">
        <f>IF(SUM(Q489:S489)&gt;0,SUM(Q489:S489),0)</f>
        <v>0</v>
      </c>
      <c r="CW481" s="70">
        <f>IF(SUM(U489)&gt;0,SUM(U489),0)</f>
        <v>0</v>
      </c>
      <c r="CX481" s="66">
        <f>Q489</f>
        <v>0</v>
      </c>
      <c r="CY481" s="66">
        <f>R489</f>
        <v>0</v>
      </c>
      <c r="CZ481" s="66">
        <f>S489</f>
        <v>0</v>
      </c>
      <c r="DB481" s="70">
        <f>IF(SUM(Q490:S490)&gt;0,SUM(Q490:S490),0)</f>
        <v>0</v>
      </c>
      <c r="DC481" s="70">
        <f>IF(SUM(U490)&gt;0,SUM(U490),0)</f>
        <v>0</v>
      </c>
      <c r="DD481" s="66">
        <f>Q490</f>
        <v>0</v>
      </c>
      <c r="DE481" s="66">
        <f>R490</f>
        <v>0</v>
      </c>
      <c r="DF481" s="66">
        <f>S490</f>
        <v>0</v>
      </c>
      <c r="DH481" s="70">
        <f>IF(SUM(Q491:S491)&gt;0,SUM(Q491:S491),0)</f>
        <v>0</v>
      </c>
      <c r="DI481" s="70">
        <f>IF(SUM(U491)&gt;0,SUM(U491),0)</f>
        <v>0</v>
      </c>
      <c r="DJ481" s="66">
        <f>Q491</f>
        <v>0</v>
      </c>
      <c r="DK481" s="66">
        <f>R491</f>
        <v>0</v>
      </c>
      <c r="DL481" s="66">
        <f>S491</f>
        <v>0</v>
      </c>
      <c r="DN481" s="70">
        <f>IF(SUM(Q492:S492)&gt;0,SUM(Q492:S492),0)</f>
        <v>0</v>
      </c>
      <c r="DO481" s="70">
        <f>IF(SUM(U492)&gt;0,SUM(U492),0)</f>
        <v>0</v>
      </c>
      <c r="DP481" s="66">
        <f>Q492</f>
        <v>0</v>
      </c>
      <c r="DQ481" s="66">
        <f>R492</f>
        <v>0</v>
      </c>
      <c r="DR481" s="66">
        <f>S492</f>
        <v>0</v>
      </c>
      <c r="DT481" s="70">
        <f>IF(SUM(Q493:S493)&gt;0,SUM(Q493:S493),0)</f>
        <v>0</v>
      </c>
      <c r="DU481" s="70">
        <f>IF(SUM(U493)&gt;0,SUM(U493),0)</f>
        <v>0</v>
      </c>
      <c r="DV481" s="66">
        <f>Q493</f>
        <v>0</v>
      </c>
      <c r="DW481" s="66">
        <f>R493</f>
        <v>0</v>
      </c>
      <c r="DX481" s="66">
        <f>S493</f>
        <v>0</v>
      </c>
      <c r="DZ481" s="70">
        <f>IF(SUM(Q494:S494)&gt;0,SUM(Q494:S494),0)</f>
        <v>0</v>
      </c>
      <c r="EA481" s="70">
        <f>IF(SUM(U494)&gt;0,SUM(U494),0)</f>
        <v>0</v>
      </c>
      <c r="EB481" s="66">
        <f>Q494</f>
        <v>0</v>
      </c>
      <c r="EC481" s="66">
        <f>R494</f>
        <v>0</v>
      </c>
      <c r="ED481" s="66">
        <f>S494</f>
        <v>0</v>
      </c>
      <c r="EF481" s="70">
        <f>IF(SUM(Q495:S495)&gt;0,SUM(Q495:S495),0)</f>
        <v>0</v>
      </c>
      <c r="EG481" s="70">
        <f>IF(SUM(U495)&gt;0,SUM(U495),0)</f>
        <v>0</v>
      </c>
      <c r="EH481" s="66">
        <f>Q495</f>
        <v>0</v>
      </c>
      <c r="EI481" s="66">
        <f>R495</f>
        <v>0</v>
      </c>
      <c r="EJ481" s="66">
        <f>S495</f>
        <v>0</v>
      </c>
      <c r="EL481" s="70">
        <f>IF(SUM(Q496:S496)&gt;0,SUM(Q496:S496),0)</f>
        <v>0</v>
      </c>
      <c r="EM481" s="70">
        <f>IF(SUM(U496)&gt;0,SUM(U496),0)</f>
        <v>0</v>
      </c>
      <c r="EN481" s="66">
        <f>Q496</f>
        <v>0</v>
      </c>
      <c r="EO481" s="66">
        <f>R496</f>
        <v>0</v>
      </c>
      <c r="EP481" s="66">
        <f>S496</f>
        <v>0</v>
      </c>
      <c r="ER481" s="70">
        <f>IF(SUM(Q497:S497)&gt;0,SUM(Q497:S497),0)</f>
        <v>0</v>
      </c>
      <c r="ES481" s="70">
        <f>IF(SUM(U497)&gt;0,SUM(U497),0)</f>
        <v>0</v>
      </c>
      <c r="ET481" s="66">
        <f>Q497</f>
        <v>0</v>
      </c>
      <c r="EU481" s="66">
        <f>R497</f>
        <v>0</v>
      </c>
      <c r="EV481" s="66">
        <f>S497</f>
        <v>0</v>
      </c>
      <c r="EX481" s="70">
        <f>IF(SUM(Q498:S498)&gt;0,SUM(Q498:S498),0)</f>
        <v>0</v>
      </c>
      <c r="EY481" s="70">
        <f>IF(SUM(U498)&gt;0,SUM(U498),0)</f>
        <v>0</v>
      </c>
      <c r="EZ481" s="66">
        <f>Q498</f>
        <v>0</v>
      </c>
      <c r="FA481" s="66">
        <f>R498</f>
        <v>0</v>
      </c>
      <c r="FB481" s="66">
        <f>S498</f>
        <v>0</v>
      </c>
      <c r="FC481" s="66"/>
      <c r="FD481" s="70">
        <f>IF(SUM(Q499:S499)&gt;0,SUM(Q499:S499),0)</f>
        <v>0</v>
      </c>
      <c r="FE481" s="70">
        <f>IF(SUM(U499)&gt;0,SUM(U499),0)</f>
        <v>0</v>
      </c>
      <c r="FF481" s="66">
        <f>Q499</f>
        <v>0</v>
      </c>
      <c r="FG481" s="66">
        <f>R499</f>
        <v>0</v>
      </c>
      <c r="FH481" s="66">
        <f>S499</f>
        <v>0</v>
      </c>
      <c r="FI481" s="66"/>
      <c r="FJ481" s="70">
        <f>LARGE((FD481,EX481,ER481,EL481,EF481,DZ481,DT481,DN481,DH481,DB481,CV481,CP481,CJ481,CD481,BX481,BR481,BL481,BF481,AZ481,AT481,AN481,AH481),1)</f>
        <v>251</v>
      </c>
      <c r="FK481" s="70">
        <f>LARGE((FF481,EZ481,ET481,EN481,EH481,EB481,DV481,DP481,DJ481,DD481,CX481,CR481,CL481,CF481,BZ481,BT481,BN481,BH481,BB481,AV481,AP481,AJ481),1)</f>
        <v>84</v>
      </c>
      <c r="FL481" s="70">
        <f>LARGE((FG481,FA481,EU481,EO481,EI481,EC481,DW481,DQ481,DK481,DE481,CY481,CS481,CM481,CG481,CA481,BU481,BO481,BI481,BC481,AW481,AQ481,AK481),1)</f>
        <v>84</v>
      </c>
      <c r="FM481" s="70">
        <f>LARGE((FH481,FB481,EV481,EP481,EJ481,ED481,DX481,DR481,DL481,DF481,CZ481,CT481,CN481,CH481,CB481,BV481,BP481,BJ481,BD481,AX481,AR481,AL481),1)</f>
        <v>84</v>
      </c>
    </row>
    <row r="482" spans="1:169" x14ac:dyDescent="0.2">
      <c r="A482" s="79" t="s">
        <v>434</v>
      </c>
      <c r="B482" s="112">
        <v>82</v>
      </c>
      <c r="C482" s="113">
        <v>80</v>
      </c>
      <c r="D482" s="115">
        <v>79</v>
      </c>
      <c r="E482" s="83">
        <f t="shared" si="277"/>
        <v>241</v>
      </c>
      <c r="F482" s="84">
        <v>3</v>
      </c>
      <c r="G482" s="112">
        <v>88</v>
      </c>
      <c r="H482" s="113">
        <v>56</v>
      </c>
      <c r="I482" s="115">
        <v>85</v>
      </c>
      <c r="J482" s="83">
        <f t="shared" si="273"/>
        <v>229</v>
      </c>
      <c r="K482" s="84">
        <v>5</v>
      </c>
      <c r="L482" s="112">
        <v>93</v>
      </c>
      <c r="M482" s="113">
        <v>69</v>
      </c>
      <c r="N482" s="115">
        <v>76</v>
      </c>
      <c r="O482" s="83">
        <f t="shared" si="274"/>
        <v>238</v>
      </c>
      <c r="P482" s="84">
        <v>4</v>
      </c>
      <c r="Q482" s="112">
        <v>81</v>
      </c>
      <c r="R482" s="113">
        <v>68</v>
      </c>
      <c r="S482" s="115">
        <v>84</v>
      </c>
      <c r="T482" s="83">
        <f t="shared" si="275"/>
        <v>233</v>
      </c>
      <c r="U482" s="84">
        <v>0</v>
      </c>
      <c r="V482" s="112"/>
      <c r="W482" s="113"/>
      <c r="X482" s="115"/>
      <c r="Y482" s="83" t="str">
        <f t="shared" si="276"/>
        <v/>
      </c>
      <c r="Z482" s="84"/>
      <c r="AA482" s="85">
        <f>IF(SUM(E482,J482,O482,T482,Y482,E508,J508,O508,T508,Y508,E534,J534,O534,T534,Y534)&gt;0,(LARGE((E482,J482,O482,T482,Y482,E508,J508,O508,T508,Y508,E534,J534,O534,T534,Y534),1)+LARGE((E482,J482,O482,T482,Y482,E508,J508,O508,T508,Y508,E534,J534,O534,T534,Y534),2)+LARGE((E482,J482,O482,T482,Y482,E508,J508,O508,T508,Y508,E534,J534,O534,T534,Y534),3)+LARGE((E482,J482,O482,T482,Y482,E508,J508,O508,T508,Y508,E534,J534,O534,T534,Y534),4)),"")</f>
        <v>948</v>
      </c>
      <c r="AB482" s="91">
        <f>IF(SUM(BG509)&gt;0,SUM(BG509),"")</f>
        <v>8</v>
      </c>
      <c r="AG482" s="68"/>
      <c r="AH482" s="70">
        <f>IF(SUM(V478:X478)&gt;0,SUM(V478:X478),0)</f>
        <v>133</v>
      </c>
      <c r="AI482" s="70">
        <f>IF(SUM(Z478)&gt;0,SUM(Z478),0)</f>
        <v>0</v>
      </c>
      <c r="AJ482" s="66">
        <f>V478</f>
        <v>54</v>
      </c>
      <c r="AK482" s="66">
        <f>W478</f>
        <v>41</v>
      </c>
      <c r="AL482" s="66">
        <f>X478</f>
        <v>38</v>
      </c>
      <c r="AN482" s="70">
        <f>IF(SUM(V479:X479)&gt;0,SUM(V479:X479),0)</f>
        <v>0</v>
      </c>
      <c r="AO482" s="70">
        <f>IF(SUM(Z479)&gt;0,SUM(Z479),0)</f>
        <v>0</v>
      </c>
      <c r="AP482" s="66">
        <f>V479</f>
        <v>0</v>
      </c>
      <c r="AQ482" s="66">
        <f>W479</f>
        <v>0</v>
      </c>
      <c r="AR482" s="66">
        <f>X479</f>
        <v>0</v>
      </c>
      <c r="AT482" s="70">
        <f>IF(SUM(V480:X480)&gt;0,SUM(V480:X480),0)</f>
        <v>0</v>
      </c>
      <c r="AU482" s="70">
        <f>IF(SUM(Z480)&gt;0,SUM(Z480),0)</f>
        <v>0</v>
      </c>
      <c r="AV482" s="66">
        <f>V480</f>
        <v>0</v>
      </c>
      <c r="AW482" s="66">
        <f>W480</f>
        <v>0</v>
      </c>
      <c r="AX482" s="66">
        <f>X480</f>
        <v>0</v>
      </c>
      <c r="AZ482" s="70">
        <f>IF(SUM(V481:X481)&gt;0,SUM(V481:X481),0)</f>
        <v>0</v>
      </c>
      <c r="BA482" s="70">
        <f>IF(SUM(Z481)&gt;0,SUM(Z481),0)</f>
        <v>0</v>
      </c>
      <c r="BB482" s="66">
        <f>V481</f>
        <v>0</v>
      </c>
      <c r="BC482" s="66">
        <f>W481</f>
        <v>0</v>
      </c>
      <c r="BD482" s="66">
        <f>X481</f>
        <v>0</v>
      </c>
      <c r="BF482" s="70">
        <f>IF(SUM(V482:X482)&gt;0,SUM(V482:X482),0)</f>
        <v>0</v>
      </c>
      <c r="BG482" s="70">
        <f>IF(SUM(Z482)&gt;0,SUM(Z482),0)</f>
        <v>0</v>
      </c>
      <c r="BH482" s="66">
        <f>V482</f>
        <v>0</v>
      </c>
      <c r="BI482" s="66">
        <f>W482</f>
        <v>0</v>
      </c>
      <c r="BJ482" s="66">
        <f>X482</f>
        <v>0</v>
      </c>
      <c r="BL482" s="70">
        <f>IF(SUM(V483:X483)&gt;0,SUM(V483:X483),0)</f>
        <v>0</v>
      </c>
      <c r="BM482" s="70">
        <f>IF(SUM(Z483)&gt;0,SUM(Z483),0)</f>
        <v>0</v>
      </c>
      <c r="BN482" s="66">
        <f>V483</f>
        <v>0</v>
      </c>
      <c r="BO482" s="66">
        <f>W483</f>
        <v>0</v>
      </c>
      <c r="BP482" s="66">
        <f>X483</f>
        <v>0</v>
      </c>
      <c r="BR482" s="70">
        <f>IF(SUM(V484:X484)&gt;0,SUM(V484:X484),0)</f>
        <v>0</v>
      </c>
      <c r="BS482" s="70">
        <f>IF(SUM(Z484)&gt;0,SUM(Z484),0)</f>
        <v>0</v>
      </c>
      <c r="BT482" s="66">
        <f>V484</f>
        <v>0</v>
      </c>
      <c r="BU482" s="66">
        <f>W484</f>
        <v>0</v>
      </c>
      <c r="BV482" s="66">
        <f>X484</f>
        <v>0</v>
      </c>
      <c r="BX482" s="70">
        <f>IF(SUM(V485:X485)&gt;0,SUM(V485:X485),0)</f>
        <v>132</v>
      </c>
      <c r="BY482" s="70">
        <f>IF(SUM(Z485)&gt;0,SUM(Z485),0)</f>
        <v>0</v>
      </c>
      <c r="BZ482" s="66">
        <f>V485</f>
        <v>33</v>
      </c>
      <c r="CA482" s="66">
        <f>W485</f>
        <v>40</v>
      </c>
      <c r="CB482" s="66">
        <f>X485</f>
        <v>59</v>
      </c>
      <c r="CD482" s="70">
        <f>IF(SUM(V486:X486)&gt;0,SUM(V486:X486),0)</f>
        <v>0</v>
      </c>
      <c r="CE482" s="70">
        <f>IF(SUM(Z486)&gt;0,SUM(Z486),0)</f>
        <v>0</v>
      </c>
      <c r="CF482" s="66">
        <f>V486</f>
        <v>0</v>
      </c>
      <c r="CG482" s="66">
        <f>W486</f>
        <v>0</v>
      </c>
      <c r="CH482" s="66">
        <f>X486</f>
        <v>0</v>
      </c>
      <c r="CJ482" s="70">
        <f>IF(SUM(V487:X487)&gt;0,SUM(V487:X487),0)</f>
        <v>0</v>
      </c>
      <c r="CK482" s="70">
        <f>IF(SUM(Z487)&gt;0,SUM(Z487),0)</f>
        <v>0</v>
      </c>
      <c r="CL482" s="66">
        <f>V487</f>
        <v>0</v>
      </c>
      <c r="CM482" s="66">
        <f>W487</f>
        <v>0</v>
      </c>
      <c r="CN482" s="66">
        <f>X487</f>
        <v>0</v>
      </c>
      <c r="CP482" s="70">
        <f>IF(SUM(V488:X488)&gt;0,SUM(V488:X488),0)</f>
        <v>0</v>
      </c>
      <c r="CQ482" s="70">
        <f>IF(SUM(Z488)&gt;0,SUM(Z488),0)</f>
        <v>0</v>
      </c>
      <c r="CR482" s="66">
        <f>V488</f>
        <v>0</v>
      </c>
      <c r="CS482" s="66">
        <f>W488</f>
        <v>0</v>
      </c>
      <c r="CT482" s="66">
        <f>X488</f>
        <v>0</v>
      </c>
      <c r="CV482" s="70">
        <f>IF(SUM(V489:X489)&gt;0,SUM(V489:X489),0)</f>
        <v>0</v>
      </c>
      <c r="CW482" s="70">
        <f>IF(SUM(Z489)&gt;0,SUM(Z489),0)</f>
        <v>0</v>
      </c>
      <c r="CX482" s="66">
        <f>V489</f>
        <v>0</v>
      </c>
      <c r="CY482" s="66">
        <f>W489</f>
        <v>0</v>
      </c>
      <c r="CZ482" s="66">
        <f>X489</f>
        <v>0</v>
      </c>
      <c r="DB482" s="70">
        <f>IF(SUM(V490:X490)&gt;0,SUM(V490:X490),0)</f>
        <v>0</v>
      </c>
      <c r="DC482" s="70">
        <f>IF(SUM(Z490)&gt;0,SUM(Z490),0)</f>
        <v>0</v>
      </c>
      <c r="DD482" s="66">
        <f>V490</f>
        <v>0</v>
      </c>
      <c r="DE482" s="66">
        <f>W490</f>
        <v>0</v>
      </c>
      <c r="DF482" s="66">
        <f>X490</f>
        <v>0</v>
      </c>
      <c r="DH482" s="70">
        <f>IF(SUM(V491:X491)&gt;0,SUM(V491:X491),0)</f>
        <v>0</v>
      </c>
      <c r="DI482" s="70">
        <f>IF(SUM(Z491)&gt;0,SUM(Z491),0)</f>
        <v>0</v>
      </c>
      <c r="DJ482" s="66">
        <f>V491</f>
        <v>0</v>
      </c>
      <c r="DK482" s="66">
        <f>W491</f>
        <v>0</v>
      </c>
      <c r="DL482" s="66">
        <f>X491</f>
        <v>0</v>
      </c>
      <c r="DN482" s="70">
        <f>IF(SUM(V492:X492)&gt;0,SUM(V492:X492),0)</f>
        <v>0</v>
      </c>
      <c r="DO482" s="70">
        <f>IF(SUM(Z492)&gt;0,SUM(Z492),0)</f>
        <v>0</v>
      </c>
      <c r="DP482" s="66">
        <f>V492</f>
        <v>0</v>
      </c>
      <c r="DQ482" s="66">
        <f>W492</f>
        <v>0</v>
      </c>
      <c r="DR482" s="66">
        <f>X492</f>
        <v>0</v>
      </c>
      <c r="DT482" s="70">
        <f>IF(SUM(V493:X493)&gt;0,SUM(V493:X493),0)</f>
        <v>0</v>
      </c>
      <c r="DU482" s="70">
        <f>IF(SUM(Z493)&gt;0,SUM(Z493),0)</f>
        <v>0</v>
      </c>
      <c r="DV482" s="66">
        <f>V493</f>
        <v>0</v>
      </c>
      <c r="DW482" s="66">
        <f>W493</f>
        <v>0</v>
      </c>
      <c r="DX482" s="66">
        <f>X493</f>
        <v>0</v>
      </c>
      <c r="DZ482" s="70">
        <f>IF(SUM(V494:X494)&gt;0,SUM(V494:X494),0)</f>
        <v>0</v>
      </c>
      <c r="EA482" s="70">
        <f>IF(SUM(Z494)&gt;0,SUM(Z494),0)</f>
        <v>0</v>
      </c>
      <c r="EB482" s="66">
        <f>V494</f>
        <v>0</v>
      </c>
      <c r="EC482" s="66">
        <f>W494</f>
        <v>0</v>
      </c>
      <c r="ED482" s="66">
        <f>X494</f>
        <v>0</v>
      </c>
      <c r="EF482" s="70">
        <f>IF(SUM(V495:X495)&gt;0,SUM(V495:X495),0)</f>
        <v>0</v>
      </c>
      <c r="EG482" s="70">
        <f>IF(SUM(Z495)&gt;0,SUM(Z495),0)</f>
        <v>0</v>
      </c>
      <c r="EH482" s="66">
        <f>V495</f>
        <v>0</v>
      </c>
      <c r="EI482" s="66">
        <f>W495</f>
        <v>0</v>
      </c>
      <c r="EJ482" s="66">
        <f>X495</f>
        <v>0</v>
      </c>
      <c r="EL482" s="70">
        <f>IF(SUM(V496:X496)&gt;0,SUM(V496:X496),0)</f>
        <v>0</v>
      </c>
      <c r="EM482" s="70">
        <f>IF(SUM(Z496)&gt;0,SUM(Z496),0)</f>
        <v>0</v>
      </c>
      <c r="EN482" s="66">
        <f>V496</f>
        <v>0</v>
      </c>
      <c r="EO482" s="66">
        <f>W496</f>
        <v>0</v>
      </c>
      <c r="EP482" s="66">
        <f>X496</f>
        <v>0</v>
      </c>
      <c r="ER482" s="70">
        <f>IF(SUM(V497:X497)&gt;0,SUM(V497:X497),0)</f>
        <v>0</v>
      </c>
      <c r="ES482" s="70">
        <f>IF(SUM(Z497)&gt;0,SUM(Z497),0)</f>
        <v>0</v>
      </c>
      <c r="ET482" s="66">
        <f>V497</f>
        <v>0</v>
      </c>
      <c r="EU482" s="66">
        <f>W497</f>
        <v>0</v>
      </c>
      <c r="EV482" s="66">
        <f>X497</f>
        <v>0</v>
      </c>
      <c r="EX482" s="70">
        <f>IF(SUM(V498:X498)&gt;0,SUM(V498:X498),0)</f>
        <v>0</v>
      </c>
      <c r="EY482" s="70">
        <f>IF(SUM(Z498)&gt;0,SUM(Z498),0)</f>
        <v>0</v>
      </c>
      <c r="EZ482" s="66">
        <f>V498</f>
        <v>0</v>
      </c>
      <c r="FA482" s="66">
        <f>W498</f>
        <v>0</v>
      </c>
      <c r="FB482" s="66">
        <f>X498</f>
        <v>0</v>
      </c>
      <c r="FC482" s="66"/>
      <c r="FD482" s="70">
        <f>IF(SUM(V499:X499)&gt;0,SUM(V499:X499),0)</f>
        <v>0</v>
      </c>
      <c r="FE482" s="70">
        <f>IF(SUM(Z499)&gt;0,SUM(Z499),0)</f>
        <v>0</v>
      </c>
      <c r="FF482" s="66">
        <f>V499</f>
        <v>0</v>
      </c>
      <c r="FG482" s="66">
        <f>W499</f>
        <v>0</v>
      </c>
      <c r="FH482" s="66">
        <f>X499</f>
        <v>0</v>
      </c>
      <c r="FI482" s="66"/>
      <c r="FJ482" s="70">
        <f>LARGE((FD482,EX482,ER482,EL482,EF482,DZ482,DT482,DN482,DH482,DB482,CV482,CP482,CJ482,CD482,BX482,BR482,BL482,BF482,AZ482,AT482,AN482,AH482),1)</f>
        <v>133</v>
      </c>
      <c r="FK482" s="70">
        <f>LARGE((FF482,EZ482,ET482,EN482,EH482,EB482,DV482,DP482,DJ482,DD482,CX482,CR482,CL482,CF482,BZ482,BT482,BN482,BH482,BB482,AV482,AP482,AJ482),1)</f>
        <v>54</v>
      </c>
      <c r="FL482" s="70">
        <f>LARGE((FG482,FA482,EU482,EO482,EI482,EC482,DW482,DQ482,DK482,DE482,CY482,CS482,CM482,CG482,CA482,BU482,BO482,BI482,BC482,AW482,AQ482,AK482),1)</f>
        <v>41</v>
      </c>
      <c r="FM482" s="70">
        <f>LARGE((FH482,FB482,EV482,EP482,EJ482,ED482,DX482,DR482,DL482,DF482,CZ482,CT482,CN482,CH482,CB482,BV482,BP482,BJ482,BD482,AX482,AR482,AL482),1)</f>
        <v>59</v>
      </c>
    </row>
    <row r="483" spans="1:169" x14ac:dyDescent="0.2">
      <c r="A483" s="90"/>
      <c r="B483" s="112"/>
      <c r="C483" s="113"/>
      <c r="D483" s="115"/>
      <c r="E483" s="83" t="str">
        <f t="shared" si="277"/>
        <v/>
      </c>
      <c r="F483" s="84"/>
      <c r="G483" s="112"/>
      <c r="H483" s="113"/>
      <c r="I483" s="115"/>
      <c r="J483" s="83" t="str">
        <f t="shared" si="273"/>
        <v/>
      </c>
      <c r="K483" s="84"/>
      <c r="L483" s="112"/>
      <c r="M483" s="113"/>
      <c r="N483" s="115"/>
      <c r="O483" s="83" t="str">
        <f t="shared" si="274"/>
        <v/>
      </c>
      <c r="P483" s="84"/>
      <c r="Q483" s="112"/>
      <c r="R483" s="113"/>
      <c r="S483" s="115"/>
      <c r="T483" s="83" t="str">
        <f t="shared" si="275"/>
        <v/>
      </c>
      <c r="U483" s="84"/>
      <c r="V483" s="112"/>
      <c r="W483" s="113"/>
      <c r="X483" s="115"/>
      <c r="Y483" s="83" t="str">
        <f t="shared" si="276"/>
        <v/>
      </c>
      <c r="Z483" s="84"/>
      <c r="AA483" s="85" t="str">
        <f>IF(SUM(E483,J483,O483,T483,Y483,E509,J509,O509,T509,Y509,E535,J535,O535,T535,Y535)&gt;0,(LARGE((E483,J483,O483,T483,Y483,E509,J509,O509,T509,Y509,E535,J535,O535,T535,Y535),1)+LARGE((E483,J483,O483,T483,Y483,E509,J509,O509,T509,Y509,E535,J535,O535,T535,Y535),2)+LARGE((E483,J483,O483,T483,Y483,E509,J509,O509,T509,Y509,E535,J535,O535,T535,Y535),3)+LARGE((E483,J483,O483,T483,Y483,E509,J509,O509,T509,Y509,E535,J535,O535,T535,Y535),4)),"")</f>
        <v/>
      </c>
      <c r="AB483" s="91" t="str">
        <f>IF(SUM(BM509)&gt;0,SUM(BM509),"")</f>
        <v/>
      </c>
      <c r="AG483" s="68"/>
      <c r="AH483" s="70">
        <f>IF(SUM(B504:D504)&gt;0,SUM(B504:D504),0)</f>
        <v>0</v>
      </c>
      <c r="AI483" s="70">
        <f>IF(SUM(F504)&gt;0,SUM(F504),0)</f>
        <v>0</v>
      </c>
      <c r="AJ483" s="66">
        <f>B504</f>
        <v>0</v>
      </c>
      <c r="AK483" s="66">
        <f>C504</f>
        <v>0</v>
      </c>
      <c r="AL483" s="66">
        <f>D504</f>
        <v>0</v>
      </c>
      <c r="AN483" s="70">
        <f>IF(SUM(B505:D505)&gt;0,SUM(B505:D505),0)</f>
        <v>250</v>
      </c>
      <c r="AO483" s="70">
        <f>IF(SUM(F505)&gt;0,SUM(F505),0)</f>
        <v>3</v>
      </c>
      <c r="AP483" s="66">
        <f>B505</f>
        <v>93</v>
      </c>
      <c r="AQ483" s="66">
        <f>C505</f>
        <v>72</v>
      </c>
      <c r="AR483" s="66">
        <f>D505</f>
        <v>85</v>
      </c>
      <c r="AT483" s="70">
        <f>IF(SUM(B506:D506)&gt;0,SUM(B506:D506),0)</f>
        <v>261</v>
      </c>
      <c r="AU483" s="70">
        <f>IF(SUM(F506)&gt;0,SUM(F506),0)</f>
        <v>6</v>
      </c>
      <c r="AV483" s="66">
        <f>B506</f>
        <v>94</v>
      </c>
      <c r="AW483" s="66">
        <f>C506</f>
        <v>82</v>
      </c>
      <c r="AX483" s="66">
        <f>D506</f>
        <v>85</v>
      </c>
      <c r="AZ483" s="70">
        <f>IF(SUM(B507:D507)&gt;0,SUM(B507:D507),0)</f>
        <v>261</v>
      </c>
      <c r="BA483" s="70">
        <f>IF(SUM(F507)&gt;0,SUM(F507),0)</f>
        <v>4</v>
      </c>
      <c r="BB483" s="66">
        <f>B507</f>
        <v>92</v>
      </c>
      <c r="BC483" s="66">
        <f>C507</f>
        <v>79</v>
      </c>
      <c r="BD483" s="66">
        <f>D507</f>
        <v>90</v>
      </c>
      <c r="BF483" s="70">
        <f>IF(SUM(B508:D508)&gt;0,SUM(B508:D508),0)</f>
        <v>0</v>
      </c>
      <c r="BG483" s="70">
        <f>IF(SUM(F508)&gt;0,SUM(F508),0)</f>
        <v>0</v>
      </c>
      <c r="BH483" s="66">
        <f>B508</f>
        <v>0</v>
      </c>
      <c r="BI483" s="66">
        <f>C508</f>
        <v>0</v>
      </c>
      <c r="BJ483" s="66">
        <f>D508</f>
        <v>0</v>
      </c>
      <c r="BL483" s="70">
        <f>IF(SUM(B509:D509)&gt;0,SUM(B509:D509),0)</f>
        <v>0</v>
      </c>
      <c r="BM483" s="70">
        <f>IF(SUM(F509)&gt;0,SUM(F509),0)</f>
        <v>0</v>
      </c>
      <c r="BN483" s="66">
        <f>B509</f>
        <v>0</v>
      </c>
      <c r="BO483" s="66">
        <f>C509</f>
        <v>0</v>
      </c>
      <c r="BP483" s="66">
        <f>D509</f>
        <v>0</v>
      </c>
      <c r="BR483" s="70">
        <f>IF(SUM(B510:D510)&gt;0,SUM(B510:D510),0)</f>
        <v>0</v>
      </c>
      <c r="BS483" s="70">
        <f>IF(SUM(F510)&gt;0,SUM(F510),0)</f>
        <v>0</v>
      </c>
      <c r="BT483" s="66">
        <f>B510</f>
        <v>0</v>
      </c>
      <c r="BU483" s="66">
        <f>C510</f>
        <v>0</v>
      </c>
      <c r="BV483" s="66">
        <f>D510</f>
        <v>0</v>
      </c>
      <c r="BX483" s="70">
        <f>IF(SUM(B511:D511)&gt;0,SUM(B511:D511),0)</f>
        <v>0</v>
      </c>
      <c r="BY483" s="70">
        <f>IF(SUM(F511)&gt;0,SUM(F511),0)</f>
        <v>0</v>
      </c>
      <c r="BZ483" s="66">
        <f>B511</f>
        <v>0</v>
      </c>
      <c r="CA483" s="66">
        <f>C511</f>
        <v>0</v>
      </c>
      <c r="CB483" s="66">
        <f>D511</f>
        <v>0</v>
      </c>
      <c r="CD483" s="70">
        <f>IF(SUM(B512:D512)&gt;0,SUM(B512:D512),0)</f>
        <v>0</v>
      </c>
      <c r="CE483" s="70">
        <f>IF(SUM(F512)&gt;0,SUM(F512),0)</f>
        <v>0</v>
      </c>
      <c r="CF483" s="66">
        <f>B512</f>
        <v>0</v>
      </c>
      <c r="CG483" s="66">
        <f>C512</f>
        <v>0</v>
      </c>
      <c r="CH483" s="66">
        <f>D512</f>
        <v>0</v>
      </c>
      <c r="CJ483" s="70">
        <f>IF(SUM(B513:D513)&gt;0,SUM(B513:D513),0)</f>
        <v>0</v>
      </c>
      <c r="CK483" s="70">
        <f>IF(SUM(F513)&gt;0,SUM(F513),0)</f>
        <v>0</v>
      </c>
      <c r="CL483" s="66">
        <f>B513</f>
        <v>0</v>
      </c>
      <c r="CM483" s="66">
        <f>C513</f>
        <v>0</v>
      </c>
      <c r="CN483" s="66">
        <f>D513</f>
        <v>0</v>
      </c>
      <c r="CP483" s="70">
        <f>IF(SUM(B514:D514)&gt;0,SUM(B514:D514),0)</f>
        <v>0</v>
      </c>
      <c r="CQ483" s="70">
        <f>IF(SUM(F514)&gt;0,SUM(F514),0)</f>
        <v>0</v>
      </c>
      <c r="CR483" s="66" t="str">
        <f>B514</f>
        <v>Eric</v>
      </c>
      <c r="CS483" s="66">
        <f>C514</f>
        <v>0</v>
      </c>
      <c r="CT483" s="66">
        <f>D514</f>
        <v>0</v>
      </c>
      <c r="CV483" s="70">
        <f>IF(SUM(B515:D515)&gt;0,SUM(B515:D515),0)</f>
        <v>0</v>
      </c>
      <c r="CW483" s="70">
        <f>IF(SUM(F515)&gt;0,SUM(F515),0)</f>
        <v>0</v>
      </c>
      <c r="CX483" s="66">
        <f>B515</f>
        <v>0</v>
      </c>
      <c r="CY483" s="66">
        <f>C515</f>
        <v>0</v>
      </c>
      <c r="CZ483" s="66">
        <f>D515</f>
        <v>0</v>
      </c>
      <c r="DB483" s="70">
        <f>IF(SUM(B516:D516)&gt;0,SUM(B516:D516),0)</f>
        <v>0</v>
      </c>
      <c r="DC483" s="70">
        <f>IF(SUM(F516)&gt;0,SUM(F516),0)</f>
        <v>0</v>
      </c>
      <c r="DD483" s="66">
        <f>B516</f>
        <v>0</v>
      </c>
      <c r="DE483" s="66">
        <f>C516</f>
        <v>0</v>
      </c>
      <c r="DF483" s="66">
        <f>D516</f>
        <v>0</v>
      </c>
      <c r="DH483" s="70">
        <f>IF(SUM(B517:D517)&gt;0,SUM(B517:D517),0)</f>
        <v>0</v>
      </c>
      <c r="DI483" s="70">
        <f>IF(SUM(F517)&gt;0,SUM(F517),0)</f>
        <v>0</v>
      </c>
      <c r="DJ483" s="66">
        <f>B517</f>
        <v>0</v>
      </c>
      <c r="DK483" s="66">
        <f>C517</f>
        <v>0</v>
      </c>
      <c r="DL483" s="66">
        <f>D517</f>
        <v>0</v>
      </c>
      <c r="DN483" s="70">
        <f>IF(SUM(B518:D518)&gt;0,SUM(B518:D518),0)</f>
        <v>0</v>
      </c>
      <c r="DO483" s="70">
        <f>IF(SUM(F518)&gt;0,SUM(F518),0)</f>
        <v>0</v>
      </c>
      <c r="DP483" s="66">
        <f>B518</f>
        <v>0</v>
      </c>
      <c r="DQ483" s="66">
        <f>C518</f>
        <v>0</v>
      </c>
      <c r="DR483" s="66">
        <f>D518</f>
        <v>0</v>
      </c>
      <c r="DT483" s="70">
        <f>IF(SUM(B519:D519)&gt;0,SUM(B519:D519),0)</f>
        <v>0</v>
      </c>
      <c r="DU483" s="70">
        <f>IF(SUM(F519)&gt;0,SUM(F519),0)</f>
        <v>0</v>
      </c>
      <c r="DV483" s="66">
        <f>B519</f>
        <v>0</v>
      </c>
      <c r="DW483" s="66">
        <f>C519</f>
        <v>0</v>
      </c>
      <c r="DX483" s="66">
        <f>D519</f>
        <v>0</v>
      </c>
      <c r="DZ483" s="70">
        <f>IF(SUM(B520:D520)&gt;0,SUM(B520:D520),0)</f>
        <v>0</v>
      </c>
      <c r="EA483" s="70">
        <f>IF(SUM(F520)&gt;0,SUM(F520),0)</f>
        <v>0</v>
      </c>
      <c r="EB483" s="66">
        <f>B520</f>
        <v>0</v>
      </c>
      <c r="EC483" s="66">
        <f>C520</f>
        <v>0</v>
      </c>
      <c r="ED483" s="66">
        <f>D520</f>
        <v>0</v>
      </c>
      <c r="EF483" s="70">
        <f>IF(SUM(B521:D521)&gt;0,SUM(B521:D521),0)</f>
        <v>0</v>
      </c>
      <c r="EG483" s="70">
        <f>IF(SUM(F521)&gt;0,SUM(F521),0)</f>
        <v>0</v>
      </c>
      <c r="EH483" s="66">
        <f>B521</f>
        <v>0</v>
      </c>
      <c r="EI483" s="66">
        <f>C521</f>
        <v>0</v>
      </c>
      <c r="EJ483" s="66">
        <f>D521</f>
        <v>0</v>
      </c>
      <c r="EL483" s="70">
        <f>IF(SUM(B522:D522)&gt;0,SUM(B522:D522),0)</f>
        <v>0</v>
      </c>
      <c r="EM483" s="70">
        <f>IF(SUM(F522)&gt;0,SUM(F522),0)</f>
        <v>0</v>
      </c>
      <c r="EN483" s="66">
        <f>B522</f>
        <v>0</v>
      </c>
      <c r="EO483" s="66">
        <f>C522</f>
        <v>0</v>
      </c>
      <c r="EP483" s="66">
        <f>D522</f>
        <v>0</v>
      </c>
      <c r="ER483" s="70">
        <f>IF(SUM(B523:D523)&gt;0,SUM(B523:D523),0)</f>
        <v>0</v>
      </c>
      <c r="ES483" s="70">
        <f>IF(SUM(F523)&gt;0,SUM(F523),0)</f>
        <v>0</v>
      </c>
      <c r="ET483" s="66">
        <f>B523</f>
        <v>0</v>
      </c>
      <c r="EU483" s="66">
        <f>C523</f>
        <v>0</v>
      </c>
      <c r="EV483" s="66">
        <f>D523</f>
        <v>0</v>
      </c>
      <c r="EX483" s="70">
        <f>IF(SUM(B524:D524)&gt;0,SUM(B524:D524),0)</f>
        <v>0</v>
      </c>
      <c r="EY483" s="70">
        <f>IF(SUM(F524)&gt;0,SUM(F524),0)</f>
        <v>0</v>
      </c>
      <c r="EZ483" s="66">
        <f>B524</f>
        <v>0</v>
      </c>
      <c r="FA483" s="66">
        <f>C524</f>
        <v>0</v>
      </c>
      <c r="FB483" s="66">
        <f>D524</f>
        <v>0</v>
      </c>
      <c r="FC483" s="66"/>
      <c r="FD483" s="70">
        <f>IF(SUM(B525:D525)&gt;0,SUM(B525:D525),0)</f>
        <v>0</v>
      </c>
      <c r="FE483" s="70">
        <f>IF(SUM(F525)&gt;0,SUM(F525),0)</f>
        <v>0</v>
      </c>
      <c r="FF483" s="66">
        <f>B525</f>
        <v>0</v>
      </c>
      <c r="FG483" s="66">
        <f>C525</f>
        <v>0</v>
      </c>
      <c r="FH483" s="66">
        <f>D525</f>
        <v>0</v>
      </c>
      <c r="FI483" s="66"/>
      <c r="FJ483" s="70">
        <f>LARGE((FD483,EX483,ER483,EL483,EF483,DZ483,DT483,DN483,DH483,DB483,CV483,CP483,CJ483,CD483,BX483,BR483,BL483,BF483,AZ483,AT483,AN483,AH483),1)</f>
        <v>261</v>
      </c>
      <c r="FK483" s="70">
        <f>LARGE((FF483,EZ483,ET483,EN483,EH483,EB483,DV483,DP483,DJ483,DD483,CX483,CR483,CL483,CF483,BZ483,BT483,BN483,BH483,BB483,AV483,AP483,AJ483),1)</f>
        <v>94</v>
      </c>
      <c r="FL483" s="70">
        <f>LARGE((FG483,FA483,EU483,EO483,EI483,EC483,DW483,DQ483,DK483,DE483,CY483,CS483,CM483,CG483,CA483,BU483,BO483,BI483,BC483,AW483,AQ483,AK483),1)</f>
        <v>82</v>
      </c>
      <c r="FM483" s="70">
        <f>LARGE((FH483,FB483,EV483,EP483,EJ483,ED483,DX483,DR483,DL483,DF483,CZ483,CT483,CN483,CH483,CB483,BV483,BP483,BJ483,BD483,AX483,AR483,AL483),1)</f>
        <v>90</v>
      </c>
    </row>
    <row r="484" spans="1:169" x14ac:dyDescent="0.2">
      <c r="A484" s="90" t="s">
        <v>421</v>
      </c>
      <c r="B484" s="112">
        <v>78</v>
      </c>
      <c r="C484" s="113">
        <v>76</v>
      </c>
      <c r="D484" s="114">
        <v>73</v>
      </c>
      <c r="E484" s="83">
        <f t="shared" si="277"/>
        <v>227</v>
      </c>
      <c r="F484" s="84">
        <v>2</v>
      </c>
      <c r="G484" s="112">
        <v>89</v>
      </c>
      <c r="H484" s="113">
        <v>65</v>
      </c>
      <c r="I484" s="115">
        <v>83</v>
      </c>
      <c r="J484" s="83">
        <f>IF(SUM(G484:I484)&gt;0,SUM(G484:I484),"")</f>
        <v>237</v>
      </c>
      <c r="K484" s="84">
        <v>5</v>
      </c>
      <c r="L484" s="112">
        <v>91</v>
      </c>
      <c r="M484" s="113">
        <v>76</v>
      </c>
      <c r="N484" s="115">
        <v>92</v>
      </c>
      <c r="O484" s="83">
        <f t="shared" si="274"/>
        <v>259</v>
      </c>
      <c r="P484" s="84">
        <v>7</v>
      </c>
      <c r="Q484" s="112">
        <v>84</v>
      </c>
      <c r="R484" s="113">
        <v>79</v>
      </c>
      <c r="S484" s="115">
        <v>83</v>
      </c>
      <c r="T484" s="83">
        <f t="shared" si="275"/>
        <v>246</v>
      </c>
      <c r="U484" s="84">
        <v>3</v>
      </c>
      <c r="V484" s="112"/>
      <c r="W484" s="113"/>
      <c r="X484" s="115"/>
      <c r="Y484" s="83" t="str">
        <f t="shared" si="276"/>
        <v/>
      </c>
      <c r="Z484" s="84"/>
      <c r="AA484" s="85">
        <f>IF(SUM(E484,J484,O484,T484,Y484,E510,J510,O510,T510,Y510,E536,J536,O536,T536,Y536)&gt;0,(LARGE((E484,J484,O484,T484,Y484,E510,J510,O510,T510,Y510,E536,J536,O536,T536,Y536),1)+LARGE((E484,J484,O484,T484,Y484,E510,J510,O510,T510,Y510,E536,J536,O536,T536,Y536),2)+LARGE((E484,J484,O484,T484,Y484,E510,J510,O510,T510,Y510,E536,J536,O536,T536,Y536),3)+LARGE((E484,J484,O484,T484,Y484,E510,J510,O510,T510,Y510,E536,J536,O536,T536,Y536),4)),"")</f>
        <v>989</v>
      </c>
      <c r="AB484" s="91">
        <f>IF(SUM(BS509)&gt;0,SUM(BS509),"")</f>
        <v>19</v>
      </c>
      <c r="AG484" s="68"/>
      <c r="AH484" s="70">
        <f>IF(SUM(G504:I504)&gt;0,SUM(G504:I504),0)</f>
        <v>0</v>
      </c>
      <c r="AI484" s="70">
        <f>IF(SUM(K504)&gt;0,SUM(K504),0)</f>
        <v>0</v>
      </c>
      <c r="AJ484" s="66">
        <f>G504</f>
        <v>0</v>
      </c>
      <c r="AK484" s="66">
        <f>H504</f>
        <v>0</v>
      </c>
      <c r="AL484" s="66">
        <f>I504</f>
        <v>0</v>
      </c>
      <c r="AN484" s="70">
        <f>IF(SUM(G505:I505)&gt;0,SUM(G505:I505),0)</f>
        <v>0</v>
      </c>
      <c r="AO484" s="70">
        <f>IF(SUM(K505)&gt;0,SUM(K505),0)</f>
        <v>0</v>
      </c>
      <c r="AP484" s="66">
        <f>G505</f>
        <v>0</v>
      </c>
      <c r="AQ484" s="66">
        <f>H505</f>
        <v>0</v>
      </c>
      <c r="AR484" s="66">
        <f>I505</f>
        <v>0</v>
      </c>
      <c r="AT484" s="70">
        <f>IF(SUM(G506:I506)&gt;0,SUM(G506:I506),0)</f>
        <v>221</v>
      </c>
      <c r="AU484" s="70">
        <f>IF(SUM(K506)&gt;0,SUM(K506),0)</f>
        <v>2</v>
      </c>
      <c r="AV484" s="66">
        <f>G506</f>
        <v>85</v>
      </c>
      <c r="AW484" s="66">
        <f>H506</f>
        <v>60</v>
      </c>
      <c r="AX484" s="66">
        <f>I506</f>
        <v>76</v>
      </c>
      <c r="AZ484" s="70">
        <f>IF(SUM(G507:I507)&gt;0,SUM(G507:I507),0)</f>
        <v>232</v>
      </c>
      <c r="BA484" s="70">
        <f>IF(SUM(K507)&gt;0,SUM(K507),0)</f>
        <v>3</v>
      </c>
      <c r="BB484" s="66">
        <f>G507</f>
        <v>90</v>
      </c>
      <c r="BC484" s="66">
        <f>H507</f>
        <v>64</v>
      </c>
      <c r="BD484" s="66">
        <f>I507</f>
        <v>78</v>
      </c>
      <c r="BF484" s="70">
        <f>IF(SUM(G508:I508)&gt;0,SUM(G508:I508),0)</f>
        <v>236</v>
      </c>
      <c r="BG484" s="70">
        <f>IF(SUM(K508)&gt;0,SUM(K508),0)</f>
        <v>1</v>
      </c>
      <c r="BH484" s="66">
        <f>G508</f>
        <v>88</v>
      </c>
      <c r="BI484" s="66">
        <f>H508</f>
        <v>71</v>
      </c>
      <c r="BJ484" s="66">
        <f>I508</f>
        <v>77</v>
      </c>
      <c r="BL484" s="70">
        <f>IF(SUM(G509:I509)&gt;0,SUM(G509:I509),0)</f>
        <v>0</v>
      </c>
      <c r="BM484" s="70">
        <f>IF(SUM(K509)&gt;0,SUM(K509),0)</f>
        <v>0</v>
      </c>
      <c r="BN484" s="66">
        <f>G509</f>
        <v>0</v>
      </c>
      <c r="BO484" s="66">
        <f>H509</f>
        <v>0</v>
      </c>
      <c r="BP484" s="66">
        <f>I509</f>
        <v>0</v>
      </c>
      <c r="BR484" s="70">
        <f>IF(SUM(G510:I510)&gt;0,SUM(G510:I510),0)</f>
        <v>247</v>
      </c>
      <c r="BS484" s="70">
        <f>IF(SUM(K510)&gt;0,SUM(K510),0)</f>
        <v>4</v>
      </c>
      <c r="BT484" s="66">
        <f>G510</f>
        <v>92</v>
      </c>
      <c r="BU484" s="66">
        <f>H510</f>
        <v>77</v>
      </c>
      <c r="BV484" s="66">
        <f>I510</f>
        <v>78</v>
      </c>
      <c r="BX484" s="70">
        <f>IF(SUM(G511:I511)&gt;0,SUM(G511:I511),0)</f>
        <v>254</v>
      </c>
      <c r="BY484" s="70">
        <f>IF(SUM(K511)&gt;0,SUM(K511),0)</f>
        <v>3</v>
      </c>
      <c r="BZ484" s="66">
        <f>G511</f>
        <v>90</v>
      </c>
      <c r="CA484" s="66">
        <f>H511</f>
        <v>77</v>
      </c>
      <c r="CB484" s="66">
        <f>I511</f>
        <v>87</v>
      </c>
      <c r="CD484" s="70">
        <f>IF(SUM(G512:I512)&gt;0,SUM(G512:I512),0)</f>
        <v>233</v>
      </c>
      <c r="CE484" s="70">
        <f>IF(SUM(K512)&gt;0,SUM(K512),0)</f>
        <v>3</v>
      </c>
      <c r="CF484" s="66">
        <f>G512</f>
        <v>86</v>
      </c>
      <c r="CG484" s="66">
        <f>H512</f>
        <v>70</v>
      </c>
      <c r="CH484" s="66">
        <f>I512</f>
        <v>77</v>
      </c>
      <c r="CJ484" s="70">
        <f>IF(SUM(G513:I513)&gt;0,SUM(G513:I513),0)</f>
        <v>0</v>
      </c>
      <c r="CK484" s="70">
        <f>IF(SUM(K513)&gt;0,SUM(K513),0)</f>
        <v>0</v>
      </c>
      <c r="CL484" s="66">
        <f>G513</f>
        <v>0</v>
      </c>
      <c r="CM484" s="66">
        <f>H513</f>
        <v>0</v>
      </c>
      <c r="CN484" s="66">
        <f>I513</f>
        <v>0</v>
      </c>
      <c r="CP484" s="70">
        <f>IF(SUM(G514:I514)&gt;0,SUM(G514:I514),0)</f>
        <v>0</v>
      </c>
      <c r="CQ484" s="70">
        <f>IF(SUM(K514)&gt;0,SUM(K514),0)</f>
        <v>0</v>
      </c>
      <c r="CR484" s="66">
        <f>G514</f>
        <v>0</v>
      </c>
      <c r="CS484" s="66">
        <f>H514</f>
        <v>0</v>
      </c>
      <c r="CT484" s="66">
        <f>I514</f>
        <v>0</v>
      </c>
      <c r="CV484" s="70">
        <f>IF(SUM(G515:I515)&gt;0,SUM(G515:I515),0)</f>
        <v>0</v>
      </c>
      <c r="CW484" s="70">
        <f>IF(SUM(K515)&gt;0,SUM(K515),0)</f>
        <v>0</v>
      </c>
      <c r="CX484" s="66">
        <f>G515</f>
        <v>0</v>
      </c>
      <c r="CY484" s="66">
        <f>H515</f>
        <v>0</v>
      </c>
      <c r="CZ484" s="66">
        <f>I515</f>
        <v>0</v>
      </c>
      <c r="DB484" s="70">
        <f>IF(SUM(G516:I516)&gt;0,SUM(G516:I516),0)</f>
        <v>0</v>
      </c>
      <c r="DC484" s="70">
        <f>IF(SUM(K516)&gt;0,SUM(K516),0)</f>
        <v>0</v>
      </c>
      <c r="DD484" s="66">
        <f>G516</f>
        <v>0</v>
      </c>
      <c r="DE484" s="66">
        <f>H516</f>
        <v>0</v>
      </c>
      <c r="DF484" s="66">
        <f>I516</f>
        <v>0</v>
      </c>
      <c r="DH484" s="70">
        <f>IF(SUM(G517:I517)&gt;0,SUM(G517:I517),0)</f>
        <v>0</v>
      </c>
      <c r="DI484" s="70">
        <f>IF(SUM(K517)&gt;0,SUM(K517),0)</f>
        <v>0</v>
      </c>
      <c r="DJ484" s="66">
        <f>G517</f>
        <v>0</v>
      </c>
      <c r="DK484" s="66">
        <f>H517</f>
        <v>0</v>
      </c>
      <c r="DL484" s="66">
        <f>I517</f>
        <v>0</v>
      </c>
      <c r="DN484" s="70">
        <f>IF(SUM(G518:I518)&gt;0,SUM(G518:I518),0)</f>
        <v>0</v>
      </c>
      <c r="DO484" s="70">
        <f>IF(SUM(K518)&gt;0,SUM(K518),0)</f>
        <v>0</v>
      </c>
      <c r="DP484" s="66">
        <f>G518</f>
        <v>0</v>
      </c>
      <c r="DQ484" s="66">
        <f>H518</f>
        <v>0</v>
      </c>
      <c r="DR484" s="66">
        <f>I518</f>
        <v>0</v>
      </c>
      <c r="DT484" s="70">
        <f>IF(SUM(G519:I519)&gt;0,SUM(G519:I519),0)</f>
        <v>0</v>
      </c>
      <c r="DU484" s="70">
        <f>IF(SUM(K519)&gt;0,SUM(K519),0)</f>
        <v>0</v>
      </c>
      <c r="DV484" s="66">
        <f>G519</f>
        <v>0</v>
      </c>
      <c r="DW484" s="66">
        <f>H519</f>
        <v>0</v>
      </c>
      <c r="DX484" s="66">
        <f>I519</f>
        <v>0</v>
      </c>
      <c r="DZ484" s="70">
        <f>IF(SUM(G520:I520)&gt;0,SUM(G520:I520),0)</f>
        <v>0</v>
      </c>
      <c r="EA484" s="70">
        <f>IF(SUM(K520)&gt;0,SUM(K520),0)</f>
        <v>0</v>
      </c>
      <c r="EB484" s="66">
        <f>G520</f>
        <v>0</v>
      </c>
      <c r="EC484" s="66">
        <f>H520</f>
        <v>0</v>
      </c>
      <c r="ED484" s="66">
        <f>I520</f>
        <v>0</v>
      </c>
      <c r="EF484" s="70">
        <f>IF(SUM(G521:I521)&gt;0,SUM(G521:I521),0)</f>
        <v>0</v>
      </c>
      <c r="EG484" s="70">
        <f>IF(SUM(K521)&gt;0,SUM(K521),0)</f>
        <v>0</v>
      </c>
      <c r="EH484" s="66">
        <f>G521</f>
        <v>0</v>
      </c>
      <c r="EI484" s="66">
        <f>H521</f>
        <v>0</v>
      </c>
      <c r="EJ484" s="66">
        <f>I521</f>
        <v>0</v>
      </c>
      <c r="EL484" s="70">
        <f>IF(SUM(G522:I522)&gt;0,SUM(G522:I522),0)</f>
        <v>0</v>
      </c>
      <c r="EM484" s="70">
        <f>IF(SUM(K522)&gt;0,SUM(K522),0)</f>
        <v>0</v>
      </c>
      <c r="EN484" s="66">
        <f>G522</f>
        <v>0</v>
      </c>
      <c r="EO484" s="66">
        <f>H522</f>
        <v>0</v>
      </c>
      <c r="EP484" s="66">
        <f>I522</f>
        <v>0</v>
      </c>
      <c r="ER484" s="70">
        <f>IF(SUM(G523:I523)&gt;0,SUM(G523:I523),0)</f>
        <v>0</v>
      </c>
      <c r="ES484" s="70">
        <f>IF(SUM(K523)&gt;0,SUM(K523),0)</f>
        <v>0</v>
      </c>
      <c r="ET484" s="66">
        <f>G523</f>
        <v>0</v>
      </c>
      <c r="EU484" s="66">
        <f>H523</f>
        <v>0</v>
      </c>
      <c r="EV484" s="66">
        <f>I523</f>
        <v>0</v>
      </c>
      <c r="EX484" s="70">
        <f>IF(SUM(G524:I524)&gt;0,SUM(G524:I524),0)</f>
        <v>0</v>
      </c>
      <c r="EY484" s="70">
        <f>IF(SUM(K524)&gt;0,SUM(K524),0)</f>
        <v>0</v>
      </c>
      <c r="EZ484" s="66">
        <f>G524</f>
        <v>0</v>
      </c>
      <c r="FA484" s="66">
        <f>H524</f>
        <v>0</v>
      </c>
      <c r="FB484" s="66">
        <f>I524</f>
        <v>0</v>
      </c>
      <c r="FC484" s="66"/>
      <c r="FD484" s="70">
        <f>IF(SUM(G525:I525)&gt;0,SUM(G525:I525),0)</f>
        <v>0</v>
      </c>
      <c r="FE484" s="70">
        <f>IF(SUM(K525)&gt;0,SUM(K525),0)</f>
        <v>0</v>
      </c>
      <c r="FF484" s="66">
        <f>G525</f>
        <v>0</v>
      </c>
      <c r="FG484" s="66">
        <f>H525</f>
        <v>0</v>
      </c>
      <c r="FH484" s="66">
        <f>I525</f>
        <v>0</v>
      </c>
      <c r="FI484" s="66"/>
      <c r="FJ484" s="70">
        <f>LARGE((FD484,EX484,ER484,EL484,EF484,DZ484,DT484,DN484,DH484,DB484,CV484,CP484,CJ484,CD484,BX484,BR484,BL484,BF484,AZ484,AT484,AN484,AH484),1)</f>
        <v>254</v>
      </c>
      <c r="FK484" s="70">
        <f>LARGE((FF484,EZ484,ET484,EN484,EH484,EB484,DV484,DP484,DJ484,DD484,CX484,CR484,CL484,CF484,BZ484,BT484,BN484,BH484,BB484,AV484,AP484,AJ484),1)</f>
        <v>92</v>
      </c>
      <c r="FL484" s="70">
        <f>LARGE((FG484,FA484,EU484,EO484,EI484,EC484,DW484,DQ484,DK484,DE484,CY484,CS484,CM484,CG484,CA484,BU484,BO484,BI484,BC484,AW484,AQ484,AK484),1)</f>
        <v>77</v>
      </c>
      <c r="FM484" s="70">
        <f>LARGE((FH484,FB484,EV484,EP484,EJ484,ED484,DX484,DR484,DL484,DF484,CZ484,CT484,CN484,CH484,CB484,BV484,BP484,BJ484,BD484,AX484,AR484,AL484),1)</f>
        <v>87</v>
      </c>
    </row>
    <row r="485" spans="1:169" x14ac:dyDescent="0.2">
      <c r="A485" s="90" t="s">
        <v>417</v>
      </c>
      <c r="B485" s="112">
        <v>82</v>
      </c>
      <c r="C485" s="113">
        <v>75</v>
      </c>
      <c r="D485" s="114">
        <v>81</v>
      </c>
      <c r="E485" s="83">
        <f t="shared" si="277"/>
        <v>238</v>
      </c>
      <c r="F485" s="84">
        <v>1</v>
      </c>
      <c r="G485" s="112">
        <v>90</v>
      </c>
      <c r="H485" s="113">
        <v>73</v>
      </c>
      <c r="I485" s="115">
        <v>87</v>
      </c>
      <c r="J485" s="83">
        <f>IF(SUM(G485:I485)&gt;0,SUM(G485:I485),"")</f>
        <v>250</v>
      </c>
      <c r="K485" s="84">
        <v>3</v>
      </c>
      <c r="L485" s="112"/>
      <c r="M485" s="113"/>
      <c r="N485" s="115"/>
      <c r="O485" s="83" t="str">
        <f t="shared" si="274"/>
        <v/>
      </c>
      <c r="P485" s="84"/>
      <c r="Q485" s="112">
        <v>83</v>
      </c>
      <c r="R485" s="113">
        <v>84</v>
      </c>
      <c r="S485" s="115">
        <v>84</v>
      </c>
      <c r="T485" s="83">
        <f t="shared" si="275"/>
        <v>251</v>
      </c>
      <c r="U485" s="84">
        <v>5</v>
      </c>
      <c r="V485" s="112">
        <v>33</v>
      </c>
      <c r="W485" s="113">
        <v>40</v>
      </c>
      <c r="X485" s="115">
        <v>59</v>
      </c>
      <c r="Y485" s="83">
        <f t="shared" si="276"/>
        <v>132</v>
      </c>
      <c r="Z485" s="84">
        <v>0</v>
      </c>
      <c r="AA485" s="85">
        <f>IF(SUM(E485,J485,O485,T485,Y485,E511,J511,O511,T511,Y511,E537,J537,O537,T537,Y537)&gt;0,(LARGE((E485,J485,O485,T485,Y485,E511,J511,O511,T511,Y511,E537,J537,O537,T537,Y537),1)+LARGE((E485,J485,O485,T485,Y485,E511,J511,O511,T511,Y511,E537,J537,O537,T537,Y537),2)+LARGE((E485,J485,O485,T485,Y485,E511,J511,O511,T511,Y511,E537,J537,O537,T537,Y537),3)+LARGE((E485,J485,O485,T485,Y485,E511,J511,O511,T511,Y511,E537,J537,O537,T537,Y537),4)),"")</f>
        <v>993</v>
      </c>
      <c r="AB485" s="91">
        <f>IF(SUM(BY509)&gt;0,SUM(BY509),"")</f>
        <v>12</v>
      </c>
      <c r="AG485" s="68"/>
      <c r="AH485" s="70">
        <f>IF(SUM(L504:N504)&gt;0,SUM(L504:N504),0)</f>
        <v>0</v>
      </c>
      <c r="AI485" s="70">
        <f>IF(SUM(P504)&gt;0,SUM(P504),0)</f>
        <v>0</v>
      </c>
      <c r="AJ485" s="66">
        <f>L504</f>
        <v>0</v>
      </c>
      <c r="AK485" s="66">
        <f>M504</f>
        <v>0</v>
      </c>
      <c r="AL485" s="66">
        <f>N504</f>
        <v>0</v>
      </c>
      <c r="AN485" s="70">
        <f>IF(SUM(L505:N505)&gt;0,SUM(L505:N505),0)</f>
        <v>0</v>
      </c>
      <c r="AO485" s="70">
        <f>IF(SUM(P505)&gt;0,SUM(P505),0)</f>
        <v>0</v>
      </c>
      <c r="AP485" s="66">
        <f>L505</f>
        <v>0</v>
      </c>
      <c r="AQ485" s="66">
        <f>M505</f>
        <v>0</v>
      </c>
      <c r="AR485" s="66">
        <f>N505</f>
        <v>0</v>
      </c>
      <c r="AT485" s="70">
        <f>IF(SUM(L506:N506)&gt;0,SUM(L506:N506),0)</f>
        <v>0</v>
      </c>
      <c r="AU485" s="70">
        <f>IF(SUM(P506)&gt;0,SUM(P506),0)</f>
        <v>0</v>
      </c>
      <c r="AV485" s="66">
        <f>L506</f>
        <v>0</v>
      </c>
      <c r="AW485" s="66">
        <f>M506</f>
        <v>0</v>
      </c>
      <c r="AX485" s="66">
        <f>N506</f>
        <v>0</v>
      </c>
      <c r="AZ485" s="70">
        <f>IF(SUM(L507:N507)&gt;0,SUM(L507:N507),0)</f>
        <v>0</v>
      </c>
      <c r="BA485" s="70">
        <f>IF(SUM(P507)&gt;0,SUM(P507),0)</f>
        <v>0</v>
      </c>
      <c r="BB485" s="66">
        <f>L507</f>
        <v>0</v>
      </c>
      <c r="BC485" s="66">
        <f>M507</f>
        <v>0</v>
      </c>
      <c r="BD485" s="66">
        <f>N507</f>
        <v>0</v>
      </c>
      <c r="BF485" s="70">
        <f>IF(SUM(L508:N508)&gt;0,SUM(L508:N508),0)</f>
        <v>0</v>
      </c>
      <c r="BG485" s="70">
        <f>IF(SUM(P508)&gt;0,SUM(P508),0)</f>
        <v>0</v>
      </c>
      <c r="BH485" s="66">
        <f>L508</f>
        <v>0</v>
      </c>
      <c r="BI485" s="66">
        <f>M508</f>
        <v>0</v>
      </c>
      <c r="BJ485" s="66">
        <f>N508</f>
        <v>0</v>
      </c>
      <c r="BL485" s="70">
        <f>IF(SUM(L509:N509)&gt;0,SUM(L509:N509),0)</f>
        <v>0</v>
      </c>
      <c r="BM485" s="70">
        <f>IF(SUM(P509)&gt;0,SUM(P509),0)</f>
        <v>0</v>
      </c>
      <c r="BN485" s="66">
        <f>L509</f>
        <v>0</v>
      </c>
      <c r="BO485" s="66">
        <f>M509</f>
        <v>0</v>
      </c>
      <c r="BP485" s="66">
        <f>N509</f>
        <v>0</v>
      </c>
      <c r="BR485" s="70">
        <f>IF(SUM(L510:N510)&gt;0,SUM(L510:N510),0)</f>
        <v>0</v>
      </c>
      <c r="BS485" s="70">
        <f>IF(SUM(P510)&gt;0,SUM(P510),0)</f>
        <v>0</v>
      </c>
      <c r="BT485" s="66">
        <f>L510</f>
        <v>0</v>
      </c>
      <c r="BU485" s="66">
        <f>M510</f>
        <v>0</v>
      </c>
      <c r="BV485" s="66">
        <f>N510</f>
        <v>0</v>
      </c>
      <c r="BX485" s="70">
        <f>IF(SUM(L511:N511)&gt;0,SUM(L511:N511),0)</f>
        <v>0</v>
      </c>
      <c r="BY485" s="70">
        <f>IF(SUM(P511)&gt;0,SUM(P511),0)</f>
        <v>0</v>
      </c>
      <c r="BZ485" s="66">
        <f>L511</f>
        <v>0</v>
      </c>
      <c r="CA485" s="66">
        <f>M511</f>
        <v>0</v>
      </c>
      <c r="CB485" s="66">
        <f>N511</f>
        <v>0</v>
      </c>
      <c r="CD485" s="70">
        <f>IF(SUM(L512:N512)&gt;0,SUM(L512:N512),0)</f>
        <v>0</v>
      </c>
      <c r="CE485" s="70">
        <f>IF(SUM(P512)&gt;0,SUM(P512),0)</f>
        <v>0</v>
      </c>
      <c r="CF485" s="66">
        <f>L512</f>
        <v>0</v>
      </c>
      <c r="CG485" s="66">
        <f>M512</f>
        <v>0</v>
      </c>
      <c r="CH485" s="66">
        <f>N512</f>
        <v>0</v>
      </c>
      <c r="CJ485" s="70">
        <f>IF(SUM(L513:N513)&gt;0,SUM(L513:N513),0)</f>
        <v>0</v>
      </c>
      <c r="CK485" s="70">
        <f>IF(SUM(P513)&gt;0,SUM(P513),0)</f>
        <v>0</v>
      </c>
      <c r="CL485" s="66">
        <f>L513</f>
        <v>0</v>
      </c>
      <c r="CM485" s="66">
        <f>M513</f>
        <v>0</v>
      </c>
      <c r="CN485" s="66">
        <f>N513</f>
        <v>0</v>
      </c>
      <c r="CP485" s="70">
        <f>IF(SUM(L514:N514)&gt;0,SUM(L514:N514),0)</f>
        <v>0</v>
      </c>
      <c r="CQ485" s="70">
        <f>IF(SUM(P514)&gt;0,SUM(P514),0)</f>
        <v>0</v>
      </c>
      <c r="CR485" s="66">
        <f>L514</f>
        <v>0</v>
      </c>
      <c r="CS485" s="66">
        <f>M514</f>
        <v>0</v>
      </c>
      <c r="CT485" s="66">
        <f>N514</f>
        <v>0</v>
      </c>
      <c r="CV485" s="70">
        <f>IF(SUM(L515:N515)&gt;0,SUM(L515:N515),0)</f>
        <v>0</v>
      </c>
      <c r="CW485" s="70">
        <f>IF(SUM(P515)&gt;0,SUM(P515),0)</f>
        <v>0</v>
      </c>
      <c r="CX485" s="66">
        <f>L515</f>
        <v>0</v>
      </c>
      <c r="CY485" s="66">
        <f>M515</f>
        <v>0</v>
      </c>
      <c r="CZ485" s="66">
        <f>N515</f>
        <v>0</v>
      </c>
      <c r="DB485" s="70">
        <f>IF(SUM(L516:N516)&gt;0,SUM(L516:N516),0)</f>
        <v>0</v>
      </c>
      <c r="DC485" s="70">
        <f>IF(SUM(P516)&gt;0,SUM(P516),0)</f>
        <v>0</v>
      </c>
      <c r="DD485" s="66">
        <f>L516</f>
        <v>0</v>
      </c>
      <c r="DE485" s="66">
        <f>M516</f>
        <v>0</v>
      </c>
      <c r="DF485" s="66">
        <f>N516</f>
        <v>0</v>
      </c>
      <c r="DH485" s="70">
        <f>IF(SUM(L517:N517)&gt;0,SUM(L517:N517),0)</f>
        <v>0</v>
      </c>
      <c r="DI485" s="70">
        <f>IF(SUM(P517)&gt;0,SUM(P517),0)</f>
        <v>0</v>
      </c>
      <c r="DJ485" s="66">
        <f>L517</f>
        <v>0</v>
      </c>
      <c r="DK485" s="66">
        <f>M517</f>
        <v>0</v>
      </c>
      <c r="DL485" s="66">
        <f>N517</f>
        <v>0</v>
      </c>
      <c r="DN485" s="70">
        <f>IF(SUM(L518:N518)&gt;0,SUM(L518:N518),0)</f>
        <v>0</v>
      </c>
      <c r="DO485" s="70">
        <f>IF(SUM(P518)&gt;0,SUM(P518),0)</f>
        <v>0</v>
      </c>
      <c r="DP485" s="66">
        <f>L518</f>
        <v>0</v>
      </c>
      <c r="DQ485" s="66">
        <f>M518</f>
        <v>0</v>
      </c>
      <c r="DR485" s="66">
        <f>N518</f>
        <v>0</v>
      </c>
      <c r="DT485" s="70">
        <f>IF(SUM(L519:N519)&gt;0,SUM(L519:N519),0)</f>
        <v>0</v>
      </c>
      <c r="DU485" s="70">
        <f>IF(SUM(P519)&gt;0,SUM(P519),0)</f>
        <v>0</v>
      </c>
      <c r="DV485" s="66">
        <f>L519</f>
        <v>0</v>
      </c>
      <c r="DW485" s="66">
        <f>M519</f>
        <v>0</v>
      </c>
      <c r="DX485" s="66">
        <f>N519</f>
        <v>0</v>
      </c>
      <c r="DZ485" s="70">
        <f>IF(SUM(L520:N520)&gt;0,SUM(L520:N520),0)</f>
        <v>0</v>
      </c>
      <c r="EA485" s="70">
        <f>IF(SUM(P520)&gt;0,SUM(P520),0)</f>
        <v>0</v>
      </c>
      <c r="EB485" s="66">
        <f>L520</f>
        <v>0</v>
      </c>
      <c r="EC485" s="66">
        <f>M520</f>
        <v>0</v>
      </c>
      <c r="ED485" s="66">
        <f>N520</f>
        <v>0</v>
      </c>
      <c r="EF485" s="70">
        <f>IF(SUM(L521:N521)&gt;0,SUM(L521:N521),0)</f>
        <v>0</v>
      </c>
      <c r="EG485" s="70">
        <f>IF(SUM(P521)&gt;0,SUM(P521),0)</f>
        <v>0</v>
      </c>
      <c r="EH485" s="66">
        <f>L521</f>
        <v>0</v>
      </c>
      <c r="EI485" s="66">
        <f>M521</f>
        <v>0</v>
      </c>
      <c r="EJ485" s="66">
        <f>N521</f>
        <v>0</v>
      </c>
      <c r="EL485" s="70">
        <f>IF(SUM(L522:N522)&gt;0,SUM(L522:N522),0)</f>
        <v>0</v>
      </c>
      <c r="EM485" s="70">
        <f>IF(SUM(P522)&gt;0,SUM(P522),0)</f>
        <v>0</v>
      </c>
      <c r="EN485" s="66">
        <f>L522</f>
        <v>0</v>
      </c>
      <c r="EO485" s="66">
        <f>M522</f>
        <v>0</v>
      </c>
      <c r="EP485" s="66">
        <f>N522</f>
        <v>0</v>
      </c>
      <c r="ER485" s="70">
        <f>IF(SUM(L523:N523)&gt;0,SUM(L523:N523),0)</f>
        <v>0</v>
      </c>
      <c r="ES485" s="70">
        <f>IF(SUM(P523)&gt;0,SUM(P523),0)</f>
        <v>0</v>
      </c>
      <c r="ET485" s="66">
        <f>L523</f>
        <v>0</v>
      </c>
      <c r="EU485" s="66">
        <f>M523</f>
        <v>0</v>
      </c>
      <c r="EV485" s="66">
        <f>N523</f>
        <v>0</v>
      </c>
      <c r="EX485" s="70">
        <f>IF(SUM(L524:N524)&gt;0,SUM(L524:N524),0)</f>
        <v>0</v>
      </c>
      <c r="EY485" s="70">
        <f>IF(SUM(P524)&gt;0,SUM(P524),0)</f>
        <v>0</v>
      </c>
      <c r="EZ485" s="66">
        <f>L524</f>
        <v>0</v>
      </c>
      <c r="FA485" s="66">
        <f>M524</f>
        <v>0</v>
      </c>
      <c r="FB485" s="66">
        <f>N524</f>
        <v>0</v>
      </c>
      <c r="FC485" s="66"/>
      <c r="FD485" s="70">
        <f>IF(SUM(L525:N525)&gt;0,SUM(L525:N525),0)</f>
        <v>0</v>
      </c>
      <c r="FE485" s="70">
        <f>IF(SUM(P525)&gt;0,SUM(P525),0)</f>
        <v>0</v>
      </c>
      <c r="FF485" s="66">
        <f>L525</f>
        <v>0</v>
      </c>
      <c r="FG485" s="66">
        <f>M525</f>
        <v>0</v>
      </c>
      <c r="FH485" s="66">
        <f>N525</f>
        <v>0</v>
      </c>
      <c r="FI485" s="66"/>
      <c r="FJ485" s="70">
        <f>LARGE((FD485,EX485,ER485,EL485,EF485,DZ485,DT485,DN485,DH485,DB485,CV485,CP485,CJ485,CD485,BX485,BR485,BL485,BF485,AZ485,AT485,AN485,AH485),1)</f>
        <v>0</v>
      </c>
      <c r="FK485" s="70">
        <f>LARGE((FF485,EZ485,ET485,EN485,EH485,EB485,DV485,DP485,DJ485,DD485,CX485,CR485,CL485,CF485,BZ485,BT485,BN485,BH485,BB485,AV485,AP485,AJ485),1)</f>
        <v>0</v>
      </c>
      <c r="FL485" s="70">
        <f>LARGE((FG485,FA485,EU485,EO485,EI485,EC485,DW485,DQ485,DK485,DE485,CY485,CS485,CM485,CG485,CA485,BU485,BO485,BI485,BC485,AW485,AQ485,AK485),1)</f>
        <v>0</v>
      </c>
      <c r="FM485" s="70">
        <f>LARGE((FH485,FB485,EV485,EP485,EJ485,ED485,DX485,DR485,DL485,DF485,CZ485,CT485,CN485,CH485,CB485,BV485,BP485,BJ485,BD485,AX485,AR485,AL485),1)</f>
        <v>0</v>
      </c>
    </row>
    <row r="486" spans="1:169" x14ac:dyDescent="0.2">
      <c r="A486" s="90" t="s">
        <v>159</v>
      </c>
      <c r="B486" s="112">
        <v>84</v>
      </c>
      <c r="C486" s="113">
        <v>83</v>
      </c>
      <c r="D486" s="114">
        <v>85</v>
      </c>
      <c r="E486" s="83">
        <f t="shared" si="277"/>
        <v>252</v>
      </c>
      <c r="F486" s="84">
        <v>5</v>
      </c>
      <c r="G486" s="112">
        <v>65</v>
      </c>
      <c r="H486" s="113">
        <v>76</v>
      </c>
      <c r="I486" s="113">
        <v>88</v>
      </c>
      <c r="J486" s="83">
        <f>IF(SUM(G486:I486)&gt;0,SUM(G486:I486),"")</f>
        <v>229</v>
      </c>
      <c r="K486" s="84">
        <v>4</v>
      </c>
      <c r="L486" s="112">
        <v>86</v>
      </c>
      <c r="M486" s="113">
        <v>73</v>
      </c>
      <c r="N486" s="113">
        <v>94</v>
      </c>
      <c r="O486" s="83">
        <f t="shared" si="274"/>
        <v>253</v>
      </c>
      <c r="P486" s="84">
        <v>1</v>
      </c>
      <c r="Q486" s="112">
        <v>80</v>
      </c>
      <c r="R486" s="113">
        <v>71</v>
      </c>
      <c r="S486" s="113">
        <v>84</v>
      </c>
      <c r="T486" s="83">
        <f t="shared" si="275"/>
        <v>235</v>
      </c>
      <c r="U486" s="84">
        <v>3</v>
      </c>
      <c r="V486" s="112"/>
      <c r="W486" s="113"/>
      <c r="X486" s="113"/>
      <c r="Y486" s="83" t="str">
        <f t="shared" si="276"/>
        <v/>
      </c>
      <c r="Z486" s="84"/>
      <c r="AA486" s="85">
        <f>IF(SUM(E486,J486,O486,T486,Y486,E512,J512,O512,T512,Y512,E538,J538,O538,T538,Y538)&gt;0,(LARGE((E486,J486,O486,T486,Y486,E512,J512,O512,T512,Y512,E538,J538,O538,T538,Y538),1)+LARGE((E486,J486,O486,T486,Y486,E512,J512,O512,T512,Y512,E538,J538,O538,T538,Y538),2)+LARGE((E486,J486,O486,T486,Y486,E512,J512,O512,T512,Y512,E538,J538,O538,T538,Y538),3)+LARGE((E486,J486,O486,T486,Y486,E512,J512,O512,T512,Y512,E538,J538,O538,T538,Y538),4)),"")</f>
        <v>973</v>
      </c>
      <c r="AB486" s="91">
        <f>IF(SUM(CE509)&gt;0,SUM(CE509),"")</f>
        <v>12</v>
      </c>
      <c r="AG486" s="68"/>
      <c r="AH486" s="70">
        <f>IF(SUM(Q504:S504)&gt;0,SUM(Q504:S504),0)</f>
        <v>0</v>
      </c>
      <c r="AI486" s="70">
        <f>IF(SUM(U504)&gt;0,SUM(U504),0)</f>
        <v>0</v>
      </c>
      <c r="AJ486" s="66">
        <f>Q504</f>
        <v>0</v>
      </c>
      <c r="AK486" s="66">
        <f>R504</f>
        <v>0</v>
      </c>
      <c r="AL486" s="66">
        <f>S504</f>
        <v>0</v>
      </c>
      <c r="AN486" s="70">
        <f>IF(SUM(Q505:S505)&gt;0,SUM(Q505:S505),0)</f>
        <v>0</v>
      </c>
      <c r="AO486" s="70">
        <f>IF(SUM(U505)&gt;0,SUM(U505),0)</f>
        <v>0</v>
      </c>
      <c r="AP486" s="66">
        <f>Q505</f>
        <v>0</v>
      </c>
      <c r="AQ486" s="66">
        <f>R505</f>
        <v>0</v>
      </c>
      <c r="AR486" s="66">
        <f>S505</f>
        <v>0</v>
      </c>
      <c r="AT486" s="70">
        <f>IF(SUM(Q506:S506)&gt;0,SUM(Q506:S506),0)</f>
        <v>0</v>
      </c>
      <c r="AU486" s="70">
        <f>IF(SUM(U506)&gt;0,SUM(U506),0)</f>
        <v>0</v>
      </c>
      <c r="AV486" s="66">
        <f>Q506</f>
        <v>0</v>
      </c>
      <c r="AW486" s="66">
        <f>R506</f>
        <v>0</v>
      </c>
      <c r="AX486" s="66">
        <f>S506</f>
        <v>0</v>
      </c>
      <c r="AZ486" s="70">
        <f>IF(SUM(Q507:S507)&gt;0,SUM(Q507:S507),0)</f>
        <v>0</v>
      </c>
      <c r="BA486" s="70">
        <f>IF(SUM(U507)&gt;0,SUM(U507),0)</f>
        <v>0</v>
      </c>
      <c r="BB486" s="66">
        <f>Q507</f>
        <v>0</v>
      </c>
      <c r="BC486" s="66">
        <f>R507</f>
        <v>0</v>
      </c>
      <c r="BD486" s="66">
        <f>S507</f>
        <v>0</v>
      </c>
      <c r="BF486" s="70">
        <f>IF(SUM(Q508:S508)&gt;0,SUM(Q508:S508),0)</f>
        <v>0</v>
      </c>
      <c r="BG486" s="70">
        <f>IF(SUM(U508)&gt;0,SUM(U508),0)</f>
        <v>0</v>
      </c>
      <c r="BH486" s="66">
        <f>Q508</f>
        <v>0</v>
      </c>
      <c r="BI486" s="66">
        <f>R508</f>
        <v>0</v>
      </c>
      <c r="BJ486" s="66">
        <f>S508</f>
        <v>0</v>
      </c>
      <c r="BL486" s="70">
        <f>IF(SUM(Q509:S509)&gt;0,SUM(Q509:S509),0)</f>
        <v>0</v>
      </c>
      <c r="BM486" s="70">
        <f>IF(SUM(U509)&gt;0,SUM(U509),0)</f>
        <v>0</v>
      </c>
      <c r="BN486" s="66">
        <f>Q509</f>
        <v>0</v>
      </c>
      <c r="BO486" s="66">
        <f>R509</f>
        <v>0</v>
      </c>
      <c r="BP486" s="66">
        <f>S509</f>
        <v>0</v>
      </c>
      <c r="BR486" s="70">
        <f>IF(SUM(Q510:S510)&gt;0,SUM(Q510:S510),0)</f>
        <v>0</v>
      </c>
      <c r="BS486" s="70">
        <f>IF(SUM(U510)&gt;0,SUM(U510),0)</f>
        <v>0</v>
      </c>
      <c r="BT486" s="66">
        <f>Q510</f>
        <v>0</v>
      </c>
      <c r="BU486" s="66">
        <f>R510</f>
        <v>0</v>
      </c>
      <c r="BV486" s="66">
        <f>S510</f>
        <v>0</v>
      </c>
      <c r="BX486" s="70">
        <f>IF(SUM(Q511:S511)&gt;0,SUM(Q511:S511),0)</f>
        <v>0</v>
      </c>
      <c r="BY486" s="70">
        <f>IF(SUM(U511)&gt;0,SUM(U511),0)</f>
        <v>0</v>
      </c>
      <c r="BZ486" s="66">
        <f>Q511</f>
        <v>0</v>
      </c>
      <c r="CA486" s="66">
        <f>R511</f>
        <v>0</v>
      </c>
      <c r="CB486" s="66">
        <f>S511</f>
        <v>0</v>
      </c>
      <c r="CD486" s="70">
        <f>IF(SUM(Q512:S512)&gt;0,SUM(Q512:S512),0)</f>
        <v>0</v>
      </c>
      <c r="CE486" s="70">
        <f>IF(SUM(U512)&gt;0,SUM(U512),0)</f>
        <v>0</v>
      </c>
      <c r="CF486" s="66">
        <f>Q512</f>
        <v>0</v>
      </c>
      <c r="CG486" s="66">
        <f>R512</f>
        <v>0</v>
      </c>
      <c r="CH486" s="66">
        <f>S512</f>
        <v>0</v>
      </c>
      <c r="CJ486" s="70">
        <f>IF(SUM(Q513:S513)&gt;0,SUM(Q513:S513),0)</f>
        <v>0</v>
      </c>
      <c r="CK486" s="70">
        <f>IF(SUM(U513)&gt;0,SUM(U513),0)</f>
        <v>0</v>
      </c>
      <c r="CL486" s="66">
        <f>Q513</f>
        <v>0</v>
      </c>
      <c r="CM486" s="66">
        <f>R513</f>
        <v>0</v>
      </c>
      <c r="CN486" s="66">
        <f>S513</f>
        <v>0</v>
      </c>
      <c r="CP486" s="70">
        <f>IF(SUM(Q514:S514)&gt;0,SUM(Q514:S514),0)</f>
        <v>0</v>
      </c>
      <c r="CQ486" s="70">
        <f>IF(SUM(U514)&gt;0,SUM(U514),0)</f>
        <v>0</v>
      </c>
      <c r="CR486" s="66">
        <f>Q514</f>
        <v>0</v>
      </c>
      <c r="CS486" s="66">
        <f>R514</f>
        <v>0</v>
      </c>
      <c r="CT486" s="66">
        <f>S514</f>
        <v>0</v>
      </c>
      <c r="CV486" s="70">
        <f>IF(SUM(Q515:S515)&gt;0,SUM(Q515:S515),0)</f>
        <v>0</v>
      </c>
      <c r="CW486" s="70">
        <f>IF(SUM(U515)&gt;0,SUM(U515),0)</f>
        <v>0</v>
      </c>
      <c r="CX486" s="66">
        <f>Q515</f>
        <v>0</v>
      </c>
      <c r="CY486" s="66">
        <f>R515</f>
        <v>0</v>
      </c>
      <c r="CZ486" s="66">
        <f>S515</f>
        <v>0</v>
      </c>
      <c r="DB486" s="70">
        <f>IF(SUM(Q516:S516)&gt;0,SUM(Q516:S516),0)</f>
        <v>0</v>
      </c>
      <c r="DC486" s="70">
        <f>IF(SUM(U516)&gt;0,SUM(U516),0)</f>
        <v>0</v>
      </c>
      <c r="DD486" s="66">
        <f>Q516</f>
        <v>0</v>
      </c>
      <c r="DE486" s="66">
        <f>R516</f>
        <v>0</v>
      </c>
      <c r="DF486" s="66">
        <f>S516</f>
        <v>0</v>
      </c>
      <c r="DH486" s="70">
        <f>IF(SUM(Q517:S517)&gt;0,SUM(Q517:S517),0)</f>
        <v>0</v>
      </c>
      <c r="DI486" s="70">
        <f>IF(SUM(U517)&gt;0,SUM(U517),0)</f>
        <v>0</v>
      </c>
      <c r="DJ486" s="66">
        <f>Q517</f>
        <v>0</v>
      </c>
      <c r="DK486" s="66">
        <f>R517</f>
        <v>0</v>
      </c>
      <c r="DL486" s="66">
        <f>S517</f>
        <v>0</v>
      </c>
      <c r="DN486" s="70">
        <f>IF(SUM(Q518:S518)&gt;0,SUM(Q518:S518),0)</f>
        <v>0</v>
      </c>
      <c r="DO486" s="70">
        <f>IF(SUM(U518)&gt;0,SUM(U518),0)</f>
        <v>0</v>
      </c>
      <c r="DP486" s="66">
        <f>Q518</f>
        <v>0</v>
      </c>
      <c r="DQ486" s="66">
        <f>R518</f>
        <v>0</v>
      </c>
      <c r="DR486" s="66">
        <f>S518</f>
        <v>0</v>
      </c>
      <c r="DT486" s="70">
        <f>IF(SUM(Q519:S519)&gt;0,SUM(Q519:S519),0)</f>
        <v>0</v>
      </c>
      <c r="DU486" s="70">
        <f>IF(SUM(U519)&gt;0,SUM(U519),0)</f>
        <v>0</v>
      </c>
      <c r="DV486" s="66">
        <f>Q519</f>
        <v>0</v>
      </c>
      <c r="DW486" s="66">
        <f>R519</f>
        <v>0</v>
      </c>
      <c r="DX486" s="66">
        <f>S519</f>
        <v>0</v>
      </c>
      <c r="DZ486" s="70">
        <f>IF(SUM(Q520:S520)&gt;0,SUM(Q520:S520),0)</f>
        <v>0</v>
      </c>
      <c r="EA486" s="70">
        <f>IF(SUM(U520)&gt;0,SUM(U520),0)</f>
        <v>0</v>
      </c>
      <c r="EB486" s="66">
        <f>Q520</f>
        <v>0</v>
      </c>
      <c r="EC486" s="66">
        <f>R520</f>
        <v>0</v>
      </c>
      <c r="ED486" s="66">
        <f>S520</f>
        <v>0</v>
      </c>
      <c r="EF486" s="70">
        <f>IF(SUM(Q521:S521)&gt;0,SUM(Q521:S521),0)</f>
        <v>0</v>
      </c>
      <c r="EG486" s="70">
        <f>IF(SUM(U521)&gt;0,SUM(U521),0)</f>
        <v>0</v>
      </c>
      <c r="EH486" s="66">
        <f>Q521</f>
        <v>0</v>
      </c>
      <c r="EI486" s="66">
        <f>R521</f>
        <v>0</v>
      </c>
      <c r="EJ486" s="66">
        <f>S521</f>
        <v>0</v>
      </c>
      <c r="EL486" s="70">
        <f>IF(SUM(Q522:S522)&gt;0,SUM(Q522:S522),0)</f>
        <v>0</v>
      </c>
      <c r="EM486" s="70">
        <f>IF(SUM(U522)&gt;0,SUM(U522),0)</f>
        <v>0</v>
      </c>
      <c r="EN486" s="66">
        <f>Q522</f>
        <v>0</v>
      </c>
      <c r="EO486" s="66">
        <f>R522</f>
        <v>0</v>
      </c>
      <c r="EP486" s="66">
        <f>S522</f>
        <v>0</v>
      </c>
      <c r="ER486" s="70">
        <f>IF(SUM(Q523:S523)&gt;0,SUM(Q523:S523),0)</f>
        <v>0</v>
      </c>
      <c r="ES486" s="70">
        <f>IF(SUM(U523)&gt;0,SUM(U523),0)</f>
        <v>0</v>
      </c>
      <c r="ET486" s="66">
        <f>Q523</f>
        <v>0</v>
      </c>
      <c r="EU486" s="66">
        <f>R523</f>
        <v>0</v>
      </c>
      <c r="EV486" s="66">
        <f>S523</f>
        <v>0</v>
      </c>
      <c r="EX486" s="70">
        <f>IF(SUM(Q524:S524)&gt;0,SUM(Q524:S524),0)</f>
        <v>0</v>
      </c>
      <c r="EY486" s="70">
        <f>IF(SUM(U524)&gt;0,SUM(U524),0)</f>
        <v>0</v>
      </c>
      <c r="EZ486" s="66">
        <f>Q524</f>
        <v>0</v>
      </c>
      <c r="FA486" s="66">
        <f>R524</f>
        <v>0</v>
      </c>
      <c r="FB486" s="66">
        <f>S524</f>
        <v>0</v>
      </c>
      <c r="FC486" s="66"/>
      <c r="FD486" s="70">
        <f>IF(SUM(Q525:S525)&gt;0,SUM(Q525:S525),0)</f>
        <v>0</v>
      </c>
      <c r="FE486" s="70">
        <f>IF(SUM(U525)&gt;0,SUM(U525),0)</f>
        <v>0</v>
      </c>
      <c r="FF486" s="66">
        <f>Q525</f>
        <v>0</v>
      </c>
      <c r="FG486" s="66">
        <f>R525</f>
        <v>0</v>
      </c>
      <c r="FH486" s="66">
        <f>S525</f>
        <v>0</v>
      </c>
      <c r="FI486" s="66"/>
      <c r="FJ486" s="70">
        <f>LARGE((FD486,EX486,ER486,EL486,EF486,DZ486,DT486,DN486,DH486,DB486,CV486,CP486,CJ486,CD486,BX486,BR486,BL486,BF486,AZ486,AT486,AN486,AH486),1)</f>
        <v>0</v>
      </c>
      <c r="FK486" s="70">
        <f>LARGE((FF486,EZ486,ET486,EN486,EH486,EB486,DV486,DP486,DJ486,DD486,CX486,CR486,CL486,CF486,BZ486,BT486,BN486,BH486,BB486,AV486,AP486,AJ486),1)</f>
        <v>0</v>
      </c>
      <c r="FL486" s="70">
        <f>LARGE((FG486,FA486,EU486,EO486,EI486,EC486,DW486,DQ486,DK486,DE486,CY486,CS486,CM486,CG486,CA486,BU486,BO486,BI486,BC486,AW486,AQ486,AK486),1)</f>
        <v>0</v>
      </c>
      <c r="FM486" s="70">
        <f>LARGE((FH486,FB486,EV486,EP486,EJ486,ED486,DX486,DR486,DL486,DF486,CZ486,CT486,CN486,CH486,CB486,BV486,BP486,BJ486,BD486,AX486,AR486,AL486),1)</f>
        <v>0</v>
      </c>
    </row>
    <row r="487" spans="1:169" x14ac:dyDescent="0.2">
      <c r="A487" s="90" t="s">
        <v>420</v>
      </c>
      <c r="B487" s="112"/>
      <c r="C487" s="113"/>
      <c r="D487" s="114"/>
      <c r="E487" s="83" t="str">
        <f t="shared" si="277"/>
        <v/>
      </c>
      <c r="F487" s="84"/>
      <c r="G487" s="112"/>
      <c r="H487" s="113"/>
      <c r="I487" s="115"/>
      <c r="J487" s="83" t="str">
        <f t="shared" ref="J487:J499" si="278">IF(SUM(G487:I487)&gt;0,SUM(G487:I487),"")</f>
        <v/>
      </c>
      <c r="K487" s="84"/>
      <c r="L487" s="112"/>
      <c r="M487" s="113"/>
      <c r="N487" s="115"/>
      <c r="O487" s="83" t="str">
        <f t="shared" si="274"/>
        <v/>
      </c>
      <c r="P487" s="84"/>
      <c r="Q487" s="112"/>
      <c r="R487" s="113"/>
      <c r="S487" s="115"/>
      <c r="T487" s="83" t="str">
        <f t="shared" si="275"/>
        <v/>
      </c>
      <c r="U487" s="84"/>
      <c r="V487" s="112"/>
      <c r="W487" s="113"/>
      <c r="X487" s="115"/>
      <c r="Y487" s="83" t="str">
        <f t="shared" si="276"/>
        <v/>
      </c>
      <c r="Z487" s="84"/>
      <c r="AA487" s="85" t="s">
        <v>543</v>
      </c>
      <c r="AB487" s="91" t="str">
        <f>IF(SUM(CK509)&gt;0,SUM(CK509),"")</f>
        <v/>
      </c>
      <c r="AG487" s="68"/>
      <c r="AH487" s="70">
        <f>IF(SUM(V504:X504)&gt;0,SUM(V504:X504),0)</f>
        <v>0</v>
      </c>
      <c r="AI487" s="70">
        <f>IF(SUM(Z504)&gt;0,SUM(Z504),0)</f>
        <v>0</v>
      </c>
      <c r="AJ487" s="66">
        <f>V504</f>
        <v>0</v>
      </c>
      <c r="AK487" s="66">
        <f>W504</f>
        <v>0</v>
      </c>
      <c r="AL487" s="66">
        <f>X504</f>
        <v>0</v>
      </c>
      <c r="AN487" s="70">
        <f>IF(SUM(V505:X505)&gt;0,SUM(V505:X505),0)</f>
        <v>0</v>
      </c>
      <c r="AO487" s="70">
        <f>IF(SUM(Z505)&gt;0,SUM(Z505),0)</f>
        <v>0</v>
      </c>
      <c r="AP487" s="66">
        <f>V505</f>
        <v>0</v>
      </c>
      <c r="AQ487" s="66">
        <f>W505</f>
        <v>0</v>
      </c>
      <c r="AR487" s="66">
        <f>X505</f>
        <v>0</v>
      </c>
      <c r="AT487" s="70">
        <f>IF(SUM(V506:X506)&gt;0,SUM(V506:X506),0)</f>
        <v>0</v>
      </c>
      <c r="AU487" s="70">
        <f>IF(SUM(Z506)&gt;0,SUM(Z506),0)</f>
        <v>0</v>
      </c>
      <c r="AV487" s="66">
        <f>V506</f>
        <v>0</v>
      </c>
      <c r="AW487" s="66">
        <f>W506</f>
        <v>0</v>
      </c>
      <c r="AX487" s="66">
        <f>X506</f>
        <v>0</v>
      </c>
      <c r="AZ487" s="70">
        <f>IF(SUM(V507:X507)&gt;0,SUM(V507:X507),0)</f>
        <v>0</v>
      </c>
      <c r="BA487" s="70">
        <f>IF(SUM(Z507)&gt;0,SUM(Z507),0)</f>
        <v>0</v>
      </c>
      <c r="BB487" s="66">
        <f>V507</f>
        <v>0</v>
      </c>
      <c r="BC487" s="66">
        <f>W507</f>
        <v>0</v>
      </c>
      <c r="BD487" s="66">
        <f>X507</f>
        <v>0</v>
      </c>
      <c r="BF487" s="70">
        <f>IF(SUM(V508:X508)&gt;0,SUM(V508:X508),0)</f>
        <v>0</v>
      </c>
      <c r="BG487" s="70">
        <f>IF(SUM(Z508)&gt;0,SUM(Z508),0)</f>
        <v>0</v>
      </c>
      <c r="BH487" s="66">
        <f>V508</f>
        <v>0</v>
      </c>
      <c r="BI487" s="66">
        <f>W508</f>
        <v>0</v>
      </c>
      <c r="BJ487" s="66">
        <f>X508</f>
        <v>0</v>
      </c>
      <c r="BL487" s="70">
        <f>IF(SUM(V509:X509)&gt;0,SUM(V509:X509),0)</f>
        <v>0</v>
      </c>
      <c r="BM487" s="70">
        <f>IF(SUM(Z509)&gt;0,SUM(Z509),0)</f>
        <v>0</v>
      </c>
      <c r="BN487" s="66">
        <f>V509</f>
        <v>0</v>
      </c>
      <c r="BO487" s="66">
        <f>W509</f>
        <v>0</v>
      </c>
      <c r="BP487" s="66">
        <f>X509</f>
        <v>0</v>
      </c>
      <c r="BR487" s="70">
        <f>IF(SUM(V510:X510)&gt;0,SUM(V510:X510),0)</f>
        <v>0</v>
      </c>
      <c r="BS487" s="70">
        <f>IF(SUM(Z510)&gt;0,SUM(Z510),0)</f>
        <v>0</v>
      </c>
      <c r="BT487" s="66">
        <f>V510</f>
        <v>0</v>
      </c>
      <c r="BU487" s="66">
        <f>W510</f>
        <v>0</v>
      </c>
      <c r="BV487" s="66">
        <f>X510</f>
        <v>0</v>
      </c>
      <c r="BX487" s="70">
        <f>IF(SUM(V511:X511)&gt;0,SUM(V511:X511),0)</f>
        <v>0</v>
      </c>
      <c r="BY487" s="70">
        <f>IF(SUM(Z511)&gt;0,SUM(Z511),0)</f>
        <v>0</v>
      </c>
      <c r="BZ487" s="66">
        <f>V511</f>
        <v>0</v>
      </c>
      <c r="CA487" s="66">
        <f>W511</f>
        <v>0</v>
      </c>
      <c r="CB487" s="66">
        <f>X511</f>
        <v>0</v>
      </c>
      <c r="CD487" s="70">
        <f>IF(SUM(V512:X512)&gt;0,SUM(V512:X512),0)</f>
        <v>0</v>
      </c>
      <c r="CE487" s="70">
        <f>IF(SUM(Z512)&gt;0,SUM(Z512),0)</f>
        <v>0</v>
      </c>
      <c r="CF487" s="66">
        <f>V512</f>
        <v>0</v>
      </c>
      <c r="CG487" s="66">
        <f>W512</f>
        <v>0</v>
      </c>
      <c r="CH487" s="66">
        <f>X512</f>
        <v>0</v>
      </c>
      <c r="CJ487" s="70">
        <f>IF(SUM(V513:X513)&gt;0,SUM(V513:X513),0)</f>
        <v>0</v>
      </c>
      <c r="CK487" s="70">
        <f>IF(SUM(Z513)&gt;0,SUM(Z513),0)</f>
        <v>0</v>
      </c>
      <c r="CL487" s="66">
        <f>V513</f>
        <v>0</v>
      </c>
      <c r="CM487" s="66">
        <f>W513</f>
        <v>0</v>
      </c>
      <c r="CN487" s="66">
        <f>X513</f>
        <v>0</v>
      </c>
      <c r="CP487" s="70">
        <f>IF(SUM(V514:X514)&gt;0,SUM(V514:X514),0)</f>
        <v>0</v>
      </c>
      <c r="CQ487" s="70">
        <f>IF(SUM(Z514)&gt;0,SUM(Z514),0)</f>
        <v>0</v>
      </c>
      <c r="CR487" s="66">
        <f>V514</f>
        <v>0</v>
      </c>
      <c r="CS487" s="66">
        <f>W514</f>
        <v>0</v>
      </c>
      <c r="CT487" s="66">
        <f>X514</f>
        <v>0</v>
      </c>
      <c r="CV487" s="70">
        <f>IF(SUM(V515:X515)&gt;0,SUM(V515:X515),0)</f>
        <v>0</v>
      </c>
      <c r="CW487" s="70">
        <f>IF(SUM(Z515)&gt;0,SUM(Z515),0)</f>
        <v>0</v>
      </c>
      <c r="CX487" s="66">
        <f>V515</f>
        <v>0</v>
      </c>
      <c r="CY487" s="66">
        <f>W515</f>
        <v>0</v>
      </c>
      <c r="CZ487" s="66">
        <f>X515</f>
        <v>0</v>
      </c>
      <c r="DB487" s="70">
        <f>IF(SUM(V516:X516)&gt;0,SUM(V516:X516),0)</f>
        <v>0</v>
      </c>
      <c r="DC487" s="70">
        <f>IF(SUM(Z516)&gt;0,SUM(Z516),0)</f>
        <v>0</v>
      </c>
      <c r="DD487" s="66">
        <f>V516</f>
        <v>0</v>
      </c>
      <c r="DE487" s="66">
        <f>W516</f>
        <v>0</v>
      </c>
      <c r="DF487" s="66">
        <f>X516</f>
        <v>0</v>
      </c>
      <c r="DH487" s="70">
        <f>IF(SUM(V517:X517)&gt;0,SUM(V517:X517),0)</f>
        <v>0</v>
      </c>
      <c r="DI487" s="70">
        <f>IF(SUM(Z517)&gt;0,SUM(Z517),0)</f>
        <v>0</v>
      </c>
      <c r="DJ487" s="66">
        <f>V517</f>
        <v>0</v>
      </c>
      <c r="DK487" s="66">
        <f>W517</f>
        <v>0</v>
      </c>
      <c r="DL487" s="66">
        <f>X517</f>
        <v>0</v>
      </c>
      <c r="DN487" s="70">
        <f>IF(SUM(V518:X518)&gt;0,SUM(V518:X518),0)</f>
        <v>0</v>
      </c>
      <c r="DO487" s="70">
        <f>IF(SUM(Z518)&gt;0,SUM(Z518),0)</f>
        <v>0</v>
      </c>
      <c r="DP487" s="66">
        <f>V518</f>
        <v>0</v>
      </c>
      <c r="DQ487" s="66">
        <f>W518</f>
        <v>0</v>
      </c>
      <c r="DR487" s="66">
        <f>X518</f>
        <v>0</v>
      </c>
      <c r="DT487" s="70">
        <f>IF(SUM(V519:X519)&gt;0,SUM(V519:X519),0)</f>
        <v>0</v>
      </c>
      <c r="DU487" s="70">
        <f>IF(SUM(Z519)&gt;0,SUM(Z519),0)</f>
        <v>0</v>
      </c>
      <c r="DV487" s="66">
        <f>V519</f>
        <v>0</v>
      </c>
      <c r="DW487" s="66">
        <f>W519</f>
        <v>0</v>
      </c>
      <c r="DX487" s="66">
        <f>X519</f>
        <v>0</v>
      </c>
      <c r="DZ487" s="70">
        <f>IF(SUM(V520:X520)&gt;0,SUM(V520:X520),0)</f>
        <v>0</v>
      </c>
      <c r="EA487" s="70">
        <f>IF(SUM(Z520)&gt;0,SUM(Z520),0)</f>
        <v>0</v>
      </c>
      <c r="EB487" s="66">
        <f>V520</f>
        <v>0</v>
      </c>
      <c r="EC487" s="66">
        <f>W520</f>
        <v>0</v>
      </c>
      <c r="ED487" s="66">
        <f>X520</f>
        <v>0</v>
      </c>
      <c r="EF487" s="70">
        <f>IF(SUM(V521:X521)&gt;0,SUM(V521:X521),0)</f>
        <v>0</v>
      </c>
      <c r="EG487" s="70">
        <f>IF(SUM(Z521)&gt;0,SUM(Z521),0)</f>
        <v>0</v>
      </c>
      <c r="EH487" s="66">
        <f>V521</f>
        <v>0</v>
      </c>
      <c r="EI487" s="66">
        <f>W521</f>
        <v>0</v>
      </c>
      <c r="EJ487" s="66">
        <f>X521</f>
        <v>0</v>
      </c>
      <c r="EL487" s="70">
        <f>IF(SUM(V522:X522)&gt;0,SUM(V522:X522),0)</f>
        <v>0</v>
      </c>
      <c r="EM487" s="70">
        <f>IF(SUM(Z522)&gt;0,SUM(Z522),0)</f>
        <v>0</v>
      </c>
      <c r="EN487" s="66">
        <f>V522</f>
        <v>0</v>
      </c>
      <c r="EO487" s="66">
        <f>W522</f>
        <v>0</v>
      </c>
      <c r="EP487" s="66">
        <f>X522</f>
        <v>0</v>
      </c>
      <c r="ER487" s="70">
        <f>IF(SUM(V523:X523)&gt;0,SUM(V523:X523),0)</f>
        <v>0</v>
      </c>
      <c r="ES487" s="70">
        <f>IF(SUM(Z523)&gt;0,SUM(Z523),0)</f>
        <v>0</v>
      </c>
      <c r="ET487" s="66">
        <f>V523</f>
        <v>0</v>
      </c>
      <c r="EU487" s="66">
        <f>W523</f>
        <v>0</v>
      </c>
      <c r="EV487" s="66">
        <f>X523</f>
        <v>0</v>
      </c>
      <c r="EX487" s="70">
        <f>IF(SUM(V524:X524)&gt;0,SUM(V524:X524),0)</f>
        <v>0</v>
      </c>
      <c r="EY487" s="70">
        <f>IF(SUM(Z524)&gt;0,SUM(Z524),0)</f>
        <v>0</v>
      </c>
      <c r="EZ487" s="66">
        <f>V524</f>
        <v>0</v>
      </c>
      <c r="FA487" s="66">
        <f>W524</f>
        <v>0</v>
      </c>
      <c r="FB487" s="66">
        <f>X524</f>
        <v>0</v>
      </c>
      <c r="FC487" s="66"/>
      <c r="FD487" s="70">
        <f>IF(SUM(V525:X525)&gt;0,SUM(V525:X525),0)</f>
        <v>0</v>
      </c>
      <c r="FE487" s="70">
        <f>IF(SUM(Z525)&gt;0,SUM(Z525),0)</f>
        <v>0</v>
      </c>
      <c r="FF487" s="66">
        <f>V525</f>
        <v>0</v>
      </c>
      <c r="FG487" s="66">
        <f>W525</f>
        <v>0</v>
      </c>
      <c r="FH487" s="66">
        <f>X525</f>
        <v>0</v>
      </c>
      <c r="FI487" s="66"/>
      <c r="FJ487" s="70">
        <f>LARGE((FD487,EX487,ER487,EL487,EF487,DZ487,DT487,DN487,DH487,DB487,CV487,CP487,CJ487,CD487,BX487,BR487,BL487,BF487,AZ487,AT487,AN487,AH487),1)</f>
        <v>0</v>
      </c>
      <c r="FK487" s="70">
        <f>LARGE((FF487,EZ487,ET487,EN487,EH487,EB487,DV487,DP487,DJ487,DD487,CX487,CR487,CL487,CF487,BZ487,BT487,BN487,BH487,BB487,AV487,AP487,AJ487),1)</f>
        <v>0</v>
      </c>
      <c r="FL487" s="70">
        <f>LARGE((FG487,FA487,EU487,EO487,EI487,EC487,DW487,DQ487,DK487,DE487,CY487,CS487,CM487,CG487,CA487,BU487,BO487,BI487,BC487,AW487,AQ487,AK487),1)</f>
        <v>0</v>
      </c>
      <c r="FM487" s="70">
        <f>LARGE((FH487,FB487,EV487,EP487,EJ487,ED487,DX487,DR487,DL487,DF487,CZ487,CT487,CN487,CH487,CB487,BV487,BP487,BJ487,BD487,AX487,AR487,AL487),1)</f>
        <v>0</v>
      </c>
    </row>
    <row r="488" spans="1:169" x14ac:dyDescent="0.2">
      <c r="A488" s="79"/>
      <c r="B488" s="112"/>
      <c r="C488" s="113"/>
      <c r="D488" s="114"/>
      <c r="E488" s="83" t="str">
        <f t="shared" si="277"/>
        <v/>
      </c>
      <c r="F488" s="84"/>
      <c r="G488" s="112"/>
      <c r="H488" s="113"/>
      <c r="I488" s="115"/>
      <c r="J488" s="83" t="str">
        <f t="shared" si="278"/>
        <v/>
      </c>
      <c r="K488" s="84"/>
      <c r="L488" s="112"/>
      <c r="M488" s="113"/>
      <c r="N488" s="115"/>
      <c r="O488" s="83" t="str">
        <f t="shared" si="274"/>
        <v/>
      </c>
      <c r="P488" s="84"/>
      <c r="Q488" s="112"/>
      <c r="R488" s="113"/>
      <c r="S488" s="115"/>
      <c r="T488" s="83" t="str">
        <f t="shared" si="275"/>
        <v/>
      </c>
      <c r="U488" s="84"/>
      <c r="V488" s="112"/>
      <c r="W488" s="113"/>
      <c r="X488" s="115"/>
      <c r="Y488" s="83" t="str">
        <f t="shared" si="276"/>
        <v/>
      </c>
      <c r="Z488" s="84"/>
      <c r="AA488" s="85" t="str">
        <f>IF(SUM(E488,J488,O488,T488,Y488,E514,J514,O514,T514,Y514,E540,J540,O540,T540,Y540)&gt;0,(LARGE((E488,J488,O488,T488,Y488,E514,J514,O514,T514,Y514,E540,J540,O540,T540,Y540),1)+LARGE((E488,J488,O488,T488,Y488,E514,J514,O514,T514,Y514,E540,J540,O540,T540,Y540),2)+LARGE((E488,J488,O488,T488,Y488,E514,J514,O514,T514,Y514,E540,J540,O540,T540,Y540),3)+LARGE((E488,J488,O488,T488,Y488,E514,J514,O514,T514,Y514,E540,J540,O540,T540,Y540),4)),"")</f>
        <v/>
      </c>
      <c r="AB488" s="91" t="str">
        <f>IF(SUM(CQ509)&gt;0,SUM(CQ509),"")</f>
        <v/>
      </c>
      <c r="AG488" s="68"/>
      <c r="AH488" s="70">
        <f>IF(SUM(B530:D530)&gt;0,SUM(B530:D530),0)</f>
        <v>0</v>
      </c>
      <c r="AI488" s="70">
        <f>IF(SUM(F530)&gt;0,SUM(F530),0)</f>
        <v>0</v>
      </c>
      <c r="AJ488" s="66">
        <f>B530</f>
        <v>0</v>
      </c>
      <c r="AK488" s="66">
        <f>C530</f>
        <v>0</v>
      </c>
      <c r="AL488" s="66">
        <f>D530</f>
        <v>0</v>
      </c>
      <c r="AN488" s="70">
        <f>IF(SUM(B531:D531)&gt;0,SUM(B531:D531),0)</f>
        <v>0</v>
      </c>
      <c r="AO488" s="70">
        <f>IF(SUM(F531)&gt;0,SUM(F531),0)</f>
        <v>0</v>
      </c>
      <c r="AP488" s="66">
        <f>B531</f>
        <v>0</v>
      </c>
      <c r="AQ488" s="66">
        <f>C531</f>
        <v>0</v>
      </c>
      <c r="AR488" s="66">
        <f>D531</f>
        <v>0</v>
      </c>
      <c r="AT488" s="70">
        <f>IF(SUM(B532:D532)&gt;0,SUM(B532:D532),0)</f>
        <v>0</v>
      </c>
      <c r="AU488" s="70">
        <f>IF(SUM(F532)&gt;0,SUM(F532),0)</f>
        <v>0</v>
      </c>
      <c r="AV488" s="66">
        <f>B532</f>
        <v>0</v>
      </c>
      <c r="AW488" s="66">
        <f>C532</f>
        <v>0</v>
      </c>
      <c r="AX488" s="66">
        <f>D532</f>
        <v>0</v>
      </c>
      <c r="AZ488" s="70">
        <f>IF(SUM(B533:D533)&gt;0,SUM(B533:D533),0)</f>
        <v>0</v>
      </c>
      <c r="BA488" s="70">
        <f>IF(SUM(F533)&gt;0,SUM(F533),0)</f>
        <v>0</v>
      </c>
      <c r="BB488" s="66">
        <f>B533</f>
        <v>0</v>
      </c>
      <c r="BC488" s="66">
        <f>C533</f>
        <v>0</v>
      </c>
      <c r="BD488" s="66">
        <f>D533</f>
        <v>0</v>
      </c>
      <c r="BF488" s="70">
        <f>IF(SUM(B534:D534)&gt;0,SUM(B534:D534),0)</f>
        <v>0</v>
      </c>
      <c r="BG488" s="70">
        <f>IF(SUM(F534)&gt;0,SUM(F534),0)</f>
        <v>0</v>
      </c>
      <c r="BH488" s="66">
        <f>B534</f>
        <v>0</v>
      </c>
      <c r="BI488" s="66">
        <f>C534</f>
        <v>0</v>
      </c>
      <c r="BJ488" s="66">
        <f>D534</f>
        <v>0</v>
      </c>
      <c r="BL488" s="70">
        <f>IF(SUM(B535:D535)&gt;0,SUM(B535:D535),0)</f>
        <v>0</v>
      </c>
      <c r="BM488" s="70">
        <f>IF(SUM(F535)&gt;0,SUM(F535),0)</f>
        <v>0</v>
      </c>
      <c r="BN488" s="66">
        <f>B535</f>
        <v>0</v>
      </c>
      <c r="BO488" s="66">
        <f>C535</f>
        <v>0</v>
      </c>
      <c r="BP488" s="66">
        <f>D535</f>
        <v>0</v>
      </c>
      <c r="BR488" s="70">
        <f>IF(SUM(B536:D536)&gt;0,SUM(B536:D536),0)</f>
        <v>0</v>
      </c>
      <c r="BS488" s="70">
        <f>IF(SUM(F536)&gt;0,SUM(F536),0)</f>
        <v>0</v>
      </c>
      <c r="BT488" s="66">
        <f>B536</f>
        <v>0</v>
      </c>
      <c r="BU488" s="66">
        <f>C536</f>
        <v>0</v>
      </c>
      <c r="BV488" s="66">
        <f>D536</f>
        <v>0</v>
      </c>
      <c r="BX488" s="70">
        <f>IF(SUM(B537:D537)&gt;0,SUM(B537:D537),0)</f>
        <v>0</v>
      </c>
      <c r="BY488" s="70">
        <f>IF(SUM(F537)&gt;0,SUM(F537),0)</f>
        <v>0</v>
      </c>
      <c r="BZ488" s="66">
        <f>B537</f>
        <v>0</v>
      </c>
      <c r="CA488" s="66">
        <f>C537</f>
        <v>0</v>
      </c>
      <c r="CB488" s="66">
        <f>D537</f>
        <v>0</v>
      </c>
      <c r="CD488" s="70">
        <f>IF(SUM(B538:D538)&gt;0,SUM(B538:D538),0)</f>
        <v>0</v>
      </c>
      <c r="CE488" s="70">
        <f>IF(SUM(F538)&gt;0,SUM(F538),0)</f>
        <v>0</v>
      </c>
      <c r="CF488" s="66">
        <f>B538</f>
        <v>0</v>
      </c>
      <c r="CG488" s="66">
        <f>C538</f>
        <v>0</v>
      </c>
      <c r="CH488" s="66">
        <f>D538</f>
        <v>0</v>
      </c>
      <c r="CJ488" s="70">
        <f>IF(SUM(B539:D539)&gt;0,SUM(B539:D539),0)</f>
        <v>0</v>
      </c>
      <c r="CK488" s="70">
        <f>IF(SUM(F539)&gt;0,SUM(F539),0)</f>
        <v>0</v>
      </c>
      <c r="CL488" s="66">
        <f>B539</f>
        <v>0</v>
      </c>
      <c r="CM488" s="66">
        <f>C539</f>
        <v>0</v>
      </c>
      <c r="CN488" s="66">
        <f>D539</f>
        <v>0</v>
      </c>
      <c r="CP488" s="70">
        <f>IF(SUM(B540:D540)&gt;0,SUM(B540:D540),0)</f>
        <v>0</v>
      </c>
      <c r="CQ488" s="70">
        <f>IF(SUM(F540)&gt;0,SUM(F540),0)</f>
        <v>0</v>
      </c>
      <c r="CR488" s="66">
        <f>B540</f>
        <v>0</v>
      </c>
      <c r="CS488" s="66">
        <f>C540</f>
        <v>0</v>
      </c>
      <c r="CT488" s="66">
        <f>D540</f>
        <v>0</v>
      </c>
      <c r="CV488" s="70">
        <f>IF(SUM(B541:D541)&gt;0,SUM(B541:D541),0)</f>
        <v>0</v>
      </c>
      <c r="CW488" s="70">
        <f>IF(SUM(F541)&gt;0,SUM(F541),0)</f>
        <v>0</v>
      </c>
      <c r="CX488" s="66">
        <f>B541</f>
        <v>0</v>
      </c>
      <c r="CY488" s="66">
        <f>C541</f>
        <v>0</v>
      </c>
      <c r="CZ488" s="66">
        <f>D541</f>
        <v>0</v>
      </c>
      <c r="DB488" s="70">
        <f>IF(SUM(B542:D542)&gt;0,SUM(B542:D542),0)</f>
        <v>0</v>
      </c>
      <c r="DC488" s="70">
        <f>IF(SUM(F542)&gt;0,SUM(F542),0)</f>
        <v>0</v>
      </c>
      <c r="DD488" s="66">
        <f>B542</f>
        <v>0</v>
      </c>
      <c r="DE488" s="66">
        <f>C542</f>
        <v>0</v>
      </c>
      <c r="DF488" s="66">
        <f>D542</f>
        <v>0</v>
      </c>
      <c r="DH488" s="70">
        <f>IF(SUM(B543:D543)&gt;0,SUM(B543:D543),0)</f>
        <v>0</v>
      </c>
      <c r="DI488" s="70">
        <f>IF(SUM(F543)&gt;0,SUM(F543),0)</f>
        <v>0</v>
      </c>
      <c r="DJ488" s="66">
        <f>B543</f>
        <v>0</v>
      </c>
      <c r="DK488" s="66">
        <f>C543</f>
        <v>0</v>
      </c>
      <c r="DL488" s="66">
        <f>D543</f>
        <v>0</v>
      </c>
      <c r="DN488" s="70">
        <f>IF(SUM(B544:D544)&gt;0,SUM(B544:D544),0)</f>
        <v>0</v>
      </c>
      <c r="DO488" s="70">
        <f>IF(SUM(F544)&gt;0,SUM(F544),0)</f>
        <v>0</v>
      </c>
      <c r="DP488" s="66">
        <f>B544</f>
        <v>0</v>
      </c>
      <c r="DQ488" s="66">
        <f>C544</f>
        <v>0</v>
      </c>
      <c r="DR488" s="66">
        <f>D544</f>
        <v>0</v>
      </c>
      <c r="DT488" s="70">
        <f>IF(SUM(B545:D545)&gt;0,SUM(B545:D545),0)</f>
        <v>0</v>
      </c>
      <c r="DU488" s="70">
        <f>IF(SUM(F545)&gt;0,SUM(F545),0)</f>
        <v>0</v>
      </c>
      <c r="DV488" s="66">
        <f>B545</f>
        <v>0</v>
      </c>
      <c r="DW488" s="66">
        <f>C545</f>
        <v>0</v>
      </c>
      <c r="DX488" s="66">
        <f>D545</f>
        <v>0</v>
      </c>
      <c r="DZ488" s="70">
        <f>IF(SUM(B546:D546)&gt;0,SUM(B546:D546),0)</f>
        <v>0</v>
      </c>
      <c r="EA488" s="70">
        <f>IF(SUM(F546)&gt;0,SUM(F546),0)</f>
        <v>0</v>
      </c>
      <c r="EB488" s="66">
        <f>B546</f>
        <v>0</v>
      </c>
      <c r="EC488" s="66">
        <f>C546</f>
        <v>0</v>
      </c>
      <c r="ED488" s="66">
        <f>D546</f>
        <v>0</v>
      </c>
      <c r="EF488" s="70">
        <f>IF(SUM(B547:D547)&gt;0,SUM(B547:D547),0)</f>
        <v>0</v>
      </c>
      <c r="EG488" s="70">
        <f>IF(SUM(F547)&gt;0,SUM(F547),0)</f>
        <v>0</v>
      </c>
      <c r="EH488" s="66">
        <f>B547</f>
        <v>0</v>
      </c>
      <c r="EI488" s="66">
        <f>C547</f>
        <v>0</v>
      </c>
      <c r="EJ488" s="66">
        <f>D547</f>
        <v>0</v>
      </c>
      <c r="EL488" s="70">
        <f>IF(SUM(B548:D548)&gt;0,SUM(B548:D548),0)</f>
        <v>0</v>
      </c>
      <c r="EM488" s="70">
        <f>IF(SUM(F548)&gt;0,SUM(F548),0)</f>
        <v>0</v>
      </c>
      <c r="EN488" s="66">
        <f>B548</f>
        <v>0</v>
      </c>
      <c r="EO488" s="66">
        <f>C548</f>
        <v>0</v>
      </c>
      <c r="EP488" s="66">
        <f>D548</f>
        <v>0</v>
      </c>
      <c r="ER488" s="70">
        <f>IF(SUM(B549:D549)&gt;0,SUM(B549:D549),0)</f>
        <v>0</v>
      </c>
      <c r="ES488" s="70">
        <f>IF(SUM(F549)&gt;0,SUM(F549),0)</f>
        <v>0</v>
      </c>
      <c r="ET488" s="66">
        <f>B549</f>
        <v>0</v>
      </c>
      <c r="EU488" s="66">
        <f>C549</f>
        <v>0</v>
      </c>
      <c r="EV488" s="66">
        <f>D549</f>
        <v>0</v>
      </c>
      <c r="EX488" s="70">
        <f>IF(SUM(B550:D550)&gt;0,SUM(B550:D550),0)</f>
        <v>0</v>
      </c>
      <c r="EY488" s="70">
        <f>IF(SUM(F550)&gt;0,SUM(F550),0)</f>
        <v>0</v>
      </c>
      <c r="EZ488" s="66">
        <f>B550</f>
        <v>0</v>
      </c>
      <c r="FA488" s="66">
        <f>C550</f>
        <v>0</v>
      </c>
      <c r="FB488" s="66">
        <f>D550</f>
        <v>0</v>
      </c>
      <c r="FC488" s="66"/>
      <c r="FD488" s="70">
        <f>IF(SUM(B551:D551)&gt;0,SUM(B551:D551),0)</f>
        <v>0</v>
      </c>
      <c r="FE488" s="70">
        <f>IF(SUM(F551)&gt;0,SUM(F551),0)</f>
        <v>0</v>
      </c>
      <c r="FF488" s="66">
        <f>B551</f>
        <v>0</v>
      </c>
      <c r="FG488" s="66">
        <f>C551</f>
        <v>0</v>
      </c>
      <c r="FH488" s="66">
        <f>D551</f>
        <v>0</v>
      </c>
      <c r="FI488" s="66"/>
      <c r="FJ488" s="70">
        <f>LARGE((FD488,EX488,ER488,EL488,EF488,DZ488,DT488,DN488,DH488,DB488,CV488,CP488,CJ488,CD488,BX488,BR488,BL488,BF488,AZ488,AT488,AN488,AH488),1)</f>
        <v>0</v>
      </c>
      <c r="FK488" s="70">
        <f>LARGE((FF488,EZ488,ET488,EN488,EH488,EB488,DV488,DP488,DJ488,DD488,CX488,CR488,CL488,CF488,BZ488,BT488,BN488,BH488,BB488,AV488,AP488,AJ488),1)</f>
        <v>0</v>
      </c>
      <c r="FL488" s="70">
        <f>LARGE((FG488,FA488,EU488,EO488,EI488,EC488,DW488,DQ488,DK488,DE488,CY488,CS488,CM488,CG488,CA488,BU488,BO488,BI488,BC488,AW488,AQ488,AK488),1)</f>
        <v>0</v>
      </c>
      <c r="FM488" s="70">
        <f>LARGE((FH488,FB488,EV488,EP488,EJ488,ED488,DX488,DR488,DL488,DF488,CZ488,CT488,CN488,CH488,CB488,BV488,BP488,BJ488,BD488,AX488,AR488,AL488),1)</f>
        <v>0</v>
      </c>
    </row>
    <row r="489" spans="1:169" x14ac:dyDescent="0.2">
      <c r="A489" s="79"/>
      <c r="B489" s="112"/>
      <c r="C489" s="113"/>
      <c r="D489" s="114"/>
      <c r="E489" s="83" t="str">
        <f t="shared" si="277"/>
        <v/>
      </c>
      <c r="F489" s="84"/>
      <c r="G489" s="112"/>
      <c r="H489" s="113"/>
      <c r="I489" s="115"/>
      <c r="J489" s="83" t="str">
        <f t="shared" si="278"/>
        <v/>
      </c>
      <c r="K489" s="84"/>
      <c r="L489" s="112"/>
      <c r="M489" s="113"/>
      <c r="N489" s="115"/>
      <c r="O489" s="83" t="str">
        <f t="shared" si="274"/>
        <v/>
      </c>
      <c r="P489" s="84"/>
      <c r="Q489" s="112"/>
      <c r="R489" s="113"/>
      <c r="S489" s="115"/>
      <c r="T489" s="83" t="str">
        <f t="shared" si="275"/>
        <v/>
      </c>
      <c r="U489" s="84"/>
      <c r="V489" s="112"/>
      <c r="W489" s="113"/>
      <c r="X489" s="115"/>
      <c r="Y489" s="83" t="str">
        <f t="shared" si="276"/>
        <v/>
      </c>
      <c r="Z489" s="84"/>
      <c r="AA489" s="85" t="str">
        <f>IF(SUM(E489,J489,O489,T489,Y489,E515,J515,O515,T515,Y515,E541,J541,O541,T541,Y541)&gt;0,(LARGE((E489,J489,O489,T489,Y489,E515,J515,O515,T515,Y515,E541,J541,O541,T541,Y541),1)+LARGE((E489,J489,O489,T489,Y489,E515,J515,O515,T515,Y515,E541,J541,O541,T541,Y541),2)+LARGE((E489,J489,O489,T489,Y489,E515,J515,O515,T515,Y515,E541,J541,O541,T541,Y541),3)+LARGE((E489,J489,O489,T489,Y489,E515,J515,O515,T515,Y515,E541,J541,O541,T541,Y541),4)),"")</f>
        <v/>
      </c>
      <c r="AB489" s="91" t="str">
        <f>IF(SUM(CW509)&gt;0,SUM(CW509),"")</f>
        <v/>
      </c>
      <c r="AG489" s="68"/>
      <c r="AH489" s="70">
        <f>IF(SUM(G530:I530)&gt;0,SUM(G530:I530),0)</f>
        <v>0</v>
      </c>
      <c r="AI489" s="70">
        <f>IF(SUM(K530)&gt;0,SUM(K530),0)</f>
        <v>0</v>
      </c>
      <c r="AJ489" s="66">
        <f>G530</f>
        <v>0</v>
      </c>
      <c r="AK489" s="66">
        <f>H530</f>
        <v>0</v>
      </c>
      <c r="AL489" s="66">
        <f>I530</f>
        <v>0</v>
      </c>
      <c r="AN489" s="70">
        <f>IF(SUM(G531:I531)&gt;0,SUM(G531:I531),0)</f>
        <v>0</v>
      </c>
      <c r="AO489" s="70">
        <f>IF(SUM(K531)&gt;0,SUM(K531),0)</f>
        <v>0</v>
      </c>
      <c r="AP489" s="66">
        <f>G531</f>
        <v>0</v>
      </c>
      <c r="AQ489" s="66">
        <f>H531</f>
        <v>0</v>
      </c>
      <c r="AR489" s="66">
        <f>I531</f>
        <v>0</v>
      </c>
      <c r="AT489" s="70">
        <f>IF(SUM(G532:I532)&gt;0,SUM(G532:I532),0)</f>
        <v>0</v>
      </c>
      <c r="AU489" s="70">
        <f>IF(SUM(K532)&gt;0,SUM(K532),0)</f>
        <v>0</v>
      </c>
      <c r="AV489" s="66">
        <f>G532</f>
        <v>0</v>
      </c>
      <c r="AW489" s="66">
        <f>H532</f>
        <v>0</v>
      </c>
      <c r="AX489" s="66">
        <f>I532</f>
        <v>0</v>
      </c>
      <c r="AZ489" s="70">
        <f>IF(SUM(G533:I533)&gt;0,SUM(G533:I533),0)</f>
        <v>0</v>
      </c>
      <c r="BA489" s="70">
        <f>IF(SUM(K533)&gt;0,SUM(K533),0)</f>
        <v>0</v>
      </c>
      <c r="BB489" s="66">
        <f>G533</f>
        <v>0</v>
      </c>
      <c r="BC489" s="66">
        <f>H533</f>
        <v>0</v>
      </c>
      <c r="BD489" s="66">
        <f>I533</f>
        <v>0</v>
      </c>
      <c r="BF489" s="70">
        <f>IF(SUM(G534:I534)&gt;0,SUM(G534:I534),0)</f>
        <v>0</v>
      </c>
      <c r="BG489" s="70">
        <f>IF(SUM(K534)&gt;0,SUM(K534),0)</f>
        <v>0</v>
      </c>
      <c r="BH489" s="66">
        <f>G534</f>
        <v>0</v>
      </c>
      <c r="BI489" s="66">
        <f>H534</f>
        <v>0</v>
      </c>
      <c r="BJ489" s="66">
        <f>I534</f>
        <v>0</v>
      </c>
      <c r="BL489" s="70">
        <f>IF(SUM(G535:I535)&gt;0,SUM(G535:I535),0)</f>
        <v>0</v>
      </c>
      <c r="BM489" s="70">
        <f>IF(SUM(K535)&gt;0,SUM(K535),0)</f>
        <v>0</v>
      </c>
      <c r="BN489" s="66">
        <f>G535</f>
        <v>0</v>
      </c>
      <c r="BO489" s="66">
        <f>H535</f>
        <v>0</v>
      </c>
      <c r="BP489" s="66">
        <f>I535</f>
        <v>0</v>
      </c>
      <c r="BR489" s="70">
        <f>IF(SUM(G536:I536)&gt;0,SUM(G536:I536),0)</f>
        <v>0</v>
      </c>
      <c r="BS489" s="70">
        <f>IF(SUM(K536)&gt;0,SUM(K536),0)</f>
        <v>0</v>
      </c>
      <c r="BT489" s="66">
        <f>G536</f>
        <v>0</v>
      </c>
      <c r="BU489" s="66">
        <f>H536</f>
        <v>0</v>
      </c>
      <c r="BV489" s="66">
        <f>I536</f>
        <v>0</v>
      </c>
      <c r="BX489" s="70">
        <f>IF(SUM(G537:I537)&gt;0,SUM(G537:I537),0)</f>
        <v>0</v>
      </c>
      <c r="BY489" s="70">
        <f>IF(SUM(K537)&gt;0,SUM(K537),0)</f>
        <v>0</v>
      </c>
      <c r="BZ489" s="66">
        <f>G537</f>
        <v>0</v>
      </c>
      <c r="CA489" s="66">
        <f>H537</f>
        <v>0</v>
      </c>
      <c r="CB489" s="66">
        <f>I537</f>
        <v>0</v>
      </c>
      <c r="CD489" s="70">
        <f>IF(SUM(G538:I538)&gt;0,SUM(G538:I538),0)</f>
        <v>0</v>
      </c>
      <c r="CE489" s="70">
        <f>IF(SUM(K538)&gt;0,SUM(K538),0)</f>
        <v>0</v>
      </c>
      <c r="CF489" s="66">
        <f>G538</f>
        <v>0</v>
      </c>
      <c r="CG489" s="66">
        <f>H538</f>
        <v>0</v>
      </c>
      <c r="CH489" s="66">
        <f>I538</f>
        <v>0</v>
      </c>
      <c r="CJ489" s="70">
        <f>IF(SUM(G539:I539)&gt;0,SUM(G539:I539),0)</f>
        <v>0</v>
      </c>
      <c r="CK489" s="70">
        <f>IF(SUM(K539)&gt;0,SUM(K539),0)</f>
        <v>0</v>
      </c>
      <c r="CL489" s="66">
        <f>G539</f>
        <v>0</v>
      </c>
      <c r="CM489" s="66">
        <f>H539</f>
        <v>0</v>
      </c>
      <c r="CN489" s="66">
        <f>I539</f>
        <v>0</v>
      </c>
      <c r="CP489" s="70">
        <f>IF(SUM(G540:I540)&gt;0,SUM(G540:I540),0)</f>
        <v>0</v>
      </c>
      <c r="CQ489" s="70">
        <f>IF(SUM(K540)&gt;0,SUM(K540),0)</f>
        <v>0</v>
      </c>
      <c r="CR489" s="66">
        <f>G540</f>
        <v>0</v>
      </c>
      <c r="CS489" s="66">
        <f>H540</f>
        <v>0</v>
      </c>
      <c r="CT489" s="66">
        <f>I540</f>
        <v>0</v>
      </c>
      <c r="CV489" s="70">
        <f>IF(SUM(G541:I541)&gt;0,SUM(G541:I541),0)</f>
        <v>0</v>
      </c>
      <c r="CW489" s="70">
        <f>IF(SUM(K541)&gt;0,SUM(K541),0)</f>
        <v>0</v>
      </c>
      <c r="CX489" s="66">
        <f>G541</f>
        <v>0</v>
      </c>
      <c r="CY489" s="66">
        <f>H541</f>
        <v>0</v>
      </c>
      <c r="CZ489" s="66">
        <f>I541</f>
        <v>0</v>
      </c>
      <c r="DB489" s="70">
        <f>IF(SUM(G542:I542)&gt;0,SUM(G542:I542),0)</f>
        <v>0</v>
      </c>
      <c r="DC489" s="70">
        <f>IF(SUM(K542)&gt;0,SUM(K542),0)</f>
        <v>0</v>
      </c>
      <c r="DD489" s="66">
        <f>G542</f>
        <v>0</v>
      </c>
      <c r="DE489" s="66">
        <f>H542</f>
        <v>0</v>
      </c>
      <c r="DF489" s="66">
        <f>I542</f>
        <v>0</v>
      </c>
      <c r="DH489" s="70">
        <f>IF(SUM(G543:I543)&gt;0,SUM(G543:I543),0)</f>
        <v>0</v>
      </c>
      <c r="DI489" s="70">
        <f>IF(SUM(K543)&gt;0,SUM(K543),0)</f>
        <v>0</v>
      </c>
      <c r="DJ489" s="66">
        <f>G543</f>
        <v>0</v>
      </c>
      <c r="DK489" s="66">
        <f>H543</f>
        <v>0</v>
      </c>
      <c r="DL489" s="66">
        <f>I543</f>
        <v>0</v>
      </c>
      <c r="DN489" s="70">
        <f>IF(SUM(G544:I544)&gt;0,SUM(G544:I544),0)</f>
        <v>0</v>
      </c>
      <c r="DO489" s="70">
        <f>IF(SUM(K544)&gt;0,SUM(K544),0)</f>
        <v>0</v>
      </c>
      <c r="DP489" s="66">
        <f>G544</f>
        <v>0</v>
      </c>
      <c r="DQ489" s="66">
        <f>H544</f>
        <v>0</v>
      </c>
      <c r="DR489" s="66">
        <f>I544</f>
        <v>0</v>
      </c>
      <c r="DT489" s="70">
        <f>IF(SUM(G545:I545)&gt;0,SUM(G545:I545),0)</f>
        <v>0</v>
      </c>
      <c r="DU489" s="70">
        <f>IF(SUM(K545)&gt;0,SUM(K545),0)</f>
        <v>0</v>
      </c>
      <c r="DV489" s="66">
        <f>G545</f>
        <v>0</v>
      </c>
      <c r="DW489" s="66">
        <f>H545</f>
        <v>0</v>
      </c>
      <c r="DX489" s="66">
        <f>I545</f>
        <v>0</v>
      </c>
      <c r="DZ489" s="70">
        <f>IF(SUM(G546:I546)&gt;0,SUM(G546:I546),0)</f>
        <v>0</v>
      </c>
      <c r="EA489" s="70">
        <f>IF(SUM(K546)&gt;0,SUM(K546),0)</f>
        <v>0</v>
      </c>
      <c r="EB489" s="66">
        <f>G546</f>
        <v>0</v>
      </c>
      <c r="EC489" s="66">
        <f>H546</f>
        <v>0</v>
      </c>
      <c r="ED489" s="66">
        <f>I546</f>
        <v>0</v>
      </c>
      <c r="EF489" s="70">
        <f>IF(SUM(G547:I547)&gt;0,SUM(G547:I547),0)</f>
        <v>0</v>
      </c>
      <c r="EG489" s="70">
        <f>IF(SUM(K547)&gt;0,SUM(K547),0)</f>
        <v>0</v>
      </c>
      <c r="EH489" s="66">
        <f>G547</f>
        <v>0</v>
      </c>
      <c r="EI489" s="66">
        <f>H547</f>
        <v>0</v>
      </c>
      <c r="EJ489" s="66">
        <f>I547</f>
        <v>0</v>
      </c>
      <c r="EL489" s="70">
        <f>IF(SUM(G548:I548)&gt;0,SUM(G548:I548),0)</f>
        <v>0</v>
      </c>
      <c r="EM489" s="70">
        <f>IF(SUM(K548)&gt;0,SUM(K548),0)</f>
        <v>0</v>
      </c>
      <c r="EN489" s="66">
        <f>G548</f>
        <v>0</v>
      </c>
      <c r="EO489" s="66">
        <f>H548</f>
        <v>0</v>
      </c>
      <c r="EP489" s="66">
        <f>I548</f>
        <v>0</v>
      </c>
      <c r="ER489" s="70">
        <f>IF(SUM(G549:I549)&gt;0,SUM(G549:I549),0)</f>
        <v>0</v>
      </c>
      <c r="ES489" s="70">
        <f>IF(SUM(K549)&gt;0,SUM(K549),0)</f>
        <v>0</v>
      </c>
      <c r="ET489" s="66">
        <f>G549</f>
        <v>0</v>
      </c>
      <c r="EU489" s="66">
        <f>H549</f>
        <v>0</v>
      </c>
      <c r="EV489" s="66">
        <f>I549</f>
        <v>0</v>
      </c>
      <c r="EX489" s="70">
        <f>IF(SUM(G550:I550)&gt;0,SUM(G550:I550),0)</f>
        <v>0</v>
      </c>
      <c r="EY489" s="70">
        <f>IF(SUM(K550)&gt;0,SUM(K550),0)</f>
        <v>0</v>
      </c>
      <c r="EZ489" s="66">
        <f>G550</f>
        <v>0</v>
      </c>
      <c r="FA489" s="66">
        <f>H550</f>
        <v>0</v>
      </c>
      <c r="FB489" s="66">
        <f>I550</f>
        <v>0</v>
      </c>
      <c r="FC489" s="66"/>
      <c r="FD489" s="70">
        <f>IF(SUM(G551:I551)&gt;0,SUM(G551:I551),0)</f>
        <v>0</v>
      </c>
      <c r="FE489" s="70">
        <f>IF(SUM(K551)&gt;0,SUM(K551),0)</f>
        <v>0</v>
      </c>
      <c r="FF489" s="66">
        <f>G551</f>
        <v>0</v>
      </c>
      <c r="FG489" s="66">
        <f>H551</f>
        <v>0</v>
      </c>
      <c r="FH489" s="66">
        <f>I551</f>
        <v>0</v>
      </c>
      <c r="FI489" s="66"/>
      <c r="FJ489" s="70">
        <f>LARGE((FD489,EX489,ER489,EL489,EF489,DZ489,DT489,DN489,DH489,DB489,CV489,CP489,CJ489,CD489,BX489,BR489,BL489,BF489,AZ489,AT489,AN489,AH489),1)</f>
        <v>0</v>
      </c>
      <c r="FK489" s="70">
        <f>LARGE((FF489,EZ489,ET489,EN489,EH489,EB489,DV489,DP489,DJ489,DD489,CX489,CR489,CL489,CF489,BZ489,BT489,BN489,BH489,BB489,AV489,AP489,AJ489),1)</f>
        <v>0</v>
      </c>
      <c r="FL489" s="70">
        <f>LARGE((FG489,FA489,EU489,EO489,EI489,EC489,DW489,DQ489,DK489,DE489,CY489,CS489,CM489,CG489,CA489,BU489,BO489,BI489,BC489,AW489,AQ489,AK489),1)</f>
        <v>0</v>
      </c>
      <c r="FM489" s="70">
        <f>LARGE((FH489,FB489,EV489,EP489,EJ489,ED489,DX489,DR489,DL489,DF489,CZ489,CT489,CN489,CH489,CB489,BV489,BP489,BJ489,BD489,AX489,AR489,AL489),1)</f>
        <v>0</v>
      </c>
    </row>
    <row r="490" spans="1:169" x14ac:dyDescent="0.2">
      <c r="A490" s="122"/>
      <c r="B490" s="112"/>
      <c r="C490" s="113"/>
      <c r="D490" s="114"/>
      <c r="E490" s="83" t="str">
        <f t="shared" si="277"/>
        <v/>
      </c>
      <c r="F490" s="84"/>
      <c r="G490" s="112"/>
      <c r="H490" s="113"/>
      <c r="I490" s="113"/>
      <c r="J490" s="83" t="str">
        <f t="shared" si="278"/>
        <v/>
      </c>
      <c r="K490" s="84"/>
      <c r="L490" s="112"/>
      <c r="M490" s="113"/>
      <c r="N490" s="113"/>
      <c r="O490" s="83" t="str">
        <f t="shared" si="274"/>
        <v/>
      </c>
      <c r="P490" s="84"/>
      <c r="Q490" s="112"/>
      <c r="R490" s="113"/>
      <c r="S490" s="113"/>
      <c r="T490" s="83" t="str">
        <f t="shared" si="275"/>
        <v/>
      </c>
      <c r="U490" s="84"/>
      <c r="V490" s="112"/>
      <c r="W490" s="113"/>
      <c r="X490" s="113"/>
      <c r="Y490" s="83" t="str">
        <f t="shared" si="276"/>
        <v/>
      </c>
      <c r="Z490" s="84"/>
      <c r="AA490" s="85" t="str">
        <f>IF(SUM(E490,J490,O490,T490,Y490,E516,J516,O516,T516,Y516,E542,J542,O542,T542,Y542)&gt;0,(LARGE((E490,J490,O490,T490,Y490,E516,J516,O516,T516,Y516,E542,J542,O542,T542,Y542),1)+LARGE((E490,J490,O490,T490,Y490,E516,J516,O516,T516,Y516,E542,J542,O542,T542,Y542),2)+LARGE((E490,J490,O490,T490,Y490,E516,J516,O516,T516,Y516,E542,J542,O542,T542,Y542),3)+LARGE((E490,J490,O490,T490,Y490,E516,J516,O516,T516,Y516,E542,J542,O542,T542,Y542),4)),"")</f>
        <v/>
      </c>
      <c r="AB490" s="91" t="str">
        <f>IF(SUM(DC509)&gt;0,SUM(DC509),"")</f>
        <v/>
      </c>
      <c r="AG490" s="68"/>
      <c r="AH490" s="70">
        <f>IF(SUM(L530:N530)&gt;0,SUM(L530:N530),0)</f>
        <v>0</v>
      </c>
      <c r="AI490" s="70">
        <f>IF(SUM(P530)&gt;0,SUM(P530),0)</f>
        <v>0</v>
      </c>
      <c r="AJ490" s="66">
        <f>L530</f>
        <v>0</v>
      </c>
      <c r="AK490" s="66">
        <f>M530</f>
        <v>0</v>
      </c>
      <c r="AL490" s="66">
        <f>N530</f>
        <v>0</v>
      </c>
      <c r="AN490" s="70">
        <f>IF(SUM(L531:N531)&gt;0,SUM(L531:N531),0)</f>
        <v>0</v>
      </c>
      <c r="AO490" s="70">
        <f>IF(SUM(P531)&gt;0,SUM(P531),0)</f>
        <v>0</v>
      </c>
      <c r="AP490" s="66">
        <f>L531</f>
        <v>0</v>
      </c>
      <c r="AQ490" s="66">
        <f>M531</f>
        <v>0</v>
      </c>
      <c r="AR490" s="66">
        <f>N531</f>
        <v>0</v>
      </c>
      <c r="AT490" s="70">
        <f>IF(SUM(L532:N532)&gt;0,SUM(L532:N532),0)</f>
        <v>0</v>
      </c>
      <c r="AU490" s="70">
        <f>IF(SUM(P532)&gt;0,SUM(P532),0)</f>
        <v>0</v>
      </c>
      <c r="AV490" s="66">
        <f>L532</f>
        <v>0</v>
      </c>
      <c r="AW490" s="66">
        <f>M532</f>
        <v>0</v>
      </c>
      <c r="AX490" s="66">
        <f>N532</f>
        <v>0</v>
      </c>
      <c r="AZ490" s="70">
        <f>IF(SUM(L533:N533)&gt;0,SUM(L533:N533),0)</f>
        <v>0</v>
      </c>
      <c r="BA490" s="70">
        <f>IF(SUM(P533)&gt;0,SUM(P533),0)</f>
        <v>0</v>
      </c>
      <c r="BB490" s="66">
        <f>L533</f>
        <v>0</v>
      </c>
      <c r="BC490" s="66">
        <f>M533</f>
        <v>0</v>
      </c>
      <c r="BD490" s="66">
        <f>N533</f>
        <v>0</v>
      </c>
      <c r="BF490" s="70">
        <f>IF(SUM(L534:N534)&gt;0,SUM(L534:N534),0)</f>
        <v>0</v>
      </c>
      <c r="BG490" s="70">
        <f>IF(SUM(P534)&gt;0,SUM(P534),0)</f>
        <v>0</v>
      </c>
      <c r="BH490" s="66">
        <f>L534</f>
        <v>0</v>
      </c>
      <c r="BI490" s="66">
        <f>M534</f>
        <v>0</v>
      </c>
      <c r="BJ490" s="66">
        <f>N534</f>
        <v>0</v>
      </c>
      <c r="BL490" s="70">
        <f>IF(SUM(L535:N535)&gt;0,SUM(L535:N535),0)</f>
        <v>0</v>
      </c>
      <c r="BM490" s="70">
        <f>IF(SUM(P535)&gt;0,SUM(P535),0)</f>
        <v>0</v>
      </c>
      <c r="BN490" s="66">
        <f>L535</f>
        <v>0</v>
      </c>
      <c r="BO490" s="66">
        <f>M535</f>
        <v>0</v>
      </c>
      <c r="BP490" s="66">
        <f>N535</f>
        <v>0</v>
      </c>
      <c r="BR490" s="70">
        <f>IF(SUM(L536:N536)&gt;0,SUM(L536:N536),0)</f>
        <v>0</v>
      </c>
      <c r="BS490" s="70">
        <f>IF(SUM(P536)&gt;0,SUM(P536),0)</f>
        <v>0</v>
      </c>
      <c r="BT490" s="66">
        <f>L536</f>
        <v>0</v>
      </c>
      <c r="BU490" s="66">
        <f>M536</f>
        <v>0</v>
      </c>
      <c r="BV490" s="66">
        <f>N536</f>
        <v>0</v>
      </c>
      <c r="BX490" s="70">
        <f>IF(SUM(L537:N537)&gt;0,SUM(L537:N537),0)</f>
        <v>0</v>
      </c>
      <c r="BY490" s="70">
        <f>IF(SUM(P537)&gt;0,SUM(P537),0)</f>
        <v>0</v>
      </c>
      <c r="BZ490" s="66">
        <f>L537</f>
        <v>0</v>
      </c>
      <c r="CA490" s="66">
        <f>M537</f>
        <v>0</v>
      </c>
      <c r="CB490" s="66">
        <f>N537</f>
        <v>0</v>
      </c>
      <c r="CD490" s="70">
        <f>IF(SUM(L538:N538)&gt;0,SUM(L538:N538),0)</f>
        <v>0</v>
      </c>
      <c r="CE490" s="70">
        <f>IF(SUM(P538)&gt;0,SUM(P538),0)</f>
        <v>0</v>
      </c>
      <c r="CF490" s="66">
        <f>L538</f>
        <v>0</v>
      </c>
      <c r="CG490" s="66">
        <f>M538</f>
        <v>0</v>
      </c>
      <c r="CH490" s="66">
        <f>N538</f>
        <v>0</v>
      </c>
      <c r="CJ490" s="70">
        <f>IF(SUM(L539:N539)&gt;0,SUM(L539:N539),0)</f>
        <v>0</v>
      </c>
      <c r="CK490" s="70">
        <f>IF(SUM(P539)&gt;0,SUM(P539),0)</f>
        <v>0</v>
      </c>
      <c r="CL490" s="66">
        <f>L539</f>
        <v>0</v>
      </c>
      <c r="CM490" s="66">
        <f>M539</f>
        <v>0</v>
      </c>
      <c r="CN490" s="66">
        <f>N539</f>
        <v>0</v>
      </c>
      <c r="CP490" s="70">
        <f>IF(SUM(L540:N540)&gt;0,SUM(L540:N540),0)</f>
        <v>0</v>
      </c>
      <c r="CQ490" s="70">
        <f>IF(SUM(P540)&gt;0,SUM(P540),0)</f>
        <v>0</v>
      </c>
      <c r="CR490" s="66">
        <f>L540</f>
        <v>0</v>
      </c>
      <c r="CS490" s="66">
        <f>M540</f>
        <v>0</v>
      </c>
      <c r="CT490" s="66">
        <f>N540</f>
        <v>0</v>
      </c>
      <c r="CV490" s="70">
        <f>IF(SUM(L541:N541)&gt;0,SUM(L541:N541),0)</f>
        <v>0</v>
      </c>
      <c r="CW490" s="70">
        <f>IF(SUM(P541)&gt;0,SUM(P541),0)</f>
        <v>0</v>
      </c>
      <c r="CX490" s="66">
        <f>L541</f>
        <v>0</v>
      </c>
      <c r="CY490" s="66">
        <f>M541</f>
        <v>0</v>
      </c>
      <c r="CZ490" s="66">
        <f>N541</f>
        <v>0</v>
      </c>
      <c r="DB490" s="70">
        <f>IF(SUM(L542:N542)&gt;0,SUM(L542:N542),0)</f>
        <v>0</v>
      </c>
      <c r="DC490" s="70">
        <f>IF(SUM(P542)&gt;0,SUM(P542),0)</f>
        <v>0</v>
      </c>
      <c r="DD490" s="66">
        <f>L542</f>
        <v>0</v>
      </c>
      <c r="DE490" s="66">
        <f>M542</f>
        <v>0</v>
      </c>
      <c r="DF490" s="66">
        <f>N542</f>
        <v>0</v>
      </c>
      <c r="DH490" s="70">
        <f>IF(SUM(L543:N543)&gt;0,SUM(L543:N543),0)</f>
        <v>0</v>
      </c>
      <c r="DI490" s="70">
        <f>IF(SUM(P543)&gt;0,SUM(P543),0)</f>
        <v>0</v>
      </c>
      <c r="DJ490" s="66">
        <f>L543</f>
        <v>0</v>
      </c>
      <c r="DK490" s="66">
        <f>M543</f>
        <v>0</v>
      </c>
      <c r="DL490" s="66">
        <f>N543</f>
        <v>0</v>
      </c>
      <c r="DN490" s="70">
        <f>IF(SUM(L544:N544)&gt;0,SUM(L544:N544),0)</f>
        <v>0</v>
      </c>
      <c r="DO490" s="70">
        <f>IF(SUM(P544)&gt;0,SUM(P544),0)</f>
        <v>0</v>
      </c>
      <c r="DP490" s="66">
        <f>L544</f>
        <v>0</v>
      </c>
      <c r="DQ490" s="66">
        <f>M544</f>
        <v>0</v>
      </c>
      <c r="DR490" s="66">
        <f>N544</f>
        <v>0</v>
      </c>
      <c r="DT490" s="70">
        <f>IF(SUM(L545:N545)&gt;0,SUM(L545:N545),0)</f>
        <v>0</v>
      </c>
      <c r="DU490" s="70">
        <f>IF(SUM(P545)&gt;0,SUM(P545),0)</f>
        <v>0</v>
      </c>
      <c r="DV490" s="66">
        <f>L545</f>
        <v>0</v>
      </c>
      <c r="DW490" s="66">
        <f>M545</f>
        <v>0</v>
      </c>
      <c r="DX490" s="66">
        <f>N545</f>
        <v>0</v>
      </c>
      <c r="DZ490" s="70">
        <f>IF(SUM(L546:N546)&gt;0,SUM(L546:N546),0)</f>
        <v>0</v>
      </c>
      <c r="EA490" s="70">
        <f>IF(SUM(P546)&gt;0,SUM(P546),0)</f>
        <v>0</v>
      </c>
      <c r="EB490" s="66">
        <f>L546</f>
        <v>0</v>
      </c>
      <c r="EC490" s="66">
        <f>M546</f>
        <v>0</v>
      </c>
      <c r="ED490" s="66">
        <f>N546</f>
        <v>0</v>
      </c>
      <c r="EF490" s="70">
        <f>IF(SUM(L547:N547)&gt;0,SUM(L547:N547),0)</f>
        <v>0</v>
      </c>
      <c r="EG490" s="70">
        <f>IF(SUM(P547)&gt;0,SUM(P547),0)</f>
        <v>0</v>
      </c>
      <c r="EH490" s="66">
        <f>L547</f>
        <v>0</v>
      </c>
      <c r="EI490" s="66">
        <f>M547</f>
        <v>0</v>
      </c>
      <c r="EJ490" s="66">
        <f>N547</f>
        <v>0</v>
      </c>
      <c r="EL490" s="70">
        <f>IF(SUM(L548:N548)&gt;0,SUM(L548:N548),0)</f>
        <v>0</v>
      </c>
      <c r="EM490" s="70">
        <f>IF(SUM(P548)&gt;0,SUM(P548),0)</f>
        <v>0</v>
      </c>
      <c r="EN490" s="66">
        <f>L548</f>
        <v>0</v>
      </c>
      <c r="EO490" s="66">
        <f>M548</f>
        <v>0</v>
      </c>
      <c r="EP490" s="66">
        <f>N548</f>
        <v>0</v>
      </c>
      <c r="ER490" s="70">
        <f>IF(SUM(L549:N549)&gt;0,SUM(L549:N549),0)</f>
        <v>0</v>
      </c>
      <c r="ES490" s="70">
        <f>IF(SUM(P549)&gt;0,SUM(P549),0)</f>
        <v>0</v>
      </c>
      <c r="ET490" s="66">
        <f>L549</f>
        <v>0</v>
      </c>
      <c r="EU490" s="66">
        <f>M549</f>
        <v>0</v>
      </c>
      <c r="EV490" s="66">
        <f>N549</f>
        <v>0</v>
      </c>
      <c r="EX490" s="70">
        <f>IF(SUM(L550:N550)&gt;0,SUM(L550:N550),0)</f>
        <v>0</v>
      </c>
      <c r="EY490" s="70">
        <f>IF(SUM(P550)&gt;0,SUM(P550),0)</f>
        <v>0</v>
      </c>
      <c r="EZ490" s="66">
        <f>L550</f>
        <v>0</v>
      </c>
      <c r="FA490" s="66">
        <f>M550</f>
        <v>0</v>
      </c>
      <c r="FB490" s="66">
        <f>N550</f>
        <v>0</v>
      </c>
      <c r="FC490" s="66"/>
      <c r="FD490" s="70">
        <f>IF(SUM(L551:N551)&gt;0,SUM(L551:N551),0)</f>
        <v>0</v>
      </c>
      <c r="FE490" s="70">
        <f>IF(SUM(P551)&gt;0,SUM(P551),0)</f>
        <v>0</v>
      </c>
      <c r="FF490" s="66">
        <f>L551</f>
        <v>0</v>
      </c>
      <c r="FG490" s="66">
        <f>M551</f>
        <v>0</v>
      </c>
      <c r="FH490" s="66">
        <f>N551</f>
        <v>0</v>
      </c>
      <c r="FI490" s="66"/>
      <c r="FJ490" s="70">
        <f>LARGE((FD490,EX490,ER490,EL490,EF490,DZ490,DT490,DN490,DH490,DB490,CV490,CP490,CJ490,CD490,BX490,BR490,BL490,BF490,AZ490,AT490,AN490,AH490),1)</f>
        <v>0</v>
      </c>
      <c r="FK490" s="70">
        <f>LARGE((FF490,EZ490,ET490,EN490,EH490,EB490,DV490,DP490,DJ490,DD490,CX490,CR490,CL490,CF490,BZ490,BT490,BN490,BH490,BB490,AV490,AP490,AJ490),1)</f>
        <v>0</v>
      </c>
      <c r="FL490" s="70">
        <f>LARGE((FG490,FA490,EU490,EO490,EI490,EC490,DW490,DQ490,DK490,DE490,CY490,CS490,CM490,CG490,CA490,BU490,BO490,BI490,BC490,AW490,AQ490,AK490),1)</f>
        <v>0</v>
      </c>
      <c r="FM490" s="70">
        <f>LARGE((FH490,FB490,EV490,EP490,EJ490,ED490,DX490,DR490,DL490,DF490,CZ490,CT490,CN490,CH490,CB490,BV490,BP490,BJ490,BD490,AX490,AR490,AL490),1)</f>
        <v>0</v>
      </c>
    </row>
    <row r="491" spans="1:169" x14ac:dyDescent="0.2">
      <c r="A491" s="85"/>
      <c r="B491" s="80"/>
      <c r="C491" s="81"/>
      <c r="D491" s="82"/>
      <c r="E491" s="83" t="str">
        <f t="shared" si="277"/>
        <v/>
      </c>
      <c r="F491" s="84"/>
      <c r="G491" s="80"/>
      <c r="H491" s="81"/>
      <c r="I491" s="82"/>
      <c r="J491" s="83" t="str">
        <f t="shared" si="278"/>
        <v/>
      </c>
      <c r="K491" s="84"/>
      <c r="L491" s="80"/>
      <c r="M491" s="81"/>
      <c r="N491" s="82"/>
      <c r="O491" s="83" t="str">
        <f t="shared" si="274"/>
        <v/>
      </c>
      <c r="P491" s="84"/>
      <c r="Q491" s="80"/>
      <c r="R491" s="81"/>
      <c r="S491" s="82"/>
      <c r="T491" s="83" t="str">
        <f t="shared" si="275"/>
        <v/>
      </c>
      <c r="U491" s="84"/>
      <c r="V491" s="80"/>
      <c r="W491" s="81"/>
      <c r="X491" s="82"/>
      <c r="Y491" s="83" t="str">
        <f t="shared" si="276"/>
        <v/>
      </c>
      <c r="Z491" s="84"/>
      <c r="AA491" s="85" t="str">
        <f>IF(SUM(E491,J491,O491,T491,Y491,E517,J517,O517,T517,Y517,E543,J543,O543,T543,Y543)&gt;0,(LARGE((E491,J491,O491,T491,Y491,E517,J517,O517,T517,Y517,E543,J543,O543,T543,Y543),1)+LARGE((E491,J491,O491,T491,Y491,E517,J517,O517,T517,Y517,E543,J543,O543,T543,Y543),2)+LARGE((E491,J491,O491,T491,Y491,E517,J517,O517,T517,Y517,E543,J543,O543,T543,Y543),3)+LARGE((E491,J491,O491,T491,Y491,E517,J517,O517,T517,Y517,E543,J543,O543,T543,Y543),4)),"")</f>
        <v/>
      </c>
      <c r="AB491" s="91" t="str">
        <f>IF(SUM(DI509)&gt;0,SUM(DI509),"")</f>
        <v/>
      </c>
      <c r="AG491" s="68"/>
      <c r="AH491" s="70">
        <f>IF(SUM(Q530:S530)&gt;0,SUM(Q530:S530),0)</f>
        <v>0</v>
      </c>
      <c r="AI491" s="70">
        <f>IF(SUM(U530)&gt;0,SUM(U530),0)</f>
        <v>0</v>
      </c>
      <c r="AJ491" s="66">
        <f>Q530</f>
        <v>0</v>
      </c>
      <c r="AK491" s="66">
        <f>R530</f>
        <v>0</v>
      </c>
      <c r="AL491" s="66">
        <f>S530</f>
        <v>0</v>
      </c>
      <c r="AN491" s="70">
        <f>IF(SUM(Q531:S531)&gt;0,SUM(Q531:S531),0)</f>
        <v>0</v>
      </c>
      <c r="AO491" s="70">
        <f>IF(SUM(U531)&gt;0,SUM(U531),0)</f>
        <v>0</v>
      </c>
      <c r="AP491" s="66">
        <f>Q531</f>
        <v>0</v>
      </c>
      <c r="AQ491" s="66">
        <f>R531</f>
        <v>0</v>
      </c>
      <c r="AR491" s="66">
        <f>S531</f>
        <v>0</v>
      </c>
      <c r="AT491" s="70">
        <f>IF(SUM(Q532:S532)&gt;0,SUM(Q532:S532),0)</f>
        <v>0</v>
      </c>
      <c r="AU491" s="70">
        <f>IF(SUM(U532)&gt;0,SUM(U532),0)</f>
        <v>0</v>
      </c>
      <c r="AV491" s="66">
        <f>Q532</f>
        <v>0</v>
      </c>
      <c r="AW491" s="66">
        <f>R532</f>
        <v>0</v>
      </c>
      <c r="AX491" s="66">
        <f>S532</f>
        <v>0</v>
      </c>
      <c r="AZ491" s="70">
        <f>IF(SUM(Q533:S533)&gt;0,SUM(Q533:S533),0)</f>
        <v>0</v>
      </c>
      <c r="BA491" s="70">
        <f>IF(SUM(U533)&gt;0,SUM(U533),0)</f>
        <v>0</v>
      </c>
      <c r="BB491" s="66">
        <f>Q533</f>
        <v>0</v>
      </c>
      <c r="BC491" s="66">
        <f>R533</f>
        <v>0</v>
      </c>
      <c r="BD491" s="66">
        <f>S533</f>
        <v>0</v>
      </c>
      <c r="BF491" s="70">
        <f>IF(SUM(Q534:S534)&gt;0,SUM(Q534:S534),0)</f>
        <v>0</v>
      </c>
      <c r="BG491" s="70">
        <f>IF(SUM(U534)&gt;0,SUM(U534),0)</f>
        <v>0</v>
      </c>
      <c r="BH491" s="66">
        <f>Q534</f>
        <v>0</v>
      </c>
      <c r="BI491" s="66">
        <f>R534</f>
        <v>0</v>
      </c>
      <c r="BJ491" s="66">
        <f>S534</f>
        <v>0</v>
      </c>
      <c r="BL491" s="70">
        <f>IF(SUM(Q535:S535)&gt;0,SUM(Q535:S535),0)</f>
        <v>0</v>
      </c>
      <c r="BM491" s="70">
        <f>IF(SUM(U535)&gt;0,SUM(U535),0)</f>
        <v>0</v>
      </c>
      <c r="BN491" s="66">
        <f>Q535</f>
        <v>0</v>
      </c>
      <c r="BO491" s="66">
        <f>R535</f>
        <v>0</v>
      </c>
      <c r="BP491" s="66">
        <f>S535</f>
        <v>0</v>
      </c>
      <c r="BR491" s="70">
        <f>IF(SUM(Q536:S536)&gt;0,SUM(Q536:S536),0)</f>
        <v>0</v>
      </c>
      <c r="BS491" s="70">
        <f>IF(SUM(U536)&gt;0,SUM(U536),0)</f>
        <v>0</v>
      </c>
      <c r="BT491" s="66">
        <f>Q536</f>
        <v>0</v>
      </c>
      <c r="BU491" s="66">
        <f>R536</f>
        <v>0</v>
      </c>
      <c r="BV491" s="66">
        <f>S536</f>
        <v>0</v>
      </c>
      <c r="BX491" s="70">
        <f>IF(SUM(Q537:S537)&gt;0,SUM(Q537:S537),0)</f>
        <v>0</v>
      </c>
      <c r="BY491" s="70">
        <f>IF(SUM(U537)&gt;0,SUM(U537),0)</f>
        <v>0</v>
      </c>
      <c r="BZ491" s="66">
        <f>Q537</f>
        <v>0</v>
      </c>
      <c r="CA491" s="66">
        <f>R537</f>
        <v>0</v>
      </c>
      <c r="CB491" s="66">
        <f>S537</f>
        <v>0</v>
      </c>
      <c r="CD491" s="70">
        <f>IF(SUM(Q538:S538)&gt;0,SUM(Q538:S538),0)</f>
        <v>0</v>
      </c>
      <c r="CE491" s="70">
        <f>IF(SUM(U538)&gt;0,SUM(U538),0)</f>
        <v>0</v>
      </c>
      <c r="CF491" s="66">
        <f>Q538</f>
        <v>0</v>
      </c>
      <c r="CG491" s="66">
        <f>R538</f>
        <v>0</v>
      </c>
      <c r="CH491" s="66">
        <f>S538</f>
        <v>0</v>
      </c>
      <c r="CJ491" s="70">
        <f>IF(SUM(Q539:S539)&gt;0,SUM(Q539:S539),0)</f>
        <v>0</v>
      </c>
      <c r="CK491" s="70">
        <f>IF(SUM(U539)&gt;0,SUM(U539),0)</f>
        <v>0</v>
      </c>
      <c r="CL491" s="66">
        <f>Q539</f>
        <v>0</v>
      </c>
      <c r="CM491" s="66">
        <f>R539</f>
        <v>0</v>
      </c>
      <c r="CN491" s="66">
        <f>S539</f>
        <v>0</v>
      </c>
      <c r="CP491" s="70">
        <f>IF(SUM(Q540:S540)&gt;0,SUM(Q540:S540),0)</f>
        <v>0</v>
      </c>
      <c r="CQ491" s="70">
        <f>IF(SUM(U540)&gt;0,SUM(U540),0)</f>
        <v>0</v>
      </c>
      <c r="CR491" s="66">
        <f>Q540</f>
        <v>0</v>
      </c>
      <c r="CS491" s="66">
        <f>R540</f>
        <v>0</v>
      </c>
      <c r="CT491" s="66">
        <f>S540</f>
        <v>0</v>
      </c>
      <c r="CV491" s="70">
        <f>IF(SUM(Q541:S541)&gt;0,SUM(Q541:S541),0)</f>
        <v>0</v>
      </c>
      <c r="CW491" s="70">
        <f>IF(SUM(U541)&gt;0,SUM(U541),0)</f>
        <v>0</v>
      </c>
      <c r="CX491" s="66">
        <f>Q541</f>
        <v>0</v>
      </c>
      <c r="CY491" s="66">
        <f>R541</f>
        <v>0</v>
      </c>
      <c r="CZ491" s="66">
        <f>S541</f>
        <v>0</v>
      </c>
      <c r="DB491" s="70">
        <f>IF(SUM(Q542:S542)&gt;0,SUM(Q542:S542),0)</f>
        <v>0</v>
      </c>
      <c r="DC491" s="70">
        <f>IF(SUM(U542)&gt;0,SUM(U542),0)</f>
        <v>0</v>
      </c>
      <c r="DD491" s="66">
        <f>Q542</f>
        <v>0</v>
      </c>
      <c r="DE491" s="66">
        <f>R542</f>
        <v>0</v>
      </c>
      <c r="DF491" s="66">
        <f>S542</f>
        <v>0</v>
      </c>
      <c r="DH491" s="70">
        <f>IF(SUM(Q543:S543)&gt;0,SUM(Q543:S543),0)</f>
        <v>0</v>
      </c>
      <c r="DI491" s="70">
        <f>IF(SUM(U543)&gt;0,SUM(U543),0)</f>
        <v>0</v>
      </c>
      <c r="DJ491" s="66">
        <f>Q543</f>
        <v>0</v>
      </c>
      <c r="DK491" s="66">
        <f>R543</f>
        <v>0</v>
      </c>
      <c r="DL491" s="66">
        <f>S543</f>
        <v>0</v>
      </c>
      <c r="DN491" s="70">
        <f>IF(SUM(Q544:S544)&gt;0,SUM(Q544:S544),0)</f>
        <v>0</v>
      </c>
      <c r="DO491" s="70">
        <f>IF(SUM(U544)&gt;0,SUM(U544),0)</f>
        <v>0</v>
      </c>
      <c r="DP491" s="66">
        <f>Q544</f>
        <v>0</v>
      </c>
      <c r="DQ491" s="66">
        <f>R544</f>
        <v>0</v>
      </c>
      <c r="DR491" s="66">
        <f>S544</f>
        <v>0</v>
      </c>
      <c r="DT491" s="70">
        <f>IF(SUM(Q545:S545)&gt;0,SUM(Q545:S545),0)</f>
        <v>0</v>
      </c>
      <c r="DU491" s="70">
        <f>IF(SUM(U545)&gt;0,SUM(U545),0)</f>
        <v>0</v>
      </c>
      <c r="DV491" s="66">
        <f>Q545</f>
        <v>0</v>
      </c>
      <c r="DW491" s="66">
        <f>R545</f>
        <v>0</v>
      </c>
      <c r="DX491" s="66">
        <f>S545</f>
        <v>0</v>
      </c>
      <c r="DZ491" s="70">
        <f>IF(SUM(Q546:S546)&gt;0,SUM(Q546:S546),0)</f>
        <v>0</v>
      </c>
      <c r="EA491" s="70">
        <f>IF(SUM(U546)&gt;0,SUM(U546),0)</f>
        <v>0</v>
      </c>
      <c r="EB491" s="66">
        <f>Q546</f>
        <v>0</v>
      </c>
      <c r="EC491" s="66">
        <f>R546</f>
        <v>0</v>
      </c>
      <c r="ED491" s="66">
        <f>S546</f>
        <v>0</v>
      </c>
      <c r="EF491" s="70">
        <f>IF(SUM(Q547:S547)&gt;0,SUM(Q547:S547),0)</f>
        <v>0</v>
      </c>
      <c r="EG491" s="70">
        <f>IF(SUM(U547)&gt;0,SUM(U547),0)</f>
        <v>0</v>
      </c>
      <c r="EH491" s="66">
        <f>Q547</f>
        <v>0</v>
      </c>
      <c r="EI491" s="66">
        <f>R547</f>
        <v>0</v>
      </c>
      <c r="EJ491" s="66">
        <f>S547</f>
        <v>0</v>
      </c>
      <c r="EL491" s="70">
        <f>IF(SUM(Q548:S548)&gt;0,SUM(Q548:S548),0)</f>
        <v>0</v>
      </c>
      <c r="EM491" s="70">
        <f>IF(SUM(U548)&gt;0,SUM(U548),0)</f>
        <v>0</v>
      </c>
      <c r="EN491" s="66">
        <f>Q548</f>
        <v>0</v>
      </c>
      <c r="EO491" s="66">
        <f>R548</f>
        <v>0</v>
      </c>
      <c r="EP491" s="66">
        <f>S548</f>
        <v>0</v>
      </c>
      <c r="ER491" s="70">
        <f>IF(SUM(Q549:S549)&gt;0,SUM(Q549:S549),0)</f>
        <v>0</v>
      </c>
      <c r="ES491" s="70">
        <f>IF(SUM(U549)&gt;0,SUM(U549),0)</f>
        <v>0</v>
      </c>
      <c r="ET491" s="66">
        <f>Q549</f>
        <v>0</v>
      </c>
      <c r="EU491" s="66">
        <f>R549</f>
        <v>0</v>
      </c>
      <c r="EV491" s="66">
        <f>S549</f>
        <v>0</v>
      </c>
      <c r="EX491" s="70">
        <f>IF(SUM(Q550:S550)&gt;0,SUM(Q550:S550),0)</f>
        <v>0</v>
      </c>
      <c r="EY491" s="70">
        <f>IF(SUM(U550)&gt;0,SUM(U550),0)</f>
        <v>0</v>
      </c>
      <c r="EZ491" s="66">
        <f>Q550</f>
        <v>0</v>
      </c>
      <c r="FA491" s="66">
        <f>R550</f>
        <v>0</v>
      </c>
      <c r="FB491" s="66">
        <f>S550</f>
        <v>0</v>
      </c>
      <c r="FC491" s="66"/>
      <c r="FD491" s="70">
        <f>IF(SUM(Q551:S551)&gt;0,SUM(Q551:S551),0)</f>
        <v>0</v>
      </c>
      <c r="FE491" s="70">
        <f>IF(SUM(U551)&gt;0,SUM(U551),0)</f>
        <v>0</v>
      </c>
      <c r="FF491" s="66">
        <f>Q551</f>
        <v>0</v>
      </c>
      <c r="FG491" s="66">
        <f>R551</f>
        <v>0</v>
      </c>
      <c r="FH491" s="66">
        <f>S551</f>
        <v>0</v>
      </c>
      <c r="FI491" s="66"/>
      <c r="FJ491" s="70">
        <f>LARGE((FD491,EX491,ER491,EL491,EF491,DZ491,DT491,DN491,DH491,DB491,CV491,CP491,CJ491,CD491,BX491,BR491,BL491,BF491,AZ491,AT491,AN491,AH491),1)</f>
        <v>0</v>
      </c>
      <c r="FK491" s="70">
        <f>LARGE((FF491,EZ491,ET491,EN491,EH491,EB491,DV491,DP491,DJ491,DD491,CX491,CR491,CL491,CF491,BZ491,BT491,BN491,BH491,BB491,AV491,AP491,AJ491),1)</f>
        <v>0</v>
      </c>
      <c r="FL491" s="70">
        <f>LARGE((FG491,FA491,EU491,EO491,EI491,EC491,DW491,DQ491,DK491,DE491,CY491,CS491,CM491,CG491,CA491,BU491,BO491,BI491,BC491,AW491,AQ491,AK491),1)</f>
        <v>0</v>
      </c>
      <c r="FM491" s="70">
        <f>LARGE((FH491,FB491,EV491,EP491,EJ491,ED491,DX491,DR491,DL491,DF491,CZ491,CT491,CN491,CH491,CB491,BV491,BP491,BJ491,BD491,AX491,AR491,AL491),1)</f>
        <v>0</v>
      </c>
    </row>
    <row r="492" spans="1:169" x14ac:dyDescent="0.2">
      <c r="A492" s="122"/>
      <c r="B492" s="112"/>
      <c r="C492" s="113"/>
      <c r="D492" s="114"/>
      <c r="E492" s="83" t="str">
        <f t="shared" si="277"/>
        <v/>
      </c>
      <c r="F492" s="84"/>
      <c r="G492" s="112"/>
      <c r="H492" s="113"/>
      <c r="I492" s="113"/>
      <c r="J492" s="83" t="str">
        <f t="shared" si="278"/>
        <v/>
      </c>
      <c r="K492" s="84"/>
      <c r="L492" s="112"/>
      <c r="M492" s="113"/>
      <c r="N492" s="113"/>
      <c r="O492" s="83" t="str">
        <f t="shared" si="274"/>
        <v/>
      </c>
      <c r="P492" s="84"/>
      <c r="Q492" s="112"/>
      <c r="R492" s="113"/>
      <c r="S492" s="113"/>
      <c r="T492" s="83" t="str">
        <f t="shared" si="275"/>
        <v/>
      </c>
      <c r="U492" s="84"/>
      <c r="V492" s="112"/>
      <c r="W492" s="113"/>
      <c r="X492" s="113"/>
      <c r="Y492" s="83" t="str">
        <f t="shared" si="276"/>
        <v/>
      </c>
      <c r="Z492" s="84"/>
      <c r="AA492" s="85" t="str">
        <f>IF(SUM(E492,J492,O492,T492,Y492,E518,J518,O518,T518,Y518,E544,J544,O544,T544,Y544)&gt;0,(LARGE((E492,J492,O492,T492,Y492,E518,J518,O518,T518,Y518,E544,J544,O544,T544,Y544),1)+LARGE((E492,J492,O492,T492,Y492,E518,J518,O518,T518,Y518,E544,J544,O544,T544,Y544),2)+LARGE((E492,J492,O492,T492,Y492,E518,J518,O518,T518,Y518,E544,J544,O544,T544,Y544),3)+LARGE((E492,J492,O492,T492,Y492,E518,J518,O518,T518,Y518,E544,J544,O544,T544,Y544),4)),"")</f>
        <v/>
      </c>
      <c r="AB492" s="91" t="str">
        <f>IF(SUM(DO509)&gt;0,SUM(DO509),"")</f>
        <v/>
      </c>
      <c r="AC492" s="123"/>
      <c r="AD492" s="16"/>
      <c r="AE492" s="16"/>
      <c r="AF492" s="16"/>
      <c r="AG492" s="168"/>
      <c r="AH492" s="70">
        <f>IF(SUM(V530:X530)&gt;0,SUM(V530:X530),0)</f>
        <v>0</v>
      </c>
      <c r="AI492" s="70">
        <f>IF(SUM(Z530)&gt;0,SUM(Z530),0)</f>
        <v>0</v>
      </c>
      <c r="AJ492" s="66">
        <f>V530</f>
        <v>0</v>
      </c>
      <c r="AK492" s="66">
        <f>W530</f>
        <v>0</v>
      </c>
      <c r="AL492" s="66">
        <f>X530</f>
        <v>0</v>
      </c>
      <c r="AN492" s="70">
        <f>IF(SUM(V531:X531)&gt;0,SUM(V531:X531),0)</f>
        <v>0</v>
      </c>
      <c r="AO492" s="70">
        <f>IF(SUM(Z531)&gt;0,SUM(Z531),0)</f>
        <v>0</v>
      </c>
      <c r="AP492" s="66">
        <f>V531</f>
        <v>0</v>
      </c>
      <c r="AQ492" s="66">
        <f>W531</f>
        <v>0</v>
      </c>
      <c r="AR492" s="66">
        <f>X531</f>
        <v>0</v>
      </c>
      <c r="AT492" s="70">
        <f>IF(SUM(V532:X532)&gt;0,SUM(V532:X532),0)</f>
        <v>0</v>
      </c>
      <c r="AU492" s="70">
        <f>IF(SUM(Z532)&gt;0,SUM(Z532),0)</f>
        <v>0</v>
      </c>
      <c r="AV492" s="66">
        <f>V532</f>
        <v>0</v>
      </c>
      <c r="AW492" s="66">
        <f>W532</f>
        <v>0</v>
      </c>
      <c r="AX492" s="66">
        <f>X532</f>
        <v>0</v>
      </c>
      <c r="AZ492" s="70">
        <f>IF(SUM(V533:X533)&gt;0,SUM(V533:X533),0)</f>
        <v>0</v>
      </c>
      <c r="BA492" s="70">
        <f>IF(SUM(Z533)&gt;0,SUM(Z533),0)</f>
        <v>0</v>
      </c>
      <c r="BB492" s="66">
        <f>V533</f>
        <v>0</v>
      </c>
      <c r="BC492" s="66">
        <f>W533</f>
        <v>0</v>
      </c>
      <c r="BD492" s="66">
        <f>X533</f>
        <v>0</v>
      </c>
      <c r="BF492" s="70">
        <f>IF(SUM(V534:X534)&gt;0,SUM(V534:X534),0)</f>
        <v>0</v>
      </c>
      <c r="BG492" s="70">
        <f>IF(SUM(Z534)&gt;0,SUM(Z534),0)</f>
        <v>0</v>
      </c>
      <c r="BH492" s="66">
        <f>V534</f>
        <v>0</v>
      </c>
      <c r="BI492" s="66">
        <f>W534</f>
        <v>0</v>
      </c>
      <c r="BJ492" s="66">
        <f>X534</f>
        <v>0</v>
      </c>
      <c r="BL492" s="70">
        <f>IF(SUM(V535:X535)&gt;0,SUM(V535:X535),0)</f>
        <v>0</v>
      </c>
      <c r="BM492" s="70">
        <f>IF(SUM(Z535)&gt;0,SUM(Z535),0)</f>
        <v>0</v>
      </c>
      <c r="BN492" s="66">
        <f>V535</f>
        <v>0</v>
      </c>
      <c r="BO492" s="66">
        <f>W535</f>
        <v>0</v>
      </c>
      <c r="BP492" s="66">
        <f>X535</f>
        <v>0</v>
      </c>
      <c r="BR492" s="70">
        <f>IF(SUM(V536:X536)&gt;0,SUM(V536:X536),0)</f>
        <v>0</v>
      </c>
      <c r="BS492" s="70">
        <f>IF(SUM(Z536)&gt;0,SUM(Z536),0)</f>
        <v>0</v>
      </c>
      <c r="BT492" s="66">
        <f>V536</f>
        <v>0</v>
      </c>
      <c r="BU492" s="66">
        <f>W536</f>
        <v>0</v>
      </c>
      <c r="BV492" s="66">
        <f>X536</f>
        <v>0</v>
      </c>
      <c r="BX492" s="70">
        <f>IF(SUM(V537:X537)&gt;0,SUM(V537:X537),0)</f>
        <v>0</v>
      </c>
      <c r="BY492" s="70">
        <f>IF(SUM(Z537)&gt;0,SUM(Z537),0)</f>
        <v>0</v>
      </c>
      <c r="BZ492" s="66">
        <f>V537</f>
        <v>0</v>
      </c>
      <c r="CA492" s="66">
        <f>W537</f>
        <v>0</v>
      </c>
      <c r="CB492" s="66">
        <f>X537</f>
        <v>0</v>
      </c>
      <c r="CD492" s="70">
        <f>IF(SUM(V538:X538)&gt;0,SUM(V538:X538),0)</f>
        <v>0</v>
      </c>
      <c r="CE492" s="70">
        <f>IF(SUM(Z538)&gt;0,SUM(Z538),0)</f>
        <v>0</v>
      </c>
      <c r="CF492" s="66">
        <f>V538</f>
        <v>0</v>
      </c>
      <c r="CG492" s="66">
        <f>W538</f>
        <v>0</v>
      </c>
      <c r="CH492" s="66">
        <f>X538</f>
        <v>0</v>
      </c>
      <c r="CJ492" s="70">
        <f>IF(SUM(V539:X539)&gt;0,SUM(V539:X539),0)</f>
        <v>0</v>
      </c>
      <c r="CK492" s="70">
        <f>IF(SUM(Z539)&gt;0,SUM(Z539),0)</f>
        <v>0</v>
      </c>
      <c r="CL492" s="66">
        <f>V539</f>
        <v>0</v>
      </c>
      <c r="CM492" s="66">
        <f>W539</f>
        <v>0</v>
      </c>
      <c r="CN492" s="66">
        <f>X539</f>
        <v>0</v>
      </c>
      <c r="CP492" s="70">
        <f>IF(SUM(V540:X540)&gt;0,SUM(V540:X540),0)</f>
        <v>0</v>
      </c>
      <c r="CQ492" s="70">
        <f>IF(SUM(Z540)&gt;0,SUM(Z540),0)</f>
        <v>0</v>
      </c>
      <c r="CR492" s="66">
        <f>V540</f>
        <v>0</v>
      </c>
      <c r="CS492" s="66">
        <f>W540</f>
        <v>0</v>
      </c>
      <c r="CT492" s="66">
        <f>X540</f>
        <v>0</v>
      </c>
      <c r="CV492" s="70">
        <f>IF(SUM(V541:X541)&gt;0,SUM(V541:X541),0)</f>
        <v>0</v>
      </c>
      <c r="CW492" s="70">
        <f>IF(SUM(Z541)&gt;0,SUM(Z541),0)</f>
        <v>0</v>
      </c>
      <c r="CX492" s="66">
        <f>V541</f>
        <v>0</v>
      </c>
      <c r="CY492" s="66">
        <f>W541</f>
        <v>0</v>
      </c>
      <c r="CZ492" s="66">
        <f>X541</f>
        <v>0</v>
      </c>
      <c r="DB492" s="70">
        <f>IF(SUM(V542:X542)&gt;0,SUM(V542:X542),0)</f>
        <v>0</v>
      </c>
      <c r="DC492" s="70">
        <f>IF(SUM(Z542)&gt;0,SUM(Z542),0)</f>
        <v>0</v>
      </c>
      <c r="DD492" s="66">
        <f>V542</f>
        <v>0</v>
      </c>
      <c r="DE492" s="66">
        <f>W542</f>
        <v>0</v>
      </c>
      <c r="DF492" s="66">
        <f>X542</f>
        <v>0</v>
      </c>
      <c r="DH492" s="70">
        <f>IF(SUM(V543:X543)&gt;0,SUM(V543:X543),0)</f>
        <v>0</v>
      </c>
      <c r="DI492" s="70">
        <f>IF(SUM(Z543)&gt;0,SUM(Z543),0)</f>
        <v>0</v>
      </c>
      <c r="DJ492" s="66">
        <f>V543</f>
        <v>0</v>
      </c>
      <c r="DK492" s="66">
        <f>W543</f>
        <v>0</v>
      </c>
      <c r="DL492" s="66">
        <f>X543</f>
        <v>0</v>
      </c>
      <c r="DN492" s="70">
        <f>IF(SUM(V544:X544)&gt;0,SUM(V544:X544),0)</f>
        <v>0</v>
      </c>
      <c r="DO492" s="70">
        <f>IF(SUM(Z544)&gt;0,SUM(Z544),0)</f>
        <v>0</v>
      </c>
      <c r="DP492" s="66">
        <f>V544</f>
        <v>0</v>
      </c>
      <c r="DQ492" s="66">
        <f>W544</f>
        <v>0</v>
      </c>
      <c r="DR492" s="66">
        <f>X544</f>
        <v>0</v>
      </c>
      <c r="DT492" s="70">
        <f>IF(SUM(V545:X545)&gt;0,SUM(V545:X545),0)</f>
        <v>0</v>
      </c>
      <c r="DU492" s="70">
        <f>IF(SUM(Z545)&gt;0,SUM(Z545),0)</f>
        <v>0</v>
      </c>
      <c r="DV492" s="66">
        <f>V545</f>
        <v>0</v>
      </c>
      <c r="DW492" s="66">
        <f>W545</f>
        <v>0</v>
      </c>
      <c r="DX492" s="66">
        <f>X545</f>
        <v>0</v>
      </c>
      <c r="DZ492" s="70">
        <f>IF(SUM(V546:X546)&gt;0,SUM(V546:X546),0)</f>
        <v>0</v>
      </c>
      <c r="EA492" s="70">
        <f>IF(SUM(Z546)&gt;0,SUM(Z546),0)</f>
        <v>0</v>
      </c>
      <c r="EB492" s="66">
        <f>V546</f>
        <v>0</v>
      </c>
      <c r="EC492" s="66">
        <f>W546</f>
        <v>0</v>
      </c>
      <c r="ED492" s="66">
        <f>X546</f>
        <v>0</v>
      </c>
      <c r="EF492" s="70">
        <f>IF(SUM(V547:X547)&gt;0,SUM(V547:X547),0)</f>
        <v>0</v>
      </c>
      <c r="EG492" s="70">
        <f>IF(SUM(Z547)&gt;0,SUM(Z547),0)</f>
        <v>0</v>
      </c>
      <c r="EH492" s="66">
        <f>V547</f>
        <v>0</v>
      </c>
      <c r="EI492" s="66">
        <f>W547</f>
        <v>0</v>
      </c>
      <c r="EJ492" s="66">
        <f>X547</f>
        <v>0</v>
      </c>
      <c r="EL492" s="70">
        <f>IF(SUM(V548:X548)&gt;0,SUM(V548:X548),0)</f>
        <v>0</v>
      </c>
      <c r="EM492" s="70">
        <f>IF(SUM(Z548)&gt;0,SUM(Z548),0)</f>
        <v>0</v>
      </c>
      <c r="EN492" s="66">
        <f>V548</f>
        <v>0</v>
      </c>
      <c r="EO492" s="66">
        <f>W548</f>
        <v>0</v>
      </c>
      <c r="EP492" s="66">
        <f>X548</f>
        <v>0</v>
      </c>
      <c r="ER492" s="70">
        <f>IF(SUM(V549:X549)&gt;0,SUM(V549:X549),0)</f>
        <v>0</v>
      </c>
      <c r="ES492" s="70">
        <f>IF(SUM(Z549)&gt;0,SUM(Z549),0)</f>
        <v>0</v>
      </c>
      <c r="ET492" s="66">
        <f>V549</f>
        <v>0</v>
      </c>
      <c r="EU492" s="66">
        <f>W549</f>
        <v>0</v>
      </c>
      <c r="EV492" s="66">
        <f>X549</f>
        <v>0</v>
      </c>
      <c r="EX492" s="70">
        <f>IF(SUM(V550:X550)&gt;0,SUM(V550:X550),0)</f>
        <v>0</v>
      </c>
      <c r="EY492" s="70">
        <f>IF(SUM(Z550)&gt;0,SUM(Z550),0)</f>
        <v>0</v>
      </c>
      <c r="EZ492" s="66">
        <f>V550</f>
        <v>0</v>
      </c>
      <c r="FA492" s="66">
        <f>W550</f>
        <v>0</v>
      </c>
      <c r="FB492" s="66">
        <f>X550</f>
        <v>0</v>
      </c>
      <c r="FC492" s="66"/>
      <c r="FD492" s="70">
        <f>IF(SUM(V551:X551)&gt;0,SUM(V551:X551),0)</f>
        <v>0</v>
      </c>
      <c r="FE492" s="70">
        <f>IF(SUM(Z551)&gt;0,SUM(Z551),0)</f>
        <v>0</v>
      </c>
      <c r="FF492" s="66">
        <f>V551</f>
        <v>0</v>
      </c>
      <c r="FG492" s="66">
        <f>W551</f>
        <v>0</v>
      </c>
      <c r="FH492" s="66">
        <f>X551</f>
        <v>0</v>
      </c>
      <c r="FI492" s="66"/>
      <c r="FJ492" s="70">
        <f>LARGE((FD492,EX492,ER492,EL492,EF492,DZ492,DT492,DN492,DH492,DB492,CV492,CP492,CJ492,CD492,BX492,BR492,BL492,BF492,AZ492,AT492,AN492,AH492),1)</f>
        <v>0</v>
      </c>
      <c r="FK492" s="70">
        <f>LARGE((FF492,EZ492,ET492,EN492,EH492,EB492,DV492,DP492,DJ492,DD492,CX492,CR492,CL492,CF492,BZ492,BT492,BN492,BH492,BB492,AV492,AP492,AJ492),1)</f>
        <v>0</v>
      </c>
      <c r="FL492" s="70">
        <f>LARGE((FG492,FA492,EU492,EO492,EI492,EC492,DW492,DQ492,DK492,DE492,CY492,CS492,CM492,CG492,CA492,BU492,BO492,BI492,BC492,AW492,AQ492,AK492),1)</f>
        <v>0</v>
      </c>
      <c r="FM492" s="70">
        <f>LARGE((FH492,FB492,EV492,EP492,EJ492,ED492,DX492,DR492,DL492,DF492,CZ492,CT492,CN492,CH492,CB492,BV492,BP492,BJ492,BD492,AX492,AR492,AL492),1)</f>
        <v>0</v>
      </c>
    </row>
    <row r="493" spans="1:169" x14ac:dyDescent="0.2">
      <c r="A493" s="85"/>
      <c r="B493" s="112"/>
      <c r="C493" s="113"/>
      <c r="D493" s="114"/>
      <c r="E493" s="83" t="str">
        <f t="shared" si="277"/>
        <v/>
      </c>
      <c r="F493" s="84"/>
      <c r="G493" s="112"/>
      <c r="H493" s="113"/>
      <c r="I493" s="113"/>
      <c r="J493" s="83" t="str">
        <f t="shared" si="278"/>
        <v/>
      </c>
      <c r="K493" s="84"/>
      <c r="L493" s="112"/>
      <c r="M493" s="113"/>
      <c r="N493" s="113"/>
      <c r="O493" s="83" t="str">
        <f t="shared" si="274"/>
        <v/>
      </c>
      <c r="P493" s="84"/>
      <c r="Q493" s="112"/>
      <c r="R493" s="113"/>
      <c r="S493" s="113"/>
      <c r="T493" s="83" t="str">
        <f t="shared" si="275"/>
        <v/>
      </c>
      <c r="U493" s="84"/>
      <c r="V493" s="112"/>
      <c r="W493" s="113"/>
      <c r="X493" s="113"/>
      <c r="Y493" s="83" t="str">
        <f t="shared" si="276"/>
        <v/>
      </c>
      <c r="Z493" s="84"/>
      <c r="AA493" s="85" t="str">
        <f>IF(SUM(E493,J493,O493,T493,Y493,E519,J519,O519,T519,Y519,E545,J545,O545,T545,Y545)&gt;0,(LARGE((E493,J493,O493,T493,Y493,E519,J519,O519,T519,Y519,E545,J545,O545,T545,Y545),1)+LARGE((E493,J493,O493,T493,Y493,E519,J519,O519,T519,Y519,E545,J545,O545,T545,Y545),2)+LARGE((E493,J493,O493,T493,Y493,E519,J519,O519,T519,Y519,E545,J545,O545,T545,Y545),3)+LARGE((E493,J493,O493,T493,Y493,E519,J519,O519,T519,Y519,E545,J545,O545,T545,Y545),4)),"")</f>
        <v/>
      </c>
      <c r="AB493" s="91" t="str">
        <f>IF(SUM(DU509)&gt;0,SUM(DU509),"")</f>
        <v/>
      </c>
      <c r="AG493" s="68"/>
      <c r="AH493" s="70">
        <f>SUM(AH478:AH492)</f>
        <v>1008</v>
      </c>
      <c r="AI493" s="70">
        <f>SUM(AI478:AI492)</f>
        <v>4</v>
      </c>
      <c r="AJ493" s="66">
        <f>SUM(AJ478:AJ492)</f>
        <v>378</v>
      </c>
      <c r="AK493" s="66">
        <f>SUM(AK478:AK492)</f>
        <v>321</v>
      </c>
      <c r="AL493" s="66">
        <f>SUM(AL478:AL492)</f>
        <v>309</v>
      </c>
      <c r="AN493" s="70">
        <f>SUM(AN478:AN492)</f>
        <v>1194</v>
      </c>
      <c r="AO493" s="70">
        <f>SUM(AO478:AO492)</f>
        <v>14</v>
      </c>
      <c r="AP493" s="66">
        <f>SUM(AP478:AP492)</f>
        <v>436</v>
      </c>
      <c r="AQ493" s="66">
        <f>SUM(AQ478:AQ492)</f>
        <v>358</v>
      </c>
      <c r="AR493" s="66">
        <f>SUM(AR478:AR492)</f>
        <v>400</v>
      </c>
      <c r="AT493" s="70">
        <f>SUM(AT478:AT492)</f>
        <v>1218</v>
      </c>
      <c r="AU493" s="70">
        <f>SUM(AU478:AU492)</f>
        <v>21</v>
      </c>
      <c r="AV493" s="66">
        <f>SUM(AV478:AV492)</f>
        <v>454</v>
      </c>
      <c r="AW493" s="66">
        <f>SUM(AW478:AW492)</f>
        <v>358</v>
      </c>
      <c r="AX493" s="66">
        <f>SUM(AX478:AX492)</f>
        <v>406</v>
      </c>
      <c r="AZ493" s="70">
        <f>SUM(AZ478:AZ492)</f>
        <v>1248</v>
      </c>
      <c r="BA493" s="70">
        <f>SUM(BA478:BA492)</f>
        <v>23</v>
      </c>
      <c r="BB493" s="66">
        <f>SUM(BB478:BB492)</f>
        <v>449</v>
      </c>
      <c r="BC493" s="66">
        <f>SUM(BC478:BC492)</f>
        <v>365</v>
      </c>
      <c r="BD493" s="66">
        <f>SUM(BD478:BD492)</f>
        <v>434</v>
      </c>
      <c r="BF493" s="70">
        <f>SUM(BF478:BF492)</f>
        <v>1177</v>
      </c>
      <c r="BG493" s="70">
        <f>SUM(BG478:BG492)</f>
        <v>13</v>
      </c>
      <c r="BH493" s="66">
        <f>SUM(BH478:BH492)</f>
        <v>432</v>
      </c>
      <c r="BI493" s="66">
        <f>SUM(BI478:BI492)</f>
        <v>344</v>
      </c>
      <c r="BJ493" s="66">
        <f>SUM(BJ478:BJ492)</f>
        <v>401</v>
      </c>
      <c r="BL493" s="70">
        <f>SUM(BL478:BL492)</f>
        <v>0</v>
      </c>
      <c r="BM493" s="70">
        <f>SUM(BM478:BM492)</f>
        <v>0</v>
      </c>
      <c r="BN493" s="66">
        <f>SUM(BN478:BN492)</f>
        <v>0</v>
      </c>
      <c r="BO493" s="66">
        <f>SUM(BO478:BO492)</f>
        <v>0</v>
      </c>
      <c r="BP493" s="66">
        <f>SUM(BP478:BP492)</f>
        <v>0</v>
      </c>
      <c r="BR493" s="70">
        <f>SUM(BR478:BR492)</f>
        <v>1216</v>
      </c>
      <c r="BS493" s="70">
        <f>SUM(BS478:BS492)</f>
        <v>21</v>
      </c>
      <c r="BT493" s="66">
        <f>SUM(BT478:BT492)</f>
        <v>434</v>
      </c>
      <c r="BU493" s="66">
        <f>SUM(BU478:BU492)</f>
        <v>373</v>
      </c>
      <c r="BV493" s="66">
        <f>SUM(BV478:BV492)</f>
        <v>409</v>
      </c>
      <c r="BX493" s="70">
        <f>SUM(BX478:BX492)</f>
        <v>1125</v>
      </c>
      <c r="BY493" s="70">
        <f>SUM(BY478:BY492)</f>
        <v>12</v>
      </c>
      <c r="BZ493" s="66">
        <f>SUM(BZ478:BZ492)</f>
        <v>378</v>
      </c>
      <c r="CA493" s="66">
        <f>SUM(CA478:CA492)</f>
        <v>349</v>
      </c>
      <c r="CB493" s="66">
        <f>SUM(CB478:CB492)</f>
        <v>398</v>
      </c>
      <c r="CD493" s="70">
        <f>SUM(CD478:CD492)</f>
        <v>1202</v>
      </c>
      <c r="CE493" s="70">
        <f>SUM(CE478:CE492)</f>
        <v>16</v>
      </c>
      <c r="CF493" s="66">
        <f>SUM(CF478:CF492)</f>
        <v>401</v>
      </c>
      <c r="CG493" s="66">
        <f>SUM(CG478:CG492)</f>
        <v>373</v>
      </c>
      <c r="CH493" s="66">
        <f>SUM(CH478:CH492)</f>
        <v>428</v>
      </c>
      <c r="CJ493" s="70">
        <f>SUM(CJ478:CJ492)</f>
        <v>0</v>
      </c>
      <c r="CK493" s="70">
        <f>SUM(CK478:CK492)</f>
        <v>0</v>
      </c>
      <c r="CL493" s="66">
        <f>SUM(CL478:CL492)</f>
        <v>0</v>
      </c>
      <c r="CM493" s="66">
        <f>SUM(CM478:CM492)</f>
        <v>0</v>
      </c>
      <c r="CN493" s="66">
        <f>SUM(CN478:CN492)</f>
        <v>0</v>
      </c>
      <c r="CP493" s="70">
        <f>SUM(CP478:CP492)</f>
        <v>0</v>
      </c>
      <c r="CQ493" s="70">
        <f>SUM(CQ478:CQ492)</f>
        <v>0</v>
      </c>
      <c r="CR493" s="66">
        <f>SUM(CR478:CR492)</f>
        <v>0</v>
      </c>
      <c r="CS493" s="66">
        <f>SUM(CS478:CS492)</f>
        <v>0</v>
      </c>
      <c r="CT493" s="66">
        <f>SUM(CT478:CT492)</f>
        <v>0</v>
      </c>
      <c r="CV493" s="70">
        <f>SUM(CV478:CV492)</f>
        <v>0</v>
      </c>
      <c r="CW493" s="70">
        <f>SUM(CW478:CW492)</f>
        <v>0</v>
      </c>
      <c r="CX493" s="66">
        <f>SUM(CX478:CX492)</f>
        <v>0</v>
      </c>
      <c r="CY493" s="66">
        <f>SUM(CY478:CY492)</f>
        <v>0</v>
      </c>
      <c r="CZ493" s="66">
        <f>SUM(CZ478:CZ492)</f>
        <v>0</v>
      </c>
      <c r="DB493" s="70">
        <f>SUM(DB478:DB492)</f>
        <v>0</v>
      </c>
      <c r="DC493" s="70">
        <f>SUM(DC478:DC492)</f>
        <v>0</v>
      </c>
      <c r="DD493" s="66">
        <f>SUM(DD478:DD492)</f>
        <v>0</v>
      </c>
      <c r="DE493" s="66">
        <f>SUM(DE478:DE492)</f>
        <v>0</v>
      </c>
      <c r="DF493" s="66">
        <f>SUM(DF478:DF492)</f>
        <v>0</v>
      </c>
      <c r="DH493" s="70">
        <f>SUM(DH478:DH492)</f>
        <v>0</v>
      </c>
      <c r="DI493" s="70">
        <f>SUM(DI478:DI492)</f>
        <v>0</v>
      </c>
      <c r="DJ493" s="66">
        <f>SUM(DJ478:DJ492)</f>
        <v>0</v>
      </c>
      <c r="DK493" s="66">
        <f>SUM(DK478:DK492)</f>
        <v>0</v>
      </c>
      <c r="DL493" s="66">
        <f>SUM(DL478:DL492)</f>
        <v>0</v>
      </c>
      <c r="DN493" s="70">
        <f>SUM(DN478:DN492)</f>
        <v>0</v>
      </c>
      <c r="DO493" s="70">
        <f>SUM(DO478:DO492)</f>
        <v>0</v>
      </c>
      <c r="DP493" s="66">
        <f>SUM(DP478:DP492)</f>
        <v>0</v>
      </c>
      <c r="DQ493" s="66">
        <f>SUM(DQ478:DQ492)</f>
        <v>0</v>
      </c>
      <c r="DR493" s="66">
        <f>SUM(DR478:DR492)</f>
        <v>0</v>
      </c>
      <c r="DT493" s="70">
        <f>SUM(DT478:DT492)</f>
        <v>0</v>
      </c>
      <c r="DU493" s="70">
        <f>SUM(DU478:DU492)</f>
        <v>0</v>
      </c>
      <c r="DV493" s="66">
        <f>SUM(DV478:DV492)</f>
        <v>0</v>
      </c>
      <c r="DW493" s="66">
        <f>SUM(DW478:DW492)</f>
        <v>0</v>
      </c>
      <c r="DX493" s="66">
        <f>SUM(DX478:DX492)</f>
        <v>0</v>
      </c>
      <c r="DZ493" s="70">
        <f>SUM(DZ478:DZ492)</f>
        <v>0</v>
      </c>
      <c r="EA493" s="70">
        <f>SUM(EA478:EA492)</f>
        <v>0</v>
      </c>
      <c r="EB493" s="66">
        <f>SUM(EB478:EB492)</f>
        <v>0</v>
      </c>
      <c r="EC493" s="66">
        <f>SUM(EC478:EC492)</f>
        <v>0</v>
      </c>
      <c r="ED493" s="66">
        <f>SUM(ED478:ED492)</f>
        <v>0</v>
      </c>
      <c r="EF493" s="70">
        <f>SUM(EF478:EF492)</f>
        <v>0</v>
      </c>
      <c r="EG493" s="70">
        <f>SUM(EG478:EG492)</f>
        <v>0</v>
      </c>
      <c r="EH493" s="66">
        <f>SUM(EH478:EH492)</f>
        <v>0</v>
      </c>
      <c r="EI493" s="66">
        <f>SUM(EI478:EI492)</f>
        <v>0</v>
      </c>
      <c r="EJ493" s="66">
        <f>SUM(EJ478:EJ492)</f>
        <v>0</v>
      </c>
      <c r="EL493" s="70">
        <f>SUM(EL478:EL492)</f>
        <v>0</v>
      </c>
      <c r="EM493" s="70">
        <f>SUM(EM478:EM492)</f>
        <v>0</v>
      </c>
      <c r="EN493" s="66">
        <f>SUM(EN478:EN492)</f>
        <v>0</v>
      </c>
      <c r="EO493" s="66">
        <f>SUM(EO478:EO492)</f>
        <v>0</v>
      </c>
      <c r="EP493" s="66">
        <f>SUM(EP478:EP492)</f>
        <v>0</v>
      </c>
      <c r="ER493" s="70">
        <f>SUM(ER478:ER492)</f>
        <v>0</v>
      </c>
      <c r="ES493" s="70">
        <f>SUM(ES478:ES492)</f>
        <v>0</v>
      </c>
      <c r="ET493" s="66">
        <f>SUM(ET478:ET492)</f>
        <v>0</v>
      </c>
      <c r="EU493" s="66">
        <f>SUM(EU478:EU492)</f>
        <v>0</v>
      </c>
      <c r="EV493" s="66">
        <f>SUM(EV478:EV492)</f>
        <v>0</v>
      </c>
      <c r="EX493" s="70">
        <f>SUM(EX478:EX492)</f>
        <v>0</v>
      </c>
      <c r="EY493" s="70">
        <f>SUM(EY478:EY492)</f>
        <v>0</v>
      </c>
      <c r="EZ493" s="66">
        <f>SUM(EZ478:EZ492)</f>
        <v>0</v>
      </c>
      <c r="FA493" s="66">
        <f>SUM(FA478:FA492)</f>
        <v>0</v>
      </c>
      <c r="FB493" s="66">
        <f>SUM(FB478:FB492)</f>
        <v>0</v>
      </c>
      <c r="FC493" s="66"/>
      <c r="FD493" s="70">
        <f>SUM(FD478:FD492)</f>
        <v>0</v>
      </c>
      <c r="FE493" s="70">
        <f>SUM(FE478:FE492)</f>
        <v>0</v>
      </c>
      <c r="FF493" s="66">
        <f>SUM(FF478:FF492)</f>
        <v>0</v>
      </c>
      <c r="FG493" s="66">
        <f>SUM(FG478:FG492)</f>
        <v>0</v>
      </c>
      <c r="FH493" s="66">
        <f>SUM(FH478:FH492)</f>
        <v>0</v>
      </c>
      <c r="FI493" s="66"/>
    </row>
    <row r="494" spans="1:169" x14ac:dyDescent="0.2">
      <c r="A494" s="85"/>
      <c r="B494" s="80"/>
      <c r="C494" s="81"/>
      <c r="D494" s="82"/>
      <c r="E494" s="83" t="str">
        <f t="shared" si="277"/>
        <v/>
      </c>
      <c r="F494" s="84"/>
      <c r="G494" s="80"/>
      <c r="H494" s="81"/>
      <c r="I494" s="82"/>
      <c r="J494" s="83" t="str">
        <f t="shared" si="278"/>
        <v/>
      </c>
      <c r="K494" s="84"/>
      <c r="L494" s="80"/>
      <c r="M494" s="81"/>
      <c r="N494" s="82"/>
      <c r="O494" s="83" t="str">
        <f t="shared" si="274"/>
        <v/>
      </c>
      <c r="P494" s="84"/>
      <c r="Q494" s="80"/>
      <c r="R494" s="81"/>
      <c r="S494" s="82"/>
      <c r="T494" s="83" t="str">
        <f t="shared" si="275"/>
        <v/>
      </c>
      <c r="U494" s="84"/>
      <c r="V494" s="80"/>
      <c r="W494" s="81"/>
      <c r="X494" s="82"/>
      <c r="Y494" s="83" t="str">
        <f t="shared" si="276"/>
        <v/>
      </c>
      <c r="Z494" s="84"/>
      <c r="AA494" s="85" t="str">
        <f>IF(SUM(E494,J494,O494,T494,Y494,E520,J520,O520,T520,Y520,E546,J546,O546,T546,Y546)&gt;0,(LARGE((E494,J494,O494,T494,Y494,E520,J520,O520,T520,Y520,E546,J546,O546,T546,Y546),1)+LARGE((E494,J494,O494,T494,Y494,E520,J520,O520,T520,Y520,E546,J546,O546,T546,Y546),2)+LARGE((E494,J494,O494,T494,Y494,E520,J520,O520,T520,Y520,E546,J546,O546,T546,Y546),3)+LARGE((E494,J494,O494,T494,Y494,E520,J520,O520,T520,Y520,E546,J546,O546,T546,Y546),4)),"")</f>
        <v/>
      </c>
      <c r="AB494" s="91" t="str">
        <f>IF(SUM(EA509)&gt;0,SUM(EA509),"")</f>
        <v/>
      </c>
      <c r="AG494" s="68"/>
      <c r="AK494" s="92" t="str">
        <f>TEXT(AH478, "000")&amp;TEXT(AI478, "-00") &amp; TEXT(AL478, "-000") &amp; TEXT(AK478, "-000") &amp; TEXT(AJ478, "-000")</f>
        <v>240-01-079-076-085</v>
      </c>
      <c r="AL494" s="66">
        <f>COUNTIF(AK494:AK508, "&gt;=" &amp; AK494)</f>
        <v>1</v>
      </c>
      <c r="AM494" s="70">
        <f>RANK(AL494,AL494:AL508,1)+COUNTIF(AK494:AK494,AK494)-1</f>
        <v>1</v>
      </c>
      <c r="AN494" s="70"/>
      <c r="AQ494" s="92" t="str">
        <f>TEXT(AN478, "000") &amp; TEXT(AO478, "-00") &amp; TEXT(AR478, "-000") &amp; TEXT(AQ478, "-000") &amp; TEXT(AP478, "-000")</f>
        <v>237-02-080-072-085</v>
      </c>
      <c r="AR494" s="66">
        <f>COUNTIF(AQ494:AQ508, "&gt;=" &amp; AQ494)</f>
        <v>4</v>
      </c>
      <c r="AS494" s="70">
        <f>RANK(AR494,AR494:AR508,1)+COUNTIF(AQ494:AQ494,AQ494)-1</f>
        <v>4</v>
      </c>
      <c r="AT494" s="70"/>
      <c r="AW494" s="92" t="str">
        <f>TEXT(AT478, "000") &amp; TEXT(AU478, "-00") &amp; TEXT(AX478, "-000") &amp; TEXT(AW478, "-000") &amp; TEXT(AV478, "-000")</f>
        <v>253-04-081-082-090</v>
      </c>
      <c r="AX494" s="66">
        <f>COUNTIF(AW494:AW508, "&gt;=" &amp; AW494)</f>
        <v>2</v>
      </c>
      <c r="AY494" s="70">
        <f>RANK(AX494,AX494:AX508,1)+COUNTIF(AW494:AW494,AW494)-1</f>
        <v>2</v>
      </c>
      <c r="AZ494" s="70"/>
      <c r="BC494" s="92" t="str">
        <f>TEXT(AZ478, "000") &amp; TEXT(BA478, "-00") &amp; TEXT(BD478, "-000") &amp; TEXT(BC478, "-000") &amp; TEXT(BB478, "-000")</f>
        <v>250-05-087-078-085</v>
      </c>
      <c r="BD494" s="66">
        <f>COUNTIF(BC494:BC508, "&gt;=" &amp; BC494)</f>
        <v>4</v>
      </c>
      <c r="BE494" s="70">
        <f>RANK(BD494,BD494:BD508,1)+COUNTIF(BC494:BC494,BC494)-1</f>
        <v>4</v>
      </c>
      <c r="BF494" s="70"/>
      <c r="BI494" s="92" t="str">
        <f>TEXT(BF478, "000") &amp; TEXT(BG478, "-00") &amp; TEXT(BJ478, "-000") &amp; TEXT(BI478, "-000") &amp; TEXT(BH478, "-000")</f>
        <v>241-03-079-080-082</v>
      </c>
      <c r="BJ494" s="66">
        <f>COUNTIF(BI494:BI508, "&gt;=" &amp; BI494)</f>
        <v>1</v>
      </c>
      <c r="BK494" s="70">
        <f>RANK(BJ494,BJ494:BJ508,1)+COUNTIF(BI494:BI494,BI494)-1</f>
        <v>1</v>
      </c>
      <c r="BL494" s="70"/>
      <c r="BO494" s="92" t="str">
        <f>TEXT(BL478, "000") &amp; TEXT(BM478, "-00") &amp; TEXT(BP478, "-000") &amp; TEXT(BO478, "-000") &amp; TEXT(BN478, "-000")</f>
        <v>000-00-000-000-000</v>
      </c>
      <c r="BP494" s="66">
        <f>COUNTIF(BO494:BO508, "&gt;=" &amp; BO494)</f>
        <v>15</v>
      </c>
      <c r="BQ494" s="70">
        <f>RANK(BP494,BP494:BP508,1)+COUNTIF(BO494:BO494,BO494)-1</f>
        <v>1</v>
      </c>
      <c r="BR494" s="70"/>
      <c r="BU494" s="92" t="str">
        <f>TEXT(BR478, "000") &amp; TEXT(BS478, "-00") &amp; TEXT(BV478, "-000") &amp; TEXT(BU478, "-000") &amp; TEXT(BT478, "-000")</f>
        <v>227-02-073-076-078</v>
      </c>
      <c r="BV494" s="66">
        <f>COUNTIF(BU494:BU508, "&gt;=" &amp; BU494)</f>
        <v>5</v>
      </c>
      <c r="BW494" s="70">
        <f>RANK(BV494,BV494:BV508,1)+COUNTIF(BU494:BU494,BU494)-1</f>
        <v>5</v>
      </c>
      <c r="BX494" s="70"/>
      <c r="CA494" s="92" t="str">
        <f>TEXT(BX478, "000") &amp; TEXT(BY478, "-00") &amp; TEXT(CB478, "-000") &amp; TEXT(CA478, "-000") &amp; TEXT(BZ478, "-000")</f>
        <v>238-01-081-075-082</v>
      </c>
      <c r="CB494" s="66">
        <f>COUNTIF(CA494:CA508, "&gt;=" &amp; CA494)</f>
        <v>4</v>
      </c>
      <c r="CC494" s="70">
        <f>RANK(CB494,CB494:CB508,1)+COUNTIF(CA494:CA494,CA494)-1</f>
        <v>4</v>
      </c>
      <c r="CD494" s="70"/>
      <c r="CG494" s="92" t="str">
        <f>TEXT(CD478, "000") &amp; TEXT(CE478, "-00") &amp; TEXT(CH478, "-000") &amp; TEXT(CG478, "-000") &amp; TEXT(CF478, "-000")</f>
        <v>252-05-085-083-084</v>
      </c>
      <c r="CH494" s="66">
        <f>COUNTIF(CG494:CG508, "&gt;=" &amp; CG494)</f>
        <v>2</v>
      </c>
      <c r="CI494" s="70">
        <f>RANK(CH494,CH494:CH508,1)+COUNTIF(CG494:CG494,CG494)-1</f>
        <v>2</v>
      </c>
      <c r="CJ494" s="70"/>
      <c r="CM494" s="92" t="str">
        <f>TEXT(CJ478, "000") &amp; TEXT(CK478, "-00") &amp; TEXT(CN478, "-000") &amp; TEXT(CM478, "-000") &amp; TEXT(CL478, "-000")</f>
        <v>000-00-000-000-000</v>
      </c>
      <c r="CN494" s="66">
        <f>COUNTIF(CM494:CM508, "&gt;=" &amp; CM494)</f>
        <v>15</v>
      </c>
      <c r="CO494" s="70">
        <f>RANK(CN494,CN494:CN508,1)+COUNTIF(CM494:CM494,CM494)-1</f>
        <v>1</v>
      </c>
      <c r="CP494" s="70"/>
      <c r="CS494" s="92" t="str">
        <f>TEXT(CP478, "000") &amp; TEXT(CQ478, "-00") &amp; TEXT(CT478, "-000") &amp; TEXT(CS478, "-000") &amp; TEXT(CR478, "-000")</f>
        <v>000-00-000-000-000</v>
      </c>
      <c r="CT494" s="66">
        <f>COUNTIF(CS494:CS508, "&gt;=" &amp; CS494)</f>
        <v>15</v>
      </c>
      <c r="CU494" s="70">
        <f>RANK(CT494,CT494:CT508,1)+COUNTIF(CS494:CS494,CS494)-1</f>
        <v>2</v>
      </c>
      <c r="CV494" s="70"/>
      <c r="CY494" s="92" t="str">
        <f>TEXT(CV478, "000") &amp; TEXT(CW478, "-00") &amp; TEXT(CZ478, "-000") &amp; TEXT(CY478, "-000") &amp; TEXT(CX478, "-000")</f>
        <v>000-00-000-000-000</v>
      </c>
      <c r="CZ494" s="66">
        <f>COUNTIF(CY494:CY508, "&gt;=" &amp; CY494)</f>
        <v>15</v>
      </c>
      <c r="DA494" s="70">
        <f>RANK(CZ494,CZ494:CZ508,1)+COUNTIF(CY494:CY494,CY494)-1</f>
        <v>1</v>
      </c>
      <c r="DB494" s="70"/>
      <c r="DE494" s="92" t="str">
        <f>TEXT(DB478, "000") &amp; TEXT(DC478, "-00") &amp; TEXT(DF478, "-000") &amp; TEXT(DE478, "-000") &amp; TEXT(DD478, "-000")</f>
        <v>000-00-000-000-000</v>
      </c>
      <c r="DF494" s="66">
        <f>COUNTIF(DE494:DE508, "&gt;=" &amp; DE494)</f>
        <v>15</v>
      </c>
      <c r="DG494" s="70">
        <f>RANK(DF494,DF494:DF508,1)+COUNTIF(DE494:DE494,DE494)-1</f>
        <v>1</v>
      </c>
      <c r="DH494" s="70"/>
      <c r="DK494" s="92" t="str">
        <f>TEXT(DH478, "000") &amp; TEXT(DI478, "-00") &amp; TEXT(DL478, "-000") &amp; TEXT(DK478, "-000") &amp; TEXT(DJ478, "-000")</f>
        <v>000-00-000-000-000</v>
      </c>
      <c r="DL494" s="66">
        <f>COUNTIF(DK494:DK508, "&gt;=" &amp; DK494)</f>
        <v>15</v>
      </c>
      <c r="DM494" s="70">
        <f>RANK(DL494,DL494:DL508,1)+COUNTIF(DK494:DK494,DK494)-1</f>
        <v>1</v>
      </c>
      <c r="DN494" s="70"/>
      <c r="DQ494" s="92" t="str">
        <f>TEXT(DN478, "000") &amp; TEXT(DO478, "-00") &amp; TEXT(DR478, "-000") &amp; TEXT(DQ478, "-000") &amp; TEXT(DP478, "-000")</f>
        <v>000-00-000-000-000</v>
      </c>
      <c r="DR494" s="66">
        <f>COUNTIF(DQ494:DQ508, "&gt;=" &amp; DQ494)</f>
        <v>15</v>
      </c>
      <c r="DS494" s="70">
        <f>RANK(DR494,DR494:DR508,1)+COUNTIF(DQ494:DQ494,DQ494)-1</f>
        <v>1</v>
      </c>
      <c r="DT494" s="70"/>
      <c r="DW494" s="92" t="str">
        <f>TEXT(DT478, "000") &amp; TEXT(DU478, "-00") &amp; TEXT(DX478, "-000") &amp; TEXT(DW478, "-000") &amp; TEXT(DV478, "-000")</f>
        <v>000-00-000-000-000</v>
      </c>
      <c r="DX494" s="66">
        <f>COUNTIF(DW494:DW508, "&gt;=" &amp; DW494)</f>
        <v>15</v>
      </c>
      <c r="DY494" s="70">
        <f>RANK(DX494,DX494:DX508,1)+COUNTIF(DW494:DW494,DW494)-1</f>
        <v>1</v>
      </c>
      <c r="DZ494" s="70"/>
      <c r="EC494" s="92" t="str">
        <f>TEXT(DZ478, "000") &amp; TEXT(EA478, "-00") &amp; TEXT(ED478, "-000") &amp; TEXT(EC478, "-000") &amp; TEXT(EB478, "-000")</f>
        <v>000-00-000-000-000</v>
      </c>
      <c r="ED494" s="66">
        <f>COUNTIF(EC494:EC508, "&gt;=" &amp; EC494)</f>
        <v>15</v>
      </c>
      <c r="EE494" s="70">
        <f>RANK(ED494,ED494:ED508,1)+COUNTIF(EC494:EC494,EC494)-1</f>
        <v>1</v>
      </c>
      <c r="EF494" s="70"/>
      <c r="EI494" s="92" t="str">
        <f>TEXT(EF478, "000") &amp; TEXT(EG478, "-00") &amp; TEXT(EJ478, "-000") &amp; TEXT(EI478, "-000") &amp; TEXT(EH478, "-000")</f>
        <v>000-00-000-000-000</v>
      </c>
      <c r="EJ494" s="66">
        <f>COUNTIF(EI494:EI508, "&gt;=" &amp; EI494)</f>
        <v>15</v>
      </c>
      <c r="EK494" s="70">
        <f>RANK(EJ494,EJ494:EJ508,1)+COUNTIF(EI494:EI494,EI494)-1</f>
        <v>1</v>
      </c>
      <c r="EL494" s="70"/>
      <c r="EO494" s="92" t="str">
        <f>TEXT(EL478, "000") &amp; TEXT(EM478, "-00") &amp; TEXT(EP478, "-000") &amp; TEXT(EO478, "-000") &amp; TEXT(EN478, "-000")</f>
        <v>000-00-000-000-000</v>
      </c>
      <c r="EP494" s="66">
        <f>COUNTIF(EO494:EO508, "&gt;=" &amp; EO494)</f>
        <v>15</v>
      </c>
      <c r="EQ494" s="70">
        <f>RANK(EP494,EP494:EP508,1)+COUNTIF(EO494:EO494,EO494)-1</f>
        <v>1</v>
      </c>
      <c r="ER494" s="70"/>
      <c r="EU494" s="92" t="str">
        <f>TEXT(ER478, "000") &amp; TEXT(ES478, "-00") &amp; TEXT(EV478, "-000") &amp; TEXT(EU478, "-000") &amp; TEXT(ET478, "-000")</f>
        <v>000-00-000-000-000</v>
      </c>
      <c r="EV494" s="66">
        <f>COUNTIF(EU494:EU508, "&gt;=" &amp; EU494)</f>
        <v>15</v>
      </c>
      <c r="EW494" s="70">
        <f>RANK(EV494,EV494:EV508,1)+COUNTIF(EU494:EU494,EU494)-1</f>
        <v>1</v>
      </c>
      <c r="EX494" s="70"/>
      <c r="EY494" s="66"/>
      <c r="EZ494" s="66"/>
      <c r="FA494" s="92" t="str">
        <f>TEXT(EX478, "000") &amp; TEXT(EY478, "-00") &amp; TEXT(FB478, "-000") &amp; TEXT(FA478, "-000") &amp; TEXT(EZ478, "-000")</f>
        <v>000-00-000-000-000</v>
      </c>
      <c r="FB494" s="66">
        <f>COUNTIF(FA494:FA508, "&gt;=" &amp; FA494)</f>
        <v>15</v>
      </c>
      <c r="FC494" s="70">
        <f>RANK(FB494,FB494:FB508,1)+COUNTIF(FA494:FA494,FA494)-1</f>
        <v>1</v>
      </c>
      <c r="FD494" s="70"/>
      <c r="FE494" s="66"/>
      <c r="FF494" s="66"/>
      <c r="FG494" s="92" t="str">
        <f>TEXT(FD478, "000") &amp; TEXT(FE478, "-00") &amp; TEXT(FH478, "-000") &amp; TEXT(FG478, "-000") &amp; TEXT(FF478, "-000")</f>
        <v>000-00-000-000-000</v>
      </c>
      <c r="FH494" s="66">
        <f>COUNTIF(FG494:FG508, "&gt;=" &amp; FG494)</f>
        <v>15</v>
      </c>
      <c r="FI494" s="70">
        <f>RANK(FH494,FH494:FH508,1)+COUNTIF(FG494:FG494,FG494)-1</f>
        <v>1</v>
      </c>
    </row>
    <row r="495" spans="1:169" x14ac:dyDescent="0.2">
      <c r="A495" s="85"/>
      <c r="B495" s="80"/>
      <c r="C495" s="81"/>
      <c r="D495" s="82"/>
      <c r="E495" s="83" t="str">
        <f t="shared" si="277"/>
        <v/>
      </c>
      <c r="F495" s="84"/>
      <c r="G495" s="80"/>
      <c r="H495" s="81"/>
      <c r="I495" s="82"/>
      <c r="J495" s="83" t="str">
        <f t="shared" si="278"/>
        <v/>
      </c>
      <c r="K495" s="84"/>
      <c r="L495" s="80"/>
      <c r="M495" s="81"/>
      <c r="N495" s="82"/>
      <c r="O495" s="83" t="str">
        <f t="shared" si="274"/>
        <v/>
      </c>
      <c r="P495" s="84"/>
      <c r="Q495" s="80"/>
      <c r="R495" s="81"/>
      <c r="S495" s="82"/>
      <c r="T495" s="83" t="str">
        <f t="shared" si="275"/>
        <v/>
      </c>
      <c r="U495" s="84"/>
      <c r="V495" s="80"/>
      <c r="W495" s="81"/>
      <c r="X495" s="82"/>
      <c r="Y495" s="83" t="str">
        <f t="shared" si="276"/>
        <v/>
      </c>
      <c r="Z495" s="84"/>
      <c r="AA495" s="85" t="str">
        <f>IF(SUM(E495,J495,O495,T495,Y495,E521,J521,O521,T521,Y521,E547,J547,O547,T547,Y547)&gt;0,(LARGE((E495,J495,O495,T495,Y495,E521,J521,O521,T521,Y521,E547,J547,O547,T547,Y547),1)+LARGE((E495,J495,O495,T495,Y495,E521,J521,O521,T521,Y521,E547,J547,O547,T547,Y547),2)+LARGE((E495,J495,O495,T495,Y495,E521,J521,O521,T521,Y521,E547,J547,O547,T547,Y547),3)+LARGE((E495,J495,O495,T495,Y495,E521,J521,O521,T521,Y521,E547,J547,O547,T547,Y547),4)),"")</f>
        <v/>
      </c>
      <c r="AB495" s="91" t="str">
        <f>IF(SUM(EG509)&gt;0,SUM(EG509),"")</f>
        <v/>
      </c>
      <c r="AG495" s="68"/>
      <c r="AH495" s="70"/>
      <c r="AI495" s="70"/>
      <c r="AK495" s="92" t="str">
        <f t="shared" ref="AK495:AK508" si="279">TEXT(AH479, "000")&amp;TEXT(AI479, "-00") &amp; TEXT(AL479, "-000") &amp; TEXT(AK479, "-000") &amp; TEXT(AJ479, "-000")</f>
        <v>228-01-073-070-085</v>
      </c>
      <c r="AL495" s="66">
        <f>COUNTIF(AK494:AK508, "&gt;=" &amp; AK495)</f>
        <v>2</v>
      </c>
      <c r="AM495" s="70">
        <f>RANK(AL495,AL494:AL508,1)+COUNTIF(AK494:AK495,AK495)-1</f>
        <v>2</v>
      </c>
      <c r="AN495" s="70"/>
      <c r="AO495" s="70"/>
      <c r="AQ495" s="92" t="str">
        <f t="shared" ref="AQ495:AQ508" si="280">TEXT(AN479, "000") &amp; TEXT(AO479, "-00") &amp; TEXT(AR479, "-000") &amp; TEXT(AQ479, "-000") &amp; TEXT(AP479, "-000")</f>
        <v>241-02-087-068-086</v>
      </c>
      <c r="AR495" s="66">
        <f>COUNTIF(AQ494:AQ508, "&gt;=" &amp; AQ495)</f>
        <v>3</v>
      </c>
      <c r="AS495" s="70">
        <f>RANK(AR495,AR494:AR508,1)+COUNTIF(AQ494:AQ495,AQ495)-1</f>
        <v>3</v>
      </c>
      <c r="AT495" s="70"/>
      <c r="AU495" s="70"/>
      <c r="AW495" s="92" t="str">
        <f t="shared" ref="AW495:AW508" si="281">TEXT(AT479, "000") &amp; TEXT(AU479, "-00") &amp; TEXT(AX479, "-000") &amp; TEXT(AW479, "-000") &amp; TEXT(AV479, "-000")</f>
        <v>236-05-088-057-091</v>
      </c>
      <c r="AX495" s="66">
        <f>COUNTIF(AW494:AW508, "&gt;=" &amp; AW495)</f>
        <v>4</v>
      </c>
      <c r="AY495" s="70">
        <f>RANK(AX495,AX494:AX508,1)+COUNTIF(AW494:AW495,AW495)-1</f>
        <v>4</v>
      </c>
      <c r="AZ495" s="70"/>
      <c r="BA495" s="70"/>
      <c r="BC495" s="92" t="str">
        <f t="shared" ref="BC495:BC508" si="282">TEXT(AZ479, "000") &amp; TEXT(BA479, "-00") &amp; TEXT(BD479, "-000") &amp; TEXT(BC479, "-000") &amp; TEXT(BB479, "-000")</f>
        <v>255-05-091-073-091</v>
      </c>
      <c r="BD495" s="66">
        <f>COUNTIF(BC494:BC508, "&gt;=" &amp; BC495)</f>
        <v>2</v>
      </c>
      <c r="BE495" s="70">
        <f>RANK(BD495,BD494:BD508,1)+COUNTIF(BC494:BC495,BC495)-1</f>
        <v>2</v>
      </c>
      <c r="BF495" s="70"/>
      <c r="BG495" s="70"/>
      <c r="BI495" s="92" t="str">
        <f t="shared" ref="BI495:BI508" si="283">TEXT(BF479, "000") &amp; TEXT(BG479, "-00") &amp; TEXT(BJ479, "-000") &amp; TEXT(BI479, "-000") &amp; TEXT(BH479, "-000")</f>
        <v>229-05-085-056-088</v>
      </c>
      <c r="BJ495" s="66">
        <f>COUNTIF(BI494:BI508, "&gt;=" &amp; BI495)</f>
        <v>5</v>
      </c>
      <c r="BK495" s="70">
        <f>RANK(BJ495,BJ494:BJ508,1)+COUNTIF(BI494:BI495,BI495)-1</f>
        <v>5</v>
      </c>
      <c r="BL495" s="70"/>
      <c r="BM495" s="70"/>
      <c r="BO495" s="92" t="str">
        <f t="shared" ref="BO495:BO508" si="284">TEXT(BL479, "000") &amp; TEXT(BM479, "-00") &amp; TEXT(BP479, "-000") &amp; TEXT(BO479, "-000") &amp; TEXT(BN479, "-000")</f>
        <v>000-00-000-000-000</v>
      </c>
      <c r="BP495" s="66">
        <f>COUNTIF(BO494:BO508, "&gt;=" &amp; BO495)</f>
        <v>15</v>
      </c>
      <c r="BQ495" s="70">
        <f>RANK(BP495,BP494:BP508,1)+COUNTIF(BO494:BO495,BO495)-1</f>
        <v>2</v>
      </c>
      <c r="BR495" s="70"/>
      <c r="BS495" s="70"/>
      <c r="BU495" s="92" t="str">
        <f t="shared" ref="BU495:BU508" si="285">TEXT(BR479, "000") &amp; TEXT(BS479, "-00") &amp; TEXT(BV479, "-000") &amp; TEXT(BU479, "-000") &amp; TEXT(BT479, "-000")</f>
        <v>237-05-083-065-089</v>
      </c>
      <c r="BV495" s="66">
        <f>COUNTIF(BU494:BU508, "&gt;=" &amp; BU495)</f>
        <v>4</v>
      </c>
      <c r="BW495" s="70">
        <f>RANK(BV495,BV494:BV508,1)+COUNTIF(BU494:BU495,BU495)-1</f>
        <v>4</v>
      </c>
      <c r="BX495" s="70"/>
      <c r="BY495" s="70"/>
      <c r="CA495" s="92" t="str">
        <f t="shared" ref="CA495:CA508" si="286">TEXT(BX479, "000") &amp; TEXT(BY479, "-00") &amp; TEXT(CB479, "-000") &amp; TEXT(CA479, "-000") &amp; TEXT(BZ479, "-000")</f>
        <v>250-03-087-073-090</v>
      </c>
      <c r="CB495" s="66">
        <f>COUNTIF(CA494:CA508, "&gt;=" &amp; CA495)</f>
        <v>3</v>
      </c>
      <c r="CC495" s="70">
        <f>RANK(CB495,CB494:CB508,1)+COUNTIF(CA494:CA495,CA495)-1</f>
        <v>3</v>
      </c>
      <c r="CD495" s="70"/>
      <c r="CE495" s="70"/>
      <c r="CG495" s="92" t="str">
        <f t="shared" ref="CG495:CG508" si="287">TEXT(CD479, "000") &amp; TEXT(CE479, "-00") &amp; TEXT(CH479, "-000") &amp; TEXT(CG479, "-000") &amp; TEXT(CF479, "-000")</f>
        <v>229-04-088-076-065</v>
      </c>
      <c r="CH495" s="66">
        <f>COUNTIF(CG494:CG508, "&gt;=" &amp; CG495)</f>
        <v>5</v>
      </c>
      <c r="CI495" s="70">
        <f>RANK(CH495,CH494:CH508,1)+COUNTIF(CG494:CG495,CG495)-1</f>
        <v>5</v>
      </c>
      <c r="CJ495" s="70"/>
      <c r="CK495" s="70"/>
      <c r="CM495" s="92" t="str">
        <f t="shared" ref="CM495:CM508" si="288">TEXT(CJ479, "000") &amp; TEXT(CK479, "-00") &amp; TEXT(CN479, "-000") &amp; TEXT(CM479, "-000") &amp; TEXT(CL479, "-000")</f>
        <v>000-00-000-000-000</v>
      </c>
      <c r="CN495" s="66">
        <f>COUNTIF(CM494:CM508, "&gt;=" &amp; CM495)</f>
        <v>15</v>
      </c>
      <c r="CO495" s="70">
        <f>RANK(CN495,CN494:CN508,1)+COUNTIF(CM494:CM495,CM495)-1</f>
        <v>2</v>
      </c>
      <c r="CP495" s="70"/>
      <c r="CQ495" s="70"/>
      <c r="CS495" s="92" t="str">
        <f t="shared" ref="CS495:CS508" si="289">TEXT(CP479, "000") &amp; TEXT(CQ479, "-00") &amp; TEXT(CT479, "-000") &amp; TEXT(CS479, "-000") &amp; TEXT(CR479, "-000")</f>
        <v>000-00-000-000-000</v>
      </c>
      <c r="CT495" s="66">
        <f>COUNTIF(CS494:CS508, "&gt;=" &amp; CS495)</f>
        <v>15</v>
      </c>
      <c r="CU495" s="70">
        <f>RANK(CT495,CT494:CT508,1)+COUNTIF(CS494:CS495,CS495)-1</f>
        <v>3</v>
      </c>
      <c r="CV495" s="70"/>
      <c r="CW495" s="70"/>
      <c r="CY495" s="92" t="str">
        <f t="shared" ref="CY495:CY508" si="290">TEXT(CV479, "000") &amp; TEXT(CW479, "-00") &amp; TEXT(CZ479, "-000") &amp; TEXT(CY479, "-000") &amp; TEXT(CX479, "-000")</f>
        <v>000-00-000-000-000</v>
      </c>
      <c r="CZ495" s="66">
        <f>COUNTIF(CY494:CY508, "&gt;=" &amp; CY495)</f>
        <v>15</v>
      </c>
      <c r="DA495" s="70">
        <f>RANK(CZ495,CZ494:CZ508,1)+COUNTIF(CY494:CY495,CY495)-1</f>
        <v>2</v>
      </c>
      <c r="DB495" s="70"/>
      <c r="DC495" s="70"/>
      <c r="DE495" s="92" t="str">
        <f t="shared" ref="DE495:DE508" si="291">TEXT(DB479, "000") &amp; TEXT(DC479, "-00") &amp; TEXT(DF479, "-000") &amp; TEXT(DE479, "-000") &amp; TEXT(DD479, "-000")</f>
        <v>000-00-000-000-000</v>
      </c>
      <c r="DF495" s="66">
        <f>COUNTIF(DE494:DE508, "&gt;=" &amp; DE495)</f>
        <v>15</v>
      </c>
      <c r="DG495" s="70">
        <f>RANK(DF495,DF494:DF508,1)+COUNTIF(DE494:DE495,DE495)-1</f>
        <v>2</v>
      </c>
      <c r="DH495" s="70"/>
      <c r="DI495" s="70"/>
      <c r="DK495" s="92" t="str">
        <f t="shared" ref="DK495:DK508" si="292">TEXT(DH479, "000") &amp; TEXT(DI479, "-00") &amp; TEXT(DL479, "-000") &amp; TEXT(DK479, "-000") &amp; TEXT(DJ479, "-000")</f>
        <v>000-00-000-000-000</v>
      </c>
      <c r="DL495" s="66">
        <f>COUNTIF(DK494:DK508, "&gt;=" &amp; DK495)</f>
        <v>15</v>
      </c>
      <c r="DM495" s="70">
        <f>RANK(DL495,DL494:DL508,1)+COUNTIF(DK494:DK495,DK495)-1</f>
        <v>2</v>
      </c>
      <c r="DN495" s="70"/>
      <c r="DO495" s="70"/>
      <c r="DQ495" s="92" t="str">
        <f t="shared" ref="DQ495:DQ508" si="293">TEXT(DN479, "000") &amp; TEXT(DO479, "-00") &amp; TEXT(DR479, "-000") &amp; TEXT(DQ479, "-000") &amp; TEXT(DP479, "-000")</f>
        <v>000-00-000-000-000</v>
      </c>
      <c r="DR495" s="66">
        <f>COUNTIF(DQ494:DQ508, "&gt;=" &amp; DQ495)</f>
        <v>15</v>
      </c>
      <c r="DS495" s="70">
        <f>RANK(DR495,DR494:DR508,1)+COUNTIF(DQ494:DQ495,DQ495)-1</f>
        <v>2</v>
      </c>
      <c r="DT495" s="70"/>
      <c r="DU495" s="70"/>
      <c r="DW495" s="92" t="str">
        <f t="shared" ref="DW495:DW506" si="294">TEXT(DT479, "000") &amp; TEXT(DU479, "-00") &amp; TEXT(DX479, "-000") &amp; TEXT(DW479, "-000") &amp; TEXT(DV479, "-000")</f>
        <v>000-00-000-000-000</v>
      </c>
      <c r="DX495" s="66">
        <f>COUNTIF(DW494:DW508, "&gt;=" &amp; DW495)</f>
        <v>15</v>
      </c>
      <c r="DY495" s="70">
        <f>RANK(DX495,DX494:DX508,1)+COUNTIF(DW494:DW495,DW495)-1</f>
        <v>2</v>
      </c>
      <c r="DZ495" s="70"/>
      <c r="EA495" s="70"/>
      <c r="EC495" s="92" t="str">
        <f t="shared" ref="EC495:EC508" si="295">TEXT(DZ479, "000") &amp; TEXT(EA479, "-00") &amp; TEXT(ED479, "-000") &amp; TEXT(EC479, "-000") &amp; TEXT(EB479, "-000")</f>
        <v>000-00-000-000-000</v>
      </c>
      <c r="ED495" s="66">
        <f>COUNTIF(EC494:EC508, "&gt;=" &amp; EC495)</f>
        <v>15</v>
      </c>
      <c r="EE495" s="70">
        <f>RANK(ED495,ED494:ED508,1)+COUNTIF(EC494:EC495,EC495)-1</f>
        <v>2</v>
      </c>
      <c r="EF495" s="70"/>
      <c r="EG495" s="70"/>
      <c r="EI495" s="92" t="str">
        <f t="shared" ref="EI495:EI508" si="296">TEXT(EF479, "000") &amp; TEXT(EG479, "-00") &amp; TEXT(EJ479, "-000") &amp; TEXT(EI479, "-000") &amp; TEXT(EH479, "-000")</f>
        <v>000-00-000-000-000</v>
      </c>
      <c r="EJ495" s="66">
        <f>COUNTIF(EI494:EI508, "&gt;=" &amp; EI495)</f>
        <v>15</v>
      </c>
      <c r="EK495" s="70">
        <f>RANK(EJ495,EJ494:EJ508,1)+COUNTIF(EI494:EI495,EI495)-1</f>
        <v>2</v>
      </c>
      <c r="EL495" s="70"/>
      <c r="EO495" s="92" t="str">
        <f t="shared" ref="EO495:EO508" si="297">TEXT(EL479, "000") &amp; TEXT(EM479, "-00") &amp; TEXT(EP479, "-000") &amp; TEXT(EO479, "-000") &amp; TEXT(EN479, "-000")</f>
        <v>000-00-000-000-000</v>
      </c>
      <c r="EP495" s="66">
        <f>COUNTIF(EO494:EO508, "&gt;=" &amp; EO495)</f>
        <v>15</v>
      </c>
      <c r="EQ495" s="70">
        <f>RANK(EP495,EP494:EP508,1)+COUNTIF(EO494:EO495,EO495)-1</f>
        <v>2</v>
      </c>
      <c r="ER495" s="70"/>
      <c r="EU495" s="92" t="str">
        <f t="shared" ref="EU495:EU508" si="298">TEXT(ER479, "000") &amp; TEXT(ES479, "-00") &amp; TEXT(EV479, "-000") &amp; TEXT(EU479, "-000") &amp; TEXT(ET479, "-000")</f>
        <v>000-00-000-000-000</v>
      </c>
      <c r="EV495" s="66">
        <f>COUNTIF(EU494:EU508, "&gt;=" &amp; EU495)</f>
        <v>15</v>
      </c>
      <c r="EW495" s="70">
        <f>RANK(EV495,EV494:EV508,1)+COUNTIF(EU494:EU495,EU495)-1</f>
        <v>2</v>
      </c>
      <c r="EX495" s="70"/>
      <c r="EY495" s="66"/>
      <c r="EZ495" s="66"/>
      <c r="FA495" s="92" t="str">
        <f t="shared" ref="FA495:FA508" si="299">TEXT(EX479, "000") &amp; TEXT(EY479, "-00") &amp; TEXT(FB479, "-000") &amp; TEXT(FA479, "-000") &amp; TEXT(EZ479, "-000")</f>
        <v>000-00-000-000-000</v>
      </c>
      <c r="FB495" s="66">
        <f>COUNTIF(FA494:FA508, "&gt;=" &amp; FA495)</f>
        <v>15</v>
      </c>
      <c r="FC495" s="70">
        <f>RANK(FB495,FB494:FB508,1)+COUNTIF(FA494:FA495,FA495)-1</f>
        <v>2</v>
      </c>
      <c r="FD495" s="70"/>
      <c r="FE495" s="66"/>
      <c r="FF495" s="66"/>
      <c r="FG495" s="92" t="str">
        <f t="shared" ref="FG495:FG508" si="300">TEXT(FD479, "000") &amp; TEXT(FE479, "-00") &amp; TEXT(FH479, "-000") &amp; TEXT(FG479, "-000") &amp; TEXT(FF479, "-000")</f>
        <v>000-00-000-000-000</v>
      </c>
      <c r="FH495" s="66">
        <f>COUNTIF(FG494:FG508, "&gt;=" &amp; FG495)</f>
        <v>15</v>
      </c>
      <c r="FI495" s="70">
        <f>RANK(FH495,FH494:FH508,1)+COUNTIF(FG494:FG495,FG495)-1</f>
        <v>2</v>
      </c>
    </row>
    <row r="496" spans="1:169" x14ac:dyDescent="0.2">
      <c r="A496" s="85"/>
      <c r="B496" s="80"/>
      <c r="C496" s="81"/>
      <c r="D496" s="82"/>
      <c r="E496" s="83" t="str">
        <f t="shared" si="277"/>
        <v/>
      </c>
      <c r="F496" s="84"/>
      <c r="G496" s="80"/>
      <c r="H496" s="81"/>
      <c r="I496" s="82"/>
      <c r="J496" s="83" t="str">
        <f t="shared" si="278"/>
        <v/>
      </c>
      <c r="K496" s="84"/>
      <c r="L496" s="80"/>
      <c r="M496" s="81"/>
      <c r="N496" s="82"/>
      <c r="O496" s="83" t="str">
        <f t="shared" si="274"/>
        <v/>
      </c>
      <c r="P496" s="84"/>
      <c r="Q496" s="80"/>
      <c r="R496" s="81"/>
      <c r="S496" s="82"/>
      <c r="T496" s="83" t="str">
        <f t="shared" si="275"/>
        <v/>
      </c>
      <c r="U496" s="84"/>
      <c r="V496" s="80"/>
      <c r="W496" s="81"/>
      <c r="X496" s="82"/>
      <c r="Y496" s="83" t="str">
        <f t="shared" si="276"/>
        <v/>
      </c>
      <c r="Z496" s="84"/>
      <c r="AA496" s="85" t="str">
        <f>IF(SUM(E496,J496,O496,T496,Y496,E522,J522,O522,T522,Y522,E548,J548,O548,T548,Y548)&gt;0,(LARGE((E496,J496,O496,T496,Y496,E522,J522,O522,T522,Y522,E548,J548,O548,T548,Y548),1)+LARGE((E496,J496,O496,T496,Y496,E522,J522,O522,T522,Y522,E548,J548,O548,T548,Y548),2)+LARGE((E496,J496,O496,T496,Y496,E522,J522,O522,T522,Y522,E548,J548,O548,T548,Y548),3)+LARGE((E496,J496,O496,T496,Y496,E522,J522,O522,T522,Y522,E548,J548,O548,T548,Y548),4)),"")</f>
        <v/>
      </c>
      <c r="AB496" s="91" t="str">
        <f>IF(SUM(EM509)&gt;0,SUM(EM509),"")</f>
        <v/>
      </c>
      <c r="AG496" s="68"/>
      <c r="AH496" s="70"/>
      <c r="AI496" s="70"/>
      <c r="AK496" s="92" t="str">
        <f t="shared" si="279"/>
        <v>207-01-066-060-081</v>
      </c>
      <c r="AL496" s="66">
        <f>COUNTIF(AK494:AK508, "&gt;=" &amp; AK496)</f>
        <v>3</v>
      </c>
      <c r="AM496" s="70">
        <f>RANK(AL496,AL494:AL508,1)+COUNTIF(AK494:AK496,AK496)-1</f>
        <v>3</v>
      </c>
      <c r="AN496" s="70"/>
      <c r="AQ496" s="92" t="str">
        <f t="shared" si="280"/>
        <v>245-04-077-080-088</v>
      </c>
      <c r="AR496" s="66">
        <f>COUNTIF(AQ494:AQ508, "&gt;=" &amp; AQ496)</f>
        <v>2</v>
      </c>
      <c r="AS496" s="70">
        <f>RANK(AR496,AR494:AR508,1)+COUNTIF(AQ494:AQ496,AQ496)-1</f>
        <v>2</v>
      </c>
      <c r="AT496" s="70"/>
      <c r="AU496" s="70"/>
      <c r="AW496" s="92" t="str">
        <f t="shared" si="281"/>
        <v>247-04-076-077-094</v>
      </c>
      <c r="AX496" s="66">
        <f>COUNTIF(AW494:AW508, "&gt;=" &amp; AW496)</f>
        <v>3</v>
      </c>
      <c r="AY496" s="70">
        <f>RANK(AX496,AX494:AX508,1)+COUNTIF(AW494:AW496,AW496)-1</f>
        <v>3</v>
      </c>
      <c r="AZ496" s="70"/>
      <c r="BA496" s="70"/>
      <c r="BC496" s="92" t="str">
        <f t="shared" si="282"/>
        <v>250-06-088-071-091</v>
      </c>
      <c r="BD496" s="66">
        <f>COUNTIF(BC494:BC508, "&gt;=" &amp; BC496)</f>
        <v>3</v>
      </c>
      <c r="BE496" s="70">
        <f>RANK(BD496,BD494:BD508,1)+COUNTIF(BC494:BC496,BC496)-1</f>
        <v>3</v>
      </c>
      <c r="BF496" s="70"/>
      <c r="BG496" s="70"/>
      <c r="BI496" s="92" t="str">
        <f t="shared" si="283"/>
        <v>238-04-076-069-093</v>
      </c>
      <c r="BJ496" s="66">
        <f>COUNTIF(BI494:BI508, "&gt;=" &amp; BI496)</f>
        <v>2</v>
      </c>
      <c r="BK496" s="70">
        <f>RANK(BJ496,BJ494:BJ508,1)+COUNTIF(BI494:BI496,BI496)-1</f>
        <v>2</v>
      </c>
      <c r="BL496" s="70"/>
      <c r="BM496" s="70"/>
      <c r="BO496" s="92" t="str">
        <f t="shared" si="284"/>
        <v>000-00-000-000-000</v>
      </c>
      <c r="BP496" s="66">
        <f>COUNTIF(BO494:BO508, "&gt;=" &amp; BO496)</f>
        <v>15</v>
      </c>
      <c r="BQ496" s="70">
        <f>RANK(BP496,BP494:BP508,1)+COUNTIF(BO494:BO496,BO496)-1</f>
        <v>3</v>
      </c>
      <c r="BR496" s="70"/>
      <c r="BS496" s="70"/>
      <c r="BU496" s="92" t="str">
        <f t="shared" si="285"/>
        <v>259-07-092-076-091</v>
      </c>
      <c r="BV496" s="66">
        <f>COUNTIF(BU494:BU508, "&gt;=" &amp; BU496)</f>
        <v>1</v>
      </c>
      <c r="BW496" s="70">
        <f>RANK(BV496,BV494:BV508,1)+COUNTIF(BU494:BU496,BU496)-1</f>
        <v>1</v>
      </c>
      <c r="BX496" s="70"/>
      <c r="BY496" s="70"/>
      <c r="CA496" s="92" t="str">
        <f t="shared" si="286"/>
        <v>000-00-000-000-000</v>
      </c>
      <c r="CB496" s="66">
        <f>COUNTIF(CA494:CA508, "&gt;=" &amp; CA496)</f>
        <v>15</v>
      </c>
      <c r="CC496" s="70">
        <f>RANK(CB496,CB494:CB508,1)+COUNTIF(CA494:CA496,CA496)-1</f>
        <v>6</v>
      </c>
      <c r="CD496" s="70"/>
      <c r="CE496" s="70"/>
      <c r="CG496" s="92" t="str">
        <f t="shared" si="287"/>
        <v>253-01-094-073-086</v>
      </c>
      <c r="CH496" s="66">
        <f>COUNTIF(CG494:CG508, "&gt;=" &amp; CG496)</f>
        <v>1</v>
      </c>
      <c r="CI496" s="70">
        <f>RANK(CH496,CH494:CH508,1)+COUNTIF(CG494:CG496,CG496)-1</f>
        <v>1</v>
      </c>
      <c r="CJ496" s="70"/>
      <c r="CK496" s="70"/>
      <c r="CM496" s="92" t="str">
        <f t="shared" si="288"/>
        <v>000-00-000-000-000</v>
      </c>
      <c r="CN496" s="66">
        <f>COUNTIF(CM494:CM508, "&gt;=" &amp; CM496)</f>
        <v>15</v>
      </c>
      <c r="CO496" s="70">
        <f>RANK(CN496,CN494:CN508,1)+COUNTIF(CM494:CM496,CM496)-1</f>
        <v>3</v>
      </c>
      <c r="CP496" s="70"/>
      <c r="CQ496" s="70"/>
      <c r="CS496" s="92" t="str">
        <f t="shared" si="289"/>
        <v>000-00-000-000-000</v>
      </c>
      <c r="CT496" s="66">
        <f>COUNTIF(CS494:CS508, "&gt;=" &amp; CS496)</f>
        <v>15</v>
      </c>
      <c r="CU496" s="70">
        <f>RANK(CT496,CT494:CT508,1)+COUNTIF(CS494:CS496,CS496)-1</f>
        <v>4</v>
      </c>
      <c r="CV496" s="70"/>
      <c r="CW496" s="70"/>
      <c r="CY496" s="92" t="str">
        <f t="shared" si="290"/>
        <v>000-00-000-000-000</v>
      </c>
      <c r="CZ496" s="66">
        <f>COUNTIF(CY494:CY508, "&gt;=" &amp; CY496)</f>
        <v>15</v>
      </c>
      <c r="DA496" s="70">
        <f>RANK(CZ496,CZ494:CZ508,1)+COUNTIF(CY494:CY496,CY496)-1</f>
        <v>3</v>
      </c>
      <c r="DB496" s="70"/>
      <c r="DC496" s="70"/>
      <c r="DE496" s="92" t="str">
        <f t="shared" si="291"/>
        <v>000-00-000-000-000</v>
      </c>
      <c r="DF496" s="66">
        <f>COUNTIF(DE494:DE508, "&gt;=" &amp; DE496)</f>
        <v>15</v>
      </c>
      <c r="DG496" s="70">
        <f>RANK(DF496,DF494:DF508,1)+COUNTIF(DE494:DE496,DE496)-1</f>
        <v>3</v>
      </c>
      <c r="DH496" s="70"/>
      <c r="DI496" s="70"/>
      <c r="DK496" s="92" t="str">
        <f t="shared" si="292"/>
        <v>000-00-000-000-000</v>
      </c>
      <c r="DL496" s="66">
        <f>COUNTIF(DK494:DK508, "&gt;=" &amp; DK496)</f>
        <v>15</v>
      </c>
      <c r="DM496" s="70">
        <f>RANK(DL496,DL494:DL508,1)+COUNTIF(DK494:DK496,DK496)-1</f>
        <v>3</v>
      </c>
      <c r="DN496" s="70"/>
      <c r="DO496" s="70"/>
      <c r="DQ496" s="92" t="str">
        <f t="shared" si="293"/>
        <v>000-00-000-000-000</v>
      </c>
      <c r="DR496" s="66">
        <f>COUNTIF(DQ494:DQ508, "&gt;=" &amp; DQ496)</f>
        <v>15</v>
      </c>
      <c r="DS496" s="70">
        <f>RANK(DR496,DR494:DR508,1)+COUNTIF(DQ494:DQ496,DQ496)-1</f>
        <v>3</v>
      </c>
      <c r="DT496" s="70"/>
      <c r="DU496" s="70"/>
      <c r="DW496" s="92" t="str">
        <f t="shared" si="294"/>
        <v>000-00-000-000-000</v>
      </c>
      <c r="DX496" s="66">
        <f>COUNTIF(DW494:DW508, "&gt;=" &amp; DW496)</f>
        <v>15</v>
      </c>
      <c r="DY496" s="70">
        <f>RANK(DX496,DX494:DX508,1)+COUNTIF(DW494:DW496,DW496)-1</f>
        <v>3</v>
      </c>
      <c r="DZ496" s="70"/>
      <c r="EA496" s="70"/>
      <c r="EC496" s="92" t="str">
        <f t="shared" si="295"/>
        <v>000-00-000-000-000</v>
      </c>
      <c r="ED496" s="66">
        <f>COUNTIF(EC494:EC508, "&gt;=" &amp; EC496)</f>
        <v>15</v>
      </c>
      <c r="EE496" s="70">
        <f>RANK(ED496,ED494:ED508,1)+COUNTIF(EC494:EC496,EC496)-1</f>
        <v>3</v>
      </c>
      <c r="EF496" s="70"/>
      <c r="EG496" s="70"/>
      <c r="EI496" s="92" t="str">
        <f t="shared" si="296"/>
        <v>000-00-000-000-000</v>
      </c>
      <c r="EJ496" s="66">
        <f>COUNTIF(EI494:EI508, "&gt;=" &amp; EI496)</f>
        <v>15</v>
      </c>
      <c r="EK496" s="70">
        <f>RANK(EJ496,EJ494:EJ508,1)+COUNTIF(EI494:EI496,EI496)-1</f>
        <v>3</v>
      </c>
      <c r="EL496" s="70"/>
      <c r="EO496" s="92" t="str">
        <f t="shared" si="297"/>
        <v>000-00-000-000-000</v>
      </c>
      <c r="EP496" s="66">
        <f>COUNTIF(EO494:EO508, "&gt;=" &amp; EO496)</f>
        <v>15</v>
      </c>
      <c r="EQ496" s="70">
        <f>RANK(EP496,EP494:EP508,1)+COUNTIF(EO494:EO496,EO496)-1</f>
        <v>3</v>
      </c>
      <c r="ER496" s="70"/>
      <c r="EU496" s="92" t="str">
        <f t="shared" si="298"/>
        <v>000-00-000-000-000</v>
      </c>
      <c r="EV496" s="66">
        <f>COUNTIF(EU494:EU508, "&gt;=" &amp; EU496)</f>
        <v>15</v>
      </c>
      <c r="EW496" s="70">
        <f>RANK(EV496,EV494:EV508,1)+COUNTIF(EU494:EU496,EU496)-1</f>
        <v>3</v>
      </c>
      <c r="EX496" s="70"/>
      <c r="EY496" s="66"/>
      <c r="EZ496" s="66"/>
      <c r="FA496" s="92" t="str">
        <f t="shared" si="299"/>
        <v>000-00-000-000-000</v>
      </c>
      <c r="FB496" s="66">
        <f>COUNTIF(FA494:FA508, "&gt;=" &amp; FA496)</f>
        <v>15</v>
      </c>
      <c r="FC496" s="70">
        <f>RANK(FB496,FB494:FB508,1)+COUNTIF(FA494:FA496,FA496)-1</f>
        <v>3</v>
      </c>
      <c r="FD496" s="70"/>
      <c r="FE496" s="66"/>
      <c r="FF496" s="66"/>
      <c r="FG496" s="92" t="str">
        <f t="shared" si="300"/>
        <v>000-00-000-000-000</v>
      </c>
      <c r="FH496" s="66">
        <f>COUNTIF(FG494:FG508, "&gt;=" &amp; FG496)</f>
        <v>15</v>
      </c>
      <c r="FI496" s="70">
        <f>RANK(FH496,FH494:FH508,1)+COUNTIF(FG494:FG496,FG496)-1</f>
        <v>3</v>
      </c>
    </row>
    <row r="497" spans="1:165" x14ac:dyDescent="0.2">
      <c r="A497" s="85"/>
      <c r="B497" s="80"/>
      <c r="C497" s="81"/>
      <c r="D497" s="82"/>
      <c r="E497" s="83" t="str">
        <f t="shared" si="277"/>
        <v/>
      </c>
      <c r="F497" s="84"/>
      <c r="G497" s="80"/>
      <c r="H497" s="81"/>
      <c r="I497" s="82"/>
      <c r="J497" s="83" t="str">
        <f t="shared" si="278"/>
        <v/>
      </c>
      <c r="K497" s="84"/>
      <c r="L497" s="80"/>
      <c r="M497" s="81"/>
      <c r="N497" s="82"/>
      <c r="O497" s="83" t="str">
        <f t="shared" si="274"/>
        <v/>
      </c>
      <c r="P497" s="84"/>
      <c r="Q497" s="80"/>
      <c r="R497" s="81"/>
      <c r="S497" s="82"/>
      <c r="T497" s="83" t="str">
        <f t="shared" si="275"/>
        <v/>
      </c>
      <c r="U497" s="84"/>
      <c r="V497" s="80"/>
      <c r="W497" s="81"/>
      <c r="X497" s="82"/>
      <c r="Y497" s="83" t="str">
        <f t="shared" si="276"/>
        <v/>
      </c>
      <c r="Z497" s="84"/>
      <c r="AA497" s="85" t="str">
        <f>IF(SUM(E497,J497,O497,T497,Y497,E523,J523,O523,T523,Y523,E549,J549,O549,T549,Y549)&gt;0,(LARGE((E497,J497,O497,T497,Y497,E523,J523,O523,T523,Y523,E549,J549,O549,T549,Y549),1)+LARGE((E497,J497,O497,T497,Y497,E523,J523,O523,T523,Y523,E549,J549,O549,T549,Y549),2)+LARGE((E497,J497,O497,T497,Y497,E523,J523,O523,T523,Y523,E549,J549,O549,T549,Y549),3)+LARGE((E497,J497,O497,T497,Y497,E523,J523,O523,T523,Y523,E549,J549,O549,T549,Y549),4)),"")</f>
        <v/>
      </c>
      <c r="AB497" s="91" t="str">
        <f>IF(SUM(ES509)&gt;0,SUM(ES509),"")</f>
        <v/>
      </c>
      <c r="AG497" s="68"/>
      <c r="AH497" s="70"/>
      <c r="AI497" s="70"/>
      <c r="AK497" s="92" t="str">
        <f t="shared" si="279"/>
        <v>200-01-053-074-073</v>
      </c>
      <c r="AL497" s="66">
        <f>COUNTIF(AK494:AK508, "&gt;=" &amp; AK497)</f>
        <v>4</v>
      </c>
      <c r="AM497" s="70">
        <f>RANK(AL497,AL494:AL508,1)+COUNTIF(AK494:AK497,AK497)-1</f>
        <v>4</v>
      </c>
      <c r="AN497" s="70"/>
      <c r="AQ497" s="92" t="str">
        <f t="shared" si="280"/>
        <v>221-03-071-066-084</v>
      </c>
      <c r="AR497" s="66">
        <f>COUNTIF(AQ494:AQ508, "&gt;=" &amp; AQ497)</f>
        <v>5</v>
      </c>
      <c r="AS497" s="70">
        <f>RANK(AR497,AR494:AR508,1)+COUNTIF(AQ494:AQ497,AQ497)-1</f>
        <v>5</v>
      </c>
      <c r="AT497" s="70"/>
      <c r="AU497" s="70"/>
      <c r="AW497" s="92" t="str">
        <f t="shared" si="281"/>
        <v>000-00-000-000-000</v>
      </c>
      <c r="AX497" s="66">
        <f>COUNTIF(AW494:AW508, "&gt;=" &amp; AW497)</f>
        <v>15</v>
      </c>
      <c r="AY497" s="70">
        <f>RANK(AX497,AX494:AX508,1)+COUNTIF(AW494:AW497,AW497)-1</f>
        <v>6</v>
      </c>
      <c r="AZ497" s="70"/>
      <c r="BA497" s="70"/>
      <c r="BC497" s="92" t="str">
        <f t="shared" si="282"/>
        <v>000-00-000-000-000</v>
      </c>
      <c r="BD497" s="66">
        <f>COUNTIF(BC494:BC508, "&gt;=" &amp; BC497)</f>
        <v>15</v>
      </c>
      <c r="BE497" s="70">
        <f>RANK(BD497,BD494:BD508,1)+COUNTIF(BC494:BC497,BC497)-1</f>
        <v>6</v>
      </c>
      <c r="BF497" s="70"/>
      <c r="BG497" s="70"/>
      <c r="BI497" s="92" t="str">
        <f t="shared" si="283"/>
        <v>233-00-084-068-081</v>
      </c>
      <c r="BJ497" s="66">
        <f>COUNTIF(BI494:BI508, "&gt;=" &amp; BI497)</f>
        <v>4</v>
      </c>
      <c r="BK497" s="70">
        <f>RANK(BJ497,BJ494:BJ508,1)+COUNTIF(BI494:BI497,BI497)-1</f>
        <v>4</v>
      </c>
      <c r="BL497" s="70"/>
      <c r="BM497" s="70"/>
      <c r="BO497" s="92" t="str">
        <f t="shared" si="284"/>
        <v>000-00-000-000-000</v>
      </c>
      <c r="BP497" s="66">
        <f>COUNTIF(BO494:BO508, "&gt;=" &amp; BO497)</f>
        <v>15</v>
      </c>
      <c r="BQ497" s="70">
        <f>RANK(BP497,BP494:BP508,1)+COUNTIF(BO494:BO497,BO497)-1</f>
        <v>4</v>
      </c>
      <c r="BR497" s="70"/>
      <c r="BS497" s="70"/>
      <c r="BU497" s="92" t="str">
        <f t="shared" si="285"/>
        <v>246-03-083-079-084</v>
      </c>
      <c r="BV497" s="66">
        <f>COUNTIF(BU494:BU508, "&gt;=" &amp; BU497)</f>
        <v>3</v>
      </c>
      <c r="BW497" s="70">
        <f>RANK(BV497,BV494:BV508,1)+COUNTIF(BU494:BU497,BU497)-1</f>
        <v>3</v>
      </c>
      <c r="BX497" s="70"/>
      <c r="BY497" s="70"/>
      <c r="CA497" s="92" t="str">
        <f t="shared" si="286"/>
        <v>251-05-084-084-083</v>
      </c>
      <c r="CB497" s="66">
        <f>COUNTIF(CA494:CA508, "&gt;=" &amp; CA497)</f>
        <v>2</v>
      </c>
      <c r="CC497" s="70">
        <f>RANK(CB497,CB494:CB508,1)+COUNTIF(CA494:CA497,CA497)-1</f>
        <v>2</v>
      </c>
      <c r="CD497" s="70"/>
      <c r="CE497" s="70"/>
      <c r="CG497" s="92" t="str">
        <f t="shared" si="287"/>
        <v>235-03-084-071-080</v>
      </c>
      <c r="CH497" s="66">
        <f>COUNTIF(CG494:CG508, "&gt;=" &amp; CG497)</f>
        <v>3</v>
      </c>
      <c r="CI497" s="70">
        <f>RANK(CH497,CH494:CH508,1)+COUNTIF(CG494:CG497,CG497)-1</f>
        <v>3</v>
      </c>
      <c r="CJ497" s="70"/>
      <c r="CK497" s="70"/>
      <c r="CM497" s="92" t="str">
        <f t="shared" si="288"/>
        <v>000-00-000-000-000</v>
      </c>
      <c r="CN497" s="66">
        <f>COUNTIF(CM494:CM508, "&gt;=" &amp; CM497)</f>
        <v>15</v>
      </c>
      <c r="CO497" s="70">
        <f>RANK(CN497,CN494:CN508,1)+COUNTIF(CM494:CM497,CM497)-1</f>
        <v>4</v>
      </c>
      <c r="CP497" s="70"/>
      <c r="CQ497" s="70"/>
      <c r="CS497" s="92" t="str">
        <f t="shared" si="289"/>
        <v>000-00-000-000-000</v>
      </c>
      <c r="CT497" s="66">
        <f>COUNTIF(CS494:CS508, "&gt;=" &amp; CS497)</f>
        <v>15</v>
      </c>
      <c r="CU497" s="70">
        <f>RANK(CT497,CT494:CT508,1)+COUNTIF(CS494:CS497,CS497)-1</f>
        <v>5</v>
      </c>
      <c r="CV497" s="70"/>
      <c r="CW497" s="70"/>
      <c r="CY497" s="92" t="str">
        <f t="shared" si="290"/>
        <v>000-00-000-000-000</v>
      </c>
      <c r="CZ497" s="66">
        <f>COUNTIF(CY494:CY508, "&gt;=" &amp; CY497)</f>
        <v>15</v>
      </c>
      <c r="DA497" s="70">
        <f>RANK(CZ497,CZ494:CZ508,1)+COUNTIF(CY494:CY497,CY497)-1</f>
        <v>4</v>
      </c>
      <c r="DB497" s="70"/>
      <c r="DC497" s="70"/>
      <c r="DE497" s="92" t="str">
        <f t="shared" si="291"/>
        <v>000-00-000-000-000</v>
      </c>
      <c r="DF497" s="66">
        <f>COUNTIF(DE494:DE508, "&gt;=" &amp; DE497)</f>
        <v>15</v>
      </c>
      <c r="DG497" s="70">
        <f>RANK(DF497,DF494:DF508,1)+COUNTIF(DE494:DE497,DE497)-1</f>
        <v>4</v>
      </c>
      <c r="DH497" s="70"/>
      <c r="DI497" s="70"/>
      <c r="DK497" s="92" t="str">
        <f t="shared" si="292"/>
        <v>000-00-000-000-000</v>
      </c>
      <c r="DL497" s="66">
        <f>COUNTIF(DK494:DK508, "&gt;=" &amp; DK497)</f>
        <v>15</v>
      </c>
      <c r="DM497" s="70">
        <f>RANK(DL497,DL494:DL508,1)+COUNTIF(DK494:DK497,DK497)-1</f>
        <v>4</v>
      </c>
      <c r="DN497" s="70"/>
      <c r="DO497" s="70"/>
      <c r="DQ497" s="92" t="str">
        <f t="shared" si="293"/>
        <v>000-00-000-000-000</v>
      </c>
      <c r="DR497" s="66">
        <f>COUNTIF(DQ494:DQ508, "&gt;=" &amp; DQ497)</f>
        <v>15</v>
      </c>
      <c r="DS497" s="70">
        <f>RANK(DR497,DR494:DR508,1)+COUNTIF(DQ494:DQ497,DQ497)-1</f>
        <v>4</v>
      </c>
      <c r="DT497" s="70"/>
      <c r="DU497" s="70"/>
      <c r="DW497" s="92" t="str">
        <f t="shared" si="294"/>
        <v>000-00-000-000-000</v>
      </c>
      <c r="DX497" s="66">
        <f>COUNTIF(DW494:DW508, "&gt;=" &amp; DW497)</f>
        <v>15</v>
      </c>
      <c r="DY497" s="70">
        <f>RANK(DX497,DX494:DX508,1)+COUNTIF(DW494:DW497,DW497)-1</f>
        <v>4</v>
      </c>
      <c r="DZ497" s="70"/>
      <c r="EA497" s="70"/>
      <c r="EC497" s="92" t="str">
        <f t="shared" si="295"/>
        <v>000-00-000-000-000</v>
      </c>
      <c r="ED497" s="66">
        <f>COUNTIF(EC494:EC508, "&gt;=" &amp; EC497)</f>
        <v>15</v>
      </c>
      <c r="EE497" s="70">
        <f>RANK(ED497,ED494:ED508,1)+COUNTIF(EC494:EC497,EC497)-1</f>
        <v>4</v>
      </c>
      <c r="EF497" s="70"/>
      <c r="EG497" s="70"/>
      <c r="EI497" s="92" t="str">
        <f t="shared" si="296"/>
        <v>000-00-000-000-000</v>
      </c>
      <c r="EJ497" s="66">
        <f>COUNTIF(EI494:EI508, "&gt;=" &amp; EI497)</f>
        <v>15</v>
      </c>
      <c r="EK497" s="70">
        <f>RANK(EJ497,EJ494:EJ508,1)+COUNTIF(EI494:EI497,EI497)-1</f>
        <v>4</v>
      </c>
      <c r="EL497" s="70"/>
      <c r="EO497" s="92" t="str">
        <f t="shared" si="297"/>
        <v>000-00-000-000-000</v>
      </c>
      <c r="EP497" s="66">
        <f>COUNTIF(EO494:EO508, "&gt;=" &amp; EO497)</f>
        <v>15</v>
      </c>
      <c r="EQ497" s="70">
        <f>RANK(EP497,EP494:EP508,1)+COUNTIF(EO494:EO497,EO497)-1</f>
        <v>4</v>
      </c>
      <c r="ER497" s="70"/>
      <c r="EU497" s="92" t="str">
        <f t="shared" si="298"/>
        <v>000-00-000-000-000</v>
      </c>
      <c r="EV497" s="66">
        <f>COUNTIF(EU494:EU508, "&gt;=" &amp; EU497)</f>
        <v>15</v>
      </c>
      <c r="EW497" s="70">
        <f>RANK(EV497,EV494:EV508,1)+COUNTIF(EU494:EU497,EU497)-1</f>
        <v>4</v>
      </c>
      <c r="EX497" s="70"/>
      <c r="EY497" s="66"/>
      <c r="EZ497" s="66"/>
      <c r="FA497" s="92" t="str">
        <f t="shared" si="299"/>
        <v>000-00-000-000-000</v>
      </c>
      <c r="FB497" s="66">
        <f>COUNTIF(FA494:FA508, "&gt;=" &amp; FA497)</f>
        <v>15</v>
      </c>
      <c r="FC497" s="70">
        <f>RANK(FB497,FB494:FB508,1)+COUNTIF(FA494:FA497,FA497)-1</f>
        <v>4</v>
      </c>
      <c r="FD497" s="70"/>
      <c r="FE497" s="66"/>
      <c r="FF497" s="66"/>
      <c r="FG497" s="92" t="str">
        <f t="shared" si="300"/>
        <v>000-00-000-000-000</v>
      </c>
      <c r="FH497" s="66">
        <f>COUNTIF(FG494:FG508, "&gt;=" &amp; FG497)</f>
        <v>15</v>
      </c>
      <c r="FI497" s="70">
        <f>RANK(FH497,FH494:FH508,1)+COUNTIF(FG494:FG497,FG497)-1</f>
        <v>4</v>
      </c>
    </row>
    <row r="498" spans="1:165" x14ac:dyDescent="0.2">
      <c r="A498" s="85" t="s">
        <v>58</v>
      </c>
      <c r="B498" s="80"/>
      <c r="C498" s="81"/>
      <c r="D498" s="82"/>
      <c r="E498" s="83" t="str">
        <f t="shared" si="277"/>
        <v/>
      </c>
      <c r="F498" s="84"/>
      <c r="G498" s="80"/>
      <c r="H498" s="81"/>
      <c r="I498" s="82"/>
      <c r="J498" s="83" t="str">
        <f t="shared" si="278"/>
        <v/>
      </c>
      <c r="K498" s="84"/>
      <c r="L498" s="80"/>
      <c r="M498" s="81"/>
      <c r="N498" s="82"/>
      <c r="O498" s="83" t="str">
        <f t="shared" si="274"/>
        <v/>
      </c>
      <c r="P498" s="84"/>
      <c r="Q498" s="80"/>
      <c r="R498" s="81"/>
      <c r="S498" s="82"/>
      <c r="T498" s="83" t="str">
        <f t="shared" si="275"/>
        <v/>
      </c>
      <c r="U498" s="84"/>
      <c r="V498" s="80"/>
      <c r="W498" s="81"/>
      <c r="X498" s="82"/>
      <c r="Y498" s="83" t="str">
        <f t="shared" si="276"/>
        <v/>
      </c>
      <c r="Z498" s="84"/>
      <c r="AA498" s="85" t="str">
        <f>IF(SUM(E498,J498,O498,T498,Y498,E524,J524,O524,T524,Y524,E550,J550,O550,T550,Y550)&gt;0,(LARGE((E498,J498,O498,T498,Y498,E524,J524,O524,T524,Y524,E550,J550,O550,T550,Y550),1)+LARGE((E498,J498,O498,T498,Y498,E524,J524,O524,T524,Y524,E550,J550,O550,T550,Y550),2)+LARGE((E498,J498,O498,T498,Y498,E524,J524,O524,T524,Y524,E550,J550,O550,T550,Y550),3)+LARGE((E498,J498,O498,T498,Y498,E524,J524,O524,T524,Y524,E550,J550,O550,T550,Y550),4)),"")</f>
        <v/>
      </c>
      <c r="AB498" s="91" t="str">
        <f>IF(SUM(EY509)&gt;0,SUM(EY509),"")</f>
        <v/>
      </c>
      <c r="AG498" s="68"/>
      <c r="AH498" s="70"/>
      <c r="AI498" s="70"/>
      <c r="AK498" s="92" t="str">
        <f t="shared" si="279"/>
        <v>133-00-038-041-054</v>
      </c>
      <c r="AL498" s="66">
        <f>COUNTIF(AK494:AK508, "&gt;=" &amp; AK498)</f>
        <v>5</v>
      </c>
      <c r="AM498" s="70">
        <f>RANK(AL498,AL494:AL508,1)+COUNTIF(AK494:AK498,AK498)-1</f>
        <v>5</v>
      </c>
      <c r="AN498" s="70"/>
      <c r="AQ498" s="92" t="str">
        <f t="shared" si="280"/>
        <v>000-00-000-000-000</v>
      </c>
      <c r="AR498" s="66">
        <f>COUNTIF(AQ494:AQ508, "&gt;=" &amp; AQ498)</f>
        <v>15</v>
      </c>
      <c r="AS498" s="70">
        <f>RANK(AR498,AR494:AR508,1)+COUNTIF(AQ494:AQ498,AQ498)-1</f>
        <v>6</v>
      </c>
      <c r="AT498" s="70"/>
      <c r="AU498" s="70"/>
      <c r="AW498" s="92" t="str">
        <f t="shared" si="281"/>
        <v>000-00-000-000-000</v>
      </c>
      <c r="AX498" s="66">
        <f>COUNTIF(AW494:AW508, "&gt;=" &amp; AW498)</f>
        <v>15</v>
      </c>
      <c r="AY498" s="70">
        <f>RANK(AX498,AX494:AX508,1)+COUNTIF(AW494:AW498,AW498)-1</f>
        <v>7</v>
      </c>
      <c r="AZ498" s="70"/>
      <c r="BA498" s="70"/>
      <c r="BC498" s="92" t="str">
        <f t="shared" si="282"/>
        <v>000-00-000-000-000</v>
      </c>
      <c r="BD498" s="66">
        <f>COUNTIF(BC494:BC508, "&gt;=" &amp; BC498)</f>
        <v>15</v>
      </c>
      <c r="BE498" s="70">
        <f>RANK(BD498,BD494:BD508,1)+COUNTIF(BC494:BC498,BC498)-1</f>
        <v>7</v>
      </c>
      <c r="BF498" s="70"/>
      <c r="BG498" s="70"/>
      <c r="BI498" s="92" t="str">
        <f t="shared" si="283"/>
        <v>000-00-000-000-000</v>
      </c>
      <c r="BJ498" s="66">
        <f>COUNTIF(BI494:BI508, "&gt;=" &amp; BI498)</f>
        <v>15</v>
      </c>
      <c r="BK498" s="70">
        <f>RANK(BJ498,BJ494:BJ508,1)+COUNTIF(BI494:BI498,BI498)-1</f>
        <v>6</v>
      </c>
      <c r="BL498" s="70"/>
      <c r="BM498" s="70"/>
      <c r="BO498" s="92" t="str">
        <f t="shared" si="284"/>
        <v>000-00-000-000-000</v>
      </c>
      <c r="BP498" s="66">
        <f>COUNTIF(BO494:BO508, "&gt;=" &amp; BO498)</f>
        <v>15</v>
      </c>
      <c r="BQ498" s="70">
        <f>RANK(BP498,BP494:BP508,1)+COUNTIF(BO494:BO498,BO498)-1</f>
        <v>5</v>
      </c>
      <c r="BR498" s="70"/>
      <c r="BS498" s="70"/>
      <c r="BU498" s="92" t="str">
        <f t="shared" si="285"/>
        <v>000-00-000-000-000</v>
      </c>
      <c r="BV498" s="66">
        <f>COUNTIF(BU494:BU508, "&gt;=" &amp; BU498)</f>
        <v>15</v>
      </c>
      <c r="BW498" s="70">
        <f>RANK(BV498,BV494:BV508,1)+COUNTIF(BU494:BU498,BU498)-1</f>
        <v>6</v>
      </c>
      <c r="BX498" s="70"/>
      <c r="BY498" s="70"/>
      <c r="CA498" s="92" t="str">
        <f t="shared" si="286"/>
        <v>132-00-059-040-033</v>
      </c>
      <c r="CB498" s="66">
        <f>COUNTIF(CA494:CA508, "&gt;=" &amp; CA498)</f>
        <v>5</v>
      </c>
      <c r="CC498" s="70">
        <f>RANK(CB498,CB494:CB508,1)+COUNTIF(CA494:CA498,CA498)-1</f>
        <v>5</v>
      </c>
      <c r="CD498" s="70"/>
      <c r="CE498" s="70"/>
      <c r="CG498" s="92" t="str">
        <f t="shared" si="287"/>
        <v>000-00-000-000-000</v>
      </c>
      <c r="CH498" s="66">
        <f>COUNTIF(CG494:CG508, "&gt;=" &amp; CG498)</f>
        <v>15</v>
      </c>
      <c r="CI498" s="70">
        <f>RANK(CH498,CH494:CH508,1)+COUNTIF(CG494:CG498,CG498)-1</f>
        <v>6</v>
      </c>
      <c r="CJ498" s="70"/>
      <c r="CK498" s="70"/>
      <c r="CM498" s="92" t="str">
        <f t="shared" si="288"/>
        <v>000-00-000-000-000</v>
      </c>
      <c r="CN498" s="66">
        <f>COUNTIF(CM494:CM508, "&gt;=" &amp; CM498)</f>
        <v>15</v>
      </c>
      <c r="CO498" s="70">
        <f>RANK(CN498,CN494:CN508,1)+COUNTIF(CM494:CM498,CM498)-1</f>
        <v>5</v>
      </c>
      <c r="CP498" s="70"/>
      <c r="CQ498" s="70"/>
      <c r="CS498" s="92" t="str">
        <f t="shared" si="289"/>
        <v>000-00-000-000-000</v>
      </c>
      <c r="CT498" s="66">
        <f>COUNTIF(CS494:CS508, "&gt;=" &amp; CS498)</f>
        <v>15</v>
      </c>
      <c r="CU498" s="70">
        <f>RANK(CT498,CT494:CT508,1)+COUNTIF(CS494:CS498,CS498)-1</f>
        <v>6</v>
      </c>
      <c r="CV498" s="70"/>
      <c r="CW498" s="70"/>
      <c r="CY498" s="92" t="str">
        <f t="shared" si="290"/>
        <v>000-00-000-000-000</v>
      </c>
      <c r="CZ498" s="66">
        <f>COUNTIF(CY494:CY508, "&gt;=" &amp; CY498)</f>
        <v>15</v>
      </c>
      <c r="DA498" s="70">
        <f>RANK(CZ498,CZ494:CZ508,1)+COUNTIF(CY494:CY498,CY498)-1</f>
        <v>5</v>
      </c>
      <c r="DB498" s="70"/>
      <c r="DC498" s="70"/>
      <c r="DE498" s="92" t="str">
        <f t="shared" si="291"/>
        <v>000-00-000-000-000</v>
      </c>
      <c r="DF498" s="66">
        <f>COUNTIF(DE494:DE508, "&gt;=" &amp; DE498)</f>
        <v>15</v>
      </c>
      <c r="DG498" s="70">
        <f>RANK(DF498,DF494:DF508,1)+COUNTIF(DE494:DE498,DE498)-1</f>
        <v>5</v>
      </c>
      <c r="DH498" s="70"/>
      <c r="DI498" s="70"/>
      <c r="DK498" s="92" t="str">
        <f t="shared" si="292"/>
        <v>000-00-000-000-000</v>
      </c>
      <c r="DL498" s="66">
        <f>COUNTIF(DK494:DK508, "&gt;=" &amp; DK498)</f>
        <v>15</v>
      </c>
      <c r="DM498" s="70">
        <f>RANK(DL498,DL494:DL508,1)+COUNTIF(DK494:DK498,DK498)-1</f>
        <v>5</v>
      </c>
      <c r="DN498" s="70"/>
      <c r="DO498" s="70"/>
      <c r="DQ498" s="92" t="str">
        <f t="shared" si="293"/>
        <v>000-00-000-000-000</v>
      </c>
      <c r="DR498" s="66">
        <f>COUNTIF(DQ494:DQ508, "&gt;=" &amp; DQ498)</f>
        <v>15</v>
      </c>
      <c r="DS498" s="70">
        <f>RANK(DR498,DR494:DR508,1)+COUNTIF(DQ494:DQ498,DQ498)-1</f>
        <v>5</v>
      </c>
      <c r="DT498" s="70"/>
      <c r="DU498" s="70"/>
      <c r="DW498" s="92" t="str">
        <f t="shared" si="294"/>
        <v>000-00-000-000-000</v>
      </c>
      <c r="DX498" s="66">
        <f>COUNTIF(DW494:DW508, "&gt;=" &amp; DW498)</f>
        <v>15</v>
      </c>
      <c r="DY498" s="70">
        <f>RANK(DX498,DX494:DX508,1)+COUNTIF(DW494:DW498,DW498)-1</f>
        <v>5</v>
      </c>
      <c r="DZ498" s="70"/>
      <c r="EA498" s="70"/>
      <c r="EC498" s="92" t="str">
        <f t="shared" si="295"/>
        <v>000-00-000-000-000</v>
      </c>
      <c r="ED498" s="66">
        <f>COUNTIF(EC494:EC508, "&gt;=" &amp; EC498)</f>
        <v>15</v>
      </c>
      <c r="EE498" s="70">
        <f>RANK(ED498,ED494:ED508,1)+COUNTIF(EC494:EC498,EC498)-1</f>
        <v>5</v>
      </c>
      <c r="EF498" s="70"/>
      <c r="EG498" s="70"/>
      <c r="EI498" s="92" t="str">
        <f t="shared" si="296"/>
        <v>000-00-000-000-000</v>
      </c>
      <c r="EJ498" s="66">
        <f>COUNTIF(EI494:EI508, "&gt;=" &amp; EI498)</f>
        <v>15</v>
      </c>
      <c r="EK498" s="70">
        <f>RANK(EJ498,EJ494:EJ508,1)+COUNTIF(EI494:EI498,EI498)-1</f>
        <v>5</v>
      </c>
      <c r="EL498" s="70"/>
      <c r="EO498" s="92" t="str">
        <f t="shared" si="297"/>
        <v>000-00-000-000-000</v>
      </c>
      <c r="EP498" s="66">
        <f>COUNTIF(EO494:EO508, "&gt;=" &amp; EO498)</f>
        <v>15</v>
      </c>
      <c r="EQ498" s="70">
        <f>RANK(EP498,EP494:EP508,1)+COUNTIF(EO494:EO498,EO498)-1</f>
        <v>5</v>
      </c>
      <c r="ER498" s="70"/>
      <c r="EU498" s="92" t="str">
        <f t="shared" si="298"/>
        <v>000-00-000-000-000</v>
      </c>
      <c r="EV498" s="66">
        <f>COUNTIF(EU494:EU508, "&gt;=" &amp; EU498)</f>
        <v>15</v>
      </c>
      <c r="EW498" s="70">
        <f>RANK(EV498,EV494:EV508,1)+COUNTIF(EU494:EU498,EU498)-1</f>
        <v>5</v>
      </c>
      <c r="EX498" s="70"/>
      <c r="EY498" s="66"/>
      <c r="EZ498" s="66"/>
      <c r="FA498" s="92" t="str">
        <f t="shared" si="299"/>
        <v>000-00-000-000-000</v>
      </c>
      <c r="FB498" s="66">
        <f>COUNTIF(FA494:FA508, "&gt;=" &amp; FA498)</f>
        <v>15</v>
      </c>
      <c r="FC498" s="70">
        <f>RANK(FB498,FB494:FB508,1)+COUNTIF(FA494:FA498,FA498)-1</f>
        <v>5</v>
      </c>
      <c r="FD498" s="70"/>
      <c r="FE498" s="66"/>
      <c r="FF498" s="66"/>
      <c r="FG498" s="92" t="str">
        <f t="shared" si="300"/>
        <v>000-00-000-000-000</v>
      </c>
      <c r="FH498" s="66">
        <f>COUNTIF(FG494:FG508, "&gt;=" &amp; FG498)</f>
        <v>15</v>
      </c>
      <c r="FI498" s="70">
        <f>RANK(FH498,FH494:FH508,1)+COUNTIF(FG494:FG498,FG498)-1</f>
        <v>5</v>
      </c>
    </row>
    <row r="499" spans="1:165" x14ac:dyDescent="0.2">
      <c r="A499" s="85" t="s">
        <v>35</v>
      </c>
      <c r="B499" s="80"/>
      <c r="C499" s="81"/>
      <c r="D499" s="82"/>
      <c r="E499" s="83" t="str">
        <f t="shared" si="277"/>
        <v/>
      </c>
      <c r="F499" s="84"/>
      <c r="G499" s="80"/>
      <c r="H499" s="81"/>
      <c r="I499" s="82"/>
      <c r="J499" s="83" t="str">
        <f t="shared" si="278"/>
        <v/>
      </c>
      <c r="K499" s="84"/>
      <c r="L499" s="80"/>
      <c r="M499" s="81"/>
      <c r="N499" s="82"/>
      <c r="O499" s="83" t="str">
        <f t="shared" si="274"/>
        <v/>
      </c>
      <c r="P499" s="84"/>
      <c r="Q499" s="80"/>
      <c r="R499" s="81"/>
      <c r="S499" s="82"/>
      <c r="T499" s="83" t="str">
        <f t="shared" si="275"/>
        <v/>
      </c>
      <c r="U499" s="84"/>
      <c r="V499" s="80"/>
      <c r="W499" s="81"/>
      <c r="X499" s="82"/>
      <c r="Y499" s="83" t="str">
        <f t="shared" si="276"/>
        <v/>
      </c>
      <c r="Z499" s="84"/>
      <c r="AA499" s="85" t="str">
        <f>IF(SUM(E499,J499,O499,T499,Y499,E525,J525,O525,T525,Y525,E551,J551,O551,T551,Y551)&gt;0,(LARGE((E499,J499,O499,T499,Y499,E525,J525,O525,T525,Y525,E551,J551,O551,T551,Y551),1)+LARGE((E499,J499,O499,T499,Y499,E525,J525,O525,T525,Y525,E551,J551,O551,T551,Y551),2)+LARGE((E499,J499,O499,T499,Y499,E525,J525,O525,T525,Y525,E551,J551,O551,T551,Y551),3)+LARGE((E499,J499,O499,T499,Y499,E525,J525,O525,T525,Y525,E551,J551,O551,T551,Y551),4)),"")</f>
        <v/>
      </c>
      <c r="AB499" s="91" t="str">
        <f>IF(SUM(FE509)&gt;0,SUM(FE509),"")</f>
        <v/>
      </c>
      <c r="AG499" s="68"/>
      <c r="AH499" s="70"/>
      <c r="AI499" s="70"/>
      <c r="AK499" s="92" t="str">
        <f t="shared" si="279"/>
        <v>000-00-000-000-000</v>
      </c>
      <c r="AL499" s="66">
        <f>COUNTIF(AK494:AK508, "&gt;=" &amp; AK499)</f>
        <v>15</v>
      </c>
      <c r="AM499" s="70">
        <f>RANK(AL499,AL494:AL508,1)+COUNTIF(AK494:AK499,AK499)-1</f>
        <v>6</v>
      </c>
      <c r="AN499" s="70"/>
      <c r="AQ499" s="92" t="str">
        <f t="shared" si="280"/>
        <v>250-03-085-072-093</v>
      </c>
      <c r="AR499" s="66">
        <f>COUNTIF(AQ494:AQ508, "&gt;=" &amp; AQ499)</f>
        <v>1</v>
      </c>
      <c r="AS499" s="70">
        <f>RANK(AR499,AR494:AR508,1)+COUNTIF(AQ494:AQ499,AQ499)-1</f>
        <v>1</v>
      </c>
      <c r="AT499" s="70"/>
      <c r="AU499" s="70"/>
      <c r="AW499" s="92" t="str">
        <f t="shared" si="281"/>
        <v>261-06-085-082-094</v>
      </c>
      <c r="AX499" s="66">
        <f>COUNTIF(AW494:AW508, "&gt;=" &amp; AW499)</f>
        <v>1</v>
      </c>
      <c r="AY499" s="70">
        <f>RANK(AX499,AX494:AX508,1)+COUNTIF(AW494:AW499,AW499)-1</f>
        <v>1</v>
      </c>
      <c r="AZ499" s="70"/>
      <c r="BA499" s="70"/>
      <c r="BC499" s="92" t="str">
        <f t="shared" si="282"/>
        <v>261-04-090-079-092</v>
      </c>
      <c r="BD499" s="66">
        <f>COUNTIF(BC494:BC508, "&gt;=" &amp; BC499)</f>
        <v>1</v>
      </c>
      <c r="BE499" s="70">
        <f>RANK(BD499,BD494:BD508,1)+COUNTIF(BC494:BC499,BC499)-1</f>
        <v>1</v>
      </c>
      <c r="BF499" s="70"/>
      <c r="BG499" s="70"/>
      <c r="BI499" s="92" t="str">
        <f t="shared" si="283"/>
        <v>000-00-000-000-000</v>
      </c>
      <c r="BJ499" s="66">
        <f>COUNTIF(BI494:BI508, "&gt;=" &amp; BI499)</f>
        <v>15</v>
      </c>
      <c r="BK499" s="70">
        <f>RANK(BJ499,BJ494:BJ508,1)+COUNTIF(BI494:BI499,BI499)-1</f>
        <v>7</v>
      </c>
      <c r="BL499" s="70"/>
      <c r="BM499" s="70"/>
      <c r="BO499" s="92" t="str">
        <f t="shared" si="284"/>
        <v>000-00-000-000-000</v>
      </c>
      <c r="BP499" s="66">
        <f>COUNTIF(BO494:BO508, "&gt;=" &amp; BO499)</f>
        <v>15</v>
      </c>
      <c r="BQ499" s="70">
        <f>RANK(BP499,BP494:BP508,1)+COUNTIF(BO494:BO499,BO499)-1</f>
        <v>6</v>
      </c>
      <c r="BR499" s="70"/>
      <c r="BS499" s="70"/>
      <c r="BU499" s="92" t="str">
        <f t="shared" si="285"/>
        <v>000-00-000-000-000</v>
      </c>
      <c r="BV499" s="66">
        <f>COUNTIF(BU494:BU508, "&gt;=" &amp; BU499)</f>
        <v>15</v>
      </c>
      <c r="BW499" s="70">
        <f>RANK(BV499,BV494:BV508,1)+COUNTIF(BU494:BU499,BU499)-1</f>
        <v>7</v>
      </c>
      <c r="BX499" s="70"/>
      <c r="BY499" s="70"/>
      <c r="CA499" s="92" t="str">
        <f t="shared" si="286"/>
        <v>000-00-000-000-000</v>
      </c>
      <c r="CB499" s="66">
        <f>COUNTIF(CA494:CA508, "&gt;=" &amp; CA499)</f>
        <v>15</v>
      </c>
      <c r="CC499" s="70">
        <f>RANK(CB499,CB494:CB508,1)+COUNTIF(CA494:CA499,CA499)-1</f>
        <v>7</v>
      </c>
      <c r="CD499" s="70"/>
      <c r="CE499" s="70"/>
      <c r="CG499" s="92" t="str">
        <f t="shared" si="287"/>
        <v>000-00-000-000-000</v>
      </c>
      <c r="CH499" s="66">
        <f>COUNTIF(CG494:CG508, "&gt;=" &amp; CG499)</f>
        <v>15</v>
      </c>
      <c r="CI499" s="70">
        <f>RANK(CH499,CH494:CH508,1)+COUNTIF(CG494:CG499,CG499)-1</f>
        <v>7</v>
      </c>
      <c r="CJ499" s="70"/>
      <c r="CK499" s="70"/>
      <c r="CM499" s="92" t="str">
        <f t="shared" si="288"/>
        <v>000-00-000-000-000</v>
      </c>
      <c r="CN499" s="66">
        <f>COUNTIF(CM494:CM508, "&gt;=" &amp; CM499)</f>
        <v>15</v>
      </c>
      <c r="CO499" s="70">
        <f>RANK(CN499,CN494:CN508,1)+COUNTIF(CM494:CM499,CM499)-1</f>
        <v>6</v>
      </c>
      <c r="CP499" s="70"/>
      <c r="CQ499" s="70"/>
      <c r="CS499" s="92" t="str">
        <f t="shared" si="289"/>
        <v>000-00-000-000Eric</v>
      </c>
      <c r="CT499" s="66">
        <f>COUNTIF(CS494:CS508, "&gt;=" &amp; CS499)</f>
        <v>1</v>
      </c>
      <c r="CU499" s="70">
        <f>RANK(CT499,CT494:CT508,1)+COUNTIF(CS494:CS499,CS499)-1</f>
        <v>1</v>
      </c>
      <c r="CV499" s="70"/>
      <c r="CW499" s="70"/>
      <c r="CY499" s="92" t="str">
        <f t="shared" si="290"/>
        <v>000-00-000-000-000</v>
      </c>
      <c r="CZ499" s="66">
        <f>COUNTIF(CY494:CY508, "&gt;=" &amp; CY499)</f>
        <v>15</v>
      </c>
      <c r="DA499" s="70">
        <f>RANK(CZ499,CZ494:CZ508,1)+COUNTIF(CY494:CY499,CY499)-1</f>
        <v>6</v>
      </c>
      <c r="DB499" s="70"/>
      <c r="DC499" s="70"/>
      <c r="DE499" s="92" t="str">
        <f t="shared" si="291"/>
        <v>000-00-000-000-000</v>
      </c>
      <c r="DF499" s="66">
        <f>COUNTIF(DE494:DE508, "&gt;=" &amp; DE499)</f>
        <v>15</v>
      </c>
      <c r="DG499" s="70">
        <f>RANK(DF499,DF494:DF508,1)+COUNTIF(DE494:DE499,DE499)-1</f>
        <v>6</v>
      </c>
      <c r="DH499" s="70"/>
      <c r="DI499" s="70"/>
      <c r="DK499" s="92" t="str">
        <f t="shared" si="292"/>
        <v>000-00-000-000-000</v>
      </c>
      <c r="DL499" s="66">
        <f>COUNTIF(DK494:DK508, "&gt;=" &amp; DK499)</f>
        <v>15</v>
      </c>
      <c r="DM499" s="70">
        <f>RANK(DL499,DL494:DL508,1)+COUNTIF(DK494:DK499,DK499)-1</f>
        <v>6</v>
      </c>
      <c r="DN499" s="70"/>
      <c r="DO499" s="70"/>
      <c r="DQ499" s="92" t="str">
        <f t="shared" si="293"/>
        <v>000-00-000-000-000</v>
      </c>
      <c r="DR499" s="66">
        <f>COUNTIF(DQ494:DQ508, "&gt;=" &amp; DQ499)</f>
        <v>15</v>
      </c>
      <c r="DS499" s="70">
        <f>RANK(DR499,DR494:DR508,1)+COUNTIF(DQ494:DQ499,DQ499)-1</f>
        <v>6</v>
      </c>
      <c r="DT499" s="70"/>
      <c r="DU499" s="70"/>
      <c r="DW499" s="92" t="str">
        <f t="shared" si="294"/>
        <v>000-00-000-000-000</v>
      </c>
      <c r="DX499" s="66">
        <f>COUNTIF(DW494:DW508, "&gt;=" &amp; DW499)</f>
        <v>15</v>
      </c>
      <c r="DY499" s="70">
        <f>RANK(DX499,DX494:DX508,1)+COUNTIF(DW494:DW499,DW499)-1</f>
        <v>6</v>
      </c>
      <c r="DZ499" s="70"/>
      <c r="EA499" s="70"/>
      <c r="EC499" s="92" t="str">
        <f t="shared" si="295"/>
        <v>000-00-000-000-000</v>
      </c>
      <c r="ED499" s="66">
        <f>COUNTIF(EC494:EC508, "&gt;=" &amp; EC499)</f>
        <v>15</v>
      </c>
      <c r="EE499" s="70">
        <f>RANK(ED499,ED494:ED508,1)+COUNTIF(EC494:EC499,EC499)-1</f>
        <v>6</v>
      </c>
      <c r="EF499" s="70"/>
      <c r="EG499" s="70"/>
      <c r="EI499" s="92" t="str">
        <f t="shared" si="296"/>
        <v>000-00-000-000-000</v>
      </c>
      <c r="EJ499" s="66">
        <f>COUNTIF(EI494:EI508, "&gt;=" &amp; EI499)</f>
        <v>15</v>
      </c>
      <c r="EK499" s="70">
        <f>RANK(EJ499,EJ494:EJ508,1)+COUNTIF(EI494:EI499,EI499)-1</f>
        <v>6</v>
      </c>
      <c r="EL499" s="70"/>
      <c r="EO499" s="92" t="str">
        <f t="shared" si="297"/>
        <v>000-00-000-000-000</v>
      </c>
      <c r="EP499" s="66">
        <f>COUNTIF(EO494:EO508, "&gt;=" &amp; EO499)</f>
        <v>15</v>
      </c>
      <c r="EQ499" s="70">
        <f>RANK(EP499,EP494:EP508,1)+COUNTIF(EO494:EO499,EO499)-1</f>
        <v>6</v>
      </c>
      <c r="ER499" s="70"/>
      <c r="EU499" s="92" t="str">
        <f t="shared" si="298"/>
        <v>000-00-000-000-000</v>
      </c>
      <c r="EV499" s="66">
        <f>COUNTIF(EU494:EU508, "&gt;=" &amp; EU499)</f>
        <v>15</v>
      </c>
      <c r="EW499" s="70">
        <f>RANK(EV499,EV494:EV508,1)+COUNTIF(EU494:EU499,EU499)-1</f>
        <v>6</v>
      </c>
      <c r="EX499" s="70"/>
      <c r="EY499" s="66"/>
      <c r="EZ499" s="66"/>
      <c r="FA499" s="92" t="str">
        <f t="shared" si="299"/>
        <v>000-00-000-000-000</v>
      </c>
      <c r="FB499" s="66">
        <f>COUNTIF(FA494:FA508, "&gt;=" &amp; FA499)</f>
        <v>15</v>
      </c>
      <c r="FC499" s="70">
        <f>RANK(FB499,FB494:FB508,1)+COUNTIF(FA494:FA499,FA499)-1</f>
        <v>6</v>
      </c>
      <c r="FD499" s="70"/>
      <c r="FE499" s="66"/>
      <c r="FF499" s="66"/>
      <c r="FG499" s="92" t="str">
        <f t="shared" si="300"/>
        <v>000-00-000-000-000</v>
      </c>
      <c r="FH499" s="66">
        <f>COUNTIF(FG494:FG508, "&gt;=" &amp; FG499)</f>
        <v>15</v>
      </c>
      <c r="FI499" s="70">
        <f>RANK(FH499,FH494:FH508,1)+COUNTIF(FG494:FG499,FG499)-1</f>
        <v>6</v>
      </c>
    </row>
    <row r="500" spans="1:165" ht="15" thickBot="1" x14ac:dyDescent="0.25">
      <c r="A500" s="150" t="s">
        <v>10</v>
      </c>
      <c r="B500" s="151">
        <f>IF(SUM(B478:B499)=0,0,AVERAGE(B478:B499))</f>
        <v>83.875</v>
      </c>
      <c r="C500" s="152">
        <f>IF(SUM(C478:C499)=0,0,AVERAGE(C478:C499))</f>
        <v>77.75</v>
      </c>
      <c r="D500" s="153">
        <f>IF(SUM(D478:D499)=0,0,AVERAGE(D478:D499))</f>
        <v>80.625</v>
      </c>
      <c r="E500" s="154">
        <f>IF(SUM(E478:E499)=0,0,AVERAGE(E478:E499))</f>
        <v>242.25</v>
      </c>
      <c r="F500" s="155"/>
      <c r="G500" s="151">
        <f>IF(SUM(G478:G499)=0,0,AVERAGE(G478:G499))</f>
        <v>85.625</v>
      </c>
      <c r="H500" s="152">
        <f>IF(SUM(H478:H499)=0,0,AVERAGE(H478:H499))</f>
        <v>67.25</v>
      </c>
      <c r="I500" s="153">
        <f>IF(SUM(I478:I499)=0,0,AVERAGE(I478:I499))</f>
        <v>85.25</v>
      </c>
      <c r="J500" s="154">
        <f>IF(SUM(J478:J499)=0,0,AVERAGE(J478:J499))</f>
        <v>238.125</v>
      </c>
      <c r="K500" s="155"/>
      <c r="L500" s="151">
        <f>IF(SUM(L478:L499)=0,0,AVERAGE(L478:L499))</f>
        <v>89.142857142857139</v>
      </c>
      <c r="M500" s="152">
        <f>IF(SUM(M478:M499)=0,0,AVERAGE(M478:M499))</f>
        <v>72.285714285714292</v>
      </c>
      <c r="N500" s="153">
        <f>IF(SUM(N478:N499)=0,0,AVERAGE(N478:N499))</f>
        <v>81.285714285714292</v>
      </c>
      <c r="O500" s="154">
        <f>IF(SUM(O478:O499)=0,0,AVERAGE(O478:O499))</f>
        <v>242.71428571428572</v>
      </c>
      <c r="P500" s="155"/>
      <c r="Q500" s="151">
        <f>IF(SUM(Q478:Q499)=0,0,AVERAGE(Q478:Q499))</f>
        <v>80.833333333333329</v>
      </c>
      <c r="R500" s="152">
        <f>IF(SUM(R478:R499)=0,0,AVERAGE(R478:R499))</f>
        <v>73.666666666666671</v>
      </c>
      <c r="S500" s="153">
        <f>IF(SUM(S478:S499)=0,0,AVERAGE(S478:S499))</f>
        <v>76.5</v>
      </c>
      <c r="T500" s="154">
        <f>IF(SUM(T478:T499)=0,0,AVERAGE(T478:T499))</f>
        <v>231</v>
      </c>
      <c r="U500" s="155"/>
      <c r="V500" s="151">
        <f>IF(SUM(V478:V499)=0,0,AVERAGE(V478:V499))</f>
        <v>43.5</v>
      </c>
      <c r="W500" s="152">
        <f>IF(SUM(W478:W499)=0,0,AVERAGE(W478:W499))</f>
        <v>40.5</v>
      </c>
      <c r="X500" s="153">
        <f>IF(SUM(X478:X499)=0,0,AVERAGE(X478:X499))</f>
        <v>48.5</v>
      </c>
      <c r="Y500" s="154">
        <f>IF(SUM(Y478:Y499)=0,0,AVERAGE(Y478:Y499))</f>
        <v>132.5</v>
      </c>
      <c r="Z500" s="155"/>
      <c r="AA500" s="156">
        <f>IF(SUM(AA478:AA499)=0,0,AVERAGE(AA478:AA499))</f>
        <v>970.5</v>
      </c>
      <c r="AB500" s="157">
        <f>IF(SUM(AB478:AB499)=0,0,AVERAGE(AB478:AB499))</f>
        <v>13.125</v>
      </c>
      <c r="AG500" s="68"/>
      <c r="AH500" s="70"/>
      <c r="AI500" s="70"/>
      <c r="AK500" s="92" t="str">
        <f t="shared" si="279"/>
        <v>000-00-000-000-000</v>
      </c>
      <c r="AL500" s="66">
        <f>COUNTIF(AK494:AK508, "&gt;=" &amp; AK500)</f>
        <v>15</v>
      </c>
      <c r="AM500" s="70">
        <f>RANK(AL500,AL494:AL508,1)+COUNTIF(AK494:AK500,AK500)-1</f>
        <v>7</v>
      </c>
      <c r="AN500" s="70"/>
      <c r="AQ500" s="92" t="str">
        <f t="shared" si="280"/>
        <v>000-00-000-000-000</v>
      </c>
      <c r="AR500" s="66">
        <f>COUNTIF(AQ494:AQ508, "&gt;=" &amp; AQ500)</f>
        <v>15</v>
      </c>
      <c r="AS500" s="70">
        <f>RANK(AR500,AR494:AR508,1)+COUNTIF(AQ494:AQ500,AQ500)-1</f>
        <v>7</v>
      </c>
      <c r="AT500" s="70"/>
      <c r="AU500" s="70"/>
      <c r="AW500" s="92" t="str">
        <f t="shared" si="281"/>
        <v>221-02-076-060-085</v>
      </c>
      <c r="AX500" s="66">
        <f>COUNTIF(AW494:AW508, "&gt;=" &amp; AW500)</f>
        <v>5</v>
      </c>
      <c r="AY500" s="70">
        <f>RANK(AX500,AX494:AX508,1)+COUNTIF(AW494:AW500,AW500)-1</f>
        <v>5</v>
      </c>
      <c r="AZ500" s="70"/>
      <c r="BA500" s="70"/>
      <c r="BC500" s="92" t="str">
        <f t="shared" si="282"/>
        <v>232-03-078-064-090</v>
      </c>
      <c r="BD500" s="66">
        <f>COUNTIF(BC494:BC508, "&gt;=" &amp; BC500)</f>
        <v>5</v>
      </c>
      <c r="BE500" s="70">
        <f>RANK(BD500,BD494:BD508,1)+COUNTIF(BC494:BC500,BC500)-1</f>
        <v>5</v>
      </c>
      <c r="BF500" s="70"/>
      <c r="BG500" s="70"/>
      <c r="BI500" s="92" t="str">
        <f t="shared" si="283"/>
        <v>236-01-077-071-088</v>
      </c>
      <c r="BJ500" s="66">
        <f>COUNTIF(BI494:BI508, "&gt;=" &amp; BI500)</f>
        <v>3</v>
      </c>
      <c r="BK500" s="70">
        <f>RANK(BJ500,BJ494:BJ508,1)+COUNTIF(BI494:BI500,BI500)-1</f>
        <v>3</v>
      </c>
      <c r="BL500" s="70"/>
      <c r="BM500" s="70"/>
      <c r="BO500" s="92" t="str">
        <f t="shared" si="284"/>
        <v>000-00-000-000-000</v>
      </c>
      <c r="BP500" s="66">
        <f>COUNTIF(BO494:BO508, "&gt;=" &amp; BO500)</f>
        <v>15</v>
      </c>
      <c r="BQ500" s="70">
        <f>RANK(BP500,BP494:BP508,1)+COUNTIF(BO494:BO500,BO500)-1</f>
        <v>7</v>
      </c>
      <c r="BR500" s="70"/>
      <c r="BS500" s="70"/>
      <c r="BU500" s="92" t="str">
        <f t="shared" si="285"/>
        <v>247-04-078-077-092</v>
      </c>
      <c r="BV500" s="66">
        <f>COUNTIF(BU494:BU508, "&gt;=" &amp; BU500)</f>
        <v>2</v>
      </c>
      <c r="BW500" s="70">
        <f>RANK(BV500,BV494:BV508,1)+COUNTIF(BU494:BU500,BU500)-1</f>
        <v>2</v>
      </c>
      <c r="BX500" s="70"/>
      <c r="BY500" s="70"/>
      <c r="CA500" s="92" t="str">
        <f t="shared" si="286"/>
        <v>254-03-087-077-090</v>
      </c>
      <c r="CB500" s="66">
        <f>COUNTIF(CA494:CA508, "&gt;=" &amp; CA500)</f>
        <v>1</v>
      </c>
      <c r="CC500" s="70">
        <f>RANK(CB500,CB494:CB508,1)+COUNTIF(CA494:CA500,CA500)-1</f>
        <v>1</v>
      </c>
      <c r="CD500" s="70"/>
      <c r="CE500" s="70"/>
      <c r="CG500" s="92" t="str">
        <f t="shared" si="287"/>
        <v>233-03-077-070-086</v>
      </c>
      <c r="CH500" s="66">
        <f>COUNTIF(CG494:CG508, "&gt;=" &amp; CG500)</f>
        <v>4</v>
      </c>
      <c r="CI500" s="70">
        <f>RANK(CH500,CH494:CH508,1)+COUNTIF(CG494:CG500,CG500)-1</f>
        <v>4</v>
      </c>
      <c r="CJ500" s="70"/>
      <c r="CK500" s="70"/>
      <c r="CM500" s="92" t="str">
        <f t="shared" si="288"/>
        <v>000-00-000-000-000</v>
      </c>
      <c r="CN500" s="66">
        <f>COUNTIF(CM494:CM508, "&gt;=" &amp; CM500)</f>
        <v>15</v>
      </c>
      <c r="CO500" s="70">
        <f>RANK(CN500,CN494:CN508,1)+COUNTIF(CM494:CM500,CM500)-1</f>
        <v>7</v>
      </c>
      <c r="CP500" s="70"/>
      <c r="CQ500" s="70"/>
      <c r="CS500" s="92" t="str">
        <f t="shared" si="289"/>
        <v>000-00-000-000-000</v>
      </c>
      <c r="CT500" s="66">
        <f>COUNTIF(CS494:CS508, "&gt;=" &amp; CS500)</f>
        <v>15</v>
      </c>
      <c r="CU500" s="70">
        <f>RANK(CT500,CT494:CT508,1)+COUNTIF(CS494:CS500,CS500)-1</f>
        <v>7</v>
      </c>
      <c r="CV500" s="70"/>
      <c r="CW500" s="70"/>
      <c r="CY500" s="92" t="str">
        <f t="shared" si="290"/>
        <v>000-00-000-000-000</v>
      </c>
      <c r="CZ500" s="66">
        <f>COUNTIF(CY494:CY508, "&gt;=" &amp; CY500)</f>
        <v>15</v>
      </c>
      <c r="DA500" s="70">
        <f>RANK(CZ500,CZ494:CZ508,1)+COUNTIF(CY494:CY500,CY500)-1</f>
        <v>7</v>
      </c>
      <c r="DB500" s="70"/>
      <c r="DC500" s="70"/>
      <c r="DE500" s="92" t="str">
        <f t="shared" si="291"/>
        <v>000-00-000-000-000</v>
      </c>
      <c r="DF500" s="66">
        <f>COUNTIF(DE494:DE508, "&gt;=" &amp; DE500)</f>
        <v>15</v>
      </c>
      <c r="DG500" s="70">
        <f>RANK(DF500,DF494:DF508,1)+COUNTIF(DE494:DE500,DE500)-1</f>
        <v>7</v>
      </c>
      <c r="DH500" s="70"/>
      <c r="DI500" s="70"/>
      <c r="DK500" s="92" t="str">
        <f t="shared" si="292"/>
        <v>000-00-000-000-000</v>
      </c>
      <c r="DL500" s="66">
        <f>COUNTIF(DK494:DK508, "&gt;=" &amp; DK500)</f>
        <v>15</v>
      </c>
      <c r="DM500" s="70">
        <f>RANK(DL500,DL494:DL508,1)+COUNTIF(DK494:DK500,DK500)-1</f>
        <v>7</v>
      </c>
      <c r="DN500" s="70"/>
      <c r="DO500" s="70"/>
      <c r="DQ500" s="92" t="str">
        <f t="shared" si="293"/>
        <v>000-00-000-000-000</v>
      </c>
      <c r="DR500" s="66">
        <f>COUNTIF(DQ494:DQ508, "&gt;=" &amp; DQ500)</f>
        <v>15</v>
      </c>
      <c r="DS500" s="70">
        <f>RANK(DR500,DR494:DR508,1)+COUNTIF(DQ494:DQ500,DQ500)-1</f>
        <v>7</v>
      </c>
      <c r="DT500" s="70"/>
      <c r="DU500" s="70"/>
      <c r="DW500" s="92" t="str">
        <f t="shared" si="294"/>
        <v>000-00-000-000-000</v>
      </c>
      <c r="DX500" s="66">
        <f>COUNTIF(DW494:DW508, "&gt;=" &amp; DW500)</f>
        <v>15</v>
      </c>
      <c r="DY500" s="70">
        <f>RANK(DX500,DX494:DX508,1)+COUNTIF(DW494:DW500,DW500)-1</f>
        <v>7</v>
      </c>
      <c r="DZ500" s="70"/>
      <c r="EA500" s="70"/>
      <c r="EC500" s="92" t="str">
        <f t="shared" si="295"/>
        <v>000-00-000-000-000</v>
      </c>
      <c r="ED500" s="66">
        <f>COUNTIF(EC494:EC508, "&gt;=" &amp; EC500)</f>
        <v>15</v>
      </c>
      <c r="EE500" s="70">
        <f>RANK(ED500,ED494:ED508,1)+COUNTIF(EC494:EC500,EC500)-1</f>
        <v>7</v>
      </c>
      <c r="EF500" s="70"/>
      <c r="EG500" s="70"/>
      <c r="EI500" s="92" t="str">
        <f t="shared" si="296"/>
        <v>000-00-000-000-000</v>
      </c>
      <c r="EJ500" s="66">
        <f>COUNTIF(EI494:EI508, "&gt;=" &amp; EI500)</f>
        <v>15</v>
      </c>
      <c r="EK500" s="70">
        <f>RANK(EJ500,EJ494:EJ508,1)+COUNTIF(EI494:EI500,EI500)-1</f>
        <v>7</v>
      </c>
      <c r="EL500" s="70"/>
      <c r="EO500" s="92" t="str">
        <f t="shared" si="297"/>
        <v>000-00-000-000-000</v>
      </c>
      <c r="EP500" s="66">
        <f>COUNTIF(EO494:EO508, "&gt;=" &amp; EO500)</f>
        <v>15</v>
      </c>
      <c r="EQ500" s="70">
        <f>RANK(EP500,EP494:EP508,1)+COUNTIF(EO494:EO500,EO500)-1</f>
        <v>7</v>
      </c>
      <c r="ER500" s="70"/>
      <c r="EU500" s="92" t="str">
        <f t="shared" si="298"/>
        <v>000-00-000-000-000</v>
      </c>
      <c r="EV500" s="66">
        <f>COUNTIF(EU494:EU508, "&gt;=" &amp; EU500)</f>
        <v>15</v>
      </c>
      <c r="EW500" s="70">
        <f>RANK(EV500,EV494:EV508,1)+COUNTIF(EU494:EU500,EU500)-1</f>
        <v>7</v>
      </c>
      <c r="EX500" s="70"/>
      <c r="EY500" s="66"/>
      <c r="EZ500" s="66"/>
      <c r="FA500" s="92" t="str">
        <f t="shared" si="299"/>
        <v>000-00-000-000-000</v>
      </c>
      <c r="FB500" s="66">
        <f>COUNTIF(FA494:FA508, "&gt;=" &amp; FA500)</f>
        <v>15</v>
      </c>
      <c r="FC500" s="70">
        <f>RANK(FB500,FB494:FB508,1)+COUNTIF(FA494:FA500,FA500)-1</f>
        <v>7</v>
      </c>
      <c r="FD500" s="70"/>
      <c r="FE500" s="66"/>
      <c r="FF500" s="66"/>
      <c r="FG500" s="92" t="str">
        <f t="shared" si="300"/>
        <v>000-00-000-000-000</v>
      </c>
      <c r="FH500" s="66">
        <f>COUNTIF(FG494:FG508, "&gt;=" &amp; FG500)</f>
        <v>15</v>
      </c>
      <c r="FI500" s="70">
        <f>RANK(FH500,FH494:FH508,1)+COUNTIF(FG494:FG500,FG500)-1</f>
        <v>7</v>
      </c>
    </row>
    <row r="501" spans="1:165" ht="15" thickBot="1" x14ac:dyDescent="0.25">
      <c r="A501" s="93" t="s">
        <v>165</v>
      </c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3"/>
      <c r="Z501" s="93"/>
      <c r="AA501" s="95"/>
      <c r="AB501" s="96"/>
      <c r="AG501" s="68"/>
      <c r="AH501" s="70"/>
      <c r="AI501" s="70"/>
      <c r="AK501" s="92" t="str">
        <f t="shared" si="279"/>
        <v>000-00-000-000-000</v>
      </c>
      <c r="AL501" s="66">
        <f>COUNTIF(AK494:AK508, "&gt;=" &amp; AK501)</f>
        <v>15</v>
      </c>
      <c r="AM501" s="70">
        <f>RANK(AL501,AL494:AL508,1)+COUNTIF(AK494:AK501,AK501)-1</f>
        <v>8</v>
      </c>
      <c r="AN501" s="70"/>
      <c r="AQ501" s="92" t="str">
        <f t="shared" si="280"/>
        <v>000-00-000-000-000</v>
      </c>
      <c r="AR501" s="66">
        <f>COUNTIF(AQ494:AQ508, "&gt;=" &amp; AQ501)</f>
        <v>15</v>
      </c>
      <c r="AS501" s="70">
        <f>RANK(AR501,AR494:AR508,1)+COUNTIF(AQ494:AQ501,AQ501)-1</f>
        <v>8</v>
      </c>
      <c r="AT501" s="70"/>
      <c r="AU501" s="70"/>
      <c r="AW501" s="92" t="str">
        <f t="shared" si="281"/>
        <v>000-00-000-000-000</v>
      </c>
      <c r="AX501" s="66">
        <f>COUNTIF(AW494:AW508, "&gt;=" &amp; AW501)</f>
        <v>15</v>
      </c>
      <c r="AY501" s="70">
        <f>RANK(AX501,AX494:AX508,1)+COUNTIF(AW494:AW501,AW501)-1</f>
        <v>8</v>
      </c>
      <c r="AZ501" s="70"/>
      <c r="BA501" s="70"/>
      <c r="BC501" s="92" t="str">
        <f t="shared" si="282"/>
        <v>000-00-000-000-000</v>
      </c>
      <c r="BD501" s="66">
        <f>COUNTIF(BC494:BC508, "&gt;=" &amp; BC501)</f>
        <v>15</v>
      </c>
      <c r="BE501" s="70">
        <f>RANK(BD501,BD494:BD508,1)+COUNTIF(BC494:BC501,BC501)-1</f>
        <v>8</v>
      </c>
      <c r="BF501" s="70"/>
      <c r="BG501" s="70"/>
      <c r="BI501" s="92" t="str">
        <f t="shared" si="283"/>
        <v>000-00-000-000-000</v>
      </c>
      <c r="BJ501" s="66">
        <f>COUNTIF(BI494:BI508, "&gt;=" &amp; BI501)</f>
        <v>15</v>
      </c>
      <c r="BK501" s="70">
        <f>RANK(BJ501,BJ494:BJ508,1)+COUNTIF(BI494:BI501,BI501)-1</f>
        <v>8</v>
      </c>
      <c r="BL501" s="70"/>
      <c r="BM501" s="70"/>
      <c r="BO501" s="92" t="str">
        <f t="shared" si="284"/>
        <v>000-00-000-000-000</v>
      </c>
      <c r="BP501" s="66">
        <f>COUNTIF(BO494:BO508, "&gt;=" &amp; BO501)</f>
        <v>15</v>
      </c>
      <c r="BQ501" s="70">
        <f>RANK(BP501,BP494:BP508,1)+COUNTIF(BO494:BO501,BO501)-1</f>
        <v>8</v>
      </c>
      <c r="BR501" s="70"/>
      <c r="BS501" s="70"/>
      <c r="BU501" s="92" t="str">
        <f t="shared" si="285"/>
        <v>000-00-000-000-000</v>
      </c>
      <c r="BV501" s="66">
        <f>COUNTIF(BU494:BU508, "&gt;=" &amp; BU501)</f>
        <v>15</v>
      </c>
      <c r="BW501" s="70">
        <f>RANK(BV501,BV494:BV508,1)+COUNTIF(BU494:BU501,BU501)-1</f>
        <v>8</v>
      </c>
      <c r="BX501" s="70"/>
      <c r="BY501" s="70"/>
      <c r="CA501" s="92" t="str">
        <f t="shared" si="286"/>
        <v>000-00-000-000-000</v>
      </c>
      <c r="CB501" s="66">
        <f>COUNTIF(CA494:CA508, "&gt;=" &amp; CA501)</f>
        <v>15</v>
      </c>
      <c r="CC501" s="70">
        <f>RANK(CB501,CB494:CB508,1)+COUNTIF(CA494:CA501,CA501)-1</f>
        <v>8</v>
      </c>
      <c r="CD501" s="70"/>
      <c r="CE501" s="70"/>
      <c r="CG501" s="92" t="str">
        <f t="shared" si="287"/>
        <v>000-00-000-000-000</v>
      </c>
      <c r="CH501" s="66">
        <f>COUNTIF(CG494:CG508, "&gt;=" &amp; CG501)</f>
        <v>15</v>
      </c>
      <c r="CI501" s="70">
        <f>RANK(CH501,CH494:CH508,1)+COUNTIF(CG494:CG501,CG501)-1</f>
        <v>8</v>
      </c>
      <c r="CJ501" s="70"/>
      <c r="CK501" s="70"/>
      <c r="CM501" s="92" t="str">
        <f t="shared" si="288"/>
        <v>000-00-000-000-000</v>
      </c>
      <c r="CN501" s="66">
        <f>COUNTIF(CM494:CM508, "&gt;=" &amp; CM501)</f>
        <v>15</v>
      </c>
      <c r="CO501" s="70">
        <f>RANK(CN501,CN494:CN508,1)+COUNTIF(CM494:CM501,CM501)-1</f>
        <v>8</v>
      </c>
      <c r="CP501" s="70"/>
      <c r="CQ501" s="70"/>
      <c r="CS501" s="92" t="str">
        <f t="shared" si="289"/>
        <v>000-00-000-000-000</v>
      </c>
      <c r="CT501" s="66">
        <f>COUNTIF(CS494:CS508, "&gt;=" &amp; CS501)</f>
        <v>15</v>
      </c>
      <c r="CU501" s="70">
        <f>RANK(CT501,CT494:CT508,1)+COUNTIF(CS494:CS501,CS501)-1</f>
        <v>8</v>
      </c>
      <c r="CV501" s="70"/>
      <c r="CW501" s="70"/>
      <c r="CY501" s="92" t="str">
        <f t="shared" si="290"/>
        <v>000-00-000-000-000</v>
      </c>
      <c r="CZ501" s="66">
        <f>COUNTIF(CY494:CY508, "&gt;=" &amp; CY501)</f>
        <v>15</v>
      </c>
      <c r="DA501" s="70">
        <f>RANK(CZ501,CZ494:CZ508,1)+COUNTIF(CY494:CY501,CY501)-1</f>
        <v>8</v>
      </c>
      <c r="DB501" s="70"/>
      <c r="DC501" s="70"/>
      <c r="DE501" s="92" t="str">
        <f t="shared" si="291"/>
        <v>000-00-000-000-000</v>
      </c>
      <c r="DF501" s="66">
        <f>COUNTIF(DE494:DE508, "&gt;=" &amp; DE501)</f>
        <v>15</v>
      </c>
      <c r="DG501" s="70">
        <f>RANK(DF501,DF494:DF508,1)+COUNTIF(DE494:DE501,DE501)-1</f>
        <v>8</v>
      </c>
      <c r="DH501" s="70"/>
      <c r="DI501" s="70"/>
      <c r="DK501" s="92" t="str">
        <f t="shared" si="292"/>
        <v>000-00-000-000-000</v>
      </c>
      <c r="DL501" s="66">
        <f>COUNTIF(DK494:DK508, "&gt;=" &amp; DK501)</f>
        <v>15</v>
      </c>
      <c r="DM501" s="70">
        <f>RANK(DL501,DL494:DL508,1)+COUNTIF(DK494:DK501,DK501)-1</f>
        <v>8</v>
      </c>
      <c r="DN501" s="70"/>
      <c r="DO501" s="70"/>
      <c r="DQ501" s="92" t="str">
        <f t="shared" si="293"/>
        <v>000-00-000-000-000</v>
      </c>
      <c r="DR501" s="66">
        <f>COUNTIF(DQ494:DQ508, "&gt;=" &amp; DQ501)</f>
        <v>15</v>
      </c>
      <c r="DS501" s="70">
        <f>RANK(DR501,DR494:DR508,1)+COUNTIF(DQ494:DQ501,DQ501)-1</f>
        <v>8</v>
      </c>
      <c r="DT501" s="70"/>
      <c r="DU501" s="70"/>
      <c r="DW501" s="92" t="str">
        <f t="shared" si="294"/>
        <v>000-00-000-000-000</v>
      </c>
      <c r="DX501" s="66">
        <f>COUNTIF(DW494:DW508, "&gt;=" &amp; DW501)</f>
        <v>15</v>
      </c>
      <c r="DY501" s="70">
        <f>RANK(DX501,DX494:DX508,1)+COUNTIF(DW494:DW501,DW501)-1</f>
        <v>8</v>
      </c>
      <c r="DZ501" s="70"/>
      <c r="EA501" s="70"/>
      <c r="EC501" s="92" t="str">
        <f t="shared" si="295"/>
        <v>000-00-000-000-000</v>
      </c>
      <c r="ED501" s="66">
        <f>COUNTIF(EC494:EC508, "&gt;=" &amp; EC501)</f>
        <v>15</v>
      </c>
      <c r="EE501" s="70">
        <f>RANK(ED501,ED494:ED508,1)+COUNTIF(EC494:EC501,EC501)-1</f>
        <v>8</v>
      </c>
      <c r="EF501" s="70"/>
      <c r="EG501" s="70"/>
      <c r="EI501" s="92" t="str">
        <f t="shared" si="296"/>
        <v>000-00-000-000-000</v>
      </c>
      <c r="EJ501" s="66">
        <f>COUNTIF(EI494:EI508, "&gt;=" &amp; EI501)</f>
        <v>15</v>
      </c>
      <c r="EK501" s="70">
        <f>RANK(EJ501,EJ494:EJ508,1)+COUNTIF(EI494:EI501,EI501)-1</f>
        <v>8</v>
      </c>
      <c r="EL501" s="70"/>
      <c r="EO501" s="92" t="str">
        <f t="shared" si="297"/>
        <v>000-00-000-000-000</v>
      </c>
      <c r="EP501" s="66">
        <f>COUNTIF(EO494:EO508, "&gt;=" &amp; EO501)</f>
        <v>15</v>
      </c>
      <c r="EQ501" s="70">
        <f>RANK(EP501,EP494:EP508,1)+COUNTIF(EO494:EO501,EO501)-1</f>
        <v>8</v>
      </c>
      <c r="ER501" s="70"/>
      <c r="EU501" s="92" t="str">
        <f t="shared" si="298"/>
        <v>000-00-000-000-000</v>
      </c>
      <c r="EV501" s="66">
        <f>COUNTIF(EU494:EU508, "&gt;=" &amp; EU501)</f>
        <v>15</v>
      </c>
      <c r="EW501" s="70">
        <f>RANK(EV501,EV494:EV508,1)+COUNTIF(EU494:EU501,EU501)-1</f>
        <v>8</v>
      </c>
      <c r="EX501" s="70"/>
      <c r="EY501" s="66"/>
      <c r="EZ501" s="66"/>
      <c r="FA501" s="92" t="str">
        <f t="shared" si="299"/>
        <v>000-00-000-000-000</v>
      </c>
      <c r="FB501" s="66">
        <f>COUNTIF(FA494:FA508, "&gt;=" &amp; FA501)</f>
        <v>15</v>
      </c>
      <c r="FC501" s="70">
        <f>RANK(FB501,FB494:FB508,1)+COUNTIF(FA494:FA501,FA501)-1</f>
        <v>8</v>
      </c>
      <c r="FD501" s="70"/>
      <c r="FE501" s="66"/>
      <c r="FF501" s="66"/>
      <c r="FG501" s="92" t="str">
        <f t="shared" si="300"/>
        <v>000-00-000-000-000</v>
      </c>
      <c r="FH501" s="66">
        <f>COUNTIF(FG494:FG508, "&gt;=" &amp; FG501)</f>
        <v>15</v>
      </c>
      <c r="FI501" s="70">
        <f>RANK(FH501,FH494:FH508,1)+COUNTIF(FG494:FG501,FG501)-1</f>
        <v>8</v>
      </c>
    </row>
    <row r="502" spans="1:165" ht="15" thickBot="1" x14ac:dyDescent="0.25">
      <c r="A502" s="67" t="s">
        <v>132</v>
      </c>
      <c r="B502" s="320" t="s">
        <v>481</v>
      </c>
      <c r="C502" s="321"/>
      <c r="D502" s="321"/>
      <c r="E502" s="321"/>
      <c r="F502" s="322"/>
      <c r="G502" s="320" t="s">
        <v>527</v>
      </c>
      <c r="H502" s="321"/>
      <c r="I502" s="321"/>
      <c r="J502" s="321"/>
      <c r="K502" s="322"/>
      <c r="L502" s="320" t="s">
        <v>348</v>
      </c>
      <c r="M502" s="321"/>
      <c r="N502" s="321"/>
      <c r="O502" s="321"/>
      <c r="P502" s="322"/>
      <c r="Q502" s="320" t="s">
        <v>308</v>
      </c>
      <c r="R502" s="321"/>
      <c r="S502" s="321"/>
      <c r="T502" s="321"/>
      <c r="U502" s="322"/>
      <c r="V502" s="320" t="s">
        <v>309</v>
      </c>
      <c r="W502" s="321"/>
      <c r="X502" s="321"/>
      <c r="Y502" s="321"/>
      <c r="Z502" s="322"/>
      <c r="AA502" s="5"/>
      <c r="AB502" s="16"/>
      <c r="AC502" s="103"/>
      <c r="AD502" s="65"/>
      <c r="AE502" s="65"/>
      <c r="AF502" s="65"/>
      <c r="AG502" s="78"/>
      <c r="AH502" s="70"/>
      <c r="AI502" s="70"/>
      <c r="AK502" s="92" t="str">
        <f t="shared" si="279"/>
        <v>000-00-000-000-000</v>
      </c>
      <c r="AL502" s="66">
        <f>COUNTIF(AK494:AK508, "&gt;=" &amp; AK502)</f>
        <v>15</v>
      </c>
      <c r="AM502" s="70">
        <f>RANK(AL502,AL494:AL508,1)+COUNTIF(AK494:AK502,AK502)-1</f>
        <v>9</v>
      </c>
      <c r="AN502" s="70"/>
      <c r="AQ502" s="92" t="str">
        <f t="shared" si="280"/>
        <v>000-00-000-000-000</v>
      </c>
      <c r="AR502" s="66">
        <f>COUNTIF(AQ494:AQ508, "&gt;=" &amp; AQ502)</f>
        <v>15</v>
      </c>
      <c r="AS502" s="70">
        <f>RANK(AR502,AR494:AR508,1)+COUNTIF(AQ494:AQ502,AQ502)-1</f>
        <v>9</v>
      </c>
      <c r="AT502" s="70"/>
      <c r="AU502" s="70"/>
      <c r="AW502" s="92" t="str">
        <f t="shared" si="281"/>
        <v>000-00-000-000-000</v>
      </c>
      <c r="AX502" s="66">
        <f>COUNTIF(AW494:AW508, "&gt;=" &amp; AW502)</f>
        <v>15</v>
      </c>
      <c r="AY502" s="70">
        <f>RANK(AX502,AX494:AX508,1)+COUNTIF(AW494:AW502,AW502)-1</f>
        <v>9</v>
      </c>
      <c r="AZ502" s="70"/>
      <c r="BA502" s="70"/>
      <c r="BC502" s="92" t="str">
        <f t="shared" si="282"/>
        <v>000-00-000-000-000</v>
      </c>
      <c r="BD502" s="66">
        <f>COUNTIF(BC494:BC508, "&gt;=" &amp; BC502)</f>
        <v>15</v>
      </c>
      <c r="BE502" s="70">
        <f>RANK(BD502,BD494:BD508,1)+COUNTIF(BC494:BC502,BC502)-1</f>
        <v>9</v>
      </c>
      <c r="BF502" s="70"/>
      <c r="BG502" s="70"/>
      <c r="BI502" s="92" t="str">
        <f t="shared" si="283"/>
        <v>000-00-000-000-000</v>
      </c>
      <c r="BJ502" s="66">
        <f>COUNTIF(BI494:BI508, "&gt;=" &amp; BI502)</f>
        <v>15</v>
      </c>
      <c r="BK502" s="70">
        <f>RANK(BJ502,BJ494:BJ508,1)+COUNTIF(BI494:BI502,BI502)-1</f>
        <v>9</v>
      </c>
      <c r="BL502" s="70"/>
      <c r="BM502" s="70"/>
      <c r="BO502" s="92" t="str">
        <f t="shared" si="284"/>
        <v>000-00-000-000-000</v>
      </c>
      <c r="BP502" s="66">
        <f>COUNTIF(BO494:BO508, "&gt;=" &amp; BO502)</f>
        <v>15</v>
      </c>
      <c r="BQ502" s="70">
        <f>RANK(BP502,BP494:BP508,1)+COUNTIF(BO494:BO502,BO502)-1</f>
        <v>9</v>
      </c>
      <c r="BR502" s="70"/>
      <c r="BS502" s="70"/>
      <c r="BU502" s="92" t="str">
        <f t="shared" si="285"/>
        <v>000-00-000-000-000</v>
      </c>
      <c r="BV502" s="66">
        <f>COUNTIF(BU494:BU508, "&gt;=" &amp; BU502)</f>
        <v>15</v>
      </c>
      <c r="BW502" s="70">
        <f>RANK(BV502,BV494:BV508,1)+COUNTIF(BU494:BU502,BU502)-1</f>
        <v>9</v>
      </c>
      <c r="BX502" s="70"/>
      <c r="BY502" s="70"/>
      <c r="CA502" s="92" t="str">
        <f t="shared" si="286"/>
        <v>000-00-000-000-000</v>
      </c>
      <c r="CB502" s="66">
        <f>COUNTIF(CA494:CA508, "&gt;=" &amp; CA502)</f>
        <v>15</v>
      </c>
      <c r="CC502" s="70">
        <f>RANK(CB502,CB494:CB508,1)+COUNTIF(CA494:CA502,CA502)-1</f>
        <v>9</v>
      </c>
      <c r="CD502" s="70"/>
      <c r="CE502" s="70"/>
      <c r="CG502" s="92" t="str">
        <f t="shared" si="287"/>
        <v>000-00-000-000-000</v>
      </c>
      <c r="CH502" s="66">
        <f>COUNTIF(CG494:CG508, "&gt;=" &amp; CG502)</f>
        <v>15</v>
      </c>
      <c r="CI502" s="70">
        <f>RANK(CH502,CH494:CH508,1)+COUNTIF(CG494:CG502,CG502)-1</f>
        <v>9</v>
      </c>
      <c r="CJ502" s="70"/>
      <c r="CK502" s="70"/>
      <c r="CM502" s="92" t="str">
        <f t="shared" si="288"/>
        <v>000-00-000-000-000</v>
      </c>
      <c r="CN502" s="66">
        <f>COUNTIF(CM494:CM508, "&gt;=" &amp; CM502)</f>
        <v>15</v>
      </c>
      <c r="CO502" s="70">
        <f>RANK(CN502,CN494:CN508,1)+COUNTIF(CM494:CM502,CM502)-1</f>
        <v>9</v>
      </c>
      <c r="CP502" s="70"/>
      <c r="CQ502" s="70"/>
      <c r="CS502" s="92" t="str">
        <f t="shared" si="289"/>
        <v>000-00-000-000-000</v>
      </c>
      <c r="CT502" s="66">
        <f>COUNTIF(CS494:CS508, "&gt;=" &amp; CS502)</f>
        <v>15</v>
      </c>
      <c r="CU502" s="70">
        <f>RANK(CT502,CT494:CT508,1)+COUNTIF(CS494:CS502,CS502)-1</f>
        <v>9</v>
      </c>
      <c r="CV502" s="70"/>
      <c r="CW502" s="70"/>
      <c r="CY502" s="92" t="str">
        <f t="shared" si="290"/>
        <v>000-00-000-000-000</v>
      </c>
      <c r="CZ502" s="66">
        <f>COUNTIF(CY494:CY508, "&gt;=" &amp; CY502)</f>
        <v>15</v>
      </c>
      <c r="DA502" s="70">
        <f>RANK(CZ502,CZ494:CZ508,1)+COUNTIF(CY494:CY502,CY502)-1</f>
        <v>9</v>
      </c>
      <c r="DB502" s="70"/>
      <c r="DC502" s="70"/>
      <c r="DE502" s="92" t="str">
        <f t="shared" si="291"/>
        <v>000-00-000-000-000</v>
      </c>
      <c r="DF502" s="66">
        <f>COUNTIF(DE494:DE508, "&gt;=" &amp; DE502)</f>
        <v>15</v>
      </c>
      <c r="DG502" s="70">
        <f>RANK(DF502,DF494:DF508,1)+COUNTIF(DE494:DE502,DE502)-1</f>
        <v>9</v>
      </c>
      <c r="DH502" s="70"/>
      <c r="DI502" s="70"/>
      <c r="DK502" s="92" t="str">
        <f t="shared" si="292"/>
        <v>000-00-000-000-000</v>
      </c>
      <c r="DL502" s="66">
        <f>COUNTIF(DK494:DK508, "&gt;=" &amp; DK502)</f>
        <v>15</v>
      </c>
      <c r="DM502" s="70">
        <f>RANK(DL502,DL494:DL508,1)+COUNTIF(DK494:DK502,DK502)-1</f>
        <v>9</v>
      </c>
      <c r="DN502" s="70"/>
      <c r="DO502" s="70"/>
      <c r="DQ502" s="92" t="str">
        <f t="shared" si="293"/>
        <v>000-00-000-000-000</v>
      </c>
      <c r="DR502" s="66">
        <f>COUNTIF(DQ494:DQ508, "&gt;=" &amp; DQ502)</f>
        <v>15</v>
      </c>
      <c r="DS502" s="70">
        <f>RANK(DR502,DR494:DR508,1)+COUNTIF(DQ494:DQ502,DQ502)-1</f>
        <v>9</v>
      </c>
      <c r="DT502" s="70"/>
      <c r="DU502" s="70"/>
      <c r="DW502" s="92" t="str">
        <f t="shared" si="294"/>
        <v>000-00-000-000-000</v>
      </c>
      <c r="DX502" s="66">
        <f>COUNTIF(DW494:DW508, "&gt;=" &amp; DW502)</f>
        <v>15</v>
      </c>
      <c r="DY502" s="70">
        <f>RANK(DX502,DX494:DX508,1)+COUNTIF(DW494:DW502,DW502)-1</f>
        <v>9</v>
      </c>
      <c r="DZ502" s="70"/>
      <c r="EA502" s="70"/>
      <c r="EC502" s="92" t="str">
        <f t="shared" si="295"/>
        <v>000-00-000-000-000</v>
      </c>
      <c r="ED502" s="66">
        <f>COUNTIF(EC494:EC508, "&gt;=" &amp; EC502)</f>
        <v>15</v>
      </c>
      <c r="EE502" s="70">
        <f>RANK(ED502,ED494:ED508,1)+COUNTIF(EC494:EC502,EC502)-1</f>
        <v>9</v>
      </c>
      <c r="EF502" s="70"/>
      <c r="EG502" s="70"/>
      <c r="EI502" s="92" t="str">
        <f t="shared" si="296"/>
        <v>000-00-000-000-000</v>
      </c>
      <c r="EJ502" s="66">
        <f>COUNTIF(EI494:EI508, "&gt;=" &amp; EI502)</f>
        <v>15</v>
      </c>
      <c r="EK502" s="70">
        <f>RANK(EJ502,EJ494:EJ508,1)+COUNTIF(EI494:EI502,EI502)-1</f>
        <v>9</v>
      </c>
      <c r="EL502" s="70"/>
      <c r="EO502" s="92" t="str">
        <f t="shared" si="297"/>
        <v>000-00-000-000-000</v>
      </c>
      <c r="EP502" s="66">
        <f>COUNTIF(EO494:EO508, "&gt;=" &amp; EO502)</f>
        <v>15</v>
      </c>
      <c r="EQ502" s="70">
        <f>RANK(EP502,EP494:EP508,1)+COUNTIF(EO494:EO502,EO502)-1</f>
        <v>9</v>
      </c>
      <c r="ER502" s="70"/>
      <c r="EU502" s="92" t="str">
        <f t="shared" si="298"/>
        <v>000-00-000-000-000</v>
      </c>
      <c r="EV502" s="66">
        <f>COUNTIF(EU494:EU508, "&gt;=" &amp; EU502)</f>
        <v>15</v>
      </c>
      <c r="EW502" s="70">
        <f>RANK(EV502,EV494:EV508,1)+COUNTIF(EU494:EU502,EU502)-1</f>
        <v>9</v>
      </c>
      <c r="EX502" s="70"/>
      <c r="EY502" s="66"/>
      <c r="EZ502" s="66"/>
      <c r="FA502" s="92" t="str">
        <f t="shared" si="299"/>
        <v>000-00-000-000-000</v>
      </c>
      <c r="FB502" s="66">
        <f>COUNTIF(FA494:FA508, "&gt;=" &amp; FA502)</f>
        <v>15</v>
      </c>
      <c r="FC502" s="70">
        <f>RANK(FB502,FB494:FB508,1)+COUNTIF(FA494:FA502,FA502)-1</f>
        <v>9</v>
      </c>
      <c r="FD502" s="70"/>
      <c r="FE502" s="66"/>
      <c r="FF502" s="66"/>
      <c r="FG502" s="92" t="str">
        <f t="shared" si="300"/>
        <v>000-00-000-000-000</v>
      </c>
      <c r="FH502" s="66">
        <f>COUNTIF(FG494:FG508, "&gt;=" &amp; FG502)</f>
        <v>15</v>
      </c>
      <c r="FI502" s="70">
        <f>RANK(FH502,FH494:FH508,1)+COUNTIF(FG494:FG502,FG502)-1</f>
        <v>9</v>
      </c>
    </row>
    <row r="503" spans="1:165" ht="15" thickBot="1" x14ac:dyDescent="0.25">
      <c r="A503" s="126" t="s">
        <v>4</v>
      </c>
      <c r="B503" s="73" t="s">
        <v>5</v>
      </c>
      <c r="C503" s="74" t="s">
        <v>6</v>
      </c>
      <c r="D503" s="75" t="s">
        <v>7</v>
      </c>
      <c r="E503" s="76" t="s">
        <v>8</v>
      </c>
      <c r="F503" s="77" t="s">
        <v>105</v>
      </c>
      <c r="G503" s="73" t="s">
        <v>5</v>
      </c>
      <c r="H503" s="74" t="s">
        <v>6</v>
      </c>
      <c r="I503" s="74" t="s">
        <v>7</v>
      </c>
      <c r="J503" s="76" t="s">
        <v>8</v>
      </c>
      <c r="K503" s="77" t="s">
        <v>105</v>
      </c>
      <c r="L503" s="73" t="s">
        <v>5</v>
      </c>
      <c r="M503" s="74" t="s">
        <v>6</v>
      </c>
      <c r="N503" s="74" t="s">
        <v>7</v>
      </c>
      <c r="O503" s="76" t="s">
        <v>8</v>
      </c>
      <c r="P503" s="77" t="s">
        <v>105</v>
      </c>
      <c r="Q503" s="73" t="s">
        <v>5</v>
      </c>
      <c r="R503" s="74" t="s">
        <v>6</v>
      </c>
      <c r="S503" s="74" t="s">
        <v>7</v>
      </c>
      <c r="T503" s="76" t="s">
        <v>8</v>
      </c>
      <c r="U503" s="77" t="s">
        <v>105</v>
      </c>
      <c r="V503" s="73" t="s">
        <v>5</v>
      </c>
      <c r="W503" s="74" t="s">
        <v>6</v>
      </c>
      <c r="X503" s="74" t="s">
        <v>7</v>
      </c>
      <c r="Y503" s="76" t="s">
        <v>8</v>
      </c>
      <c r="Z503" s="77" t="s">
        <v>105</v>
      </c>
      <c r="AA503" s="77"/>
      <c r="AB503" s="16"/>
      <c r="AC503" s="18" t="str">
        <f>A501</f>
        <v>LC</v>
      </c>
      <c r="AD503" s="99"/>
      <c r="AE503" s="99"/>
      <c r="AF503" s="99"/>
      <c r="AG503" s="100"/>
      <c r="AH503" s="70"/>
      <c r="AI503" s="70"/>
      <c r="AK503" s="92" t="str">
        <f t="shared" si="279"/>
        <v>000-00-000-000-000</v>
      </c>
      <c r="AL503" s="66">
        <f>COUNTIF(AK494:AK508, "&gt;=" &amp; AK503)</f>
        <v>15</v>
      </c>
      <c r="AM503" s="70">
        <f>RANK(AL503,AL494:AL508,1)+COUNTIF(AK494:AK503,AK503)-1</f>
        <v>10</v>
      </c>
      <c r="AN503" s="70"/>
      <c r="AQ503" s="92" t="str">
        <f t="shared" si="280"/>
        <v>000-00-000-000-000</v>
      </c>
      <c r="AR503" s="66">
        <f>COUNTIF(AQ494:AQ508, "&gt;=" &amp; AQ503)</f>
        <v>15</v>
      </c>
      <c r="AS503" s="70">
        <f>RANK(AR503,AR494:AR508,1)+COUNTIF(AQ494:AQ503,AQ503)-1</f>
        <v>10</v>
      </c>
      <c r="AT503" s="70"/>
      <c r="AU503" s="70"/>
      <c r="AW503" s="92" t="str">
        <f t="shared" si="281"/>
        <v>000-00-000-000-000</v>
      </c>
      <c r="AX503" s="66">
        <f>COUNTIF(AW494:AW508, "&gt;=" &amp; AW503)</f>
        <v>15</v>
      </c>
      <c r="AY503" s="70">
        <f>RANK(AX503,AX494:AX508,1)+COUNTIF(AW494:AW503,AW503)-1</f>
        <v>10</v>
      </c>
      <c r="AZ503" s="70"/>
      <c r="BA503" s="70"/>
      <c r="BC503" s="92" t="str">
        <f t="shared" si="282"/>
        <v>000-00-000-000-000</v>
      </c>
      <c r="BD503" s="66">
        <f>COUNTIF(BC494:BC508, "&gt;=" &amp; BC503)</f>
        <v>15</v>
      </c>
      <c r="BE503" s="70">
        <f>RANK(BD503,BD494:BD508,1)+COUNTIF(BC494:BC503,BC503)-1</f>
        <v>10</v>
      </c>
      <c r="BF503" s="70"/>
      <c r="BG503" s="70"/>
      <c r="BI503" s="92" t="str">
        <f t="shared" si="283"/>
        <v>000-00-000-000-000</v>
      </c>
      <c r="BJ503" s="66">
        <f>COUNTIF(BI494:BI508, "&gt;=" &amp; BI503)</f>
        <v>15</v>
      </c>
      <c r="BK503" s="70">
        <f>RANK(BJ503,BJ494:BJ508,1)+COUNTIF(BI494:BI503,BI503)-1</f>
        <v>10</v>
      </c>
      <c r="BL503" s="70"/>
      <c r="BM503" s="70"/>
      <c r="BO503" s="92" t="str">
        <f t="shared" si="284"/>
        <v>000-00-000-000-000</v>
      </c>
      <c r="BP503" s="66">
        <f>COUNTIF(BO494:BO508, "&gt;=" &amp; BO503)</f>
        <v>15</v>
      </c>
      <c r="BQ503" s="70">
        <f>RANK(BP503,BP494:BP508,1)+COUNTIF(BO494:BO503,BO503)-1</f>
        <v>10</v>
      </c>
      <c r="BR503" s="70"/>
      <c r="BS503" s="70"/>
      <c r="BU503" s="92" t="str">
        <f t="shared" si="285"/>
        <v>000-00-000-000-000</v>
      </c>
      <c r="BV503" s="66">
        <f>COUNTIF(BU494:BU508, "&gt;=" &amp; BU503)</f>
        <v>15</v>
      </c>
      <c r="BW503" s="70">
        <f>RANK(BV503,BV494:BV508,1)+COUNTIF(BU494:BU503,BU503)-1</f>
        <v>10</v>
      </c>
      <c r="BX503" s="70"/>
      <c r="BY503" s="70"/>
      <c r="CA503" s="92" t="str">
        <f t="shared" si="286"/>
        <v>000-00-000-000-000</v>
      </c>
      <c r="CB503" s="66">
        <f>COUNTIF(CA494:CA508, "&gt;=" &amp; CA503)</f>
        <v>15</v>
      </c>
      <c r="CC503" s="70">
        <f>RANK(CB503,CB494:CB508,1)+COUNTIF(CA494:CA503,CA503)-1</f>
        <v>10</v>
      </c>
      <c r="CD503" s="70"/>
      <c r="CE503" s="70"/>
      <c r="CG503" s="92" t="str">
        <f t="shared" si="287"/>
        <v>000-00-000-000-000</v>
      </c>
      <c r="CH503" s="66">
        <f>COUNTIF(CG494:CG508, "&gt;=" &amp; CG503)</f>
        <v>15</v>
      </c>
      <c r="CI503" s="70">
        <f>RANK(CH503,CH494:CH508,1)+COUNTIF(CG494:CG503,CG503)-1</f>
        <v>10</v>
      </c>
      <c r="CJ503" s="70"/>
      <c r="CK503" s="70"/>
      <c r="CM503" s="92" t="str">
        <f t="shared" si="288"/>
        <v>000-00-000-000-000</v>
      </c>
      <c r="CN503" s="66">
        <f>COUNTIF(CM494:CM508, "&gt;=" &amp; CM503)</f>
        <v>15</v>
      </c>
      <c r="CO503" s="70">
        <f>RANK(CN503,CN494:CN508,1)+COUNTIF(CM494:CM503,CM503)-1</f>
        <v>10</v>
      </c>
      <c r="CP503" s="70"/>
      <c r="CQ503" s="70"/>
      <c r="CS503" s="92" t="str">
        <f t="shared" si="289"/>
        <v>000-00-000-000-000</v>
      </c>
      <c r="CT503" s="66">
        <f>COUNTIF(CS494:CS508, "&gt;=" &amp; CS503)</f>
        <v>15</v>
      </c>
      <c r="CU503" s="70">
        <f>RANK(CT503,CT494:CT508,1)+COUNTIF(CS494:CS503,CS503)-1</f>
        <v>10</v>
      </c>
      <c r="CV503" s="70"/>
      <c r="CW503" s="70"/>
      <c r="CY503" s="92" t="str">
        <f t="shared" si="290"/>
        <v>000-00-000-000-000</v>
      </c>
      <c r="CZ503" s="66">
        <f>COUNTIF(CY494:CY508, "&gt;=" &amp; CY503)</f>
        <v>15</v>
      </c>
      <c r="DA503" s="70">
        <f>RANK(CZ503,CZ494:CZ508,1)+COUNTIF(CY494:CY503,CY503)-1</f>
        <v>10</v>
      </c>
      <c r="DB503" s="70"/>
      <c r="DC503" s="70"/>
      <c r="DE503" s="92" t="str">
        <f t="shared" si="291"/>
        <v>000-00-000-000-000</v>
      </c>
      <c r="DF503" s="66">
        <f>COUNTIF(DE494:DE508, "&gt;=" &amp; DE503)</f>
        <v>15</v>
      </c>
      <c r="DG503" s="70">
        <f>RANK(DF503,DF494:DF508,1)+COUNTIF(DE494:DE503,DE503)-1</f>
        <v>10</v>
      </c>
      <c r="DH503" s="70"/>
      <c r="DI503" s="70"/>
      <c r="DK503" s="92" t="str">
        <f t="shared" si="292"/>
        <v>000-00-000-000-000</v>
      </c>
      <c r="DL503" s="66">
        <f>COUNTIF(DK494:DK508, "&gt;=" &amp; DK503)</f>
        <v>15</v>
      </c>
      <c r="DM503" s="70">
        <f>RANK(DL503,DL494:DL508,1)+COUNTIF(DK494:DK503,DK503)-1</f>
        <v>10</v>
      </c>
      <c r="DN503" s="70"/>
      <c r="DO503" s="70"/>
      <c r="DQ503" s="92" t="str">
        <f t="shared" si="293"/>
        <v>000-00-000-000-000</v>
      </c>
      <c r="DR503" s="66">
        <f>COUNTIF(DQ494:DQ508, "&gt;=" &amp; DQ503)</f>
        <v>15</v>
      </c>
      <c r="DS503" s="70">
        <f>RANK(DR503,DR494:DR508,1)+COUNTIF(DQ494:DQ503,DQ503)-1</f>
        <v>10</v>
      </c>
      <c r="DT503" s="70"/>
      <c r="DU503" s="70"/>
      <c r="DW503" s="92" t="str">
        <f t="shared" si="294"/>
        <v>000-00-000-000-000</v>
      </c>
      <c r="DX503" s="66">
        <f>COUNTIF(DW494:DW508, "&gt;=" &amp; DW503)</f>
        <v>15</v>
      </c>
      <c r="DY503" s="70">
        <f>RANK(DX503,DX494:DX508,1)+COUNTIF(DW494:DW503,DW503)-1</f>
        <v>10</v>
      </c>
      <c r="DZ503" s="70"/>
      <c r="EA503" s="70"/>
      <c r="EC503" s="92" t="str">
        <f t="shared" si="295"/>
        <v>000-00-000-000-000</v>
      </c>
      <c r="ED503" s="66">
        <f>COUNTIF(EC494:EC508, "&gt;=" &amp; EC503)</f>
        <v>15</v>
      </c>
      <c r="EE503" s="70">
        <f>RANK(ED503,ED494:ED508,1)+COUNTIF(EC494:EC503,EC503)-1</f>
        <v>10</v>
      </c>
      <c r="EF503" s="70"/>
      <c r="EG503" s="70"/>
      <c r="EI503" s="92" t="str">
        <f t="shared" si="296"/>
        <v>000-00-000-000-000</v>
      </c>
      <c r="EJ503" s="66">
        <f>COUNTIF(EI494:EI508, "&gt;=" &amp; EI503)</f>
        <v>15</v>
      </c>
      <c r="EK503" s="70">
        <f>RANK(EJ503,EJ494:EJ508,1)+COUNTIF(EI494:EI503,EI503)-1</f>
        <v>10</v>
      </c>
      <c r="EL503" s="70"/>
      <c r="EO503" s="92" t="str">
        <f t="shared" si="297"/>
        <v>000-00-000-000-000</v>
      </c>
      <c r="EP503" s="66">
        <f>COUNTIF(EO494:EO508, "&gt;=" &amp; EO503)</f>
        <v>15</v>
      </c>
      <c r="EQ503" s="70">
        <f>RANK(EP503,EP494:EP508,1)+COUNTIF(EO494:EO503,EO503)-1</f>
        <v>10</v>
      </c>
      <c r="ER503" s="70"/>
      <c r="EU503" s="92" t="str">
        <f t="shared" si="298"/>
        <v>000-00-000-000-000</v>
      </c>
      <c r="EV503" s="66">
        <f>COUNTIF(EU494:EU508, "&gt;=" &amp; EU503)</f>
        <v>15</v>
      </c>
      <c r="EW503" s="70">
        <f>RANK(EV503,EV494:EV508,1)+COUNTIF(EU494:EU503,EU503)-1</f>
        <v>10</v>
      </c>
      <c r="EX503" s="70"/>
      <c r="EY503" s="66"/>
      <c r="EZ503" s="66"/>
      <c r="FA503" s="92" t="str">
        <f t="shared" si="299"/>
        <v>000-00-000-000-000</v>
      </c>
      <c r="FB503" s="66">
        <f>COUNTIF(FA494:FA508, "&gt;=" &amp; FA503)</f>
        <v>15</v>
      </c>
      <c r="FC503" s="70">
        <f>RANK(FB503,FB494:FB508,1)+COUNTIF(FA494:FA503,FA503)-1</f>
        <v>10</v>
      </c>
      <c r="FD503" s="70"/>
      <c r="FE503" s="66"/>
      <c r="FF503" s="66"/>
      <c r="FG503" s="92" t="str">
        <f t="shared" si="300"/>
        <v>000-00-000-000-000</v>
      </c>
      <c r="FH503" s="66">
        <f>COUNTIF(FG494:FG508, "&gt;=" &amp; FG503)</f>
        <v>15</v>
      </c>
      <c r="FI503" s="70">
        <f>RANK(FH503,FH494:FH508,1)+COUNTIF(FG494:FG503,FG503)-1</f>
        <v>10</v>
      </c>
    </row>
    <row r="504" spans="1:165" ht="15" thickTop="1" x14ac:dyDescent="0.2">
      <c r="A504" s="79" t="s">
        <v>137</v>
      </c>
      <c r="B504" s="108"/>
      <c r="C504" s="109"/>
      <c r="D504" s="110"/>
      <c r="E504" s="83" t="str">
        <f t="shared" ref="E504:E513" si="301">IF(SUM(B504:D504)&gt;0,SUM(B504:D504),"")</f>
        <v/>
      </c>
      <c r="F504" s="111"/>
      <c r="G504" s="108"/>
      <c r="H504" s="109"/>
      <c r="I504" s="109"/>
      <c r="J504" s="83" t="str">
        <f t="shared" ref="J504:J509" si="302">IF(SUM(G504:I504)&gt;0,SUM(G504:I504),"")</f>
        <v/>
      </c>
      <c r="K504" s="111"/>
      <c r="L504" s="108"/>
      <c r="M504" s="109"/>
      <c r="N504" s="109"/>
      <c r="O504" s="83" t="str">
        <f t="shared" ref="O504:O513" si="303">IF(SUM(L504:N504)&gt;0,SUM(L504:N504),"")</f>
        <v/>
      </c>
      <c r="P504" s="111"/>
      <c r="Q504" s="108"/>
      <c r="R504" s="109"/>
      <c r="S504" s="109"/>
      <c r="T504" s="83" t="str">
        <f t="shared" ref="T504:T513" si="304">IF(SUM(Q504:S504)&gt;0,SUM(Q504:S504),"")</f>
        <v/>
      </c>
      <c r="U504" s="111"/>
      <c r="V504" s="108"/>
      <c r="W504" s="109"/>
      <c r="X504" s="109"/>
      <c r="Y504" s="83" t="str">
        <f t="shared" ref="Y504:Y513" si="305">IF(SUM(V504:X504)&gt;0,SUM(V504:X504),"")</f>
        <v/>
      </c>
      <c r="Z504" s="111"/>
      <c r="AA504" s="101"/>
      <c r="AB504" s="96"/>
      <c r="AC504" s="34" t="str">
        <f>B502</f>
        <v>Way, Aaron</v>
      </c>
      <c r="AD504" s="34" t="str">
        <f>G502</f>
        <v>Taylor, Grace</v>
      </c>
      <c r="AE504" s="34" t="str">
        <f>L502</f>
        <v>LC 8</v>
      </c>
      <c r="AF504" s="34" t="str">
        <f>Q502</f>
        <v>LC9</v>
      </c>
      <c r="AG504" s="68" t="str">
        <f>V502</f>
        <v>LC10</v>
      </c>
      <c r="AH504" s="70"/>
      <c r="AI504" s="70"/>
      <c r="AK504" s="92" t="str">
        <f t="shared" si="279"/>
        <v>000-00-000-000-000</v>
      </c>
      <c r="AL504" s="66">
        <f>COUNTIF(AK494:AK508, "&gt;=" &amp; AK504)</f>
        <v>15</v>
      </c>
      <c r="AM504" s="70">
        <f>RANK(AL504,AL494:AL508,1)+COUNTIF(AK494:AK504,AK504)-1</f>
        <v>11</v>
      </c>
      <c r="AN504" s="70"/>
      <c r="AQ504" s="92" t="str">
        <f t="shared" si="280"/>
        <v>000-00-000-000-000</v>
      </c>
      <c r="AR504" s="66">
        <f>COUNTIF(AQ494:AQ508, "&gt;=" &amp; AQ504)</f>
        <v>15</v>
      </c>
      <c r="AS504" s="70">
        <f>RANK(AR504,AR494:AR508,1)+COUNTIF(AQ494:AQ504,AQ504)-1</f>
        <v>11</v>
      </c>
      <c r="AT504" s="70"/>
      <c r="AU504" s="70"/>
      <c r="AW504" s="92" t="str">
        <f t="shared" si="281"/>
        <v>000-00-000-000-000</v>
      </c>
      <c r="AX504" s="66">
        <f>COUNTIF(AW494:AW508, "&gt;=" &amp; AW504)</f>
        <v>15</v>
      </c>
      <c r="AY504" s="70">
        <f>RANK(AX504,AX494:AX508,1)+COUNTIF(AW494:AW504,AW504)-1</f>
        <v>11</v>
      </c>
      <c r="AZ504" s="70"/>
      <c r="BA504" s="70"/>
      <c r="BC504" s="92" t="str">
        <f t="shared" si="282"/>
        <v>000-00-000-000-000</v>
      </c>
      <c r="BD504" s="66">
        <f>COUNTIF(BC494:BC508, "&gt;=" &amp; BC504)</f>
        <v>15</v>
      </c>
      <c r="BE504" s="70">
        <f>RANK(BD504,BD494:BD508,1)+COUNTIF(BC494:BC504,BC504)-1</f>
        <v>11</v>
      </c>
      <c r="BF504" s="70"/>
      <c r="BG504" s="70"/>
      <c r="BI504" s="92" t="str">
        <f t="shared" si="283"/>
        <v>000-00-000-000-000</v>
      </c>
      <c r="BJ504" s="66">
        <f>COUNTIF(BI494:BI508, "&gt;=" &amp; BI504)</f>
        <v>15</v>
      </c>
      <c r="BK504" s="70">
        <f>RANK(BJ504,BJ494:BJ508,1)+COUNTIF(BI494:BI504,BI504)-1</f>
        <v>11</v>
      </c>
      <c r="BL504" s="70"/>
      <c r="BM504" s="70"/>
      <c r="BO504" s="92" t="str">
        <f t="shared" si="284"/>
        <v>000-00-000-000-000</v>
      </c>
      <c r="BP504" s="66">
        <f>COUNTIF(BO494:BO508, "&gt;=" &amp; BO504)</f>
        <v>15</v>
      </c>
      <c r="BQ504" s="70">
        <f>RANK(BP504,BP494:BP508,1)+COUNTIF(BO494:BO504,BO504)-1</f>
        <v>11</v>
      </c>
      <c r="BR504" s="70"/>
      <c r="BS504" s="70"/>
      <c r="BU504" s="92" t="str">
        <f t="shared" si="285"/>
        <v>000-00-000-000-000</v>
      </c>
      <c r="BV504" s="66">
        <f>COUNTIF(BU494:BU508, "&gt;=" &amp; BU504)</f>
        <v>15</v>
      </c>
      <c r="BW504" s="70">
        <f>RANK(BV504,BV494:BV508,1)+COUNTIF(BU494:BU504,BU504)-1</f>
        <v>11</v>
      </c>
      <c r="BX504" s="70"/>
      <c r="BY504" s="70"/>
      <c r="CA504" s="92" t="str">
        <f t="shared" si="286"/>
        <v>000-00-000-000-000</v>
      </c>
      <c r="CB504" s="66">
        <f>COUNTIF(CA494:CA508, "&gt;=" &amp; CA504)</f>
        <v>15</v>
      </c>
      <c r="CC504" s="70">
        <f>RANK(CB504,CB494:CB508,1)+COUNTIF(CA494:CA504,CA504)-1</f>
        <v>11</v>
      </c>
      <c r="CD504" s="70"/>
      <c r="CE504" s="70"/>
      <c r="CG504" s="92" t="str">
        <f t="shared" si="287"/>
        <v>000-00-000-000-000</v>
      </c>
      <c r="CH504" s="66">
        <f>COUNTIF(CG494:CG508, "&gt;=" &amp; CG504)</f>
        <v>15</v>
      </c>
      <c r="CI504" s="70">
        <f>RANK(CH504,CH494:CH508,1)+COUNTIF(CG494:CG504,CG504)-1</f>
        <v>11</v>
      </c>
      <c r="CJ504" s="70"/>
      <c r="CK504" s="70"/>
      <c r="CM504" s="92" t="str">
        <f t="shared" si="288"/>
        <v>000-00-000-000-000</v>
      </c>
      <c r="CN504" s="66">
        <f>COUNTIF(CM494:CM508, "&gt;=" &amp; CM504)</f>
        <v>15</v>
      </c>
      <c r="CO504" s="70">
        <f>RANK(CN504,CN494:CN508,1)+COUNTIF(CM494:CM504,CM504)-1</f>
        <v>11</v>
      </c>
      <c r="CP504" s="70"/>
      <c r="CQ504" s="70"/>
      <c r="CS504" s="92" t="str">
        <f t="shared" si="289"/>
        <v>000-00-000-000-000</v>
      </c>
      <c r="CT504" s="66">
        <f>COUNTIF(CS494:CS508, "&gt;=" &amp; CS504)</f>
        <v>15</v>
      </c>
      <c r="CU504" s="70">
        <f>RANK(CT504,CT494:CT508,1)+COUNTIF(CS494:CS504,CS504)-1</f>
        <v>11</v>
      </c>
      <c r="CV504" s="70"/>
      <c r="CW504" s="70"/>
      <c r="CY504" s="92" t="str">
        <f t="shared" si="290"/>
        <v>000-00-000-000-000</v>
      </c>
      <c r="CZ504" s="66">
        <f>COUNTIF(CY494:CY508, "&gt;=" &amp; CY504)</f>
        <v>15</v>
      </c>
      <c r="DA504" s="70">
        <f>RANK(CZ504,CZ494:CZ508,1)+COUNTIF(CY494:CY504,CY504)-1</f>
        <v>11</v>
      </c>
      <c r="DB504" s="70"/>
      <c r="DC504" s="70"/>
      <c r="DE504" s="92" t="str">
        <f t="shared" si="291"/>
        <v>000-00-000-000-000</v>
      </c>
      <c r="DF504" s="66">
        <f>COUNTIF(DE494:DE508, "&gt;=" &amp; DE504)</f>
        <v>15</v>
      </c>
      <c r="DG504" s="70">
        <f>RANK(DF504,DF494:DF508,1)+COUNTIF(DE494:DE504,DE504)-1</f>
        <v>11</v>
      </c>
      <c r="DH504" s="70"/>
      <c r="DI504" s="70"/>
      <c r="DK504" s="92" t="str">
        <f t="shared" si="292"/>
        <v>000-00-000-000-000</v>
      </c>
      <c r="DL504" s="66">
        <f>COUNTIF(DK494:DK508, "&gt;=" &amp; DK504)</f>
        <v>15</v>
      </c>
      <c r="DM504" s="70">
        <f>RANK(DL504,DL494:DL508,1)+COUNTIF(DK494:DK504,DK504)-1</f>
        <v>11</v>
      </c>
      <c r="DN504" s="70"/>
      <c r="DO504" s="70"/>
      <c r="DQ504" s="92" t="str">
        <f t="shared" si="293"/>
        <v>000-00-000-000-000</v>
      </c>
      <c r="DR504" s="66">
        <f>COUNTIF(DQ494:DQ508, "&gt;=" &amp; DQ504)</f>
        <v>15</v>
      </c>
      <c r="DS504" s="70">
        <f>RANK(DR504,DR494:DR508,1)+COUNTIF(DQ494:DQ504,DQ504)-1</f>
        <v>11</v>
      </c>
      <c r="DT504" s="70"/>
      <c r="DU504" s="70"/>
      <c r="DW504" s="92" t="str">
        <f t="shared" si="294"/>
        <v>000-00-000-000-000</v>
      </c>
      <c r="DX504" s="66">
        <f>COUNTIF(DW494:DW508, "&gt;=" &amp; DW504)</f>
        <v>15</v>
      </c>
      <c r="DY504" s="70">
        <f>RANK(DX504,DX494:DX508,1)+COUNTIF(DW494:DW504,DW504)-1</f>
        <v>11</v>
      </c>
      <c r="DZ504" s="70"/>
      <c r="EA504" s="70"/>
      <c r="EC504" s="92" t="str">
        <f t="shared" si="295"/>
        <v>000-00-000-000-000</v>
      </c>
      <c r="ED504" s="66">
        <f>COUNTIF(EC494:EC508, "&gt;=" &amp; EC504)</f>
        <v>15</v>
      </c>
      <c r="EE504" s="70">
        <f>RANK(ED504,ED494:ED508,1)+COUNTIF(EC494:EC504,EC504)-1</f>
        <v>11</v>
      </c>
      <c r="EF504" s="70"/>
      <c r="EG504" s="70"/>
      <c r="EI504" s="92" t="str">
        <f t="shared" si="296"/>
        <v>000-00-000-000-000</v>
      </c>
      <c r="EJ504" s="66">
        <f>COUNTIF(EI494:EI508, "&gt;=" &amp; EI504)</f>
        <v>15</v>
      </c>
      <c r="EK504" s="70">
        <f>RANK(EJ504,EJ494:EJ508,1)+COUNTIF(EI494:EI504,EI504)-1</f>
        <v>11</v>
      </c>
      <c r="EL504" s="70"/>
      <c r="EO504" s="92" t="str">
        <f t="shared" si="297"/>
        <v>000-00-000-000-000</v>
      </c>
      <c r="EP504" s="66">
        <f>COUNTIF(EO494:EO508, "&gt;=" &amp; EO504)</f>
        <v>15</v>
      </c>
      <c r="EQ504" s="70">
        <f>RANK(EP504,EP494:EP508,1)+COUNTIF(EO494:EO504,EO504)-1</f>
        <v>11</v>
      </c>
      <c r="ER504" s="70"/>
      <c r="EU504" s="92" t="str">
        <f t="shared" si="298"/>
        <v>000-00-000-000-000</v>
      </c>
      <c r="EV504" s="66">
        <f>COUNTIF(EU494:EU508, "&gt;=" &amp; EU504)</f>
        <v>15</v>
      </c>
      <c r="EW504" s="70">
        <f>RANK(EV504,EV494:EV508,1)+COUNTIF(EU494:EU504,EU504)-1</f>
        <v>11</v>
      </c>
      <c r="EX504" s="70"/>
      <c r="EY504" s="66"/>
      <c r="EZ504" s="66"/>
      <c r="FA504" s="92" t="str">
        <f t="shared" si="299"/>
        <v>000-00-000-000-000</v>
      </c>
      <c r="FB504" s="66">
        <f>COUNTIF(FA494:FA508, "&gt;=" &amp; FA504)</f>
        <v>15</v>
      </c>
      <c r="FC504" s="70">
        <f>RANK(FB504,FB494:FB508,1)+COUNTIF(FA494:FA504,FA504)-1</f>
        <v>11</v>
      </c>
      <c r="FD504" s="70"/>
      <c r="FE504" s="66"/>
      <c r="FF504" s="66"/>
      <c r="FG504" s="92" t="str">
        <f t="shared" si="300"/>
        <v>000-00-000-000-000</v>
      </c>
      <c r="FH504" s="66">
        <f>COUNTIF(FG494:FG508, "&gt;=" &amp; FG504)</f>
        <v>15</v>
      </c>
      <c r="FI504" s="70">
        <f>RANK(FH504,FH494:FH508,1)+COUNTIF(FG494:FG504,FG504)-1</f>
        <v>11</v>
      </c>
    </row>
    <row r="505" spans="1:165" ht="15" thickBot="1" x14ac:dyDescent="0.25">
      <c r="A505" s="90" t="s">
        <v>133</v>
      </c>
      <c r="B505" s="112">
        <v>93</v>
      </c>
      <c r="C505" s="113">
        <v>72</v>
      </c>
      <c r="D505" s="114">
        <v>85</v>
      </c>
      <c r="E505" s="83">
        <f t="shared" si="301"/>
        <v>250</v>
      </c>
      <c r="F505" s="84">
        <v>3</v>
      </c>
      <c r="G505" s="112"/>
      <c r="H505" s="113"/>
      <c r="I505" s="113"/>
      <c r="J505" s="83" t="str">
        <f t="shared" si="302"/>
        <v/>
      </c>
      <c r="K505" s="84"/>
      <c r="L505" s="112"/>
      <c r="M505" s="113"/>
      <c r="N505" s="113"/>
      <c r="O505" s="83" t="str">
        <f t="shared" si="303"/>
        <v/>
      </c>
      <c r="P505" s="84"/>
      <c r="Q505" s="112"/>
      <c r="R505" s="113"/>
      <c r="S505" s="113"/>
      <c r="T505" s="83" t="str">
        <f t="shared" si="304"/>
        <v/>
      </c>
      <c r="U505" s="84"/>
      <c r="V505" s="112"/>
      <c r="W505" s="113"/>
      <c r="X505" s="113"/>
      <c r="Y505" s="83" t="str">
        <f t="shared" si="305"/>
        <v/>
      </c>
      <c r="Z505" s="84"/>
      <c r="AA505" s="102"/>
      <c r="AB505" s="96"/>
      <c r="AC505" s="103">
        <f>IF(SUM(E504:E525)&gt;0,LARGE(E504:E525,1),0)</f>
        <v>261</v>
      </c>
      <c r="AD505" s="65">
        <f>IF(SUM(J504:J525)&gt;0,LARGE(J504:J525,1),0)</f>
        <v>254</v>
      </c>
      <c r="AE505" s="65">
        <f>IF(SUM(O504:O525)&gt;0,LARGE(O504:O525,1),0)</f>
        <v>0</v>
      </c>
      <c r="AF505" s="65">
        <f>IF(SUM(T504:T525)&gt;0,LARGE(T504:T525,1),0)</f>
        <v>0</v>
      </c>
      <c r="AG505" s="78">
        <f>IF(SUM(Y504:Y525)&gt;0,LARGE(Y504:Y525,1),0)</f>
        <v>0</v>
      </c>
      <c r="AH505" s="70"/>
      <c r="AI505" s="70"/>
      <c r="AK505" s="92" t="str">
        <f t="shared" si="279"/>
        <v>000-00-000-000-000</v>
      </c>
      <c r="AL505" s="66">
        <f>COUNTIF(AK494:AK508, "&gt;=" &amp; AK505)</f>
        <v>15</v>
      </c>
      <c r="AM505" s="70">
        <f>RANK(AL505,AL494:AL508,1)+COUNTIF(AK494:AK505,AK505)-1</f>
        <v>12</v>
      </c>
      <c r="AN505" s="70"/>
      <c r="AQ505" s="92" t="str">
        <f t="shared" si="280"/>
        <v>000-00-000-000-000</v>
      </c>
      <c r="AR505" s="66">
        <f>COUNTIF(AQ494:AQ508, "&gt;=" &amp; AQ505)</f>
        <v>15</v>
      </c>
      <c r="AS505" s="70">
        <f>RANK(AR505,AR494:AR508,1)+COUNTIF(AQ494:AQ505,AQ505)-1</f>
        <v>12</v>
      </c>
      <c r="AT505" s="70"/>
      <c r="AU505" s="70"/>
      <c r="AW505" s="92" t="str">
        <f t="shared" si="281"/>
        <v>000-00-000-000-000</v>
      </c>
      <c r="AX505" s="66">
        <f>COUNTIF(AW494:AW508, "&gt;=" &amp; AW505)</f>
        <v>15</v>
      </c>
      <c r="AY505" s="70">
        <f>RANK(AX505,AX494:AX508,1)+COUNTIF(AW494:AW505,AW505)-1</f>
        <v>12</v>
      </c>
      <c r="AZ505" s="70"/>
      <c r="BA505" s="70"/>
      <c r="BC505" s="92" t="str">
        <f t="shared" si="282"/>
        <v>000-00-000-000-000</v>
      </c>
      <c r="BD505" s="66">
        <f>COUNTIF(BC494:BC508, "&gt;=" &amp; BC505)</f>
        <v>15</v>
      </c>
      <c r="BE505" s="70">
        <f>RANK(BD505,BD494:BD508,1)+COUNTIF(BC494:BC505,BC505)-1</f>
        <v>12</v>
      </c>
      <c r="BF505" s="70"/>
      <c r="BG505" s="70"/>
      <c r="BI505" s="92" t="str">
        <f t="shared" si="283"/>
        <v>000-00-000-000-000</v>
      </c>
      <c r="BJ505" s="66">
        <f>COUNTIF(BI494:BI508, "&gt;=" &amp; BI505)</f>
        <v>15</v>
      </c>
      <c r="BK505" s="70">
        <f>RANK(BJ505,BJ494:BJ508,1)+COUNTIF(BI494:BI505,BI505)-1</f>
        <v>12</v>
      </c>
      <c r="BL505" s="70"/>
      <c r="BM505" s="70"/>
      <c r="BO505" s="92" t="str">
        <f t="shared" si="284"/>
        <v>000-00-000-000-000</v>
      </c>
      <c r="BP505" s="66">
        <f>COUNTIF(BO494:BO508, "&gt;=" &amp; BO505)</f>
        <v>15</v>
      </c>
      <c r="BQ505" s="70">
        <f>RANK(BP505,BP494:BP508,1)+COUNTIF(BO494:BO505,BO505)-1</f>
        <v>12</v>
      </c>
      <c r="BR505" s="70"/>
      <c r="BS505" s="70"/>
      <c r="BU505" s="92" t="str">
        <f t="shared" si="285"/>
        <v>000-00-000-000-000</v>
      </c>
      <c r="BV505" s="66">
        <f>COUNTIF(BU494:BU508, "&gt;=" &amp; BU505)</f>
        <v>15</v>
      </c>
      <c r="BW505" s="70">
        <f>RANK(BV505,BV494:BV508,1)+COUNTIF(BU494:BU505,BU505)-1</f>
        <v>12</v>
      </c>
      <c r="BX505" s="70"/>
      <c r="BY505" s="70"/>
      <c r="CA505" s="92" t="str">
        <f t="shared" si="286"/>
        <v>000-00-000-000-000</v>
      </c>
      <c r="CB505" s="66">
        <f>COUNTIF(CA494:CA508, "&gt;=" &amp; CA505)</f>
        <v>15</v>
      </c>
      <c r="CC505" s="70">
        <f>RANK(CB505,CB494:CB508,1)+COUNTIF(CA494:CA505,CA505)-1</f>
        <v>12</v>
      </c>
      <c r="CD505" s="70"/>
      <c r="CE505" s="70"/>
      <c r="CG505" s="92" t="str">
        <f t="shared" si="287"/>
        <v>000-00-000-000-000</v>
      </c>
      <c r="CH505" s="66">
        <f>COUNTIF(CG494:CG508, "&gt;=" &amp; CG505)</f>
        <v>15</v>
      </c>
      <c r="CI505" s="70">
        <f>RANK(CH505,CH494:CH508,1)+COUNTIF(CG494:CG505,CG505)-1</f>
        <v>12</v>
      </c>
      <c r="CJ505" s="70"/>
      <c r="CK505" s="70"/>
      <c r="CM505" s="92" t="str">
        <f t="shared" si="288"/>
        <v>000-00-000-000-000</v>
      </c>
      <c r="CN505" s="66">
        <f>COUNTIF(CM494:CM508, "&gt;=" &amp; CM505)</f>
        <v>15</v>
      </c>
      <c r="CO505" s="70">
        <f>RANK(CN505,CN494:CN508,1)+COUNTIF(CM494:CM505,CM505)-1</f>
        <v>12</v>
      </c>
      <c r="CP505" s="70"/>
      <c r="CQ505" s="70"/>
      <c r="CS505" s="92" t="str">
        <f t="shared" si="289"/>
        <v>000-00-000-000-000</v>
      </c>
      <c r="CT505" s="66">
        <f>COUNTIF(CS494:CS508, "&gt;=" &amp; CS505)</f>
        <v>15</v>
      </c>
      <c r="CU505" s="70">
        <f>RANK(CT505,CT494:CT508,1)+COUNTIF(CS494:CS505,CS505)-1</f>
        <v>12</v>
      </c>
      <c r="CV505" s="70"/>
      <c r="CW505" s="70"/>
      <c r="CY505" s="92" t="str">
        <f t="shared" si="290"/>
        <v>000-00-000-000-000</v>
      </c>
      <c r="CZ505" s="66">
        <f>COUNTIF(CY494:CY508, "&gt;=" &amp; CY505)</f>
        <v>15</v>
      </c>
      <c r="DA505" s="70">
        <f>RANK(CZ505,CZ494:CZ508,1)+COUNTIF(CY494:CY505,CY505)-1</f>
        <v>12</v>
      </c>
      <c r="DB505" s="70"/>
      <c r="DC505" s="70"/>
      <c r="DE505" s="92" t="str">
        <f t="shared" si="291"/>
        <v>000-00-000-000-000</v>
      </c>
      <c r="DF505" s="66">
        <f>COUNTIF(DE494:DE508, "&gt;=" &amp; DE505)</f>
        <v>15</v>
      </c>
      <c r="DG505" s="70">
        <f>RANK(DF505,DF494:DF508,1)+COUNTIF(DE494:DE505,DE505)-1</f>
        <v>12</v>
      </c>
      <c r="DH505" s="70"/>
      <c r="DI505" s="70"/>
      <c r="DK505" s="92" t="str">
        <f t="shared" si="292"/>
        <v>000-00-000-000-000</v>
      </c>
      <c r="DL505" s="66">
        <f>COUNTIF(DK494:DK508, "&gt;=" &amp; DK505)</f>
        <v>15</v>
      </c>
      <c r="DM505" s="70">
        <f>RANK(DL505,DL494:DL508,1)+COUNTIF(DK494:DK505,DK505)-1</f>
        <v>12</v>
      </c>
      <c r="DN505" s="70"/>
      <c r="DO505" s="70"/>
      <c r="DQ505" s="92" t="str">
        <f t="shared" si="293"/>
        <v>000-00-000-000-000</v>
      </c>
      <c r="DR505" s="66">
        <f>COUNTIF(DQ494:DQ508, "&gt;=" &amp; DQ505)</f>
        <v>15</v>
      </c>
      <c r="DS505" s="70">
        <f>RANK(DR505,DR494:DR508,1)+COUNTIF(DQ494:DQ505,DQ505)-1</f>
        <v>12</v>
      </c>
      <c r="DT505" s="70"/>
      <c r="DU505" s="70"/>
      <c r="DW505" s="92" t="str">
        <f t="shared" si="294"/>
        <v>000-00-000-000-000</v>
      </c>
      <c r="DX505" s="66">
        <f>COUNTIF(DW494:DW508, "&gt;=" &amp; DW505)</f>
        <v>15</v>
      </c>
      <c r="DY505" s="70">
        <f>RANK(DX505,DX494:DX508,1)+COUNTIF(DW494:DW505,DW505)-1</f>
        <v>12</v>
      </c>
      <c r="DZ505" s="70"/>
      <c r="EA505" s="70"/>
      <c r="EC505" s="92" t="str">
        <f t="shared" si="295"/>
        <v>000-00-000-000-000</v>
      </c>
      <c r="ED505" s="66">
        <f>COUNTIF(EC494:EC508, "&gt;=" &amp; EC505)</f>
        <v>15</v>
      </c>
      <c r="EE505" s="70">
        <f>RANK(ED505,ED494:ED508,1)+COUNTIF(EC494:EC505,EC505)-1</f>
        <v>12</v>
      </c>
      <c r="EF505" s="70"/>
      <c r="EG505" s="70"/>
      <c r="EI505" s="92" t="str">
        <f t="shared" si="296"/>
        <v>000-00-000-000-000</v>
      </c>
      <c r="EJ505" s="66">
        <f>COUNTIF(EI494:EI508, "&gt;=" &amp; EI505)</f>
        <v>15</v>
      </c>
      <c r="EK505" s="70">
        <f>RANK(EJ505,EJ494:EJ508,1)+COUNTIF(EI494:EI505,EI505)-1</f>
        <v>12</v>
      </c>
      <c r="EL505" s="70"/>
      <c r="EO505" s="92" t="str">
        <f t="shared" si="297"/>
        <v>000-00-000-000-000</v>
      </c>
      <c r="EP505" s="66">
        <f>COUNTIF(EO494:EO508, "&gt;=" &amp; EO505)</f>
        <v>15</v>
      </c>
      <c r="EQ505" s="70">
        <f>RANK(EP505,EP494:EP508,1)+COUNTIF(EO494:EO505,EO505)-1</f>
        <v>12</v>
      </c>
      <c r="ER505" s="70"/>
      <c r="EU505" s="92" t="str">
        <f t="shared" si="298"/>
        <v>000-00-000-000-000</v>
      </c>
      <c r="EV505" s="66">
        <f>COUNTIF(EU494:EU508, "&gt;=" &amp; EU505)</f>
        <v>15</v>
      </c>
      <c r="EW505" s="70">
        <f>RANK(EV505,EV494:EV508,1)+COUNTIF(EU494:EU505,EU505)-1</f>
        <v>12</v>
      </c>
      <c r="EX505" s="70"/>
      <c r="EY505" s="66"/>
      <c r="EZ505" s="66"/>
      <c r="FA505" s="92" t="str">
        <f t="shared" si="299"/>
        <v>000-00-000-000-000</v>
      </c>
      <c r="FB505" s="66">
        <f>COUNTIF(FA494:FA508, "&gt;=" &amp; FA505)</f>
        <v>15</v>
      </c>
      <c r="FC505" s="70">
        <f>RANK(FB505,FB494:FB508,1)+COUNTIF(FA494:FA505,FA505)-1</f>
        <v>12</v>
      </c>
      <c r="FD505" s="70"/>
      <c r="FE505" s="66"/>
      <c r="FF505" s="66"/>
      <c r="FG505" s="92" t="str">
        <f t="shared" si="300"/>
        <v>000-00-000-000-000</v>
      </c>
      <c r="FH505" s="66">
        <f>COUNTIF(FG494:FG508, "&gt;=" &amp; FG505)</f>
        <v>15</v>
      </c>
      <c r="FI505" s="70">
        <f>RANK(FH505,FH494:FH508,1)+COUNTIF(FG494:FG505,FG505)-1</f>
        <v>12</v>
      </c>
    </row>
    <row r="506" spans="1:165" x14ac:dyDescent="0.2">
      <c r="A506" s="90" t="s">
        <v>129</v>
      </c>
      <c r="B506" s="112">
        <v>94</v>
      </c>
      <c r="C506" s="113">
        <v>82</v>
      </c>
      <c r="D506" s="114">
        <v>85</v>
      </c>
      <c r="E506" s="83">
        <f t="shared" si="301"/>
        <v>261</v>
      </c>
      <c r="F506" s="84">
        <v>6</v>
      </c>
      <c r="G506" s="112">
        <v>85</v>
      </c>
      <c r="H506" s="113">
        <v>60</v>
      </c>
      <c r="I506" s="113">
        <v>76</v>
      </c>
      <c r="J506" s="83">
        <f t="shared" si="302"/>
        <v>221</v>
      </c>
      <c r="K506" s="84">
        <v>2</v>
      </c>
      <c r="L506" s="112"/>
      <c r="M506" s="113"/>
      <c r="N506" s="113"/>
      <c r="O506" s="83" t="str">
        <f t="shared" si="303"/>
        <v/>
      </c>
      <c r="P506" s="84"/>
      <c r="Q506" s="112"/>
      <c r="R506" s="113"/>
      <c r="S506" s="113"/>
      <c r="T506" s="83" t="str">
        <f t="shared" si="304"/>
        <v/>
      </c>
      <c r="U506" s="84"/>
      <c r="V506" s="112"/>
      <c r="W506" s="113"/>
      <c r="X506" s="115"/>
      <c r="Y506" s="83" t="str">
        <f t="shared" si="305"/>
        <v/>
      </c>
      <c r="Z506" s="84"/>
      <c r="AA506" s="104" t="s">
        <v>11</v>
      </c>
      <c r="AB506" s="16"/>
      <c r="AG506" s="68"/>
      <c r="AH506" s="70"/>
      <c r="AI506" s="70"/>
      <c r="AK506" s="92" t="str">
        <f t="shared" si="279"/>
        <v>000-00-000-000-000</v>
      </c>
      <c r="AL506" s="66">
        <f>COUNTIF(AK494:AK508, "&gt;=" &amp; AK506)</f>
        <v>15</v>
      </c>
      <c r="AM506" s="70">
        <f>RANK(AL506,AL494:AL508,1)+COUNTIF(AK494:AK506,AK506)-1</f>
        <v>13</v>
      </c>
      <c r="AN506" s="70"/>
      <c r="AQ506" s="92" t="str">
        <f t="shared" si="280"/>
        <v>000-00-000-000-000</v>
      </c>
      <c r="AR506" s="66">
        <f>COUNTIF(AQ494:AQ508, "&gt;=" &amp; AQ506)</f>
        <v>15</v>
      </c>
      <c r="AS506" s="70">
        <f>RANK(AR506,AR494:AR508,1)+COUNTIF(AQ494:AQ506,AQ506)-1</f>
        <v>13</v>
      </c>
      <c r="AT506" s="70"/>
      <c r="AU506" s="70"/>
      <c r="AW506" s="92" t="str">
        <f t="shared" si="281"/>
        <v>000-00-000-000-000</v>
      </c>
      <c r="AX506" s="66">
        <f>COUNTIF(AW494:AW508, "&gt;=" &amp; AW506)</f>
        <v>15</v>
      </c>
      <c r="AY506" s="70">
        <f>RANK(AX506,AX494:AX508,1)+COUNTIF(AW494:AW506,AW506)-1</f>
        <v>13</v>
      </c>
      <c r="AZ506" s="70"/>
      <c r="BA506" s="70"/>
      <c r="BC506" s="92" t="str">
        <f t="shared" si="282"/>
        <v>000-00-000-000-000</v>
      </c>
      <c r="BD506" s="66">
        <f>COUNTIF(BC494:BC508, "&gt;=" &amp; BC506)</f>
        <v>15</v>
      </c>
      <c r="BE506" s="70">
        <f>RANK(BD506,BD494:BD508,1)+COUNTIF(BC494:BC506,BC506)-1</f>
        <v>13</v>
      </c>
      <c r="BF506" s="70"/>
      <c r="BG506" s="70"/>
      <c r="BI506" s="92" t="str">
        <f t="shared" si="283"/>
        <v>000-00-000-000-000</v>
      </c>
      <c r="BJ506" s="66">
        <f>COUNTIF(BI494:BI508, "&gt;=" &amp; BI506)</f>
        <v>15</v>
      </c>
      <c r="BK506" s="70">
        <f>RANK(BJ506,BJ494:BJ508,1)+COUNTIF(BI494:BI506,BI506)-1</f>
        <v>13</v>
      </c>
      <c r="BL506" s="70"/>
      <c r="BM506" s="70"/>
      <c r="BO506" s="92" t="str">
        <f t="shared" si="284"/>
        <v>000-00-000-000-000</v>
      </c>
      <c r="BP506" s="66">
        <f>COUNTIF(BO494:BO508, "&gt;=" &amp; BO506)</f>
        <v>15</v>
      </c>
      <c r="BQ506" s="70">
        <f>RANK(BP506,BP494:BP508,1)+COUNTIF(BO494:BO506,BO506)-1</f>
        <v>13</v>
      </c>
      <c r="BR506" s="70"/>
      <c r="BS506" s="70"/>
      <c r="BU506" s="92" t="str">
        <f t="shared" si="285"/>
        <v>000-00-000-000-000</v>
      </c>
      <c r="BV506" s="66">
        <f>COUNTIF(BU494:BU508, "&gt;=" &amp; BU506)</f>
        <v>15</v>
      </c>
      <c r="BW506" s="70">
        <f>RANK(BV506,BV494:BV508,1)+COUNTIF(BU494:BU506,BU506)-1</f>
        <v>13</v>
      </c>
      <c r="BX506" s="70"/>
      <c r="BY506" s="70"/>
      <c r="CA506" s="92" t="str">
        <f t="shared" si="286"/>
        <v>000-00-000-000-000</v>
      </c>
      <c r="CB506" s="66">
        <f>COUNTIF(CA494:CA508, "&gt;=" &amp; CA506)</f>
        <v>15</v>
      </c>
      <c r="CC506" s="70">
        <f>RANK(CB506,CB494:CB508,1)+COUNTIF(CA494:CA506,CA506)-1</f>
        <v>13</v>
      </c>
      <c r="CD506" s="70"/>
      <c r="CE506" s="70"/>
      <c r="CG506" s="92" t="str">
        <f t="shared" si="287"/>
        <v>000-00-000-000-000</v>
      </c>
      <c r="CH506" s="66">
        <f>COUNTIF(CG494:CG508, "&gt;=" &amp; CG506)</f>
        <v>15</v>
      </c>
      <c r="CI506" s="70">
        <f>RANK(CH506,CH494:CH508,1)+COUNTIF(CG494:CG506,CG506)-1</f>
        <v>13</v>
      </c>
      <c r="CJ506" s="70"/>
      <c r="CK506" s="70"/>
      <c r="CM506" s="92" t="str">
        <f t="shared" si="288"/>
        <v>000-00-000-000-000</v>
      </c>
      <c r="CN506" s="66">
        <f>COUNTIF(CM494:CM508, "&gt;=" &amp; CM506)</f>
        <v>15</v>
      </c>
      <c r="CO506" s="70">
        <f>RANK(CN506,CN494:CN508,1)+COUNTIF(CM494:CM506,CM506)-1</f>
        <v>13</v>
      </c>
      <c r="CP506" s="70"/>
      <c r="CQ506" s="70"/>
      <c r="CS506" s="92" t="str">
        <f t="shared" si="289"/>
        <v>000-00-000-000-000</v>
      </c>
      <c r="CT506" s="66">
        <f>COUNTIF(CS494:CS508, "&gt;=" &amp; CS506)</f>
        <v>15</v>
      </c>
      <c r="CU506" s="70">
        <f>RANK(CT506,CT494:CT508,1)+COUNTIF(CS494:CS506,CS506)-1</f>
        <v>13</v>
      </c>
      <c r="CV506" s="70"/>
      <c r="CW506" s="70"/>
      <c r="CY506" s="92" t="str">
        <f t="shared" si="290"/>
        <v>000-00-000-000-000</v>
      </c>
      <c r="CZ506" s="66">
        <f>COUNTIF(CY494:CY508, "&gt;=" &amp; CY506)</f>
        <v>15</v>
      </c>
      <c r="DA506" s="70">
        <f>RANK(CZ506,CZ494:CZ508,1)+COUNTIF(CY494:CY506,CY506)-1</f>
        <v>13</v>
      </c>
      <c r="DB506" s="70"/>
      <c r="DC506" s="70"/>
      <c r="DE506" s="92" t="str">
        <f t="shared" si="291"/>
        <v>000-00-000-000-000</v>
      </c>
      <c r="DF506" s="66">
        <f>COUNTIF(DE494:DE508, "&gt;=" &amp; DE506)</f>
        <v>15</v>
      </c>
      <c r="DG506" s="70">
        <f>RANK(DF506,DF494:DF508,1)+COUNTIF(DE494:DE506,DE506)-1</f>
        <v>13</v>
      </c>
      <c r="DH506" s="70"/>
      <c r="DI506" s="70"/>
      <c r="DK506" s="92" t="str">
        <f t="shared" si="292"/>
        <v>000-00-000-000-000</v>
      </c>
      <c r="DL506" s="66">
        <f>COUNTIF(DK494:DK508, "&gt;=" &amp; DK506)</f>
        <v>15</v>
      </c>
      <c r="DM506" s="70">
        <f>RANK(DL506,DL494:DL508,1)+COUNTIF(DK494:DK506,DK506)-1</f>
        <v>13</v>
      </c>
      <c r="DN506" s="70"/>
      <c r="DO506" s="70"/>
      <c r="DQ506" s="92" t="str">
        <f t="shared" si="293"/>
        <v>000-00-000-000-000</v>
      </c>
      <c r="DR506" s="66">
        <f>COUNTIF(DQ494:DQ508, "&gt;=" &amp; DQ506)</f>
        <v>15</v>
      </c>
      <c r="DS506" s="70">
        <f>RANK(DR506,DR494:DR508,1)+COUNTIF(DQ494:DQ506,DQ506)-1</f>
        <v>13</v>
      </c>
      <c r="DT506" s="70"/>
      <c r="DU506" s="70"/>
      <c r="DW506" s="92" t="str">
        <f t="shared" si="294"/>
        <v>000-00-000-000-000</v>
      </c>
      <c r="DX506" s="66">
        <f>COUNTIF(DW494:DW508, "&gt;=" &amp; DW506)</f>
        <v>15</v>
      </c>
      <c r="DY506" s="70">
        <f>RANK(DX506,DX494:DX508,1)+COUNTIF(DW494:DW506,DW506)-1</f>
        <v>13</v>
      </c>
      <c r="DZ506" s="70"/>
      <c r="EA506" s="70"/>
      <c r="EC506" s="92" t="str">
        <f t="shared" si="295"/>
        <v>000-00-000-000-000</v>
      </c>
      <c r="ED506" s="66">
        <f>COUNTIF(EC494:EC508, "&gt;=" &amp; EC506)</f>
        <v>15</v>
      </c>
      <c r="EE506" s="70">
        <f>RANK(ED506,ED494:ED508,1)+COUNTIF(EC494:EC506,EC506)-1</f>
        <v>13</v>
      </c>
      <c r="EF506" s="70"/>
      <c r="EG506" s="70"/>
      <c r="EI506" s="92" t="str">
        <f t="shared" si="296"/>
        <v>000-00-000-000-000</v>
      </c>
      <c r="EJ506" s="66">
        <f>COUNTIF(EI494:EI508, "&gt;=" &amp; EI506)</f>
        <v>15</v>
      </c>
      <c r="EK506" s="70">
        <f>RANK(EJ506,EJ494:EJ508,1)+COUNTIF(EI494:EI506,EI506)-1</f>
        <v>13</v>
      </c>
      <c r="EL506" s="70"/>
      <c r="EO506" s="92" t="str">
        <f t="shared" si="297"/>
        <v>000-00-000-000-000</v>
      </c>
      <c r="EP506" s="66">
        <f>COUNTIF(EO494:EO508, "&gt;=" &amp; EO506)</f>
        <v>15</v>
      </c>
      <c r="EQ506" s="70">
        <f>RANK(EP506,EP494:EP508,1)+COUNTIF(EO494:EO506,EO506)-1</f>
        <v>13</v>
      </c>
      <c r="ER506" s="70"/>
      <c r="EU506" s="92" t="str">
        <f t="shared" si="298"/>
        <v>000-00-000-000-000</v>
      </c>
      <c r="EV506" s="66">
        <f>COUNTIF(EU494:EU508, "&gt;=" &amp; EU506)</f>
        <v>15</v>
      </c>
      <c r="EW506" s="70">
        <f>RANK(EV506,EV494:EV508,1)+COUNTIF(EU494:EU506,EU506)-1</f>
        <v>13</v>
      </c>
      <c r="EX506" s="70"/>
      <c r="EY506" s="66"/>
      <c r="EZ506" s="66"/>
      <c r="FA506" s="92" t="str">
        <f t="shared" si="299"/>
        <v>000-00-000-000-000</v>
      </c>
      <c r="FB506" s="66">
        <f>COUNTIF(FA494:FA508, "&gt;=" &amp; FA506)</f>
        <v>15</v>
      </c>
      <c r="FC506" s="70">
        <f>RANK(FB506,FB494:FB508,1)+COUNTIF(FA494:FA506,FA506)-1</f>
        <v>13</v>
      </c>
      <c r="FD506" s="70"/>
      <c r="FE506" s="66"/>
      <c r="FF506" s="66"/>
      <c r="FG506" s="92" t="str">
        <f t="shared" si="300"/>
        <v>000-00-000-000-000</v>
      </c>
      <c r="FH506" s="66">
        <f>COUNTIF(FG494:FG508, "&gt;=" &amp; FG506)</f>
        <v>15</v>
      </c>
      <c r="FI506" s="70">
        <f>RANK(FH506,FH494:FH508,1)+COUNTIF(FG494:FG506,FG506)-1</f>
        <v>13</v>
      </c>
    </row>
    <row r="507" spans="1:165" x14ac:dyDescent="0.2">
      <c r="A507" s="79" t="s">
        <v>423</v>
      </c>
      <c r="B507" s="112">
        <v>92</v>
      </c>
      <c r="C507" s="113">
        <v>79</v>
      </c>
      <c r="D507" s="114">
        <v>90</v>
      </c>
      <c r="E507" s="83">
        <f t="shared" si="301"/>
        <v>261</v>
      </c>
      <c r="F507" s="84">
        <v>4</v>
      </c>
      <c r="G507" s="112">
        <v>90</v>
      </c>
      <c r="H507" s="113">
        <v>64</v>
      </c>
      <c r="I507" s="113">
        <v>78</v>
      </c>
      <c r="J507" s="83">
        <f t="shared" si="302"/>
        <v>232</v>
      </c>
      <c r="K507" s="84">
        <v>3</v>
      </c>
      <c r="L507" s="112"/>
      <c r="M507" s="113"/>
      <c r="N507" s="113"/>
      <c r="O507" s="83" t="str">
        <f t="shared" si="303"/>
        <v/>
      </c>
      <c r="P507" s="84"/>
      <c r="Q507" s="112"/>
      <c r="R507" s="113"/>
      <c r="S507" s="113"/>
      <c r="T507" s="83" t="str">
        <f t="shared" si="304"/>
        <v/>
      </c>
      <c r="U507" s="84"/>
      <c r="V507" s="112"/>
      <c r="W507" s="113"/>
      <c r="X507" s="113"/>
      <c r="Y507" s="83" t="str">
        <f t="shared" si="305"/>
        <v/>
      </c>
      <c r="Z507" s="84"/>
      <c r="AA507" s="104" t="s">
        <v>12</v>
      </c>
      <c r="AB507" s="16"/>
      <c r="AG507" s="68"/>
      <c r="AH507" s="70"/>
      <c r="AI507" s="70"/>
      <c r="AK507" s="92" t="str">
        <f t="shared" si="279"/>
        <v>000-00-000-000-000</v>
      </c>
      <c r="AL507" s="66">
        <f>COUNTIF(AK494:AK508, "&gt;=" &amp; AK507)</f>
        <v>15</v>
      </c>
      <c r="AM507" s="70">
        <f>RANK(AL507,AL494:AL508,1)+COUNTIF(AK494:AK507,AK507)-1</f>
        <v>14</v>
      </c>
      <c r="AN507" s="70"/>
      <c r="AQ507" s="92" t="str">
        <f t="shared" si="280"/>
        <v>000-00-000-000-000</v>
      </c>
      <c r="AR507" s="66">
        <f>COUNTIF(AQ494:AQ508, "&gt;=" &amp; AQ507)</f>
        <v>15</v>
      </c>
      <c r="AS507" s="70">
        <f>RANK(AR507,AR494:AR508,1)+COUNTIF(AQ494:AQ507,AQ507)-1</f>
        <v>14</v>
      </c>
      <c r="AT507" s="70"/>
      <c r="AU507" s="70"/>
      <c r="AW507" s="92" t="str">
        <f t="shared" si="281"/>
        <v>000-00-000-000-000</v>
      </c>
      <c r="AX507" s="66">
        <f>COUNTIF(AW494:AW508, "&gt;=" &amp; AW507)</f>
        <v>15</v>
      </c>
      <c r="AY507" s="70">
        <f>RANK(AX507,AX494:AX508,1)+COUNTIF(AW494:AW507,AW507)-1</f>
        <v>14</v>
      </c>
      <c r="AZ507" s="70"/>
      <c r="BA507" s="70"/>
      <c r="BC507" s="92" t="str">
        <f t="shared" si="282"/>
        <v>000-00-000-000-000</v>
      </c>
      <c r="BD507" s="66">
        <f>COUNTIF(BC494:BC508, "&gt;=" &amp; BC507)</f>
        <v>15</v>
      </c>
      <c r="BE507" s="70">
        <f>RANK(BD507,BD494:BD508,1)+COUNTIF(BC494:BC507,BC507)-1</f>
        <v>14</v>
      </c>
      <c r="BF507" s="70"/>
      <c r="BG507" s="70"/>
      <c r="BI507" s="92" t="str">
        <f t="shared" si="283"/>
        <v>000-00-000-000-000</v>
      </c>
      <c r="BJ507" s="66">
        <f>COUNTIF(BI494:BI508, "&gt;=" &amp; BI507)</f>
        <v>15</v>
      </c>
      <c r="BK507" s="70">
        <f>RANK(BJ507,BJ494:BJ508,1)+COUNTIF(BI494:BI507,BI507)-1</f>
        <v>14</v>
      </c>
      <c r="BL507" s="70"/>
      <c r="BM507" s="70"/>
      <c r="BO507" s="92" t="str">
        <f t="shared" si="284"/>
        <v>000-00-000-000-000</v>
      </c>
      <c r="BP507" s="66">
        <f>COUNTIF(BO494:BO508, "&gt;=" &amp; BO507)</f>
        <v>15</v>
      </c>
      <c r="BQ507" s="70">
        <f>RANK(BP507,BP494:BP508,1)+COUNTIF(BO494:BO507,BO507)-1</f>
        <v>14</v>
      </c>
      <c r="BR507" s="70"/>
      <c r="BS507" s="70"/>
      <c r="BU507" s="92" t="str">
        <f t="shared" si="285"/>
        <v>000-00-000-000-000</v>
      </c>
      <c r="BV507" s="66">
        <f>COUNTIF(BU494:BU508, "&gt;=" &amp; BU507)</f>
        <v>15</v>
      </c>
      <c r="BW507" s="70">
        <f>RANK(BV507,BV494:BV508,1)+COUNTIF(BU494:BU507,BU507)-1</f>
        <v>14</v>
      </c>
      <c r="BX507" s="70"/>
      <c r="BY507" s="70"/>
      <c r="CA507" s="92" t="str">
        <f t="shared" si="286"/>
        <v>000-00-000-000-000</v>
      </c>
      <c r="CB507" s="66">
        <f>COUNTIF(CA494:CA508, "&gt;=" &amp; CA507)</f>
        <v>15</v>
      </c>
      <c r="CC507" s="70">
        <f>RANK(CB507,CB494:CB508,1)+COUNTIF(CA494:CA507,CA507)-1</f>
        <v>14</v>
      </c>
      <c r="CD507" s="70"/>
      <c r="CE507" s="70"/>
      <c r="CG507" s="92" t="str">
        <f t="shared" si="287"/>
        <v>000-00-000-000-000</v>
      </c>
      <c r="CH507" s="66">
        <f>COUNTIF(CG494:CG508, "&gt;=" &amp; CG507)</f>
        <v>15</v>
      </c>
      <c r="CI507" s="70">
        <f>RANK(CH507,CH494:CH508,1)+COUNTIF(CG494:CG507,CG507)-1</f>
        <v>14</v>
      </c>
      <c r="CJ507" s="70"/>
      <c r="CK507" s="70"/>
      <c r="CM507" s="92" t="str">
        <f t="shared" si="288"/>
        <v>000-00-000-000-000</v>
      </c>
      <c r="CN507" s="66">
        <f>COUNTIF(CM494:CM508, "&gt;=" &amp; CM507)</f>
        <v>15</v>
      </c>
      <c r="CO507" s="70">
        <f>RANK(CN507,CN494:CN508,1)+COUNTIF(CM494:CM507,CM507)-1</f>
        <v>14</v>
      </c>
      <c r="CP507" s="70"/>
      <c r="CQ507" s="70"/>
      <c r="CS507" s="92" t="str">
        <f t="shared" si="289"/>
        <v>000-00-000-000-000</v>
      </c>
      <c r="CT507" s="66">
        <f>COUNTIF(CS494:CS508, "&gt;=" &amp; CS507)</f>
        <v>15</v>
      </c>
      <c r="CU507" s="70">
        <f>RANK(CT507,CT494:CT508,1)+COUNTIF(CS494:CS507,CS507)-1</f>
        <v>14</v>
      </c>
      <c r="CV507" s="70"/>
      <c r="CW507" s="70"/>
      <c r="CY507" s="92" t="str">
        <f t="shared" si="290"/>
        <v>000-00-000-000-000</v>
      </c>
      <c r="CZ507" s="66">
        <f>COUNTIF(CY494:CY508, "&gt;=" &amp; CY507)</f>
        <v>15</v>
      </c>
      <c r="DA507" s="70">
        <f>RANK(CZ507,CZ494:CZ508,1)+COUNTIF(CY494:CY507,CY507)-1</f>
        <v>14</v>
      </c>
      <c r="DB507" s="70"/>
      <c r="DC507" s="70"/>
      <c r="DE507" s="92" t="str">
        <f t="shared" si="291"/>
        <v>000-00-000-000-000</v>
      </c>
      <c r="DF507" s="66">
        <f>COUNTIF(DE494:DE508, "&gt;=" &amp; DE507)</f>
        <v>15</v>
      </c>
      <c r="DG507" s="70">
        <f>RANK(DF507,DF494:DF508,1)+COUNTIF(DE494:DE507,DE507)-1</f>
        <v>14</v>
      </c>
      <c r="DH507" s="70"/>
      <c r="DI507" s="70"/>
      <c r="DK507" s="92" t="str">
        <f t="shared" si="292"/>
        <v>000-00-000-000-000</v>
      </c>
      <c r="DL507" s="66">
        <f>COUNTIF(DK494:DK508, "&gt;=" &amp; DK507)</f>
        <v>15</v>
      </c>
      <c r="DM507" s="70">
        <f>RANK(DL507,DL494:DL508,1)+COUNTIF(DK494:DK507,DK507)-1</f>
        <v>14</v>
      </c>
      <c r="DN507" s="70"/>
      <c r="DO507" s="70"/>
      <c r="DQ507" s="92" t="str">
        <f t="shared" si="293"/>
        <v>000-00-000-000-000</v>
      </c>
      <c r="DR507" s="66">
        <f>COUNTIF(DQ494:DQ508, "&gt;=" &amp; DQ507)</f>
        <v>15</v>
      </c>
      <c r="DS507" s="70">
        <f>RANK(DR507,DR494:DR508,1)+COUNTIF(DQ494:DQ507,DQ507)-1</f>
        <v>14</v>
      </c>
      <c r="DT507" s="70"/>
      <c r="DU507" s="70"/>
      <c r="DW507" s="92" t="str">
        <f>TEXT(DT491, "000") &amp; TEXT(DU491, "-00") &amp; TEXT(DX491, "-000") &amp; TEXT(DW491, "-000") &amp; TEXT(DV491, "-000")</f>
        <v>000-00-000-000-000</v>
      </c>
      <c r="DX507" s="66">
        <f>COUNTIF(DW494:DW508, "&gt;=" &amp; DW507)</f>
        <v>15</v>
      </c>
      <c r="DY507" s="70">
        <f>RANK(DX507,DX494:DX508,1)+COUNTIF(DW494:DW507,DW507)-1</f>
        <v>14</v>
      </c>
      <c r="DZ507" s="70"/>
      <c r="EA507" s="70"/>
      <c r="EC507" s="92" t="str">
        <f t="shared" si="295"/>
        <v>000-00-000-000-000</v>
      </c>
      <c r="ED507" s="66">
        <f>COUNTIF(EC494:EC508, "&gt;=" &amp; EC507)</f>
        <v>15</v>
      </c>
      <c r="EE507" s="70">
        <f>RANK(ED507,ED494:ED508,1)+COUNTIF(EC494:EC507,EC507)-1</f>
        <v>14</v>
      </c>
      <c r="EF507" s="70"/>
      <c r="EG507" s="70"/>
      <c r="EI507" s="92" t="str">
        <f t="shared" si="296"/>
        <v>000-00-000-000-000</v>
      </c>
      <c r="EJ507" s="66">
        <f>COUNTIF(EI494:EI508, "&gt;=" &amp; EI507)</f>
        <v>15</v>
      </c>
      <c r="EK507" s="70">
        <f>RANK(EJ507,EJ494:EJ508,1)+COUNTIF(EI494:EI507,EI507)-1</f>
        <v>14</v>
      </c>
      <c r="EL507" s="70"/>
      <c r="EO507" s="92" t="str">
        <f t="shared" si="297"/>
        <v>000-00-000-000-000</v>
      </c>
      <c r="EP507" s="66">
        <f>COUNTIF(EO494:EO508, "&gt;=" &amp; EO507)</f>
        <v>15</v>
      </c>
      <c r="EQ507" s="70">
        <f>RANK(EP507,EP494:EP508,1)+COUNTIF(EO494:EO507,EO507)-1</f>
        <v>14</v>
      </c>
      <c r="ER507" s="70"/>
      <c r="EU507" s="92" t="str">
        <f t="shared" si="298"/>
        <v>000-00-000-000-000</v>
      </c>
      <c r="EV507" s="66">
        <f>COUNTIF(EU494:EU508, "&gt;=" &amp; EU507)</f>
        <v>15</v>
      </c>
      <c r="EW507" s="70">
        <f>RANK(EV507,EV494:EV508,1)+COUNTIF(EU494:EU507,EU507)-1</f>
        <v>14</v>
      </c>
      <c r="EX507" s="70"/>
      <c r="EY507" s="66"/>
      <c r="EZ507" s="66"/>
      <c r="FA507" s="92" t="str">
        <f t="shared" si="299"/>
        <v>000-00-000-000-000</v>
      </c>
      <c r="FB507" s="66">
        <f>COUNTIF(FA494:FA508, "&gt;=" &amp; FA507)</f>
        <v>15</v>
      </c>
      <c r="FC507" s="70">
        <f>RANK(FB507,FB494:FB508,1)+COUNTIF(FA494:FA507,FA507)-1</f>
        <v>14</v>
      </c>
      <c r="FD507" s="70"/>
      <c r="FE507" s="66"/>
      <c r="FF507" s="66"/>
      <c r="FG507" s="92" t="str">
        <f t="shared" si="300"/>
        <v>000-00-000-000-000</v>
      </c>
      <c r="FH507" s="66">
        <f>COUNTIF(FG494:FG508, "&gt;=" &amp; FG507)</f>
        <v>15</v>
      </c>
      <c r="FI507" s="70">
        <f>RANK(FH507,FH494:FH508,1)+COUNTIF(FG494:FG507,FG507)-1</f>
        <v>14</v>
      </c>
    </row>
    <row r="508" spans="1:165" x14ac:dyDescent="0.2">
      <c r="A508" s="79" t="s">
        <v>434</v>
      </c>
      <c r="B508" s="112"/>
      <c r="C508" s="113"/>
      <c r="D508" s="115"/>
      <c r="E508" s="83" t="str">
        <f t="shared" si="301"/>
        <v/>
      </c>
      <c r="F508" s="84"/>
      <c r="G508" s="112">
        <v>88</v>
      </c>
      <c r="H508" s="113">
        <v>71</v>
      </c>
      <c r="I508" s="115">
        <v>77</v>
      </c>
      <c r="J508" s="83">
        <f t="shared" si="302"/>
        <v>236</v>
      </c>
      <c r="K508" s="84">
        <v>1</v>
      </c>
      <c r="L508" s="112"/>
      <c r="M508" s="113"/>
      <c r="N508" s="115"/>
      <c r="O508" s="83" t="str">
        <f t="shared" si="303"/>
        <v/>
      </c>
      <c r="P508" s="84"/>
      <c r="Q508" s="112"/>
      <c r="R508" s="113"/>
      <c r="S508" s="115"/>
      <c r="T508" s="83" t="str">
        <f t="shared" si="304"/>
        <v/>
      </c>
      <c r="U508" s="84"/>
      <c r="V508" s="112"/>
      <c r="W508" s="113"/>
      <c r="X508" s="115"/>
      <c r="Y508" s="83" t="str">
        <f t="shared" si="305"/>
        <v/>
      </c>
      <c r="Z508" s="84"/>
      <c r="AA508" s="104" t="s">
        <v>12</v>
      </c>
      <c r="AB508" s="16"/>
      <c r="AG508" s="68"/>
      <c r="AH508" s="70"/>
      <c r="AI508" s="70"/>
      <c r="AK508" s="92" t="str">
        <f t="shared" si="279"/>
        <v>000-00-000-000-000</v>
      </c>
      <c r="AL508" s="66">
        <f>COUNTIF(AK494:AK508, "&gt;=" &amp; AK508)</f>
        <v>15</v>
      </c>
      <c r="AM508" s="70">
        <f>RANK(AL508,AL494:AL508,1)+COUNTIF(AK494:AK508,AK508)-1</f>
        <v>15</v>
      </c>
      <c r="AN508" s="70"/>
      <c r="AQ508" s="92" t="str">
        <f t="shared" si="280"/>
        <v>000-00-000-000-000</v>
      </c>
      <c r="AR508" s="66">
        <f>COUNTIF(AQ494:AQ508, "&gt;=" &amp; AQ508)</f>
        <v>15</v>
      </c>
      <c r="AS508" s="70">
        <f>RANK(AR508,AR494:AR508,1)+COUNTIF(AQ494:AQ508,AQ508)-1</f>
        <v>15</v>
      </c>
      <c r="AT508" s="70"/>
      <c r="AU508" s="70"/>
      <c r="AW508" s="92" t="str">
        <f t="shared" si="281"/>
        <v>000-00-000-000-000</v>
      </c>
      <c r="AX508" s="66">
        <f>COUNTIF(AW494:AW508, "&gt;=" &amp; AW508)</f>
        <v>15</v>
      </c>
      <c r="AY508" s="70">
        <f>RANK(AX508,AX494:AX508,1)+COUNTIF(AW494:AW508,AW508)-1</f>
        <v>15</v>
      </c>
      <c r="AZ508" s="70"/>
      <c r="BA508" s="70"/>
      <c r="BC508" s="92" t="str">
        <f t="shared" si="282"/>
        <v>000-00-000-000-000</v>
      </c>
      <c r="BD508" s="66">
        <f>COUNTIF(BC494:BC508, "&gt;=" &amp; BC508)</f>
        <v>15</v>
      </c>
      <c r="BE508" s="70">
        <f>RANK(BD508,BD494:BD508,1)+COUNTIF(BC494:BC508,BC508)-1</f>
        <v>15</v>
      </c>
      <c r="BF508" s="70"/>
      <c r="BG508" s="70"/>
      <c r="BI508" s="92" t="str">
        <f t="shared" si="283"/>
        <v>000-00-000-000-000</v>
      </c>
      <c r="BJ508" s="66">
        <f>COUNTIF(BI494:BI508, "&gt;=" &amp; BI508)</f>
        <v>15</v>
      </c>
      <c r="BK508" s="70">
        <f>RANK(BJ508,BJ494:BJ508,1)+COUNTIF(BI494:BI508,BI508)-1</f>
        <v>15</v>
      </c>
      <c r="BL508" s="70"/>
      <c r="BM508" s="70"/>
      <c r="BO508" s="92" t="str">
        <f t="shared" si="284"/>
        <v>000-00-000-000-000</v>
      </c>
      <c r="BP508" s="66">
        <f>COUNTIF(BO494:BO508, "&gt;=" &amp; BO508)</f>
        <v>15</v>
      </c>
      <c r="BQ508" s="70">
        <f>RANK(BP508,BP494:BP508,1)+COUNTIF(BO494:BO508,BO508)-1</f>
        <v>15</v>
      </c>
      <c r="BR508" s="70"/>
      <c r="BS508" s="70"/>
      <c r="BU508" s="92" t="str">
        <f t="shared" si="285"/>
        <v>000-00-000-000-000</v>
      </c>
      <c r="BV508" s="66">
        <f>COUNTIF(BU494:BU508, "&gt;=" &amp; BU508)</f>
        <v>15</v>
      </c>
      <c r="BW508" s="70">
        <f>RANK(BV508,BV494:BV508,1)+COUNTIF(BU494:BU508,BU508)-1</f>
        <v>15</v>
      </c>
      <c r="BX508" s="70"/>
      <c r="BY508" s="70"/>
      <c r="CA508" s="92" t="str">
        <f t="shared" si="286"/>
        <v>000-00-000-000-000</v>
      </c>
      <c r="CB508" s="66">
        <f>COUNTIF(CA494:CA508, "&gt;=" &amp; CA508)</f>
        <v>15</v>
      </c>
      <c r="CC508" s="70">
        <f>RANK(CB508,CB494:CB508,1)+COUNTIF(CA494:CA508,CA508)-1</f>
        <v>15</v>
      </c>
      <c r="CD508" s="70"/>
      <c r="CE508" s="70"/>
      <c r="CG508" s="92" t="str">
        <f t="shared" si="287"/>
        <v>000-00-000-000-000</v>
      </c>
      <c r="CH508" s="66">
        <f>COUNTIF(CG494:CG508, "&gt;=" &amp; CG508)</f>
        <v>15</v>
      </c>
      <c r="CI508" s="70">
        <f>RANK(CH508,CH494:CH508,1)+COUNTIF(CG494:CG508,CG508)-1</f>
        <v>15</v>
      </c>
      <c r="CJ508" s="70"/>
      <c r="CK508" s="70"/>
      <c r="CM508" s="92" t="str">
        <f t="shared" si="288"/>
        <v>000-00-000-000-000</v>
      </c>
      <c r="CN508" s="66">
        <f>COUNTIF(CM494:CM508, "&gt;=" &amp; CM508)</f>
        <v>15</v>
      </c>
      <c r="CO508" s="70">
        <f>RANK(CN508,CN494:CN508,1)+COUNTIF(CM494:CM508,CM508)-1</f>
        <v>15</v>
      </c>
      <c r="CP508" s="70"/>
      <c r="CQ508" s="70"/>
      <c r="CS508" s="92" t="str">
        <f t="shared" si="289"/>
        <v>000-00-000-000-000</v>
      </c>
      <c r="CT508" s="66">
        <f>COUNTIF(CS494:CS508, "&gt;=" &amp; CS508)</f>
        <v>15</v>
      </c>
      <c r="CU508" s="70">
        <f>RANK(CT508,CT494:CT508,1)+COUNTIF(CS494:CS508,CS508)-1</f>
        <v>15</v>
      </c>
      <c r="CV508" s="70"/>
      <c r="CW508" s="70"/>
      <c r="CY508" s="92" t="str">
        <f t="shared" si="290"/>
        <v>000-00-000-000-000</v>
      </c>
      <c r="CZ508" s="66">
        <f>COUNTIF(CY494:CY508, "&gt;=" &amp; CY508)</f>
        <v>15</v>
      </c>
      <c r="DA508" s="70">
        <f>RANK(CZ508,CZ494:CZ508,1)+COUNTIF(CY494:CY508,CY508)-1</f>
        <v>15</v>
      </c>
      <c r="DB508" s="70"/>
      <c r="DC508" s="70"/>
      <c r="DE508" s="92" t="str">
        <f t="shared" si="291"/>
        <v>000-00-000-000-000</v>
      </c>
      <c r="DF508" s="66">
        <f>COUNTIF(DE494:DE508, "&gt;=" &amp; DE508)</f>
        <v>15</v>
      </c>
      <c r="DG508" s="70">
        <f>RANK(DF508,DF494:DF508,1)+COUNTIF(DE494:DE508,DE508)-1</f>
        <v>15</v>
      </c>
      <c r="DH508" s="70"/>
      <c r="DI508" s="70"/>
      <c r="DK508" s="92" t="str">
        <f t="shared" si="292"/>
        <v>000-00-000-000-000</v>
      </c>
      <c r="DL508" s="66">
        <f>COUNTIF(DK494:DK508, "&gt;=" &amp; DK508)</f>
        <v>15</v>
      </c>
      <c r="DM508" s="70">
        <f>RANK(DL508,DL494:DL508,1)+COUNTIF(DK494:DK508,DK508)-1</f>
        <v>15</v>
      </c>
      <c r="DN508" s="70"/>
      <c r="DO508" s="70"/>
      <c r="DQ508" s="92" t="str">
        <f t="shared" si="293"/>
        <v>000-00-000-000-000</v>
      </c>
      <c r="DR508" s="66">
        <f>COUNTIF(DQ494:DQ508, "&gt;=" &amp; DQ508)</f>
        <v>15</v>
      </c>
      <c r="DS508" s="70">
        <f>RANK(DR508,DR494:DR508,1)+COUNTIF(DQ494:DQ508,DQ508)-1</f>
        <v>15</v>
      </c>
      <c r="DT508" s="70"/>
      <c r="DU508" s="70"/>
      <c r="DW508" s="92" t="str">
        <f>TEXT(DT492, "000") &amp; TEXT(DU492, "-00") &amp; TEXT(DX492, "-000") &amp; TEXT(DW492, "-000") &amp; TEXT(DV492, "-000")</f>
        <v>000-00-000-000-000</v>
      </c>
      <c r="DX508" s="66">
        <f>COUNTIF(DW494:DW508, "&gt;=" &amp; DW508)</f>
        <v>15</v>
      </c>
      <c r="DY508" s="70">
        <f>RANK(DX508,DX494:DX508,1)+COUNTIF(DW494:DW508,DW508)-1</f>
        <v>15</v>
      </c>
      <c r="DZ508" s="70"/>
      <c r="EA508" s="70"/>
      <c r="EC508" s="92" t="str">
        <f t="shared" si="295"/>
        <v>000-00-000-000-000</v>
      </c>
      <c r="ED508" s="66">
        <f>COUNTIF(EC494:EC508, "&gt;=" &amp; EC508)</f>
        <v>15</v>
      </c>
      <c r="EE508" s="70">
        <f>RANK(ED508,ED494:ED508,1)+COUNTIF(EC494:EC508,EC508)-1</f>
        <v>15</v>
      </c>
      <c r="EF508" s="70"/>
      <c r="EG508" s="70"/>
      <c r="EI508" s="92" t="str">
        <f t="shared" si="296"/>
        <v>000-00-000-000-000</v>
      </c>
      <c r="EJ508" s="66">
        <f>COUNTIF(EI494:EI508, "&gt;=" &amp; EI508)</f>
        <v>15</v>
      </c>
      <c r="EK508" s="70">
        <f>RANK(EJ508,EJ494:EJ508,1)+COUNTIF(EI494:EI508,EI508)-1</f>
        <v>15</v>
      </c>
      <c r="EL508" s="70"/>
      <c r="EO508" s="92" t="str">
        <f t="shared" si="297"/>
        <v>000-00-000-000-000</v>
      </c>
      <c r="EP508" s="66">
        <f>COUNTIF(EO494:EO508, "&gt;=" &amp; EO508)</f>
        <v>15</v>
      </c>
      <c r="EQ508" s="70">
        <f>RANK(EP508,EP494:EP508,1)+COUNTIF(EO494:EO508,EO508)-1</f>
        <v>15</v>
      </c>
      <c r="ER508" s="70"/>
      <c r="EU508" s="92" t="str">
        <f t="shared" si="298"/>
        <v>000-00-000-000-000</v>
      </c>
      <c r="EV508" s="66">
        <f>COUNTIF(EU494:EU508, "&gt;=" &amp; EU508)</f>
        <v>15</v>
      </c>
      <c r="EW508" s="70">
        <f>RANK(EV508,EV494:EV508,1)+COUNTIF(EU494:EU508,EU508)-1</f>
        <v>15</v>
      </c>
      <c r="EX508" s="70"/>
      <c r="EY508" s="66"/>
      <c r="EZ508" s="66"/>
      <c r="FA508" s="92" t="str">
        <f t="shared" si="299"/>
        <v>000-00-000-000-000</v>
      </c>
      <c r="FB508" s="66">
        <f>COUNTIF(FA494:FA508, "&gt;=" &amp; FA508)</f>
        <v>15</v>
      </c>
      <c r="FC508" s="70">
        <f>RANK(FB508,FB494:FB508,1)+COUNTIF(FA494:FA508,FA508)-1</f>
        <v>15</v>
      </c>
      <c r="FD508" s="70"/>
      <c r="FE508" s="66"/>
      <c r="FF508" s="66"/>
      <c r="FG508" s="92" t="str">
        <f t="shared" si="300"/>
        <v>000-00-000-000-000</v>
      </c>
      <c r="FH508" s="66">
        <f>COUNTIF(FG494:FG508, "&gt;=" &amp; FG508)</f>
        <v>15</v>
      </c>
      <c r="FI508" s="70">
        <f>RANK(FH508,FH494:FH508,1)+COUNTIF(FG494:FG508,FG508)-1</f>
        <v>15</v>
      </c>
    </row>
    <row r="509" spans="1:165" x14ac:dyDescent="0.2">
      <c r="A509" s="90"/>
      <c r="B509" s="112"/>
      <c r="C509" s="113"/>
      <c r="D509" s="115"/>
      <c r="E509" s="83" t="str">
        <f t="shared" si="301"/>
        <v/>
      </c>
      <c r="F509" s="84"/>
      <c r="G509" s="112"/>
      <c r="H509" s="113"/>
      <c r="I509" s="115"/>
      <c r="J509" s="83" t="str">
        <f t="shared" si="302"/>
        <v/>
      </c>
      <c r="K509" s="84"/>
      <c r="L509" s="112"/>
      <c r="M509" s="113"/>
      <c r="N509" s="115"/>
      <c r="O509" s="83" t="str">
        <f t="shared" si="303"/>
        <v/>
      </c>
      <c r="P509" s="84"/>
      <c r="Q509" s="112"/>
      <c r="R509" s="113"/>
      <c r="S509" s="115"/>
      <c r="T509" s="83" t="str">
        <f t="shared" si="304"/>
        <v/>
      </c>
      <c r="U509" s="84"/>
      <c r="V509" s="112"/>
      <c r="W509" s="113"/>
      <c r="X509" s="115"/>
      <c r="Y509" s="83" t="str">
        <f t="shared" si="305"/>
        <v/>
      </c>
      <c r="Z509" s="84"/>
      <c r="AA509" s="104"/>
      <c r="AB509" s="16"/>
      <c r="AG509" s="68"/>
      <c r="AH509" s="70">
        <f>IF((OR(AA478="Forfeit",AA478="Win")),0,SUMIFS(AH478:AH492,AM494:AM508,"&lt;=4"))</f>
        <v>875</v>
      </c>
      <c r="AI509" s="70">
        <f>IF((OR(AA478="Forfeit",AA478="Win")),0,SUMIFS(AI478:AI492,AM494:AM508,"&lt;=4"))</f>
        <v>4</v>
      </c>
      <c r="AJ509" s="70">
        <f>IF((OR(AA478="Forfeit",AA478="Win")),0,SUMIFS(AJ478:AJ492, AM494:AM508, "&lt;=4"))</f>
        <v>324</v>
      </c>
      <c r="AK509" s="70">
        <f>IF((OR(AA478="Forfeit",AA478="Win")),0,SUMIFS(AK478:AK492, AM494:AM508, "&lt;=4"))</f>
        <v>280</v>
      </c>
      <c r="AL509" s="70">
        <f>IF((OR(AA478="Forfeit",AA478="Win")),0,SUMIFS(AL478:AL492, AM494:AM508, "&lt;=4"))</f>
        <v>271</v>
      </c>
      <c r="AN509" s="70">
        <f>IF((OR(AA479="Forfeit",AA479="Win")),0,SUMIFS(AN478:AN492,AS494:AS508,"&lt;=4"))</f>
        <v>973</v>
      </c>
      <c r="AO509" s="70">
        <f>IF((OR(AA479="Forfeit",AA479="Win")),0,SUMIFS(AO478:AO492,AS494:AS508,"&lt;=4"))</f>
        <v>11</v>
      </c>
      <c r="AP509" s="70">
        <f>IF((OR(AA479="Forfeit",AA479="Win")),0,SUMIFS(AP478:AP492, AS494:AS508, "&lt;=4"))</f>
        <v>352</v>
      </c>
      <c r="AQ509" s="70">
        <f>IF((OR(AA479="Forfeit",AA479="Win")),0,SUMIFS(AQ478:AQ492, AS494:AS508, "&lt;=4"))</f>
        <v>292</v>
      </c>
      <c r="AR509" s="70">
        <f>IF((OR(AA479="Forfeit",AA479="Win")),0,SUMIFS(AR478:AR492, AS494:AS508, "&lt;=4"))</f>
        <v>329</v>
      </c>
      <c r="AT509" s="70">
        <f>IF((OR(AA480="Forfeit",AA480="Win")),0,SUMIFS(AT478:AT492,AY494:AY508,"&lt;=4"))</f>
        <v>997</v>
      </c>
      <c r="AU509" s="70">
        <f>IF((OR(AA480="Forfeit",AA480="Win")),0,SUMIFS(AU478:AU492,AY494:AY508,"&lt;=4"))</f>
        <v>19</v>
      </c>
      <c r="AV509" s="70">
        <f>IF((OR(AA480="Forfeit",AA480="Win")),0,SUMIFS(AV478:AV492, AY494:AY508, "&lt;=4"))</f>
        <v>369</v>
      </c>
      <c r="AW509" s="70">
        <f>IF((OR(AA480="Forfeit",AA480="Win")),0,SUMIFS(AW478:AW492, AY494:AY508, "&lt;=4"))</f>
        <v>298</v>
      </c>
      <c r="AX509" s="70">
        <f>IF((OR(AA480="Forfeit",AA480="Win")),0,SUMIFS(AX478:AX492, AY494:AY508, "&lt;=4"))</f>
        <v>330</v>
      </c>
      <c r="AZ509" s="70">
        <f>IF((OR(AA481="Forfeit",AA481="Win")),0,SUMIFS(AZ478:AZ492,BE494:BE508,"&lt;=4"))</f>
        <v>1016</v>
      </c>
      <c r="BA509" s="70">
        <f>IF((OR(AA481="Forfeit",AA481="Win")),0,SUMIFS(BA478:BA492,BE494:BE508,"&lt;=4"))</f>
        <v>20</v>
      </c>
      <c r="BB509" s="70">
        <f>IF((OR(AA481="Forfeit",AA481="Win")),0,SUMIFS(BB478:BB492, BE494:BE508, "&lt;=4"))</f>
        <v>359</v>
      </c>
      <c r="BC509" s="70">
        <f>IF((OR(AA481="Forfeit",AA481="Win")),0,SUMIFS(BC478:BC492, BE494:BE508, "&lt;=4"))</f>
        <v>301</v>
      </c>
      <c r="BD509" s="70">
        <f>IF((OR(AA481="Forfeit",AA481="Win")),0,SUMIFS(BD478:BD492, BE494:BE508, "&lt;=4"))</f>
        <v>356</v>
      </c>
      <c r="BF509" s="70">
        <f>IF((OR(AA482="Forfeit",AA482="Win")),0,SUMIFS(BF478:BF492,BK494:BK508,"&lt;=4"))</f>
        <v>948</v>
      </c>
      <c r="BG509" s="70">
        <f>IF((OR(AA482="Forfeit",AA482="Win")),0,SUMIFS(BG478:BG492,BK494:BK508,"&lt;=4"))</f>
        <v>8</v>
      </c>
      <c r="BH509" s="70">
        <f>IF((OR(AA482="Forfeit",AA482="Win")),0,SUMIFS(BH478:BH492, BK494:BK508, "&lt;=4"))</f>
        <v>344</v>
      </c>
      <c r="BI509" s="70">
        <f>IF((OR(AA482="Forfeit",AA482="Win")),0,SUMIFS(BI478:BI492, BK494:BK508, "&lt;=4"))</f>
        <v>288</v>
      </c>
      <c r="BJ509" s="70">
        <f>IF((OR(AA482="Forfeit",AA482="Win")),0,SUMIFS(BJ478:BJ492, BK494:BK508, "&lt;=4"))</f>
        <v>316</v>
      </c>
      <c r="BL509" s="70">
        <f>IF((OR(AA483="Forfeit",AA483="Win")),0,SUMIFS(BL478:BL492,BQ494:BQ508,"&lt;=4"))</f>
        <v>0</v>
      </c>
      <c r="BM509" s="70">
        <f>IF((OR(AA483="Forfeit",AA483="Win")),0,SUMIFS(BM478:BM492,BQ494:BQ508,"&lt;=4"))</f>
        <v>0</v>
      </c>
      <c r="BN509" s="70">
        <f>IF((OR(AA483="Forfeit",AA483="Win")),0,SUMIFS(BN478:BN492, BQ494:BQ508, "&lt;=4"))</f>
        <v>0</v>
      </c>
      <c r="BO509" s="70">
        <f>IF((OR(AA483="Forfeit",AA483="Win")),0,SUMIFS(BO478:BO492, BQ494:BQ508, "&lt;=4"))</f>
        <v>0</v>
      </c>
      <c r="BP509" s="70">
        <f>IF((OR(AA483="Forfeit",AA483="Win")),0,SUMIFS(BP478:BP492, BQ494:BQ508, "&lt;=4"))</f>
        <v>0</v>
      </c>
      <c r="BR509" s="70">
        <f>IF((OR(AA484="Forfeit",AA484="Win")),0,SUMIFS(BR478:BR492,BW494:BW508,"&lt;=4"))</f>
        <v>989</v>
      </c>
      <c r="BS509" s="70">
        <f>IF((OR(AA484="Forfeit",AA484="Win")),0,SUMIFS(BS478:BS492,BW494:BW508,"&lt;=4"))</f>
        <v>19</v>
      </c>
      <c r="BT509" s="70">
        <f>IF((OR(AA484="Forfeit",AA484="Win")),0,SUMIFS(BT478:BT492, BW494:BW508, "&lt;=4"))</f>
        <v>356</v>
      </c>
      <c r="BU509" s="70">
        <f>IF((OR(AA484="Forfeit",AA484="Win")),0,SUMIFS(BU478:BU492, BW494:BW508, "&lt;=4"))</f>
        <v>297</v>
      </c>
      <c r="BV509" s="70">
        <f>IF((OR(AA484="Forfeit",AA484="Win")),0,SUMIFS(BV478:BV492, BW494:BW508, "&lt;=4"))</f>
        <v>336</v>
      </c>
      <c r="BX509" s="70">
        <f>IF((OR(AA485="Forfeit",AA485="Win")),0,SUMIFS(BX478:BX492,CC494:CC508,"&lt;=4"))</f>
        <v>993</v>
      </c>
      <c r="BY509" s="70">
        <f>IF((OR(AA485="Forfeit",AA485="Win")),0,SUMIFS(BY478:BY492,CC494:CC508,"&lt;=4"))</f>
        <v>12</v>
      </c>
      <c r="BZ509" s="70">
        <f>IF((OR(AA485="Forfeit",AA485="Win")),0,SUMIFS(BZ478:BZ492, CC494:CC508, "&lt;=4"))</f>
        <v>345</v>
      </c>
      <c r="CA509" s="70">
        <f>IF((OR(AA485="Forfeit",AA485="Win")),0,SUMIFS(CA478:CA492, CC494:CC508, "&lt;=4"))</f>
        <v>309</v>
      </c>
      <c r="CB509" s="70">
        <f>IF((OR(AA485="Forfeit",AA485="Win")),0,SUMIFS(CB478:CB492, CC494:CC508, "&lt;=4"))</f>
        <v>339</v>
      </c>
      <c r="CD509" s="70">
        <f>IF((OR(AA486="Forfeit",AA486="Win")),0,SUMIFS(CD478:CD492,CI494:CI508,"&lt;=4"))</f>
        <v>973</v>
      </c>
      <c r="CE509" s="70">
        <f>IF((OR(AA486="Forfeit",AA486="Win")),0,SUMIFS(CE478:CE492,CI494:CI508,"&lt;=4"))</f>
        <v>12</v>
      </c>
      <c r="CF509" s="70">
        <f>IF((OR(AA486="Forfeit",AA486="Win")),0,SUMIFS(CF478:CF492, CI494:CI508, "&lt;=4"))</f>
        <v>336</v>
      </c>
      <c r="CG509" s="70">
        <f>IF((OR(AA486="Forfeit",AA486="Win")),0,SUMIFS(CG478:CG492, CI494:CI508, "&lt;=4"))</f>
        <v>297</v>
      </c>
      <c r="CH509" s="70">
        <f>IF((OR(AA486="Forfeit",AA486="Win")),0,SUMIFS(CH478:CH492, CI494:CI508, "&lt;=4"))</f>
        <v>340</v>
      </c>
      <c r="CJ509" s="70">
        <f>IF((OR(AA487="Forfeit",AA487="Win")),0,SUMIFS(CJ478:CJ492,CO494:CO508,"&lt;=4"))</f>
        <v>0</v>
      </c>
      <c r="CK509" s="70">
        <f>IF((OR(AA487="Forfeit",AA487="Win")),0,SUMIFS(CK478:CK492,CO494:CO508,"&lt;=4"))</f>
        <v>0</v>
      </c>
      <c r="CL509" s="70">
        <f>IF((OR(AA487="Forfeit",AA487="Win")),0,SUMIFS(CL478:CL492, CO494:CO508, "&lt;=4"))</f>
        <v>0</v>
      </c>
      <c r="CM509" s="70">
        <f>IF((OR(AA487="Forfeit",AA487="Win")),0,SUMIFS(CM478:CM492, CO494:CO508, "&lt;=4"))</f>
        <v>0</v>
      </c>
      <c r="CN509" s="70">
        <f>IF((OR(AA487="Forfeit",AA487="Win")),0,SUMIFS(CN478:CN492, CO494:CO508, "&lt;=4"))</f>
        <v>0</v>
      </c>
      <c r="CP509" s="70">
        <f>IF((OR(AA488="Forfeit",AA488="Win")),0,SUMIFS(CP478:CP492,CU494:CU508,"&lt;=4"))</f>
        <v>0</v>
      </c>
      <c r="CQ509" s="70">
        <f>IF((OR(AA488="Forfeit",AA488="Win")),0,SUMIFS(CQ478:CQ492,CU494:CU508,"&lt;=4"))</f>
        <v>0</v>
      </c>
      <c r="CR509" s="70">
        <f>IF((OR(AA488="Forfeit",AA488="Win")),0,SUMIFS(CR478:CR492, CU494:CU508, "&lt;=4"))</f>
        <v>0</v>
      </c>
      <c r="CS509" s="70">
        <f>IF((OR(AA488="Forfeit",AA488="Win")),0,SUMIFS(CS478:CS492, CU494:CU508, "&lt;=4"))</f>
        <v>0</v>
      </c>
      <c r="CT509" s="70">
        <f>IF((OR(AA488="Forfeit",AA488="Win")),0,SUMIFS(CT478:CT492, CU494:CU508, "&lt;=4"))</f>
        <v>0</v>
      </c>
      <c r="CV509" s="70">
        <f>IF((OR(AA489="Forfeit",AA489="Win")),0,SUMIFS(CV478:CV492,DA494:DA508,"&lt;=4"))</f>
        <v>0</v>
      </c>
      <c r="CW509" s="70">
        <f>IF((OR(AA489="Forfeit",AA489="Win")),0,SUMIFS(CW478:CW492,DA494:DA508,"&lt;=4"))</f>
        <v>0</v>
      </c>
      <c r="CX509" s="70">
        <f>IF((OR(AA489="Forfeit",AA489="Win")),0,SUMIFS(CX478:CX492, DA494:DA508, "&lt;=4"))</f>
        <v>0</v>
      </c>
      <c r="CY509" s="70">
        <f>IF((OR(AA489="Forfeit",AA489="Win")),0,SUMIFS(CY478:CY492, DA494:DA508, "&lt;=4"))</f>
        <v>0</v>
      </c>
      <c r="CZ509" s="70">
        <f>IF((OR(AA489="Forfeit",AA489="Win")),0,SUMIFS(CZ478:CZ492, DA494:DA508, "&lt;=4"))</f>
        <v>0</v>
      </c>
      <c r="DB509" s="70">
        <f>IF((OR(AA490="Forfeit",AA490="Win")),0,SUMIFS(DB478:DB492,DG494:DG508,"&lt;=4"))</f>
        <v>0</v>
      </c>
      <c r="DC509" s="70">
        <f>IF((OR(AA490="Forfeit",AA490="Win")),0,SUMIFS(DC478:DC492,DG494:DG508,"&lt;=4"))</f>
        <v>0</v>
      </c>
      <c r="DD509" s="70">
        <f>IF((OR(AA490="Forfeit",AA490="Win")),0,SUMIFS(DD478:DD492, DG494:DG508, "&lt;=4"))</f>
        <v>0</v>
      </c>
      <c r="DE509" s="70">
        <f>IF((OR(AA490="Forfeit",AA490="Win")),0,SUMIFS(DE478:DE492, DG494:DG508, "&lt;=4"))</f>
        <v>0</v>
      </c>
      <c r="DF509" s="70">
        <f>IF((OR(AA490="Forfeit",AA490="Win")),0,SUMIFS(DF478:DF492, DG494:DG508, "&lt;=4"))</f>
        <v>0</v>
      </c>
      <c r="DH509" s="70">
        <f>IF((OR(AA491="Forfeit",AA491="Win")),0,SUMIFS(DH478:DH492,DM494:DM508,"&lt;=4"))</f>
        <v>0</v>
      </c>
      <c r="DI509" s="70">
        <f>IF((OR(AA491="Forfeit",AA491="Win")),0,SUMIFS(DI478:DI492,DM494:DM508,"&lt;=4"))</f>
        <v>0</v>
      </c>
      <c r="DJ509" s="70">
        <f>IF((OR(AA491="Forfeit",AA491="Win")),0,SUMIFS(DJ478:DJ492, DM494:DM508, "&lt;=4"))</f>
        <v>0</v>
      </c>
      <c r="DK509" s="70">
        <f>IF((OR(AA491="Forfeit",AA491="Win")),0,SUMIFS(DK478:DK492, DM494:DM508, "&lt;=4"))</f>
        <v>0</v>
      </c>
      <c r="DL509" s="70">
        <f>IF((OR(AA491="Forfeit",AA491="Win")),0,SUMIFS(DL478:DL492, DM494:DM508, "&lt;=4"))</f>
        <v>0</v>
      </c>
      <c r="DN509" s="70">
        <f>IF((OR(AA492="Forfeit",AA492="Win")),0,SUMIFS(DN478:DN492,DS494:DS508,"&lt;=4"))</f>
        <v>0</v>
      </c>
      <c r="DO509" s="70">
        <f>IF((OR(AA492="Forfeit",AA492="Win")),0,SUMIFS(DO478:DO492,DS494:DS508,"&lt;=4"))</f>
        <v>0</v>
      </c>
      <c r="DP509" s="70">
        <f>IF((OR(AA492="Forfeit",AA492="Win")),0,SUMIFS(DP478:DP492, DS494:DS508, "&lt;=4"))</f>
        <v>0</v>
      </c>
      <c r="DQ509" s="70">
        <f>IF((OR(AA492="Forfeit",AA492="Win")),0,SUMIFS(DQ478:DQ492, DS494:DS508, "&lt;=4"))</f>
        <v>0</v>
      </c>
      <c r="DR509" s="70">
        <f>IF((OR(AA492="Forfeit",AA492="Win")),0,SUMIFS(DR478:DR492, DS494:DS508, "&lt;=4"))</f>
        <v>0</v>
      </c>
      <c r="DT509" s="70">
        <f>IF((OR(AA493="Forfeit",AA493="Win")),0,SUMIFS(DT478:DT492,DY494:DY508,"&lt;=4"))</f>
        <v>0</v>
      </c>
      <c r="DU509" s="70">
        <f>IF((OR(AA493="Forfeit",AA493="Win")),0,SUMIFS(DU478:DU492,DY494:DY508,"&lt;=4"))</f>
        <v>0</v>
      </c>
      <c r="DV509" s="70">
        <f>IF((OR(AA493="Forfeit",AA493="Win")),0,SUMIFS(DV478:DV492, DY494:DY508, "&lt;=4"))</f>
        <v>0</v>
      </c>
      <c r="DW509" s="70">
        <f>IF((OR(AA493="Forfeit",AA493="Win")),0,SUMIFS(DW478:DW492, DY494:DY508, "&lt;=4"))</f>
        <v>0</v>
      </c>
      <c r="DX509" s="70">
        <f>IF((OR(AA493="Forfeit",AA493="Win")),0,SUMIFS(DX478:DX492, DY494:DY508, "&lt;=4"))</f>
        <v>0</v>
      </c>
      <c r="DZ509" s="70">
        <f>IF((OR(AA494="Forfeit",AA494="Win")),0,SUMIFS(DZ478:DZ492,EE494:EE508,"&lt;=4"))</f>
        <v>0</v>
      </c>
      <c r="EA509" s="70">
        <f>IF((OR(AA494="Forfeit",AA494="Win")),0,SUMIFS(EA478:EA492,EE494:EE508,"&lt;=4"))</f>
        <v>0</v>
      </c>
      <c r="EB509" s="70">
        <f>IF((OR(AA494="Forfeit",AA494="Win")),0,SUMIFS(EB478:EB492, EE494:EE508, "&lt;=4"))</f>
        <v>0</v>
      </c>
      <c r="EC509" s="70">
        <f>IF((OR(AA494="Forfeit",AA494="Win")),0,SUMIFS(EC478:EC492, EE494:EE508, "&lt;=4"))</f>
        <v>0</v>
      </c>
      <c r="ED509" s="70">
        <f>IF((OR(AA494="Forfeit",AA494="Win")),0,SUMIFS(ED478:ED492, EE494:EE508, "&lt;=4"))</f>
        <v>0</v>
      </c>
      <c r="EF509" s="70">
        <f>IF((OR(AA495="Forfeit",AA495="Win")),0,SUMIFS(EF478:EF492,EK494:EK508,"&lt;=4"))</f>
        <v>0</v>
      </c>
      <c r="EG509" s="70">
        <f>IF((OR(AA495="Forfeit",AA495="Win")),0,SUMIFS(EG478:EG492,EK494:EK508,"&lt;=4"))</f>
        <v>0</v>
      </c>
      <c r="EH509" s="70">
        <f>IF((OR(AA499="Forfeit",AA499="Win")),0,SUMIFS(EH478:EH492, EK494:EK508, "&lt;=4"))</f>
        <v>0</v>
      </c>
      <c r="EI509" s="70">
        <f>IF((OR(AA499="Forfeit",AA499="Win")),0,SUMIFS(EI478:EI492, EK494:EK508, "&lt;=4"))</f>
        <v>0</v>
      </c>
      <c r="EJ509" s="70">
        <f>IF((OR(AA499="Forfeit",AA499="Win")),0,SUMIFS(EJ478:EJ492, EK494:EK508, "&lt;=4"))</f>
        <v>0</v>
      </c>
      <c r="EL509" s="70">
        <f>IF((OR(AA496="Forfeit",AA496="Win")),0,SUMIFS(EL478:EL492,EQ494:EQ508,"&lt;=4"))</f>
        <v>0</v>
      </c>
      <c r="EM509" s="70">
        <f>IF((OR(AA496="Forfeit",AA496="Win")),0,SUMIFS(EM478:EM492,EQ494:EQ508,"&lt;=4"))</f>
        <v>0</v>
      </c>
      <c r="EN509" s="70">
        <f>IF((OR(AA496="Forfeit",AA496="Win")),0,SUMIFS(EN478:EN492, EQ494:EQ508, "&lt;=4"))</f>
        <v>0</v>
      </c>
      <c r="EO509" s="70">
        <f>IF((OR(AA496="Forfeit",AA496="Win")),0,SUMIFS(EO478:EO492, EQ494:EQ508, "&lt;=4"))</f>
        <v>0</v>
      </c>
      <c r="EP509" s="70">
        <f>IF((OR(AA496="Forfeit",AA496="Win")),0,SUMIFS(EP478:EP492, EQ494:EQ508, "&lt;=4"))</f>
        <v>0</v>
      </c>
      <c r="ER509" s="70">
        <f>IF((OR(AA497="Forfeit",AA497="Win")),0,SUMIFS(ER478:ER492,EW494:EW508,"&lt;=4"))</f>
        <v>0</v>
      </c>
      <c r="ES509" s="70">
        <f>IF((OR(AA497="Forfeit",AA497="Win")),0,SUMIFS(ES478:ES492,EW494:EW508,"&lt;=4"))</f>
        <v>0</v>
      </c>
      <c r="ET509" s="70">
        <f>IF((OR(AA497="Forfeit",AA497="Win")),0,SUMIFS(ET478:ET492, EW494:EW508, "&lt;=4"))</f>
        <v>0</v>
      </c>
      <c r="EU509" s="70">
        <f>IF((OR(AA497="Forfeit",AA497="Win")),0,SUMIFS(EU478:EU492, EW494:EW508, "&lt;=4"))</f>
        <v>0</v>
      </c>
      <c r="EV509" s="70">
        <f>IF((OR(AA497="Forfeit",AA497="Win")),0,SUMIFS(EV478:EV492, EW494:EW508, "&lt;=4"))</f>
        <v>0</v>
      </c>
      <c r="EX509" s="70">
        <f>IF((OR(AA498="Forfeit",AA498="Win")),0,SUMIFS(EX478:EX492,FC494:FC508,"&lt;=4"))</f>
        <v>0</v>
      </c>
      <c r="EY509" s="70">
        <f>IF((OR(AA498="Forfeit",AA498="Win")),0,SUMIFS(EY478:EY492,FC494:FC508,"&lt;=4"))</f>
        <v>0</v>
      </c>
      <c r="EZ509" s="70">
        <f>IF((OR(AA498="Forfeit",AA498="Win")),0,SUMIFS(EZ478:EZ492, FC494:FC508, "&lt;=4"))</f>
        <v>0</v>
      </c>
      <c r="FA509" s="70">
        <f>IF((OR(AA498="Forfeit",AA498="Win")),0,SUMIFS(FA478:FA492, FC494:FC508, "&lt;=4"))</f>
        <v>0</v>
      </c>
      <c r="FB509" s="70">
        <f>IF((OR(AA498="Forfeit",AA498="Win")),0,SUMIFS(FB478:FB492, FC494:FC508, "&lt;=4"))</f>
        <v>0</v>
      </c>
      <c r="FC509" s="66"/>
      <c r="FD509" s="70">
        <f>IF((OR(AA499="Forfeit",AA499="Win")),0,SUMIFS(FD478:FD492,FI494:FI508,"&lt;=4"))</f>
        <v>0</v>
      </c>
      <c r="FE509" s="70">
        <f>IF((OR(AA499="Forfeit",AA499="Win")),0,SUMIFS(FE478:FE492,FI494:FI508,"&lt;=4"))</f>
        <v>0</v>
      </c>
      <c r="FF509" s="70">
        <f>IF((OR(AA499="Forfeit",AA499="Win")),0,SUMIFS(FF478:FF492, FI494:FI508, "&lt;=4"))</f>
        <v>0</v>
      </c>
      <c r="FG509" s="70">
        <f>IF((OR(AA499="Forfeit",AA499="Win")),0,SUMIFS(FG478:FG492, FI494:FI508, "&lt;=4"))</f>
        <v>0</v>
      </c>
      <c r="FH509" s="70">
        <f>IF((OR(AA499="Forfeit",AA499="Win")),0,SUMIFS(FH478:FH492, FI494:FI508, "&lt;=4"))</f>
        <v>0</v>
      </c>
      <c r="FI509" s="66"/>
    </row>
    <row r="510" spans="1:165" x14ac:dyDescent="0.2">
      <c r="A510" s="90" t="s">
        <v>421</v>
      </c>
      <c r="B510" s="112"/>
      <c r="C510" s="113"/>
      <c r="D510" s="114"/>
      <c r="E510" s="83" t="str">
        <f t="shared" si="301"/>
        <v/>
      </c>
      <c r="F510" s="84"/>
      <c r="G510" s="112">
        <v>92</v>
      </c>
      <c r="H510" s="113">
        <v>77</v>
      </c>
      <c r="I510" s="115">
        <v>78</v>
      </c>
      <c r="J510" s="83">
        <f>IF(SUM(G510:I510)&gt;0,SUM(G510:I510),"")</f>
        <v>247</v>
      </c>
      <c r="K510" s="84">
        <v>4</v>
      </c>
      <c r="L510" s="112"/>
      <c r="M510" s="113"/>
      <c r="N510" s="115"/>
      <c r="O510" s="83" t="str">
        <f t="shared" si="303"/>
        <v/>
      </c>
      <c r="P510" s="84"/>
      <c r="Q510" s="112"/>
      <c r="R510" s="113"/>
      <c r="S510" s="115"/>
      <c r="T510" s="83" t="str">
        <f t="shared" si="304"/>
        <v/>
      </c>
      <c r="U510" s="84"/>
      <c r="V510" s="112"/>
      <c r="W510" s="113"/>
      <c r="X510" s="113"/>
      <c r="Y510" s="83" t="str">
        <f t="shared" si="305"/>
        <v/>
      </c>
      <c r="Z510" s="84"/>
      <c r="AA510" s="104" t="s">
        <v>13</v>
      </c>
      <c r="AB510" s="16"/>
      <c r="AG510" s="68"/>
      <c r="EX510" s="70"/>
    </row>
    <row r="511" spans="1:165" x14ac:dyDescent="0.2">
      <c r="A511" s="90" t="s">
        <v>417</v>
      </c>
      <c r="B511" s="112"/>
      <c r="C511" s="113"/>
      <c r="D511" s="114"/>
      <c r="E511" s="83" t="str">
        <f t="shared" si="301"/>
        <v/>
      </c>
      <c r="F511" s="84"/>
      <c r="G511" s="112">
        <v>90</v>
      </c>
      <c r="H511" s="113">
        <v>77</v>
      </c>
      <c r="I511" s="115">
        <v>87</v>
      </c>
      <c r="J511" s="83">
        <f>IF(SUM(G511:I511)&gt;0,SUM(G511:I511),"")</f>
        <v>254</v>
      </c>
      <c r="K511" s="84">
        <v>3</v>
      </c>
      <c r="L511" s="112"/>
      <c r="M511" s="113"/>
      <c r="N511" s="115"/>
      <c r="O511" s="83" t="str">
        <f t="shared" si="303"/>
        <v/>
      </c>
      <c r="P511" s="84"/>
      <c r="Q511" s="112"/>
      <c r="R511" s="113"/>
      <c r="S511" s="115"/>
      <c r="T511" s="83" t="str">
        <f t="shared" si="304"/>
        <v/>
      </c>
      <c r="U511" s="84"/>
      <c r="V511" s="112"/>
      <c r="W511" s="113"/>
      <c r="X511" s="115"/>
      <c r="Y511" s="83" t="str">
        <f t="shared" si="305"/>
        <v/>
      </c>
      <c r="Z511" s="84"/>
      <c r="AA511" s="104" t="s">
        <v>14</v>
      </c>
      <c r="AB511" s="16"/>
      <c r="AG511" s="68"/>
      <c r="EX511" s="70"/>
    </row>
    <row r="512" spans="1:165" x14ac:dyDescent="0.2">
      <c r="A512" s="90" t="s">
        <v>159</v>
      </c>
      <c r="B512" s="112"/>
      <c r="C512" s="113"/>
      <c r="D512" s="114"/>
      <c r="E512" s="83" t="str">
        <f t="shared" si="301"/>
        <v/>
      </c>
      <c r="F512" s="84"/>
      <c r="G512" s="112">
        <v>86</v>
      </c>
      <c r="H512" s="113">
        <v>70</v>
      </c>
      <c r="I512" s="113">
        <v>77</v>
      </c>
      <c r="J512" s="83">
        <f>IF(SUM(G512:I512)&gt;0,SUM(G512:I512),"")</f>
        <v>233</v>
      </c>
      <c r="K512" s="84">
        <v>3</v>
      </c>
      <c r="L512" s="112"/>
      <c r="M512" s="113"/>
      <c r="N512" s="113"/>
      <c r="O512" s="83" t="str">
        <f t="shared" si="303"/>
        <v/>
      </c>
      <c r="P512" s="84"/>
      <c r="Q512" s="112"/>
      <c r="R512" s="113"/>
      <c r="S512" s="113"/>
      <c r="T512" s="83" t="str">
        <f t="shared" si="304"/>
        <v/>
      </c>
      <c r="U512" s="84"/>
      <c r="V512" s="112"/>
      <c r="W512" s="113"/>
      <c r="X512" s="113"/>
      <c r="Y512" s="83" t="str">
        <f t="shared" si="305"/>
        <v/>
      </c>
      <c r="Z512" s="84"/>
      <c r="AA512" s="104" t="s">
        <v>15</v>
      </c>
      <c r="AB512" s="16"/>
      <c r="AG512" s="68"/>
      <c r="EX512" s="70"/>
    </row>
    <row r="513" spans="1:33" x14ac:dyDescent="0.2">
      <c r="A513" s="90" t="s">
        <v>420</v>
      </c>
      <c r="B513" s="112"/>
      <c r="C513" s="113"/>
      <c r="D513" s="114"/>
      <c r="E513" s="83" t="str">
        <f t="shared" si="301"/>
        <v/>
      </c>
      <c r="F513" s="84"/>
      <c r="G513" s="112"/>
      <c r="H513" s="113"/>
      <c r="I513" s="115"/>
      <c r="J513" s="83" t="str">
        <f t="shared" ref="J513" si="306">IF(SUM(G513:I513)&gt;0,SUM(G513:I513),"")</f>
        <v/>
      </c>
      <c r="K513" s="84"/>
      <c r="L513" s="112"/>
      <c r="M513" s="113"/>
      <c r="N513" s="115"/>
      <c r="O513" s="83" t="str">
        <f t="shared" si="303"/>
        <v/>
      </c>
      <c r="P513" s="84"/>
      <c r="Q513" s="112"/>
      <c r="R513" s="113"/>
      <c r="S513" s="115"/>
      <c r="T513" s="83" t="str">
        <f t="shared" si="304"/>
        <v/>
      </c>
      <c r="U513" s="84"/>
      <c r="V513" s="112"/>
      <c r="W513" s="113"/>
      <c r="X513" s="113"/>
      <c r="Y513" s="83" t="str">
        <f t="shared" si="305"/>
        <v/>
      </c>
      <c r="Z513" s="84"/>
      <c r="AA513" s="104" t="s">
        <v>16</v>
      </c>
      <c r="AB513" s="16"/>
      <c r="AG513" s="68"/>
    </row>
    <row r="514" spans="1:33" x14ac:dyDescent="0.2">
      <c r="A514" s="79"/>
      <c r="B514" s="112" t="s">
        <v>560</v>
      </c>
      <c r="C514" s="113"/>
      <c r="D514" s="114"/>
      <c r="E514" s="83" t="str">
        <f t="shared" ref="E514:E525" si="307">IF(SUM(B514:D514)&gt;0,SUM(B514:D514),"")</f>
        <v/>
      </c>
      <c r="F514" s="84"/>
      <c r="G514" s="112"/>
      <c r="H514" s="113"/>
      <c r="I514" s="115"/>
      <c r="J514" s="83" t="str">
        <f t="shared" ref="J514:J525" si="308">IF(SUM(G514:I514)&gt;0,SUM(G514:I514),"")</f>
        <v/>
      </c>
      <c r="K514" s="84"/>
      <c r="L514" s="112"/>
      <c r="M514" s="113"/>
      <c r="N514" s="115"/>
      <c r="O514" s="83" t="str">
        <f t="shared" ref="O514:O525" si="309">IF(SUM(L514:N514)&gt;0,SUM(L514:N514),"")</f>
        <v/>
      </c>
      <c r="P514" s="84"/>
      <c r="Q514" s="112"/>
      <c r="R514" s="113"/>
      <c r="S514" s="115"/>
      <c r="T514" s="83" t="str">
        <f t="shared" ref="T514:T525" si="310">IF(SUM(Q514:S514)&gt;0,SUM(Q514:S514),"")</f>
        <v/>
      </c>
      <c r="U514" s="84"/>
      <c r="V514" s="112"/>
      <c r="W514" s="113"/>
      <c r="X514" s="115"/>
      <c r="Y514" s="83" t="str">
        <f t="shared" ref="Y514:Y525" si="311">IF(SUM(V514:X514)&gt;0,SUM(V514:X514),"")</f>
        <v/>
      </c>
      <c r="Z514" s="84"/>
      <c r="AA514" s="104" t="s">
        <v>12</v>
      </c>
      <c r="AB514" s="16"/>
      <c r="AG514" s="68"/>
    </row>
    <row r="515" spans="1:33" x14ac:dyDescent="0.2">
      <c r="A515" s="79"/>
      <c r="B515" s="112"/>
      <c r="C515" s="113"/>
      <c r="D515" s="114"/>
      <c r="E515" s="83" t="str">
        <f t="shared" si="307"/>
        <v/>
      </c>
      <c r="F515" s="84"/>
      <c r="G515" s="112"/>
      <c r="H515" s="113"/>
      <c r="I515" s="115"/>
      <c r="J515" s="83" t="str">
        <f>IF(SUM(G515:I515)&gt;0,SUM(G515:I515),"")</f>
        <v/>
      </c>
      <c r="K515" s="84"/>
      <c r="L515" s="112"/>
      <c r="M515" s="113"/>
      <c r="N515" s="115"/>
      <c r="O515" s="83" t="str">
        <f t="shared" si="309"/>
        <v/>
      </c>
      <c r="P515" s="84"/>
      <c r="Q515" s="112"/>
      <c r="R515" s="113"/>
      <c r="S515" s="115"/>
      <c r="T515" s="83" t="str">
        <f t="shared" si="310"/>
        <v/>
      </c>
      <c r="U515" s="84"/>
      <c r="V515" s="112"/>
      <c r="W515" s="113"/>
      <c r="X515" s="115"/>
      <c r="Y515" s="83" t="str">
        <f t="shared" si="311"/>
        <v/>
      </c>
      <c r="Z515" s="84"/>
      <c r="AA515" s="104"/>
      <c r="AB515" s="16"/>
      <c r="AG515" s="68"/>
    </row>
    <row r="516" spans="1:33" x14ac:dyDescent="0.2">
      <c r="A516" s="122"/>
      <c r="B516" s="112"/>
      <c r="C516" s="113"/>
      <c r="D516" s="114"/>
      <c r="E516" s="83" t="str">
        <f t="shared" si="307"/>
        <v/>
      </c>
      <c r="F516" s="84"/>
      <c r="G516" s="112"/>
      <c r="H516" s="113"/>
      <c r="I516" s="113"/>
      <c r="J516" s="83" t="str">
        <f t="shared" si="308"/>
        <v/>
      </c>
      <c r="K516" s="84"/>
      <c r="L516" s="112"/>
      <c r="M516" s="113"/>
      <c r="N516" s="113"/>
      <c r="O516" s="83" t="str">
        <f t="shared" si="309"/>
        <v/>
      </c>
      <c r="P516" s="84"/>
      <c r="Q516" s="112"/>
      <c r="R516" s="113"/>
      <c r="S516" s="113"/>
      <c r="T516" s="83" t="str">
        <f t="shared" si="310"/>
        <v/>
      </c>
      <c r="U516" s="84"/>
      <c r="V516" s="112"/>
      <c r="W516" s="113"/>
      <c r="X516" s="113"/>
      <c r="Y516" s="83" t="str">
        <f t="shared" si="311"/>
        <v/>
      </c>
      <c r="Z516" s="84"/>
      <c r="AA516" s="104"/>
      <c r="AB516" s="16"/>
      <c r="AG516" s="68"/>
    </row>
    <row r="517" spans="1:33" x14ac:dyDescent="0.2">
      <c r="A517" s="85"/>
      <c r="B517" s="80"/>
      <c r="C517" s="81"/>
      <c r="D517" s="82"/>
      <c r="E517" s="83" t="str">
        <f t="shared" si="307"/>
        <v/>
      </c>
      <c r="F517" s="84"/>
      <c r="G517" s="80"/>
      <c r="H517" s="81"/>
      <c r="I517" s="82"/>
      <c r="J517" s="83" t="str">
        <f t="shared" si="308"/>
        <v/>
      </c>
      <c r="K517" s="84"/>
      <c r="L517" s="80"/>
      <c r="M517" s="81"/>
      <c r="N517" s="82"/>
      <c r="O517" s="83" t="str">
        <f t="shared" si="309"/>
        <v/>
      </c>
      <c r="P517" s="84"/>
      <c r="Q517" s="80"/>
      <c r="R517" s="81"/>
      <c r="S517" s="82"/>
      <c r="T517" s="83" t="str">
        <f t="shared" si="310"/>
        <v/>
      </c>
      <c r="U517" s="84"/>
      <c r="V517" s="112"/>
      <c r="W517" s="113"/>
      <c r="X517" s="113"/>
      <c r="Y517" s="83" t="str">
        <f t="shared" si="311"/>
        <v/>
      </c>
      <c r="Z517" s="84"/>
      <c r="AA517" s="102"/>
      <c r="AB517" s="96"/>
      <c r="AG517" s="68"/>
    </row>
    <row r="518" spans="1:33" x14ac:dyDescent="0.2">
      <c r="A518" s="122"/>
      <c r="B518" s="112"/>
      <c r="C518" s="113"/>
      <c r="D518" s="114"/>
      <c r="E518" s="83" t="str">
        <f t="shared" si="307"/>
        <v/>
      </c>
      <c r="F518" s="84"/>
      <c r="G518" s="112"/>
      <c r="H518" s="113"/>
      <c r="I518" s="113"/>
      <c r="J518" s="83" t="str">
        <f t="shared" si="308"/>
        <v/>
      </c>
      <c r="K518" s="84"/>
      <c r="L518" s="112"/>
      <c r="M518" s="113"/>
      <c r="N518" s="113"/>
      <c r="O518" s="83" t="str">
        <f t="shared" si="309"/>
        <v/>
      </c>
      <c r="P518" s="84"/>
      <c r="Q518" s="112"/>
      <c r="R518" s="113"/>
      <c r="S518" s="113"/>
      <c r="T518" s="83" t="str">
        <f t="shared" si="310"/>
        <v/>
      </c>
      <c r="U518" s="84"/>
      <c r="V518" s="112"/>
      <c r="W518" s="113"/>
      <c r="X518" s="113"/>
      <c r="Y518" s="83" t="str">
        <f t="shared" si="311"/>
        <v/>
      </c>
      <c r="Z518" s="84"/>
      <c r="AA518" s="102"/>
      <c r="AB518" s="96"/>
      <c r="AG518" s="68"/>
    </row>
    <row r="519" spans="1:33" x14ac:dyDescent="0.2">
      <c r="A519" s="85"/>
      <c r="B519" s="112"/>
      <c r="C519" s="113"/>
      <c r="D519" s="114"/>
      <c r="E519" s="83" t="str">
        <f t="shared" si="307"/>
        <v/>
      </c>
      <c r="F519" s="84"/>
      <c r="G519" s="112"/>
      <c r="H519" s="113"/>
      <c r="I519" s="113"/>
      <c r="J519" s="83" t="str">
        <f t="shared" si="308"/>
        <v/>
      </c>
      <c r="K519" s="84"/>
      <c r="L519" s="112"/>
      <c r="M519" s="113"/>
      <c r="N519" s="113"/>
      <c r="O519" s="83" t="str">
        <f t="shared" si="309"/>
        <v/>
      </c>
      <c r="P519" s="84"/>
      <c r="Q519" s="112"/>
      <c r="R519" s="113"/>
      <c r="S519" s="113"/>
      <c r="T519" s="83" t="str">
        <f t="shared" si="310"/>
        <v/>
      </c>
      <c r="U519" s="84"/>
      <c r="V519" s="112"/>
      <c r="W519" s="113"/>
      <c r="X519" s="113"/>
      <c r="Y519" s="83" t="str">
        <f t="shared" si="311"/>
        <v/>
      </c>
      <c r="Z519" s="84"/>
      <c r="AA519" s="102"/>
      <c r="AB519" s="96"/>
      <c r="AG519" s="68"/>
    </row>
    <row r="520" spans="1:33" x14ac:dyDescent="0.2">
      <c r="A520" s="85"/>
      <c r="B520" s="80"/>
      <c r="C520" s="81"/>
      <c r="D520" s="82"/>
      <c r="E520" s="83" t="str">
        <f t="shared" si="307"/>
        <v/>
      </c>
      <c r="F520" s="84"/>
      <c r="G520" s="80"/>
      <c r="H520" s="81"/>
      <c r="I520" s="82"/>
      <c r="J520" s="83" t="str">
        <f t="shared" si="308"/>
        <v/>
      </c>
      <c r="K520" s="84"/>
      <c r="L520" s="80"/>
      <c r="M520" s="81"/>
      <c r="N520" s="82"/>
      <c r="O520" s="83" t="str">
        <f t="shared" si="309"/>
        <v/>
      </c>
      <c r="P520" s="84"/>
      <c r="Q520" s="80"/>
      <c r="R520" s="81"/>
      <c r="S520" s="82"/>
      <c r="T520" s="83" t="str">
        <f t="shared" si="310"/>
        <v/>
      </c>
      <c r="U520" s="84"/>
      <c r="V520" s="80"/>
      <c r="W520" s="81"/>
      <c r="X520" s="82"/>
      <c r="Y520" s="83" t="str">
        <f t="shared" si="311"/>
        <v/>
      </c>
      <c r="Z520" s="84"/>
      <c r="AA520" s="102"/>
      <c r="AB520" s="96"/>
      <c r="AG520" s="68"/>
    </row>
    <row r="521" spans="1:33" x14ac:dyDescent="0.2">
      <c r="A521" s="85"/>
      <c r="B521" s="80"/>
      <c r="C521" s="81"/>
      <c r="D521" s="82"/>
      <c r="E521" s="83" t="str">
        <f t="shared" si="307"/>
        <v/>
      </c>
      <c r="F521" s="84"/>
      <c r="G521" s="80"/>
      <c r="H521" s="81"/>
      <c r="I521" s="82"/>
      <c r="J521" s="83" t="str">
        <f t="shared" si="308"/>
        <v/>
      </c>
      <c r="K521" s="84"/>
      <c r="L521" s="80"/>
      <c r="M521" s="81"/>
      <c r="N521" s="82"/>
      <c r="O521" s="83" t="str">
        <f t="shared" si="309"/>
        <v/>
      </c>
      <c r="P521" s="84"/>
      <c r="Q521" s="80"/>
      <c r="R521" s="81"/>
      <c r="S521" s="82"/>
      <c r="T521" s="83" t="str">
        <f t="shared" si="310"/>
        <v/>
      </c>
      <c r="U521" s="84"/>
      <c r="V521" s="80"/>
      <c r="W521" s="81"/>
      <c r="X521" s="82"/>
      <c r="Y521" s="83" t="str">
        <f t="shared" si="311"/>
        <v/>
      </c>
      <c r="Z521" s="84"/>
      <c r="AA521" s="102"/>
      <c r="AB521" s="96"/>
      <c r="AG521" s="68"/>
    </row>
    <row r="522" spans="1:33" x14ac:dyDescent="0.2">
      <c r="A522" s="85"/>
      <c r="B522" s="80"/>
      <c r="C522" s="81"/>
      <c r="D522" s="82"/>
      <c r="E522" s="83" t="str">
        <f t="shared" si="307"/>
        <v/>
      </c>
      <c r="F522" s="84"/>
      <c r="G522" s="80"/>
      <c r="H522" s="81"/>
      <c r="I522" s="82"/>
      <c r="J522" s="83" t="str">
        <f t="shared" si="308"/>
        <v/>
      </c>
      <c r="K522" s="84"/>
      <c r="L522" s="80"/>
      <c r="M522" s="81"/>
      <c r="N522" s="82"/>
      <c r="O522" s="83" t="str">
        <f t="shared" si="309"/>
        <v/>
      </c>
      <c r="P522" s="84"/>
      <c r="Q522" s="80"/>
      <c r="R522" s="81"/>
      <c r="S522" s="82"/>
      <c r="T522" s="83" t="str">
        <f t="shared" si="310"/>
        <v/>
      </c>
      <c r="U522" s="84"/>
      <c r="V522" s="80"/>
      <c r="W522" s="81"/>
      <c r="X522" s="82"/>
      <c r="Y522" s="83" t="str">
        <f t="shared" si="311"/>
        <v/>
      </c>
      <c r="Z522" s="84"/>
      <c r="AA522" s="102"/>
      <c r="AB522" s="96"/>
      <c r="AG522" s="68"/>
    </row>
    <row r="523" spans="1:33" x14ac:dyDescent="0.2">
      <c r="A523" s="85"/>
      <c r="B523" s="80"/>
      <c r="C523" s="81"/>
      <c r="D523" s="82"/>
      <c r="E523" s="83" t="str">
        <f t="shared" si="307"/>
        <v/>
      </c>
      <c r="F523" s="84"/>
      <c r="G523" s="80"/>
      <c r="H523" s="81"/>
      <c r="I523" s="82"/>
      <c r="J523" s="83" t="str">
        <f t="shared" si="308"/>
        <v/>
      </c>
      <c r="K523" s="84"/>
      <c r="L523" s="80"/>
      <c r="M523" s="81"/>
      <c r="N523" s="82"/>
      <c r="O523" s="83" t="str">
        <f t="shared" si="309"/>
        <v/>
      </c>
      <c r="P523" s="84"/>
      <c r="Q523" s="80"/>
      <c r="R523" s="81"/>
      <c r="S523" s="82"/>
      <c r="T523" s="83" t="str">
        <f t="shared" si="310"/>
        <v/>
      </c>
      <c r="U523" s="84"/>
      <c r="V523" s="80"/>
      <c r="W523" s="81"/>
      <c r="X523" s="82"/>
      <c r="Y523" s="83" t="str">
        <f t="shared" si="311"/>
        <v/>
      </c>
      <c r="Z523" s="84"/>
      <c r="AA523" s="102"/>
      <c r="AB523" s="96"/>
      <c r="AG523" s="68"/>
    </row>
    <row r="524" spans="1:33" x14ac:dyDescent="0.2">
      <c r="A524" s="85" t="s">
        <v>58</v>
      </c>
      <c r="B524" s="80"/>
      <c r="C524" s="81"/>
      <c r="D524" s="82"/>
      <c r="E524" s="83" t="str">
        <f t="shared" si="307"/>
        <v/>
      </c>
      <c r="F524" s="84"/>
      <c r="G524" s="80"/>
      <c r="H524" s="81"/>
      <c r="I524" s="82"/>
      <c r="J524" s="83" t="str">
        <f t="shared" si="308"/>
        <v/>
      </c>
      <c r="K524" s="84"/>
      <c r="L524" s="80"/>
      <c r="M524" s="81"/>
      <c r="N524" s="82"/>
      <c r="O524" s="83" t="str">
        <f t="shared" si="309"/>
        <v/>
      </c>
      <c r="P524" s="84"/>
      <c r="Q524" s="80"/>
      <c r="R524" s="81"/>
      <c r="S524" s="82"/>
      <c r="T524" s="83" t="str">
        <f t="shared" si="310"/>
        <v/>
      </c>
      <c r="U524" s="84"/>
      <c r="V524" s="80"/>
      <c r="W524" s="81"/>
      <c r="X524" s="82"/>
      <c r="Y524" s="83" t="str">
        <f t="shared" si="311"/>
        <v/>
      </c>
      <c r="Z524" s="84"/>
      <c r="AA524" s="102"/>
      <c r="AB524" s="96"/>
      <c r="AG524" s="68"/>
    </row>
    <row r="525" spans="1:33" x14ac:dyDescent="0.2">
      <c r="A525" s="85" t="s">
        <v>35</v>
      </c>
      <c r="B525" s="80"/>
      <c r="C525" s="81"/>
      <c r="D525" s="82"/>
      <c r="E525" s="83" t="str">
        <f t="shared" si="307"/>
        <v/>
      </c>
      <c r="F525" s="84"/>
      <c r="G525" s="80"/>
      <c r="H525" s="81"/>
      <c r="I525" s="82"/>
      <c r="J525" s="83" t="str">
        <f t="shared" si="308"/>
        <v/>
      </c>
      <c r="K525" s="84"/>
      <c r="L525" s="80"/>
      <c r="M525" s="81"/>
      <c r="N525" s="82"/>
      <c r="O525" s="83" t="str">
        <f t="shared" si="309"/>
        <v/>
      </c>
      <c r="P525" s="84"/>
      <c r="Q525" s="80"/>
      <c r="R525" s="81"/>
      <c r="S525" s="82"/>
      <c r="T525" s="83" t="str">
        <f t="shared" si="310"/>
        <v/>
      </c>
      <c r="U525" s="84"/>
      <c r="V525" s="80"/>
      <c r="W525" s="81"/>
      <c r="X525" s="82"/>
      <c r="Y525" s="83" t="str">
        <f t="shared" si="311"/>
        <v/>
      </c>
      <c r="Z525" s="84"/>
      <c r="AA525" s="102"/>
      <c r="AB525" s="96"/>
      <c r="AG525" s="68"/>
    </row>
    <row r="526" spans="1:33" ht="15" thickBot="1" x14ac:dyDescent="0.25">
      <c r="A526" s="150" t="s">
        <v>10</v>
      </c>
      <c r="B526" s="151">
        <f>IF(SUM(B504:B525)=0,0,AVERAGE(B504:B525))</f>
        <v>93</v>
      </c>
      <c r="C526" s="152">
        <f>IF(SUM(C504:C525)=0,0,AVERAGE(C504:C525))</f>
        <v>77.666666666666671</v>
      </c>
      <c r="D526" s="153">
        <f>IF(SUM(D504:D525)=0,0,AVERAGE(D504:D525))</f>
        <v>86.666666666666671</v>
      </c>
      <c r="E526" s="154">
        <f>IF(SUM(E504:E525)=0,0,AVERAGE(E504:E525))</f>
        <v>257.33333333333331</v>
      </c>
      <c r="F526" s="155"/>
      <c r="G526" s="151">
        <f>IF(SUM(G504:G525)=0,0,AVERAGE(G504:G525))</f>
        <v>88.5</v>
      </c>
      <c r="H526" s="152">
        <f>IF(SUM(H504:H525)=0,0,AVERAGE(H504:H525))</f>
        <v>69.833333333333329</v>
      </c>
      <c r="I526" s="153">
        <f>IF(SUM(I504:I525)=0,0,AVERAGE(I504:I525))</f>
        <v>78.833333333333329</v>
      </c>
      <c r="J526" s="154">
        <f>IF(SUM(J504:J525)=0,0,AVERAGE(J504:J525))</f>
        <v>237.16666666666666</v>
      </c>
      <c r="K526" s="155"/>
      <c r="L526" s="151">
        <f>IF(SUM(L504:L525)=0,0,AVERAGE(L504:L525))</f>
        <v>0</v>
      </c>
      <c r="M526" s="152">
        <f>IF(SUM(M504:M525)=0,0,AVERAGE(M504:M525))</f>
        <v>0</v>
      </c>
      <c r="N526" s="153">
        <f>IF(SUM(N504:N525)=0,0,AVERAGE(N504:N525))</f>
        <v>0</v>
      </c>
      <c r="O526" s="154">
        <f>IF(SUM(O504:O525)=0,0,AVERAGE(O504:O525))</f>
        <v>0</v>
      </c>
      <c r="P526" s="155"/>
      <c r="Q526" s="151">
        <f>IF(SUM(Q504:Q525)=0,0,AVERAGE(Q504:Q525))</f>
        <v>0</v>
      </c>
      <c r="R526" s="152">
        <f>IF(SUM(R504:R525)=0,0,AVERAGE(R504:R525))</f>
        <v>0</v>
      </c>
      <c r="S526" s="153">
        <f>IF(SUM(S504:S525)=0,0,AVERAGE(S504:S525))</f>
        <v>0</v>
      </c>
      <c r="T526" s="154">
        <f>IF(SUM(T504:T525)=0,0,AVERAGE(T504:T525))</f>
        <v>0</v>
      </c>
      <c r="U526" s="155"/>
      <c r="V526" s="151">
        <f>IF(SUM(V504:V525)=0,0,AVERAGE(V504:V525))</f>
        <v>0</v>
      </c>
      <c r="W526" s="152">
        <f>IF(SUM(W504:W525)=0,0,AVERAGE(W504:W525))</f>
        <v>0</v>
      </c>
      <c r="X526" s="153">
        <f>IF(SUM(X504:X525)=0,0,AVERAGE(X504:X525))</f>
        <v>0</v>
      </c>
      <c r="Y526" s="154">
        <f>IF(SUM(Y504:Y525)=0,0,AVERAGE(Y504:Y525))</f>
        <v>0</v>
      </c>
      <c r="Z526" s="155"/>
      <c r="AA526" s="107"/>
      <c r="AB526" s="96"/>
      <c r="AG526" s="68"/>
    </row>
    <row r="527" spans="1:33" ht="15" thickBot="1" x14ac:dyDescent="0.25">
      <c r="A527" s="93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3"/>
      <c r="Z527" s="93"/>
      <c r="AA527" s="95"/>
      <c r="AB527" s="96"/>
      <c r="AG527" s="68"/>
    </row>
    <row r="528" spans="1:33" hidden="1" x14ac:dyDescent="0.2">
      <c r="A528" s="67" t="s">
        <v>132</v>
      </c>
      <c r="B528" s="320" t="s">
        <v>310</v>
      </c>
      <c r="C528" s="321"/>
      <c r="D528" s="321"/>
      <c r="E528" s="321"/>
      <c r="F528" s="322"/>
      <c r="G528" s="320" t="s">
        <v>166</v>
      </c>
      <c r="H528" s="321"/>
      <c r="I528" s="321"/>
      <c r="J528" s="321"/>
      <c r="K528" s="322"/>
      <c r="L528" s="320" t="s">
        <v>167</v>
      </c>
      <c r="M528" s="321"/>
      <c r="N528" s="321"/>
      <c r="O528" s="321"/>
      <c r="P528" s="322"/>
      <c r="Q528" s="320" t="s">
        <v>168</v>
      </c>
      <c r="R528" s="321"/>
      <c r="S528" s="321"/>
      <c r="T528" s="321"/>
      <c r="U528" s="322"/>
      <c r="V528" s="320" t="s">
        <v>169</v>
      </c>
      <c r="W528" s="321"/>
      <c r="X528" s="321"/>
      <c r="Y528" s="321"/>
      <c r="Z528" s="322"/>
      <c r="AA528" s="5"/>
      <c r="AB528" s="16"/>
      <c r="AG528" s="68"/>
    </row>
    <row r="529" spans="1:117" ht="15" hidden="1" thickBot="1" x14ac:dyDescent="0.25">
      <c r="A529" s="126" t="s">
        <v>4</v>
      </c>
      <c r="B529" s="73" t="s">
        <v>5</v>
      </c>
      <c r="C529" s="74" t="s">
        <v>6</v>
      </c>
      <c r="D529" s="75" t="s">
        <v>7</v>
      </c>
      <c r="E529" s="76" t="s">
        <v>8</v>
      </c>
      <c r="F529" s="77" t="s">
        <v>105</v>
      </c>
      <c r="G529" s="73" t="s">
        <v>5</v>
      </c>
      <c r="H529" s="74" t="s">
        <v>6</v>
      </c>
      <c r="I529" s="74" t="s">
        <v>7</v>
      </c>
      <c r="J529" s="76" t="s">
        <v>8</v>
      </c>
      <c r="K529" s="77" t="s">
        <v>105</v>
      </c>
      <c r="L529" s="73" t="s">
        <v>5</v>
      </c>
      <c r="M529" s="74" t="s">
        <v>6</v>
      </c>
      <c r="N529" s="74" t="s">
        <v>7</v>
      </c>
      <c r="O529" s="76" t="s">
        <v>8</v>
      </c>
      <c r="P529" s="77" t="s">
        <v>105</v>
      </c>
      <c r="Q529" s="73" t="s">
        <v>5</v>
      </c>
      <c r="R529" s="74" t="s">
        <v>6</v>
      </c>
      <c r="S529" s="74" t="s">
        <v>7</v>
      </c>
      <c r="T529" s="76" t="s">
        <v>8</v>
      </c>
      <c r="U529" s="77" t="s">
        <v>105</v>
      </c>
      <c r="V529" s="73" t="s">
        <v>5</v>
      </c>
      <c r="W529" s="74" t="s">
        <v>6</v>
      </c>
      <c r="X529" s="74" t="s">
        <v>7</v>
      </c>
      <c r="Y529" s="76" t="s">
        <v>8</v>
      </c>
      <c r="Z529" s="77" t="s">
        <v>105</v>
      </c>
      <c r="AA529" s="77"/>
      <c r="AB529" s="16"/>
      <c r="AC529" s="18" t="str">
        <f>A501</f>
        <v>LC</v>
      </c>
      <c r="AD529" s="99"/>
      <c r="AE529" s="99"/>
      <c r="AF529" s="99"/>
      <c r="AG529" s="100"/>
    </row>
    <row r="530" spans="1:117" ht="15" hidden="1" thickTop="1" x14ac:dyDescent="0.2">
      <c r="A530" s="79" t="s">
        <v>137</v>
      </c>
      <c r="B530" s="108"/>
      <c r="C530" s="109"/>
      <c r="D530" s="110"/>
      <c r="E530" s="83" t="str">
        <f t="shared" ref="E530:E551" si="312">IF(SUM(B530:D530)&gt;0,SUM(B530:D530),"")</f>
        <v/>
      </c>
      <c r="F530" s="111"/>
      <c r="G530" s="108"/>
      <c r="H530" s="109"/>
      <c r="I530" s="109"/>
      <c r="J530" s="83" t="str">
        <f t="shared" ref="J530:J535" si="313">IF(SUM(G530:I530)&gt;0,SUM(G530:I530),"")</f>
        <v/>
      </c>
      <c r="K530" s="111"/>
      <c r="L530" s="108"/>
      <c r="M530" s="109"/>
      <c r="N530" s="109"/>
      <c r="O530" s="83" t="str">
        <f t="shared" ref="O530:O551" si="314">IF(SUM(L530:N530)&gt;0,SUM(L530:N530),"")</f>
        <v/>
      </c>
      <c r="P530" s="111"/>
      <c r="Q530" s="108"/>
      <c r="R530" s="109"/>
      <c r="S530" s="109"/>
      <c r="T530" s="83" t="str">
        <f t="shared" ref="T530:T551" si="315">IF(SUM(Q530:S530)&gt;0,SUM(Q530:S530),"")</f>
        <v/>
      </c>
      <c r="U530" s="111"/>
      <c r="V530" s="108"/>
      <c r="W530" s="109"/>
      <c r="X530" s="109"/>
      <c r="Y530" s="83" t="str">
        <f t="shared" ref="Y530:Y551" si="316">IF(SUM(V530:X530)&gt;0,SUM(V530:X530),"")</f>
        <v/>
      </c>
      <c r="Z530" s="111"/>
      <c r="AA530" s="101"/>
      <c r="AB530" s="96"/>
      <c r="AC530" s="34" t="str">
        <f>B528</f>
        <v>LC11</v>
      </c>
      <c r="AD530" s="34" t="str">
        <f>G528</f>
        <v>LC 12</v>
      </c>
      <c r="AE530" s="34" t="str">
        <f>L528</f>
        <v>LC 13</v>
      </c>
      <c r="AF530" s="34" t="str">
        <f>Q528</f>
        <v>LC 14</v>
      </c>
      <c r="AG530" s="68" t="str">
        <f>V528</f>
        <v>LC 15</v>
      </c>
    </row>
    <row r="531" spans="1:117" ht="15" hidden="1" thickBot="1" x14ac:dyDescent="0.25">
      <c r="A531" s="90" t="s">
        <v>133</v>
      </c>
      <c r="B531" s="112"/>
      <c r="C531" s="113"/>
      <c r="D531" s="114"/>
      <c r="E531" s="83" t="str">
        <f t="shared" si="312"/>
        <v/>
      </c>
      <c r="F531" s="84"/>
      <c r="G531" s="112"/>
      <c r="H531" s="113"/>
      <c r="I531" s="113"/>
      <c r="J531" s="83" t="str">
        <f t="shared" si="313"/>
        <v/>
      </c>
      <c r="K531" s="84"/>
      <c r="L531" s="112"/>
      <c r="M531" s="113"/>
      <c r="N531" s="113"/>
      <c r="O531" s="83" t="str">
        <f t="shared" si="314"/>
        <v/>
      </c>
      <c r="P531" s="84"/>
      <c r="Q531" s="112"/>
      <c r="R531" s="113"/>
      <c r="S531" s="113"/>
      <c r="T531" s="83" t="str">
        <f t="shared" si="315"/>
        <v/>
      </c>
      <c r="U531" s="84"/>
      <c r="V531" s="112"/>
      <c r="W531" s="113"/>
      <c r="X531" s="113"/>
      <c r="Y531" s="83" t="str">
        <f t="shared" si="316"/>
        <v/>
      </c>
      <c r="Z531" s="84"/>
      <c r="AA531" s="102"/>
      <c r="AB531" s="96"/>
      <c r="AC531" s="103">
        <f>IF(SUM(E530:E551)&gt;0,LARGE(E530:E551,1),0)</f>
        <v>0</v>
      </c>
      <c r="AD531" s="65">
        <f>IF(SUM(J530:J551)&gt;0,LARGE(J530:J551,1),0)</f>
        <v>0</v>
      </c>
      <c r="AE531" s="65">
        <f>IF(SUM(O530:O551)&gt;0,LARGE(O530:O551,1),0)</f>
        <v>0</v>
      </c>
      <c r="AF531" s="65">
        <f>IF(SUM(T530:T551)&gt;0,LARGE(T530:T551,1),0)</f>
        <v>0</v>
      </c>
      <c r="AG531" s="78">
        <f>IF(SUM(Y530:Y551)&gt;0,LARGE(Y530:Y551,1),0)</f>
        <v>0</v>
      </c>
    </row>
    <row r="532" spans="1:117" hidden="1" x14ac:dyDescent="0.2">
      <c r="A532" s="90" t="s">
        <v>129</v>
      </c>
      <c r="B532" s="112"/>
      <c r="C532" s="113"/>
      <c r="D532" s="114"/>
      <c r="E532" s="83" t="str">
        <f t="shared" si="312"/>
        <v/>
      </c>
      <c r="F532" s="84"/>
      <c r="G532" s="112"/>
      <c r="H532" s="113"/>
      <c r="I532" s="113"/>
      <c r="J532" s="83" t="str">
        <f t="shared" si="313"/>
        <v/>
      </c>
      <c r="K532" s="84"/>
      <c r="L532" s="112"/>
      <c r="M532" s="113"/>
      <c r="N532" s="115"/>
      <c r="O532" s="83" t="str">
        <f t="shared" si="314"/>
        <v/>
      </c>
      <c r="P532" s="84"/>
      <c r="Q532" s="112"/>
      <c r="R532" s="113"/>
      <c r="S532" s="115"/>
      <c r="T532" s="83" t="str">
        <f t="shared" si="315"/>
        <v/>
      </c>
      <c r="U532" s="84"/>
      <c r="V532" s="112"/>
      <c r="W532" s="113"/>
      <c r="X532" s="115"/>
      <c r="Y532" s="83" t="str">
        <f t="shared" si="316"/>
        <v/>
      </c>
      <c r="Z532" s="84"/>
      <c r="AA532" s="104" t="s">
        <v>11</v>
      </c>
      <c r="AB532" s="16"/>
      <c r="AG532" s="68"/>
    </row>
    <row r="533" spans="1:117" hidden="1" x14ac:dyDescent="0.2">
      <c r="A533" s="79" t="s">
        <v>423</v>
      </c>
      <c r="B533" s="112"/>
      <c r="C533" s="113"/>
      <c r="D533" s="114"/>
      <c r="E533" s="83" t="str">
        <f t="shared" si="312"/>
        <v/>
      </c>
      <c r="F533" s="84"/>
      <c r="G533" s="112"/>
      <c r="H533" s="113"/>
      <c r="I533" s="113"/>
      <c r="J533" s="83" t="str">
        <f t="shared" si="313"/>
        <v/>
      </c>
      <c r="K533" s="84"/>
      <c r="L533" s="112"/>
      <c r="M533" s="113"/>
      <c r="N533" s="113"/>
      <c r="O533" s="83" t="str">
        <f t="shared" si="314"/>
        <v/>
      </c>
      <c r="P533" s="84"/>
      <c r="Q533" s="112"/>
      <c r="R533" s="113"/>
      <c r="S533" s="113"/>
      <c r="T533" s="83" t="str">
        <f t="shared" si="315"/>
        <v/>
      </c>
      <c r="U533" s="84"/>
      <c r="V533" s="112"/>
      <c r="W533" s="113"/>
      <c r="X533" s="113"/>
      <c r="Y533" s="83" t="str">
        <f t="shared" si="316"/>
        <v/>
      </c>
      <c r="Z533" s="84"/>
      <c r="AA533" s="104" t="s">
        <v>12</v>
      </c>
      <c r="AB533" s="16"/>
      <c r="AG533" s="68"/>
    </row>
    <row r="534" spans="1:117" hidden="1" x14ac:dyDescent="0.2">
      <c r="A534" s="79" t="s">
        <v>434</v>
      </c>
      <c r="B534" s="112"/>
      <c r="C534" s="113"/>
      <c r="D534" s="115"/>
      <c r="E534" s="83" t="str">
        <f t="shared" si="312"/>
        <v/>
      </c>
      <c r="F534" s="84"/>
      <c r="G534" s="112"/>
      <c r="H534" s="113"/>
      <c r="I534" s="115"/>
      <c r="J534" s="83" t="str">
        <f t="shared" si="313"/>
        <v/>
      </c>
      <c r="K534" s="84"/>
      <c r="L534" s="112"/>
      <c r="M534" s="113"/>
      <c r="N534" s="115"/>
      <c r="O534" s="83" t="str">
        <f t="shared" si="314"/>
        <v/>
      </c>
      <c r="P534" s="84"/>
      <c r="Q534" s="112"/>
      <c r="R534" s="113"/>
      <c r="S534" s="113"/>
      <c r="T534" s="83" t="str">
        <f t="shared" si="315"/>
        <v/>
      </c>
      <c r="U534" s="84"/>
      <c r="V534" s="112"/>
      <c r="W534" s="113"/>
      <c r="X534" s="115"/>
      <c r="Y534" s="83" t="str">
        <f t="shared" si="316"/>
        <v/>
      </c>
      <c r="Z534" s="84"/>
      <c r="AA534" s="104" t="s">
        <v>12</v>
      </c>
      <c r="AB534" s="16"/>
      <c r="AG534" s="68"/>
    </row>
    <row r="535" spans="1:117" hidden="1" x14ac:dyDescent="0.2">
      <c r="A535" s="90" t="s">
        <v>419</v>
      </c>
      <c r="B535" s="112"/>
      <c r="C535" s="113"/>
      <c r="D535" s="115"/>
      <c r="E535" s="83" t="str">
        <f t="shared" si="312"/>
        <v/>
      </c>
      <c r="F535" s="84"/>
      <c r="G535" s="112"/>
      <c r="H535" s="113"/>
      <c r="I535" s="115"/>
      <c r="J535" s="83" t="str">
        <f t="shared" si="313"/>
        <v/>
      </c>
      <c r="K535" s="84"/>
      <c r="L535" s="112"/>
      <c r="M535" s="113"/>
      <c r="N535" s="115"/>
      <c r="O535" s="83" t="str">
        <f t="shared" si="314"/>
        <v/>
      </c>
      <c r="P535" s="84"/>
      <c r="Q535" s="112"/>
      <c r="R535" s="113"/>
      <c r="S535" s="113"/>
      <c r="T535" s="83" t="str">
        <f t="shared" si="315"/>
        <v/>
      </c>
      <c r="U535" s="84"/>
      <c r="V535" s="112"/>
      <c r="W535" s="113"/>
      <c r="X535" s="115"/>
      <c r="Y535" s="83" t="str">
        <f t="shared" si="316"/>
        <v/>
      </c>
      <c r="Z535" s="84"/>
      <c r="AA535" s="104"/>
      <c r="AB535" s="16"/>
      <c r="AG535" s="68"/>
      <c r="AH535" s="127"/>
      <c r="DH535" s="319"/>
      <c r="DI535" s="319"/>
      <c r="DJ535" s="319"/>
      <c r="DK535" s="319"/>
      <c r="DL535" s="319"/>
      <c r="DM535" s="70"/>
    </row>
    <row r="536" spans="1:117" hidden="1" x14ac:dyDescent="0.2">
      <c r="A536" s="90" t="s">
        <v>421</v>
      </c>
      <c r="B536" s="112"/>
      <c r="C536" s="113"/>
      <c r="D536" s="114"/>
      <c r="E536" s="83" t="str">
        <f t="shared" si="312"/>
        <v/>
      </c>
      <c r="F536" s="84"/>
      <c r="G536" s="112"/>
      <c r="H536" s="113"/>
      <c r="I536" s="115"/>
      <c r="J536" s="83" t="str">
        <f>IF(SUM(G536:I536)&gt;0,SUM(G536:I536),"")</f>
        <v/>
      </c>
      <c r="K536" s="84"/>
      <c r="L536" s="112"/>
      <c r="M536" s="113"/>
      <c r="N536" s="115"/>
      <c r="O536" s="83" t="str">
        <f t="shared" si="314"/>
        <v/>
      </c>
      <c r="P536" s="84"/>
      <c r="Q536" s="112"/>
      <c r="R536" s="113"/>
      <c r="S536" s="113"/>
      <c r="T536" s="83" t="str">
        <f t="shared" si="315"/>
        <v/>
      </c>
      <c r="U536" s="84"/>
      <c r="V536" s="112"/>
      <c r="W536" s="113"/>
      <c r="X536" s="113"/>
      <c r="Y536" s="83" t="str">
        <f t="shared" si="316"/>
        <v/>
      </c>
      <c r="Z536" s="84"/>
      <c r="AA536" s="104" t="s">
        <v>13</v>
      </c>
      <c r="AB536" s="16"/>
      <c r="AG536" s="68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0"/>
      <c r="CF536" s="70"/>
      <c r="CG536" s="70"/>
      <c r="CH536" s="70"/>
      <c r="CI536" s="70"/>
      <c r="CJ536" s="70"/>
      <c r="CK536" s="70"/>
      <c r="CL536" s="70"/>
      <c r="CM536" s="70"/>
      <c r="CN536" s="70"/>
      <c r="CO536" s="70"/>
      <c r="CP536" s="70"/>
      <c r="CQ536" s="70"/>
      <c r="CR536" s="70"/>
      <c r="CS536" s="70"/>
      <c r="CT536" s="70"/>
      <c r="CU536" s="70"/>
      <c r="CV536" s="70"/>
      <c r="CW536" s="70"/>
      <c r="CX536" s="70"/>
      <c r="CY536" s="70"/>
      <c r="CZ536" s="70"/>
      <c r="DA536" s="70"/>
      <c r="DB536" s="70"/>
      <c r="DC536" s="70"/>
      <c r="DD536" s="70"/>
      <c r="DE536" s="70"/>
      <c r="DF536" s="70"/>
      <c r="DG536" s="70"/>
      <c r="DH536" s="70"/>
      <c r="DI536" s="70"/>
      <c r="DJ536" s="70"/>
      <c r="DK536" s="70"/>
      <c r="DL536" s="70"/>
      <c r="DM536" s="70"/>
    </row>
    <row r="537" spans="1:117" hidden="1" x14ac:dyDescent="0.2">
      <c r="A537" s="90" t="s">
        <v>417</v>
      </c>
      <c r="B537" s="112"/>
      <c r="C537" s="113"/>
      <c r="D537" s="114"/>
      <c r="E537" s="83" t="str">
        <f t="shared" si="312"/>
        <v/>
      </c>
      <c r="F537" s="84"/>
      <c r="G537" s="112"/>
      <c r="H537" s="113"/>
      <c r="I537" s="115"/>
      <c r="J537" s="83" t="str">
        <f>IF(SUM(G537:I537)&gt;0,SUM(G537:I537),"")</f>
        <v/>
      </c>
      <c r="K537" s="84"/>
      <c r="L537" s="112"/>
      <c r="M537" s="113"/>
      <c r="N537" s="115"/>
      <c r="O537" s="83" t="str">
        <f t="shared" si="314"/>
        <v/>
      </c>
      <c r="P537" s="84"/>
      <c r="Q537" s="112"/>
      <c r="R537" s="113"/>
      <c r="S537" s="115"/>
      <c r="T537" s="83" t="str">
        <f t="shared" si="315"/>
        <v/>
      </c>
      <c r="U537" s="84"/>
      <c r="V537" s="112"/>
      <c r="W537" s="113"/>
      <c r="X537" s="115"/>
      <c r="Y537" s="83" t="str">
        <f t="shared" si="316"/>
        <v/>
      </c>
      <c r="Z537" s="84"/>
      <c r="AA537" s="104" t="s">
        <v>14</v>
      </c>
      <c r="AB537" s="16"/>
      <c r="AG537" s="68"/>
      <c r="AH537" s="70"/>
      <c r="AI537" s="70"/>
      <c r="AN537" s="70"/>
      <c r="AO537" s="70"/>
      <c r="AT537" s="70"/>
      <c r="AU537" s="70"/>
      <c r="AZ537" s="70"/>
      <c r="BA537" s="70"/>
      <c r="BF537" s="70"/>
      <c r="BG537" s="70"/>
      <c r="BL537" s="70"/>
      <c r="BM537" s="70"/>
      <c r="BR537" s="70"/>
      <c r="BS537" s="70"/>
      <c r="BX537" s="70"/>
      <c r="BY537" s="70"/>
      <c r="CD537" s="70"/>
      <c r="CE537" s="70"/>
      <c r="CJ537" s="70"/>
      <c r="CK537" s="70"/>
      <c r="CP537" s="70"/>
      <c r="CQ537" s="70"/>
      <c r="CV537" s="70"/>
      <c r="CW537" s="70"/>
      <c r="DB537" s="70"/>
      <c r="DC537" s="70"/>
      <c r="DH537" s="70"/>
      <c r="DI537" s="70"/>
    </row>
    <row r="538" spans="1:117" hidden="1" x14ac:dyDescent="0.2">
      <c r="A538" s="90" t="s">
        <v>159</v>
      </c>
      <c r="B538" s="112"/>
      <c r="C538" s="113"/>
      <c r="D538" s="114"/>
      <c r="E538" s="83" t="str">
        <f t="shared" si="312"/>
        <v/>
      </c>
      <c r="F538" s="84"/>
      <c r="G538" s="112"/>
      <c r="H538" s="113"/>
      <c r="I538" s="113"/>
      <c r="J538" s="83" t="str">
        <f>IF(SUM(G538:I538)&gt;0,SUM(G538:I538),"")</f>
        <v/>
      </c>
      <c r="K538" s="84"/>
      <c r="L538" s="112"/>
      <c r="M538" s="113"/>
      <c r="N538" s="113"/>
      <c r="O538" s="83" t="str">
        <f t="shared" si="314"/>
        <v/>
      </c>
      <c r="P538" s="84"/>
      <c r="Q538" s="112"/>
      <c r="R538" s="113"/>
      <c r="S538" s="113"/>
      <c r="T538" s="83" t="str">
        <f t="shared" si="315"/>
        <v/>
      </c>
      <c r="U538" s="84"/>
      <c r="V538" s="112"/>
      <c r="W538" s="113"/>
      <c r="X538" s="113"/>
      <c r="Y538" s="83" t="str">
        <f t="shared" si="316"/>
        <v/>
      </c>
      <c r="Z538" s="84"/>
      <c r="AA538" s="104" t="s">
        <v>15</v>
      </c>
      <c r="AB538" s="16"/>
      <c r="AG538" s="68"/>
      <c r="AH538" s="70"/>
      <c r="AI538" s="70"/>
      <c r="AN538" s="70"/>
      <c r="AO538" s="70"/>
      <c r="AT538" s="70"/>
      <c r="AU538" s="70"/>
      <c r="AZ538" s="70"/>
      <c r="BA538" s="70"/>
      <c r="BF538" s="70"/>
      <c r="BG538" s="70"/>
      <c r="BL538" s="70"/>
      <c r="BM538" s="70"/>
      <c r="BR538" s="70"/>
      <c r="BS538" s="70"/>
      <c r="BX538" s="70"/>
      <c r="BY538" s="70"/>
      <c r="CD538" s="70"/>
      <c r="CE538" s="70"/>
      <c r="CJ538" s="70"/>
      <c r="CK538" s="70"/>
      <c r="CP538" s="70"/>
      <c r="CQ538" s="70"/>
      <c r="CV538" s="70"/>
      <c r="CW538" s="70"/>
      <c r="DB538" s="70"/>
      <c r="DC538" s="70"/>
      <c r="DH538" s="70"/>
      <c r="DI538" s="70"/>
    </row>
    <row r="539" spans="1:117" hidden="1" x14ac:dyDescent="0.2">
      <c r="A539" s="90" t="s">
        <v>420</v>
      </c>
      <c r="B539" s="112"/>
      <c r="C539" s="113"/>
      <c r="D539" s="114"/>
      <c r="E539" s="83" t="str">
        <f t="shared" si="312"/>
        <v/>
      </c>
      <c r="F539" s="84"/>
      <c r="G539" s="112"/>
      <c r="H539" s="113"/>
      <c r="I539" s="115"/>
      <c r="J539" s="83" t="str">
        <f t="shared" ref="J539:J551" si="317">IF(SUM(G539:I539)&gt;0,SUM(G539:I539),"")</f>
        <v/>
      </c>
      <c r="K539" s="84"/>
      <c r="L539" s="112"/>
      <c r="M539" s="113"/>
      <c r="N539" s="115"/>
      <c r="O539" s="83" t="str">
        <f t="shared" si="314"/>
        <v/>
      </c>
      <c r="P539" s="84"/>
      <c r="Q539" s="112"/>
      <c r="R539" s="113"/>
      <c r="S539" s="113"/>
      <c r="T539" s="83" t="str">
        <f t="shared" si="315"/>
        <v/>
      </c>
      <c r="U539" s="84"/>
      <c r="V539" s="112"/>
      <c r="W539" s="113"/>
      <c r="X539" s="113"/>
      <c r="Y539" s="83" t="str">
        <f t="shared" si="316"/>
        <v/>
      </c>
      <c r="Z539" s="84"/>
      <c r="AA539" s="104" t="s">
        <v>16</v>
      </c>
      <c r="AB539" s="16"/>
      <c r="AG539" s="68"/>
      <c r="AH539" s="70"/>
      <c r="AI539" s="70"/>
      <c r="AN539" s="70"/>
      <c r="AO539" s="70"/>
      <c r="AT539" s="70"/>
      <c r="AU539" s="70"/>
      <c r="AZ539" s="70"/>
      <c r="BA539" s="70"/>
      <c r="BF539" s="70"/>
      <c r="BG539" s="70"/>
      <c r="BL539" s="70"/>
      <c r="BM539" s="70"/>
      <c r="BR539" s="70"/>
      <c r="BS539" s="70"/>
      <c r="BX539" s="70"/>
      <c r="BY539" s="70"/>
      <c r="CD539" s="70"/>
      <c r="CE539" s="70"/>
      <c r="CJ539" s="70"/>
      <c r="CK539" s="70"/>
      <c r="CP539" s="70"/>
      <c r="CQ539" s="70"/>
      <c r="CV539" s="70"/>
      <c r="CW539" s="70"/>
      <c r="DB539" s="70"/>
      <c r="DC539" s="70"/>
      <c r="DH539" s="70"/>
      <c r="DI539" s="70"/>
    </row>
    <row r="540" spans="1:117" hidden="1" x14ac:dyDescent="0.2">
      <c r="A540" s="79"/>
      <c r="B540" s="112"/>
      <c r="C540" s="113"/>
      <c r="D540" s="114"/>
      <c r="E540" s="83" t="str">
        <f t="shared" si="312"/>
        <v/>
      </c>
      <c r="F540" s="84"/>
      <c r="G540" s="112"/>
      <c r="H540" s="113"/>
      <c r="I540" s="115"/>
      <c r="J540" s="83" t="str">
        <f t="shared" si="317"/>
        <v/>
      </c>
      <c r="K540" s="84"/>
      <c r="L540" s="112"/>
      <c r="M540" s="113"/>
      <c r="N540" s="115"/>
      <c r="O540" s="83" t="str">
        <f t="shared" si="314"/>
        <v/>
      </c>
      <c r="P540" s="84"/>
      <c r="Q540" s="112"/>
      <c r="R540" s="113"/>
      <c r="S540" s="115"/>
      <c r="T540" s="83" t="str">
        <f t="shared" si="315"/>
        <v/>
      </c>
      <c r="U540" s="84"/>
      <c r="V540" s="112"/>
      <c r="W540" s="113"/>
      <c r="X540" s="115"/>
      <c r="Y540" s="83" t="str">
        <f t="shared" si="316"/>
        <v/>
      </c>
      <c r="Z540" s="84"/>
      <c r="AA540" s="104" t="s">
        <v>12</v>
      </c>
      <c r="AB540" s="16"/>
      <c r="AG540" s="68"/>
      <c r="AH540" s="70"/>
      <c r="AI540" s="70"/>
      <c r="AN540" s="70"/>
      <c r="AO540" s="70"/>
      <c r="AT540" s="70"/>
      <c r="AU540" s="70"/>
      <c r="AZ540" s="70"/>
      <c r="BA540" s="70"/>
      <c r="BF540" s="70"/>
      <c r="BG540" s="70"/>
      <c r="BL540" s="70"/>
      <c r="BM540" s="70"/>
      <c r="BR540" s="70"/>
      <c r="BS540" s="70"/>
      <c r="BX540" s="70"/>
      <c r="BY540" s="70"/>
      <c r="CD540" s="70"/>
      <c r="CE540" s="70"/>
      <c r="CJ540" s="70"/>
      <c r="CK540" s="70"/>
      <c r="CP540" s="70"/>
      <c r="CQ540" s="70"/>
      <c r="CV540" s="70"/>
      <c r="CW540" s="70"/>
      <c r="DB540" s="70"/>
      <c r="DC540" s="70"/>
      <c r="DH540" s="70"/>
      <c r="DI540" s="70"/>
    </row>
    <row r="541" spans="1:117" hidden="1" x14ac:dyDescent="0.2">
      <c r="A541" s="79"/>
      <c r="B541" s="112"/>
      <c r="C541" s="113"/>
      <c r="D541" s="114"/>
      <c r="E541" s="83" t="str">
        <f t="shared" si="312"/>
        <v/>
      </c>
      <c r="F541" s="84"/>
      <c r="G541" s="112"/>
      <c r="H541" s="113"/>
      <c r="I541" s="115"/>
      <c r="J541" s="83" t="str">
        <f t="shared" si="317"/>
        <v/>
      </c>
      <c r="K541" s="84"/>
      <c r="L541" s="112"/>
      <c r="M541" s="113"/>
      <c r="N541" s="115"/>
      <c r="O541" s="83" t="str">
        <f t="shared" si="314"/>
        <v/>
      </c>
      <c r="P541" s="84"/>
      <c r="Q541" s="112"/>
      <c r="R541" s="113"/>
      <c r="S541" s="115"/>
      <c r="T541" s="83" t="str">
        <f t="shared" si="315"/>
        <v/>
      </c>
      <c r="U541" s="84"/>
      <c r="V541" s="112"/>
      <c r="W541" s="113"/>
      <c r="X541" s="115"/>
      <c r="Y541" s="83" t="str">
        <f t="shared" si="316"/>
        <v/>
      </c>
      <c r="Z541" s="84"/>
      <c r="AA541" s="104"/>
      <c r="AB541" s="16"/>
      <c r="AG541" s="68"/>
      <c r="AH541" s="70"/>
      <c r="AI541" s="70"/>
      <c r="AN541" s="70"/>
      <c r="AO541" s="70"/>
      <c r="AT541" s="70"/>
      <c r="AU541" s="70"/>
      <c r="AZ541" s="70"/>
      <c r="BA541" s="70"/>
      <c r="BF541" s="70"/>
      <c r="BG541" s="70"/>
      <c r="BL541" s="70"/>
      <c r="BM541" s="70"/>
      <c r="BR541" s="70"/>
      <c r="BS541" s="70"/>
      <c r="BX541" s="70"/>
      <c r="BY541" s="70"/>
      <c r="CD541" s="70"/>
      <c r="CE541" s="70"/>
      <c r="CJ541" s="70"/>
      <c r="CK541" s="70"/>
      <c r="CP541" s="70"/>
      <c r="CQ541" s="70"/>
      <c r="CV541" s="70"/>
      <c r="CW541" s="70"/>
      <c r="DB541" s="70"/>
      <c r="DC541" s="70"/>
      <c r="DH541" s="70"/>
      <c r="DI541" s="70"/>
    </row>
    <row r="542" spans="1:117" hidden="1" x14ac:dyDescent="0.2">
      <c r="A542" s="122"/>
      <c r="B542" s="112"/>
      <c r="C542" s="113"/>
      <c r="D542" s="114"/>
      <c r="E542" s="83" t="str">
        <f t="shared" si="312"/>
        <v/>
      </c>
      <c r="F542" s="84"/>
      <c r="G542" s="112"/>
      <c r="H542" s="113"/>
      <c r="I542" s="113"/>
      <c r="J542" s="83" t="str">
        <f t="shared" si="317"/>
        <v/>
      </c>
      <c r="K542" s="84"/>
      <c r="L542" s="112"/>
      <c r="M542" s="113"/>
      <c r="N542" s="113"/>
      <c r="O542" s="83" t="str">
        <f t="shared" si="314"/>
        <v/>
      </c>
      <c r="P542" s="84"/>
      <c r="Q542" s="112"/>
      <c r="R542" s="113"/>
      <c r="S542" s="113"/>
      <c r="T542" s="83" t="str">
        <f t="shared" si="315"/>
        <v/>
      </c>
      <c r="U542" s="84"/>
      <c r="V542" s="112"/>
      <c r="W542" s="113"/>
      <c r="X542" s="113"/>
      <c r="Y542" s="83" t="str">
        <f t="shared" si="316"/>
        <v/>
      </c>
      <c r="Z542" s="84"/>
      <c r="AA542" s="104"/>
      <c r="AB542" s="16"/>
      <c r="AG542" s="68"/>
      <c r="AH542" s="70"/>
      <c r="AI542" s="70"/>
      <c r="AN542" s="70"/>
      <c r="AO542" s="70"/>
      <c r="AT542" s="70"/>
      <c r="AU542" s="70"/>
      <c r="AZ542" s="70"/>
      <c r="BA542" s="70"/>
      <c r="BF542" s="70"/>
      <c r="BG542" s="70"/>
      <c r="BL542" s="70"/>
      <c r="BM542" s="70"/>
      <c r="BR542" s="70"/>
      <c r="BS542" s="70"/>
      <c r="BX542" s="70"/>
      <c r="BY542" s="70"/>
      <c r="CD542" s="70"/>
      <c r="CE542" s="70"/>
      <c r="CJ542" s="70"/>
      <c r="CK542" s="70"/>
      <c r="CP542" s="70"/>
      <c r="CQ542" s="70"/>
      <c r="CV542" s="70"/>
      <c r="CW542" s="70"/>
      <c r="DB542" s="70"/>
      <c r="DC542" s="70"/>
      <c r="DH542" s="70"/>
      <c r="DI542" s="70"/>
    </row>
    <row r="543" spans="1:117" hidden="1" x14ac:dyDescent="0.2">
      <c r="A543" s="85"/>
      <c r="B543" s="80"/>
      <c r="C543" s="81"/>
      <c r="D543" s="82"/>
      <c r="E543" s="83" t="str">
        <f t="shared" si="312"/>
        <v/>
      </c>
      <c r="F543" s="84"/>
      <c r="G543" s="80"/>
      <c r="H543" s="81"/>
      <c r="I543" s="82"/>
      <c r="J543" s="83" t="str">
        <f t="shared" si="317"/>
        <v/>
      </c>
      <c r="K543" s="84"/>
      <c r="L543" s="112"/>
      <c r="M543" s="113"/>
      <c r="N543" s="113"/>
      <c r="O543" s="83" t="str">
        <f t="shared" si="314"/>
        <v/>
      </c>
      <c r="P543" s="84"/>
      <c r="Q543" s="112"/>
      <c r="R543" s="113"/>
      <c r="S543" s="113"/>
      <c r="T543" s="83" t="str">
        <f t="shared" si="315"/>
        <v/>
      </c>
      <c r="U543" s="84"/>
      <c r="V543" s="112"/>
      <c r="W543" s="113"/>
      <c r="X543" s="113"/>
      <c r="Y543" s="83" t="str">
        <f t="shared" si="316"/>
        <v/>
      </c>
      <c r="Z543" s="84"/>
      <c r="AA543" s="102"/>
      <c r="AB543" s="96"/>
      <c r="AG543" s="68"/>
      <c r="AH543" s="70"/>
      <c r="AI543" s="70"/>
      <c r="AN543" s="70"/>
      <c r="AO543" s="70"/>
      <c r="AT543" s="70"/>
      <c r="AU543" s="70"/>
      <c r="AZ543" s="70"/>
      <c r="BA543" s="70"/>
      <c r="BF543" s="70"/>
      <c r="BG543" s="70"/>
      <c r="BL543" s="70"/>
      <c r="BM543" s="70"/>
      <c r="BR543" s="70"/>
      <c r="BS543" s="70"/>
      <c r="BX543" s="70"/>
      <c r="BY543" s="70"/>
      <c r="CD543" s="70"/>
      <c r="CE543" s="70"/>
      <c r="CJ543" s="70"/>
      <c r="CK543" s="70"/>
      <c r="CP543" s="70"/>
      <c r="CQ543" s="70"/>
      <c r="CV543" s="70"/>
      <c r="CW543" s="70"/>
      <c r="DB543" s="70"/>
      <c r="DC543" s="70"/>
      <c r="DH543" s="70"/>
      <c r="DI543" s="70"/>
    </row>
    <row r="544" spans="1:117" hidden="1" x14ac:dyDescent="0.2">
      <c r="A544" s="122"/>
      <c r="B544" s="112"/>
      <c r="C544" s="113"/>
      <c r="D544" s="114"/>
      <c r="E544" s="83" t="str">
        <f t="shared" si="312"/>
        <v/>
      </c>
      <c r="F544" s="84"/>
      <c r="G544" s="112"/>
      <c r="H544" s="113"/>
      <c r="I544" s="113"/>
      <c r="J544" s="83" t="str">
        <f t="shared" si="317"/>
        <v/>
      </c>
      <c r="K544" s="84"/>
      <c r="L544" s="112"/>
      <c r="M544" s="116"/>
      <c r="N544" s="113"/>
      <c r="O544" s="83" t="str">
        <f t="shared" si="314"/>
        <v/>
      </c>
      <c r="P544" s="84"/>
      <c r="Q544" s="112"/>
      <c r="R544" s="113"/>
      <c r="S544" s="113"/>
      <c r="T544" s="83" t="str">
        <f t="shared" si="315"/>
        <v/>
      </c>
      <c r="U544" s="84"/>
      <c r="V544" s="112"/>
      <c r="W544" s="113"/>
      <c r="X544" s="113"/>
      <c r="Y544" s="83" t="str">
        <f t="shared" si="316"/>
        <v/>
      </c>
      <c r="Z544" s="84"/>
      <c r="AA544" s="102"/>
      <c r="AB544" s="96"/>
      <c r="AG544" s="68"/>
      <c r="AH544" s="70"/>
      <c r="AI544" s="70"/>
      <c r="AN544" s="70"/>
      <c r="AO544" s="70"/>
      <c r="AT544" s="70"/>
      <c r="AU544" s="70"/>
      <c r="AZ544" s="70"/>
      <c r="BA544" s="70"/>
      <c r="BF544" s="70"/>
      <c r="BG544" s="70"/>
      <c r="BL544" s="70"/>
      <c r="BM544" s="70"/>
      <c r="BR544" s="70"/>
      <c r="BS544" s="70"/>
      <c r="BX544" s="70"/>
      <c r="BY544" s="70"/>
      <c r="CD544" s="70"/>
      <c r="CE544" s="70"/>
      <c r="CJ544" s="70"/>
      <c r="CK544" s="70"/>
      <c r="CP544" s="70"/>
      <c r="CQ544" s="70"/>
      <c r="CV544" s="70"/>
      <c r="CW544" s="70"/>
      <c r="DB544" s="70"/>
      <c r="DC544" s="70"/>
      <c r="DH544" s="70"/>
      <c r="DI544" s="70"/>
    </row>
    <row r="545" spans="1:169" hidden="1" x14ac:dyDescent="0.2">
      <c r="A545" s="85"/>
      <c r="B545" s="112"/>
      <c r="C545" s="113"/>
      <c r="D545" s="114"/>
      <c r="E545" s="83" t="str">
        <f t="shared" si="312"/>
        <v/>
      </c>
      <c r="F545" s="84"/>
      <c r="G545" s="112"/>
      <c r="H545" s="113"/>
      <c r="I545" s="113"/>
      <c r="J545" s="83" t="str">
        <f t="shared" si="317"/>
        <v/>
      </c>
      <c r="K545" s="84"/>
      <c r="L545" s="108"/>
      <c r="M545" s="116"/>
      <c r="N545" s="113"/>
      <c r="O545" s="83" t="str">
        <f t="shared" si="314"/>
        <v/>
      </c>
      <c r="P545" s="84"/>
      <c r="Q545" s="112"/>
      <c r="R545" s="113"/>
      <c r="S545" s="113"/>
      <c r="T545" s="83" t="str">
        <f t="shared" si="315"/>
        <v/>
      </c>
      <c r="U545" s="84"/>
      <c r="V545" s="112"/>
      <c r="W545" s="113"/>
      <c r="X545" s="113"/>
      <c r="Y545" s="83" t="str">
        <f t="shared" si="316"/>
        <v/>
      </c>
      <c r="Z545" s="84"/>
      <c r="AA545" s="102"/>
      <c r="AB545" s="96"/>
      <c r="AG545" s="68"/>
      <c r="AH545" s="70"/>
      <c r="AI545" s="70"/>
      <c r="AN545" s="70"/>
      <c r="AO545" s="70"/>
      <c r="AT545" s="70"/>
      <c r="AU545" s="70"/>
      <c r="AZ545" s="70"/>
      <c r="BA545" s="70"/>
      <c r="BF545" s="70"/>
      <c r="BG545" s="70"/>
      <c r="BL545" s="70"/>
      <c r="BM545" s="70"/>
      <c r="BR545" s="70"/>
      <c r="BS545" s="70"/>
      <c r="BX545" s="70"/>
      <c r="BY545" s="70"/>
      <c r="CD545" s="70"/>
      <c r="CE545" s="70"/>
      <c r="CJ545" s="70"/>
      <c r="CK545" s="70"/>
      <c r="CP545" s="70"/>
      <c r="CQ545" s="70"/>
      <c r="CV545" s="70"/>
      <c r="CW545" s="70"/>
      <c r="DB545" s="70"/>
      <c r="DC545" s="70"/>
      <c r="DH545" s="70"/>
      <c r="DI545" s="70"/>
    </row>
    <row r="546" spans="1:169" hidden="1" x14ac:dyDescent="0.2">
      <c r="A546" s="85"/>
      <c r="B546" s="80"/>
      <c r="C546" s="81"/>
      <c r="D546" s="82"/>
      <c r="E546" s="83" t="str">
        <f t="shared" si="312"/>
        <v/>
      </c>
      <c r="F546" s="84"/>
      <c r="G546" s="80"/>
      <c r="H546" s="81"/>
      <c r="I546" s="82"/>
      <c r="J546" s="83" t="str">
        <f t="shared" si="317"/>
        <v/>
      </c>
      <c r="K546" s="84"/>
      <c r="L546" s="108"/>
      <c r="M546" s="117"/>
      <c r="N546" s="82"/>
      <c r="O546" s="83" t="str">
        <f t="shared" si="314"/>
        <v/>
      </c>
      <c r="P546" s="84"/>
      <c r="Q546" s="80"/>
      <c r="R546" s="81"/>
      <c r="S546" s="82"/>
      <c r="T546" s="83" t="str">
        <f t="shared" si="315"/>
        <v/>
      </c>
      <c r="U546" s="84"/>
      <c r="V546" s="80"/>
      <c r="W546" s="81"/>
      <c r="X546" s="82"/>
      <c r="Y546" s="83" t="str">
        <f t="shared" si="316"/>
        <v/>
      </c>
      <c r="Z546" s="84"/>
      <c r="AA546" s="102"/>
      <c r="AB546" s="96"/>
      <c r="AG546" s="68"/>
      <c r="AH546" s="70"/>
      <c r="AI546" s="70"/>
      <c r="AN546" s="70"/>
      <c r="AO546" s="70"/>
      <c r="AT546" s="70"/>
      <c r="AU546" s="70"/>
      <c r="AZ546" s="70"/>
      <c r="BA546" s="70"/>
      <c r="BF546" s="70"/>
      <c r="BG546" s="70"/>
      <c r="BL546" s="70"/>
      <c r="BM546" s="70"/>
      <c r="BR546" s="70"/>
      <c r="BS546" s="70"/>
      <c r="BX546" s="70"/>
      <c r="BY546" s="70"/>
      <c r="CD546" s="70"/>
      <c r="CE546" s="70"/>
      <c r="CJ546" s="70"/>
      <c r="CK546" s="70"/>
      <c r="CP546" s="70"/>
      <c r="CQ546" s="70"/>
      <c r="CV546" s="70"/>
      <c r="CW546" s="70"/>
      <c r="DB546" s="70"/>
      <c r="DC546" s="70"/>
      <c r="DH546" s="70"/>
      <c r="DI546" s="70"/>
    </row>
    <row r="547" spans="1:169" hidden="1" x14ac:dyDescent="0.2">
      <c r="A547" s="85"/>
      <c r="B547" s="80"/>
      <c r="C547" s="81"/>
      <c r="D547" s="82"/>
      <c r="E547" s="83" t="str">
        <f t="shared" si="312"/>
        <v/>
      </c>
      <c r="F547" s="84"/>
      <c r="G547" s="80"/>
      <c r="H547" s="81"/>
      <c r="I547" s="82"/>
      <c r="J547" s="83" t="str">
        <f t="shared" si="317"/>
        <v/>
      </c>
      <c r="K547" s="84"/>
      <c r="L547" s="108"/>
      <c r="M547" s="117"/>
      <c r="N547" s="82"/>
      <c r="O547" s="83" t="str">
        <f t="shared" si="314"/>
        <v/>
      </c>
      <c r="P547" s="84"/>
      <c r="Q547" s="80"/>
      <c r="R547" s="81"/>
      <c r="S547" s="82"/>
      <c r="T547" s="83" t="str">
        <f t="shared" si="315"/>
        <v/>
      </c>
      <c r="U547" s="84"/>
      <c r="V547" s="80"/>
      <c r="W547" s="81"/>
      <c r="X547" s="82"/>
      <c r="Y547" s="83" t="str">
        <f t="shared" si="316"/>
        <v/>
      </c>
      <c r="Z547" s="84"/>
      <c r="AA547" s="102"/>
      <c r="AB547" s="96"/>
      <c r="AG547" s="68"/>
      <c r="AH547" s="70"/>
      <c r="AI547" s="70"/>
      <c r="AN547" s="70"/>
      <c r="AO547" s="70"/>
      <c r="AT547" s="70"/>
      <c r="AU547" s="70"/>
      <c r="AZ547" s="70"/>
      <c r="BA547" s="70"/>
      <c r="BF547" s="70"/>
      <c r="BG547" s="70"/>
      <c r="BL547" s="70"/>
      <c r="BM547" s="70"/>
      <c r="BR547" s="70"/>
      <c r="BS547" s="70"/>
      <c r="BX547" s="70"/>
      <c r="BY547" s="70"/>
      <c r="CD547" s="70"/>
      <c r="CE547" s="70"/>
      <c r="CJ547" s="70"/>
      <c r="CK547" s="70"/>
      <c r="CP547" s="70"/>
      <c r="CQ547" s="70"/>
      <c r="CV547" s="70"/>
      <c r="CW547" s="70"/>
      <c r="DB547" s="70"/>
      <c r="DC547" s="70"/>
      <c r="DH547" s="70"/>
      <c r="DI547" s="70"/>
    </row>
    <row r="548" spans="1:169" hidden="1" x14ac:dyDescent="0.2">
      <c r="A548" s="85"/>
      <c r="B548" s="80"/>
      <c r="C548" s="81"/>
      <c r="D548" s="82"/>
      <c r="E548" s="83" t="str">
        <f t="shared" si="312"/>
        <v/>
      </c>
      <c r="F548" s="84"/>
      <c r="G548" s="80"/>
      <c r="H548" s="81"/>
      <c r="I548" s="82"/>
      <c r="J548" s="83" t="str">
        <f t="shared" si="317"/>
        <v/>
      </c>
      <c r="K548" s="84"/>
      <c r="L548" s="108"/>
      <c r="M548" s="117"/>
      <c r="N548" s="82"/>
      <c r="O548" s="83" t="str">
        <f t="shared" si="314"/>
        <v/>
      </c>
      <c r="P548" s="84"/>
      <c r="Q548" s="80"/>
      <c r="R548" s="81"/>
      <c r="S548" s="82"/>
      <c r="T548" s="83" t="str">
        <f t="shared" si="315"/>
        <v/>
      </c>
      <c r="U548" s="84"/>
      <c r="V548" s="80"/>
      <c r="W548" s="81"/>
      <c r="X548" s="82"/>
      <c r="Y548" s="83" t="str">
        <f t="shared" si="316"/>
        <v/>
      </c>
      <c r="Z548" s="84"/>
      <c r="AA548" s="102"/>
      <c r="AB548" s="96"/>
      <c r="AG548" s="68"/>
      <c r="AH548" s="70"/>
      <c r="AI548" s="70"/>
      <c r="AN548" s="70"/>
      <c r="AO548" s="70"/>
      <c r="AT548" s="70"/>
      <c r="AU548" s="70"/>
      <c r="AZ548" s="70"/>
      <c r="BA548" s="70"/>
      <c r="BF548" s="70"/>
      <c r="BG548" s="70"/>
      <c r="BL548" s="70"/>
      <c r="BM548" s="70"/>
      <c r="BR548" s="70"/>
      <c r="BS548" s="70"/>
      <c r="BX548" s="70"/>
      <c r="BY548" s="70"/>
      <c r="CD548" s="70"/>
      <c r="CE548" s="70"/>
      <c r="CJ548" s="70"/>
      <c r="CK548" s="70"/>
      <c r="CP548" s="70"/>
      <c r="CQ548" s="70"/>
      <c r="CV548" s="70"/>
      <c r="CW548" s="70"/>
      <c r="DB548" s="70"/>
      <c r="DC548" s="70"/>
      <c r="DH548" s="70"/>
      <c r="DI548" s="70"/>
    </row>
    <row r="549" spans="1:169" hidden="1" x14ac:dyDescent="0.2">
      <c r="A549" s="85"/>
      <c r="B549" s="80"/>
      <c r="C549" s="81"/>
      <c r="D549" s="82"/>
      <c r="E549" s="83" t="str">
        <f t="shared" si="312"/>
        <v/>
      </c>
      <c r="F549" s="84"/>
      <c r="G549" s="80"/>
      <c r="H549" s="81"/>
      <c r="I549" s="82"/>
      <c r="J549" s="83" t="str">
        <f t="shared" si="317"/>
        <v/>
      </c>
      <c r="K549" s="84"/>
      <c r="L549" s="108"/>
      <c r="M549" s="117"/>
      <c r="N549" s="82"/>
      <c r="O549" s="83" t="str">
        <f t="shared" si="314"/>
        <v/>
      </c>
      <c r="P549" s="84"/>
      <c r="Q549" s="80"/>
      <c r="R549" s="81"/>
      <c r="S549" s="82"/>
      <c r="T549" s="83" t="str">
        <f t="shared" si="315"/>
        <v/>
      </c>
      <c r="U549" s="84"/>
      <c r="V549" s="80"/>
      <c r="W549" s="81"/>
      <c r="X549" s="82"/>
      <c r="Y549" s="83" t="str">
        <f t="shared" si="316"/>
        <v/>
      </c>
      <c r="Z549" s="84"/>
      <c r="AA549" s="102"/>
      <c r="AB549" s="96"/>
      <c r="AG549" s="68"/>
      <c r="AH549" s="70"/>
      <c r="AI549" s="70"/>
      <c r="AN549" s="70"/>
      <c r="AO549" s="70"/>
      <c r="AT549" s="70"/>
      <c r="AU549" s="70"/>
      <c r="AZ549" s="70"/>
      <c r="BA549" s="70"/>
      <c r="BF549" s="70"/>
      <c r="BG549" s="70"/>
      <c r="BL549" s="70"/>
      <c r="BM549" s="70"/>
      <c r="BR549" s="70"/>
      <c r="BS549" s="70"/>
      <c r="BX549" s="70"/>
      <c r="BY549" s="70"/>
      <c r="CD549" s="70"/>
      <c r="CE549" s="70"/>
      <c r="CJ549" s="70"/>
      <c r="CK549" s="70"/>
      <c r="CP549" s="70"/>
      <c r="CQ549" s="70"/>
      <c r="CV549" s="70"/>
      <c r="CW549" s="70"/>
      <c r="DB549" s="70"/>
      <c r="DC549" s="70"/>
      <c r="DH549" s="70"/>
      <c r="DI549" s="70"/>
    </row>
    <row r="550" spans="1:169" hidden="1" x14ac:dyDescent="0.2">
      <c r="A550" s="85" t="s">
        <v>58</v>
      </c>
      <c r="B550" s="80"/>
      <c r="C550" s="81"/>
      <c r="D550" s="82"/>
      <c r="E550" s="83" t="str">
        <f t="shared" si="312"/>
        <v/>
      </c>
      <c r="F550" s="84"/>
      <c r="G550" s="80"/>
      <c r="H550" s="81"/>
      <c r="I550" s="82"/>
      <c r="J550" s="83" t="str">
        <f t="shared" si="317"/>
        <v/>
      </c>
      <c r="K550" s="84"/>
      <c r="L550" s="108"/>
      <c r="M550" s="117"/>
      <c r="N550" s="82"/>
      <c r="O550" s="83" t="str">
        <f t="shared" si="314"/>
        <v/>
      </c>
      <c r="P550" s="84"/>
      <c r="Q550" s="80"/>
      <c r="R550" s="81"/>
      <c r="S550" s="82"/>
      <c r="T550" s="83" t="str">
        <f t="shared" si="315"/>
        <v/>
      </c>
      <c r="U550" s="84"/>
      <c r="V550" s="80"/>
      <c r="W550" s="81"/>
      <c r="X550" s="82"/>
      <c r="Y550" s="83" t="str">
        <f t="shared" si="316"/>
        <v/>
      </c>
      <c r="Z550" s="84"/>
      <c r="AA550" s="102"/>
      <c r="AB550" s="96"/>
      <c r="AG550" s="68"/>
      <c r="AH550" s="70"/>
      <c r="AI550" s="70"/>
      <c r="AN550" s="70"/>
      <c r="AO550" s="70"/>
      <c r="AT550" s="70"/>
      <c r="AU550" s="70"/>
      <c r="AZ550" s="70"/>
      <c r="BA550" s="70"/>
      <c r="BF550" s="70"/>
      <c r="BG550" s="70"/>
      <c r="BL550" s="70"/>
      <c r="BM550" s="70"/>
      <c r="BR550" s="70"/>
      <c r="BS550" s="70"/>
      <c r="BX550" s="70"/>
      <c r="BY550" s="70"/>
      <c r="CD550" s="70"/>
      <c r="CE550" s="70"/>
      <c r="CJ550" s="70"/>
      <c r="CK550" s="70"/>
      <c r="CP550" s="70"/>
      <c r="CQ550" s="70"/>
      <c r="CV550" s="70"/>
      <c r="CW550" s="70"/>
      <c r="DB550" s="70"/>
      <c r="DC550" s="70"/>
      <c r="DH550" s="70"/>
      <c r="DI550" s="70"/>
    </row>
    <row r="551" spans="1:169" hidden="1" x14ac:dyDescent="0.2">
      <c r="A551" s="85" t="s">
        <v>35</v>
      </c>
      <c r="B551" s="80"/>
      <c r="C551" s="81"/>
      <c r="D551" s="82"/>
      <c r="E551" s="83" t="str">
        <f t="shared" si="312"/>
        <v/>
      </c>
      <c r="F551" s="84"/>
      <c r="G551" s="80"/>
      <c r="H551" s="81"/>
      <c r="I551" s="82"/>
      <c r="J551" s="83" t="str">
        <f t="shared" si="317"/>
        <v/>
      </c>
      <c r="K551" s="84"/>
      <c r="L551" s="108"/>
      <c r="M551" s="117"/>
      <c r="N551" s="82"/>
      <c r="O551" s="83" t="str">
        <f t="shared" si="314"/>
        <v/>
      </c>
      <c r="P551" s="84"/>
      <c r="Q551" s="80"/>
      <c r="R551" s="81"/>
      <c r="S551" s="82"/>
      <c r="T551" s="83" t="str">
        <f t="shared" si="315"/>
        <v/>
      </c>
      <c r="U551" s="84"/>
      <c r="V551" s="80"/>
      <c r="W551" s="81"/>
      <c r="X551" s="82"/>
      <c r="Y551" s="83" t="str">
        <f t="shared" si="316"/>
        <v/>
      </c>
      <c r="Z551" s="84"/>
      <c r="AA551" s="102"/>
      <c r="AB551" s="96"/>
      <c r="AG551" s="68"/>
      <c r="AH551" s="70"/>
      <c r="AI551" s="70"/>
      <c r="AN551" s="70"/>
      <c r="AO551" s="70"/>
      <c r="AT551" s="70"/>
      <c r="AU551" s="70"/>
      <c r="AZ551" s="70"/>
      <c r="BA551" s="70"/>
      <c r="BF551" s="70"/>
      <c r="BG551" s="70"/>
      <c r="BL551" s="70"/>
      <c r="BM551" s="70"/>
      <c r="BR551" s="70"/>
      <c r="BS551" s="70"/>
      <c r="BX551" s="70"/>
      <c r="BY551" s="70"/>
      <c r="CD551" s="70"/>
      <c r="CE551" s="70"/>
      <c r="CJ551" s="70"/>
      <c r="CK551" s="70"/>
      <c r="CP551" s="70"/>
      <c r="CQ551" s="70"/>
      <c r="CV551" s="70"/>
      <c r="CW551" s="70"/>
      <c r="DB551" s="70"/>
      <c r="DC551" s="70"/>
      <c r="DH551" s="70"/>
      <c r="DI551" s="70"/>
    </row>
    <row r="552" spans="1:169" ht="15" hidden="1" thickBot="1" x14ac:dyDescent="0.25">
      <c r="A552" s="150" t="s">
        <v>10</v>
      </c>
      <c r="B552" s="151">
        <f>IF(SUM(B530:B551)=0,0,AVERAGE(B530:B551))</f>
        <v>0</v>
      </c>
      <c r="C552" s="152">
        <f>IF(SUM(C530:C551)=0,0,AVERAGE(C530:C551))</f>
        <v>0</v>
      </c>
      <c r="D552" s="153">
        <f>IF(SUM(D530:D551)=0,0,AVERAGE(D530:D551))</f>
        <v>0</v>
      </c>
      <c r="E552" s="154">
        <f>IF(SUM(E530:E551)=0,0,AVERAGE(E530:E551))</f>
        <v>0</v>
      </c>
      <c r="F552" s="155"/>
      <c r="G552" s="151">
        <f>IF(SUM(G530:G551)=0,0,AVERAGE(G530:G551))</f>
        <v>0</v>
      </c>
      <c r="H552" s="152">
        <f>IF(SUM(H530:H551)=0,0,AVERAGE(H530:H551))</f>
        <v>0</v>
      </c>
      <c r="I552" s="153">
        <f>IF(SUM(I530:I551)=0,0,AVERAGE(I530:I551))</f>
        <v>0</v>
      </c>
      <c r="J552" s="154">
        <f>IF(SUM(J530:J551)=0,0,AVERAGE(J530:J551))</f>
        <v>0</v>
      </c>
      <c r="K552" s="155"/>
      <c r="L552" s="151">
        <f>IF(SUM(L530:L551)=0,0,AVERAGE(L530:L551))</f>
        <v>0</v>
      </c>
      <c r="M552" s="152">
        <f>IF(SUM(M530:M551)=0,0,AVERAGE(M530:M551))</f>
        <v>0</v>
      </c>
      <c r="N552" s="153">
        <f>IF(SUM(N530:N551)=0,0,AVERAGE(N530:N551))</f>
        <v>0</v>
      </c>
      <c r="O552" s="154">
        <f>IF(SUM(O530:O551)=0,0,AVERAGE(O530:O551))</f>
        <v>0</v>
      </c>
      <c r="P552" s="155"/>
      <c r="Q552" s="151">
        <f>IF(SUM(Q530:Q551)=0,0,AVERAGE(Q530:Q551))</f>
        <v>0</v>
      </c>
      <c r="R552" s="152">
        <f>IF(SUM(R530:R551)=0,0,AVERAGE(R530:R551))</f>
        <v>0</v>
      </c>
      <c r="S552" s="153">
        <f>IF(SUM(S530:S551)=0,0,AVERAGE(S530:S551))</f>
        <v>0</v>
      </c>
      <c r="T552" s="154">
        <f>IF(SUM(T530:T551)=0,0,AVERAGE(T530:T551))</f>
        <v>0</v>
      </c>
      <c r="U552" s="155"/>
      <c r="V552" s="151">
        <f>IF(SUM(V530:V551)=0,0,AVERAGE(V530:V551))</f>
        <v>0</v>
      </c>
      <c r="W552" s="152">
        <f>IF(SUM(W530:W551)=0,0,AVERAGE(W530:W551))</f>
        <v>0</v>
      </c>
      <c r="X552" s="153">
        <f>IF(SUM(X530:X551)=0,0,AVERAGE(X530:X551))</f>
        <v>0</v>
      </c>
      <c r="Y552" s="154">
        <f>IF(SUM(Y530:Y551)=0,0,AVERAGE(Y530:Y551))</f>
        <v>0</v>
      </c>
      <c r="Z552" s="155"/>
      <c r="AA552" s="107"/>
      <c r="AB552" s="96"/>
      <c r="AG552" s="68"/>
      <c r="AH552" s="70"/>
      <c r="AI552" s="70"/>
      <c r="AN552" s="70"/>
      <c r="AO552" s="70"/>
      <c r="AT552" s="70"/>
      <c r="AU552" s="70"/>
      <c r="AZ552" s="70"/>
      <c r="BA552" s="70"/>
      <c r="BF552" s="70"/>
      <c r="BG552" s="70"/>
      <c r="BL552" s="70"/>
      <c r="BM552" s="70"/>
      <c r="BR552" s="70"/>
      <c r="BS552" s="70"/>
      <c r="BX552" s="70"/>
      <c r="BY552" s="70"/>
      <c r="CD552" s="70"/>
      <c r="CE552" s="70"/>
      <c r="CJ552" s="70"/>
      <c r="CK552" s="70"/>
      <c r="CP552" s="70"/>
      <c r="CQ552" s="70"/>
      <c r="CV552" s="70"/>
      <c r="CW552" s="70"/>
      <c r="DB552" s="70"/>
      <c r="DC552" s="70"/>
      <c r="DH552" s="70"/>
      <c r="DI552" s="70"/>
    </row>
    <row r="553" spans="1:169" hidden="1" x14ac:dyDescent="0.2">
      <c r="AG553" s="68"/>
      <c r="AH553" s="318"/>
      <c r="AI553" s="319"/>
      <c r="AJ553" s="319"/>
      <c r="AK553" s="319"/>
      <c r="AL553" s="319"/>
      <c r="AM553" s="70"/>
      <c r="AN553" s="318"/>
      <c r="AO553" s="319"/>
      <c r="AP553" s="319"/>
      <c r="AQ553" s="319"/>
      <c r="AR553" s="319"/>
      <c r="AS553" s="70"/>
      <c r="AT553" s="318"/>
      <c r="AU553" s="319"/>
      <c r="AV553" s="319"/>
      <c r="AW553" s="319"/>
      <c r="AX553" s="319"/>
      <c r="AY553" s="70"/>
      <c r="AZ553" s="318"/>
      <c r="BA553" s="319"/>
      <c r="BB553" s="319"/>
      <c r="BC553" s="319"/>
      <c r="BD553" s="319"/>
      <c r="BE553" s="70"/>
      <c r="BF553" s="318"/>
      <c r="BG553" s="319"/>
      <c r="BH553" s="319"/>
      <c r="BI553" s="319"/>
      <c r="BJ553" s="319"/>
      <c r="BK553" s="70"/>
      <c r="BL553" s="318"/>
      <c r="BM553" s="319"/>
      <c r="BN553" s="319"/>
      <c r="BO553" s="319"/>
      <c r="BP553" s="319"/>
      <c r="BQ553" s="70"/>
      <c r="BR553" s="318"/>
      <c r="BS553" s="319"/>
      <c r="BT553" s="319"/>
      <c r="BU553" s="319"/>
      <c r="BV553" s="319"/>
      <c r="BW553" s="70"/>
      <c r="BX553" s="318"/>
      <c r="BY553" s="319"/>
      <c r="BZ553" s="319"/>
      <c r="CA553" s="319"/>
      <c r="CB553" s="319"/>
      <c r="CC553" s="70"/>
      <c r="CD553" s="318"/>
      <c r="CE553" s="319"/>
      <c r="CF553" s="319"/>
      <c r="CG553" s="319"/>
      <c r="CH553" s="319"/>
      <c r="CI553" s="70"/>
      <c r="CJ553" s="318"/>
      <c r="CK553" s="319"/>
      <c r="CL553" s="319"/>
      <c r="CM553" s="319"/>
      <c r="CN553" s="319"/>
      <c r="CO553" s="70"/>
      <c r="CP553" s="318"/>
      <c r="CQ553" s="319"/>
      <c r="CR553" s="319"/>
      <c r="CS553" s="319"/>
      <c r="CT553" s="319"/>
      <c r="CU553" s="70"/>
      <c r="CV553" s="318"/>
      <c r="CW553" s="319"/>
      <c r="CX553" s="319"/>
      <c r="CY553" s="319"/>
      <c r="CZ553" s="319"/>
      <c r="DA553" s="70"/>
      <c r="DB553" s="318"/>
      <c r="DC553" s="319"/>
      <c r="DD553" s="319"/>
      <c r="DE553" s="319"/>
      <c r="DF553" s="319"/>
      <c r="DG553" s="70"/>
      <c r="DH553" s="318"/>
      <c r="DI553" s="319"/>
      <c r="DJ553" s="319"/>
      <c r="DK553" s="319"/>
      <c r="DL553" s="319"/>
      <c r="DM553" s="70"/>
      <c r="DN553" s="318"/>
      <c r="DO553" s="319"/>
      <c r="DP553" s="319"/>
      <c r="DQ553" s="319"/>
      <c r="DR553" s="319"/>
      <c r="DS553" s="70"/>
      <c r="DT553" s="318"/>
      <c r="DU553" s="319"/>
      <c r="DV553" s="319"/>
      <c r="DW553" s="319"/>
      <c r="DX553" s="319"/>
      <c r="DY553" s="70"/>
      <c r="DZ553" s="318"/>
      <c r="EA553" s="319"/>
      <c r="EB553" s="319"/>
      <c r="EC553" s="319"/>
      <c r="ED553" s="319"/>
      <c r="EE553" s="70"/>
      <c r="EF553" s="318"/>
      <c r="EG553" s="319"/>
      <c r="EH553" s="319"/>
      <c r="EI553" s="319"/>
      <c r="EJ553" s="319"/>
      <c r="EK553" s="69"/>
      <c r="EL553" s="318"/>
      <c r="EM553" s="319"/>
      <c r="EN553" s="319"/>
      <c r="EO553" s="319"/>
      <c r="EP553" s="319"/>
      <c r="EQ553" s="69"/>
      <c r="ER553" s="318"/>
      <c r="ES553" s="319"/>
      <c r="ET553" s="319"/>
      <c r="EU553" s="319"/>
      <c r="EV553" s="319"/>
      <c r="EW553" s="70"/>
    </row>
    <row r="554" spans="1:169" ht="15" hidden="1" thickBot="1" x14ac:dyDescent="0.25">
      <c r="AG554" s="68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0"/>
      <c r="CF554" s="70"/>
      <c r="CG554" s="70"/>
      <c r="CH554" s="70"/>
      <c r="CI554" s="70"/>
      <c r="CJ554" s="70"/>
      <c r="CK554" s="70"/>
      <c r="CL554" s="70"/>
      <c r="CM554" s="70"/>
      <c r="CN554" s="70"/>
      <c r="CO554" s="70"/>
      <c r="CP554" s="70"/>
      <c r="CQ554" s="70"/>
      <c r="CR554" s="70"/>
      <c r="CS554" s="70"/>
      <c r="CT554" s="70"/>
      <c r="CU554" s="70"/>
      <c r="CV554" s="70"/>
      <c r="CW554" s="70"/>
      <c r="CX554" s="70"/>
      <c r="CY554" s="70"/>
      <c r="CZ554" s="70"/>
      <c r="DA554" s="70"/>
      <c r="DB554" s="70"/>
      <c r="DC554" s="70"/>
      <c r="DD554" s="70"/>
      <c r="DE554" s="70"/>
      <c r="DF554" s="70"/>
      <c r="DG554" s="70"/>
      <c r="DH554" s="70"/>
      <c r="DI554" s="70"/>
      <c r="DJ554" s="70"/>
      <c r="DK554" s="70"/>
      <c r="DL554" s="70"/>
      <c r="DM554" s="70"/>
      <c r="DN554" s="70"/>
      <c r="DO554" s="70"/>
      <c r="DP554" s="70"/>
      <c r="DQ554" s="70"/>
      <c r="DR554" s="70"/>
      <c r="DS554" s="70"/>
      <c r="DT554" s="70"/>
      <c r="DU554" s="70"/>
      <c r="DV554" s="70"/>
      <c r="DW554" s="70"/>
      <c r="DX554" s="70"/>
      <c r="DY554" s="70"/>
      <c r="DZ554" s="70"/>
      <c r="EA554" s="70"/>
      <c r="EB554" s="70"/>
      <c r="EC554" s="70"/>
      <c r="ED554" s="70"/>
      <c r="EE554" s="70"/>
      <c r="EF554" s="70"/>
      <c r="EG554" s="70"/>
      <c r="EH554" s="70"/>
      <c r="EI554" s="70"/>
      <c r="EJ554" s="70"/>
      <c r="EK554" s="70"/>
      <c r="EL554" s="70"/>
      <c r="EM554" s="70"/>
      <c r="EN554" s="70"/>
      <c r="EO554" s="70"/>
      <c r="EP554" s="70"/>
      <c r="ER554" s="70"/>
      <c r="ES554" s="70"/>
      <c r="ET554" s="70"/>
      <c r="EU554" s="70"/>
      <c r="EV554" s="70"/>
    </row>
    <row r="555" spans="1:169" hidden="1" x14ac:dyDescent="0.2">
      <c r="A555" s="131" t="s">
        <v>258</v>
      </c>
      <c r="B555" s="320" t="s">
        <v>259</v>
      </c>
      <c r="C555" s="321"/>
      <c r="D555" s="321"/>
      <c r="E555" s="321"/>
      <c r="F555" s="322"/>
      <c r="G555" s="320" t="s">
        <v>260</v>
      </c>
      <c r="H555" s="321"/>
      <c r="I555" s="321"/>
      <c r="J555" s="321"/>
      <c r="K555" s="322"/>
      <c r="L555" s="320" t="s">
        <v>261</v>
      </c>
      <c r="M555" s="321"/>
      <c r="N555" s="321"/>
      <c r="O555" s="321"/>
      <c r="P555" s="322"/>
      <c r="Q555" s="320" t="s">
        <v>262</v>
      </c>
      <c r="R555" s="321"/>
      <c r="S555" s="321"/>
      <c r="T555" s="321"/>
      <c r="U555" s="322"/>
      <c r="V555" s="320" t="s">
        <v>263</v>
      </c>
      <c r="W555" s="321"/>
      <c r="X555" s="321"/>
      <c r="Y555" s="321"/>
      <c r="Z555" s="322"/>
      <c r="AA555" s="320" t="s">
        <v>3</v>
      </c>
      <c r="AB555" s="322"/>
      <c r="AG555" s="68"/>
      <c r="AH555" s="318" t="s">
        <v>46</v>
      </c>
      <c r="AI555" s="319"/>
      <c r="AJ555" s="319"/>
      <c r="AK555" s="319"/>
      <c r="AL555" s="319"/>
      <c r="AM555" s="70" t="s">
        <v>104</v>
      </c>
      <c r="AN555" s="318" t="s">
        <v>47</v>
      </c>
      <c r="AO555" s="319"/>
      <c r="AP555" s="319"/>
      <c r="AQ555" s="319"/>
      <c r="AR555" s="319"/>
      <c r="AS555" s="70" t="s">
        <v>104</v>
      </c>
      <c r="AT555" s="318" t="s">
        <v>48</v>
      </c>
      <c r="AU555" s="319"/>
      <c r="AV555" s="319"/>
      <c r="AW555" s="319"/>
      <c r="AX555" s="319"/>
      <c r="AY555" s="70" t="s">
        <v>104</v>
      </c>
      <c r="AZ555" s="318" t="s">
        <v>49</v>
      </c>
      <c r="BA555" s="319"/>
      <c r="BB555" s="319"/>
      <c r="BC555" s="319"/>
      <c r="BD555" s="319"/>
      <c r="BE555" s="70" t="s">
        <v>104</v>
      </c>
      <c r="BF555" s="318" t="s">
        <v>50</v>
      </c>
      <c r="BG555" s="319"/>
      <c r="BH555" s="319"/>
      <c r="BI555" s="319"/>
      <c r="BJ555" s="319"/>
      <c r="BK555" s="70" t="s">
        <v>104</v>
      </c>
      <c r="BL555" s="318" t="s">
        <v>51</v>
      </c>
      <c r="BM555" s="319"/>
      <c r="BN555" s="319"/>
      <c r="BO555" s="319"/>
      <c r="BP555" s="319"/>
      <c r="BQ555" s="70" t="s">
        <v>104</v>
      </c>
      <c r="BR555" s="318" t="s">
        <v>52</v>
      </c>
      <c r="BS555" s="319"/>
      <c r="BT555" s="319"/>
      <c r="BU555" s="319"/>
      <c r="BV555" s="319"/>
      <c r="BW555" s="70" t="s">
        <v>104</v>
      </c>
      <c r="BX555" s="318" t="s">
        <v>53</v>
      </c>
      <c r="BY555" s="319"/>
      <c r="BZ555" s="319"/>
      <c r="CA555" s="319"/>
      <c r="CB555" s="319"/>
      <c r="CC555" s="70" t="s">
        <v>104</v>
      </c>
      <c r="CD555" s="318" t="s">
        <v>54</v>
      </c>
      <c r="CE555" s="319"/>
      <c r="CF555" s="319"/>
      <c r="CG555" s="319"/>
      <c r="CH555" s="319"/>
      <c r="CI555" s="70" t="s">
        <v>104</v>
      </c>
      <c r="CJ555" s="318" t="s">
        <v>55</v>
      </c>
      <c r="CK555" s="319"/>
      <c r="CL555" s="319"/>
      <c r="CM555" s="319"/>
      <c r="CN555" s="319"/>
      <c r="CO555" s="70" t="s">
        <v>104</v>
      </c>
      <c r="CP555" s="318" t="s">
        <v>56</v>
      </c>
      <c r="CQ555" s="319"/>
      <c r="CR555" s="319"/>
      <c r="CS555" s="319"/>
      <c r="CT555" s="319"/>
      <c r="CU555" s="70" t="s">
        <v>104</v>
      </c>
      <c r="CV555" s="318" t="s">
        <v>57</v>
      </c>
      <c r="CW555" s="319"/>
      <c r="CX555" s="319"/>
      <c r="CY555" s="319"/>
      <c r="CZ555" s="319"/>
      <c r="DA555" s="70" t="s">
        <v>104</v>
      </c>
      <c r="DB555" s="318" t="s">
        <v>66</v>
      </c>
      <c r="DC555" s="319"/>
      <c r="DD555" s="319"/>
      <c r="DE555" s="319"/>
      <c r="DF555" s="319"/>
      <c r="DG555" s="70" t="s">
        <v>104</v>
      </c>
      <c r="DH555" s="318" t="s">
        <v>67</v>
      </c>
      <c r="DI555" s="319"/>
      <c r="DJ555" s="319"/>
      <c r="DK555" s="319"/>
      <c r="DL555" s="319"/>
      <c r="DM555" s="70" t="s">
        <v>104</v>
      </c>
      <c r="DN555" s="318" t="s">
        <v>68</v>
      </c>
      <c r="DO555" s="319"/>
      <c r="DP555" s="319"/>
      <c r="DQ555" s="319"/>
      <c r="DR555" s="319"/>
      <c r="DS555" s="70" t="s">
        <v>104</v>
      </c>
      <c r="DT555" s="318" t="s">
        <v>69</v>
      </c>
      <c r="DU555" s="319"/>
      <c r="DV555" s="319"/>
      <c r="DW555" s="319"/>
      <c r="DX555" s="319"/>
      <c r="DY555" s="70" t="s">
        <v>104</v>
      </c>
      <c r="DZ555" s="318" t="s">
        <v>109</v>
      </c>
      <c r="EA555" s="319"/>
      <c r="EB555" s="319"/>
      <c r="EC555" s="319"/>
      <c r="ED555" s="319"/>
      <c r="EE555" s="70" t="s">
        <v>104</v>
      </c>
      <c r="EF555" s="318" t="s">
        <v>110</v>
      </c>
      <c r="EG555" s="319"/>
      <c r="EH555" s="319"/>
      <c r="EI555" s="319"/>
      <c r="EJ555" s="319"/>
      <c r="EK555" s="69" t="s">
        <v>104</v>
      </c>
      <c r="EL555" s="318" t="s">
        <v>111</v>
      </c>
      <c r="EM555" s="319"/>
      <c r="EN555" s="319"/>
      <c r="EO555" s="319"/>
      <c r="EP555" s="319"/>
      <c r="EQ555" s="69" t="s">
        <v>104</v>
      </c>
      <c r="ER555" s="318" t="s">
        <v>112</v>
      </c>
      <c r="ES555" s="319"/>
      <c r="ET555" s="319"/>
      <c r="EU555" s="319"/>
      <c r="EV555" s="319"/>
      <c r="EW555" s="70" t="s">
        <v>104</v>
      </c>
      <c r="EX555" s="318" t="s">
        <v>58</v>
      </c>
      <c r="EY555" s="319"/>
      <c r="EZ555" s="319"/>
      <c r="FA555" s="319"/>
      <c r="FB555" s="319"/>
      <c r="FC555" s="69" t="s">
        <v>104</v>
      </c>
      <c r="FD555" s="318" t="s">
        <v>35</v>
      </c>
      <c r="FE555" s="319"/>
      <c r="FF555" s="319"/>
      <c r="FG555" s="319"/>
      <c r="FH555" s="319"/>
      <c r="FI555" s="69" t="s">
        <v>104</v>
      </c>
      <c r="FJ555" s="70" t="s">
        <v>8</v>
      </c>
      <c r="FK555" s="71" t="s">
        <v>247</v>
      </c>
      <c r="FL555" s="71" t="s">
        <v>248</v>
      </c>
      <c r="FM555" s="71" t="s">
        <v>249</v>
      </c>
    </row>
    <row r="556" spans="1:169" ht="15" hidden="1" thickBot="1" x14ac:dyDescent="0.25">
      <c r="A556" s="126" t="s">
        <v>4</v>
      </c>
      <c r="B556" s="73" t="s">
        <v>5</v>
      </c>
      <c r="C556" s="74" t="s">
        <v>6</v>
      </c>
      <c r="D556" s="75" t="s">
        <v>7</v>
      </c>
      <c r="E556" s="76" t="s">
        <v>8</v>
      </c>
      <c r="F556" s="77" t="s">
        <v>105</v>
      </c>
      <c r="G556" s="73" t="s">
        <v>5</v>
      </c>
      <c r="H556" s="74" t="s">
        <v>6</v>
      </c>
      <c r="I556" s="74" t="s">
        <v>7</v>
      </c>
      <c r="J556" s="76" t="s">
        <v>8</v>
      </c>
      <c r="K556" s="77" t="s">
        <v>105</v>
      </c>
      <c r="L556" s="73" t="s">
        <v>5</v>
      </c>
      <c r="M556" s="74" t="s">
        <v>6</v>
      </c>
      <c r="N556" s="74" t="s">
        <v>7</v>
      </c>
      <c r="O556" s="76" t="s">
        <v>8</v>
      </c>
      <c r="P556" s="77" t="s">
        <v>105</v>
      </c>
      <c r="Q556" s="73" t="s">
        <v>5</v>
      </c>
      <c r="R556" s="74" t="s">
        <v>6</v>
      </c>
      <c r="S556" s="74" t="s">
        <v>7</v>
      </c>
      <c r="T556" s="76" t="s">
        <v>8</v>
      </c>
      <c r="U556" s="77" t="s">
        <v>105</v>
      </c>
      <c r="V556" s="73" t="s">
        <v>5</v>
      </c>
      <c r="W556" s="74" t="s">
        <v>6</v>
      </c>
      <c r="X556" s="74" t="s">
        <v>7</v>
      </c>
      <c r="Y556" s="76" t="s">
        <v>8</v>
      </c>
      <c r="Z556" s="77" t="s">
        <v>105</v>
      </c>
      <c r="AA556" s="72" t="s">
        <v>9</v>
      </c>
      <c r="AB556" s="77" t="s">
        <v>105</v>
      </c>
      <c r="AC556" s="18" t="str">
        <f>A580</f>
        <v>Z18</v>
      </c>
      <c r="AG556" s="68"/>
      <c r="AH556" s="70" t="s">
        <v>8</v>
      </c>
      <c r="AI556" s="70" t="s">
        <v>105</v>
      </c>
      <c r="AJ556" s="70" t="s">
        <v>5</v>
      </c>
      <c r="AK556" s="70" t="s">
        <v>6</v>
      </c>
      <c r="AL556" s="70" t="s">
        <v>7</v>
      </c>
      <c r="AM556" s="70"/>
      <c r="AN556" s="70" t="s">
        <v>8</v>
      </c>
      <c r="AO556" s="70" t="s">
        <v>105</v>
      </c>
      <c r="AP556" s="70" t="s">
        <v>5</v>
      </c>
      <c r="AQ556" s="70" t="s">
        <v>6</v>
      </c>
      <c r="AR556" s="70" t="s">
        <v>7</v>
      </c>
      <c r="AS556" s="70"/>
      <c r="AT556" s="70" t="s">
        <v>8</v>
      </c>
      <c r="AU556" s="70" t="s">
        <v>105</v>
      </c>
      <c r="AV556" s="70" t="s">
        <v>5</v>
      </c>
      <c r="AW556" s="70" t="s">
        <v>6</v>
      </c>
      <c r="AX556" s="70" t="s">
        <v>7</v>
      </c>
      <c r="AY556" s="70"/>
      <c r="AZ556" s="70" t="s">
        <v>8</v>
      </c>
      <c r="BA556" s="70" t="s">
        <v>105</v>
      </c>
      <c r="BB556" s="70" t="s">
        <v>5</v>
      </c>
      <c r="BC556" s="70" t="s">
        <v>6</v>
      </c>
      <c r="BD556" s="70" t="s">
        <v>7</v>
      </c>
      <c r="BE556" s="70"/>
      <c r="BF556" s="70" t="s">
        <v>8</v>
      </c>
      <c r="BG556" s="70" t="s">
        <v>105</v>
      </c>
      <c r="BH556" s="70" t="s">
        <v>5</v>
      </c>
      <c r="BI556" s="70" t="s">
        <v>6</v>
      </c>
      <c r="BJ556" s="70" t="s">
        <v>7</v>
      </c>
      <c r="BK556" s="70"/>
      <c r="BL556" s="70" t="s">
        <v>8</v>
      </c>
      <c r="BM556" s="70" t="s">
        <v>105</v>
      </c>
      <c r="BN556" s="70" t="s">
        <v>5</v>
      </c>
      <c r="BO556" s="70" t="s">
        <v>6</v>
      </c>
      <c r="BP556" s="70" t="s">
        <v>7</v>
      </c>
      <c r="BQ556" s="70"/>
      <c r="BR556" s="70" t="s">
        <v>8</v>
      </c>
      <c r="BS556" s="70" t="s">
        <v>105</v>
      </c>
      <c r="BT556" s="70" t="s">
        <v>5</v>
      </c>
      <c r="BU556" s="70" t="s">
        <v>6</v>
      </c>
      <c r="BV556" s="70" t="s">
        <v>7</v>
      </c>
      <c r="BW556" s="70"/>
      <c r="BX556" s="70" t="s">
        <v>8</v>
      </c>
      <c r="BY556" s="70" t="s">
        <v>105</v>
      </c>
      <c r="BZ556" s="70" t="s">
        <v>5</v>
      </c>
      <c r="CA556" s="70" t="s">
        <v>6</v>
      </c>
      <c r="CB556" s="70" t="s">
        <v>7</v>
      </c>
      <c r="CC556" s="70"/>
      <c r="CD556" s="70" t="s">
        <v>8</v>
      </c>
      <c r="CE556" s="70" t="s">
        <v>105</v>
      </c>
      <c r="CF556" s="70" t="s">
        <v>5</v>
      </c>
      <c r="CG556" s="70" t="s">
        <v>6</v>
      </c>
      <c r="CH556" s="70" t="s">
        <v>7</v>
      </c>
      <c r="CI556" s="70"/>
      <c r="CJ556" s="70" t="s">
        <v>8</v>
      </c>
      <c r="CK556" s="70" t="s">
        <v>105</v>
      </c>
      <c r="CL556" s="70" t="s">
        <v>5</v>
      </c>
      <c r="CM556" s="70" t="s">
        <v>6</v>
      </c>
      <c r="CN556" s="70" t="s">
        <v>7</v>
      </c>
      <c r="CO556" s="70"/>
      <c r="CP556" s="70" t="s">
        <v>8</v>
      </c>
      <c r="CQ556" s="70" t="s">
        <v>105</v>
      </c>
      <c r="CR556" s="70" t="s">
        <v>5</v>
      </c>
      <c r="CS556" s="70" t="s">
        <v>6</v>
      </c>
      <c r="CT556" s="70" t="s">
        <v>7</v>
      </c>
      <c r="CU556" s="70"/>
      <c r="CV556" s="70" t="s">
        <v>8</v>
      </c>
      <c r="CW556" s="70" t="s">
        <v>105</v>
      </c>
      <c r="CX556" s="70" t="s">
        <v>5</v>
      </c>
      <c r="CY556" s="70" t="s">
        <v>6</v>
      </c>
      <c r="CZ556" s="70" t="s">
        <v>7</v>
      </c>
      <c r="DA556" s="70"/>
      <c r="DB556" s="70" t="s">
        <v>8</v>
      </c>
      <c r="DC556" s="70" t="s">
        <v>105</v>
      </c>
      <c r="DD556" s="70" t="s">
        <v>5</v>
      </c>
      <c r="DE556" s="70" t="s">
        <v>6</v>
      </c>
      <c r="DF556" s="70" t="s">
        <v>7</v>
      </c>
      <c r="DG556" s="70"/>
      <c r="DH556" s="70" t="s">
        <v>8</v>
      </c>
      <c r="DI556" s="70" t="s">
        <v>105</v>
      </c>
      <c r="DJ556" s="70" t="s">
        <v>5</v>
      </c>
      <c r="DK556" s="70" t="s">
        <v>6</v>
      </c>
      <c r="DL556" s="70" t="s">
        <v>7</v>
      </c>
      <c r="DM556" s="70"/>
      <c r="DN556" s="70" t="s">
        <v>8</v>
      </c>
      <c r="DO556" s="70" t="s">
        <v>105</v>
      </c>
      <c r="DP556" s="70" t="s">
        <v>5</v>
      </c>
      <c r="DQ556" s="70" t="s">
        <v>6</v>
      </c>
      <c r="DR556" s="70" t="s">
        <v>7</v>
      </c>
      <c r="DS556" s="70"/>
      <c r="DT556" s="70" t="s">
        <v>8</v>
      </c>
      <c r="DU556" s="70" t="s">
        <v>105</v>
      </c>
      <c r="DV556" s="70" t="s">
        <v>5</v>
      </c>
      <c r="DW556" s="70" t="s">
        <v>6</v>
      </c>
      <c r="DX556" s="70" t="s">
        <v>7</v>
      </c>
      <c r="DY556" s="70"/>
      <c r="DZ556" s="70" t="s">
        <v>8</v>
      </c>
      <c r="EA556" s="70" t="s">
        <v>105</v>
      </c>
      <c r="EB556" s="70" t="s">
        <v>5</v>
      </c>
      <c r="EC556" s="70" t="s">
        <v>6</v>
      </c>
      <c r="ED556" s="70" t="s">
        <v>7</v>
      </c>
      <c r="EE556" s="70"/>
      <c r="EF556" s="70" t="s">
        <v>8</v>
      </c>
      <c r="EG556" s="70" t="s">
        <v>105</v>
      </c>
      <c r="EH556" s="70" t="s">
        <v>5</v>
      </c>
      <c r="EI556" s="70" t="s">
        <v>6</v>
      </c>
      <c r="EJ556" s="70" t="s">
        <v>7</v>
      </c>
      <c r="EK556" s="70"/>
      <c r="EL556" s="70" t="s">
        <v>8</v>
      </c>
      <c r="EM556" s="70" t="s">
        <v>105</v>
      </c>
      <c r="EN556" s="70" t="s">
        <v>5</v>
      </c>
      <c r="EO556" s="70" t="s">
        <v>6</v>
      </c>
      <c r="EP556" s="70" t="s">
        <v>7</v>
      </c>
      <c r="ER556" s="70" t="s">
        <v>8</v>
      </c>
      <c r="ES556" s="70" t="s">
        <v>105</v>
      </c>
      <c r="ET556" s="70" t="s">
        <v>5</v>
      </c>
      <c r="EU556" s="70" t="s">
        <v>6</v>
      </c>
      <c r="EV556" s="70" t="s">
        <v>7</v>
      </c>
      <c r="EX556" s="70" t="s">
        <v>8</v>
      </c>
      <c r="EY556" s="70" t="s">
        <v>105</v>
      </c>
      <c r="EZ556" s="70" t="s">
        <v>5</v>
      </c>
      <c r="FA556" s="70" t="s">
        <v>6</v>
      </c>
      <c r="FB556" s="70" t="s">
        <v>7</v>
      </c>
      <c r="FC556" s="66"/>
      <c r="FD556" s="70" t="s">
        <v>8</v>
      </c>
      <c r="FE556" s="70" t="s">
        <v>105</v>
      </c>
      <c r="FF556" s="70" t="s">
        <v>5</v>
      </c>
      <c r="FG556" s="70" t="s">
        <v>6</v>
      </c>
      <c r="FH556" s="70" t="s">
        <v>7</v>
      </c>
      <c r="FI556" s="66"/>
      <c r="FJ556" s="70" t="s">
        <v>250</v>
      </c>
      <c r="FK556" s="70" t="s">
        <v>250</v>
      </c>
      <c r="FL556" s="70" t="s">
        <v>250</v>
      </c>
      <c r="FM556" s="70" t="s">
        <v>250</v>
      </c>
    </row>
    <row r="557" spans="1:169" ht="15" hidden="1" thickTop="1" x14ac:dyDescent="0.2">
      <c r="A557" s="90"/>
      <c r="B557" s="108"/>
      <c r="C557" s="109"/>
      <c r="D557" s="110"/>
      <c r="E557" s="83" t="str">
        <f t="shared" ref="E557:E578" si="318">IF(SUM(B557:D557)&gt;0,SUM(B557:D557),"")</f>
        <v/>
      </c>
      <c r="F557" s="111"/>
      <c r="G557" s="108"/>
      <c r="H557" s="109"/>
      <c r="I557" s="109"/>
      <c r="J557" s="83" t="str">
        <f t="shared" ref="J557:J562" si="319">IF(SUM(G557:I557)&gt;0,SUM(G557:I557),"")</f>
        <v/>
      </c>
      <c r="K557" s="111"/>
      <c r="L557" s="108"/>
      <c r="M557" s="109"/>
      <c r="N557" s="109"/>
      <c r="O557" s="83" t="str">
        <f t="shared" ref="O557:O578" si="320">IF(SUM(L557:N557)&gt;0,SUM(L557:N557),"")</f>
        <v/>
      </c>
      <c r="P557" s="111"/>
      <c r="Q557" s="108"/>
      <c r="R557" s="109"/>
      <c r="S557" s="109"/>
      <c r="T557" s="83" t="str">
        <f t="shared" ref="T557:T578" si="321">IF(SUM(Q557:S557)&gt;0,SUM(Q557:S557),"")</f>
        <v/>
      </c>
      <c r="U557" s="111"/>
      <c r="V557" s="108"/>
      <c r="W557" s="109"/>
      <c r="X557" s="109"/>
      <c r="Y557" s="83" t="str">
        <f t="shared" ref="Y557:Y578" si="322">IF(SUM(V557:X557)&gt;0,SUM(V557:X557),"")</f>
        <v/>
      </c>
      <c r="Z557" s="111"/>
      <c r="AA557" s="85" t="str">
        <f>IF(SUM(E557,J557,O557,T557,Y557,E583,J583,O583,T583,Y583,E609,J609,O609,T609,Y609)&gt;0,(LARGE((E557,J557,O557,T557,Y557,E583,J583,O583,T583,Y583,E609,J609,O609,T609,Y609),1)+LARGE((E557,J557,O557,T557,Y557,E583,J583,O583,T583,Y583,E609,J609,O609,T609,Y609),2)+LARGE((E557,J557,O557,T557,Y557,E583,J583,O583,T583,Y583,E609,J609,O609,T609,Y609),3)+LARGE((E557,J557,O557,T557,Y557,E583,J583,O583,T583,Y583,E609,J609,O609,T609,Y609),4)),"")</f>
        <v/>
      </c>
      <c r="AB557" s="91" t="str">
        <f>IF(SUM(AI588)&gt;0,SUM(AI588),"")</f>
        <v/>
      </c>
      <c r="AC557" s="34" t="str">
        <f>B555</f>
        <v>Z18 1</v>
      </c>
      <c r="AD557" s="34" t="str">
        <f>G555</f>
        <v>Z18 2</v>
      </c>
      <c r="AE557" s="34" t="str">
        <f>L555</f>
        <v>Z18 3</v>
      </c>
      <c r="AF557" s="34" t="str">
        <f>Q555</f>
        <v>Z18 4</v>
      </c>
      <c r="AG557" s="68" t="str">
        <f>V555</f>
        <v>Z18 5</v>
      </c>
      <c r="AH557" s="70">
        <f>IF(SUM(B557:D557)&gt;0,SUM(B557:D557),0)</f>
        <v>0</v>
      </c>
      <c r="AI557" s="70">
        <f>IF(SUM(F557)&gt;0,SUM(F557),0)</f>
        <v>0</v>
      </c>
      <c r="AJ557" s="66">
        <f>B557</f>
        <v>0</v>
      </c>
      <c r="AK557" s="66">
        <f>C557</f>
        <v>0</v>
      </c>
      <c r="AL557" s="66">
        <f>D557</f>
        <v>0</v>
      </c>
      <c r="AN557" s="70">
        <f>IF(SUM(B558:D558)&gt;0,SUM(B558:D558),0)</f>
        <v>0</v>
      </c>
      <c r="AO557" s="70">
        <f>IF(SUM(F558)&gt;0,SUM(F558),0)</f>
        <v>0</v>
      </c>
      <c r="AP557" s="66">
        <f>B558</f>
        <v>0</v>
      </c>
      <c r="AQ557" s="66">
        <f>C558</f>
        <v>0</v>
      </c>
      <c r="AR557" s="66">
        <f>D558</f>
        <v>0</v>
      </c>
      <c r="AT557" s="70">
        <f>IF(SUM(B559:D559)&gt;0,SUM(B559:D559),0)</f>
        <v>0</v>
      </c>
      <c r="AU557" s="70">
        <f>IF(SUM(F559)&gt;0,SUM(F559),0)</f>
        <v>0</v>
      </c>
      <c r="AV557" s="66">
        <f>B559</f>
        <v>0</v>
      </c>
      <c r="AW557" s="66">
        <f>C559</f>
        <v>0</v>
      </c>
      <c r="AX557" s="66">
        <f>D559</f>
        <v>0</v>
      </c>
      <c r="AZ557" s="70">
        <f>IF(SUM(B560:D560)&gt;0,SUM(B560:D560),0)</f>
        <v>0</v>
      </c>
      <c r="BA557" s="70">
        <f>IF(SUM(F560)&gt;0,SUM(F560),0)</f>
        <v>0</v>
      </c>
      <c r="BB557" s="66">
        <f>B560</f>
        <v>0</v>
      </c>
      <c r="BC557" s="66">
        <f>C560</f>
        <v>0</v>
      </c>
      <c r="BD557" s="66">
        <f>D560</f>
        <v>0</v>
      </c>
      <c r="BF557" s="70">
        <f>IF(SUM(B561:D561)&gt;0,SUM(B561:D561),0)</f>
        <v>0</v>
      </c>
      <c r="BG557" s="70">
        <f>IF(SUM(F561)&gt;0,SUM(F561),0)</f>
        <v>0</v>
      </c>
      <c r="BH557" s="66">
        <f>B561</f>
        <v>0</v>
      </c>
      <c r="BI557" s="66">
        <f>C561</f>
        <v>0</v>
      </c>
      <c r="BJ557" s="66">
        <f>D561</f>
        <v>0</v>
      </c>
      <c r="BL557" s="70">
        <f>IF(SUM(B562:D562)&gt;0,SUM(B562:D562),0)</f>
        <v>0</v>
      </c>
      <c r="BM557" s="70">
        <f>IF(SUM(F562)&gt;0,SUM(F562),0)</f>
        <v>0</v>
      </c>
      <c r="BN557" s="66">
        <f>B562</f>
        <v>0</v>
      </c>
      <c r="BO557" s="66">
        <f>C562</f>
        <v>0</v>
      </c>
      <c r="BP557" s="66">
        <f>D562</f>
        <v>0</v>
      </c>
      <c r="BR557" s="70">
        <f>IF(SUM(B563:D563)&gt;0,SUM(B563:D563),0)</f>
        <v>0</v>
      </c>
      <c r="BS557" s="70">
        <f>IF(SUM(F563)&gt;0,SUM(F563),0)</f>
        <v>0</v>
      </c>
      <c r="BT557" s="66">
        <f>B563</f>
        <v>0</v>
      </c>
      <c r="BU557" s="66">
        <f>C563</f>
        <v>0</v>
      </c>
      <c r="BV557" s="66">
        <f>D563</f>
        <v>0</v>
      </c>
      <c r="BX557" s="70">
        <f>IF(SUM(B564:D564)&gt;0,SUM(B564:D564),0)</f>
        <v>0</v>
      </c>
      <c r="BY557" s="70">
        <f>IF(SUM(F564)&gt;0,SUM(F564),0)</f>
        <v>0</v>
      </c>
      <c r="BZ557" s="66">
        <f>B564</f>
        <v>0</v>
      </c>
      <c r="CA557" s="66">
        <f>C564</f>
        <v>0</v>
      </c>
      <c r="CB557" s="66">
        <f>D564</f>
        <v>0</v>
      </c>
      <c r="CD557" s="70">
        <f>IF(SUM(B565:D565)&gt;0,SUM(B565:D565),0)</f>
        <v>0</v>
      </c>
      <c r="CE557" s="70">
        <f>IF(SUM(F565)&gt;0,SUM(F565),0)</f>
        <v>0</v>
      </c>
      <c r="CF557" s="66">
        <f>B565</f>
        <v>0</v>
      </c>
      <c r="CG557" s="66">
        <f>C565</f>
        <v>0</v>
      </c>
      <c r="CH557" s="66">
        <f>D565</f>
        <v>0</v>
      </c>
      <c r="CJ557" s="70">
        <f>IF(SUM(B566:D566)&gt;0,SUM(B566:D566),0)</f>
        <v>0</v>
      </c>
      <c r="CK557" s="70">
        <f>IF(SUM(F566)&gt;0,SUM(F566),0)</f>
        <v>0</v>
      </c>
      <c r="CL557" s="66">
        <f>B566</f>
        <v>0</v>
      </c>
      <c r="CM557" s="66">
        <f>C566</f>
        <v>0</v>
      </c>
      <c r="CN557" s="66">
        <f>D566</f>
        <v>0</v>
      </c>
      <c r="CP557" s="70">
        <f>IF(SUM(B567:D567)&gt;0,SUM(B567:D567),0)</f>
        <v>0</v>
      </c>
      <c r="CQ557" s="70">
        <f>IF(SUM(F567)&gt;0,SUM(F567),0)</f>
        <v>0</v>
      </c>
      <c r="CR557" s="66">
        <f>B567</f>
        <v>0</v>
      </c>
      <c r="CS557" s="66">
        <f>C567</f>
        <v>0</v>
      </c>
      <c r="CT557" s="66">
        <f>D567</f>
        <v>0</v>
      </c>
      <c r="CV557" s="70">
        <f>IF(SUM(B568:D568)&gt;0,SUM(B568:D568),0)</f>
        <v>0</v>
      </c>
      <c r="CW557" s="70">
        <f>IF(SUM(F568)&gt;0,SUM(F568),0)</f>
        <v>0</v>
      </c>
      <c r="CX557" s="66">
        <f>B568</f>
        <v>0</v>
      </c>
      <c r="CY557" s="66">
        <f>C568</f>
        <v>0</v>
      </c>
      <c r="CZ557" s="66">
        <f>D568</f>
        <v>0</v>
      </c>
      <c r="DB557" s="70">
        <f>IF(SUM(B569:D569)&gt;0,SUM(B569:D569),0)</f>
        <v>0</v>
      </c>
      <c r="DC557" s="70">
        <f>IF(SUM(F569)&gt;0,SUM(F569),0)</f>
        <v>0</v>
      </c>
      <c r="DD557" s="66">
        <f>B569</f>
        <v>0</v>
      </c>
      <c r="DE557" s="66">
        <f>C569</f>
        <v>0</v>
      </c>
      <c r="DF557" s="66">
        <f>D569</f>
        <v>0</v>
      </c>
      <c r="DH557" s="70">
        <f>IF(SUM(B570:D570)&gt;0,SUM(B570:D570),0)</f>
        <v>0</v>
      </c>
      <c r="DI557" s="70">
        <f>IF(SUM(F570)&gt;0,SUM(F570),0)</f>
        <v>0</v>
      </c>
      <c r="DJ557" s="66">
        <f>B570</f>
        <v>0</v>
      </c>
      <c r="DK557" s="66">
        <f>C570</f>
        <v>0</v>
      </c>
      <c r="DL557" s="66">
        <f>D570</f>
        <v>0</v>
      </c>
      <c r="DN557" s="70">
        <f>IF(SUM(B571:D571)&gt;0,SUM(B571:D571),0)</f>
        <v>0</v>
      </c>
      <c r="DO557" s="70">
        <f>IF(SUM(F571)&gt;0,SUM(F571),0)</f>
        <v>0</v>
      </c>
      <c r="DP557" s="66">
        <f>B571</f>
        <v>0</v>
      </c>
      <c r="DQ557" s="66">
        <f>C571</f>
        <v>0</v>
      </c>
      <c r="DR557" s="66">
        <f>D571</f>
        <v>0</v>
      </c>
      <c r="DT557" s="70">
        <f>IF(SUM(B572:D572)&gt;0,SUM(B572:D572),0)</f>
        <v>0</v>
      </c>
      <c r="DU557" s="70">
        <f>IF(SUM(F572)&gt;0,SUM(F572),0)</f>
        <v>0</v>
      </c>
      <c r="DV557" s="66">
        <f>B572</f>
        <v>0</v>
      </c>
      <c r="DW557" s="66">
        <f>C572</f>
        <v>0</v>
      </c>
      <c r="DX557" s="66">
        <f>D572</f>
        <v>0</v>
      </c>
      <c r="DZ557" s="70">
        <f>IF(SUM(B573:D573)&gt;0,SUM(B573:D573),0)</f>
        <v>0</v>
      </c>
      <c r="EA557" s="70">
        <f>IF(SUM(F573)&gt;0,SUM(F573),0)</f>
        <v>0</v>
      </c>
      <c r="EB557" s="66">
        <f>B573</f>
        <v>0</v>
      </c>
      <c r="EC557" s="66">
        <f>C573</f>
        <v>0</v>
      </c>
      <c r="ED557" s="66">
        <f>D573</f>
        <v>0</v>
      </c>
      <c r="EF557" s="70">
        <f>IF(SUM(B574:D574)&gt;0,SUM(B574:D574),0)</f>
        <v>0</v>
      </c>
      <c r="EG557" s="70">
        <f>IF(SUM(F574)&gt;0,SUM(F574),0)</f>
        <v>0</v>
      </c>
      <c r="EH557" s="66">
        <f>B574</f>
        <v>0</v>
      </c>
      <c r="EI557" s="66">
        <f>C574</f>
        <v>0</v>
      </c>
      <c r="EJ557" s="66">
        <f>D574</f>
        <v>0</v>
      </c>
      <c r="EL557" s="70">
        <f>IF(SUM(B575:D575)&gt;0,SUM(B575:D575),0)</f>
        <v>0</v>
      </c>
      <c r="EM557" s="70">
        <f>IF(SUM(F575)&gt;0,SUM(F575),0)</f>
        <v>0</v>
      </c>
      <c r="EN557" s="66">
        <f>B575</f>
        <v>0</v>
      </c>
      <c r="EO557" s="66">
        <f>C575</f>
        <v>0</v>
      </c>
      <c r="EP557" s="66">
        <f>D575</f>
        <v>0</v>
      </c>
      <c r="ER557" s="70">
        <f>IF(SUM(B576:D576)&gt;0,SUM(B576:D576),0)</f>
        <v>0</v>
      </c>
      <c r="ES557" s="70">
        <f>IF(SUM(F576)&gt;0,SUM(F576),0)</f>
        <v>0</v>
      </c>
      <c r="ET557" s="66">
        <f>B576</f>
        <v>0</v>
      </c>
      <c r="EU557" s="66">
        <f>C576</f>
        <v>0</v>
      </c>
      <c r="EV557" s="66">
        <f>D576</f>
        <v>0</v>
      </c>
      <c r="EX557" s="70">
        <f>IF(SUM(B577:D577)&gt;0,SUM(B577:D577),0)</f>
        <v>0</v>
      </c>
      <c r="EY557" s="70">
        <f>IF(SUM(F577)&gt;0,SUM(F577),0)</f>
        <v>0</v>
      </c>
      <c r="EZ557" s="66">
        <f>B577</f>
        <v>0</v>
      </c>
      <c r="FA557" s="66">
        <f>C577</f>
        <v>0</v>
      </c>
      <c r="FB557" s="66">
        <f>D577</f>
        <v>0</v>
      </c>
      <c r="FC557" s="66"/>
      <c r="FD557" s="70">
        <f>IF(SUM(B578:D578)&gt;0,SUM(B578:D578),0)</f>
        <v>0</v>
      </c>
      <c r="FE557" s="70">
        <f>IF(SUM(F578)&gt;0,SUM(F578),0)</f>
        <v>0</v>
      </c>
      <c r="FF557" s="66">
        <f>B578</f>
        <v>0</v>
      </c>
      <c r="FG557" s="66">
        <f>C578</f>
        <v>0</v>
      </c>
      <c r="FH557" s="66">
        <f>D578</f>
        <v>0</v>
      </c>
      <c r="FI557" s="66"/>
      <c r="FJ557" s="70">
        <f>LARGE((FD557,EX557,ER557,EL557,EF557,DZ557,DT557,DN557,DH557,DB557,CV557,CP557,CJ557,CD557,BX557,BR557,BL557,BF557,AZ557,AT557,AN557,AH557),1)</f>
        <v>0</v>
      </c>
      <c r="FK557" s="70">
        <f>LARGE((FF557,EZ557,ET557,EN557,EH557,EB557,DV557,DP557,DJ557,DD557,CX557,CR557,CL557,CF557,BZ557,BT557,BN557,BH557,BB557,AV557,AP557,AJ557),1)</f>
        <v>0</v>
      </c>
      <c r="FL557" s="70">
        <f>LARGE((FG557,FA557,EU557,EO557,EI557,EC557,DW557,DQ557,DK557,DE557,CY557,CS557,CM557,CG557,CA557,BU557,BO557,BI557,BC557,AW557,AQ557,AK557),1)</f>
        <v>0</v>
      </c>
      <c r="FM557" s="70">
        <f>LARGE((FH557,FB557,EV557,EP557,EJ557,ED557,DX557,DR557,DL557,DF557,CZ557,CT557,CN557,CH557,CB557,BV557,BP557,BJ557,BD557,AX557,AR557,AL557),1)</f>
        <v>0</v>
      </c>
    </row>
    <row r="558" spans="1:169" ht="15" hidden="1" thickBot="1" x14ac:dyDescent="0.25">
      <c r="A558" s="79"/>
      <c r="B558" s="112"/>
      <c r="C558" s="113"/>
      <c r="D558" s="114"/>
      <c r="E558" s="83" t="str">
        <f t="shared" si="318"/>
        <v/>
      </c>
      <c r="F558" s="84"/>
      <c r="G558" s="112"/>
      <c r="H558" s="113"/>
      <c r="I558" s="113"/>
      <c r="J558" s="83" t="str">
        <f t="shared" si="319"/>
        <v/>
      </c>
      <c r="K558" s="84"/>
      <c r="L558" s="112"/>
      <c r="M558" s="113"/>
      <c r="N558" s="113"/>
      <c r="O558" s="83" t="str">
        <f t="shared" si="320"/>
        <v/>
      </c>
      <c r="P558" s="84"/>
      <c r="Q558" s="112"/>
      <c r="R558" s="113"/>
      <c r="S558" s="113"/>
      <c r="T558" s="83" t="str">
        <f t="shared" si="321"/>
        <v/>
      </c>
      <c r="U558" s="84"/>
      <c r="V558" s="112"/>
      <c r="W558" s="113"/>
      <c r="X558" s="113"/>
      <c r="Y558" s="83" t="str">
        <f t="shared" si="322"/>
        <v/>
      </c>
      <c r="Z558" s="84"/>
      <c r="AA558" s="85" t="str">
        <f>IF(SUM(E558,J558,O558,T558,Y558,E584,J584,O584,T584,Y584,E610,J610,O610,T610,Y610)&gt;0,(LARGE((E558,J558,O558,T558,Y558,E584,J584,O584,T584,Y584,E610,J610,O610,T610,Y610),1)+LARGE((E558,J558,O558,T558,Y558,E584,J584,O584,T584,Y584,E610,J610,O610,T610,Y610),2)+LARGE((E558,J558,O558,T558,Y558,E584,J584,O584,T584,Y584,E610,J610,O610,T610,Y610),3)+LARGE((E558,J558,O558,T558,Y558,E584,J584,O584,T584,Y584,E610,J610,O610,T610,Y610),4)),"")</f>
        <v/>
      </c>
      <c r="AB558" s="91" t="str">
        <f>IF(SUM(AO588)&gt;0,SUM(AO588),"")</f>
        <v/>
      </c>
      <c r="AC558" s="103">
        <f>IF(SUM(E557:E578)&gt;0,LARGE(E557:E578,1),0)</f>
        <v>0</v>
      </c>
      <c r="AD558" s="65">
        <f>IF(SUM(J557:J578)&gt;0,LARGE(J557:J578,1),0)</f>
        <v>0</v>
      </c>
      <c r="AE558" s="65">
        <f>IF(SUM(O557:O578)&gt;0,LARGE(O557:O578,1),0)</f>
        <v>0</v>
      </c>
      <c r="AF558" s="65">
        <f>IF(SUM(T557:T578)&gt;0,LARGE(T557:T578,1),0)</f>
        <v>0</v>
      </c>
      <c r="AG558" s="78">
        <f>IF(SUM(Y557:Y578)&gt;0,LARGE(Y557:Y578,1),0)</f>
        <v>0</v>
      </c>
      <c r="AH558" s="70">
        <f>IF(SUM(G557:I557)&gt;0,SUM(G557:I557),0)</f>
        <v>0</v>
      </c>
      <c r="AI558" s="70">
        <f>IF(SUM(K557)&gt;0,SUM(K557),0)</f>
        <v>0</v>
      </c>
      <c r="AJ558" s="66">
        <f>G557</f>
        <v>0</v>
      </c>
      <c r="AK558" s="66">
        <f>H557</f>
        <v>0</v>
      </c>
      <c r="AL558" s="66">
        <f>I557</f>
        <v>0</v>
      </c>
      <c r="AN558" s="70">
        <f>IF(SUM(G558:I558)&gt;0,SUM(G558:I558),0)</f>
        <v>0</v>
      </c>
      <c r="AO558" s="70">
        <f>IF(SUM(K558)&gt;0,SUM(K558),0)</f>
        <v>0</v>
      </c>
      <c r="AP558" s="66">
        <f>G558</f>
        <v>0</v>
      </c>
      <c r="AQ558" s="66">
        <f>H558</f>
        <v>0</v>
      </c>
      <c r="AR558" s="66">
        <f>I558</f>
        <v>0</v>
      </c>
      <c r="AT558" s="70">
        <f>IF(SUM(G559:I559)&gt;0,SUM(G559:I559),0)</f>
        <v>0</v>
      </c>
      <c r="AU558" s="70">
        <f>IF(SUM(K559)&gt;0,SUM(K559),0)</f>
        <v>0</v>
      </c>
      <c r="AV558" s="66">
        <f>G559</f>
        <v>0</v>
      </c>
      <c r="AW558" s="66">
        <f>H559</f>
        <v>0</v>
      </c>
      <c r="AX558" s="66">
        <f>I559</f>
        <v>0</v>
      </c>
      <c r="AZ558" s="70">
        <f>IF(SUM(G560:I560)&gt;0,SUM(G560:I560),0)</f>
        <v>0</v>
      </c>
      <c r="BA558" s="70">
        <f>IF(SUM(K560)&gt;0,SUM(K560),0)</f>
        <v>0</v>
      </c>
      <c r="BB558" s="66">
        <f>G560</f>
        <v>0</v>
      </c>
      <c r="BC558" s="66">
        <f>H560</f>
        <v>0</v>
      </c>
      <c r="BD558" s="66">
        <f>I560</f>
        <v>0</v>
      </c>
      <c r="BF558" s="70">
        <f>IF(SUM(G561:I561)&gt;0,SUM(G561:I561),0)</f>
        <v>0</v>
      </c>
      <c r="BG558" s="70">
        <f>IF(SUM(K561)&gt;0,SUM(K561),0)</f>
        <v>0</v>
      </c>
      <c r="BH558" s="66">
        <f>G561</f>
        <v>0</v>
      </c>
      <c r="BI558" s="66">
        <f>H561</f>
        <v>0</v>
      </c>
      <c r="BJ558" s="66">
        <f>I561</f>
        <v>0</v>
      </c>
      <c r="BL558" s="70">
        <f>IF(SUM(G562:I562)&gt;0,SUM(G562:I562),0)</f>
        <v>0</v>
      </c>
      <c r="BM558" s="70">
        <f>IF(SUM(K562)&gt;0,SUM(K562),0)</f>
        <v>0</v>
      </c>
      <c r="BN558" s="66">
        <f>G562</f>
        <v>0</v>
      </c>
      <c r="BO558" s="66">
        <f>H562</f>
        <v>0</v>
      </c>
      <c r="BP558" s="66">
        <f>I562</f>
        <v>0</v>
      </c>
      <c r="BR558" s="70">
        <f>IF(SUM(G563:I563)&gt;0,SUM(G563:I563),0)</f>
        <v>0</v>
      </c>
      <c r="BS558" s="70">
        <f>IF(SUM(K563)&gt;0,SUM(K563),0)</f>
        <v>0</v>
      </c>
      <c r="BT558" s="66">
        <f>G563</f>
        <v>0</v>
      </c>
      <c r="BU558" s="66">
        <f>H563</f>
        <v>0</v>
      </c>
      <c r="BV558" s="66">
        <f>I563</f>
        <v>0</v>
      </c>
      <c r="BX558" s="70">
        <f>IF(SUM(G564:I564)&gt;0,SUM(G564:I564),0)</f>
        <v>0</v>
      </c>
      <c r="BY558" s="70">
        <f>IF(SUM(K564)&gt;0,SUM(K564),0)</f>
        <v>0</v>
      </c>
      <c r="BZ558" s="66">
        <f>G564</f>
        <v>0</v>
      </c>
      <c r="CA558" s="66">
        <f>H564</f>
        <v>0</v>
      </c>
      <c r="CB558" s="66">
        <f>I564</f>
        <v>0</v>
      </c>
      <c r="CD558" s="70">
        <f>IF(SUM(G565:I565)&gt;0,SUM(G565:I565),0)</f>
        <v>0</v>
      </c>
      <c r="CE558" s="70">
        <f>IF(SUM(K565)&gt;0,SUM(K565),0)</f>
        <v>0</v>
      </c>
      <c r="CF558" s="66">
        <f>G565</f>
        <v>0</v>
      </c>
      <c r="CG558" s="66">
        <f>H565</f>
        <v>0</v>
      </c>
      <c r="CH558" s="66">
        <f>I565</f>
        <v>0</v>
      </c>
      <c r="CJ558" s="70">
        <f>IF(SUM(G566:I566)&gt;0,SUM(G566:I566),0)</f>
        <v>0</v>
      </c>
      <c r="CK558" s="70">
        <f>IF(SUM(K566)&gt;0,SUM(K566),0)</f>
        <v>0</v>
      </c>
      <c r="CL558" s="66">
        <f>G566</f>
        <v>0</v>
      </c>
      <c r="CM558" s="66">
        <f>H566</f>
        <v>0</v>
      </c>
      <c r="CN558" s="66">
        <f>I566</f>
        <v>0</v>
      </c>
      <c r="CP558" s="70">
        <f>IF(SUM(G567:I567)&gt;0,SUM(G567:I567),0)</f>
        <v>0</v>
      </c>
      <c r="CQ558" s="70">
        <f>IF(SUM(K567)&gt;0,SUM(K567),0)</f>
        <v>0</v>
      </c>
      <c r="CR558" s="66">
        <f>G567</f>
        <v>0</v>
      </c>
      <c r="CS558" s="66">
        <f>H567</f>
        <v>0</v>
      </c>
      <c r="CT558" s="66">
        <f>I567</f>
        <v>0</v>
      </c>
      <c r="CV558" s="70">
        <f>IF(SUM(G568:I568)&gt;0,SUM(G568:I568),0)</f>
        <v>0</v>
      </c>
      <c r="CW558" s="70">
        <f>IF(SUM(K568)&gt;0,SUM(K568),0)</f>
        <v>0</v>
      </c>
      <c r="CX558" s="66">
        <f>G568</f>
        <v>0</v>
      </c>
      <c r="CY558" s="66">
        <f>H568</f>
        <v>0</v>
      </c>
      <c r="CZ558" s="66">
        <f>I568</f>
        <v>0</v>
      </c>
      <c r="DB558" s="70">
        <f>IF(SUM(G569:I569)&gt;0,SUM(G569:I569),0)</f>
        <v>0</v>
      </c>
      <c r="DC558" s="70">
        <f>IF(SUM(K569)&gt;0,SUM(K569),0)</f>
        <v>0</v>
      </c>
      <c r="DD558" s="66">
        <f>G569</f>
        <v>0</v>
      </c>
      <c r="DE558" s="66">
        <f>H569</f>
        <v>0</v>
      </c>
      <c r="DF558" s="66">
        <f>I569</f>
        <v>0</v>
      </c>
      <c r="DH558" s="70">
        <f>IF(SUM(G570:I570)&gt;0,SUM(G570:I570),0)</f>
        <v>0</v>
      </c>
      <c r="DI558" s="70">
        <f>IF(SUM(K570)&gt;0,SUM(K570),0)</f>
        <v>0</v>
      </c>
      <c r="DJ558" s="66">
        <f>G570</f>
        <v>0</v>
      </c>
      <c r="DK558" s="66">
        <f>H570</f>
        <v>0</v>
      </c>
      <c r="DL558" s="66">
        <f>I570</f>
        <v>0</v>
      </c>
      <c r="DN558" s="70">
        <f>IF(SUM(G571:I571)&gt;0,SUM(G571:I571),0)</f>
        <v>0</v>
      </c>
      <c r="DO558" s="70">
        <f>IF(SUM(K571)&gt;0,SUM(K571),0)</f>
        <v>0</v>
      </c>
      <c r="DP558" s="66">
        <f>G571</f>
        <v>0</v>
      </c>
      <c r="DQ558" s="66">
        <f>H571</f>
        <v>0</v>
      </c>
      <c r="DR558" s="66">
        <f>I571</f>
        <v>0</v>
      </c>
      <c r="DT558" s="70">
        <f>IF(SUM(G572:I572)&gt;0,SUM(G572:I572),0)</f>
        <v>0</v>
      </c>
      <c r="DU558" s="70">
        <f>IF(SUM(K572)&gt;0,SUM(K572),0)</f>
        <v>0</v>
      </c>
      <c r="DV558" s="66">
        <f>G572</f>
        <v>0</v>
      </c>
      <c r="DW558" s="66">
        <f>H572</f>
        <v>0</v>
      </c>
      <c r="DX558" s="66">
        <f>I572</f>
        <v>0</v>
      </c>
      <c r="DZ558" s="70">
        <f>IF(SUM(G573:I573)&gt;0,SUM(G573:I573),0)</f>
        <v>0</v>
      </c>
      <c r="EA558" s="70">
        <f>IF(SUM(K573)&gt;0,SUM(K573),0)</f>
        <v>0</v>
      </c>
      <c r="EB558" s="66">
        <f>G573</f>
        <v>0</v>
      </c>
      <c r="EC558" s="66">
        <f>H573</f>
        <v>0</v>
      </c>
      <c r="ED558" s="66">
        <f>I573</f>
        <v>0</v>
      </c>
      <c r="EF558" s="70">
        <f>IF(SUM(G574:I574)&gt;0,SUM(G574:I574),0)</f>
        <v>0</v>
      </c>
      <c r="EG558" s="70">
        <f>IF(SUM(K574)&gt;0,SUM(K574),0)</f>
        <v>0</v>
      </c>
      <c r="EH558" s="66">
        <f>G574</f>
        <v>0</v>
      </c>
      <c r="EI558" s="66">
        <f>H574</f>
        <v>0</v>
      </c>
      <c r="EJ558" s="66">
        <f>I574</f>
        <v>0</v>
      </c>
      <c r="EL558" s="70">
        <f>IF(SUM(G575:I575)&gt;0,SUM(G575:I575),0)</f>
        <v>0</v>
      </c>
      <c r="EM558" s="70">
        <f>IF(SUM(K575)&gt;0,SUM(K575),0)</f>
        <v>0</v>
      </c>
      <c r="EN558" s="66">
        <f>G575</f>
        <v>0</v>
      </c>
      <c r="EO558" s="66">
        <f>H575</f>
        <v>0</v>
      </c>
      <c r="EP558" s="66">
        <f>I575</f>
        <v>0</v>
      </c>
      <c r="ER558" s="70">
        <f>IF(SUM(G576:I576)&gt;0,SUM(G576:I576),0)</f>
        <v>0</v>
      </c>
      <c r="ES558" s="70">
        <f>IF(SUM(K576)&gt;0,SUM(K576),0)</f>
        <v>0</v>
      </c>
      <c r="ET558" s="66">
        <f>G576</f>
        <v>0</v>
      </c>
      <c r="EU558" s="66">
        <f>H576</f>
        <v>0</v>
      </c>
      <c r="EV558" s="66">
        <f>I576</f>
        <v>0</v>
      </c>
      <c r="EX558" s="70">
        <f>IF(SUM(G577:I577)&gt;0,SUM(G577:I577),0)</f>
        <v>0</v>
      </c>
      <c r="EY558" s="70">
        <f>IF(SUM(K577)&gt;0,SUM(K577),0)</f>
        <v>0</v>
      </c>
      <c r="EZ558" s="66">
        <f>G577</f>
        <v>0</v>
      </c>
      <c r="FA558" s="66">
        <f>H577</f>
        <v>0</v>
      </c>
      <c r="FB558" s="66">
        <f>I577</f>
        <v>0</v>
      </c>
      <c r="FC558" s="66"/>
      <c r="FD558" s="70">
        <f>IF(SUM(G578:I578)&gt;0,SUM(G578:I578),0)</f>
        <v>0</v>
      </c>
      <c r="FE558" s="70">
        <f>IF(SUM(K578)&gt;0,SUM(K578),0)</f>
        <v>0</v>
      </c>
      <c r="FF558" s="66">
        <f>G578</f>
        <v>0</v>
      </c>
      <c r="FG558" s="66">
        <f>H578</f>
        <v>0</v>
      </c>
      <c r="FH558" s="66">
        <f>I578</f>
        <v>0</v>
      </c>
      <c r="FI558" s="66"/>
      <c r="FJ558" s="70">
        <f>LARGE((FD558,EX558,ER558,EL558,EF558,DZ558,DT558,DN558,DH558,DB558,CV558,CP558,CJ558,CD558,BX558,BR558,BL558,BF558,AZ558,AT558,AN558,AH558),1)</f>
        <v>0</v>
      </c>
      <c r="FK558" s="70">
        <f>LARGE((FF558,EZ558,ET558,EN558,EH558,EB558,DV558,DP558,DJ558,DD558,CX558,CR558,CL558,CF558,BZ558,BT558,BN558,BH558,BB558,AV558,AP558,AJ558),1)</f>
        <v>0</v>
      </c>
      <c r="FL558" s="70">
        <f>LARGE((FG558,FA558,EU558,EO558,EI558,EC558,DW558,DQ558,DK558,DE558,CY558,CS558,CM558,CG558,CA558,BU558,BO558,BI558,BC558,AW558,AQ558,AK558),1)</f>
        <v>0</v>
      </c>
      <c r="FM558" s="70">
        <f>LARGE((FH558,FB558,EV558,EP558,EJ558,ED558,DX558,DR558,DL558,DF558,CZ558,CT558,CN558,CH558,CB558,BV558,BP558,BJ558,BD558,AX558,AR558,AL558),1)</f>
        <v>0</v>
      </c>
    </row>
    <row r="559" spans="1:169" hidden="1" x14ac:dyDescent="0.2">
      <c r="A559" s="79"/>
      <c r="B559" s="112"/>
      <c r="C559" s="113"/>
      <c r="D559" s="114"/>
      <c r="E559" s="83" t="str">
        <f t="shared" si="318"/>
        <v/>
      </c>
      <c r="F559" s="84"/>
      <c r="G559" s="112"/>
      <c r="H559" s="113"/>
      <c r="I559" s="113"/>
      <c r="J559" s="83" t="str">
        <f t="shared" si="319"/>
        <v/>
      </c>
      <c r="K559" s="84"/>
      <c r="L559" s="112"/>
      <c r="M559" s="113"/>
      <c r="N559" s="115"/>
      <c r="O559" s="83" t="str">
        <f t="shared" si="320"/>
        <v/>
      </c>
      <c r="P559" s="84"/>
      <c r="Q559" s="112"/>
      <c r="R559" s="113"/>
      <c r="S559" s="115"/>
      <c r="T559" s="83" t="str">
        <f t="shared" si="321"/>
        <v/>
      </c>
      <c r="U559" s="84"/>
      <c r="V559" s="112"/>
      <c r="W559" s="113"/>
      <c r="X559" s="115"/>
      <c r="Y559" s="83" t="str">
        <f t="shared" si="322"/>
        <v/>
      </c>
      <c r="Z559" s="84"/>
      <c r="AA559" s="85" t="str">
        <f>IF(SUM(E559,J559,O559,T559,Y559,E585,J585,O585,T585,Y585,E611,J611,O611,T611,Y611)&gt;0,(LARGE((E559,J559,O559,T559,Y559,E585,J585,O585,T585,Y585,E611,J611,O611,T611,Y611),1)+LARGE((E559,J559,O559,T559,Y559,E585,J585,O585,T585,Y585,E611,J611,O611,T611,Y611),2)+LARGE((E559,J559,O559,T559,Y559,E585,J585,O585,T585,Y585,E611,J611,O611,T611,Y611),3)+LARGE((E559,J559,O559,T559,Y559,E585,J585,O585,T585,Y585,E611,J611,O611,T611,Y611),4)),"")</f>
        <v/>
      </c>
      <c r="AB559" s="91" t="str">
        <f>IF(SUM(AU588)&gt;0, SUM(AU588),"")</f>
        <v/>
      </c>
      <c r="AC559" s="132"/>
      <c r="AD559" s="133"/>
      <c r="AE559" s="133"/>
      <c r="AF559" s="133"/>
      <c r="AG559" s="134"/>
      <c r="AH559" s="70">
        <f>IF(SUM(L557:N557)&gt;0,SUM(L557:N557),0)</f>
        <v>0</v>
      </c>
      <c r="AI559" s="70">
        <f>IF(SUM(P557)&gt;0,SUM(P557),0)</f>
        <v>0</v>
      </c>
      <c r="AJ559" s="66">
        <f>L557</f>
        <v>0</v>
      </c>
      <c r="AK559" s="66">
        <f>M557</f>
        <v>0</v>
      </c>
      <c r="AL559" s="66">
        <f>N557</f>
        <v>0</v>
      </c>
      <c r="AN559" s="70">
        <f>IF(SUM(L558:N558)&gt;0,SUM(L558:N558),0)</f>
        <v>0</v>
      </c>
      <c r="AO559" s="70">
        <f>IF(SUM(P558)&gt;0,SUM(P558),0)</f>
        <v>0</v>
      </c>
      <c r="AP559" s="66">
        <f>L558</f>
        <v>0</v>
      </c>
      <c r="AQ559" s="66">
        <f>M558</f>
        <v>0</v>
      </c>
      <c r="AR559" s="66">
        <f>N558</f>
        <v>0</v>
      </c>
      <c r="AT559" s="70">
        <f>IF(SUM(L559:N559)&gt;0,SUM(L559:N559),0)</f>
        <v>0</v>
      </c>
      <c r="AU559" s="70">
        <f>IF(SUM(P559)&gt;0,SUM(P559),0)</f>
        <v>0</v>
      </c>
      <c r="AV559" s="66">
        <f>L559</f>
        <v>0</v>
      </c>
      <c r="AW559" s="66">
        <f>M559</f>
        <v>0</v>
      </c>
      <c r="AX559" s="66">
        <f>N559</f>
        <v>0</v>
      </c>
      <c r="AZ559" s="70">
        <f>IF(SUM(L560:N560)&gt;0,SUM(L560:N560),0)</f>
        <v>0</v>
      </c>
      <c r="BA559" s="70">
        <f>IF(SUM(P560)&gt;0,SUM(P560),0)</f>
        <v>0</v>
      </c>
      <c r="BB559" s="66">
        <f>L560</f>
        <v>0</v>
      </c>
      <c r="BC559" s="66">
        <f>M560</f>
        <v>0</v>
      </c>
      <c r="BD559" s="66">
        <f>N560</f>
        <v>0</v>
      </c>
      <c r="BF559" s="70">
        <f>IF(SUM(L561:N561)&gt;0,SUM(L561:N561),0)</f>
        <v>0</v>
      </c>
      <c r="BG559" s="70">
        <f>IF(SUM(P561)&gt;0,SUM(P561),0)</f>
        <v>0</v>
      </c>
      <c r="BH559" s="66">
        <f>L561</f>
        <v>0</v>
      </c>
      <c r="BI559" s="66">
        <f>M561</f>
        <v>0</v>
      </c>
      <c r="BJ559" s="66">
        <f>N561</f>
        <v>0</v>
      </c>
      <c r="BL559" s="70">
        <f>IF(SUM(L562:N562)&gt;0,SUM(L562:N562),0)</f>
        <v>0</v>
      </c>
      <c r="BM559" s="70">
        <f>IF(SUM(P562)&gt;0,SUM(P562),0)</f>
        <v>0</v>
      </c>
      <c r="BN559" s="66">
        <f>L562</f>
        <v>0</v>
      </c>
      <c r="BO559" s="66">
        <f>M562</f>
        <v>0</v>
      </c>
      <c r="BP559" s="66">
        <f>N562</f>
        <v>0</v>
      </c>
      <c r="BR559" s="70">
        <f>IF(SUM(L563:N563)&gt;0,SUM(L563:N563),0)</f>
        <v>0</v>
      </c>
      <c r="BS559" s="70">
        <f>IF(SUM(P563)&gt;0,SUM(P563),0)</f>
        <v>0</v>
      </c>
      <c r="BT559" s="66">
        <f>L563</f>
        <v>0</v>
      </c>
      <c r="BU559" s="66">
        <f>M563</f>
        <v>0</v>
      </c>
      <c r="BV559" s="66">
        <f>N563</f>
        <v>0</v>
      </c>
      <c r="BX559" s="70">
        <f>IF(SUM(L564:N564)&gt;0,SUM(L564:N564),0)</f>
        <v>0</v>
      </c>
      <c r="BY559" s="70">
        <f>IF(SUM(P564)&gt;0,SUM(P564),0)</f>
        <v>0</v>
      </c>
      <c r="BZ559" s="66">
        <f>L564</f>
        <v>0</v>
      </c>
      <c r="CA559" s="66">
        <f>M564</f>
        <v>0</v>
      </c>
      <c r="CB559" s="66">
        <f>N564</f>
        <v>0</v>
      </c>
      <c r="CD559" s="70">
        <f>IF(SUM(L565:N565)&gt;0,SUM(L565:N565),0)</f>
        <v>0</v>
      </c>
      <c r="CE559" s="70">
        <f>IF(SUM(P565)&gt;0,SUM(P565),0)</f>
        <v>0</v>
      </c>
      <c r="CF559" s="66">
        <f>L565</f>
        <v>0</v>
      </c>
      <c r="CG559" s="66">
        <f>M565</f>
        <v>0</v>
      </c>
      <c r="CH559" s="66">
        <f>N565</f>
        <v>0</v>
      </c>
      <c r="CJ559" s="70">
        <f>IF(SUM(L566:N566)&gt;0,SUM(L566:N566),0)</f>
        <v>0</v>
      </c>
      <c r="CK559" s="70">
        <f>IF(SUM(P566)&gt;0,SUM(P566),0)</f>
        <v>0</v>
      </c>
      <c r="CL559" s="66">
        <f>L566</f>
        <v>0</v>
      </c>
      <c r="CM559" s="66">
        <f>M566</f>
        <v>0</v>
      </c>
      <c r="CN559" s="66">
        <f>N566</f>
        <v>0</v>
      </c>
      <c r="CP559" s="70">
        <f>IF(SUM(L567:N567)&gt;0,SUM(L567:N567),0)</f>
        <v>0</v>
      </c>
      <c r="CQ559" s="70">
        <f>IF(SUM(P567)&gt;0,SUM(P567),0)</f>
        <v>0</v>
      </c>
      <c r="CR559" s="66">
        <f>L567</f>
        <v>0</v>
      </c>
      <c r="CS559" s="66">
        <f>M567</f>
        <v>0</v>
      </c>
      <c r="CT559" s="66">
        <f>N567</f>
        <v>0</v>
      </c>
      <c r="CV559" s="70">
        <f>IF(SUM(L568:N568)&gt;0,SUM(L568:N568),0)</f>
        <v>0</v>
      </c>
      <c r="CW559" s="70">
        <f>IF(SUM(P568)&gt;0,SUM(P568),0)</f>
        <v>0</v>
      </c>
      <c r="CX559" s="66">
        <f>L568</f>
        <v>0</v>
      </c>
      <c r="CY559" s="66">
        <f>M568</f>
        <v>0</v>
      </c>
      <c r="CZ559" s="66">
        <f>N568</f>
        <v>0</v>
      </c>
      <c r="DB559" s="70">
        <f>IF(SUM(L569:N569)&gt;0,SUM(L569:N569),0)</f>
        <v>0</v>
      </c>
      <c r="DC559" s="70">
        <f>IF(SUM(P569)&gt;0,SUM(P569),0)</f>
        <v>0</v>
      </c>
      <c r="DD559" s="66">
        <f>L569</f>
        <v>0</v>
      </c>
      <c r="DE559" s="66">
        <f>M569</f>
        <v>0</v>
      </c>
      <c r="DF559" s="66">
        <f>N569</f>
        <v>0</v>
      </c>
      <c r="DH559" s="70">
        <f>IF(SUM(L570:N570)&gt;0,SUM(L570:N570),0)</f>
        <v>0</v>
      </c>
      <c r="DI559" s="70">
        <f>IF(SUM(P570)&gt;0,SUM(P570),0)</f>
        <v>0</v>
      </c>
      <c r="DJ559" s="66">
        <f>L570</f>
        <v>0</v>
      </c>
      <c r="DK559" s="66">
        <f>M570</f>
        <v>0</v>
      </c>
      <c r="DL559" s="66">
        <f>N570</f>
        <v>0</v>
      </c>
      <c r="DN559" s="70">
        <f>IF(SUM(L571:N571)&gt;0,SUM(L571:N571),0)</f>
        <v>0</v>
      </c>
      <c r="DO559" s="70">
        <f>IF(SUM(P571)&gt;0,SUM(P571),0)</f>
        <v>0</v>
      </c>
      <c r="DP559" s="66">
        <f>L571</f>
        <v>0</v>
      </c>
      <c r="DQ559" s="66">
        <f>M571</f>
        <v>0</v>
      </c>
      <c r="DR559" s="66">
        <f>N571</f>
        <v>0</v>
      </c>
      <c r="DT559" s="70">
        <f>IF(SUM(L572:N572)&gt;0,SUM(L572:N572),0)</f>
        <v>0</v>
      </c>
      <c r="DU559" s="70">
        <f>IF(SUM(P572)&gt;0,SUM(P572),0)</f>
        <v>0</v>
      </c>
      <c r="DV559" s="66">
        <f>L572</f>
        <v>0</v>
      </c>
      <c r="DW559" s="66">
        <f>M572</f>
        <v>0</v>
      </c>
      <c r="DX559" s="66">
        <f>N572</f>
        <v>0</v>
      </c>
      <c r="DZ559" s="70">
        <f>IF(SUM(L573:N573)&gt;0,SUM(L573:N573),0)</f>
        <v>0</v>
      </c>
      <c r="EA559" s="70">
        <f>IF(SUM(P573)&gt;0,SUM(P573),0)</f>
        <v>0</v>
      </c>
      <c r="EB559" s="66">
        <f>L573</f>
        <v>0</v>
      </c>
      <c r="EC559" s="66">
        <f>M573</f>
        <v>0</v>
      </c>
      <c r="ED559" s="66">
        <f>N573</f>
        <v>0</v>
      </c>
      <c r="EF559" s="70">
        <f>IF(SUM(L574:N574)&gt;0,SUM(L574:N574),0)</f>
        <v>0</v>
      </c>
      <c r="EG559" s="70">
        <f>IF(SUM(P574)&gt;0,SUM(P574),0)</f>
        <v>0</v>
      </c>
      <c r="EH559" s="66">
        <f>L574</f>
        <v>0</v>
      </c>
      <c r="EI559" s="66">
        <f>M574</f>
        <v>0</v>
      </c>
      <c r="EJ559" s="66">
        <f>N574</f>
        <v>0</v>
      </c>
      <c r="EL559" s="70">
        <f>IF(SUM(L575:N575)&gt;0,SUM(L575:N575),0)</f>
        <v>0</v>
      </c>
      <c r="EM559" s="70">
        <f>IF(SUM(P575)&gt;0,SUM(P575),0)</f>
        <v>0</v>
      </c>
      <c r="EN559" s="66">
        <f>L575</f>
        <v>0</v>
      </c>
      <c r="EO559" s="66">
        <f>M575</f>
        <v>0</v>
      </c>
      <c r="EP559" s="66">
        <f>N575</f>
        <v>0</v>
      </c>
      <c r="ER559" s="70">
        <f>IF(SUM(L576:N576)&gt;0,SUM(L576:N576),0)</f>
        <v>0</v>
      </c>
      <c r="ES559" s="70">
        <f>IF(SUM(P576)&gt;0,SUM(P576),0)</f>
        <v>0</v>
      </c>
      <c r="ET559" s="66">
        <f>L576</f>
        <v>0</v>
      </c>
      <c r="EU559" s="66">
        <f>M576</f>
        <v>0</v>
      </c>
      <c r="EV559" s="66">
        <f>N576</f>
        <v>0</v>
      </c>
      <c r="EX559" s="70">
        <f>IF(SUM(L577:N577)&gt;0,SUM(L577:N577),0)</f>
        <v>0</v>
      </c>
      <c r="EY559" s="70">
        <f>IF(SUM(P577)&gt;0,SUM(P577),0)</f>
        <v>0</v>
      </c>
      <c r="EZ559" s="66">
        <f>L577</f>
        <v>0</v>
      </c>
      <c r="FA559" s="66">
        <f>M577</f>
        <v>0</v>
      </c>
      <c r="FB559" s="66">
        <f>N577</f>
        <v>0</v>
      </c>
      <c r="FC559" s="66"/>
      <c r="FD559" s="70">
        <f>IF(SUM(L578:N578)&gt;0,SUM(L578:N578),0)</f>
        <v>0</v>
      </c>
      <c r="FE559" s="70">
        <f>IF(SUM(P578)&gt;0,SUM(P578),0)</f>
        <v>0</v>
      </c>
      <c r="FF559" s="66">
        <f>L578</f>
        <v>0</v>
      </c>
      <c r="FG559" s="66">
        <f>M578</f>
        <v>0</v>
      </c>
      <c r="FH559" s="66">
        <f>N578</f>
        <v>0</v>
      </c>
      <c r="FI559" s="66"/>
      <c r="FJ559" s="70">
        <f>LARGE((FD559,EX559,ER559,EL559,EF559,DZ559,DT559,DN559,DH559,DB559,CV559,CP559,CJ559,CD559,BX559,BR559,BL559,BF559,AZ559,AT559,AN559,AH559),1)</f>
        <v>0</v>
      </c>
      <c r="FK559" s="70">
        <f>LARGE((FF559,EZ559,ET559,EN559,EH559,EB559,DV559,DP559,DJ559,DD559,CX559,CR559,CL559,CF559,BZ559,BT559,BN559,BH559,BB559,AV559,AP559,AJ559),1)</f>
        <v>0</v>
      </c>
      <c r="FL559" s="70">
        <f>LARGE((FG559,FA559,EU559,EO559,EI559,EC559,DW559,DQ559,DK559,DE559,CY559,CS559,CM559,CG559,CA559,BU559,BO559,BI559,BC559,AW559,AQ559,AK559),1)</f>
        <v>0</v>
      </c>
      <c r="FM559" s="70">
        <f>LARGE((FH559,FB559,EV559,EP559,EJ559,ED559,DX559,DR559,DL559,DF559,CZ559,CT559,CN559,CH559,CB559,BV559,BP559,BJ559,BD559,AX559,AR559,AL559),1)</f>
        <v>0</v>
      </c>
    </row>
    <row r="560" spans="1:169" hidden="1" x14ac:dyDescent="0.2">
      <c r="A560" s="79"/>
      <c r="B560" s="112"/>
      <c r="C560" s="113"/>
      <c r="D560" s="114"/>
      <c r="E560" s="83" t="str">
        <f t="shared" si="318"/>
        <v/>
      </c>
      <c r="F560" s="84"/>
      <c r="G560" s="112"/>
      <c r="H560" s="113"/>
      <c r="I560" s="113"/>
      <c r="J560" s="83" t="str">
        <f t="shared" si="319"/>
        <v/>
      </c>
      <c r="K560" s="84"/>
      <c r="L560" s="112"/>
      <c r="M560" s="113"/>
      <c r="N560" s="113"/>
      <c r="O560" s="83" t="str">
        <f t="shared" si="320"/>
        <v/>
      </c>
      <c r="P560" s="84"/>
      <c r="Q560" s="112"/>
      <c r="R560" s="113"/>
      <c r="S560" s="113"/>
      <c r="T560" s="83" t="str">
        <f t="shared" si="321"/>
        <v/>
      </c>
      <c r="U560" s="84"/>
      <c r="V560" s="112"/>
      <c r="W560" s="113"/>
      <c r="X560" s="113"/>
      <c r="Y560" s="83" t="str">
        <f t="shared" si="322"/>
        <v/>
      </c>
      <c r="Z560" s="84"/>
      <c r="AA560" s="85" t="str">
        <f>IF(SUM(E560,J560,O560,T560,Y560,E586,J586,O586,T586,Y586,E612,J612,O612,T612,Y612)&gt;0,(LARGE((E560,J560,O560,T560,Y560,E586,J586,O586,T586,Y586,E612,J612,O612,T612,Y612),1)+LARGE((E560,J560,O560,T560,Y560,E586,J586,O586,T586,Y586,E612,J612,O612,T612,Y612),2)+LARGE((E560,J560,O560,T560,Y560,E586,J586,O586,T586,Y586,E612,J612,O612,T612,Y612),3)+LARGE((E560,J560,O560,T560,Y560,E586,J586,O586,T586,Y586,E612,J612,O612,T612,Y612),4)),"")</f>
        <v/>
      </c>
      <c r="AB560" s="91" t="str">
        <f>IF(SUM(BA588)&gt;0, SUM(BA588),"")</f>
        <v/>
      </c>
      <c r="AC560" s="135"/>
      <c r="AG560" s="68"/>
      <c r="AH560" s="70">
        <f>IF(SUM(Q557:S557)&gt;0,SUM(Q557:S557),0)</f>
        <v>0</v>
      </c>
      <c r="AI560" s="70">
        <f>IF(SUM(U557)&gt;0,SUM(U557),0)</f>
        <v>0</v>
      </c>
      <c r="AJ560" s="66">
        <f>Q557</f>
        <v>0</v>
      </c>
      <c r="AK560" s="66">
        <f>R557</f>
        <v>0</v>
      </c>
      <c r="AL560" s="66">
        <f>S557</f>
        <v>0</v>
      </c>
      <c r="AN560" s="70">
        <f>IF(SUM(Q558:S558)&gt;0,SUM(Q558:S558),0)</f>
        <v>0</v>
      </c>
      <c r="AO560" s="70">
        <f>IF(SUM(U558)&gt;0,SUM(U558),0)</f>
        <v>0</v>
      </c>
      <c r="AP560" s="66">
        <f>Q558</f>
        <v>0</v>
      </c>
      <c r="AQ560" s="66">
        <f>R558</f>
        <v>0</v>
      </c>
      <c r="AR560" s="66">
        <f>S558</f>
        <v>0</v>
      </c>
      <c r="AT560" s="70">
        <f>IF(SUM(Q559:S559)&gt;0,SUM(Q559:S559),0)</f>
        <v>0</v>
      </c>
      <c r="AU560" s="70">
        <f>IF(SUM(U559)&gt;0,SUM(U559),0)</f>
        <v>0</v>
      </c>
      <c r="AV560" s="66">
        <f>Q559</f>
        <v>0</v>
      </c>
      <c r="AW560" s="66">
        <f>R559</f>
        <v>0</v>
      </c>
      <c r="AX560" s="66">
        <f>S559</f>
        <v>0</v>
      </c>
      <c r="AZ560" s="70">
        <f>IF(SUM(Q560:S560)&gt;0,SUM(Q560:S560),0)</f>
        <v>0</v>
      </c>
      <c r="BA560" s="70">
        <f>IF(SUM(U560)&gt;0,SUM(U560),0)</f>
        <v>0</v>
      </c>
      <c r="BB560" s="66">
        <f>Q560</f>
        <v>0</v>
      </c>
      <c r="BC560" s="66">
        <f>R560</f>
        <v>0</v>
      </c>
      <c r="BD560" s="66">
        <f>S560</f>
        <v>0</v>
      </c>
      <c r="BF560" s="70">
        <f>IF(SUM(Q561:S561)&gt;0,SUM(Q561:S561),0)</f>
        <v>0</v>
      </c>
      <c r="BG560" s="70">
        <f>IF(SUM(U561)&gt;0,SUM(U561),0)</f>
        <v>0</v>
      </c>
      <c r="BH560" s="66">
        <f>Q561</f>
        <v>0</v>
      </c>
      <c r="BI560" s="66">
        <f>R561</f>
        <v>0</v>
      </c>
      <c r="BJ560" s="66">
        <f>S561</f>
        <v>0</v>
      </c>
      <c r="BL560" s="70">
        <f>IF(SUM(Q562:S562)&gt;0,SUM(Q562:S562),0)</f>
        <v>0</v>
      </c>
      <c r="BM560" s="70">
        <f>IF(SUM(U562)&gt;0,SUM(U562),0)</f>
        <v>0</v>
      </c>
      <c r="BN560" s="66">
        <f>Q562</f>
        <v>0</v>
      </c>
      <c r="BO560" s="66">
        <f>R562</f>
        <v>0</v>
      </c>
      <c r="BP560" s="66">
        <f>S562</f>
        <v>0</v>
      </c>
      <c r="BR560" s="70">
        <f>IF(SUM(Q563:S563)&gt;0,SUM(Q563:S563),0)</f>
        <v>0</v>
      </c>
      <c r="BS560" s="70">
        <f>IF(SUM(U563)&gt;0,SUM(U563),0)</f>
        <v>0</v>
      </c>
      <c r="BT560" s="66">
        <f>Q563</f>
        <v>0</v>
      </c>
      <c r="BU560" s="66">
        <f>R563</f>
        <v>0</v>
      </c>
      <c r="BV560" s="66">
        <f>S563</f>
        <v>0</v>
      </c>
      <c r="BX560" s="70">
        <f>IF(SUM(Q564:S564)&gt;0,SUM(Q564:S564),0)</f>
        <v>0</v>
      </c>
      <c r="BY560" s="70">
        <f>IF(SUM(U564)&gt;0,SUM(U564),0)</f>
        <v>0</v>
      </c>
      <c r="BZ560" s="66">
        <f>Q564</f>
        <v>0</v>
      </c>
      <c r="CA560" s="66">
        <f>R564</f>
        <v>0</v>
      </c>
      <c r="CB560" s="66">
        <f>S564</f>
        <v>0</v>
      </c>
      <c r="CD560" s="70">
        <f>IF(SUM(Q565:S565)&gt;0,SUM(Q565:S565),0)</f>
        <v>0</v>
      </c>
      <c r="CE560" s="70">
        <f>IF(SUM(U565)&gt;0,SUM(U565),0)</f>
        <v>0</v>
      </c>
      <c r="CF560" s="66">
        <f>Q565</f>
        <v>0</v>
      </c>
      <c r="CG560" s="66">
        <f>R565</f>
        <v>0</v>
      </c>
      <c r="CH560" s="66">
        <f>S565</f>
        <v>0</v>
      </c>
      <c r="CJ560" s="70">
        <f>IF(SUM(Q566:S566)&gt;0,SUM(Q566:S566),0)</f>
        <v>0</v>
      </c>
      <c r="CK560" s="70">
        <f>IF(SUM(U566)&gt;0,SUM(U566),0)</f>
        <v>0</v>
      </c>
      <c r="CL560" s="66">
        <f>Q566</f>
        <v>0</v>
      </c>
      <c r="CM560" s="66">
        <f>R566</f>
        <v>0</v>
      </c>
      <c r="CN560" s="66">
        <f>S566</f>
        <v>0</v>
      </c>
      <c r="CP560" s="70">
        <f>IF(SUM(Q567:S567)&gt;0,SUM(Q567:S567),0)</f>
        <v>0</v>
      </c>
      <c r="CQ560" s="70">
        <f>IF(SUM(U567)&gt;0,SUM(U567),0)</f>
        <v>0</v>
      </c>
      <c r="CR560" s="66">
        <f>Q567</f>
        <v>0</v>
      </c>
      <c r="CS560" s="66">
        <f>R567</f>
        <v>0</v>
      </c>
      <c r="CT560" s="66">
        <f>S567</f>
        <v>0</v>
      </c>
      <c r="CV560" s="70">
        <f>IF(SUM(Q568:S568)&gt;0,SUM(Q568:S568),0)</f>
        <v>0</v>
      </c>
      <c r="CW560" s="70">
        <f>IF(SUM(U568)&gt;0,SUM(U568),0)</f>
        <v>0</v>
      </c>
      <c r="CX560" s="66">
        <f>Q568</f>
        <v>0</v>
      </c>
      <c r="CY560" s="66">
        <f>R568</f>
        <v>0</v>
      </c>
      <c r="CZ560" s="66">
        <f>S568</f>
        <v>0</v>
      </c>
      <c r="DB560" s="70">
        <f>IF(SUM(Q569:S569)&gt;0,SUM(Q569:S569),0)</f>
        <v>0</v>
      </c>
      <c r="DC560" s="70">
        <f>IF(SUM(U569)&gt;0,SUM(U569),0)</f>
        <v>0</v>
      </c>
      <c r="DD560" s="66">
        <f>Q569</f>
        <v>0</v>
      </c>
      <c r="DE560" s="66">
        <f>R569</f>
        <v>0</v>
      </c>
      <c r="DF560" s="66">
        <f>S569</f>
        <v>0</v>
      </c>
      <c r="DH560" s="70">
        <f>IF(SUM(Q570:S570)&gt;0,SUM(Q570:S570),0)</f>
        <v>0</v>
      </c>
      <c r="DI560" s="70">
        <f>IF(SUM(U570)&gt;0,SUM(U570),0)</f>
        <v>0</v>
      </c>
      <c r="DJ560" s="66">
        <f>Q570</f>
        <v>0</v>
      </c>
      <c r="DK560" s="66">
        <f>R570</f>
        <v>0</v>
      </c>
      <c r="DL560" s="66">
        <f>S570</f>
        <v>0</v>
      </c>
      <c r="DN560" s="70">
        <f>IF(SUM(Q571:S571)&gt;0,SUM(Q571:S571),0)</f>
        <v>0</v>
      </c>
      <c r="DO560" s="70">
        <f>IF(SUM(U571)&gt;0,SUM(U571),0)</f>
        <v>0</v>
      </c>
      <c r="DP560" s="66">
        <f>Q571</f>
        <v>0</v>
      </c>
      <c r="DQ560" s="66">
        <f>R571</f>
        <v>0</v>
      </c>
      <c r="DR560" s="66">
        <f>S571</f>
        <v>0</v>
      </c>
      <c r="DT560" s="70">
        <f>IF(SUM(Q572:S572)&gt;0,SUM(Q572:S572),0)</f>
        <v>0</v>
      </c>
      <c r="DU560" s="70">
        <f>IF(SUM(U572)&gt;0,SUM(U572),0)</f>
        <v>0</v>
      </c>
      <c r="DV560" s="66">
        <f>Q572</f>
        <v>0</v>
      </c>
      <c r="DW560" s="66">
        <f>R572</f>
        <v>0</v>
      </c>
      <c r="DX560" s="66">
        <f>S572</f>
        <v>0</v>
      </c>
      <c r="DZ560" s="70">
        <f>IF(SUM(Q573:S573)&gt;0,SUM(Q573:S573),0)</f>
        <v>0</v>
      </c>
      <c r="EA560" s="70">
        <f>IF(SUM(U573)&gt;0,SUM(U573),0)</f>
        <v>0</v>
      </c>
      <c r="EB560" s="66">
        <f>Q573</f>
        <v>0</v>
      </c>
      <c r="EC560" s="66">
        <f>R573</f>
        <v>0</v>
      </c>
      <c r="ED560" s="66">
        <f>S573</f>
        <v>0</v>
      </c>
      <c r="EF560" s="70">
        <f>IF(SUM(Q574:S574)&gt;0,SUM(Q574:S574),0)</f>
        <v>0</v>
      </c>
      <c r="EG560" s="70">
        <f>IF(SUM(U574)&gt;0,SUM(U574),0)</f>
        <v>0</v>
      </c>
      <c r="EH560" s="66">
        <f>Q574</f>
        <v>0</v>
      </c>
      <c r="EI560" s="66">
        <f>R574</f>
        <v>0</v>
      </c>
      <c r="EJ560" s="66">
        <f>S574</f>
        <v>0</v>
      </c>
      <c r="EL560" s="70">
        <f>IF(SUM(Q575:S575)&gt;0,SUM(Q575:S575),0)</f>
        <v>0</v>
      </c>
      <c r="EM560" s="70">
        <f>IF(SUM(U575)&gt;0,SUM(U575),0)</f>
        <v>0</v>
      </c>
      <c r="EN560" s="66">
        <f>Q575</f>
        <v>0</v>
      </c>
      <c r="EO560" s="66">
        <f>R575</f>
        <v>0</v>
      </c>
      <c r="EP560" s="66">
        <f>S575</f>
        <v>0</v>
      </c>
      <c r="ER560" s="70">
        <f>IF(SUM(Q576:S576)&gt;0,SUM(Q576:S576),0)</f>
        <v>0</v>
      </c>
      <c r="ES560" s="70">
        <f>IF(SUM(U576)&gt;0,SUM(U576),0)</f>
        <v>0</v>
      </c>
      <c r="ET560" s="66">
        <f>Q576</f>
        <v>0</v>
      </c>
      <c r="EU560" s="66">
        <f>R576</f>
        <v>0</v>
      </c>
      <c r="EV560" s="66">
        <f>S576</f>
        <v>0</v>
      </c>
      <c r="EX560" s="70">
        <f>IF(SUM(Q577:S577)&gt;0,SUM(Q577:S577),0)</f>
        <v>0</v>
      </c>
      <c r="EY560" s="70">
        <f>IF(SUM(U577)&gt;0,SUM(U577),0)</f>
        <v>0</v>
      </c>
      <c r="EZ560" s="66">
        <f>Q577</f>
        <v>0</v>
      </c>
      <c r="FA560" s="66">
        <f>R577</f>
        <v>0</v>
      </c>
      <c r="FB560" s="66">
        <f>S577</f>
        <v>0</v>
      </c>
      <c r="FC560" s="66"/>
      <c r="FD560" s="70">
        <f>IF(SUM(Q578:S578)&gt;0,SUM(Q578:S578),0)</f>
        <v>0</v>
      </c>
      <c r="FE560" s="70">
        <f>IF(SUM(U578)&gt;0,SUM(U578),0)</f>
        <v>0</v>
      </c>
      <c r="FF560" s="66">
        <f>Q578</f>
        <v>0</v>
      </c>
      <c r="FG560" s="66">
        <f>R578</f>
        <v>0</v>
      </c>
      <c r="FH560" s="66">
        <f>S578</f>
        <v>0</v>
      </c>
      <c r="FI560" s="66"/>
      <c r="FJ560" s="70">
        <f>LARGE((FD560,EX560,ER560,EL560,EF560,DZ560,DT560,DN560,DH560,DB560,CV560,CP560,CJ560,CD560,BX560,BR560,BL560,BF560,AZ560,AT560,AN560,AH560),1)</f>
        <v>0</v>
      </c>
      <c r="FK560" s="70">
        <f>LARGE((FF560,EZ560,ET560,EN560,EH560,EB560,DV560,DP560,DJ560,DD560,CX560,CR560,CL560,CF560,BZ560,BT560,BN560,BH560,BB560,AV560,AP560,AJ560),1)</f>
        <v>0</v>
      </c>
      <c r="FL560" s="70">
        <f>LARGE((FG560,FA560,EU560,EO560,EI560,EC560,DW560,DQ560,DK560,DE560,CY560,CS560,CM560,CG560,CA560,BU560,BO560,BI560,BC560,AW560,AQ560,AK560),1)</f>
        <v>0</v>
      </c>
      <c r="FM560" s="70">
        <f>LARGE((FH560,FB560,EV560,EP560,EJ560,ED560,DX560,DR560,DL560,DF560,CZ560,CT560,CN560,CH560,CB560,BV560,BP560,BJ560,BD560,AX560,AR560,AL560),1)</f>
        <v>0</v>
      </c>
    </row>
    <row r="561" spans="1:169" hidden="1" x14ac:dyDescent="0.2">
      <c r="A561" s="79"/>
      <c r="B561" s="112"/>
      <c r="C561" s="113"/>
      <c r="D561" s="115"/>
      <c r="E561" s="83" t="str">
        <f t="shared" si="318"/>
        <v/>
      </c>
      <c r="F561" s="84"/>
      <c r="G561" s="112"/>
      <c r="H561" s="113"/>
      <c r="I561" s="115"/>
      <c r="J561" s="83" t="str">
        <f t="shared" si="319"/>
        <v/>
      </c>
      <c r="K561" s="84"/>
      <c r="L561" s="112"/>
      <c r="M561" s="113"/>
      <c r="N561" s="115"/>
      <c r="O561" s="83" t="str">
        <f t="shared" si="320"/>
        <v/>
      </c>
      <c r="P561" s="84"/>
      <c r="Q561" s="112"/>
      <c r="R561" s="113"/>
      <c r="S561" s="113"/>
      <c r="T561" s="83" t="str">
        <f t="shared" si="321"/>
        <v/>
      </c>
      <c r="U561" s="84"/>
      <c r="V561" s="112"/>
      <c r="W561" s="113"/>
      <c r="X561" s="115"/>
      <c r="Y561" s="83" t="str">
        <f t="shared" si="322"/>
        <v/>
      </c>
      <c r="Z561" s="84"/>
      <c r="AA561" s="85" t="str">
        <f>IF(SUM(E561,J561,O561,T561,Y561,E587,J587,O587,T587,Y587,E613,J613,O613,T613,Y613)&gt;0,(LARGE((E561,J561,O561,T561,Y561,E587,J587,O587,T587,Y587,E613,J613,O613,T613,Y613),1)+LARGE((E561,J561,O561,T561,Y561,E587,J587,O587,T587,Y587,E613,J613,O613,T613,Y613),2)+LARGE((E561,J561,O561,T561,Y561,E587,J587,O587,T587,Y587,E613,J613,O613,T613,Y613),3)+LARGE((E561,J561,O561,T561,Y561,E587,J587,O587,T587,Y587,E613,J613,O613,T613,Y613),4)),"")</f>
        <v/>
      </c>
      <c r="AB561" s="91" t="str">
        <f>IF(SUM(BG588)&gt;0,SUM(BG588),"")</f>
        <v/>
      </c>
      <c r="AC561" s="135"/>
      <c r="AG561" s="68"/>
      <c r="AH561" s="70">
        <f>IF(SUM(V557:X557)&gt;0,SUM(V557:X557),0)</f>
        <v>0</v>
      </c>
      <c r="AI561" s="70">
        <f>IF(SUM(Z557)&gt;0,SUM(Z557),0)</f>
        <v>0</v>
      </c>
      <c r="AJ561" s="66">
        <f>V557</f>
        <v>0</v>
      </c>
      <c r="AK561" s="66">
        <f>W557</f>
        <v>0</v>
      </c>
      <c r="AL561" s="66">
        <f>X557</f>
        <v>0</v>
      </c>
      <c r="AN561" s="70">
        <f>IF(SUM(V558:X558)&gt;0,SUM(V558:X558),0)</f>
        <v>0</v>
      </c>
      <c r="AO561" s="70">
        <f>IF(SUM(Z558)&gt;0,SUM(Z558),0)</f>
        <v>0</v>
      </c>
      <c r="AP561" s="66">
        <f>V558</f>
        <v>0</v>
      </c>
      <c r="AQ561" s="66">
        <f>W558</f>
        <v>0</v>
      </c>
      <c r="AR561" s="66">
        <f>X558</f>
        <v>0</v>
      </c>
      <c r="AT561" s="70">
        <f>IF(SUM(V559:X559)&gt;0,SUM(V559:X559),0)</f>
        <v>0</v>
      </c>
      <c r="AU561" s="70">
        <f>IF(SUM(Z559)&gt;0,SUM(Z559),0)</f>
        <v>0</v>
      </c>
      <c r="AV561" s="66">
        <f>V559</f>
        <v>0</v>
      </c>
      <c r="AW561" s="66">
        <f>W559</f>
        <v>0</v>
      </c>
      <c r="AX561" s="66">
        <f>X559</f>
        <v>0</v>
      </c>
      <c r="AZ561" s="70">
        <f>IF(SUM(V560:X560)&gt;0,SUM(V560:X560),0)</f>
        <v>0</v>
      </c>
      <c r="BA561" s="70">
        <f>IF(SUM(Z560)&gt;0,SUM(Z560),0)</f>
        <v>0</v>
      </c>
      <c r="BB561" s="66">
        <f>V560</f>
        <v>0</v>
      </c>
      <c r="BC561" s="66">
        <f>W560</f>
        <v>0</v>
      </c>
      <c r="BD561" s="66">
        <f>X560</f>
        <v>0</v>
      </c>
      <c r="BF561" s="70">
        <f>IF(SUM(V561:X561)&gt;0,SUM(V561:X561),0)</f>
        <v>0</v>
      </c>
      <c r="BG561" s="70">
        <f>IF(SUM(Z561)&gt;0,SUM(Z561),0)</f>
        <v>0</v>
      </c>
      <c r="BH561" s="66">
        <f>V561</f>
        <v>0</v>
      </c>
      <c r="BI561" s="66">
        <f>W561</f>
        <v>0</v>
      </c>
      <c r="BJ561" s="66">
        <f>X561</f>
        <v>0</v>
      </c>
      <c r="BL561" s="70">
        <f>IF(SUM(V562:X562)&gt;0,SUM(V562:X562),0)</f>
        <v>0</v>
      </c>
      <c r="BM561" s="70">
        <f>IF(SUM(Z562)&gt;0,SUM(Z562),0)</f>
        <v>0</v>
      </c>
      <c r="BN561" s="66">
        <f>V562</f>
        <v>0</v>
      </c>
      <c r="BO561" s="66">
        <f>W562</f>
        <v>0</v>
      </c>
      <c r="BP561" s="66">
        <f>X562</f>
        <v>0</v>
      </c>
      <c r="BR561" s="70">
        <f>IF(SUM(V563:X563)&gt;0,SUM(V563:X563),0)</f>
        <v>0</v>
      </c>
      <c r="BS561" s="70">
        <f>IF(SUM(Z563)&gt;0,SUM(Z563),0)</f>
        <v>0</v>
      </c>
      <c r="BT561" s="66">
        <f>V563</f>
        <v>0</v>
      </c>
      <c r="BU561" s="66">
        <f>W563</f>
        <v>0</v>
      </c>
      <c r="BV561" s="66">
        <f>X563</f>
        <v>0</v>
      </c>
      <c r="BX561" s="70">
        <f>IF(SUM(V564:X564)&gt;0,SUM(V564:X564),0)</f>
        <v>0</v>
      </c>
      <c r="BY561" s="70">
        <f>IF(SUM(Z564)&gt;0,SUM(Z564),0)</f>
        <v>0</v>
      </c>
      <c r="BZ561" s="66">
        <f>V564</f>
        <v>0</v>
      </c>
      <c r="CA561" s="66">
        <f>W564</f>
        <v>0</v>
      </c>
      <c r="CB561" s="66">
        <f>X564</f>
        <v>0</v>
      </c>
      <c r="CD561" s="70">
        <f>IF(SUM(V565:X565)&gt;0,SUM(V565:X565),0)</f>
        <v>0</v>
      </c>
      <c r="CE561" s="70">
        <f>IF(SUM(Z565)&gt;0,SUM(Z565),0)</f>
        <v>0</v>
      </c>
      <c r="CF561" s="66">
        <f>V565</f>
        <v>0</v>
      </c>
      <c r="CG561" s="66">
        <f>W565</f>
        <v>0</v>
      </c>
      <c r="CH561" s="66">
        <f>X565</f>
        <v>0</v>
      </c>
      <c r="CJ561" s="70">
        <f>IF(SUM(V566:X566)&gt;0,SUM(V566:X566),0)</f>
        <v>0</v>
      </c>
      <c r="CK561" s="70">
        <f>IF(SUM(Z566)&gt;0,SUM(Z566),0)</f>
        <v>0</v>
      </c>
      <c r="CL561" s="66">
        <f>V566</f>
        <v>0</v>
      </c>
      <c r="CM561" s="66">
        <f>W566</f>
        <v>0</v>
      </c>
      <c r="CN561" s="66">
        <f>X566</f>
        <v>0</v>
      </c>
      <c r="CP561" s="70">
        <f>IF(SUM(V567:X567)&gt;0,SUM(V567:X567),0)</f>
        <v>0</v>
      </c>
      <c r="CQ561" s="70">
        <f>IF(SUM(Z567)&gt;0,SUM(Z567),0)</f>
        <v>0</v>
      </c>
      <c r="CR561" s="66">
        <f>V567</f>
        <v>0</v>
      </c>
      <c r="CS561" s="66">
        <f>W567</f>
        <v>0</v>
      </c>
      <c r="CT561" s="66">
        <f>X567</f>
        <v>0</v>
      </c>
      <c r="CV561" s="70">
        <f>IF(SUM(V568:X568)&gt;0,SUM(V568:X568),0)</f>
        <v>0</v>
      </c>
      <c r="CW561" s="70">
        <f>IF(SUM(Z568)&gt;0,SUM(Z568),0)</f>
        <v>0</v>
      </c>
      <c r="CX561" s="66">
        <f>V568</f>
        <v>0</v>
      </c>
      <c r="CY561" s="66">
        <f>W568</f>
        <v>0</v>
      </c>
      <c r="CZ561" s="66">
        <f>X568</f>
        <v>0</v>
      </c>
      <c r="DB561" s="70">
        <f>IF(SUM(V569:X569)&gt;0,SUM(V569:X569),0)</f>
        <v>0</v>
      </c>
      <c r="DC561" s="70">
        <f>IF(SUM(Z569)&gt;0,SUM(Z569),0)</f>
        <v>0</v>
      </c>
      <c r="DD561" s="66">
        <f>V569</f>
        <v>0</v>
      </c>
      <c r="DE561" s="66">
        <f>W569</f>
        <v>0</v>
      </c>
      <c r="DF561" s="66">
        <f>X569</f>
        <v>0</v>
      </c>
      <c r="DH561" s="70">
        <f>IF(SUM(V570:X570)&gt;0,SUM(V570:X570),0)</f>
        <v>0</v>
      </c>
      <c r="DI561" s="70">
        <f>IF(SUM(Z570)&gt;0,SUM(Z570),0)</f>
        <v>0</v>
      </c>
      <c r="DJ561" s="66">
        <f>V570</f>
        <v>0</v>
      </c>
      <c r="DK561" s="66">
        <f>W570</f>
        <v>0</v>
      </c>
      <c r="DL561" s="66">
        <f>X570</f>
        <v>0</v>
      </c>
      <c r="DN561" s="70">
        <f>IF(SUM(V571:X571)&gt;0,SUM(V571:X571),0)</f>
        <v>0</v>
      </c>
      <c r="DO561" s="70">
        <f>IF(SUM(Z571)&gt;0,SUM(Z571),0)</f>
        <v>0</v>
      </c>
      <c r="DP561" s="66">
        <f>V571</f>
        <v>0</v>
      </c>
      <c r="DQ561" s="66">
        <f>W571</f>
        <v>0</v>
      </c>
      <c r="DR561" s="66">
        <f>X571</f>
        <v>0</v>
      </c>
      <c r="DT561" s="70">
        <f>IF(SUM(V572:X572)&gt;0,SUM(V572:X572),0)</f>
        <v>0</v>
      </c>
      <c r="DU561" s="70">
        <f>IF(SUM(Z572)&gt;0,SUM(Z572),0)</f>
        <v>0</v>
      </c>
      <c r="DV561" s="66">
        <f>V572</f>
        <v>0</v>
      </c>
      <c r="DW561" s="66">
        <f>W572</f>
        <v>0</v>
      </c>
      <c r="DX561" s="66">
        <f>X572</f>
        <v>0</v>
      </c>
      <c r="DZ561" s="70">
        <f>IF(SUM(V573:X573)&gt;0,SUM(V573:X573),0)</f>
        <v>0</v>
      </c>
      <c r="EA561" s="70">
        <f>IF(SUM(Z573)&gt;0,SUM(Z573),0)</f>
        <v>0</v>
      </c>
      <c r="EB561" s="66">
        <f>V573</f>
        <v>0</v>
      </c>
      <c r="EC561" s="66">
        <f>W573</f>
        <v>0</v>
      </c>
      <c r="ED561" s="66">
        <f>X573</f>
        <v>0</v>
      </c>
      <c r="EF561" s="70">
        <f>IF(SUM(V574:X574)&gt;0,SUM(V574:X574),0)</f>
        <v>0</v>
      </c>
      <c r="EG561" s="70">
        <f>IF(SUM(Z574)&gt;0,SUM(Z574),0)</f>
        <v>0</v>
      </c>
      <c r="EH561" s="66">
        <f>V574</f>
        <v>0</v>
      </c>
      <c r="EI561" s="66">
        <f>W574</f>
        <v>0</v>
      </c>
      <c r="EJ561" s="66">
        <f>X574</f>
        <v>0</v>
      </c>
      <c r="EL561" s="70">
        <f>IF(SUM(V575:X575)&gt;0,SUM(V575:X575),0)</f>
        <v>0</v>
      </c>
      <c r="EM561" s="70">
        <f>IF(SUM(Z575)&gt;0,SUM(Z575),0)</f>
        <v>0</v>
      </c>
      <c r="EN561" s="66">
        <f>V575</f>
        <v>0</v>
      </c>
      <c r="EO561" s="66">
        <f>W575</f>
        <v>0</v>
      </c>
      <c r="EP561" s="66">
        <f>X575</f>
        <v>0</v>
      </c>
      <c r="ER561" s="70">
        <f>IF(SUM(V576:X576)&gt;0,SUM(V576:X576),0)</f>
        <v>0</v>
      </c>
      <c r="ES561" s="70">
        <f>IF(SUM(Z576)&gt;0,SUM(Z576),0)</f>
        <v>0</v>
      </c>
      <c r="ET561" s="66">
        <f>V576</f>
        <v>0</v>
      </c>
      <c r="EU561" s="66">
        <f>W576</f>
        <v>0</v>
      </c>
      <c r="EV561" s="66">
        <f>X576</f>
        <v>0</v>
      </c>
      <c r="EX561" s="70">
        <f>IF(SUM(V577:X577)&gt;0,SUM(V577:X577),0)</f>
        <v>0</v>
      </c>
      <c r="EY561" s="70">
        <f>IF(SUM(Z577)&gt;0,SUM(Z577),0)</f>
        <v>0</v>
      </c>
      <c r="EZ561" s="66">
        <f>V577</f>
        <v>0</v>
      </c>
      <c r="FA561" s="66">
        <f>W577</f>
        <v>0</v>
      </c>
      <c r="FB561" s="66">
        <f>X577</f>
        <v>0</v>
      </c>
      <c r="FC561" s="66"/>
      <c r="FD561" s="70">
        <f>IF(SUM(V578:X578)&gt;0,SUM(V578:X578),0)</f>
        <v>0</v>
      </c>
      <c r="FE561" s="70">
        <f>IF(SUM(Z578)&gt;0,SUM(Z578),0)</f>
        <v>0</v>
      </c>
      <c r="FF561" s="66">
        <f>V578</f>
        <v>0</v>
      </c>
      <c r="FG561" s="66">
        <f>W578</f>
        <v>0</v>
      </c>
      <c r="FH561" s="66">
        <f>X578</f>
        <v>0</v>
      </c>
      <c r="FI561" s="66"/>
      <c r="FJ561" s="70">
        <f>LARGE((FD561,EX561,ER561,EL561,EF561,DZ561,DT561,DN561,DH561,DB561,CV561,CP561,CJ561,CD561,BX561,BR561,BL561,BF561,AZ561,AT561,AN561,AH561),1)</f>
        <v>0</v>
      </c>
      <c r="FK561" s="70">
        <f>LARGE((FF561,EZ561,ET561,EN561,EH561,EB561,DV561,DP561,DJ561,DD561,CX561,CR561,CL561,CF561,BZ561,BT561,BN561,BH561,BB561,AV561,AP561,AJ561),1)</f>
        <v>0</v>
      </c>
      <c r="FL561" s="70">
        <f>LARGE((FG561,FA561,EU561,EO561,EI561,EC561,DW561,DQ561,DK561,DE561,CY561,CS561,CM561,CG561,CA561,BU561,BO561,BI561,BC561,AW561,AQ561,AK561),1)</f>
        <v>0</v>
      </c>
      <c r="FM561" s="70">
        <f>LARGE((FH561,FB561,EV561,EP561,EJ561,ED561,DX561,DR561,DL561,DF561,CZ561,CT561,CN561,CH561,CB561,BV561,BP561,BJ561,BD561,AX561,AR561,AL561),1)</f>
        <v>0</v>
      </c>
    </row>
    <row r="562" spans="1:169" hidden="1" x14ac:dyDescent="0.2">
      <c r="A562" s="90"/>
      <c r="B562" s="112"/>
      <c r="C562" s="113"/>
      <c r="D562" s="115"/>
      <c r="E562" s="83" t="str">
        <f t="shared" si="318"/>
        <v/>
      </c>
      <c r="F562" s="84"/>
      <c r="G562" s="112"/>
      <c r="H562" s="113"/>
      <c r="I562" s="115"/>
      <c r="J562" s="83" t="str">
        <f t="shared" si="319"/>
        <v/>
      </c>
      <c r="K562" s="84"/>
      <c r="L562" s="112"/>
      <c r="M562" s="113"/>
      <c r="N562" s="115"/>
      <c r="O562" s="83" t="str">
        <f t="shared" si="320"/>
        <v/>
      </c>
      <c r="P562" s="84"/>
      <c r="Q562" s="112"/>
      <c r="R562" s="113"/>
      <c r="S562" s="113"/>
      <c r="T562" s="83" t="str">
        <f t="shared" si="321"/>
        <v/>
      </c>
      <c r="U562" s="84"/>
      <c r="V562" s="112"/>
      <c r="W562" s="113"/>
      <c r="X562" s="115"/>
      <c r="Y562" s="83" t="str">
        <f t="shared" si="322"/>
        <v/>
      </c>
      <c r="Z562" s="84"/>
      <c r="AA562" s="85" t="str">
        <f>IF(SUM(E562,J562,O562,T562,Y562,E588,J588,O588,T588,Y588,E614,J614,O614,T614,Y614)&gt;0,(LARGE((E562,J562,O562,T562,Y562,E588,J588,O588,T588,Y588,E614,J614,O614,T614,Y614),1)+LARGE((E562,J562,O562,T562,Y562,E588,J588,O588,T588,Y588,E614,J614,O614,T614,Y614),2)+LARGE((E562,J562,O562,T562,Y562,E588,J588,O588,T588,Y588,E614,J614,O614,T614,Y614),3)+LARGE((E562,J562,O562,T562,Y562,E588,J588,O588,T588,Y588,E614,J614,O614,T614,Y614),4)),"")</f>
        <v/>
      </c>
      <c r="AB562" s="91" t="str">
        <f>IF(SUM(BM588)&gt;0,SUM(BM588),"")</f>
        <v/>
      </c>
      <c r="AC562" s="135"/>
      <c r="AG562" s="68"/>
      <c r="AH562" s="70">
        <f>IF(SUM(B583:D583)&gt;0,SUM(B583:D583),0)</f>
        <v>0</v>
      </c>
      <c r="AI562" s="70">
        <f>IF(SUM(F583)&gt;0,SUM(F583),0)</f>
        <v>0</v>
      </c>
      <c r="AJ562" s="66">
        <f>B583</f>
        <v>0</v>
      </c>
      <c r="AK562" s="66">
        <f>C583</f>
        <v>0</v>
      </c>
      <c r="AL562" s="66">
        <f>D583</f>
        <v>0</v>
      </c>
      <c r="AN562" s="70">
        <f>IF(SUM(B584:D584)&gt;0,SUM(B584:D584),0)</f>
        <v>0</v>
      </c>
      <c r="AO562" s="70">
        <f>IF(SUM(F584)&gt;0,SUM(F584),0)</f>
        <v>0</v>
      </c>
      <c r="AP562" s="66">
        <f>B584</f>
        <v>0</v>
      </c>
      <c r="AQ562" s="66">
        <f>C584</f>
        <v>0</v>
      </c>
      <c r="AR562" s="66">
        <f>D584</f>
        <v>0</v>
      </c>
      <c r="AT562" s="70">
        <f>IF(SUM(B585:D585)&gt;0,SUM(B585:D585),0)</f>
        <v>0</v>
      </c>
      <c r="AU562" s="70">
        <f>IF(SUM(F585)&gt;0,SUM(F585),0)</f>
        <v>0</v>
      </c>
      <c r="AV562" s="66">
        <f>B585</f>
        <v>0</v>
      </c>
      <c r="AW562" s="66">
        <f>C585</f>
        <v>0</v>
      </c>
      <c r="AX562" s="66">
        <f>D585</f>
        <v>0</v>
      </c>
      <c r="AZ562" s="70">
        <f>IF(SUM(B586:D586)&gt;0,SUM(B586:D586),0)</f>
        <v>0</v>
      </c>
      <c r="BA562" s="70">
        <f>IF(SUM(F586)&gt;0,SUM(F586),0)</f>
        <v>0</v>
      </c>
      <c r="BB562" s="66">
        <f>B586</f>
        <v>0</v>
      </c>
      <c r="BC562" s="66">
        <f>C586</f>
        <v>0</v>
      </c>
      <c r="BD562" s="66">
        <f>D586</f>
        <v>0</v>
      </c>
      <c r="BF562" s="70">
        <f>IF(SUM(B587:D587)&gt;0,SUM(B587:D587),0)</f>
        <v>0</v>
      </c>
      <c r="BG562" s="70">
        <f>IF(SUM(F587)&gt;0,SUM(F587),0)</f>
        <v>0</v>
      </c>
      <c r="BH562" s="66">
        <f>B587</f>
        <v>0</v>
      </c>
      <c r="BI562" s="66">
        <f>C587</f>
        <v>0</v>
      </c>
      <c r="BJ562" s="66">
        <f>D587</f>
        <v>0</v>
      </c>
      <c r="BL562" s="70">
        <f>IF(SUM(B588:D588)&gt;0,SUM(B588:D588),0)</f>
        <v>0</v>
      </c>
      <c r="BM562" s="70">
        <f>IF(SUM(F588)&gt;0,SUM(F588),0)</f>
        <v>0</v>
      </c>
      <c r="BN562" s="66">
        <f>B588</f>
        <v>0</v>
      </c>
      <c r="BO562" s="66">
        <f>C588</f>
        <v>0</v>
      </c>
      <c r="BP562" s="66">
        <f>D588</f>
        <v>0</v>
      </c>
      <c r="BR562" s="70">
        <f>IF(SUM(B589:D589)&gt;0,SUM(B589:D589),0)</f>
        <v>0</v>
      </c>
      <c r="BS562" s="70">
        <f>IF(SUM(F589)&gt;0,SUM(F589),0)</f>
        <v>0</v>
      </c>
      <c r="BT562" s="66">
        <f>B589</f>
        <v>0</v>
      </c>
      <c r="BU562" s="66">
        <f>C589</f>
        <v>0</v>
      </c>
      <c r="BV562" s="66">
        <f>D589</f>
        <v>0</v>
      </c>
      <c r="BX562" s="70">
        <f>IF(SUM(B590:D590)&gt;0,SUM(B590:D590),0)</f>
        <v>0</v>
      </c>
      <c r="BY562" s="70">
        <f>IF(SUM(F590)&gt;0,SUM(F590),0)</f>
        <v>0</v>
      </c>
      <c r="BZ562" s="66">
        <f>B590</f>
        <v>0</v>
      </c>
      <c r="CA562" s="66">
        <f>C590</f>
        <v>0</v>
      </c>
      <c r="CB562" s="66">
        <f>D590</f>
        <v>0</v>
      </c>
      <c r="CD562" s="70">
        <f>IF(SUM(B591:D591)&gt;0,SUM(B591:D591),0)</f>
        <v>0</v>
      </c>
      <c r="CE562" s="70">
        <f>IF(SUM(F591)&gt;0,SUM(F591),0)</f>
        <v>0</v>
      </c>
      <c r="CF562" s="66">
        <f>B591</f>
        <v>0</v>
      </c>
      <c r="CG562" s="66">
        <f>C591</f>
        <v>0</v>
      </c>
      <c r="CH562" s="66">
        <f>D591</f>
        <v>0</v>
      </c>
      <c r="CJ562" s="70">
        <f>IF(SUM(B592:D592)&gt;0,SUM(B592:D592),0)</f>
        <v>0</v>
      </c>
      <c r="CK562" s="70">
        <f>IF(SUM(F592)&gt;0,SUM(F592),0)</f>
        <v>0</v>
      </c>
      <c r="CL562" s="66">
        <f>B592</f>
        <v>0</v>
      </c>
      <c r="CM562" s="66">
        <f>C592</f>
        <v>0</v>
      </c>
      <c r="CN562" s="66">
        <f>D592</f>
        <v>0</v>
      </c>
      <c r="CP562" s="70">
        <f>IF(SUM(B593:D593)&gt;0,SUM(B593:D593),0)</f>
        <v>0</v>
      </c>
      <c r="CQ562" s="70">
        <f>IF(SUM(F593)&gt;0,SUM(F593),0)</f>
        <v>0</v>
      </c>
      <c r="CR562" s="66">
        <f>B593</f>
        <v>0</v>
      </c>
      <c r="CS562" s="66">
        <f>C593</f>
        <v>0</v>
      </c>
      <c r="CT562" s="66">
        <f>D593</f>
        <v>0</v>
      </c>
      <c r="CV562" s="70">
        <f>IF(SUM(B594:D594)&gt;0,SUM(B594:D594),0)</f>
        <v>0</v>
      </c>
      <c r="CW562" s="70">
        <f>IF(SUM(F594)&gt;0,SUM(F594),0)</f>
        <v>0</v>
      </c>
      <c r="CX562" s="66">
        <f>B594</f>
        <v>0</v>
      </c>
      <c r="CY562" s="66">
        <f>C594</f>
        <v>0</v>
      </c>
      <c r="CZ562" s="66">
        <f>D594</f>
        <v>0</v>
      </c>
      <c r="DB562" s="70">
        <f>IF(SUM(B595:D595)&gt;0,SUM(B595:D595),0)</f>
        <v>0</v>
      </c>
      <c r="DC562" s="70">
        <f>IF(SUM(F595)&gt;0,SUM(F595),0)</f>
        <v>0</v>
      </c>
      <c r="DD562" s="66">
        <f>B595</f>
        <v>0</v>
      </c>
      <c r="DE562" s="66">
        <f>C595</f>
        <v>0</v>
      </c>
      <c r="DF562" s="66">
        <f>D595</f>
        <v>0</v>
      </c>
      <c r="DH562" s="70">
        <f>IF(SUM(B596:D596)&gt;0,SUM(B596:D596),0)</f>
        <v>0</v>
      </c>
      <c r="DI562" s="70">
        <f>IF(SUM(F596)&gt;0,SUM(F596),0)</f>
        <v>0</v>
      </c>
      <c r="DJ562" s="66">
        <f>B596</f>
        <v>0</v>
      </c>
      <c r="DK562" s="66">
        <f>C596</f>
        <v>0</v>
      </c>
      <c r="DL562" s="66">
        <f>D596</f>
        <v>0</v>
      </c>
      <c r="DN562" s="70">
        <f>IF(SUM(B597:D597)&gt;0,SUM(B597:D597),0)</f>
        <v>0</v>
      </c>
      <c r="DO562" s="70">
        <f>IF(SUM(F597)&gt;0,SUM(F597),0)</f>
        <v>0</v>
      </c>
      <c r="DP562" s="66">
        <f>B597</f>
        <v>0</v>
      </c>
      <c r="DQ562" s="66">
        <f>C597</f>
        <v>0</v>
      </c>
      <c r="DR562" s="66">
        <f>D597</f>
        <v>0</v>
      </c>
      <c r="DT562" s="70">
        <f>IF(SUM(B598:D598)&gt;0,SUM(B598:D598),0)</f>
        <v>0</v>
      </c>
      <c r="DU562" s="70">
        <f>IF(SUM(F598)&gt;0,SUM(F598),0)</f>
        <v>0</v>
      </c>
      <c r="DV562" s="66">
        <f>B598</f>
        <v>0</v>
      </c>
      <c r="DW562" s="66">
        <f>C598</f>
        <v>0</v>
      </c>
      <c r="DX562" s="66">
        <f>D598</f>
        <v>0</v>
      </c>
      <c r="DZ562" s="70">
        <f>IF(SUM(B599:D599)&gt;0,SUM(B599:D599),0)</f>
        <v>0</v>
      </c>
      <c r="EA562" s="70">
        <f>IF(SUM(F599)&gt;0,SUM(F599),0)</f>
        <v>0</v>
      </c>
      <c r="EB562" s="66">
        <f>B599</f>
        <v>0</v>
      </c>
      <c r="EC562" s="66">
        <f>C599</f>
        <v>0</v>
      </c>
      <c r="ED562" s="66">
        <f>D599</f>
        <v>0</v>
      </c>
      <c r="EF562" s="70">
        <f>IF(SUM(B600:D600)&gt;0,SUM(B600:D600),0)</f>
        <v>0</v>
      </c>
      <c r="EG562" s="70">
        <f>IF(SUM(F600)&gt;0,SUM(F600),0)</f>
        <v>0</v>
      </c>
      <c r="EH562" s="66">
        <f>B600</f>
        <v>0</v>
      </c>
      <c r="EI562" s="66">
        <f>C600</f>
        <v>0</v>
      </c>
      <c r="EJ562" s="66">
        <f>D600</f>
        <v>0</v>
      </c>
      <c r="EL562" s="70">
        <f>IF(SUM(B601:D601)&gt;0,SUM(B601:D601),0)</f>
        <v>0</v>
      </c>
      <c r="EM562" s="70">
        <f>IF(SUM(F601)&gt;0,SUM(F601),0)</f>
        <v>0</v>
      </c>
      <c r="EN562" s="66">
        <f>B601</f>
        <v>0</v>
      </c>
      <c r="EO562" s="66">
        <f>C601</f>
        <v>0</v>
      </c>
      <c r="EP562" s="66">
        <f>D601</f>
        <v>0</v>
      </c>
      <c r="ER562" s="70">
        <f>IF(SUM(B602:D602)&gt;0,SUM(B602:D602),0)</f>
        <v>0</v>
      </c>
      <c r="ES562" s="70">
        <f>IF(SUM(F602)&gt;0,SUM(F602),0)</f>
        <v>0</v>
      </c>
      <c r="ET562" s="66">
        <f>B602</f>
        <v>0</v>
      </c>
      <c r="EU562" s="66">
        <f>C602</f>
        <v>0</v>
      </c>
      <c r="EV562" s="66">
        <f>D602</f>
        <v>0</v>
      </c>
      <c r="EX562" s="70">
        <f>IF(SUM(B603:D603)&gt;0,SUM(B603:D603),0)</f>
        <v>0</v>
      </c>
      <c r="EY562" s="70">
        <f>IF(SUM(F603)&gt;0,SUM(F603),0)</f>
        <v>0</v>
      </c>
      <c r="EZ562" s="66">
        <f>B603</f>
        <v>0</v>
      </c>
      <c r="FA562" s="66">
        <f>C603</f>
        <v>0</v>
      </c>
      <c r="FB562" s="66">
        <f>D603</f>
        <v>0</v>
      </c>
      <c r="FC562" s="66"/>
      <c r="FD562" s="70">
        <f>IF(SUM(B604:D604)&gt;0,SUM(B604:D604),0)</f>
        <v>0</v>
      </c>
      <c r="FE562" s="70">
        <f>IF(SUM(F604)&gt;0,SUM(F604),0)</f>
        <v>0</v>
      </c>
      <c r="FF562" s="66">
        <f>B604</f>
        <v>0</v>
      </c>
      <c r="FG562" s="66">
        <f>C604</f>
        <v>0</v>
      </c>
      <c r="FH562" s="66">
        <f>D604</f>
        <v>0</v>
      </c>
      <c r="FI562" s="66"/>
      <c r="FJ562" s="70">
        <f>LARGE((FD562,EX562,ER562,EL562,EF562,DZ562,DT562,DN562,DH562,DB562,CV562,CP562,CJ562,CD562,BX562,BR562,BL562,BF562,AZ562,AT562,AN562,AH562),1)</f>
        <v>0</v>
      </c>
      <c r="FK562" s="70">
        <f>LARGE((FF562,EZ562,ET562,EN562,EH562,EB562,DV562,DP562,DJ562,DD562,CX562,CR562,CL562,CF562,BZ562,BT562,BN562,BH562,BB562,AV562,AP562,AJ562),1)</f>
        <v>0</v>
      </c>
      <c r="FL562" s="70">
        <f>LARGE((FG562,FA562,EU562,EO562,EI562,EC562,DW562,DQ562,DK562,DE562,CY562,CS562,CM562,CG562,CA562,BU562,BO562,BI562,BC562,AW562,AQ562,AK562),1)</f>
        <v>0</v>
      </c>
      <c r="FM562" s="70">
        <f>LARGE((FH562,FB562,EV562,EP562,EJ562,ED562,DX562,DR562,DL562,DF562,CZ562,CT562,CN562,CH562,CB562,BV562,BP562,BJ562,BD562,AX562,AR562,AL562),1)</f>
        <v>0</v>
      </c>
    </row>
    <row r="563" spans="1:169" hidden="1" x14ac:dyDescent="0.2">
      <c r="A563" s="79"/>
      <c r="B563" s="112"/>
      <c r="C563" s="113"/>
      <c r="D563" s="114"/>
      <c r="E563" s="83" t="str">
        <f t="shared" si="318"/>
        <v/>
      </c>
      <c r="F563" s="84"/>
      <c r="G563" s="112"/>
      <c r="H563" s="113"/>
      <c r="I563" s="115"/>
      <c r="J563" s="83" t="str">
        <f>IF(SUM(G563:I563)&gt;0,SUM(G563:I563),"")</f>
        <v/>
      </c>
      <c r="K563" s="84"/>
      <c r="L563" s="112"/>
      <c r="M563" s="113"/>
      <c r="N563" s="115"/>
      <c r="O563" s="83" t="str">
        <f t="shared" si="320"/>
        <v/>
      </c>
      <c r="P563" s="84"/>
      <c r="Q563" s="112"/>
      <c r="R563" s="113"/>
      <c r="S563" s="113"/>
      <c r="T563" s="83" t="str">
        <f t="shared" si="321"/>
        <v/>
      </c>
      <c r="U563" s="84"/>
      <c r="V563" s="112"/>
      <c r="W563" s="113"/>
      <c r="X563" s="113"/>
      <c r="Y563" s="83" t="str">
        <f t="shared" si="322"/>
        <v/>
      </c>
      <c r="Z563" s="84"/>
      <c r="AA563" s="85" t="str">
        <f>IF(SUM(E563,J563,O563,T563,Y563,E589,J589,O589,T589,Y589,E615,J615,O615,T615,Y615)&gt;0,(LARGE((E563,J563,O563,T563,Y563,E589,J589,O589,T589,Y589,E615,J615,O615,T615,Y615),1)+LARGE((E563,J563,O563,T563,Y563,E589,J589,O589,T589,Y589,E615,J615,O615,T615,Y615),2)+LARGE((E563,J563,O563,T563,Y563,E589,J589,O589,T589,Y589,E615,J615,O615,T615,Y615),3)+LARGE((E563,J563,O563,T563,Y563,E589,J589,O589,T589,Y589,E615,J615,O615,T615,Y615),4)),"")</f>
        <v/>
      </c>
      <c r="AB563" s="91" t="str">
        <f>IF(SUM(BS588)&gt;0,SUM(BS588),"")</f>
        <v/>
      </c>
      <c r="AC563" s="135"/>
      <c r="AG563" s="68"/>
      <c r="AH563" s="70">
        <f>IF(SUM(G583:I583)&gt;0,SUM(G583:I583),0)</f>
        <v>0</v>
      </c>
      <c r="AI563" s="70">
        <f>IF(SUM(K583)&gt;0,SUM(K583),0)</f>
        <v>0</v>
      </c>
      <c r="AJ563" s="66">
        <f>G583</f>
        <v>0</v>
      </c>
      <c r="AK563" s="66">
        <f>H583</f>
        <v>0</v>
      </c>
      <c r="AL563" s="66">
        <f>I583</f>
        <v>0</v>
      </c>
      <c r="AN563" s="70">
        <f>IF(SUM(G584:I584)&gt;0,SUM(G584:I584),0)</f>
        <v>0</v>
      </c>
      <c r="AO563" s="70">
        <f>IF(SUM(K584)&gt;0,SUM(K584),0)</f>
        <v>0</v>
      </c>
      <c r="AP563" s="66">
        <f>G584</f>
        <v>0</v>
      </c>
      <c r="AQ563" s="66">
        <f>H584</f>
        <v>0</v>
      </c>
      <c r="AR563" s="66">
        <f>I584</f>
        <v>0</v>
      </c>
      <c r="AT563" s="70">
        <f>IF(SUM(G585:I585)&gt;0,SUM(G585:I585),0)</f>
        <v>0</v>
      </c>
      <c r="AU563" s="70">
        <f>IF(SUM(K585)&gt;0,SUM(K585),0)</f>
        <v>0</v>
      </c>
      <c r="AV563" s="66">
        <f>G585</f>
        <v>0</v>
      </c>
      <c r="AW563" s="66">
        <f>H585</f>
        <v>0</v>
      </c>
      <c r="AX563" s="66">
        <f>I585</f>
        <v>0</v>
      </c>
      <c r="AZ563" s="70">
        <f>IF(SUM(G586:I586)&gt;0,SUM(G586:I586),0)</f>
        <v>0</v>
      </c>
      <c r="BA563" s="70">
        <f>IF(SUM(K586)&gt;0,SUM(K586),0)</f>
        <v>0</v>
      </c>
      <c r="BB563" s="66">
        <f>G586</f>
        <v>0</v>
      </c>
      <c r="BC563" s="66">
        <f>H586</f>
        <v>0</v>
      </c>
      <c r="BD563" s="66">
        <f>I586</f>
        <v>0</v>
      </c>
      <c r="BF563" s="70">
        <f>IF(SUM(G587:I587)&gt;0,SUM(G587:I587),0)</f>
        <v>0</v>
      </c>
      <c r="BG563" s="70">
        <f>IF(SUM(K587)&gt;0,SUM(K587),0)</f>
        <v>0</v>
      </c>
      <c r="BH563" s="66">
        <f>G587</f>
        <v>0</v>
      </c>
      <c r="BI563" s="66">
        <f>H587</f>
        <v>0</v>
      </c>
      <c r="BJ563" s="66">
        <f>I587</f>
        <v>0</v>
      </c>
      <c r="BL563" s="70">
        <f>IF(SUM(G588:I588)&gt;0,SUM(G588:I588),0)</f>
        <v>0</v>
      </c>
      <c r="BM563" s="70">
        <f>IF(SUM(K588)&gt;0,SUM(K588),0)</f>
        <v>0</v>
      </c>
      <c r="BN563" s="66">
        <f>G588</f>
        <v>0</v>
      </c>
      <c r="BO563" s="66">
        <f>H588</f>
        <v>0</v>
      </c>
      <c r="BP563" s="66">
        <f>I588</f>
        <v>0</v>
      </c>
      <c r="BR563" s="70">
        <f>IF(SUM(G589:I589)&gt;0,SUM(G589:I589),0)</f>
        <v>0</v>
      </c>
      <c r="BS563" s="70">
        <f>IF(SUM(K589)&gt;0,SUM(K589),0)</f>
        <v>0</v>
      </c>
      <c r="BT563" s="66">
        <f>G589</f>
        <v>0</v>
      </c>
      <c r="BU563" s="66">
        <f>H589</f>
        <v>0</v>
      </c>
      <c r="BV563" s="66">
        <f>I589</f>
        <v>0</v>
      </c>
      <c r="BX563" s="70">
        <f>IF(SUM(G590:I590)&gt;0,SUM(G590:I590),0)</f>
        <v>0</v>
      </c>
      <c r="BY563" s="70">
        <f>IF(SUM(K590)&gt;0,SUM(K590),0)</f>
        <v>0</v>
      </c>
      <c r="BZ563" s="66">
        <f>G590</f>
        <v>0</v>
      </c>
      <c r="CA563" s="66">
        <f>H590</f>
        <v>0</v>
      </c>
      <c r="CB563" s="66">
        <f>I590</f>
        <v>0</v>
      </c>
      <c r="CD563" s="70">
        <f>IF(SUM(G591:I591)&gt;0,SUM(G591:I591),0)</f>
        <v>0</v>
      </c>
      <c r="CE563" s="70">
        <f>IF(SUM(K591)&gt;0,SUM(K591),0)</f>
        <v>0</v>
      </c>
      <c r="CF563" s="66">
        <f>G591</f>
        <v>0</v>
      </c>
      <c r="CG563" s="66">
        <f>H591</f>
        <v>0</v>
      </c>
      <c r="CH563" s="66">
        <f>I591</f>
        <v>0</v>
      </c>
      <c r="CJ563" s="70">
        <f>IF(SUM(G592:I592)&gt;0,SUM(G592:I592),0)</f>
        <v>0</v>
      </c>
      <c r="CK563" s="70">
        <f>IF(SUM(K592)&gt;0,SUM(K592),0)</f>
        <v>0</v>
      </c>
      <c r="CL563" s="66">
        <f>G592</f>
        <v>0</v>
      </c>
      <c r="CM563" s="66">
        <f>H592</f>
        <v>0</v>
      </c>
      <c r="CN563" s="66">
        <f>I592</f>
        <v>0</v>
      </c>
      <c r="CP563" s="70">
        <f>IF(SUM(G593:I593)&gt;0,SUM(G593:I593),0)</f>
        <v>0</v>
      </c>
      <c r="CQ563" s="70">
        <f>IF(SUM(K593)&gt;0,SUM(K593),0)</f>
        <v>0</v>
      </c>
      <c r="CR563" s="66">
        <f>G593</f>
        <v>0</v>
      </c>
      <c r="CS563" s="66">
        <f>H593</f>
        <v>0</v>
      </c>
      <c r="CT563" s="66">
        <f>I593</f>
        <v>0</v>
      </c>
      <c r="CV563" s="70">
        <f>IF(SUM(G594:I594)&gt;0,SUM(G594:I594),0)</f>
        <v>0</v>
      </c>
      <c r="CW563" s="70">
        <f>IF(SUM(K594)&gt;0,SUM(K594),0)</f>
        <v>0</v>
      </c>
      <c r="CX563" s="66">
        <f>G594</f>
        <v>0</v>
      </c>
      <c r="CY563" s="66">
        <f>H594</f>
        <v>0</v>
      </c>
      <c r="CZ563" s="66">
        <f>I594</f>
        <v>0</v>
      </c>
      <c r="DB563" s="70">
        <f>IF(SUM(G595:I595)&gt;0,SUM(G595:I595),0)</f>
        <v>0</v>
      </c>
      <c r="DC563" s="70">
        <f>IF(SUM(K595)&gt;0,SUM(K595),0)</f>
        <v>0</v>
      </c>
      <c r="DD563" s="66">
        <f>G595</f>
        <v>0</v>
      </c>
      <c r="DE563" s="66">
        <f>H595</f>
        <v>0</v>
      </c>
      <c r="DF563" s="66">
        <f>I595</f>
        <v>0</v>
      </c>
      <c r="DH563" s="70">
        <f>IF(SUM(G596:I596)&gt;0,SUM(G596:I596),0)</f>
        <v>0</v>
      </c>
      <c r="DI563" s="70">
        <f>IF(SUM(K596)&gt;0,SUM(K596),0)</f>
        <v>0</v>
      </c>
      <c r="DJ563" s="66">
        <f>G596</f>
        <v>0</v>
      </c>
      <c r="DK563" s="66">
        <f>H596</f>
        <v>0</v>
      </c>
      <c r="DL563" s="66">
        <f>I596</f>
        <v>0</v>
      </c>
      <c r="DN563" s="70">
        <f>IF(SUM(G597:I597)&gt;0,SUM(G597:I597),0)</f>
        <v>0</v>
      </c>
      <c r="DO563" s="70">
        <f>IF(SUM(K597)&gt;0,SUM(K597),0)</f>
        <v>0</v>
      </c>
      <c r="DP563" s="66">
        <f>G597</f>
        <v>0</v>
      </c>
      <c r="DQ563" s="66">
        <f>H597</f>
        <v>0</v>
      </c>
      <c r="DR563" s="66">
        <f>I597</f>
        <v>0</v>
      </c>
      <c r="DT563" s="70">
        <f>IF(SUM(G598:I598)&gt;0,SUM(G598:I598),0)</f>
        <v>0</v>
      </c>
      <c r="DU563" s="70">
        <f>IF(SUM(K598)&gt;0,SUM(K598),0)</f>
        <v>0</v>
      </c>
      <c r="DV563" s="66">
        <f>G598</f>
        <v>0</v>
      </c>
      <c r="DW563" s="66">
        <f>H598</f>
        <v>0</v>
      </c>
      <c r="DX563" s="66">
        <f>I598</f>
        <v>0</v>
      </c>
      <c r="DZ563" s="70">
        <f>IF(SUM(G599:I599)&gt;0,SUM(G599:I599),0)</f>
        <v>0</v>
      </c>
      <c r="EA563" s="70">
        <f>IF(SUM(K599)&gt;0,SUM(K599),0)</f>
        <v>0</v>
      </c>
      <c r="EB563" s="66">
        <f>G599</f>
        <v>0</v>
      </c>
      <c r="EC563" s="66">
        <f>H599</f>
        <v>0</v>
      </c>
      <c r="ED563" s="66">
        <f>I599</f>
        <v>0</v>
      </c>
      <c r="EF563" s="70">
        <f>IF(SUM(G600:I600)&gt;0,SUM(G600:I600),0)</f>
        <v>0</v>
      </c>
      <c r="EG563" s="70">
        <f>IF(SUM(K600)&gt;0,SUM(K600),0)</f>
        <v>0</v>
      </c>
      <c r="EH563" s="66">
        <f>G600</f>
        <v>0</v>
      </c>
      <c r="EI563" s="66">
        <f>H600</f>
        <v>0</v>
      </c>
      <c r="EJ563" s="66">
        <f>I600</f>
        <v>0</v>
      </c>
      <c r="EL563" s="70">
        <f>IF(SUM(G601:I601)&gt;0,SUM(G601:I601),0)</f>
        <v>0</v>
      </c>
      <c r="EM563" s="70">
        <f>IF(SUM(K601)&gt;0,SUM(K601),0)</f>
        <v>0</v>
      </c>
      <c r="EN563" s="66">
        <f>G601</f>
        <v>0</v>
      </c>
      <c r="EO563" s="66">
        <f>H601</f>
        <v>0</v>
      </c>
      <c r="EP563" s="66">
        <f>I601</f>
        <v>0</v>
      </c>
      <c r="ER563" s="70">
        <f>IF(SUM(G602:I602)&gt;0,SUM(G602:I602),0)</f>
        <v>0</v>
      </c>
      <c r="ES563" s="70">
        <f>IF(SUM(K602)&gt;0,SUM(K602),0)</f>
        <v>0</v>
      </c>
      <c r="ET563" s="66">
        <f>G602</f>
        <v>0</v>
      </c>
      <c r="EU563" s="66">
        <f>H602</f>
        <v>0</v>
      </c>
      <c r="EV563" s="66">
        <f>I602</f>
        <v>0</v>
      </c>
      <c r="EX563" s="70">
        <f>IF(SUM(G603:I603)&gt;0,SUM(G603:I603),0)</f>
        <v>0</v>
      </c>
      <c r="EY563" s="70">
        <f>IF(SUM(K603)&gt;0,SUM(K603),0)</f>
        <v>0</v>
      </c>
      <c r="EZ563" s="66">
        <f>G603</f>
        <v>0</v>
      </c>
      <c r="FA563" s="66">
        <f>H603</f>
        <v>0</v>
      </c>
      <c r="FB563" s="66">
        <f>I603</f>
        <v>0</v>
      </c>
      <c r="FC563" s="66"/>
      <c r="FD563" s="70">
        <f>IF(SUM(G604:I604)&gt;0,SUM(G604:I604),0)</f>
        <v>0</v>
      </c>
      <c r="FE563" s="70">
        <f>IF(SUM(K604)&gt;0,SUM(K604),0)</f>
        <v>0</v>
      </c>
      <c r="FF563" s="66">
        <f>G604</f>
        <v>0</v>
      </c>
      <c r="FG563" s="66">
        <f>H604</f>
        <v>0</v>
      </c>
      <c r="FH563" s="66">
        <f>I604</f>
        <v>0</v>
      </c>
      <c r="FI563" s="66"/>
      <c r="FJ563" s="70">
        <f>LARGE((FD563,EX563,ER563,EL563,EF563,DZ563,DT563,DN563,DH563,DB563,CV563,CP563,CJ563,CD563,BX563,BR563,BL563,BF563,AZ563,AT563,AN563,AH563),1)</f>
        <v>0</v>
      </c>
      <c r="FK563" s="70">
        <f>LARGE((FF563,EZ563,ET563,EN563,EH563,EB563,DV563,DP563,DJ563,DD563,CX563,CR563,CL563,CF563,BZ563,BT563,BN563,BH563,BB563,AV563,AP563,AJ563),1)</f>
        <v>0</v>
      </c>
      <c r="FL563" s="70">
        <f>LARGE((FG563,FA563,EU563,EO563,EI563,EC563,DW563,DQ563,DK563,DE563,CY563,CS563,CM563,CG563,CA563,BU563,BO563,BI563,BC563,AW563,AQ563,AK563),1)</f>
        <v>0</v>
      </c>
      <c r="FM563" s="70">
        <f>LARGE((FH563,FB563,EV563,EP563,EJ563,ED563,DX563,DR563,DL563,DF563,CZ563,CT563,CN563,CH563,CB563,BV563,BP563,BJ563,BD563,AX563,AR563,AL563),1)</f>
        <v>0</v>
      </c>
    </row>
    <row r="564" spans="1:169" hidden="1" x14ac:dyDescent="0.2">
      <c r="A564" s="90"/>
      <c r="B564" s="112"/>
      <c r="C564" s="113"/>
      <c r="D564" s="114"/>
      <c r="E564" s="83" t="str">
        <f t="shared" si="318"/>
        <v/>
      </c>
      <c r="F564" s="84"/>
      <c r="G564" s="112"/>
      <c r="H564" s="113"/>
      <c r="I564" s="115"/>
      <c r="J564" s="83" t="str">
        <f>IF(SUM(G564:I564)&gt;0,SUM(G564:I564),"")</f>
        <v/>
      </c>
      <c r="K564" s="84"/>
      <c r="L564" s="112"/>
      <c r="M564" s="113"/>
      <c r="N564" s="115"/>
      <c r="O564" s="83" t="str">
        <f t="shared" si="320"/>
        <v/>
      </c>
      <c r="P564" s="84"/>
      <c r="Q564" s="112"/>
      <c r="R564" s="113"/>
      <c r="S564" s="115"/>
      <c r="T564" s="83" t="str">
        <f t="shared" si="321"/>
        <v/>
      </c>
      <c r="U564" s="84"/>
      <c r="V564" s="112"/>
      <c r="W564" s="113"/>
      <c r="X564" s="115"/>
      <c r="Y564" s="83" t="str">
        <f t="shared" si="322"/>
        <v/>
      </c>
      <c r="Z564" s="84"/>
      <c r="AA564" s="85" t="str">
        <f>IF(SUM(E564,J564,O564,T564,Y564,E590,J590,O590,T590,Y590,E616,J616,O616,T616,Y616)&gt;0,(LARGE((E564,J564,O564,T564,Y564,E590,J590,O590,T590,Y590,E616,J616,O616,T616,Y616),1)+LARGE((E564,J564,O564,T564,Y564,E590,J590,O590,T590,Y590,E616,J616,O616,T616,Y616),2)+LARGE((E564,J564,O564,T564,Y564,E590,J590,O590,T590,Y590,E616,J616,O616,T616,Y616),3)+LARGE((E564,J564,O564,T564,Y564,E590,J590,O590,T590,Y590,E616,J616,O616,T616,Y616),4)),"")</f>
        <v/>
      </c>
      <c r="AB564" s="91" t="str">
        <f>IF(SUM(BY588)&gt;0,SUM(BY588),"")</f>
        <v/>
      </c>
      <c r="AC564" s="135"/>
      <c r="AG564" s="68"/>
      <c r="AH564" s="70">
        <f>IF(SUM(L583:N583)&gt;0,SUM(L583:N583),0)</f>
        <v>0</v>
      </c>
      <c r="AI564" s="70">
        <f>IF(SUM(P583)&gt;0,SUM(P583),0)</f>
        <v>0</v>
      </c>
      <c r="AJ564" s="66">
        <f>L583</f>
        <v>0</v>
      </c>
      <c r="AK564" s="66">
        <f>M583</f>
        <v>0</v>
      </c>
      <c r="AL564" s="66">
        <f>N583</f>
        <v>0</v>
      </c>
      <c r="AN564" s="70">
        <f>IF(SUM(L584:N584)&gt;0,SUM(L584:N584),0)</f>
        <v>0</v>
      </c>
      <c r="AO564" s="70">
        <f>IF(SUM(P584)&gt;0,SUM(P584),0)</f>
        <v>0</v>
      </c>
      <c r="AP564" s="66">
        <f>L584</f>
        <v>0</v>
      </c>
      <c r="AQ564" s="66">
        <f>M584</f>
        <v>0</v>
      </c>
      <c r="AR564" s="66">
        <f>N584</f>
        <v>0</v>
      </c>
      <c r="AT564" s="70">
        <f>IF(SUM(L585:N585)&gt;0,SUM(L585:N585),0)</f>
        <v>0</v>
      </c>
      <c r="AU564" s="70">
        <f>IF(SUM(P585)&gt;0,SUM(P585),0)</f>
        <v>0</v>
      </c>
      <c r="AV564" s="66">
        <f>L585</f>
        <v>0</v>
      </c>
      <c r="AW564" s="66">
        <f>M585</f>
        <v>0</v>
      </c>
      <c r="AX564" s="66">
        <f>N585</f>
        <v>0</v>
      </c>
      <c r="AZ564" s="70">
        <f>IF(SUM(L586:N586)&gt;0,SUM(L586:N586),0)</f>
        <v>0</v>
      </c>
      <c r="BA564" s="70">
        <f>IF(SUM(P586)&gt;0,SUM(P586),0)</f>
        <v>0</v>
      </c>
      <c r="BB564" s="66">
        <f>L586</f>
        <v>0</v>
      </c>
      <c r="BC564" s="66">
        <f>M586</f>
        <v>0</v>
      </c>
      <c r="BD564" s="66">
        <f>N586</f>
        <v>0</v>
      </c>
      <c r="BF564" s="70">
        <f>IF(SUM(L587:N587)&gt;0,SUM(L587:N587),0)</f>
        <v>0</v>
      </c>
      <c r="BG564" s="70">
        <f>IF(SUM(P587)&gt;0,SUM(P587),0)</f>
        <v>0</v>
      </c>
      <c r="BH564" s="66">
        <f>L587</f>
        <v>0</v>
      </c>
      <c r="BI564" s="66">
        <f>M587</f>
        <v>0</v>
      </c>
      <c r="BJ564" s="66">
        <f>N587</f>
        <v>0</v>
      </c>
      <c r="BL564" s="70">
        <f>IF(SUM(L588:N588)&gt;0,SUM(L588:N588),0)</f>
        <v>0</v>
      </c>
      <c r="BM564" s="70">
        <f>IF(SUM(P588)&gt;0,SUM(P588),0)</f>
        <v>0</v>
      </c>
      <c r="BN564" s="66">
        <f>L588</f>
        <v>0</v>
      </c>
      <c r="BO564" s="66">
        <f>M588</f>
        <v>0</v>
      </c>
      <c r="BP564" s="66">
        <f>N588</f>
        <v>0</v>
      </c>
      <c r="BR564" s="70">
        <f>IF(SUM(L589:N589)&gt;0,SUM(L589:N589),0)</f>
        <v>0</v>
      </c>
      <c r="BS564" s="70">
        <f>IF(SUM(P589)&gt;0,SUM(P589),0)</f>
        <v>0</v>
      </c>
      <c r="BT564" s="66">
        <f>L589</f>
        <v>0</v>
      </c>
      <c r="BU564" s="66">
        <f>M589</f>
        <v>0</v>
      </c>
      <c r="BV564" s="66">
        <f>N589</f>
        <v>0</v>
      </c>
      <c r="BX564" s="70">
        <f>IF(SUM(L590:N590)&gt;0,SUM(L590:N590),0)</f>
        <v>0</v>
      </c>
      <c r="BY564" s="70">
        <f>IF(SUM(P590)&gt;0,SUM(P590),0)</f>
        <v>0</v>
      </c>
      <c r="BZ564" s="66">
        <f>L590</f>
        <v>0</v>
      </c>
      <c r="CA564" s="66">
        <f>M590</f>
        <v>0</v>
      </c>
      <c r="CB564" s="66">
        <f>N590</f>
        <v>0</v>
      </c>
      <c r="CD564" s="70">
        <f>IF(SUM(L591:N591)&gt;0,SUM(L591:N591),0)</f>
        <v>0</v>
      </c>
      <c r="CE564" s="70">
        <f>IF(SUM(P591)&gt;0,SUM(P591),0)</f>
        <v>0</v>
      </c>
      <c r="CF564" s="66">
        <f>L591</f>
        <v>0</v>
      </c>
      <c r="CG564" s="66">
        <f>M591</f>
        <v>0</v>
      </c>
      <c r="CH564" s="66">
        <f>N591</f>
        <v>0</v>
      </c>
      <c r="CJ564" s="70">
        <f>IF(SUM(L592:N592)&gt;0,SUM(L592:N592),0)</f>
        <v>0</v>
      </c>
      <c r="CK564" s="70">
        <f>IF(SUM(P592)&gt;0,SUM(P592),0)</f>
        <v>0</v>
      </c>
      <c r="CL564" s="66">
        <f>L592</f>
        <v>0</v>
      </c>
      <c r="CM564" s="66">
        <f>M592</f>
        <v>0</v>
      </c>
      <c r="CN564" s="66">
        <f>N592</f>
        <v>0</v>
      </c>
      <c r="CP564" s="70">
        <f>IF(SUM(L593:N593)&gt;0,SUM(L593:N593),0)</f>
        <v>0</v>
      </c>
      <c r="CQ564" s="70">
        <f>IF(SUM(P593)&gt;0,SUM(P593),0)</f>
        <v>0</v>
      </c>
      <c r="CR564" s="66">
        <f>L593</f>
        <v>0</v>
      </c>
      <c r="CS564" s="66">
        <f>M593</f>
        <v>0</v>
      </c>
      <c r="CT564" s="66">
        <f>N593</f>
        <v>0</v>
      </c>
      <c r="CV564" s="70">
        <f>IF(SUM(L594:N594)&gt;0,SUM(L594:N594),0)</f>
        <v>0</v>
      </c>
      <c r="CW564" s="70">
        <f>IF(SUM(P594)&gt;0,SUM(P594),0)</f>
        <v>0</v>
      </c>
      <c r="CX564" s="66">
        <f>L594</f>
        <v>0</v>
      </c>
      <c r="CY564" s="66">
        <f>M594</f>
        <v>0</v>
      </c>
      <c r="CZ564" s="66">
        <f>N594</f>
        <v>0</v>
      </c>
      <c r="DB564" s="70">
        <f>IF(SUM(L595:N595)&gt;0,SUM(L595:N595),0)</f>
        <v>0</v>
      </c>
      <c r="DC564" s="70">
        <f>IF(SUM(P595)&gt;0,SUM(P595),0)</f>
        <v>0</v>
      </c>
      <c r="DD564" s="66">
        <f>L595</f>
        <v>0</v>
      </c>
      <c r="DE564" s="66">
        <f>M595</f>
        <v>0</v>
      </c>
      <c r="DF564" s="66">
        <f>N595</f>
        <v>0</v>
      </c>
      <c r="DH564" s="70">
        <f>IF(SUM(L596:N596)&gt;0,SUM(L596:N596),0)</f>
        <v>0</v>
      </c>
      <c r="DI564" s="70">
        <f>IF(SUM(P596)&gt;0,SUM(P596),0)</f>
        <v>0</v>
      </c>
      <c r="DJ564" s="66">
        <f>L596</f>
        <v>0</v>
      </c>
      <c r="DK564" s="66">
        <f>M596</f>
        <v>0</v>
      </c>
      <c r="DL564" s="66">
        <f>N596</f>
        <v>0</v>
      </c>
      <c r="DN564" s="70">
        <f>IF(SUM(L597:N597)&gt;0,SUM(L597:N597),0)</f>
        <v>0</v>
      </c>
      <c r="DO564" s="70">
        <f>IF(SUM(P597)&gt;0,SUM(P597),0)</f>
        <v>0</v>
      </c>
      <c r="DP564" s="66">
        <f>L597</f>
        <v>0</v>
      </c>
      <c r="DQ564" s="66">
        <f>M597</f>
        <v>0</v>
      </c>
      <c r="DR564" s="66">
        <f>N597</f>
        <v>0</v>
      </c>
      <c r="DT564" s="70">
        <f>IF(SUM(L598:N598)&gt;0,SUM(L598:N598),0)</f>
        <v>0</v>
      </c>
      <c r="DU564" s="70">
        <f>IF(SUM(P598)&gt;0,SUM(P598),0)</f>
        <v>0</v>
      </c>
      <c r="DV564" s="66">
        <f>L598</f>
        <v>0</v>
      </c>
      <c r="DW564" s="66">
        <f>M598</f>
        <v>0</v>
      </c>
      <c r="DX564" s="66">
        <f>N598</f>
        <v>0</v>
      </c>
      <c r="DZ564" s="70">
        <f>IF(SUM(L599:N599)&gt;0,SUM(L599:N599),0)</f>
        <v>0</v>
      </c>
      <c r="EA564" s="70">
        <f>IF(SUM(P599)&gt;0,SUM(P599),0)</f>
        <v>0</v>
      </c>
      <c r="EB564" s="66">
        <f>L599</f>
        <v>0</v>
      </c>
      <c r="EC564" s="66">
        <f>M599</f>
        <v>0</v>
      </c>
      <c r="ED564" s="66">
        <f>N599</f>
        <v>0</v>
      </c>
      <c r="EF564" s="70">
        <f>IF(SUM(L600:N600)&gt;0,SUM(L600:N600),0)</f>
        <v>0</v>
      </c>
      <c r="EG564" s="70">
        <f>IF(SUM(P600)&gt;0,SUM(P600),0)</f>
        <v>0</v>
      </c>
      <c r="EH564" s="66">
        <f>L600</f>
        <v>0</v>
      </c>
      <c r="EI564" s="66">
        <f>M600</f>
        <v>0</v>
      </c>
      <c r="EJ564" s="66">
        <f>N600</f>
        <v>0</v>
      </c>
      <c r="EL564" s="70">
        <f>IF(SUM(L601:N601)&gt;0,SUM(L601:N601),0)</f>
        <v>0</v>
      </c>
      <c r="EM564" s="70">
        <f>IF(SUM(P601)&gt;0,SUM(P601),0)</f>
        <v>0</v>
      </c>
      <c r="EN564" s="66">
        <f>L601</f>
        <v>0</v>
      </c>
      <c r="EO564" s="66">
        <f>M601</f>
        <v>0</v>
      </c>
      <c r="EP564" s="66">
        <f>N601</f>
        <v>0</v>
      </c>
      <c r="ER564" s="70">
        <f>IF(SUM(L602:N602)&gt;0,SUM(L602:N602),0)</f>
        <v>0</v>
      </c>
      <c r="ES564" s="70">
        <f>IF(SUM(P602)&gt;0,SUM(P602),0)</f>
        <v>0</v>
      </c>
      <c r="ET564" s="66">
        <f>L602</f>
        <v>0</v>
      </c>
      <c r="EU564" s="66">
        <f>M602</f>
        <v>0</v>
      </c>
      <c r="EV564" s="66">
        <f>N602</f>
        <v>0</v>
      </c>
      <c r="EX564" s="70">
        <f>IF(SUM(L603:N603)&gt;0,SUM(L603:N603),0)</f>
        <v>0</v>
      </c>
      <c r="EY564" s="70">
        <f>IF(SUM(P603)&gt;0,SUM(P603),0)</f>
        <v>0</v>
      </c>
      <c r="EZ564" s="66">
        <f>L603</f>
        <v>0</v>
      </c>
      <c r="FA564" s="66">
        <f>M603</f>
        <v>0</v>
      </c>
      <c r="FB564" s="66">
        <f>N603</f>
        <v>0</v>
      </c>
      <c r="FC564" s="66"/>
      <c r="FD564" s="70">
        <f>IF(SUM(L604:N604)&gt;0,SUM(L604:N604),0)</f>
        <v>0</v>
      </c>
      <c r="FE564" s="70">
        <f>IF(SUM(P604)&gt;0,SUM(P604),0)</f>
        <v>0</v>
      </c>
      <c r="FF564" s="66">
        <f>L604</f>
        <v>0</v>
      </c>
      <c r="FG564" s="66">
        <f>M604</f>
        <v>0</v>
      </c>
      <c r="FH564" s="66">
        <f>N604</f>
        <v>0</v>
      </c>
      <c r="FI564" s="66"/>
      <c r="FJ564" s="70">
        <f>LARGE((FD564,EX564,ER564,EL564,EF564,DZ564,DT564,DN564,DH564,DB564,CV564,CP564,CJ564,CD564,BX564,BR564,BL564,BF564,AZ564,AT564,AN564,AH564),1)</f>
        <v>0</v>
      </c>
      <c r="FK564" s="70">
        <f>LARGE((FF564,EZ564,ET564,EN564,EH564,EB564,DV564,DP564,DJ564,DD564,CX564,CR564,CL564,CF564,BZ564,BT564,BN564,BH564,BB564,AV564,AP564,AJ564),1)</f>
        <v>0</v>
      </c>
      <c r="FL564" s="70">
        <f>LARGE((FG564,FA564,EU564,EO564,EI564,EC564,DW564,DQ564,DK564,DE564,CY564,CS564,CM564,CG564,CA564,BU564,BO564,BI564,BC564,AW564,AQ564,AK564),1)</f>
        <v>0</v>
      </c>
      <c r="FM564" s="70">
        <f>LARGE((FH564,FB564,EV564,EP564,EJ564,ED564,DX564,DR564,DL564,DF564,CZ564,CT564,CN564,CH564,CB564,BV564,BP564,BJ564,BD564,AX564,AR564,AL564),1)</f>
        <v>0</v>
      </c>
    </row>
    <row r="565" spans="1:169" hidden="1" x14ac:dyDescent="0.2">
      <c r="A565" s="90"/>
      <c r="B565" s="112"/>
      <c r="C565" s="113"/>
      <c r="D565" s="114"/>
      <c r="E565" s="83" t="str">
        <f t="shared" si="318"/>
        <v/>
      </c>
      <c r="F565" s="84"/>
      <c r="G565" s="112"/>
      <c r="H565" s="113"/>
      <c r="I565" s="113"/>
      <c r="J565" s="83" t="str">
        <f>IF(SUM(G565:I565)&gt;0,SUM(G565:I565),"")</f>
        <v/>
      </c>
      <c r="K565" s="84"/>
      <c r="L565" s="112"/>
      <c r="M565" s="113"/>
      <c r="N565" s="113"/>
      <c r="O565" s="83" t="str">
        <f t="shared" si="320"/>
        <v/>
      </c>
      <c r="P565" s="84"/>
      <c r="Q565" s="112"/>
      <c r="R565" s="113"/>
      <c r="S565" s="113"/>
      <c r="T565" s="83" t="str">
        <f t="shared" si="321"/>
        <v/>
      </c>
      <c r="U565" s="84"/>
      <c r="V565" s="112"/>
      <c r="W565" s="113"/>
      <c r="X565" s="113"/>
      <c r="Y565" s="83" t="str">
        <f t="shared" si="322"/>
        <v/>
      </c>
      <c r="Z565" s="84"/>
      <c r="AA565" s="85" t="str">
        <f>IF(SUM(E565,J565,O565,T565,Y565,E591,J591,O591,T591,Y591,E617,J617,O617,T617,Y617)&gt;0,(LARGE((E565,J565,O565,T565,Y565,E591,J591,O591,T591,Y591,E617,J617,O617,T617,Y617),1)+LARGE((E565,J565,O565,T565,Y565,E591,J591,O591,T591,Y591,E617,J617,O617,T617,Y617),2)+LARGE((E565,J565,O565,T565,Y565,E591,J591,O591,T591,Y591,E617,J617,O617,T617,Y617),3)+LARGE((E565,J565,O565,T565,Y565,E591,J591,O591,T591,Y591,E617,J617,O617,T617,Y617),4)),"")</f>
        <v/>
      </c>
      <c r="AB565" s="91" t="str">
        <f>IF(SUM(CE588)&gt;0,SUM(CE588),"")</f>
        <v/>
      </c>
      <c r="AC565" s="135"/>
      <c r="AG565" s="68"/>
      <c r="AH565" s="70">
        <f>IF(SUM(Q583:S583)&gt;0,SUM(Q583:S583),0)</f>
        <v>0</v>
      </c>
      <c r="AI565" s="70">
        <f>IF(SUM(U583)&gt;0,SUM(U583),0)</f>
        <v>0</v>
      </c>
      <c r="AJ565" s="66">
        <f>Q583</f>
        <v>0</v>
      </c>
      <c r="AK565" s="66">
        <f>R583</f>
        <v>0</v>
      </c>
      <c r="AL565" s="66">
        <f>S583</f>
        <v>0</v>
      </c>
      <c r="AN565" s="70">
        <f>IF(SUM(Q584:S584)&gt;0,SUM(Q584:S584),0)</f>
        <v>0</v>
      </c>
      <c r="AO565" s="70">
        <f>IF(SUM(U584)&gt;0,SUM(U584),0)</f>
        <v>0</v>
      </c>
      <c r="AP565" s="66">
        <f>Q584</f>
        <v>0</v>
      </c>
      <c r="AQ565" s="66">
        <f>R584</f>
        <v>0</v>
      </c>
      <c r="AR565" s="66">
        <f>S584</f>
        <v>0</v>
      </c>
      <c r="AT565" s="70">
        <f>IF(SUM(Q585:S585)&gt;0,SUM(Q585:S585),0)</f>
        <v>0</v>
      </c>
      <c r="AU565" s="70">
        <f>IF(SUM(U585)&gt;0,SUM(U585),0)</f>
        <v>0</v>
      </c>
      <c r="AV565" s="66">
        <f>Q585</f>
        <v>0</v>
      </c>
      <c r="AW565" s="66">
        <f>R585</f>
        <v>0</v>
      </c>
      <c r="AX565" s="66">
        <f>S585</f>
        <v>0</v>
      </c>
      <c r="AZ565" s="70">
        <f>IF(SUM(Q586:S586)&gt;0,SUM(Q586:S586),0)</f>
        <v>0</v>
      </c>
      <c r="BA565" s="70">
        <f>IF(SUM(U586)&gt;0,SUM(U586),0)</f>
        <v>0</v>
      </c>
      <c r="BB565" s="66">
        <f>Q586</f>
        <v>0</v>
      </c>
      <c r="BC565" s="66">
        <f>R586</f>
        <v>0</v>
      </c>
      <c r="BD565" s="66">
        <f>S586</f>
        <v>0</v>
      </c>
      <c r="BF565" s="70">
        <f>IF(SUM(Q587:S587)&gt;0,SUM(Q587:S587),0)</f>
        <v>0</v>
      </c>
      <c r="BG565" s="70">
        <f>IF(SUM(U587)&gt;0,SUM(U587),0)</f>
        <v>0</v>
      </c>
      <c r="BH565" s="66">
        <f>Q587</f>
        <v>0</v>
      </c>
      <c r="BI565" s="66">
        <f>R587</f>
        <v>0</v>
      </c>
      <c r="BJ565" s="66">
        <f>S587</f>
        <v>0</v>
      </c>
      <c r="BL565" s="70">
        <f>IF(SUM(Q588:S588)&gt;0,SUM(Q588:S588),0)</f>
        <v>0</v>
      </c>
      <c r="BM565" s="70">
        <f>IF(SUM(U588)&gt;0,SUM(U588),0)</f>
        <v>0</v>
      </c>
      <c r="BN565" s="66">
        <f>Q588</f>
        <v>0</v>
      </c>
      <c r="BO565" s="66">
        <f>R588</f>
        <v>0</v>
      </c>
      <c r="BP565" s="66">
        <f>S588</f>
        <v>0</v>
      </c>
      <c r="BR565" s="70">
        <f>IF(SUM(Q589:S589)&gt;0,SUM(Q589:S589),0)</f>
        <v>0</v>
      </c>
      <c r="BS565" s="70">
        <f>IF(SUM(U589)&gt;0,SUM(U589),0)</f>
        <v>0</v>
      </c>
      <c r="BT565" s="66">
        <f>Q589</f>
        <v>0</v>
      </c>
      <c r="BU565" s="66">
        <f>R589</f>
        <v>0</v>
      </c>
      <c r="BV565" s="66">
        <f>S589</f>
        <v>0</v>
      </c>
      <c r="BX565" s="70">
        <f>IF(SUM(Q590:S590)&gt;0,SUM(Q590:S590),0)</f>
        <v>0</v>
      </c>
      <c r="BY565" s="70">
        <f>IF(SUM(U590)&gt;0,SUM(U590),0)</f>
        <v>0</v>
      </c>
      <c r="BZ565" s="66">
        <f>Q590</f>
        <v>0</v>
      </c>
      <c r="CA565" s="66">
        <f>R590</f>
        <v>0</v>
      </c>
      <c r="CB565" s="66">
        <f>S590</f>
        <v>0</v>
      </c>
      <c r="CD565" s="70">
        <f>IF(SUM(Q591:S591)&gt;0,SUM(Q591:S591),0)</f>
        <v>0</v>
      </c>
      <c r="CE565" s="70">
        <f>IF(SUM(U591)&gt;0,SUM(U591),0)</f>
        <v>0</v>
      </c>
      <c r="CF565" s="66">
        <f>Q591</f>
        <v>0</v>
      </c>
      <c r="CG565" s="66">
        <f>R591</f>
        <v>0</v>
      </c>
      <c r="CH565" s="66">
        <f>S591</f>
        <v>0</v>
      </c>
      <c r="CJ565" s="70">
        <f>IF(SUM(Q592:S592)&gt;0,SUM(Q592:S592),0)</f>
        <v>0</v>
      </c>
      <c r="CK565" s="70">
        <f>IF(SUM(U592)&gt;0,SUM(U592),0)</f>
        <v>0</v>
      </c>
      <c r="CL565" s="66">
        <f>Q592</f>
        <v>0</v>
      </c>
      <c r="CM565" s="66">
        <f>R592</f>
        <v>0</v>
      </c>
      <c r="CN565" s="66">
        <f>S592</f>
        <v>0</v>
      </c>
      <c r="CP565" s="70">
        <f>IF(SUM(Q593:S593)&gt;0,SUM(Q593:S593),0)</f>
        <v>0</v>
      </c>
      <c r="CQ565" s="70">
        <f>IF(SUM(U593)&gt;0,SUM(U593),0)</f>
        <v>0</v>
      </c>
      <c r="CR565" s="66">
        <f>Q593</f>
        <v>0</v>
      </c>
      <c r="CS565" s="66">
        <f>R593</f>
        <v>0</v>
      </c>
      <c r="CT565" s="66">
        <f>S593</f>
        <v>0</v>
      </c>
      <c r="CV565" s="70">
        <f>IF(SUM(Q594:S594)&gt;0,SUM(Q594:S594),0)</f>
        <v>0</v>
      </c>
      <c r="CW565" s="70">
        <f>IF(SUM(U594)&gt;0,SUM(U594),0)</f>
        <v>0</v>
      </c>
      <c r="CX565" s="66">
        <f>Q594</f>
        <v>0</v>
      </c>
      <c r="CY565" s="66">
        <f>R594</f>
        <v>0</v>
      </c>
      <c r="CZ565" s="66">
        <f>S594</f>
        <v>0</v>
      </c>
      <c r="DB565" s="70">
        <f>IF(SUM(Q595:S595)&gt;0,SUM(Q595:S595),0)</f>
        <v>0</v>
      </c>
      <c r="DC565" s="70">
        <f>IF(SUM(U595)&gt;0,SUM(U595),0)</f>
        <v>0</v>
      </c>
      <c r="DD565" s="66">
        <f>Q595</f>
        <v>0</v>
      </c>
      <c r="DE565" s="66">
        <f>R595</f>
        <v>0</v>
      </c>
      <c r="DF565" s="66">
        <f>S595</f>
        <v>0</v>
      </c>
      <c r="DH565" s="70">
        <f>IF(SUM(Q596:S596)&gt;0,SUM(Q596:S596),0)</f>
        <v>0</v>
      </c>
      <c r="DI565" s="70">
        <f>IF(SUM(U596)&gt;0,SUM(U596),0)</f>
        <v>0</v>
      </c>
      <c r="DJ565" s="66">
        <f>Q596</f>
        <v>0</v>
      </c>
      <c r="DK565" s="66">
        <f>R596</f>
        <v>0</v>
      </c>
      <c r="DL565" s="66">
        <f>S596</f>
        <v>0</v>
      </c>
      <c r="DN565" s="70">
        <f>IF(SUM(Q597:S597)&gt;0,SUM(Q597:S597),0)</f>
        <v>0</v>
      </c>
      <c r="DO565" s="70">
        <f>IF(SUM(U597)&gt;0,SUM(U597),0)</f>
        <v>0</v>
      </c>
      <c r="DP565" s="66">
        <f>Q597</f>
        <v>0</v>
      </c>
      <c r="DQ565" s="66">
        <f>R597</f>
        <v>0</v>
      </c>
      <c r="DR565" s="66">
        <f>S597</f>
        <v>0</v>
      </c>
      <c r="DT565" s="70">
        <f>IF(SUM(Q598:S598)&gt;0,SUM(Q598:S598),0)</f>
        <v>0</v>
      </c>
      <c r="DU565" s="70">
        <f>IF(SUM(U598)&gt;0,SUM(U598),0)</f>
        <v>0</v>
      </c>
      <c r="DV565" s="66">
        <f>Q598</f>
        <v>0</v>
      </c>
      <c r="DW565" s="66">
        <f>R598</f>
        <v>0</v>
      </c>
      <c r="DX565" s="66">
        <f>S598</f>
        <v>0</v>
      </c>
      <c r="DZ565" s="70">
        <f>IF(SUM(Q599:S599)&gt;0,SUM(Q599:S599),0)</f>
        <v>0</v>
      </c>
      <c r="EA565" s="70">
        <f>IF(SUM(U599)&gt;0,SUM(U599),0)</f>
        <v>0</v>
      </c>
      <c r="EB565" s="66">
        <f>Q599</f>
        <v>0</v>
      </c>
      <c r="EC565" s="66">
        <f>R599</f>
        <v>0</v>
      </c>
      <c r="ED565" s="66">
        <f>S599</f>
        <v>0</v>
      </c>
      <c r="EF565" s="70">
        <f>IF(SUM(Q600:S600)&gt;0,SUM(Q600:S600),0)</f>
        <v>0</v>
      </c>
      <c r="EG565" s="70">
        <f>IF(SUM(U600)&gt;0,SUM(U600),0)</f>
        <v>0</v>
      </c>
      <c r="EH565" s="66">
        <f>Q600</f>
        <v>0</v>
      </c>
      <c r="EI565" s="66">
        <f>R600</f>
        <v>0</v>
      </c>
      <c r="EJ565" s="66">
        <f>S600</f>
        <v>0</v>
      </c>
      <c r="EL565" s="70">
        <f>IF(SUM(Q601:S601)&gt;0,SUM(Q601:S601),0)</f>
        <v>0</v>
      </c>
      <c r="EM565" s="70">
        <f>IF(SUM(U601)&gt;0,SUM(U601),0)</f>
        <v>0</v>
      </c>
      <c r="EN565" s="66">
        <f>Q601</f>
        <v>0</v>
      </c>
      <c r="EO565" s="66">
        <f>R601</f>
        <v>0</v>
      </c>
      <c r="EP565" s="66">
        <f>S601</f>
        <v>0</v>
      </c>
      <c r="ER565" s="70">
        <f>IF(SUM(Q602:S602)&gt;0,SUM(Q602:S602),0)</f>
        <v>0</v>
      </c>
      <c r="ES565" s="70">
        <f>IF(SUM(U602)&gt;0,SUM(U602),0)</f>
        <v>0</v>
      </c>
      <c r="ET565" s="66">
        <f>Q602</f>
        <v>0</v>
      </c>
      <c r="EU565" s="66">
        <f>R602</f>
        <v>0</v>
      </c>
      <c r="EV565" s="66">
        <f>S602</f>
        <v>0</v>
      </c>
      <c r="EX565" s="70">
        <f>IF(SUM(Q603:S603)&gt;0,SUM(Q603:S603),0)</f>
        <v>0</v>
      </c>
      <c r="EY565" s="70">
        <f>IF(SUM(U603)&gt;0,SUM(U603),0)</f>
        <v>0</v>
      </c>
      <c r="EZ565" s="66">
        <f>Q603</f>
        <v>0</v>
      </c>
      <c r="FA565" s="66">
        <f>R603</f>
        <v>0</v>
      </c>
      <c r="FB565" s="66">
        <f>S603</f>
        <v>0</v>
      </c>
      <c r="FC565" s="66"/>
      <c r="FD565" s="70">
        <f>IF(SUM(Q604:S604)&gt;0,SUM(Q604:S604),0)</f>
        <v>0</v>
      </c>
      <c r="FE565" s="70">
        <f>IF(SUM(U604)&gt;0,SUM(U604),0)</f>
        <v>0</v>
      </c>
      <c r="FF565" s="66">
        <f>Q604</f>
        <v>0</v>
      </c>
      <c r="FG565" s="66">
        <f>R604</f>
        <v>0</v>
      </c>
      <c r="FH565" s="66">
        <f>S604</f>
        <v>0</v>
      </c>
      <c r="FI565" s="66"/>
      <c r="FJ565" s="70">
        <f>LARGE((FD565,EX565,ER565,EL565,EF565,DZ565,DT565,DN565,DH565,DB565,CV565,CP565,CJ565,CD565,BX565,BR565,BL565,BF565,AZ565,AT565,AN565,AH565),1)</f>
        <v>0</v>
      </c>
      <c r="FK565" s="70">
        <f>LARGE((FF565,EZ565,ET565,EN565,EH565,EB565,DV565,DP565,DJ565,DD565,CX565,CR565,CL565,CF565,BZ565,BT565,BN565,BH565,BB565,AV565,AP565,AJ565),1)</f>
        <v>0</v>
      </c>
      <c r="FL565" s="70">
        <f>LARGE((FG565,FA565,EU565,EO565,EI565,EC565,DW565,DQ565,DK565,DE565,CY565,CS565,CM565,CG565,CA565,BU565,BO565,BI565,BC565,AW565,AQ565,AK565),1)</f>
        <v>0</v>
      </c>
      <c r="FM565" s="70">
        <f>LARGE((FH565,FB565,EV565,EP565,EJ565,ED565,DX565,DR565,DL565,DF565,CZ565,CT565,CN565,CH565,CB565,BV565,BP565,BJ565,BD565,AX565,AR565,AL565),1)</f>
        <v>0</v>
      </c>
    </row>
    <row r="566" spans="1:169" hidden="1" x14ac:dyDescent="0.2">
      <c r="A566" s="79"/>
      <c r="B566" s="112"/>
      <c r="C566" s="113"/>
      <c r="D566" s="114"/>
      <c r="E566" s="83" t="str">
        <f t="shared" si="318"/>
        <v/>
      </c>
      <c r="F566" s="84"/>
      <c r="G566" s="112"/>
      <c r="H566" s="113"/>
      <c r="I566" s="115"/>
      <c r="J566" s="83" t="str">
        <f t="shared" ref="J566:J578" si="323">IF(SUM(G566:I566)&gt;0,SUM(G566:I566),"")</f>
        <v/>
      </c>
      <c r="K566" s="84"/>
      <c r="L566" s="112"/>
      <c r="M566" s="113"/>
      <c r="N566" s="115"/>
      <c r="O566" s="83" t="str">
        <f t="shared" si="320"/>
        <v/>
      </c>
      <c r="P566" s="84"/>
      <c r="Q566" s="112"/>
      <c r="R566" s="113"/>
      <c r="S566" s="113"/>
      <c r="T566" s="83" t="str">
        <f t="shared" si="321"/>
        <v/>
      </c>
      <c r="U566" s="84"/>
      <c r="V566" s="112"/>
      <c r="W566" s="113"/>
      <c r="X566" s="113"/>
      <c r="Y566" s="83" t="str">
        <f t="shared" si="322"/>
        <v/>
      </c>
      <c r="Z566" s="84"/>
      <c r="AA566" s="85" t="str">
        <f>IF(SUM(E566,J566,O566,T566,Y566,E592,J592,O592,T592,Y592,E618,J618,O618,T618,Y618)&gt;0,(LARGE((E566,J566,O566,T566,Y566,E592,J592,O592,T592,Y592,E618,J618,O618,T618,Y618),1)+LARGE((E566,J566,O566,T566,Y566,E592,J592,O592,T592,Y592,E618,J618,O618,T618,Y618),2)+LARGE((E566,J566,O566,T566,Y566,E592,J592,O592,T592,Y592,E618,J618,O618,T618,Y618),3)+LARGE((E566,J566,O566,T566,Y566,E592,J592,O592,T592,Y592,E618,J618,O618,T618,Y618),4)),"")</f>
        <v/>
      </c>
      <c r="AB566" s="91" t="str">
        <f>IF(SUM(CK588)&gt;0,SUM(CK588),"")</f>
        <v/>
      </c>
      <c r="AC566" s="135"/>
      <c r="AG566" s="68"/>
      <c r="AH566" s="70">
        <f>IF(SUM(V583:X583)&gt;0,SUM(V583:X583),0)</f>
        <v>0</v>
      </c>
      <c r="AI566" s="70">
        <f>IF(SUM(Z583)&gt;0,SUM(Z583),0)</f>
        <v>0</v>
      </c>
      <c r="AJ566" s="66">
        <f>V583</f>
        <v>0</v>
      </c>
      <c r="AK566" s="66">
        <f>W583</f>
        <v>0</v>
      </c>
      <c r="AL566" s="66">
        <f>X583</f>
        <v>0</v>
      </c>
      <c r="AN566" s="70">
        <f>IF(SUM(V584:X584)&gt;0,SUM(V584:X584),0)</f>
        <v>0</v>
      </c>
      <c r="AO566" s="70">
        <f>IF(SUM(Z584)&gt;0,SUM(Z584),0)</f>
        <v>0</v>
      </c>
      <c r="AP566" s="66">
        <f>V584</f>
        <v>0</v>
      </c>
      <c r="AQ566" s="66">
        <f>W584</f>
        <v>0</v>
      </c>
      <c r="AR566" s="66">
        <f>X584</f>
        <v>0</v>
      </c>
      <c r="AT566" s="70">
        <f>IF(SUM(V585:X585)&gt;0,SUM(V585:X585),0)</f>
        <v>0</v>
      </c>
      <c r="AU566" s="70">
        <f>IF(SUM(Z585)&gt;0,SUM(Z585),0)</f>
        <v>0</v>
      </c>
      <c r="AV566" s="66">
        <f>V585</f>
        <v>0</v>
      </c>
      <c r="AW566" s="66">
        <f>W585</f>
        <v>0</v>
      </c>
      <c r="AX566" s="66">
        <f>X585</f>
        <v>0</v>
      </c>
      <c r="AZ566" s="70">
        <f>IF(SUM(V586:X586)&gt;0,SUM(V586:X586),0)</f>
        <v>0</v>
      </c>
      <c r="BA566" s="70">
        <f>IF(SUM(Z586)&gt;0,SUM(Z586),0)</f>
        <v>0</v>
      </c>
      <c r="BB566" s="66">
        <f>V586</f>
        <v>0</v>
      </c>
      <c r="BC566" s="66">
        <f>W586</f>
        <v>0</v>
      </c>
      <c r="BD566" s="66">
        <f>X586</f>
        <v>0</v>
      </c>
      <c r="BF566" s="70">
        <f>IF(SUM(V587:X587)&gt;0,SUM(V587:X587),0)</f>
        <v>0</v>
      </c>
      <c r="BG566" s="70">
        <f>IF(SUM(Z587)&gt;0,SUM(Z587),0)</f>
        <v>0</v>
      </c>
      <c r="BH566" s="66">
        <f>V587</f>
        <v>0</v>
      </c>
      <c r="BI566" s="66">
        <f>W587</f>
        <v>0</v>
      </c>
      <c r="BJ566" s="66">
        <f>X587</f>
        <v>0</v>
      </c>
      <c r="BL566" s="70">
        <f>IF(SUM(V588:X588)&gt;0,SUM(V588:X588),0)</f>
        <v>0</v>
      </c>
      <c r="BM566" s="70">
        <f>IF(SUM(Z588)&gt;0,SUM(Z588),0)</f>
        <v>0</v>
      </c>
      <c r="BN566" s="66">
        <f>V588</f>
        <v>0</v>
      </c>
      <c r="BO566" s="66">
        <f>W588</f>
        <v>0</v>
      </c>
      <c r="BP566" s="66">
        <f>X588</f>
        <v>0</v>
      </c>
      <c r="BR566" s="70">
        <f>IF(SUM(V589:X589)&gt;0,SUM(V589:X589),0)</f>
        <v>0</v>
      </c>
      <c r="BS566" s="70">
        <f>IF(SUM(Z589)&gt;0,SUM(Z589),0)</f>
        <v>0</v>
      </c>
      <c r="BT566" s="66">
        <f>V589</f>
        <v>0</v>
      </c>
      <c r="BU566" s="66">
        <f>W589</f>
        <v>0</v>
      </c>
      <c r="BV566" s="66">
        <f>X589</f>
        <v>0</v>
      </c>
      <c r="BX566" s="70">
        <f>IF(SUM(V590:X590)&gt;0,SUM(V590:X590),0)</f>
        <v>0</v>
      </c>
      <c r="BY566" s="70">
        <f>IF(SUM(Z590)&gt;0,SUM(Z590),0)</f>
        <v>0</v>
      </c>
      <c r="BZ566" s="66">
        <f>V590</f>
        <v>0</v>
      </c>
      <c r="CA566" s="66">
        <f>W590</f>
        <v>0</v>
      </c>
      <c r="CB566" s="66">
        <f>X590</f>
        <v>0</v>
      </c>
      <c r="CD566" s="70">
        <f>IF(SUM(V591:X591)&gt;0,SUM(V591:X591),0)</f>
        <v>0</v>
      </c>
      <c r="CE566" s="70">
        <f>IF(SUM(Z591)&gt;0,SUM(Z591),0)</f>
        <v>0</v>
      </c>
      <c r="CF566" s="66">
        <f>V591</f>
        <v>0</v>
      </c>
      <c r="CG566" s="66">
        <f>W591</f>
        <v>0</v>
      </c>
      <c r="CH566" s="66">
        <f>X591</f>
        <v>0</v>
      </c>
      <c r="CJ566" s="70">
        <f>IF(SUM(V592:X592)&gt;0,SUM(V592:X592),0)</f>
        <v>0</v>
      </c>
      <c r="CK566" s="70">
        <f>IF(SUM(Z592)&gt;0,SUM(Z592),0)</f>
        <v>0</v>
      </c>
      <c r="CL566" s="66">
        <f>V592</f>
        <v>0</v>
      </c>
      <c r="CM566" s="66">
        <f>W592</f>
        <v>0</v>
      </c>
      <c r="CN566" s="66">
        <f>X592</f>
        <v>0</v>
      </c>
      <c r="CP566" s="70">
        <f>IF(SUM(V593:X593)&gt;0,SUM(V593:X593),0)</f>
        <v>0</v>
      </c>
      <c r="CQ566" s="70">
        <f>IF(SUM(Z593)&gt;0,SUM(Z593),0)</f>
        <v>0</v>
      </c>
      <c r="CR566" s="66">
        <f>V593</f>
        <v>0</v>
      </c>
      <c r="CS566" s="66">
        <f>W593</f>
        <v>0</v>
      </c>
      <c r="CT566" s="66">
        <f>X593</f>
        <v>0</v>
      </c>
      <c r="CV566" s="70">
        <f>IF(SUM(V594:X594)&gt;0,SUM(V594:X594),0)</f>
        <v>0</v>
      </c>
      <c r="CW566" s="70">
        <f>IF(SUM(Z594)&gt;0,SUM(Z594),0)</f>
        <v>0</v>
      </c>
      <c r="CX566" s="66">
        <f>V594</f>
        <v>0</v>
      </c>
      <c r="CY566" s="66">
        <f>W594</f>
        <v>0</v>
      </c>
      <c r="CZ566" s="66">
        <f>X594</f>
        <v>0</v>
      </c>
      <c r="DB566" s="70">
        <f>IF(SUM(V595:X595)&gt;0,SUM(V595:X595),0)</f>
        <v>0</v>
      </c>
      <c r="DC566" s="70">
        <f>IF(SUM(Z595)&gt;0,SUM(Z595),0)</f>
        <v>0</v>
      </c>
      <c r="DD566" s="66">
        <f>V595</f>
        <v>0</v>
      </c>
      <c r="DE566" s="66">
        <f>W595</f>
        <v>0</v>
      </c>
      <c r="DF566" s="66">
        <f>X595</f>
        <v>0</v>
      </c>
      <c r="DH566" s="70">
        <f>IF(SUM(V596:X596)&gt;0,SUM(V596:X596),0)</f>
        <v>0</v>
      </c>
      <c r="DI566" s="70">
        <f>IF(SUM(Z596)&gt;0,SUM(Z596),0)</f>
        <v>0</v>
      </c>
      <c r="DJ566" s="66">
        <f>V596</f>
        <v>0</v>
      </c>
      <c r="DK566" s="66">
        <f>W596</f>
        <v>0</v>
      </c>
      <c r="DL566" s="66">
        <f>X596</f>
        <v>0</v>
      </c>
      <c r="DN566" s="70">
        <f>IF(SUM(V597:X597)&gt;0,SUM(V597:X597),0)</f>
        <v>0</v>
      </c>
      <c r="DO566" s="70">
        <f>IF(SUM(Z597)&gt;0,SUM(Z597),0)</f>
        <v>0</v>
      </c>
      <c r="DP566" s="66">
        <f>V597</f>
        <v>0</v>
      </c>
      <c r="DQ566" s="66">
        <f>W597</f>
        <v>0</v>
      </c>
      <c r="DR566" s="66">
        <f>X597</f>
        <v>0</v>
      </c>
      <c r="DT566" s="70">
        <f>IF(SUM(V598:X598)&gt;0,SUM(V598:X598),0)</f>
        <v>0</v>
      </c>
      <c r="DU566" s="70">
        <f>IF(SUM(Z598)&gt;0,SUM(Z598),0)</f>
        <v>0</v>
      </c>
      <c r="DV566" s="66">
        <f>V598</f>
        <v>0</v>
      </c>
      <c r="DW566" s="66">
        <f>W598</f>
        <v>0</v>
      </c>
      <c r="DX566" s="66">
        <f>X598</f>
        <v>0</v>
      </c>
      <c r="DZ566" s="70">
        <f>IF(SUM(V599:X599)&gt;0,SUM(V599:X599),0)</f>
        <v>0</v>
      </c>
      <c r="EA566" s="70">
        <f>IF(SUM(Z599)&gt;0,SUM(Z599),0)</f>
        <v>0</v>
      </c>
      <c r="EB566" s="66">
        <f>V599</f>
        <v>0</v>
      </c>
      <c r="EC566" s="66">
        <f>W599</f>
        <v>0</v>
      </c>
      <c r="ED566" s="66">
        <f>X599</f>
        <v>0</v>
      </c>
      <c r="EF566" s="70">
        <f>IF(SUM(V600:X600)&gt;0,SUM(V600:X600),0)</f>
        <v>0</v>
      </c>
      <c r="EG566" s="70">
        <f>IF(SUM(Z600)&gt;0,SUM(Z600),0)</f>
        <v>0</v>
      </c>
      <c r="EH566" s="66">
        <f>V600</f>
        <v>0</v>
      </c>
      <c r="EI566" s="66">
        <f>W600</f>
        <v>0</v>
      </c>
      <c r="EJ566" s="66">
        <f>X600</f>
        <v>0</v>
      </c>
      <c r="EL566" s="70">
        <f>IF(SUM(V601:X601)&gt;0,SUM(V601:X601),0)</f>
        <v>0</v>
      </c>
      <c r="EM566" s="70">
        <f>IF(SUM(Z601)&gt;0,SUM(Z601),0)</f>
        <v>0</v>
      </c>
      <c r="EN566" s="66">
        <f>V601</f>
        <v>0</v>
      </c>
      <c r="EO566" s="66">
        <f>W601</f>
        <v>0</v>
      </c>
      <c r="EP566" s="66">
        <f>X601</f>
        <v>0</v>
      </c>
      <c r="ER566" s="70">
        <f>IF(SUM(V602:X602)&gt;0,SUM(V602:X602),0)</f>
        <v>0</v>
      </c>
      <c r="ES566" s="70">
        <f>IF(SUM(Z602)&gt;0,SUM(Z602),0)</f>
        <v>0</v>
      </c>
      <c r="ET566" s="66">
        <f>V602</f>
        <v>0</v>
      </c>
      <c r="EU566" s="66">
        <f>W602</f>
        <v>0</v>
      </c>
      <c r="EV566" s="66">
        <f>X602</f>
        <v>0</v>
      </c>
      <c r="EX566" s="70">
        <f>IF(SUM(V603:X603)&gt;0,SUM(V603:X603),0)</f>
        <v>0</v>
      </c>
      <c r="EY566" s="70">
        <f>IF(SUM(Z603)&gt;0,SUM(Z603),0)</f>
        <v>0</v>
      </c>
      <c r="EZ566" s="66">
        <f>V603</f>
        <v>0</v>
      </c>
      <c r="FA566" s="66">
        <f>W603</f>
        <v>0</v>
      </c>
      <c r="FB566" s="66">
        <f>X603</f>
        <v>0</v>
      </c>
      <c r="FC566" s="66"/>
      <c r="FD566" s="70">
        <f>IF(SUM(V604:X604)&gt;0,SUM(V604:X604),0)</f>
        <v>0</v>
      </c>
      <c r="FE566" s="70">
        <f>IF(SUM(Z604)&gt;0,SUM(Z604),0)</f>
        <v>0</v>
      </c>
      <c r="FF566" s="66">
        <f>V604</f>
        <v>0</v>
      </c>
      <c r="FG566" s="66">
        <f>W604</f>
        <v>0</v>
      </c>
      <c r="FH566" s="66">
        <f>X604</f>
        <v>0</v>
      </c>
      <c r="FI566" s="66"/>
      <c r="FJ566" s="70">
        <f>LARGE((FD566,EX566,ER566,EL566,EF566,DZ566,DT566,DN566,DH566,DB566,CV566,CP566,CJ566,CD566,BX566,BR566,BL566,BF566,AZ566,AT566,AN566,AH566),1)</f>
        <v>0</v>
      </c>
      <c r="FK566" s="70">
        <f>LARGE((FF566,EZ566,ET566,EN566,EH566,EB566,DV566,DP566,DJ566,DD566,CX566,CR566,CL566,CF566,BZ566,BT566,BN566,BH566,BB566,AV566,AP566,AJ566),1)</f>
        <v>0</v>
      </c>
      <c r="FL566" s="70">
        <f>LARGE((FG566,FA566,EU566,EO566,EI566,EC566,DW566,DQ566,DK566,DE566,CY566,CS566,CM566,CG566,CA566,BU566,BO566,BI566,BC566,AW566,AQ566,AK566),1)</f>
        <v>0</v>
      </c>
      <c r="FM566" s="70">
        <f>LARGE((FH566,FB566,EV566,EP566,EJ566,ED566,DX566,DR566,DL566,DF566,CZ566,CT566,CN566,CH566,CB566,BV566,BP566,BJ566,BD566,AX566,AR566,AL566),1)</f>
        <v>0</v>
      </c>
    </row>
    <row r="567" spans="1:169" hidden="1" x14ac:dyDescent="0.2">
      <c r="A567" s="90"/>
      <c r="B567" s="112"/>
      <c r="C567" s="113"/>
      <c r="D567" s="114"/>
      <c r="E567" s="83" t="str">
        <f t="shared" si="318"/>
        <v/>
      </c>
      <c r="F567" s="84"/>
      <c r="G567" s="112"/>
      <c r="H567" s="113"/>
      <c r="I567" s="115"/>
      <c r="J567" s="83" t="str">
        <f t="shared" si="323"/>
        <v/>
      </c>
      <c r="K567" s="84"/>
      <c r="L567" s="112"/>
      <c r="M567" s="113"/>
      <c r="N567" s="115"/>
      <c r="O567" s="83" t="str">
        <f t="shared" si="320"/>
        <v/>
      </c>
      <c r="P567" s="84"/>
      <c r="Q567" s="112"/>
      <c r="R567" s="113"/>
      <c r="S567" s="115"/>
      <c r="T567" s="83" t="str">
        <f t="shared" si="321"/>
        <v/>
      </c>
      <c r="U567" s="84"/>
      <c r="V567" s="112"/>
      <c r="W567" s="113"/>
      <c r="X567" s="115"/>
      <c r="Y567" s="83" t="str">
        <f t="shared" si="322"/>
        <v/>
      </c>
      <c r="Z567" s="84"/>
      <c r="AA567" s="85" t="str">
        <f>IF(SUM(E567,J567,O567,T567,Y567,E593,J593,O593,T593,Y593,E619,J619,O619,T619,Y619)&gt;0,(LARGE((E567,J567,O567,T567,Y567,E593,J593,O593,T593,Y593,E619,J619,O619,T619,Y619),1)+LARGE((E567,J567,O567,T567,Y567,E593,J593,O593,T593,Y593,E619,J619,O619,T619,Y619),2)+LARGE((E567,J567,O567,T567,Y567,E593,J593,O593,T593,Y593,E619,J619,O619,T619,Y619),3)+LARGE((E567,J567,O567,T567,Y567,E593,J593,O593,T593,Y593,E619,J619,O619,T619,Y619),4)),"")</f>
        <v/>
      </c>
      <c r="AB567" s="91" t="str">
        <f>IF(SUM(CQ588)&gt;0,SUM(CQ588),"")</f>
        <v/>
      </c>
      <c r="AC567" s="135"/>
      <c r="AG567" s="68"/>
      <c r="AH567" s="70">
        <f>IF(SUM(B609:D609)&gt;0,SUM(B609:D609),0)</f>
        <v>0</v>
      </c>
      <c r="AI567" s="70">
        <f>IF(SUM(F609)&gt;0,SUM(F609),0)</f>
        <v>0</v>
      </c>
      <c r="AJ567" s="66">
        <f>B609</f>
        <v>0</v>
      </c>
      <c r="AK567" s="66">
        <f>C609</f>
        <v>0</v>
      </c>
      <c r="AL567" s="66">
        <f>D609</f>
        <v>0</v>
      </c>
      <c r="AN567" s="70">
        <f>IF(SUM(B610:D610)&gt;0,SUM(B610:D610),0)</f>
        <v>0</v>
      </c>
      <c r="AO567" s="70">
        <f>IF(SUM(F610)&gt;0,SUM(F610),0)</f>
        <v>0</v>
      </c>
      <c r="AP567" s="66">
        <f>B610</f>
        <v>0</v>
      </c>
      <c r="AQ567" s="66">
        <f>C610</f>
        <v>0</v>
      </c>
      <c r="AR567" s="66">
        <f>D610</f>
        <v>0</v>
      </c>
      <c r="AT567" s="70">
        <f>IF(SUM(B611:D611)&gt;0,SUM(B611:D611),0)</f>
        <v>0</v>
      </c>
      <c r="AU567" s="70">
        <f>IF(SUM(F611)&gt;0,SUM(F611),0)</f>
        <v>0</v>
      </c>
      <c r="AV567" s="66">
        <f>B611</f>
        <v>0</v>
      </c>
      <c r="AW567" s="66">
        <f>C611</f>
        <v>0</v>
      </c>
      <c r="AX567" s="66">
        <f>D611</f>
        <v>0</v>
      </c>
      <c r="AZ567" s="70">
        <f>IF(SUM(B612:D612)&gt;0,SUM(B612:D612),0)</f>
        <v>0</v>
      </c>
      <c r="BA567" s="70">
        <f>IF(SUM(F612)&gt;0,SUM(F612),0)</f>
        <v>0</v>
      </c>
      <c r="BB567" s="66">
        <f>B612</f>
        <v>0</v>
      </c>
      <c r="BC567" s="66">
        <f>C612</f>
        <v>0</v>
      </c>
      <c r="BD567" s="66">
        <f>D612</f>
        <v>0</v>
      </c>
      <c r="BF567" s="70">
        <f>IF(SUM(B613:D613)&gt;0,SUM(B613:D613),0)</f>
        <v>0</v>
      </c>
      <c r="BG567" s="70">
        <f>IF(SUM(F613)&gt;0,SUM(F613),0)</f>
        <v>0</v>
      </c>
      <c r="BH567" s="66">
        <f>B613</f>
        <v>0</v>
      </c>
      <c r="BI567" s="66">
        <f>C613</f>
        <v>0</v>
      </c>
      <c r="BJ567" s="66">
        <f>D613</f>
        <v>0</v>
      </c>
      <c r="BL567" s="70">
        <f>IF(SUM(B614:D614)&gt;0,SUM(B614:D614),0)</f>
        <v>0</v>
      </c>
      <c r="BM567" s="70">
        <f>IF(SUM(F614)&gt;0,SUM(F614),0)</f>
        <v>0</v>
      </c>
      <c r="BN567" s="66">
        <f>B614</f>
        <v>0</v>
      </c>
      <c r="BO567" s="66">
        <f>C614</f>
        <v>0</v>
      </c>
      <c r="BP567" s="66">
        <f>D614</f>
        <v>0</v>
      </c>
      <c r="BR567" s="70">
        <f>IF(SUM(B615:D615)&gt;0,SUM(B615:D615),0)</f>
        <v>0</v>
      </c>
      <c r="BS567" s="70">
        <f>IF(SUM(F615)&gt;0,SUM(F615),0)</f>
        <v>0</v>
      </c>
      <c r="BT567" s="66">
        <f>B615</f>
        <v>0</v>
      </c>
      <c r="BU567" s="66">
        <f>C615</f>
        <v>0</v>
      </c>
      <c r="BV567" s="66">
        <f>D615</f>
        <v>0</v>
      </c>
      <c r="BX567" s="70">
        <f>IF(SUM(B616:D616)&gt;0,SUM(B616:D616),0)</f>
        <v>0</v>
      </c>
      <c r="BY567" s="70">
        <f>IF(SUM(F616)&gt;0,SUM(F616),0)</f>
        <v>0</v>
      </c>
      <c r="BZ567" s="66">
        <f>B616</f>
        <v>0</v>
      </c>
      <c r="CA567" s="66">
        <f>C616</f>
        <v>0</v>
      </c>
      <c r="CB567" s="66">
        <f>D616</f>
        <v>0</v>
      </c>
      <c r="CD567" s="70">
        <f>IF(SUM(B617:D617)&gt;0,SUM(B617:D617),0)</f>
        <v>0</v>
      </c>
      <c r="CE567" s="70">
        <f>IF(SUM(F617)&gt;0,SUM(F617),0)</f>
        <v>0</v>
      </c>
      <c r="CF567" s="66">
        <f>B617</f>
        <v>0</v>
      </c>
      <c r="CG567" s="66">
        <f>C617</f>
        <v>0</v>
      </c>
      <c r="CH567" s="66">
        <f>D617</f>
        <v>0</v>
      </c>
      <c r="CJ567" s="70">
        <f>IF(SUM(B618:D618)&gt;0,SUM(B618:D618),0)</f>
        <v>0</v>
      </c>
      <c r="CK567" s="70">
        <f>IF(SUM(F618)&gt;0,SUM(F618),0)</f>
        <v>0</v>
      </c>
      <c r="CL567" s="66">
        <f>B618</f>
        <v>0</v>
      </c>
      <c r="CM567" s="66">
        <f>C618</f>
        <v>0</v>
      </c>
      <c r="CN567" s="66">
        <f>D618</f>
        <v>0</v>
      </c>
      <c r="CP567" s="70">
        <f>IF(SUM(B619:D619)&gt;0,SUM(B619:D619),0)</f>
        <v>0</v>
      </c>
      <c r="CQ567" s="70">
        <f>IF(SUM(F619)&gt;0,SUM(F619),0)</f>
        <v>0</v>
      </c>
      <c r="CR567" s="66">
        <f>B619</f>
        <v>0</v>
      </c>
      <c r="CS567" s="66">
        <f>C619</f>
        <v>0</v>
      </c>
      <c r="CT567" s="66">
        <f>D619</f>
        <v>0</v>
      </c>
      <c r="CV567" s="70">
        <f>IF(SUM(B620:D620)&gt;0,SUM(B620:D620),0)</f>
        <v>0</v>
      </c>
      <c r="CW567" s="70">
        <f>IF(SUM(F620)&gt;0,SUM(F620),0)</f>
        <v>0</v>
      </c>
      <c r="CX567" s="66">
        <f>B620</f>
        <v>0</v>
      </c>
      <c r="CY567" s="66">
        <f>C620</f>
        <v>0</v>
      </c>
      <c r="CZ567" s="66">
        <f>D620</f>
        <v>0</v>
      </c>
      <c r="DB567" s="70">
        <f>IF(SUM(B621:D621)&gt;0,SUM(B621:D621),0)</f>
        <v>0</v>
      </c>
      <c r="DC567" s="70">
        <f>IF(SUM(F621)&gt;0,SUM(F621),0)</f>
        <v>0</v>
      </c>
      <c r="DD567" s="66">
        <f>B621</f>
        <v>0</v>
      </c>
      <c r="DE567" s="66">
        <f>C621</f>
        <v>0</v>
      </c>
      <c r="DF567" s="66">
        <f>D621</f>
        <v>0</v>
      </c>
      <c r="DH567" s="70">
        <f>IF(SUM(B622:D622)&gt;0,SUM(B622:D622),0)</f>
        <v>0</v>
      </c>
      <c r="DI567" s="70">
        <f>IF(SUM(F622)&gt;0,SUM(F622),0)</f>
        <v>0</v>
      </c>
      <c r="DJ567" s="66">
        <f>B622</f>
        <v>0</v>
      </c>
      <c r="DK567" s="66">
        <f>C622</f>
        <v>0</v>
      </c>
      <c r="DL567" s="66">
        <f>D622</f>
        <v>0</v>
      </c>
      <c r="DN567" s="70">
        <f>IF(SUM(B623:D623)&gt;0,SUM(B623:D623),0)</f>
        <v>0</v>
      </c>
      <c r="DO567" s="70">
        <f>IF(SUM(F623)&gt;0,SUM(F623),0)</f>
        <v>0</v>
      </c>
      <c r="DP567" s="66">
        <f>B623</f>
        <v>0</v>
      </c>
      <c r="DQ567" s="66">
        <f>C623</f>
        <v>0</v>
      </c>
      <c r="DR567" s="66">
        <f>D623</f>
        <v>0</v>
      </c>
      <c r="DT567" s="70">
        <f>IF(SUM(B624:D624)&gt;0,SUM(B624:D624),0)</f>
        <v>0</v>
      </c>
      <c r="DU567" s="70">
        <f>IF(SUM(F624)&gt;0,SUM(F624),0)</f>
        <v>0</v>
      </c>
      <c r="DV567" s="66">
        <f>B624</f>
        <v>0</v>
      </c>
      <c r="DW567" s="66">
        <f>C624</f>
        <v>0</v>
      </c>
      <c r="DX567" s="66">
        <f>D624</f>
        <v>0</v>
      </c>
      <c r="DZ567" s="70">
        <f>IF(SUM(B625:D625)&gt;0,SUM(B625:D625),0)</f>
        <v>0</v>
      </c>
      <c r="EA567" s="70">
        <f>IF(SUM(F625)&gt;0,SUM(F625),0)</f>
        <v>0</v>
      </c>
      <c r="EB567" s="66">
        <f>B625</f>
        <v>0</v>
      </c>
      <c r="EC567" s="66">
        <f>C625</f>
        <v>0</v>
      </c>
      <c r="ED567" s="66">
        <f>D625</f>
        <v>0</v>
      </c>
      <c r="EF567" s="70">
        <f>IF(SUM(B626:D626)&gt;0,SUM(B626:D626),0)</f>
        <v>0</v>
      </c>
      <c r="EG567" s="70">
        <f>IF(SUM(F626)&gt;0,SUM(F626),0)</f>
        <v>0</v>
      </c>
      <c r="EH567" s="66">
        <f>B626</f>
        <v>0</v>
      </c>
      <c r="EI567" s="66">
        <f>C626</f>
        <v>0</v>
      </c>
      <c r="EJ567" s="66">
        <f>D626</f>
        <v>0</v>
      </c>
      <c r="EL567" s="70">
        <f>IF(SUM(B627:D627)&gt;0,SUM(B627:D627),0)</f>
        <v>0</v>
      </c>
      <c r="EM567" s="70">
        <f>IF(SUM(F627)&gt;0,SUM(F627),0)</f>
        <v>0</v>
      </c>
      <c r="EN567" s="66">
        <f>B627</f>
        <v>0</v>
      </c>
      <c r="EO567" s="66">
        <f>C627</f>
        <v>0</v>
      </c>
      <c r="EP567" s="66">
        <f>D627</f>
        <v>0</v>
      </c>
      <c r="ER567" s="70">
        <f>IF(SUM(B628:D628)&gt;0,SUM(B628:D628),0)</f>
        <v>0</v>
      </c>
      <c r="ES567" s="70">
        <f>IF(SUM(F628)&gt;0,SUM(F628),0)</f>
        <v>0</v>
      </c>
      <c r="ET567" s="66">
        <f>B628</f>
        <v>0</v>
      </c>
      <c r="EU567" s="66">
        <f>C628</f>
        <v>0</v>
      </c>
      <c r="EV567" s="66">
        <f>D628</f>
        <v>0</v>
      </c>
      <c r="EX567" s="70">
        <f>IF(SUM(B629:D629)&gt;0,SUM(B629:D629),0)</f>
        <v>0</v>
      </c>
      <c r="EY567" s="70">
        <f>IF(SUM(F629)&gt;0,SUM(F629),0)</f>
        <v>0</v>
      </c>
      <c r="EZ567" s="66">
        <f>B629</f>
        <v>0</v>
      </c>
      <c r="FA567" s="66">
        <f>C629</f>
        <v>0</v>
      </c>
      <c r="FB567" s="66">
        <f>D629</f>
        <v>0</v>
      </c>
      <c r="FC567" s="66"/>
      <c r="FD567" s="70">
        <f>IF(SUM(B630:D630)&gt;0,SUM(B630:D630),0)</f>
        <v>0</v>
      </c>
      <c r="FE567" s="70">
        <f>IF(SUM(F630)&gt;0,SUM(F630),0)</f>
        <v>0</v>
      </c>
      <c r="FF567" s="66">
        <f>B630</f>
        <v>0</v>
      </c>
      <c r="FG567" s="66">
        <f>C630</f>
        <v>0</v>
      </c>
      <c r="FH567" s="66">
        <f>D630</f>
        <v>0</v>
      </c>
      <c r="FI567" s="66"/>
      <c r="FJ567" s="70">
        <f>LARGE((FD567,EX567,ER567,EL567,EF567,DZ567,DT567,DN567,DH567,DB567,CV567,CP567,CJ567,CD567,BX567,BR567,BL567,BF567,AZ567,AT567,AN567,AH567),1)</f>
        <v>0</v>
      </c>
      <c r="FK567" s="70">
        <f>LARGE((FF567,EZ567,ET567,EN567,EH567,EB567,DV567,DP567,DJ567,DD567,CX567,CR567,CL567,CF567,BZ567,BT567,BN567,BH567,BB567,AV567,AP567,AJ567),1)</f>
        <v>0</v>
      </c>
      <c r="FL567" s="70">
        <f>LARGE((FG567,FA567,EU567,EO567,EI567,EC567,DW567,DQ567,DK567,DE567,CY567,CS567,CM567,CG567,CA567,BU567,BO567,BI567,BC567,AW567,AQ567,AK567),1)</f>
        <v>0</v>
      </c>
      <c r="FM567" s="70">
        <f>LARGE((FH567,FB567,EV567,EP567,EJ567,ED567,DX567,DR567,DL567,DF567,CZ567,CT567,CN567,CH567,CB567,BV567,BP567,BJ567,BD567,AX567,AR567,AL567),1)</f>
        <v>0</v>
      </c>
    </row>
    <row r="568" spans="1:169" hidden="1" x14ac:dyDescent="0.2">
      <c r="A568" s="90"/>
      <c r="B568" s="112"/>
      <c r="C568" s="113"/>
      <c r="D568" s="114"/>
      <c r="E568" s="83" t="str">
        <f t="shared" si="318"/>
        <v/>
      </c>
      <c r="F568" s="84"/>
      <c r="G568" s="112"/>
      <c r="H568" s="113"/>
      <c r="I568" s="115"/>
      <c r="J568" s="83" t="str">
        <f t="shared" si="323"/>
        <v/>
      </c>
      <c r="K568" s="84"/>
      <c r="L568" s="112"/>
      <c r="M568" s="113"/>
      <c r="N568" s="115"/>
      <c r="O568" s="83" t="str">
        <f t="shared" si="320"/>
        <v/>
      </c>
      <c r="P568" s="84"/>
      <c r="Q568" s="112"/>
      <c r="R568" s="113"/>
      <c r="S568" s="115"/>
      <c r="T568" s="83" t="str">
        <f t="shared" si="321"/>
        <v/>
      </c>
      <c r="U568" s="84"/>
      <c r="V568" s="112"/>
      <c r="W568" s="113"/>
      <c r="X568" s="115"/>
      <c r="Y568" s="83" t="str">
        <f t="shared" si="322"/>
        <v/>
      </c>
      <c r="Z568" s="84"/>
      <c r="AA568" s="85" t="str">
        <f>IF(SUM(E568,J568,O568,T568,Y568,E594,J594,O594,T594,Y594,E620,J620,O620,T620,Y620)&gt;0,(LARGE((E568,J568,O568,T568,Y568,E594,J594,O594,T594,Y594,E620,J620,O620,T620,Y620),1)+LARGE((E568,J568,O568,T568,Y568,E594,J594,O594,T594,Y594,E620,J620,O620,T620,Y620),2)+LARGE((E568,J568,O568,T568,Y568,E594,J594,O594,T594,Y594,E620,J620,O620,T620,Y620),3)+LARGE((E568,J568,O568,T568,Y568,E594,J594,O594,T594,Y594,E620,J620,O620,T620,Y620),4)),"")</f>
        <v/>
      </c>
      <c r="AB568" s="91" t="str">
        <f>IF(SUM(CW588)&gt;0,SUM(CW588),"")</f>
        <v/>
      </c>
      <c r="AC568" s="135"/>
      <c r="AG568" s="68"/>
      <c r="AH568" s="70">
        <f>IF(SUM(G609:I609)&gt;0,SUM(G609:I609),0)</f>
        <v>0</v>
      </c>
      <c r="AI568" s="70">
        <f>IF(SUM(K609)&gt;0,SUM(K609),0)</f>
        <v>0</v>
      </c>
      <c r="AJ568" s="66">
        <f>G609</f>
        <v>0</v>
      </c>
      <c r="AK568" s="66">
        <f>H609</f>
        <v>0</v>
      </c>
      <c r="AL568" s="66">
        <f>I609</f>
        <v>0</v>
      </c>
      <c r="AN568" s="70">
        <f>IF(SUM(G610:I610)&gt;0,SUM(G610:I610),0)</f>
        <v>0</v>
      </c>
      <c r="AO568" s="70">
        <f>IF(SUM(K610)&gt;0,SUM(K610),0)</f>
        <v>0</v>
      </c>
      <c r="AP568" s="66">
        <f>G610</f>
        <v>0</v>
      </c>
      <c r="AQ568" s="66">
        <f>H610</f>
        <v>0</v>
      </c>
      <c r="AR568" s="66">
        <f>I610</f>
        <v>0</v>
      </c>
      <c r="AT568" s="70">
        <f>IF(SUM(G611:I611)&gt;0,SUM(G611:I611),0)</f>
        <v>0</v>
      </c>
      <c r="AU568" s="70">
        <f>IF(SUM(K611)&gt;0,SUM(K611),0)</f>
        <v>0</v>
      </c>
      <c r="AV568" s="66">
        <f>G611</f>
        <v>0</v>
      </c>
      <c r="AW568" s="66">
        <f>H611</f>
        <v>0</v>
      </c>
      <c r="AX568" s="66">
        <f>I611</f>
        <v>0</v>
      </c>
      <c r="AZ568" s="70">
        <f>IF(SUM(G612:I612)&gt;0,SUM(G612:I612),0)</f>
        <v>0</v>
      </c>
      <c r="BA568" s="70">
        <f>IF(SUM(K612)&gt;0,SUM(K612),0)</f>
        <v>0</v>
      </c>
      <c r="BB568" s="66">
        <f>G612</f>
        <v>0</v>
      </c>
      <c r="BC568" s="66">
        <f>H612</f>
        <v>0</v>
      </c>
      <c r="BD568" s="66">
        <f>I612</f>
        <v>0</v>
      </c>
      <c r="BF568" s="70">
        <f>IF(SUM(G613:I613)&gt;0,SUM(G613:I613),0)</f>
        <v>0</v>
      </c>
      <c r="BG568" s="70">
        <f>IF(SUM(K613)&gt;0,SUM(K613),0)</f>
        <v>0</v>
      </c>
      <c r="BH568" s="66">
        <f>G613</f>
        <v>0</v>
      </c>
      <c r="BI568" s="66">
        <f>H613</f>
        <v>0</v>
      </c>
      <c r="BJ568" s="66">
        <f>I613</f>
        <v>0</v>
      </c>
      <c r="BL568" s="70">
        <f>IF(SUM(G614:I614)&gt;0,SUM(G614:I614),0)</f>
        <v>0</v>
      </c>
      <c r="BM568" s="70">
        <f>IF(SUM(K614)&gt;0,SUM(K614),0)</f>
        <v>0</v>
      </c>
      <c r="BN568" s="66">
        <f>G614</f>
        <v>0</v>
      </c>
      <c r="BO568" s="66">
        <f>H614</f>
        <v>0</v>
      </c>
      <c r="BP568" s="66">
        <f>I614</f>
        <v>0</v>
      </c>
      <c r="BR568" s="70">
        <f>IF(SUM(G615:I615)&gt;0,SUM(G615:I615),0)</f>
        <v>0</v>
      </c>
      <c r="BS568" s="70">
        <f>IF(SUM(K615)&gt;0,SUM(K615),0)</f>
        <v>0</v>
      </c>
      <c r="BT568" s="66">
        <f>G615</f>
        <v>0</v>
      </c>
      <c r="BU568" s="66">
        <f>H615</f>
        <v>0</v>
      </c>
      <c r="BV568" s="66">
        <f>I615</f>
        <v>0</v>
      </c>
      <c r="BX568" s="70">
        <f>IF(SUM(G616:I616)&gt;0,SUM(G616:I616),0)</f>
        <v>0</v>
      </c>
      <c r="BY568" s="70">
        <f>IF(SUM(K616)&gt;0,SUM(K616),0)</f>
        <v>0</v>
      </c>
      <c r="BZ568" s="66">
        <f>G616</f>
        <v>0</v>
      </c>
      <c r="CA568" s="66">
        <f>H616</f>
        <v>0</v>
      </c>
      <c r="CB568" s="66">
        <f>I616</f>
        <v>0</v>
      </c>
      <c r="CD568" s="70">
        <f>IF(SUM(G617:I617)&gt;0,SUM(G617:I617),0)</f>
        <v>0</v>
      </c>
      <c r="CE568" s="70">
        <f>IF(SUM(K617)&gt;0,SUM(K617),0)</f>
        <v>0</v>
      </c>
      <c r="CF568" s="66">
        <f>G617</f>
        <v>0</v>
      </c>
      <c r="CG568" s="66">
        <f>H617</f>
        <v>0</v>
      </c>
      <c r="CH568" s="66">
        <f>I617</f>
        <v>0</v>
      </c>
      <c r="CJ568" s="70">
        <f>IF(SUM(G618:I618)&gt;0,SUM(G618:I618),0)</f>
        <v>0</v>
      </c>
      <c r="CK568" s="70">
        <f>IF(SUM(K618)&gt;0,SUM(K618),0)</f>
        <v>0</v>
      </c>
      <c r="CL568" s="66">
        <f>G618</f>
        <v>0</v>
      </c>
      <c r="CM568" s="66">
        <f>H618</f>
        <v>0</v>
      </c>
      <c r="CN568" s="66">
        <f>I618</f>
        <v>0</v>
      </c>
      <c r="CP568" s="70">
        <f>IF(SUM(G619:I619)&gt;0,SUM(G619:I619),0)</f>
        <v>0</v>
      </c>
      <c r="CQ568" s="70">
        <f>IF(SUM(K619)&gt;0,SUM(K619),0)</f>
        <v>0</v>
      </c>
      <c r="CR568" s="66">
        <f>G619</f>
        <v>0</v>
      </c>
      <c r="CS568" s="66">
        <f>H619</f>
        <v>0</v>
      </c>
      <c r="CT568" s="66">
        <f>I619</f>
        <v>0</v>
      </c>
      <c r="CV568" s="70">
        <f>IF(SUM(G620:I620)&gt;0,SUM(G620:I620),0)</f>
        <v>0</v>
      </c>
      <c r="CW568" s="70">
        <f>IF(SUM(K620)&gt;0,SUM(K620),0)</f>
        <v>0</v>
      </c>
      <c r="CX568" s="66">
        <f>G620</f>
        <v>0</v>
      </c>
      <c r="CY568" s="66">
        <f>H620</f>
        <v>0</v>
      </c>
      <c r="CZ568" s="66">
        <f>I620</f>
        <v>0</v>
      </c>
      <c r="DB568" s="70">
        <f>IF(SUM(G621:I621)&gt;0,SUM(G621:I621),0)</f>
        <v>0</v>
      </c>
      <c r="DC568" s="70">
        <f>IF(SUM(K621)&gt;0,SUM(K621),0)</f>
        <v>0</v>
      </c>
      <c r="DD568" s="66">
        <f>G621</f>
        <v>0</v>
      </c>
      <c r="DE568" s="66">
        <f>H621</f>
        <v>0</v>
      </c>
      <c r="DF568" s="66">
        <f>I621</f>
        <v>0</v>
      </c>
      <c r="DH568" s="70">
        <f>IF(SUM(G622:I622)&gt;0,SUM(G622:I622),0)</f>
        <v>0</v>
      </c>
      <c r="DI568" s="70">
        <f>IF(SUM(K622)&gt;0,SUM(K622),0)</f>
        <v>0</v>
      </c>
      <c r="DJ568" s="66">
        <f>G622</f>
        <v>0</v>
      </c>
      <c r="DK568" s="66">
        <f>H622</f>
        <v>0</v>
      </c>
      <c r="DL568" s="66">
        <f>I622</f>
        <v>0</v>
      </c>
      <c r="DN568" s="70">
        <f>IF(SUM(G623:I623)&gt;0,SUM(G623:I623),0)</f>
        <v>0</v>
      </c>
      <c r="DO568" s="70">
        <f>IF(SUM(K623)&gt;0,SUM(K623),0)</f>
        <v>0</v>
      </c>
      <c r="DP568" s="66">
        <f>G623</f>
        <v>0</v>
      </c>
      <c r="DQ568" s="66">
        <f>H623</f>
        <v>0</v>
      </c>
      <c r="DR568" s="66">
        <f>I623</f>
        <v>0</v>
      </c>
      <c r="DT568" s="70">
        <f>IF(SUM(G624:I624)&gt;0,SUM(G624:I624),0)</f>
        <v>0</v>
      </c>
      <c r="DU568" s="70">
        <f>IF(SUM(K624)&gt;0,SUM(K624),0)</f>
        <v>0</v>
      </c>
      <c r="DV568" s="66">
        <f>G624</f>
        <v>0</v>
      </c>
      <c r="DW568" s="66">
        <f>H624</f>
        <v>0</v>
      </c>
      <c r="DX568" s="66">
        <f>I624</f>
        <v>0</v>
      </c>
      <c r="DZ568" s="70">
        <f>IF(SUM(G625:I625)&gt;0,SUM(G625:I625),0)</f>
        <v>0</v>
      </c>
      <c r="EA568" s="70">
        <f>IF(SUM(K625)&gt;0,SUM(K625),0)</f>
        <v>0</v>
      </c>
      <c r="EB568" s="66">
        <f>G625</f>
        <v>0</v>
      </c>
      <c r="EC568" s="66">
        <f>H625</f>
        <v>0</v>
      </c>
      <c r="ED568" s="66">
        <f>I625</f>
        <v>0</v>
      </c>
      <c r="EF568" s="70">
        <f>IF(SUM(G626:I626)&gt;0,SUM(G626:I626),0)</f>
        <v>0</v>
      </c>
      <c r="EG568" s="70">
        <f>IF(SUM(K626)&gt;0,SUM(K626),0)</f>
        <v>0</v>
      </c>
      <c r="EH568" s="66">
        <f>G626</f>
        <v>0</v>
      </c>
      <c r="EI568" s="66">
        <f>H626</f>
        <v>0</v>
      </c>
      <c r="EJ568" s="66">
        <f>I626</f>
        <v>0</v>
      </c>
      <c r="EL568" s="70">
        <f>IF(SUM(G627:I627)&gt;0,SUM(G627:I627),0)</f>
        <v>0</v>
      </c>
      <c r="EM568" s="70">
        <f>IF(SUM(K627)&gt;0,SUM(K627),0)</f>
        <v>0</v>
      </c>
      <c r="EN568" s="66">
        <f>G627</f>
        <v>0</v>
      </c>
      <c r="EO568" s="66">
        <f>H627</f>
        <v>0</v>
      </c>
      <c r="EP568" s="66">
        <f>I627</f>
        <v>0</v>
      </c>
      <c r="ER568" s="70">
        <f>IF(SUM(G628:I628)&gt;0,SUM(G628:I628),0)</f>
        <v>0</v>
      </c>
      <c r="ES568" s="70">
        <f>IF(SUM(K628)&gt;0,SUM(K628),0)</f>
        <v>0</v>
      </c>
      <c r="ET568" s="66">
        <f>G628</f>
        <v>0</v>
      </c>
      <c r="EU568" s="66">
        <f>H628</f>
        <v>0</v>
      </c>
      <c r="EV568" s="66">
        <f>I628</f>
        <v>0</v>
      </c>
      <c r="EX568" s="70">
        <f>IF(SUM(G629:I629)&gt;0,SUM(G629:I629),0)</f>
        <v>0</v>
      </c>
      <c r="EY568" s="70">
        <f>IF(SUM(K629)&gt;0,SUM(K629),0)</f>
        <v>0</v>
      </c>
      <c r="EZ568" s="66">
        <f>G629</f>
        <v>0</v>
      </c>
      <c r="FA568" s="66">
        <f>H629</f>
        <v>0</v>
      </c>
      <c r="FB568" s="66">
        <f>I629</f>
        <v>0</v>
      </c>
      <c r="FC568" s="66"/>
      <c r="FD568" s="70">
        <f>IF(SUM(G630:I630)&gt;0,SUM(G630:I630),0)</f>
        <v>0</v>
      </c>
      <c r="FE568" s="70">
        <f>IF(SUM(K630)&gt;0,SUM(K630),0)</f>
        <v>0</v>
      </c>
      <c r="FF568" s="66">
        <f>G630</f>
        <v>0</v>
      </c>
      <c r="FG568" s="66">
        <f>H630</f>
        <v>0</v>
      </c>
      <c r="FH568" s="66">
        <f>I630</f>
        <v>0</v>
      </c>
      <c r="FI568" s="66"/>
      <c r="FJ568" s="70">
        <f>LARGE((FD568,EX568,ER568,EL568,EF568,DZ568,DT568,DN568,DH568,DB568,CV568,CP568,CJ568,CD568,BX568,BR568,BL568,BF568,AZ568,AT568,AN568,AH568),1)</f>
        <v>0</v>
      </c>
      <c r="FK568" s="70">
        <f>LARGE((FF568,EZ568,ET568,EN568,EH568,EB568,DV568,DP568,DJ568,DD568,CX568,CR568,CL568,CF568,BZ568,BT568,BN568,BH568,BB568,AV568,AP568,AJ568),1)</f>
        <v>0</v>
      </c>
      <c r="FL568" s="70">
        <f>LARGE((FG568,FA568,EU568,EO568,EI568,EC568,DW568,DQ568,DK568,DE568,CY568,CS568,CM568,CG568,CA568,BU568,BO568,BI568,BC568,AW568,AQ568,AK568),1)</f>
        <v>0</v>
      </c>
      <c r="FM568" s="70">
        <f>LARGE((FH568,FB568,EV568,EP568,EJ568,ED568,DX568,DR568,DL568,DF568,CZ568,CT568,CN568,CH568,CB568,BV568,BP568,BJ568,BD568,AX568,AR568,AL568),1)</f>
        <v>0</v>
      </c>
    </row>
    <row r="569" spans="1:169" hidden="1" x14ac:dyDescent="0.2">
      <c r="A569" s="90"/>
      <c r="B569" s="112"/>
      <c r="C569" s="113"/>
      <c r="D569" s="114"/>
      <c r="E569" s="83" t="str">
        <f t="shared" si="318"/>
        <v/>
      </c>
      <c r="F569" s="84"/>
      <c r="G569" s="112"/>
      <c r="H569" s="113"/>
      <c r="I569" s="113"/>
      <c r="J569" s="83" t="str">
        <f t="shared" si="323"/>
        <v/>
      </c>
      <c r="K569" s="84"/>
      <c r="L569" s="112"/>
      <c r="M569" s="113"/>
      <c r="N569" s="113"/>
      <c r="O569" s="83" t="str">
        <f t="shared" si="320"/>
        <v/>
      </c>
      <c r="P569" s="84"/>
      <c r="Q569" s="112"/>
      <c r="R569" s="113"/>
      <c r="S569" s="113"/>
      <c r="T569" s="83" t="str">
        <f t="shared" si="321"/>
        <v/>
      </c>
      <c r="U569" s="84"/>
      <c r="V569" s="112"/>
      <c r="W569" s="113"/>
      <c r="X569" s="113"/>
      <c r="Y569" s="83" t="str">
        <f t="shared" si="322"/>
        <v/>
      </c>
      <c r="Z569" s="84"/>
      <c r="AA569" s="85" t="str">
        <f>IF(SUM(E569,J569,O569,T569,Y569,E595,J595,O595,T595,Y595,E621,J621,O621,T621,Y621)&gt;0,(LARGE((E569,J569,O569,T569,Y569,E595,J595,O595,T595,Y595,E621,J621,O621,T621,Y621),1)+LARGE((E569,J569,O569,T569,Y569,E595,J595,O595,T595,Y595,E621,J621,O621,T621,Y621),2)+LARGE((E569,J569,O569,T569,Y569,E595,J595,O595,T595,Y595,E621,J621,O621,T621,Y621),3)+LARGE((E569,J569,O569,T569,Y569,E595,J595,O595,T595,Y595,E621,J621,O621,T621,Y621),4)),"")</f>
        <v/>
      </c>
      <c r="AB569" s="91" t="str">
        <f>IF(SUM(DC588)&gt;0,SUM(DC588),"")</f>
        <v/>
      </c>
      <c r="AC569" s="135"/>
      <c r="AG569" s="68"/>
      <c r="AH569" s="70">
        <f>IF(SUM(L609:N609)&gt;0,SUM(L609:N609),0)</f>
        <v>0</v>
      </c>
      <c r="AI569" s="70">
        <f>IF(SUM(P609)&gt;0,SUM(P609),0)</f>
        <v>0</v>
      </c>
      <c r="AJ569" s="66">
        <f>L609</f>
        <v>0</v>
      </c>
      <c r="AK569" s="66">
        <f>M609</f>
        <v>0</v>
      </c>
      <c r="AL569" s="66">
        <f>N609</f>
        <v>0</v>
      </c>
      <c r="AN569" s="70">
        <f>IF(SUM(L610:N610)&gt;0,SUM(L610:N610),0)</f>
        <v>0</v>
      </c>
      <c r="AO569" s="70">
        <f>IF(SUM(P610)&gt;0,SUM(P610),0)</f>
        <v>0</v>
      </c>
      <c r="AP569" s="66">
        <f>L610</f>
        <v>0</v>
      </c>
      <c r="AQ569" s="66">
        <f>M610</f>
        <v>0</v>
      </c>
      <c r="AR569" s="66">
        <f>N610</f>
        <v>0</v>
      </c>
      <c r="AT569" s="70">
        <f>IF(SUM(L611:N611)&gt;0,SUM(L611:N611),0)</f>
        <v>0</v>
      </c>
      <c r="AU569" s="70">
        <f>IF(SUM(P611)&gt;0,SUM(P611),0)</f>
        <v>0</v>
      </c>
      <c r="AV569" s="66">
        <f>L611</f>
        <v>0</v>
      </c>
      <c r="AW569" s="66">
        <f>M611</f>
        <v>0</v>
      </c>
      <c r="AX569" s="66">
        <f>N611</f>
        <v>0</v>
      </c>
      <c r="AZ569" s="70">
        <f>IF(SUM(L612:N612)&gt;0,SUM(L612:N612),0)</f>
        <v>0</v>
      </c>
      <c r="BA569" s="70">
        <f>IF(SUM(P612)&gt;0,SUM(P612),0)</f>
        <v>0</v>
      </c>
      <c r="BB569" s="66">
        <f>L612</f>
        <v>0</v>
      </c>
      <c r="BC569" s="66">
        <f>M612</f>
        <v>0</v>
      </c>
      <c r="BD569" s="66">
        <f>N612</f>
        <v>0</v>
      </c>
      <c r="BF569" s="70">
        <f>IF(SUM(L613:N613)&gt;0,SUM(L613:N613),0)</f>
        <v>0</v>
      </c>
      <c r="BG569" s="70">
        <f>IF(SUM(P613)&gt;0,SUM(P613),0)</f>
        <v>0</v>
      </c>
      <c r="BH569" s="66">
        <f>L613</f>
        <v>0</v>
      </c>
      <c r="BI569" s="66">
        <f>M613</f>
        <v>0</v>
      </c>
      <c r="BJ569" s="66">
        <f>N613</f>
        <v>0</v>
      </c>
      <c r="BL569" s="70">
        <f>IF(SUM(L614:N614)&gt;0,SUM(L614:N614),0)</f>
        <v>0</v>
      </c>
      <c r="BM569" s="70">
        <f>IF(SUM(P614)&gt;0,SUM(P614),0)</f>
        <v>0</v>
      </c>
      <c r="BN569" s="66">
        <f>L614</f>
        <v>0</v>
      </c>
      <c r="BO569" s="66">
        <f>M614</f>
        <v>0</v>
      </c>
      <c r="BP569" s="66">
        <f>N614</f>
        <v>0</v>
      </c>
      <c r="BR569" s="70">
        <f>IF(SUM(L615:N615)&gt;0,SUM(L615:N615),0)</f>
        <v>0</v>
      </c>
      <c r="BS569" s="70">
        <f>IF(SUM(P615)&gt;0,SUM(P615),0)</f>
        <v>0</v>
      </c>
      <c r="BT569" s="66">
        <f>L615</f>
        <v>0</v>
      </c>
      <c r="BU569" s="66">
        <f>M615</f>
        <v>0</v>
      </c>
      <c r="BV569" s="66">
        <f>N615</f>
        <v>0</v>
      </c>
      <c r="BX569" s="70">
        <f>IF(SUM(L616:N616)&gt;0,SUM(L616:N616),0)</f>
        <v>0</v>
      </c>
      <c r="BY569" s="70">
        <f>IF(SUM(P616)&gt;0,SUM(P616),0)</f>
        <v>0</v>
      </c>
      <c r="BZ569" s="66">
        <f>L616</f>
        <v>0</v>
      </c>
      <c r="CA569" s="66">
        <f>M616</f>
        <v>0</v>
      </c>
      <c r="CB569" s="66">
        <f>N616</f>
        <v>0</v>
      </c>
      <c r="CD569" s="70">
        <f>IF(SUM(L617:N617)&gt;0,SUM(L617:N617),0)</f>
        <v>0</v>
      </c>
      <c r="CE569" s="70">
        <f>IF(SUM(P617)&gt;0,SUM(P617),0)</f>
        <v>0</v>
      </c>
      <c r="CF569" s="66">
        <f>L617</f>
        <v>0</v>
      </c>
      <c r="CG569" s="66">
        <f>M617</f>
        <v>0</v>
      </c>
      <c r="CH569" s="66">
        <f>N617</f>
        <v>0</v>
      </c>
      <c r="CJ569" s="70">
        <f>IF(SUM(L618:N618)&gt;0,SUM(L618:N618),0)</f>
        <v>0</v>
      </c>
      <c r="CK569" s="70">
        <f>IF(SUM(P618)&gt;0,SUM(P618),0)</f>
        <v>0</v>
      </c>
      <c r="CL569" s="66">
        <f>L618</f>
        <v>0</v>
      </c>
      <c r="CM569" s="66">
        <f>M618</f>
        <v>0</v>
      </c>
      <c r="CN569" s="66">
        <f>N618</f>
        <v>0</v>
      </c>
      <c r="CP569" s="70">
        <f>IF(SUM(L619:N619)&gt;0,SUM(L619:N619),0)</f>
        <v>0</v>
      </c>
      <c r="CQ569" s="70">
        <f>IF(SUM(P619)&gt;0,SUM(P619),0)</f>
        <v>0</v>
      </c>
      <c r="CR569" s="66">
        <f>L619</f>
        <v>0</v>
      </c>
      <c r="CS569" s="66">
        <f>M619</f>
        <v>0</v>
      </c>
      <c r="CT569" s="66">
        <f>N619</f>
        <v>0</v>
      </c>
      <c r="CV569" s="70">
        <f>IF(SUM(L620:N620)&gt;0,SUM(L620:N620),0)</f>
        <v>0</v>
      </c>
      <c r="CW569" s="70">
        <f>IF(SUM(P620)&gt;0,SUM(P620),0)</f>
        <v>0</v>
      </c>
      <c r="CX569" s="66">
        <f>L620</f>
        <v>0</v>
      </c>
      <c r="CY569" s="66">
        <f>M620</f>
        <v>0</v>
      </c>
      <c r="CZ569" s="66">
        <f>N620</f>
        <v>0</v>
      </c>
      <c r="DB569" s="70">
        <f>IF(SUM(L621:N621)&gt;0,SUM(L621:N621),0)</f>
        <v>0</v>
      </c>
      <c r="DC569" s="70">
        <f>IF(SUM(P621)&gt;0,SUM(P621),0)</f>
        <v>0</v>
      </c>
      <c r="DD569" s="66">
        <f>L621</f>
        <v>0</v>
      </c>
      <c r="DE569" s="66">
        <f>M621</f>
        <v>0</v>
      </c>
      <c r="DF569" s="66">
        <f>N621</f>
        <v>0</v>
      </c>
      <c r="DH569" s="70">
        <f>IF(SUM(L622:N622)&gt;0,SUM(L622:N622),0)</f>
        <v>0</v>
      </c>
      <c r="DI569" s="70">
        <f>IF(SUM(P622)&gt;0,SUM(P622),0)</f>
        <v>0</v>
      </c>
      <c r="DJ569" s="66">
        <f>L622</f>
        <v>0</v>
      </c>
      <c r="DK569" s="66">
        <f>M622</f>
        <v>0</v>
      </c>
      <c r="DL569" s="66">
        <f>N622</f>
        <v>0</v>
      </c>
      <c r="DN569" s="70">
        <f>IF(SUM(L623:N623)&gt;0,SUM(L623:N623),0)</f>
        <v>0</v>
      </c>
      <c r="DO569" s="70">
        <f>IF(SUM(P623)&gt;0,SUM(P623),0)</f>
        <v>0</v>
      </c>
      <c r="DP569" s="66">
        <f>L623</f>
        <v>0</v>
      </c>
      <c r="DQ569" s="66">
        <f>M623</f>
        <v>0</v>
      </c>
      <c r="DR569" s="66">
        <f>N623</f>
        <v>0</v>
      </c>
      <c r="DT569" s="70">
        <f>IF(SUM(L624:N624)&gt;0,SUM(L624:N624),0)</f>
        <v>0</v>
      </c>
      <c r="DU569" s="70">
        <f>IF(SUM(P624)&gt;0,SUM(P624),0)</f>
        <v>0</v>
      </c>
      <c r="DV569" s="66">
        <f>L624</f>
        <v>0</v>
      </c>
      <c r="DW569" s="66">
        <f>M624</f>
        <v>0</v>
      </c>
      <c r="DX569" s="66">
        <f>N624</f>
        <v>0</v>
      </c>
      <c r="DZ569" s="70">
        <f>IF(SUM(L625:N625)&gt;0,SUM(L625:N625),0)</f>
        <v>0</v>
      </c>
      <c r="EA569" s="70">
        <f>IF(SUM(P625)&gt;0,SUM(P625),0)</f>
        <v>0</v>
      </c>
      <c r="EB569" s="66">
        <f>L625</f>
        <v>0</v>
      </c>
      <c r="EC569" s="66">
        <f>M625</f>
        <v>0</v>
      </c>
      <c r="ED569" s="66">
        <f>N625</f>
        <v>0</v>
      </c>
      <c r="EF569" s="70">
        <f>IF(SUM(L626:N626)&gt;0,SUM(L626:N626),0)</f>
        <v>0</v>
      </c>
      <c r="EG569" s="70">
        <f>IF(SUM(P626)&gt;0,SUM(P626),0)</f>
        <v>0</v>
      </c>
      <c r="EH569" s="66">
        <f>L626</f>
        <v>0</v>
      </c>
      <c r="EI569" s="66">
        <f>M626</f>
        <v>0</v>
      </c>
      <c r="EJ569" s="66">
        <f>N626</f>
        <v>0</v>
      </c>
      <c r="EL569" s="70">
        <f>IF(SUM(L627:N627)&gt;0,SUM(L627:N627),0)</f>
        <v>0</v>
      </c>
      <c r="EM569" s="70">
        <f>IF(SUM(P627)&gt;0,SUM(P627),0)</f>
        <v>0</v>
      </c>
      <c r="EN569" s="66">
        <f>L627</f>
        <v>0</v>
      </c>
      <c r="EO569" s="66">
        <f>M627</f>
        <v>0</v>
      </c>
      <c r="EP569" s="66">
        <f>N627</f>
        <v>0</v>
      </c>
      <c r="ER569" s="70">
        <f>IF(SUM(L628:N628)&gt;0,SUM(L628:N628),0)</f>
        <v>0</v>
      </c>
      <c r="ES569" s="70">
        <f>IF(SUM(P628)&gt;0,SUM(P628),0)</f>
        <v>0</v>
      </c>
      <c r="ET569" s="66">
        <f>L628</f>
        <v>0</v>
      </c>
      <c r="EU569" s="66">
        <f>M628</f>
        <v>0</v>
      </c>
      <c r="EV569" s="66">
        <f>N628</f>
        <v>0</v>
      </c>
      <c r="EX569" s="70">
        <f>IF(SUM(L629:N629)&gt;0,SUM(L629:N629),0)</f>
        <v>0</v>
      </c>
      <c r="EY569" s="70">
        <f>IF(SUM(P629)&gt;0,SUM(P629),0)</f>
        <v>0</v>
      </c>
      <c r="EZ569" s="66">
        <f>L629</f>
        <v>0</v>
      </c>
      <c r="FA569" s="66">
        <f>M629</f>
        <v>0</v>
      </c>
      <c r="FB569" s="66">
        <f>N629</f>
        <v>0</v>
      </c>
      <c r="FC569" s="66"/>
      <c r="FD569" s="70">
        <f>IF(SUM(L630:N630)&gt;0,SUM(L630:N630),0)</f>
        <v>0</v>
      </c>
      <c r="FE569" s="70">
        <f>IF(SUM(P630)&gt;0,SUM(P630),0)</f>
        <v>0</v>
      </c>
      <c r="FF569" s="66">
        <f>L630</f>
        <v>0</v>
      </c>
      <c r="FG569" s="66">
        <f>M630</f>
        <v>0</v>
      </c>
      <c r="FH569" s="66">
        <f>N630</f>
        <v>0</v>
      </c>
      <c r="FI569" s="66"/>
      <c r="FJ569" s="70">
        <f>LARGE((FD569,EX569,ER569,EL569,EF569,DZ569,DT569,DN569,DH569,DB569,CV569,CP569,CJ569,CD569,BX569,BR569,BL569,BF569,AZ569,AT569,AN569,AH569),1)</f>
        <v>0</v>
      </c>
      <c r="FK569" s="70">
        <f>LARGE((FF569,EZ569,ET569,EN569,EH569,EB569,DV569,DP569,DJ569,DD569,CX569,CR569,CL569,CF569,BZ569,BT569,BN569,BH569,BB569,AV569,AP569,AJ569),1)</f>
        <v>0</v>
      </c>
      <c r="FL569" s="70">
        <f>LARGE((FG569,FA569,EU569,EO569,EI569,EC569,DW569,DQ569,DK569,DE569,CY569,CS569,CM569,CG569,CA569,BU569,BO569,BI569,BC569,AW569,AQ569,AK569),1)</f>
        <v>0</v>
      </c>
      <c r="FM569" s="70">
        <f>LARGE((FH569,FB569,EV569,EP569,EJ569,ED569,DX569,DR569,DL569,DF569,CZ569,CT569,CN569,CH569,CB569,BV569,BP569,BJ569,BD569,AX569,AR569,AL569),1)</f>
        <v>0</v>
      </c>
    </row>
    <row r="570" spans="1:169" hidden="1" x14ac:dyDescent="0.2">
      <c r="A570" s="90"/>
      <c r="B570" s="80"/>
      <c r="C570" s="81"/>
      <c r="D570" s="82"/>
      <c r="E570" s="83" t="str">
        <f t="shared" si="318"/>
        <v/>
      </c>
      <c r="F570" s="84"/>
      <c r="G570" s="80"/>
      <c r="H570" s="81"/>
      <c r="I570" s="82"/>
      <c r="J570" s="83" t="str">
        <f t="shared" si="323"/>
        <v/>
      </c>
      <c r="K570" s="84"/>
      <c r="L570" s="112"/>
      <c r="M570" s="113"/>
      <c r="N570" s="113"/>
      <c r="O570" s="83" t="str">
        <f t="shared" si="320"/>
        <v/>
      </c>
      <c r="P570" s="84"/>
      <c r="Q570" s="112"/>
      <c r="R570" s="113"/>
      <c r="S570" s="113"/>
      <c r="T570" s="83" t="str">
        <f t="shared" si="321"/>
        <v/>
      </c>
      <c r="U570" s="84"/>
      <c r="V570" s="112"/>
      <c r="W570" s="113"/>
      <c r="X570" s="113"/>
      <c r="Y570" s="83" t="str">
        <f t="shared" si="322"/>
        <v/>
      </c>
      <c r="Z570" s="84"/>
      <c r="AA570" s="85" t="str">
        <f>IF(SUM(E570,J570,O570,T570,Y570,E596,J596,O596,T596,Y596,E622,J622,O622,T622,Y622)&gt;0,(LARGE((E570,J570,O570,T570,Y570,E596,J596,O596,T596,Y596,E622,J622,O622,T622,Y622),1)+LARGE((E570,J570,O570,T570,Y570,E596,J596,O596,T596,Y596,E622,J622,O622,T622,Y622),2)+LARGE((E570,J570,O570,T570,Y570,E596,J596,O596,T596,Y596,E622,J622,O622,T622,Y622),3)+LARGE((E570,J570,O570,T570,Y570,E596,J596,O596,T596,Y596,E622,J622,O622,T622,Y622),4)),"")</f>
        <v/>
      </c>
      <c r="AB570" s="91" t="str">
        <f>IF(SUM(DI588)&gt;0,SUM(DI588),"")</f>
        <v/>
      </c>
      <c r="AC570" s="135"/>
      <c r="AG570" s="68"/>
      <c r="AH570" s="70">
        <f>IF(SUM(Q609:S609)&gt;0,SUM(Q609:S609),0)</f>
        <v>0</v>
      </c>
      <c r="AI570" s="70">
        <f>IF(SUM(U609)&gt;0,SUM(U609),0)</f>
        <v>0</v>
      </c>
      <c r="AJ570" s="66">
        <f>Q609</f>
        <v>0</v>
      </c>
      <c r="AK570" s="66">
        <f>R609</f>
        <v>0</v>
      </c>
      <c r="AL570" s="66">
        <f>S609</f>
        <v>0</v>
      </c>
      <c r="AN570" s="70">
        <f>IF(SUM(Q610:S610)&gt;0,SUM(Q610:S610),0)</f>
        <v>0</v>
      </c>
      <c r="AO570" s="70">
        <f>IF(SUM(U610)&gt;0,SUM(U610),0)</f>
        <v>0</v>
      </c>
      <c r="AP570" s="66">
        <f>Q610</f>
        <v>0</v>
      </c>
      <c r="AQ570" s="66">
        <f>R610</f>
        <v>0</v>
      </c>
      <c r="AR570" s="66">
        <f>S610</f>
        <v>0</v>
      </c>
      <c r="AT570" s="70">
        <f>IF(SUM(Q611:S611)&gt;0,SUM(Q611:S611),0)</f>
        <v>0</v>
      </c>
      <c r="AU570" s="70">
        <f>IF(SUM(U611)&gt;0,SUM(U611),0)</f>
        <v>0</v>
      </c>
      <c r="AV570" s="66">
        <f>Q611</f>
        <v>0</v>
      </c>
      <c r="AW570" s="66">
        <f>R611</f>
        <v>0</v>
      </c>
      <c r="AX570" s="66">
        <f>S611</f>
        <v>0</v>
      </c>
      <c r="AZ570" s="70">
        <f>IF(SUM(Q612:S612)&gt;0,SUM(Q612:S612),0)</f>
        <v>0</v>
      </c>
      <c r="BA570" s="70">
        <f>IF(SUM(U612)&gt;0,SUM(U612),0)</f>
        <v>0</v>
      </c>
      <c r="BB570" s="66">
        <f>Q612</f>
        <v>0</v>
      </c>
      <c r="BC570" s="66">
        <f>R612</f>
        <v>0</v>
      </c>
      <c r="BD570" s="66">
        <f>S612</f>
        <v>0</v>
      </c>
      <c r="BF570" s="70">
        <f>IF(SUM(Q613:S613)&gt;0,SUM(Q613:S613),0)</f>
        <v>0</v>
      </c>
      <c r="BG570" s="70">
        <f>IF(SUM(U613)&gt;0,SUM(U613),0)</f>
        <v>0</v>
      </c>
      <c r="BH570" s="66">
        <f>Q613</f>
        <v>0</v>
      </c>
      <c r="BI570" s="66">
        <f>R613</f>
        <v>0</v>
      </c>
      <c r="BJ570" s="66">
        <f>S613</f>
        <v>0</v>
      </c>
      <c r="BL570" s="70">
        <f>IF(SUM(Q614:S614)&gt;0,SUM(Q614:S614),0)</f>
        <v>0</v>
      </c>
      <c r="BM570" s="70">
        <f>IF(SUM(U614)&gt;0,SUM(U614),0)</f>
        <v>0</v>
      </c>
      <c r="BN570" s="66">
        <f>Q614</f>
        <v>0</v>
      </c>
      <c r="BO570" s="66">
        <f>R614</f>
        <v>0</v>
      </c>
      <c r="BP570" s="66">
        <f>S614</f>
        <v>0</v>
      </c>
      <c r="BR570" s="70">
        <f>IF(SUM(Q615:S615)&gt;0,SUM(Q615:S615),0)</f>
        <v>0</v>
      </c>
      <c r="BS570" s="70">
        <f>IF(SUM(U615)&gt;0,SUM(U615),0)</f>
        <v>0</v>
      </c>
      <c r="BT570" s="66">
        <f>Q615</f>
        <v>0</v>
      </c>
      <c r="BU570" s="66">
        <f>R615</f>
        <v>0</v>
      </c>
      <c r="BV570" s="66">
        <f>S615</f>
        <v>0</v>
      </c>
      <c r="BX570" s="70">
        <f>IF(SUM(Q616:S616)&gt;0,SUM(Q616:S616),0)</f>
        <v>0</v>
      </c>
      <c r="BY570" s="70">
        <f>IF(SUM(U616)&gt;0,SUM(U616),0)</f>
        <v>0</v>
      </c>
      <c r="BZ570" s="66">
        <f>Q616</f>
        <v>0</v>
      </c>
      <c r="CA570" s="66">
        <f>R616</f>
        <v>0</v>
      </c>
      <c r="CB570" s="66">
        <f>S616</f>
        <v>0</v>
      </c>
      <c r="CD570" s="70">
        <f>IF(SUM(Q617:S617)&gt;0,SUM(Q617:S617),0)</f>
        <v>0</v>
      </c>
      <c r="CE570" s="70">
        <f>IF(SUM(U617)&gt;0,SUM(U617),0)</f>
        <v>0</v>
      </c>
      <c r="CF570" s="66">
        <f>Q617</f>
        <v>0</v>
      </c>
      <c r="CG570" s="66">
        <f>R617</f>
        <v>0</v>
      </c>
      <c r="CH570" s="66">
        <f>S617</f>
        <v>0</v>
      </c>
      <c r="CJ570" s="70">
        <f>IF(SUM(Q618:S618)&gt;0,SUM(Q618:S618),0)</f>
        <v>0</v>
      </c>
      <c r="CK570" s="70">
        <f>IF(SUM(U618)&gt;0,SUM(U618),0)</f>
        <v>0</v>
      </c>
      <c r="CL570" s="66">
        <f>Q618</f>
        <v>0</v>
      </c>
      <c r="CM570" s="66">
        <f>R618</f>
        <v>0</v>
      </c>
      <c r="CN570" s="66">
        <f>S618</f>
        <v>0</v>
      </c>
      <c r="CP570" s="70">
        <f>IF(SUM(Q619:S619)&gt;0,SUM(Q619:S619),0)</f>
        <v>0</v>
      </c>
      <c r="CQ570" s="70">
        <f>IF(SUM(U619)&gt;0,SUM(U619),0)</f>
        <v>0</v>
      </c>
      <c r="CR570" s="66">
        <f>Q619</f>
        <v>0</v>
      </c>
      <c r="CS570" s="66">
        <f>R619</f>
        <v>0</v>
      </c>
      <c r="CT570" s="66">
        <f>S619</f>
        <v>0</v>
      </c>
      <c r="CV570" s="70">
        <f>IF(SUM(Q620:S620)&gt;0,SUM(Q620:S620),0)</f>
        <v>0</v>
      </c>
      <c r="CW570" s="70">
        <f>IF(SUM(U620)&gt;0,SUM(U620),0)</f>
        <v>0</v>
      </c>
      <c r="CX570" s="66">
        <f>Q620</f>
        <v>0</v>
      </c>
      <c r="CY570" s="66">
        <f>R620</f>
        <v>0</v>
      </c>
      <c r="CZ570" s="66">
        <f>S620</f>
        <v>0</v>
      </c>
      <c r="DB570" s="70">
        <f>IF(SUM(Q621:S621)&gt;0,SUM(Q621:S621),0)</f>
        <v>0</v>
      </c>
      <c r="DC570" s="70">
        <f>IF(SUM(U621)&gt;0,SUM(U621),0)</f>
        <v>0</v>
      </c>
      <c r="DD570" s="66">
        <f>Q621</f>
        <v>0</v>
      </c>
      <c r="DE570" s="66">
        <f>R621</f>
        <v>0</v>
      </c>
      <c r="DF570" s="66">
        <f>S621</f>
        <v>0</v>
      </c>
      <c r="DH570" s="70">
        <f>IF(SUM(Q622:S622)&gt;0,SUM(Q622:S622),0)</f>
        <v>0</v>
      </c>
      <c r="DI570" s="70">
        <f>IF(SUM(U622)&gt;0,SUM(U622),0)</f>
        <v>0</v>
      </c>
      <c r="DJ570" s="66">
        <f>Q622</f>
        <v>0</v>
      </c>
      <c r="DK570" s="66">
        <f>R622</f>
        <v>0</v>
      </c>
      <c r="DL570" s="66">
        <f>S622</f>
        <v>0</v>
      </c>
      <c r="DN570" s="70">
        <f>IF(SUM(Q623:S623)&gt;0,SUM(Q623:S623),0)</f>
        <v>0</v>
      </c>
      <c r="DO570" s="70">
        <f>IF(SUM(U623)&gt;0,SUM(U623),0)</f>
        <v>0</v>
      </c>
      <c r="DP570" s="66">
        <f>Q623</f>
        <v>0</v>
      </c>
      <c r="DQ570" s="66">
        <f>R623</f>
        <v>0</v>
      </c>
      <c r="DR570" s="66">
        <f>S623</f>
        <v>0</v>
      </c>
      <c r="DT570" s="70">
        <f>IF(SUM(Q624:S624)&gt;0,SUM(Q624:S624),0)</f>
        <v>0</v>
      </c>
      <c r="DU570" s="70">
        <f>IF(SUM(U624)&gt;0,SUM(U624),0)</f>
        <v>0</v>
      </c>
      <c r="DV570" s="66">
        <f>Q624</f>
        <v>0</v>
      </c>
      <c r="DW570" s="66">
        <f>R624</f>
        <v>0</v>
      </c>
      <c r="DX570" s="66">
        <f>S624</f>
        <v>0</v>
      </c>
      <c r="DZ570" s="70">
        <f>IF(SUM(Q625:S625)&gt;0,SUM(Q625:S625),0)</f>
        <v>0</v>
      </c>
      <c r="EA570" s="70">
        <f>IF(SUM(U625)&gt;0,SUM(U625),0)</f>
        <v>0</v>
      </c>
      <c r="EB570" s="66">
        <f>Q625</f>
        <v>0</v>
      </c>
      <c r="EC570" s="66">
        <f>R625</f>
        <v>0</v>
      </c>
      <c r="ED570" s="66">
        <f>S625</f>
        <v>0</v>
      </c>
      <c r="EF570" s="70">
        <f>IF(SUM(Q626:S626)&gt;0,SUM(Q626:S626),0)</f>
        <v>0</v>
      </c>
      <c r="EG570" s="70">
        <f>IF(SUM(U626)&gt;0,SUM(U626),0)</f>
        <v>0</v>
      </c>
      <c r="EH570" s="66">
        <f>Q626</f>
        <v>0</v>
      </c>
      <c r="EI570" s="66">
        <f>R626</f>
        <v>0</v>
      </c>
      <c r="EJ570" s="66">
        <f>S626</f>
        <v>0</v>
      </c>
      <c r="EL570" s="70">
        <f>IF(SUM(Q627:S627)&gt;0,SUM(Q627:S627),0)</f>
        <v>0</v>
      </c>
      <c r="EM570" s="70">
        <f>IF(SUM(U627)&gt;0,SUM(U627),0)</f>
        <v>0</v>
      </c>
      <c r="EN570" s="66">
        <f>Q627</f>
        <v>0</v>
      </c>
      <c r="EO570" s="66">
        <f>R627</f>
        <v>0</v>
      </c>
      <c r="EP570" s="66">
        <f>S627</f>
        <v>0</v>
      </c>
      <c r="ER570" s="70">
        <f>IF(SUM(Q628:S628)&gt;0,SUM(Q628:S628),0)</f>
        <v>0</v>
      </c>
      <c r="ES570" s="70">
        <f>IF(SUM(U628)&gt;0,SUM(U628),0)</f>
        <v>0</v>
      </c>
      <c r="ET570" s="66">
        <f>Q628</f>
        <v>0</v>
      </c>
      <c r="EU570" s="66">
        <f>R628</f>
        <v>0</v>
      </c>
      <c r="EV570" s="66">
        <f>S628</f>
        <v>0</v>
      </c>
      <c r="EX570" s="70">
        <f>IF(SUM(Q629:S629)&gt;0,SUM(Q629:S629),0)</f>
        <v>0</v>
      </c>
      <c r="EY570" s="70">
        <f>IF(SUM(U629)&gt;0,SUM(U629),0)</f>
        <v>0</v>
      </c>
      <c r="EZ570" s="66">
        <f>Q629</f>
        <v>0</v>
      </c>
      <c r="FA570" s="66">
        <f>R629</f>
        <v>0</v>
      </c>
      <c r="FB570" s="66">
        <f>S629</f>
        <v>0</v>
      </c>
      <c r="FC570" s="66"/>
      <c r="FD570" s="70">
        <f>IF(SUM(Q630:S630)&gt;0,SUM(Q630:S630),0)</f>
        <v>0</v>
      </c>
      <c r="FE570" s="70">
        <f>IF(SUM(U630)&gt;0,SUM(U630),0)</f>
        <v>0</v>
      </c>
      <c r="FF570" s="66">
        <f>Q630</f>
        <v>0</v>
      </c>
      <c r="FG570" s="66">
        <f>R630</f>
        <v>0</v>
      </c>
      <c r="FH570" s="66">
        <f>S630</f>
        <v>0</v>
      </c>
      <c r="FI570" s="66"/>
      <c r="FJ570" s="70">
        <f>LARGE((FD570,EX570,ER570,EL570,EF570,DZ570,DT570,DN570,DH570,DB570,CV570,CP570,CJ570,CD570,BX570,BR570,BL570,BF570,AZ570,AT570,AN570,AH570),1)</f>
        <v>0</v>
      </c>
      <c r="FK570" s="70">
        <f>LARGE((FF570,EZ570,ET570,EN570,EH570,EB570,DV570,DP570,DJ570,DD570,CX570,CR570,CL570,CF570,BZ570,BT570,BN570,BH570,BB570,AV570,AP570,AJ570),1)</f>
        <v>0</v>
      </c>
      <c r="FL570" s="70">
        <f>LARGE((FG570,FA570,EU570,EO570,EI570,EC570,DW570,DQ570,DK570,DE570,CY570,CS570,CM570,CG570,CA570,BU570,BO570,BI570,BC570,AW570,AQ570,AK570),1)</f>
        <v>0</v>
      </c>
      <c r="FM570" s="70">
        <f>LARGE((FH570,FB570,EV570,EP570,EJ570,ED570,DX570,DR570,DL570,DF570,CZ570,CT570,CN570,CH570,CB570,BV570,BP570,BJ570,BD570,AX570,AR570,AL570),1)</f>
        <v>0</v>
      </c>
    </row>
    <row r="571" spans="1:169" hidden="1" x14ac:dyDescent="0.2">
      <c r="A571" s="90"/>
      <c r="B571" s="112"/>
      <c r="C571" s="113"/>
      <c r="D571" s="114"/>
      <c r="E571" s="83" t="str">
        <f t="shared" si="318"/>
        <v/>
      </c>
      <c r="F571" s="84"/>
      <c r="G571" s="112"/>
      <c r="H571" s="113"/>
      <c r="I571" s="113"/>
      <c r="J571" s="83" t="str">
        <f t="shared" si="323"/>
        <v/>
      </c>
      <c r="K571" s="84"/>
      <c r="L571" s="112"/>
      <c r="M571" s="116"/>
      <c r="N571" s="113"/>
      <c r="O571" s="83" t="str">
        <f t="shared" si="320"/>
        <v/>
      </c>
      <c r="P571" s="84"/>
      <c r="Q571" s="112"/>
      <c r="R571" s="113"/>
      <c r="S571" s="113"/>
      <c r="T571" s="83" t="str">
        <f t="shared" si="321"/>
        <v/>
      </c>
      <c r="U571" s="84"/>
      <c r="V571" s="112"/>
      <c r="W571" s="113"/>
      <c r="X571" s="113"/>
      <c r="Y571" s="83" t="str">
        <f t="shared" si="322"/>
        <v/>
      </c>
      <c r="Z571" s="84"/>
      <c r="AA571" s="85" t="str">
        <f>IF(SUM(E571,J571,O571,T571,Y571,E597,J597,O597,T597,Y597,E623,J623,O623,T623,Y623)&gt;0,(LARGE((E571,J571,O571,T571,Y571,E597,J597,O597,T597,Y597,E623,J623,O623,T623,Y623),1)+LARGE((E571,J571,O571,T571,Y571,E597,J597,O597,T597,Y597,E623,J623,O623,T623,Y623),2)+LARGE((E571,J571,O571,T571,Y571,E597,J597,O597,T597,Y597,E623,J623,O623,T623,Y623),3)+LARGE((E571,J571,O571,T571,Y571,E597,J597,O597,T597,Y597,E623,J623,O623,T623,Y623),4)),"")</f>
        <v/>
      </c>
      <c r="AB571" s="91" t="str">
        <f>IF(SUM(DO588)&gt;0,SUM(DO588),"")</f>
        <v/>
      </c>
      <c r="AC571" s="135"/>
      <c r="AG571" s="68"/>
      <c r="AH571" s="70">
        <f>IF(SUM(V609:X609)&gt;0,SUM(V609:X609),0)</f>
        <v>0</v>
      </c>
      <c r="AI571" s="70">
        <f>IF(SUM(Z609)&gt;0,SUM(Z609),0)</f>
        <v>0</v>
      </c>
      <c r="AJ571" s="66">
        <f>V609</f>
        <v>0</v>
      </c>
      <c r="AK571" s="66">
        <f>W609</f>
        <v>0</v>
      </c>
      <c r="AL571" s="66">
        <f>X609</f>
        <v>0</v>
      </c>
      <c r="AN571" s="70">
        <f>IF(SUM(V610:X610)&gt;0,SUM(V610:X610),0)</f>
        <v>0</v>
      </c>
      <c r="AO571" s="70">
        <f>IF(SUM(Z610)&gt;0,SUM(Z610),0)</f>
        <v>0</v>
      </c>
      <c r="AP571" s="66">
        <f>V610</f>
        <v>0</v>
      </c>
      <c r="AQ571" s="66">
        <f>W610</f>
        <v>0</v>
      </c>
      <c r="AR571" s="66">
        <f>X610</f>
        <v>0</v>
      </c>
      <c r="AT571" s="70">
        <f>IF(SUM(V611:X611)&gt;0,SUM(V611:X611),0)</f>
        <v>0</v>
      </c>
      <c r="AU571" s="70">
        <f>IF(SUM(Z611)&gt;0,SUM(Z611),0)</f>
        <v>0</v>
      </c>
      <c r="AV571" s="66">
        <f>V611</f>
        <v>0</v>
      </c>
      <c r="AW571" s="66">
        <f>W611</f>
        <v>0</v>
      </c>
      <c r="AX571" s="66">
        <f>X611</f>
        <v>0</v>
      </c>
      <c r="AZ571" s="70">
        <f>IF(SUM(V612:X612)&gt;0,SUM(V612:X612),0)</f>
        <v>0</v>
      </c>
      <c r="BA571" s="70">
        <f>IF(SUM(Z612)&gt;0,SUM(Z612),0)</f>
        <v>0</v>
      </c>
      <c r="BB571" s="66">
        <f>V612</f>
        <v>0</v>
      </c>
      <c r="BC571" s="66">
        <f>W612</f>
        <v>0</v>
      </c>
      <c r="BD571" s="66">
        <f>X612</f>
        <v>0</v>
      </c>
      <c r="BF571" s="70">
        <f>IF(SUM(V613:X613)&gt;0,SUM(V613:X613),0)</f>
        <v>0</v>
      </c>
      <c r="BG571" s="70">
        <f>IF(SUM(Z613)&gt;0,SUM(Z613),0)</f>
        <v>0</v>
      </c>
      <c r="BH571" s="66">
        <f>V613</f>
        <v>0</v>
      </c>
      <c r="BI571" s="66">
        <f>W613</f>
        <v>0</v>
      </c>
      <c r="BJ571" s="66">
        <f>X613</f>
        <v>0</v>
      </c>
      <c r="BL571" s="70">
        <f>IF(SUM(V614:X614)&gt;0,SUM(V614:X614),0)</f>
        <v>0</v>
      </c>
      <c r="BM571" s="70">
        <f>IF(SUM(Z614)&gt;0,SUM(Z614),0)</f>
        <v>0</v>
      </c>
      <c r="BN571" s="66">
        <f>V614</f>
        <v>0</v>
      </c>
      <c r="BO571" s="66">
        <f>W614</f>
        <v>0</v>
      </c>
      <c r="BP571" s="66">
        <f>X614</f>
        <v>0</v>
      </c>
      <c r="BR571" s="70">
        <f>IF(SUM(V615:X615)&gt;0,SUM(V615:X615),0)</f>
        <v>0</v>
      </c>
      <c r="BS571" s="70">
        <f>IF(SUM(Z615)&gt;0,SUM(Z615),0)</f>
        <v>0</v>
      </c>
      <c r="BT571" s="66">
        <f>V615</f>
        <v>0</v>
      </c>
      <c r="BU571" s="66">
        <f>W615</f>
        <v>0</v>
      </c>
      <c r="BV571" s="66">
        <f>X615</f>
        <v>0</v>
      </c>
      <c r="BX571" s="70">
        <f>IF(SUM(V616:X616)&gt;0,SUM(V616:X616),0)</f>
        <v>0</v>
      </c>
      <c r="BY571" s="70">
        <f>IF(SUM(Z616)&gt;0,SUM(Z616),0)</f>
        <v>0</v>
      </c>
      <c r="BZ571" s="66">
        <f>V616</f>
        <v>0</v>
      </c>
      <c r="CA571" s="66">
        <f>W616</f>
        <v>0</v>
      </c>
      <c r="CB571" s="66">
        <f>X616</f>
        <v>0</v>
      </c>
      <c r="CD571" s="70">
        <f>IF(SUM(V617:X617)&gt;0,SUM(V617:X617),0)</f>
        <v>0</v>
      </c>
      <c r="CE571" s="70">
        <f>IF(SUM(Z617)&gt;0,SUM(Z617),0)</f>
        <v>0</v>
      </c>
      <c r="CF571" s="66">
        <f>V617</f>
        <v>0</v>
      </c>
      <c r="CG571" s="66">
        <f>W617</f>
        <v>0</v>
      </c>
      <c r="CH571" s="66">
        <f>X617</f>
        <v>0</v>
      </c>
      <c r="CJ571" s="70">
        <f>IF(SUM(V618:X618)&gt;0,SUM(V618:X618),0)</f>
        <v>0</v>
      </c>
      <c r="CK571" s="70">
        <f>IF(SUM(Z618)&gt;0,SUM(Z618),0)</f>
        <v>0</v>
      </c>
      <c r="CL571" s="66">
        <f>V618</f>
        <v>0</v>
      </c>
      <c r="CM571" s="66">
        <f>W618</f>
        <v>0</v>
      </c>
      <c r="CN571" s="66">
        <f>X618</f>
        <v>0</v>
      </c>
      <c r="CP571" s="70">
        <f>IF(SUM(V619:X619)&gt;0,SUM(V619:X619),0)</f>
        <v>0</v>
      </c>
      <c r="CQ571" s="70">
        <f>IF(SUM(Z619)&gt;0,SUM(Z619),0)</f>
        <v>0</v>
      </c>
      <c r="CR571" s="66">
        <f>V619</f>
        <v>0</v>
      </c>
      <c r="CS571" s="66">
        <f>W619</f>
        <v>0</v>
      </c>
      <c r="CT571" s="66">
        <f>X619</f>
        <v>0</v>
      </c>
      <c r="CV571" s="70">
        <f>IF(SUM(V620:X620)&gt;0,SUM(V620:X620),0)</f>
        <v>0</v>
      </c>
      <c r="CW571" s="70">
        <f>IF(SUM(Z620)&gt;0,SUM(Z620),0)</f>
        <v>0</v>
      </c>
      <c r="CX571" s="66">
        <f>V620</f>
        <v>0</v>
      </c>
      <c r="CY571" s="66">
        <f>W620</f>
        <v>0</v>
      </c>
      <c r="CZ571" s="66">
        <f>X620</f>
        <v>0</v>
      </c>
      <c r="DB571" s="70">
        <f>IF(SUM(V621:X621)&gt;0,SUM(V621:X621),0)</f>
        <v>0</v>
      </c>
      <c r="DC571" s="70">
        <f>IF(SUM(Z621)&gt;0,SUM(Z621),0)</f>
        <v>0</v>
      </c>
      <c r="DD571" s="66">
        <f>V621</f>
        <v>0</v>
      </c>
      <c r="DE571" s="66">
        <f>W621</f>
        <v>0</v>
      </c>
      <c r="DF571" s="66">
        <f>X621</f>
        <v>0</v>
      </c>
      <c r="DH571" s="70">
        <f>IF(SUM(V622:X622)&gt;0,SUM(V622:X622),0)</f>
        <v>0</v>
      </c>
      <c r="DI571" s="70">
        <f>IF(SUM(Z622)&gt;0,SUM(Z622),0)</f>
        <v>0</v>
      </c>
      <c r="DJ571" s="66">
        <f>V622</f>
        <v>0</v>
      </c>
      <c r="DK571" s="66">
        <f>W622</f>
        <v>0</v>
      </c>
      <c r="DL571" s="66">
        <f>X622</f>
        <v>0</v>
      </c>
      <c r="DN571" s="70">
        <f>IF(SUM(V623:X623)&gt;0,SUM(V623:X623),0)</f>
        <v>0</v>
      </c>
      <c r="DO571" s="70">
        <f>IF(SUM(Z623)&gt;0,SUM(Z623),0)</f>
        <v>0</v>
      </c>
      <c r="DP571" s="66">
        <f>V623</f>
        <v>0</v>
      </c>
      <c r="DQ571" s="66">
        <f>W623</f>
        <v>0</v>
      </c>
      <c r="DR571" s="66">
        <f>X623</f>
        <v>0</v>
      </c>
      <c r="DT571" s="70">
        <f>IF(SUM(V624:X624)&gt;0,SUM(V624:X624),0)</f>
        <v>0</v>
      </c>
      <c r="DU571" s="70">
        <f>IF(SUM(Z624)&gt;0,SUM(Z624),0)</f>
        <v>0</v>
      </c>
      <c r="DV571" s="66">
        <f>V624</f>
        <v>0</v>
      </c>
      <c r="DW571" s="66">
        <f>W624</f>
        <v>0</v>
      </c>
      <c r="DX571" s="66">
        <f>X624</f>
        <v>0</v>
      </c>
      <c r="DZ571" s="70">
        <f>IF(SUM(V625:X625)&gt;0,SUM(V625:X625),0)</f>
        <v>0</v>
      </c>
      <c r="EA571" s="70">
        <f>IF(SUM(Z625)&gt;0,SUM(Z625),0)</f>
        <v>0</v>
      </c>
      <c r="EB571" s="66">
        <f>V625</f>
        <v>0</v>
      </c>
      <c r="EC571" s="66">
        <f>W625</f>
        <v>0</v>
      </c>
      <c r="ED571" s="66">
        <f>X625</f>
        <v>0</v>
      </c>
      <c r="EF571" s="70">
        <f>IF(SUM(V626:X626)&gt;0,SUM(V626:X626),0)</f>
        <v>0</v>
      </c>
      <c r="EG571" s="70">
        <f>IF(SUM(Z626)&gt;0,SUM(Z626),0)</f>
        <v>0</v>
      </c>
      <c r="EH571" s="66">
        <f>V626</f>
        <v>0</v>
      </c>
      <c r="EI571" s="66">
        <f>W626</f>
        <v>0</v>
      </c>
      <c r="EJ571" s="66">
        <f>X626</f>
        <v>0</v>
      </c>
      <c r="EL571" s="70">
        <f>IF(SUM(V627:X627)&gt;0,SUM(V627:X627),0)</f>
        <v>0</v>
      </c>
      <c r="EM571" s="70">
        <f>IF(SUM(Z627)&gt;0,SUM(Z627),0)</f>
        <v>0</v>
      </c>
      <c r="EN571" s="66">
        <f>V627</f>
        <v>0</v>
      </c>
      <c r="EO571" s="66">
        <f>W627</f>
        <v>0</v>
      </c>
      <c r="EP571" s="66">
        <f>X627</f>
        <v>0</v>
      </c>
      <c r="ER571" s="70">
        <f>IF(SUM(V628:X628)&gt;0,SUM(V628:X628),0)</f>
        <v>0</v>
      </c>
      <c r="ES571" s="70">
        <f>IF(SUM(Z628)&gt;0,SUM(Z628),0)</f>
        <v>0</v>
      </c>
      <c r="ET571" s="66">
        <f>V628</f>
        <v>0</v>
      </c>
      <c r="EU571" s="66">
        <f>W628</f>
        <v>0</v>
      </c>
      <c r="EV571" s="66">
        <f>X628</f>
        <v>0</v>
      </c>
      <c r="EX571" s="70">
        <f>IF(SUM(V629:X629)&gt;0,SUM(V629:X629),0)</f>
        <v>0</v>
      </c>
      <c r="EY571" s="70">
        <f>IF(SUM(Z629)&gt;0,SUM(Z629),0)</f>
        <v>0</v>
      </c>
      <c r="EZ571" s="66">
        <f>V629</f>
        <v>0</v>
      </c>
      <c r="FA571" s="66">
        <f>W629</f>
        <v>0</v>
      </c>
      <c r="FB571" s="66">
        <f>X629</f>
        <v>0</v>
      </c>
      <c r="FC571" s="66"/>
      <c r="FD571" s="70">
        <f>IF(SUM(V630:X630)&gt;0,SUM(V630:X630),0)</f>
        <v>0</v>
      </c>
      <c r="FE571" s="70">
        <f>IF(SUM(Z630)&gt;0,SUM(Z630),0)</f>
        <v>0</v>
      </c>
      <c r="FF571" s="66">
        <f>V630</f>
        <v>0</v>
      </c>
      <c r="FG571" s="66">
        <f>W630</f>
        <v>0</v>
      </c>
      <c r="FH571" s="66">
        <f>X630</f>
        <v>0</v>
      </c>
      <c r="FI571" s="66"/>
      <c r="FJ571" s="70">
        <f>LARGE((FD571,EX571,ER571,EL571,EF571,DZ571,DT571,DN571,DH571,DB571,CV571,CP571,CJ571,CD571,BX571,BR571,BL571,BF571,AZ571,AT571,AN571,AH571),1)</f>
        <v>0</v>
      </c>
      <c r="FK571" s="70">
        <f>LARGE((FF571,EZ571,ET571,EN571,EH571,EB571,DV571,DP571,DJ571,DD571,CX571,CR571,CL571,CF571,BZ571,BT571,BN571,BH571,BB571,AV571,AP571,AJ571),1)</f>
        <v>0</v>
      </c>
      <c r="FL571" s="70">
        <f>LARGE((FG571,FA571,EU571,EO571,EI571,EC571,DW571,DQ571,DK571,DE571,CY571,CS571,CM571,CG571,CA571,BU571,BO571,BI571,BC571,AW571,AQ571,AK571),1)</f>
        <v>0</v>
      </c>
      <c r="FM571" s="70">
        <f>LARGE((FH571,FB571,EV571,EP571,EJ571,ED571,DX571,DR571,DL571,DF571,CZ571,CT571,CN571,CH571,CB571,BV571,BP571,BJ571,BD571,AX571,AR571,AL571),1)</f>
        <v>0</v>
      </c>
    </row>
    <row r="572" spans="1:169" hidden="1" x14ac:dyDescent="0.2">
      <c r="A572" s="85"/>
      <c r="B572" s="112"/>
      <c r="C572" s="113"/>
      <c r="D572" s="114"/>
      <c r="E572" s="83" t="str">
        <f t="shared" si="318"/>
        <v/>
      </c>
      <c r="F572" s="84"/>
      <c r="G572" s="112"/>
      <c r="H572" s="113"/>
      <c r="I572" s="113"/>
      <c r="J572" s="83" t="str">
        <f t="shared" si="323"/>
        <v/>
      </c>
      <c r="K572" s="84"/>
      <c r="L572" s="108"/>
      <c r="M572" s="116"/>
      <c r="N572" s="113"/>
      <c r="O572" s="83" t="str">
        <f t="shared" si="320"/>
        <v/>
      </c>
      <c r="P572" s="84"/>
      <c r="Q572" s="112"/>
      <c r="R572" s="113"/>
      <c r="S572" s="113"/>
      <c r="T572" s="83" t="str">
        <f t="shared" si="321"/>
        <v/>
      </c>
      <c r="U572" s="84"/>
      <c r="V572" s="112"/>
      <c r="W572" s="113"/>
      <c r="X572" s="113"/>
      <c r="Y572" s="83" t="str">
        <f t="shared" si="322"/>
        <v/>
      </c>
      <c r="Z572" s="84"/>
      <c r="AA572" s="85" t="str">
        <f>IF(SUM(E572,J572,O572,T572,Y572,E598,J598,O598,T598,Y598,E624,J624,O624,T624,Y624)&gt;0,(LARGE((E572,J572,O572,T572,Y572,E598,J598,O598,T598,Y598,E624,J624,O624,T624,Y624),1)+LARGE((E572,J572,O572,T572,Y572,E598,J598,O598,T598,Y598,E624,J624,O624,T624,Y624),2)+LARGE((E572,J572,O572,T572,Y572,E598,J598,O598,T598,Y598,E624,J624,O624,T624,Y624),3)+LARGE((E572,J572,O572,T572,Y572,E598,J598,O598,T598,Y598,E624,J624,O624,T624,Y624),4)),"")</f>
        <v/>
      </c>
      <c r="AB572" s="91" t="str">
        <f>IF(SUM(DU588)&gt;0,SUM(DU588),"")</f>
        <v/>
      </c>
      <c r="AC572" s="135"/>
      <c r="AG572" s="68"/>
      <c r="AH572" s="70">
        <f>SUM(AH557:AH571)</f>
        <v>0</v>
      </c>
      <c r="AI572" s="70">
        <f>SUM(AI557:AI571)</f>
        <v>0</v>
      </c>
      <c r="AJ572" s="66">
        <f>SUM(AJ557:AJ571)</f>
        <v>0</v>
      </c>
      <c r="AK572" s="66">
        <f>SUM(AK557:AK571)</f>
        <v>0</v>
      </c>
      <c r="AL572" s="66">
        <f>SUM(AL557:AL571)</f>
        <v>0</v>
      </c>
      <c r="AN572" s="70">
        <f>SUM(AN557:AN571)</f>
        <v>0</v>
      </c>
      <c r="AO572" s="70">
        <f>SUM(AO557:AO571)</f>
        <v>0</v>
      </c>
      <c r="AP572" s="66">
        <f>SUM(AP557:AP571)</f>
        <v>0</v>
      </c>
      <c r="AQ572" s="66">
        <f>SUM(AQ557:AQ571)</f>
        <v>0</v>
      </c>
      <c r="AR572" s="66">
        <f>SUM(AR557:AR571)</f>
        <v>0</v>
      </c>
      <c r="AT572" s="70">
        <f>SUM(AT557:AT571)</f>
        <v>0</v>
      </c>
      <c r="AU572" s="70">
        <f>SUM(AU557:AU571)</f>
        <v>0</v>
      </c>
      <c r="AV572" s="66">
        <f>SUM(AV557:AV571)</f>
        <v>0</v>
      </c>
      <c r="AW572" s="66">
        <f>SUM(AW557:AW571)</f>
        <v>0</v>
      </c>
      <c r="AX572" s="66">
        <f>SUM(AX557:AX571)</f>
        <v>0</v>
      </c>
      <c r="AZ572" s="70">
        <f>SUM(AZ557:AZ571)</f>
        <v>0</v>
      </c>
      <c r="BA572" s="70">
        <f>SUM(BA557:BA571)</f>
        <v>0</v>
      </c>
      <c r="BB572" s="66">
        <f>SUM(BB557:BB571)</f>
        <v>0</v>
      </c>
      <c r="BC572" s="66">
        <f>SUM(BC557:BC571)</f>
        <v>0</v>
      </c>
      <c r="BD572" s="66">
        <f>SUM(BD557:BD571)</f>
        <v>0</v>
      </c>
      <c r="BF572" s="70">
        <f>SUM(BF557:BF571)</f>
        <v>0</v>
      </c>
      <c r="BG572" s="70">
        <f>SUM(BG557:BG571)</f>
        <v>0</v>
      </c>
      <c r="BH572" s="66">
        <f>SUM(BH557:BH571)</f>
        <v>0</v>
      </c>
      <c r="BI572" s="66">
        <f>SUM(BI557:BI571)</f>
        <v>0</v>
      </c>
      <c r="BJ572" s="66">
        <f>SUM(BJ557:BJ571)</f>
        <v>0</v>
      </c>
      <c r="BL572" s="70">
        <f>SUM(BL557:BL571)</f>
        <v>0</v>
      </c>
      <c r="BM572" s="70">
        <f>SUM(BM557:BM571)</f>
        <v>0</v>
      </c>
      <c r="BN572" s="66">
        <f>SUM(BN557:BN571)</f>
        <v>0</v>
      </c>
      <c r="BO572" s="66">
        <f>SUM(BO557:BO571)</f>
        <v>0</v>
      </c>
      <c r="BP572" s="66">
        <f>SUM(BP557:BP571)</f>
        <v>0</v>
      </c>
      <c r="BR572" s="70">
        <f>SUM(BR557:BR571)</f>
        <v>0</v>
      </c>
      <c r="BS572" s="70">
        <f>SUM(BS557:BS571)</f>
        <v>0</v>
      </c>
      <c r="BT572" s="66">
        <f>SUM(BT557:BT571)</f>
        <v>0</v>
      </c>
      <c r="BU572" s="66">
        <f>SUM(BU557:BU571)</f>
        <v>0</v>
      </c>
      <c r="BV572" s="66">
        <f>SUM(BV557:BV571)</f>
        <v>0</v>
      </c>
      <c r="BX572" s="70">
        <f>SUM(BX557:BX571)</f>
        <v>0</v>
      </c>
      <c r="BY572" s="70">
        <f>SUM(BY557:BY571)</f>
        <v>0</v>
      </c>
      <c r="BZ572" s="66">
        <f>SUM(BZ557:BZ571)</f>
        <v>0</v>
      </c>
      <c r="CA572" s="66">
        <f>SUM(CA557:CA571)</f>
        <v>0</v>
      </c>
      <c r="CB572" s="66">
        <f>SUM(CB557:CB571)</f>
        <v>0</v>
      </c>
      <c r="CD572" s="70">
        <f>SUM(CD557:CD571)</f>
        <v>0</v>
      </c>
      <c r="CE572" s="70">
        <f>SUM(CE557:CE571)</f>
        <v>0</v>
      </c>
      <c r="CF572" s="66">
        <f>SUM(CF557:CF571)</f>
        <v>0</v>
      </c>
      <c r="CG572" s="66">
        <f>SUM(CG557:CG571)</f>
        <v>0</v>
      </c>
      <c r="CH572" s="66">
        <f>SUM(CH557:CH571)</f>
        <v>0</v>
      </c>
      <c r="CJ572" s="70">
        <f>SUM(CJ557:CJ571)</f>
        <v>0</v>
      </c>
      <c r="CK572" s="70">
        <f>SUM(CK557:CK571)</f>
        <v>0</v>
      </c>
      <c r="CL572" s="66">
        <f>SUM(CL557:CL571)</f>
        <v>0</v>
      </c>
      <c r="CM572" s="66">
        <f>SUM(CM557:CM571)</f>
        <v>0</v>
      </c>
      <c r="CN572" s="66">
        <f>SUM(CN557:CN571)</f>
        <v>0</v>
      </c>
      <c r="CP572" s="70">
        <f>SUM(CP557:CP571)</f>
        <v>0</v>
      </c>
      <c r="CQ572" s="70">
        <f>SUM(CQ557:CQ571)</f>
        <v>0</v>
      </c>
      <c r="CR572" s="66">
        <f>SUM(CR557:CR571)</f>
        <v>0</v>
      </c>
      <c r="CS572" s="66">
        <f>SUM(CS557:CS571)</f>
        <v>0</v>
      </c>
      <c r="CT572" s="66">
        <f>SUM(CT557:CT571)</f>
        <v>0</v>
      </c>
      <c r="CV572" s="70">
        <f>SUM(CV557:CV571)</f>
        <v>0</v>
      </c>
      <c r="CW572" s="70">
        <f>SUM(CW557:CW571)</f>
        <v>0</v>
      </c>
      <c r="CX572" s="66">
        <f>SUM(CX557:CX571)</f>
        <v>0</v>
      </c>
      <c r="CY572" s="66">
        <f>SUM(CY557:CY571)</f>
        <v>0</v>
      </c>
      <c r="CZ572" s="66">
        <f>SUM(CZ557:CZ571)</f>
        <v>0</v>
      </c>
      <c r="DB572" s="70">
        <f>SUM(DB557:DB571)</f>
        <v>0</v>
      </c>
      <c r="DC572" s="70">
        <f>SUM(DC557:DC571)</f>
        <v>0</v>
      </c>
      <c r="DD572" s="66">
        <f>SUM(DD557:DD571)</f>
        <v>0</v>
      </c>
      <c r="DE572" s="66">
        <f>SUM(DE557:DE571)</f>
        <v>0</v>
      </c>
      <c r="DF572" s="66">
        <f>SUM(DF557:DF571)</f>
        <v>0</v>
      </c>
      <c r="DH572" s="70">
        <f>SUM(DH557:DH571)</f>
        <v>0</v>
      </c>
      <c r="DI572" s="70">
        <f>SUM(DI557:DI571)</f>
        <v>0</v>
      </c>
      <c r="DJ572" s="66">
        <f>SUM(DJ557:DJ571)</f>
        <v>0</v>
      </c>
      <c r="DK572" s="66">
        <f>SUM(DK557:DK571)</f>
        <v>0</v>
      </c>
      <c r="DL572" s="66">
        <f>SUM(DL557:DL571)</f>
        <v>0</v>
      </c>
      <c r="DN572" s="70">
        <f>SUM(DN557:DN571)</f>
        <v>0</v>
      </c>
      <c r="DO572" s="70">
        <f>SUM(DO557:DO571)</f>
        <v>0</v>
      </c>
      <c r="DP572" s="66">
        <f>SUM(DP557:DP571)</f>
        <v>0</v>
      </c>
      <c r="DQ572" s="66">
        <f>SUM(DQ557:DQ571)</f>
        <v>0</v>
      </c>
      <c r="DR572" s="66">
        <f>SUM(DR557:DR571)</f>
        <v>0</v>
      </c>
      <c r="DT572" s="70">
        <f>SUM(DT557:DT571)</f>
        <v>0</v>
      </c>
      <c r="DU572" s="70">
        <f>SUM(DU557:DU571)</f>
        <v>0</v>
      </c>
      <c r="DV572" s="66">
        <f>SUM(DV557:DV571)</f>
        <v>0</v>
      </c>
      <c r="DW572" s="66">
        <f>SUM(DW557:DW571)</f>
        <v>0</v>
      </c>
      <c r="DX572" s="66">
        <f>SUM(DX557:DX571)</f>
        <v>0</v>
      </c>
      <c r="DZ572" s="70">
        <f>SUM(DZ557:DZ571)</f>
        <v>0</v>
      </c>
      <c r="EA572" s="70">
        <f>SUM(EA557:EA571)</f>
        <v>0</v>
      </c>
      <c r="EB572" s="66">
        <f>SUM(EB557:EB571)</f>
        <v>0</v>
      </c>
      <c r="EC572" s="66">
        <f>SUM(EC557:EC571)</f>
        <v>0</v>
      </c>
      <c r="ED572" s="66">
        <f>SUM(ED557:ED571)</f>
        <v>0</v>
      </c>
      <c r="EF572" s="70">
        <f>SUM(EF557:EF571)</f>
        <v>0</v>
      </c>
      <c r="EG572" s="70">
        <f>SUM(EG557:EG571)</f>
        <v>0</v>
      </c>
      <c r="EH572" s="66">
        <f>SUM(EH557:EH571)</f>
        <v>0</v>
      </c>
      <c r="EI572" s="66">
        <f>SUM(EI557:EI571)</f>
        <v>0</v>
      </c>
      <c r="EJ572" s="66">
        <f>SUM(EJ557:EJ571)</f>
        <v>0</v>
      </c>
      <c r="EL572" s="70">
        <f>SUM(EL557:EL571)</f>
        <v>0</v>
      </c>
      <c r="EM572" s="70">
        <f>SUM(EM557:EM571)</f>
        <v>0</v>
      </c>
      <c r="EN572" s="66">
        <f>SUM(EN557:EN571)</f>
        <v>0</v>
      </c>
      <c r="EO572" s="66">
        <f>SUM(EO557:EO571)</f>
        <v>0</v>
      </c>
      <c r="EP572" s="66">
        <f>SUM(EP557:EP571)</f>
        <v>0</v>
      </c>
      <c r="ER572" s="70">
        <f>SUM(ER557:ER571)</f>
        <v>0</v>
      </c>
      <c r="ES572" s="70">
        <f>SUM(ES557:ES571)</f>
        <v>0</v>
      </c>
      <c r="ET572" s="66">
        <f>SUM(ET557:ET571)</f>
        <v>0</v>
      </c>
      <c r="EU572" s="66">
        <f>SUM(EU557:EU571)</f>
        <v>0</v>
      </c>
      <c r="EV572" s="66">
        <f>SUM(EV557:EV571)</f>
        <v>0</v>
      </c>
      <c r="EX572" s="70">
        <f>SUM(EX557:EX571)</f>
        <v>0</v>
      </c>
      <c r="EY572" s="70">
        <f>SUM(EY557:EY571)</f>
        <v>0</v>
      </c>
      <c r="EZ572" s="66">
        <f>SUM(EZ557:EZ571)</f>
        <v>0</v>
      </c>
      <c r="FA572" s="66">
        <f>SUM(FA557:FA571)</f>
        <v>0</v>
      </c>
      <c r="FB572" s="66">
        <f>SUM(FB557:FB571)</f>
        <v>0</v>
      </c>
      <c r="FC572" s="66"/>
      <c r="FD572" s="70">
        <f>SUM(FD557:FD571)</f>
        <v>0</v>
      </c>
      <c r="FE572" s="70">
        <f>SUM(FE557:FE571)</f>
        <v>0</v>
      </c>
      <c r="FF572" s="66">
        <f>SUM(FF557:FF571)</f>
        <v>0</v>
      </c>
      <c r="FG572" s="66">
        <f>SUM(FG557:FG571)</f>
        <v>0</v>
      </c>
      <c r="FH572" s="66">
        <f>SUM(FH557:FH571)</f>
        <v>0</v>
      </c>
      <c r="FI572" s="66"/>
    </row>
    <row r="573" spans="1:169" hidden="1" x14ac:dyDescent="0.2">
      <c r="A573" s="85"/>
      <c r="B573" s="80"/>
      <c r="C573" s="81"/>
      <c r="D573" s="82"/>
      <c r="E573" s="83" t="str">
        <f t="shared" si="318"/>
        <v/>
      </c>
      <c r="F573" s="84"/>
      <c r="G573" s="80"/>
      <c r="H573" s="81"/>
      <c r="I573" s="82"/>
      <c r="J573" s="83" t="str">
        <f t="shared" si="323"/>
        <v/>
      </c>
      <c r="K573" s="84"/>
      <c r="L573" s="108"/>
      <c r="M573" s="117"/>
      <c r="N573" s="82"/>
      <c r="O573" s="83" t="str">
        <f t="shared" si="320"/>
        <v/>
      </c>
      <c r="P573" s="84"/>
      <c r="Q573" s="80"/>
      <c r="R573" s="81"/>
      <c r="S573" s="82"/>
      <c r="T573" s="83" t="str">
        <f t="shared" si="321"/>
        <v/>
      </c>
      <c r="U573" s="84"/>
      <c r="V573" s="80"/>
      <c r="W573" s="81"/>
      <c r="X573" s="82"/>
      <c r="Y573" s="83" t="str">
        <f t="shared" si="322"/>
        <v/>
      </c>
      <c r="Z573" s="84"/>
      <c r="AA573" s="85" t="str">
        <f>IF(SUM(E573,J573,O573,T573,Y573,E599,J599,O599,T599,Y599,E625,J625,O625,T625,Y625)&gt;0,(LARGE((E573,J573,O573,T573,Y573,E599,J599,O599,T599,Y599,E625,J625,O625,T625,Y625),1)+LARGE((E573,J573,O573,T573,Y573,E599,J599,O599,T599,Y599,E625,J625,O625,T625,Y625),2)+LARGE((E573,J573,O573,T573,Y573,E599,J599,O599,T599,Y599,E625,J625,O625,T625,Y625),3)+LARGE((E573,J573,O573,T573,Y573,E599,J599,O599,T599,Y599,E625,J625,O625,T625,Y625),4)),"")</f>
        <v/>
      </c>
      <c r="AB573" s="91" t="str">
        <f>IF(SUM(EA588)&gt;0,SUM(EA588),"")</f>
        <v/>
      </c>
      <c r="AC573" s="135"/>
      <c r="AG573" s="68"/>
      <c r="AK573" s="92" t="str">
        <f>TEXT(AH557, "000")&amp;TEXT(AI557, "-00") &amp; TEXT(AL557, "-000") &amp; TEXT(AK557, "-000") &amp; TEXT(AJ557, "-000")</f>
        <v>000-00-000-000-000</v>
      </c>
      <c r="AL573" s="66">
        <f>COUNTIF(AK573:AK587, "&gt;=" &amp; AK573)</f>
        <v>15</v>
      </c>
      <c r="AM573" s="70">
        <f>RANK(AL573,AL573:AL587,1)+COUNTIF(AK573:AK573,AK573)-1</f>
        <v>1</v>
      </c>
      <c r="AN573" s="70"/>
      <c r="AQ573" s="92" t="str">
        <f>TEXT(AN557, "000") &amp; TEXT(AO557, "-00") &amp; TEXT(AR557, "-000") &amp; TEXT(AQ557, "-000") &amp; TEXT(AP557, "-000")</f>
        <v>000-00-000-000-000</v>
      </c>
      <c r="AR573" s="66">
        <f>COUNTIF(AQ573:AQ587, "&gt;=" &amp; AQ573)</f>
        <v>15</v>
      </c>
      <c r="AS573" s="70">
        <f>RANK(AR573,AR573:AR587,1)+COUNTIF(AQ573:AQ573,AQ573)-1</f>
        <v>1</v>
      </c>
      <c r="AT573" s="70"/>
      <c r="AW573" s="92" t="str">
        <f>TEXT(AT557, "000") &amp; TEXT(AU557, "-00") &amp; TEXT(AX557, "-000") &amp; TEXT(AW557, "-000") &amp; TEXT(AV557, "-000")</f>
        <v>000-00-000-000-000</v>
      </c>
      <c r="AX573" s="66">
        <f>COUNTIF(AW573:AW587, "&gt;=" &amp; AW573)</f>
        <v>15</v>
      </c>
      <c r="AY573" s="70">
        <f>RANK(AX573,AX573:AX587,1)+COUNTIF(AW573:AW573,AW573)-1</f>
        <v>1</v>
      </c>
      <c r="AZ573" s="70"/>
      <c r="BC573" s="92" t="str">
        <f>TEXT(AZ557, "000") &amp; TEXT(BA557, "-00") &amp; TEXT(BD557, "-000") &amp; TEXT(BC557, "-000") &amp; TEXT(BB557, "-000")</f>
        <v>000-00-000-000-000</v>
      </c>
      <c r="BD573" s="66">
        <f>COUNTIF(BC573:BC587, "&gt;=" &amp; BC573)</f>
        <v>15</v>
      </c>
      <c r="BE573" s="70">
        <f>RANK(BD573,BD573:BD587,1)+COUNTIF(BC573:BC573,BC573)-1</f>
        <v>1</v>
      </c>
      <c r="BF573" s="70"/>
      <c r="BI573" s="92" t="str">
        <f>TEXT(BF557, "000") &amp; TEXT(BG557, "-00") &amp; TEXT(BJ557, "-000") &amp; TEXT(BI557, "-000") &amp; TEXT(BH557, "-000")</f>
        <v>000-00-000-000-000</v>
      </c>
      <c r="BJ573" s="66">
        <f>COUNTIF(BI573:BI587, "&gt;=" &amp; BI573)</f>
        <v>15</v>
      </c>
      <c r="BK573" s="70">
        <f>RANK(BJ573,BJ573:BJ587,1)+COUNTIF(BI573:BI573,BI573)-1</f>
        <v>1</v>
      </c>
      <c r="BL573" s="70"/>
      <c r="BO573" s="92" t="str">
        <f>TEXT(BL557, "000") &amp; TEXT(BM557, "-00") &amp; TEXT(BP557, "-000") &amp; TEXT(BO557, "-000") &amp; TEXT(BN557, "-000")</f>
        <v>000-00-000-000-000</v>
      </c>
      <c r="BP573" s="66">
        <f>COUNTIF(BO573:BO587, "&gt;=" &amp; BO573)</f>
        <v>15</v>
      </c>
      <c r="BQ573" s="70">
        <f>RANK(BP573,BP573:BP587,1)+COUNTIF(BO573:BO573,BO573)-1</f>
        <v>1</v>
      </c>
      <c r="BR573" s="70"/>
      <c r="BU573" s="92" t="str">
        <f>TEXT(BR557, "000") &amp; TEXT(BS557, "-00") &amp; TEXT(BV557, "-000") &amp; TEXT(BU557, "-000") &amp; TEXT(BT557, "-000")</f>
        <v>000-00-000-000-000</v>
      </c>
      <c r="BV573" s="66">
        <f>COUNTIF(BU573:BU587, "&gt;=" &amp; BU573)</f>
        <v>15</v>
      </c>
      <c r="BW573" s="70">
        <f>RANK(BV573,BV573:BV587,1)+COUNTIF(BU573:BU573,BU573)-1</f>
        <v>1</v>
      </c>
      <c r="BX573" s="70"/>
      <c r="CA573" s="92" t="str">
        <f>TEXT(BX557, "000") &amp; TEXT(BY557, "-00") &amp; TEXT(CB557, "-000") &amp; TEXT(CA557, "-000") &amp; TEXT(BZ557, "-000")</f>
        <v>000-00-000-000-000</v>
      </c>
      <c r="CB573" s="66">
        <f>COUNTIF(CA573:CA587, "&gt;=" &amp; CA573)</f>
        <v>15</v>
      </c>
      <c r="CC573" s="70">
        <f>RANK(CB573,CB573:CB587,1)+COUNTIF(CA573:CA573,CA573)-1</f>
        <v>1</v>
      </c>
      <c r="CD573" s="70"/>
      <c r="CG573" s="92" t="str">
        <f>TEXT(CD557, "000") &amp; TEXT(CE557, "-00") &amp; TEXT(CH557, "-000") &amp; TEXT(CG557, "-000") &amp; TEXT(CF557, "-000")</f>
        <v>000-00-000-000-000</v>
      </c>
      <c r="CH573" s="66">
        <f>COUNTIF(CG573:CG587, "&gt;=" &amp; CG573)</f>
        <v>15</v>
      </c>
      <c r="CI573" s="70">
        <f>RANK(CH573,CH573:CH587,1)+COUNTIF(CG573:CG573,CG573)-1</f>
        <v>1</v>
      </c>
      <c r="CJ573" s="70"/>
      <c r="CM573" s="92" t="str">
        <f>TEXT(CJ557, "000") &amp; TEXT(CK557, "-00") &amp; TEXT(CN557, "-000") &amp; TEXT(CM557, "-000") &amp; TEXT(CL557, "-000")</f>
        <v>000-00-000-000-000</v>
      </c>
      <c r="CN573" s="66">
        <f>COUNTIF(CM573:CM587, "&gt;=" &amp; CM573)</f>
        <v>15</v>
      </c>
      <c r="CO573" s="70">
        <f>RANK(CN573,CN573:CN587,1)+COUNTIF(CM573:CM573,CM573)-1</f>
        <v>1</v>
      </c>
      <c r="CP573" s="70"/>
      <c r="CS573" s="92" t="str">
        <f>TEXT(CP557, "000") &amp; TEXT(CQ557, "-00") &amp; TEXT(CT557, "-000") &amp; TEXT(CS557, "-000") &amp; TEXT(CR557, "-000")</f>
        <v>000-00-000-000-000</v>
      </c>
      <c r="CT573" s="66">
        <f>COUNTIF(CS573:CS587, "&gt;=" &amp; CS573)</f>
        <v>15</v>
      </c>
      <c r="CU573" s="70">
        <f>RANK(CT573,CT573:CT587,1)+COUNTIF(CS573:CS573,CS573)-1</f>
        <v>1</v>
      </c>
      <c r="CV573" s="70"/>
      <c r="CY573" s="92" t="str">
        <f>TEXT(CV557, "000") &amp; TEXT(CW557, "-00") &amp; TEXT(CZ557, "-000") &amp; TEXT(CY557, "-000") &amp; TEXT(CX557, "-000")</f>
        <v>000-00-000-000-000</v>
      </c>
      <c r="CZ573" s="66">
        <f>COUNTIF(CY573:CY587, "&gt;=" &amp; CY573)</f>
        <v>15</v>
      </c>
      <c r="DA573" s="70">
        <f>RANK(CZ573,CZ573:CZ587,1)+COUNTIF(CY573:CY573,CY573)-1</f>
        <v>1</v>
      </c>
      <c r="DB573" s="70"/>
      <c r="DE573" s="92" t="str">
        <f>TEXT(DB557, "000") &amp; TEXT(DC557, "-00") &amp; TEXT(DF557, "-000") &amp; TEXT(DE557, "-000") &amp; TEXT(DD557, "-000")</f>
        <v>000-00-000-000-000</v>
      </c>
      <c r="DF573" s="66">
        <f>COUNTIF(DE573:DE587, "&gt;=" &amp; DE573)</f>
        <v>15</v>
      </c>
      <c r="DG573" s="70">
        <f>RANK(DF573,DF573:DF587,1)+COUNTIF(DE573:DE573,DE573)-1</f>
        <v>1</v>
      </c>
      <c r="DH573" s="70"/>
      <c r="DK573" s="92" t="str">
        <f>TEXT(DH557, "000") &amp; TEXT(DI557, "-00") &amp; TEXT(DL557, "-000") &amp; TEXT(DK557, "-000") &amp; TEXT(DJ557, "-000")</f>
        <v>000-00-000-000-000</v>
      </c>
      <c r="DL573" s="66">
        <f>COUNTIF(DK573:DK587, "&gt;=" &amp; DK573)</f>
        <v>15</v>
      </c>
      <c r="DM573" s="70">
        <f>RANK(DL573,DL573:DL587,1)+COUNTIF(DK573:DK573,DK573)-1</f>
        <v>1</v>
      </c>
      <c r="DN573" s="70"/>
      <c r="DQ573" s="92" t="str">
        <f>TEXT(DN557, "000") &amp; TEXT(DO557, "-00") &amp; TEXT(DR557, "-000") &amp; TEXT(DQ557, "-000") &amp; TEXT(DP557, "-000")</f>
        <v>000-00-000-000-000</v>
      </c>
      <c r="DR573" s="66">
        <f>COUNTIF(DQ573:DQ587, "&gt;=" &amp; DQ573)</f>
        <v>15</v>
      </c>
      <c r="DS573" s="70">
        <f>RANK(DR573,DR573:DR587,1)+COUNTIF(DQ573:DQ573,DQ573)-1</f>
        <v>1</v>
      </c>
      <c r="DT573" s="70"/>
      <c r="DW573" s="92" t="str">
        <f>TEXT(DT557, "000") &amp; TEXT(DU557, "-00") &amp; TEXT(DX557, "-000") &amp; TEXT(DW557, "-000") &amp; TEXT(DV557, "-000")</f>
        <v>000-00-000-000-000</v>
      </c>
      <c r="DX573" s="66">
        <f>COUNTIF(DW573:DW587, "&gt;=" &amp; DW573)</f>
        <v>15</v>
      </c>
      <c r="DY573" s="70">
        <f>RANK(DX573,DX573:DX587,1)+COUNTIF(DW573:DW573,DW573)-1</f>
        <v>1</v>
      </c>
      <c r="DZ573" s="70"/>
      <c r="EC573" s="92" t="str">
        <f>TEXT(DZ557, "000") &amp; TEXT(EA557, "-00") &amp; TEXT(ED557, "-000") &amp; TEXT(EC557, "-000") &amp; TEXT(EB557, "-000")</f>
        <v>000-00-000-000-000</v>
      </c>
      <c r="ED573" s="66">
        <f>COUNTIF(EC573:EC587, "&gt;=" &amp; EC573)</f>
        <v>15</v>
      </c>
      <c r="EE573" s="70">
        <f>RANK(ED573,ED573:ED587,1)+COUNTIF(EC573:EC573,EC573)-1</f>
        <v>1</v>
      </c>
      <c r="EF573" s="70"/>
      <c r="EI573" s="92" t="str">
        <f>TEXT(EF557, "000") &amp; TEXT(EG557, "-00") &amp; TEXT(EJ557, "-000") &amp; TEXT(EI557, "-000") &amp; TEXT(EH557, "-000")</f>
        <v>000-00-000-000-000</v>
      </c>
      <c r="EJ573" s="66">
        <f>COUNTIF(EI573:EI587, "&gt;=" &amp; EI573)</f>
        <v>15</v>
      </c>
      <c r="EK573" s="70">
        <f>RANK(EJ573,EJ573:EJ587,1)+COUNTIF(EI573:EI573,EI573)-1</f>
        <v>1</v>
      </c>
      <c r="EL573" s="70"/>
      <c r="EO573" s="92" t="str">
        <f>TEXT(EL557, "000") &amp; TEXT(EM557, "-00") &amp; TEXT(EP557, "-000") &amp; TEXT(EO557, "-000") &amp; TEXT(EN557, "-000")</f>
        <v>000-00-000-000-000</v>
      </c>
      <c r="EP573" s="66">
        <f>COUNTIF(EO573:EO587, "&gt;=" &amp; EO573)</f>
        <v>15</v>
      </c>
      <c r="EQ573" s="70">
        <f>RANK(EP573,EP573:EP587,1)+COUNTIF(EO573:EO573,EO573)-1</f>
        <v>1</v>
      </c>
      <c r="ER573" s="70"/>
      <c r="EU573" s="92" t="str">
        <f>TEXT(ER557, "000") &amp; TEXT(ES557, "-00") &amp; TEXT(EV557, "-000") &amp; TEXT(EU557, "-000") &amp; TEXT(ET557, "-000")</f>
        <v>000-00-000-000-000</v>
      </c>
      <c r="EV573" s="66">
        <f>COUNTIF(EU573:EU587, "&gt;=" &amp; EU573)</f>
        <v>15</v>
      </c>
      <c r="EW573" s="70">
        <f>RANK(EV573,EV573:EV587,1)+COUNTIF(EU573:EU573,EU573)-1</f>
        <v>1</v>
      </c>
      <c r="EX573" s="70"/>
      <c r="EY573" s="66"/>
      <c r="EZ573" s="66"/>
      <c r="FA573" s="92" t="str">
        <f>TEXT(EX557, "000") &amp; TEXT(EY557, "-00") &amp; TEXT(FB557, "-000") &amp; TEXT(FA557, "-000") &amp; TEXT(EZ557, "-000")</f>
        <v>000-00-000-000-000</v>
      </c>
      <c r="FB573" s="66">
        <f>COUNTIF(FA573:FA587, "&gt;=" &amp; FA573)</f>
        <v>15</v>
      </c>
      <c r="FC573" s="70">
        <f>RANK(FB573,FB573:FB587,1)+COUNTIF(FA573:FA573,FA573)-1</f>
        <v>1</v>
      </c>
      <c r="FD573" s="70"/>
      <c r="FE573" s="66"/>
      <c r="FF573" s="66"/>
      <c r="FG573" s="92" t="str">
        <f>TEXT(FD557, "000") &amp; TEXT(FE557, "-00") &amp; TEXT(FH557, "-000") &amp; TEXT(FG557, "-000") &amp; TEXT(FF557, "-000")</f>
        <v>000-00-000-000-000</v>
      </c>
      <c r="FH573" s="66">
        <f>COUNTIF(FG573:FG587, "&gt;=" &amp; FG573)</f>
        <v>15</v>
      </c>
      <c r="FI573" s="70">
        <f>RANK(FH573,FH573:FH587,1)+COUNTIF(FG573:FG573,FG573)-1</f>
        <v>1</v>
      </c>
    </row>
    <row r="574" spans="1:169" hidden="1" x14ac:dyDescent="0.2">
      <c r="A574" s="85"/>
      <c r="B574" s="80"/>
      <c r="C574" s="81"/>
      <c r="D574" s="82"/>
      <c r="E574" s="83" t="str">
        <f t="shared" si="318"/>
        <v/>
      </c>
      <c r="F574" s="84"/>
      <c r="G574" s="80"/>
      <c r="H574" s="81"/>
      <c r="I574" s="82"/>
      <c r="J574" s="83" t="str">
        <f t="shared" si="323"/>
        <v/>
      </c>
      <c r="K574" s="84"/>
      <c r="L574" s="108"/>
      <c r="M574" s="117"/>
      <c r="N574" s="82"/>
      <c r="O574" s="83" t="str">
        <f t="shared" si="320"/>
        <v/>
      </c>
      <c r="P574" s="84"/>
      <c r="Q574" s="80"/>
      <c r="R574" s="81"/>
      <c r="S574" s="82"/>
      <c r="T574" s="83" t="str">
        <f t="shared" si="321"/>
        <v/>
      </c>
      <c r="U574" s="84"/>
      <c r="V574" s="80"/>
      <c r="W574" s="81"/>
      <c r="X574" s="82"/>
      <c r="Y574" s="83" t="str">
        <f t="shared" si="322"/>
        <v/>
      </c>
      <c r="Z574" s="84"/>
      <c r="AA574" s="85" t="str">
        <f>IF(SUM(E574,J574,O574,T574,Y574,E600,J600,O600,T600,Y600,E626,J626,O626,T626,Y626)&gt;0,(LARGE((E574,J574,O574,T574,Y574,E600,J600,O600,T600,Y600,E626,J626,O626,T626,Y626),1)+LARGE((E574,J574,O574,T574,Y574,E600,J600,O600,T600,Y600,E626,J626,O626,T626,Y626),2)+LARGE((E574,J574,O574,T574,Y574,E600,J600,O600,T600,Y600,E626,J626,O626,T626,Y626),3)+LARGE((E574,J574,O574,T574,Y574,E600,J600,O600,T600,Y600,E626,J626,O626,T626,Y626),4)),"")</f>
        <v/>
      </c>
      <c r="AB574" s="91" t="str">
        <f>IF(SUM(EG588)&gt;0,SUM(EG588),"")</f>
        <v/>
      </c>
      <c r="AC574" s="135"/>
      <c r="AG574" s="68"/>
      <c r="AH574" s="70"/>
      <c r="AI574" s="70"/>
      <c r="AK574" s="92" t="str">
        <f t="shared" ref="AK574:AK587" si="324">TEXT(AH558, "000")&amp;TEXT(AI558, "-00") &amp; TEXT(AL558, "-000") &amp; TEXT(AK558, "-000") &amp; TEXT(AJ558, "-000")</f>
        <v>000-00-000-000-000</v>
      </c>
      <c r="AL574" s="66">
        <f>COUNTIF(AK573:AK587, "&gt;=" &amp; AK574)</f>
        <v>15</v>
      </c>
      <c r="AM574" s="70">
        <f>RANK(AL574,AL573:AL587,1)+COUNTIF(AK573:AK574,AK574)-1</f>
        <v>2</v>
      </c>
      <c r="AN574" s="70"/>
      <c r="AO574" s="70"/>
      <c r="AQ574" s="92" t="str">
        <f t="shared" ref="AQ574:AQ587" si="325">TEXT(AN558, "000") &amp; TEXT(AO558, "-00") &amp; TEXT(AR558, "-000") &amp; TEXT(AQ558, "-000") &amp; TEXT(AP558, "-000")</f>
        <v>000-00-000-000-000</v>
      </c>
      <c r="AR574" s="66">
        <f>COUNTIF(AQ573:AQ587, "&gt;=" &amp; AQ574)</f>
        <v>15</v>
      </c>
      <c r="AS574" s="70">
        <f>RANK(AR574,AR573:AR587,1)+COUNTIF(AQ573:AQ574,AQ574)-1</f>
        <v>2</v>
      </c>
      <c r="AT574" s="70"/>
      <c r="AU574" s="70"/>
      <c r="AW574" s="92" t="str">
        <f t="shared" ref="AW574:AW587" si="326">TEXT(AT558, "000") &amp; TEXT(AU558, "-00") &amp; TEXT(AX558, "-000") &amp; TEXT(AW558, "-000") &amp; TEXT(AV558, "-000")</f>
        <v>000-00-000-000-000</v>
      </c>
      <c r="AX574" s="66">
        <f>COUNTIF(AW573:AW587, "&gt;=" &amp; AW574)</f>
        <v>15</v>
      </c>
      <c r="AY574" s="70">
        <f>RANK(AX574,AX573:AX587,1)+COUNTIF(AW573:AW574,AW574)-1</f>
        <v>2</v>
      </c>
      <c r="AZ574" s="70"/>
      <c r="BA574" s="70"/>
      <c r="BC574" s="92" t="str">
        <f t="shared" ref="BC574:BC587" si="327">TEXT(AZ558, "000") &amp; TEXT(BA558, "-00") &amp; TEXT(BD558, "-000") &amp; TEXT(BC558, "-000") &amp; TEXT(BB558, "-000")</f>
        <v>000-00-000-000-000</v>
      </c>
      <c r="BD574" s="66">
        <f>COUNTIF(BC573:BC587, "&gt;=" &amp; BC574)</f>
        <v>15</v>
      </c>
      <c r="BE574" s="70">
        <f>RANK(BD574,BD573:BD587,1)+COUNTIF(BC573:BC574,BC574)-1</f>
        <v>2</v>
      </c>
      <c r="BF574" s="70"/>
      <c r="BG574" s="70"/>
      <c r="BI574" s="92" t="str">
        <f t="shared" ref="BI574:BI587" si="328">TEXT(BF558, "000") &amp; TEXT(BG558, "-00") &amp; TEXT(BJ558, "-000") &amp; TEXT(BI558, "-000") &amp; TEXT(BH558, "-000")</f>
        <v>000-00-000-000-000</v>
      </c>
      <c r="BJ574" s="66">
        <f>COUNTIF(BI573:BI587, "&gt;=" &amp; BI574)</f>
        <v>15</v>
      </c>
      <c r="BK574" s="70">
        <f>RANK(BJ574,BJ573:BJ587,1)+COUNTIF(BI573:BI574,BI574)-1</f>
        <v>2</v>
      </c>
      <c r="BL574" s="70"/>
      <c r="BM574" s="70"/>
      <c r="BO574" s="92" t="str">
        <f t="shared" ref="BO574:BO587" si="329">TEXT(BL558, "000") &amp; TEXT(BM558, "-00") &amp; TEXT(BP558, "-000") &amp; TEXT(BO558, "-000") &amp; TEXT(BN558, "-000")</f>
        <v>000-00-000-000-000</v>
      </c>
      <c r="BP574" s="66">
        <f>COUNTIF(BO573:BO587, "&gt;=" &amp; BO574)</f>
        <v>15</v>
      </c>
      <c r="BQ574" s="70">
        <f>RANK(BP574,BP573:BP587,1)+COUNTIF(BO573:BO574,BO574)-1</f>
        <v>2</v>
      </c>
      <c r="BR574" s="70"/>
      <c r="BS574" s="70"/>
      <c r="BU574" s="92" t="str">
        <f t="shared" ref="BU574:BU587" si="330">TEXT(BR558, "000") &amp; TEXT(BS558, "-00") &amp; TEXT(BV558, "-000") &amp; TEXT(BU558, "-000") &amp; TEXT(BT558, "-000")</f>
        <v>000-00-000-000-000</v>
      </c>
      <c r="BV574" s="66">
        <f>COUNTIF(BU573:BU587, "&gt;=" &amp; BU574)</f>
        <v>15</v>
      </c>
      <c r="BW574" s="70">
        <f>RANK(BV574,BV573:BV587,1)+COUNTIF(BU573:BU574,BU574)-1</f>
        <v>2</v>
      </c>
      <c r="BX574" s="70"/>
      <c r="BY574" s="70"/>
      <c r="CA574" s="92" t="str">
        <f t="shared" ref="CA574:CA587" si="331">TEXT(BX558, "000") &amp; TEXT(BY558, "-00") &amp; TEXT(CB558, "-000") &amp; TEXT(CA558, "-000") &amp; TEXT(BZ558, "-000")</f>
        <v>000-00-000-000-000</v>
      </c>
      <c r="CB574" s="66">
        <f>COUNTIF(CA573:CA587, "&gt;=" &amp; CA574)</f>
        <v>15</v>
      </c>
      <c r="CC574" s="70">
        <f>RANK(CB574,CB573:CB587,1)+COUNTIF(CA573:CA574,CA574)-1</f>
        <v>2</v>
      </c>
      <c r="CD574" s="70"/>
      <c r="CE574" s="70"/>
      <c r="CG574" s="92" t="str">
        <f t="shared" ref="CG574:CG587" si="332">TEXT(CD558, "000") &amp; TEXT(CE558, "-00") &amp; TEXT(CH558, "-000") &amp; TEXT(CG558, "-000") &amp; TEXT(CF558, "-000")</f>
        <v>000-00-000-000-000</v>
      </c>
      <c r="CH574" s="66">
        <f>COUNTIF(CG573:CG587, "&gt;=" &amp; CG574)</f>
        <v>15</v>
      </c>
      <c r="CI574" s="70">
        <f>RANK(CH574,CH573:CH587,1)+COUNTIF(CG573:CG574,CG574)-1</f>
        <v>2</v>
      </c>
      <c r="CJ574" s="70"/>
      <c r="CK574" s="70"/>
      <c r="CM574" s="92" t="str">
        <f t="shared" ref="CM574:CM587" si="333">TEXT(CJ558, "000") &amp; TEXT(CK558, "-00") &amp; TEXT(CN558, "-000") &amp; TEXT(CM558, "-000") &amp; TEXT(CL558, "-000")</f>
        <v>000-00-000-000-000</v>
      </c>
      <c r="CN574" s="66">
        <f>COUNTIF(CM573:CM587, "&gt;=" &amp; CM574)</f>
        <v>15</v>
      </c>
      <c r="CO574" s="70">
        <f>RANK(CN574,CN573:CN587,1)+COUNTIF(CM573:CM574,CM574)-1</f>
        <v>2</v>
      </c>
      <c r="CP574" s="70"/>
      <c r="CQ574" s="70"/>
      <c r="CS574" s="92" t="str">
        <f t="shared" ref="CS574:CS587" si="334">TEXT(CP558, "000") &amp; TEXT(CQ558, "-00") &amp; TEXT(CT558, "-000") &amp; TEXT(CS558, "-000") &amp; TEXT(CR558, "-000")</f>
        <v>000-00-000-000-000</v>
      </c>
      <c r="CT574" s="66">
        <f>COUNTIF(CS573:CS587, "&gt;=" &amp; CS574)</f>
        <v>15</v>
      </c>
      <c r="CU574" s="70">
        <f>RANK(CT574,CT573:CT587,1)+COUNTIF(CS573:CS574,CS574)-1</f>
        <v>2</v>
      </c>
      <c r="CV574" s="70"/>
      <c r="CW574" s="70"/>
      <c r="CY574" s="92" t="str">
        <f t="shared" ref="CY574:CY587" si="335">TEXT(CV558, "000") &amp; TEXT(CW558, "-00") &amp; TEXT(CZ558, "-000") &amp; TEXT(CY558, "-000") &amp; TEXT(CX558, "-000")</f>
        <v>000-00-000-000-000</v>
      </c>
      <c r="CZ574" s="66">
        <f>COUNTIF(CY573:CY587, "&gt;=" &amp; CY574)</f>
        <v>15</v>
      </c>
      <c r="DA574" s="70">
        <f>RANK(CZ574,CZ573:CZ587,1)+COUNTIF(CY573:CY574,CY574)-1</f>
        <v>2</v>
      </c>
      <c r="DB574" s="70"/>
      <c r="DC574" s="70"/>
      <c r="DE574" s="92" t="str">
        <f t="shared" ref="DE574:DE587" si="336">TEXT(DB558, "000") &amp; TEXT(DC558, "-00") &amp; TEXT(DF558, "-000") &amp; TEXT(DE558, "-000") &amp; TEXT(DD558, "-000")</f>
        <v>000-00-000-000-000</v>
      </c>
      <c r="DF574" s="66">
        <f>COUNTIF(DE573:DE587, "&gt;=" &amp; DE574)</f>
        <v>15</v>
      </c>
      <c r="DG574" s="70">
        <f>RANK(DF574,DF573:DF587,1)+COUNTIF(DE573:DE574,DE574)-1</f>
        <v>2</v>
      </c>
      <c r="DH574" s="70"/>
      <c r="DI574" s="70"/>
      <c r="DK574" s="92" t="str">
        <f t="shared" ref="DK574:DK587" si="337">TEXT(DH558, "000") &amp; TEXT(DI558, "-00") &amp; TEXT(DL558, "-000") &amp; TEXT(DK558, "-000") &amp; TEXT(DJ558, "-000")</f>
        <v>000-00-000-000-000</v>
      </c>
      <c r="DL574" s="66">
        <f>COUNTIF(DK573:DK587, "&gt;=" &amp; DK574)</f>
        <v>15</v>
      </c>
      <c r="DM574" s="70">
        <f>RANK(DL574,DL573:DL587,1)+COUNTIF(DK573:DK574,DK574)-1</f>
        <v>2</v>
      </c>
      <c r="DN574" s="70"/>
      <c r="DO574" s="70"/>
      <c r="DQ574" s="92" t="str">
        <f t="shared" ref="DQ574:DQ587" si="338">TEXT(DN558, "000") &amp; TEXT(DO558, "-00") &amp; TEXT(DR558, "-000") &amp; TEXT(DQ558, "-000") &amp; TEXT(DP558, "-000")</f>
        <v>000-00-000-000-000</v>
      </c>
      <c r="DR574" s="66">
        <f>COUNTIF(DQ573:DQ587, "&gt;=" &amp; DQ574)</f>
        <v>15</v>
      </c>
      <c r="DS574" s="70">
        <f>RANK(DR574,DR573:DR587,1)+COUNTIF(DQ573:DQ574,DQ574)-1</f>
        <v>2</v>
      </c>
      <c r="DT574" s="70"/>
      <c r="DU574" s="70"/>
      <c r="DW574" s="92" t="str">
        <f t="shared" ref="DW574:DW585" si="339">TEXT(DT558, "000") &amp; TEXT(DU558, "-00") &amp; TEXT(DX558, "-000") &amp; TEXT(DW558, "-000") &amp; TEXT(DV558, "-000")</f>
        <v>000-00-000-000-000</v>
      </c>
      <c r="DX574" s="66">
        <f>COUNTIF(DW573:DW587, "&gt;=" &amp; DW574)</f>
        <v>15</v>
      </c>
      <c r="DY574" s="70">
        <f>RANK(DX574,DX573:DX587,1)+COUNTIF(DW573:DW574,DW574)-1</f>
        <v>2</v>
      </c>
      <c r="DZ574" s="70"/>
      <c r="EA574" s="70"/>
      <c r="EC574" s="92" t="str">
        <f t="shared" ref="EC574:EC587" si="340">TEXT(DZ558, "000") &amp; TEXT(EA558, "-00") &amp; TEXT(ED558, "-000") &amp; TEXT(EC558, "-000") &amp; TEXT(EB558, "-000")</f>
        <v>000-00-000-000-000</v>
      </c>
      <c r="ED574" s="66">
        <f>COUNTIF(EC573:EC587, "&gt;=" &amp; EC574)</f>
        <v>15</v>
      </c>
      <c r="EE574" s="70">
        <f>RANK(ED574,ED573:ED587,1)+COUNTIF(EC573:EC574,EC574)-1</f>
        <v>2</v>
      </c>
      <c r="EF574" s="70"/>
      <c r="EG574" s="70"/>
      <c r="EI574" s="92" t="str">
        <f t="shared" ref="EI574:EI587" si="341">TEXT(EF558, "000") &amp; TEXT(EG558, "-00") &amp; TEXT(EJ558, "-000") &amp; TEXT(EI558, "-000") &amp; TEXT(EH558, "-000")</f>
        <v>000-00-000-000-000</v>
      </c>
      <c r="EJ574" s="66">
        <f>COUNTIF(EI573:EI587, "&gt;=" &amp; EI574)</f>
        <v>15</v>
      </c>
      <c r="EK574" s="70">
        <f>RANK(EJ574,EJ573:EJ587,1)+COUNTIF(EI573:EI574,EI574)-1</f>
        <v>2</v>
      </c>
      <c r="EL574" s="70"/>
      <c r="EO574" s="92" t="str">
        <f t="shared" ref="EO574:EO587" si="342">TEXT(EL558, "000") &amp; TEXT(EM558, "-00") &amp; TEXT(EP558, "-000") &amp; TEXT(EO558, "-000") &amp; TEXT(EN558, "-000")</f>
        <v>000-00-000-000-000</v>
      </c>
      <c r="EP574" s="66">
        <f>COUNTIF(EO573:EO587, "&gt;=" &amp; EO574)</f>
        <v>15</v>
      </c>
      <c r="EQ574" s="70">
        <f>RANK(EP574,EP573:EP587,1)+COUNTIF(EO573:EO574,EO574)-1</f>
        <v>2</v>
      </c>
      <c r="ER574" s="70"/>
      <c r="EU574" s="92" t="str">
        <f t="shared" ref="EU574:EU587" si="343">TEXT(ER558, "000") &amp; TEXT(ES558, "-00") &amp; TEXT(EV558, "-000") &amp; TEXT(EU558, "-000") &amp; TEXT(ET558, "-000")</f>
        <v>000-00-000-000-000</v>
      </c>
      <c r="EV574" s="66">
        <f>COUNTIF(EU573:EU587, "&gt;=" &amp; EU574)</f>
        <v>15</v>
      </c>
      <c r="EW574" s="70">
        <f>RANK(EV574,EV573:EV587,1)+COUNTIF(EU573:EU574,EU574)-1</f>
        <v>2</v>
      </c>
      <c r="EX574" s="70"/>
      <c r="EY574" s="66"/>
      <c r="EZ574" s="66"/>
      <c r="FA574" s="92" t="str">
        <f t="shared" ref="FA574:FA587" si="344">TEXT(EX558, "000") &amp; TEXT(EY558, "-00") &amp; TEXT(FB558, "-000") &amp; TEXT(FA558, "-000") &amp; TEXT(EZ558, "-000")</f>
        <v>000-00-000-000-000</v>
      </c>
      <c r="FB574" s="66">
        <f>COUNTIF(FA573:FA587, "&gt;=" &amp; FA574)</f>
        <v>15</v>
      </c>
      <c r="FC574" s="70">
        <f>RANK(FB574,FB573:FB587,1)+COUNTIF(FA573:FA574,FA574)-1</f>
        <v>2</v>
      </c>
      <c r="FD574" s="70"/>
      <c r="FE574" s="66"/>
      <c r="FF574" s="66"/>
      <c r="FG574" s="92" t="str">
        <f t="shared" ref="FG574:FG587" si="345">TEXT(FD558, "000") &amp; TEXT(FE558, "-00") &amp; TEXT(FH558, "-000") &amp; TEXT(FG558, "-000") &amp; TEXT(FF558, "-000")</f>
        <v>000-00-000-000-000</v>
      </c>
      <c r="FH574" s="66">
        <f>COUNTIF(FG573:FG587, "&gt;=" &amp; FG574)</f>
        <v>15</v>
      </c>
      <c r="FI574" s="70">
        <f>RANK(FH574,FH573:FH587,1)+COUNTIF(FG573:FG574,FG574)-1</f>
        <v>2</v>
      </c>
    </row>
    <row r="575" spans="1:169" hidden="1" x14ac:dyDescent="0.2">
      <c r="A575" s="85"/>
      <c r="B575" s="80"/>
      <c r="C575" s="81"/>
      <c r="D575" s="82"/>
      <c r="E575" s="83" t="str">
        <f t="shared" si="318"/>
        <v/>
      </c>
      <c r="F575" s="84"/>
      <c r="G575" s="80"/>
      <c r="H575" s="81"/>
      <c r="I575" s="82"/>
      <c r="J575" s="83" t="str">
        <f t="shared" si="323"/>
        <v/>
      </c>
      <c r="K575" s="84"/>
      <c r="L575" s="108"/>
      <c r="M575" s="117"/>
      <c r="N575" s="82"/>
      <c r="O575" s="83" t="str">
        <f t="shared" si="320"/>
        <v/>
      </c>
      <c r="P575" s="84"/>
      <c r="Q575" s="80"/>
      <c r="R575" s="81"/>
      <c r="S575" s="82"/>
      <c r="T575" s="83" t="str">
        <f t="shared" si="321"/>
        <v/>
      </c>
      <c r="U575" s="84"/>
      <c r="V575" s="80"/>
      <c r="W575" s="81"/>
      <c r="X575" s="82"/>
      <c r="Y575" s="83" t="str">
        <f t="shared" si="322"/>
        <v/>
      </c>
      <c r="Z575" s="84"/>
      <c r="AA575" s="85" t="str">
        <f>IF(SUM(E575,J575,O575,T575,Y575,E601,J601,O601,T601,Y601,E627,J627,O627,T627,Y627)&gt;0,(LARGE((E575,J575,O575,T575,Y575,E601,J601,O601,T601,Y601,E627,J627,O627,T627,Y627),1)+LARGE((E575,J575,O575,T575,Y575,E601,J601,O601,T601,Y601,E627,J627,O627,T627,Y627),2)+LARGE((E575,J575,O575,T575,Y575,E601,J601,O601,T601,Y601,E627,J627,O627,T627,Y627),3)+LARGE((E575,J575,O575,T575,Y575,E601,J601,O601,T601,Y601,E627,J627,O627,T627,Y627),4)),"")</f>
        <v/>
      </c>
      <c r="AB575" s="91" t="str">
        <f>IF(SUM(EM588)&gt;0,SUM(EM588),"")</f>
        <v/>
      </c>
      <c r="AC575" s="135"/>
      <c r="AG575" s="68"/>
      <c r="AH575" s="70"/>
      <c r="AI575" s="70"/>
      <c r="AK575" s="92" t="str">
        <f t="shared" si="324"/>
        <v>000-00-000-000-000</v>
      </c>
      <c r="AL575" s="66">
        <f>COUNTIF(AK573:AK587, "&gt;=" &amp; AK575)</f>
        <v>15</v>
      </c>
      <c r="AM575" s="70">
        <f>RANK(AL575,AL573:AL587,1)+COUNTIF(AK573:AK575,AK575)-1</f>
        <v>3</v>
      </c>
      <c r="AN575" s="70"/>
      <c r="AQ575" s="92" t="str">
        <f t="shared" si="325"/>
        <v>000-00-000-000-000</v>
      </c>
      <c r="AR575" s="66">
        <f>COUNTIF(AQ573:AQ587, "&gt;=" &amp; AQ575)</f>
        <v>15</v>
      </c>
      <c r="AS575" s="70">
        <f>RANK(AR575,AR573:AR587,1)+COUNTIF(AQ573:AQ575,AQ575)-1</f>
        <v>3</v>
      </c>
      <c r="AT575" s="70"/>
      <c r="AU575" s="70"/>
      <c r="AW575" s="92" t="str">
        <f t="shared" si="326"/>
        <v>000-00-000-000-000</v>
      </c>
      <c r="AX575" s="66">
        <f>COUNTIF(AW573:AW587, "&gt;=" &amp; AW575)</f>
        <v>15</v>
      </c>
      <c r="AY575" s="70">
        <f>RANK(AX575,AX573:AX587,1)+COUNTIF(AW573:AW575,AW575)-1</f>
        <v>3</v>
      </c>
      <c r="AZ575" s="70"/>
      <c r="BA575" s="70"/>
      <c r="BC575" s="92" t="str">
        <f t="shared" si="327"/>
        <v>000-00-000-000-000</v>
      </c>
      <c r="BD575" s="66">
        <f>COUNTIF(BC573:BC587, "&gt;=" &amp; BC575)</f>
        <v>15</v>
      </c>
      <c r="BE575" s="70">
        <f>RANK(BD575,BD573:BD587,1)+COUNTIF(BC573:BC575,BC575)-1</f>
        <v>3</v>
      </c>
      <c r="BF575" s="70"/>
      <c r="BG575" s="70"/>
      <c r="BI575" s="92" t="str">
        <f t="shared" si="328"/>
        <v>000-00-000-000-000</v>
      </c>
      <c r="BJ575" s="66">
        <f>COUNTIF(BI573:BI587, "&gt;=" &amp; BI575)</f>
        <v>15</v>
      </c>
      <c r="BK575" s="70">
        <f>RANK(BJ575,BJ573:BJ587,1)+COUNTIF(BI573:BI575,BI575)-1</f>
        <v>3</v>
      </c>
      <c r="BL575" s="70"/>
      <c r="BM575" s="70"/>
      <c r="BO575" s="92" t="str">
        <f t="shared" si="329"/>
        <v>000-00-000-000-000</v>
      </c>
      <c r="BP575" s="66">
        <f>COUNTIF(BO573:BO587, "&gt;=" &amp; BO575)</f>
        <v>15</v>
      </c>
      <c r="BQ575" s="70">
        <f>RANK(BP575,BP573:BP587,1)+COUNTIF(BO573:BO575,BO575)-1</f>
        <v>3</v>
      </c>
      <c r="BR575" s="70"/>
      <c r="BS575" s="70"/>
      <c r="BU575" s="92" t="str">
        <f t="shared" si="330"/>
        <v>000-00-000-000-000</v>
      </c>
      <c r="BV575" s="66">
        <f>COUNTIF(BU573:BU587, "&gt;=" &amp; BU575)</f>
        <v>15</v>
      </c>
      <c r="BW575" s="70">
        <f>RANK(BV575,BV573:BV587,1)+COUNTIF(BU573:BU575,BU575)-1</f>
        <v>3</v>
      </c>
      <c r="BX575" s="70"/>
      <c r="BY575" s="70"/>
      <c r="CA575" s="92" t="str">
        <f t="shared" si="331"/>
        <v>000-00-000-000-000</v>
      </c>
      <c r="CB575" s="66">
        <f>COUNTIF(CA573:CA587, "&gt;=" &amp; CA575)</f>
        <v>15</v>
      </c>
      <c r="CC575" s="70">
        <f>RANK(CB575,CB573:CB587,1)+COUNTIF(CA573:CA575,CA575)-1</f>
        <v>3</v>
      </c>
      <c r="CD575" s="70"/>
      <c r="CE575" s="70"/>
      <c r="CG575" s="92" t="str">
        <f t="shared" si="332"/>
        <v>000-00-000-000-000</v>
      </c>
      <c r="CH575" s="66">
        <f>COUNTIF(CG573:CG587, "&gt;=" &amp; CG575)</f>
        <v>15</v>
      </c>
      <c r="CI575" s="70">
        <f>RANK(CH575,CH573:CH587,1)+COUNTIF(CG573:CG575,CG575)-1</f>
        <v>3</v>
      </c>
      <c r="CJ575" s="70"/>
      <c r="CK575" s="70"/>
      <c r="CM575" s="92" t="str">
        <f t="shared" si="333"/>
        <v>000-00-000-000-000</v>
      </c>
      <c r="CN575" s="66">
        <f>COUNTIF(CM573:CM587, "&gt;=" &amp; CM575)</f>
        <v>15</v>
      </c>
      <c r="CO575" s="70">
        <f>RANK(CN575,CN573:CN587,1)+COUNTIF(CM573:CM575,CM575)-1</f>
        <v>3</v>
      </c>
      <c r="CP575" s="70"/>
      <c r="CQ575" s="70"/>
      <c r="CS575" s="92" t="str">
        <f t="shared" si="334"/>
        <v>000-00-000-000-000</v>
      </c>
      <c r="CT575" s="66">
        <f>COUNTIF(CS573:CS587, "&gt;=" &amp; CS575)</f>
        <v>15</v>
      </c>
      <c r="CU575" s="70">
        <f>RANK(CT575,CT573:CT587,1)+COUNTIF(CS573:CS575,CS575)-1</f>
        <v>3</v>
      </c>
      <c r="CV575" s="70"/>
      <c r="CW575" s="70"/>
      <c r="CY575" s="92" t="str">
        <f t="shared" si="335"/>
        <v>000-00-000-000-000</v>
      </c>
      <c r="CZ575" s="66">
        <f>COUNTIF(CY573:CY587, "&gt;=" &amp; CY575)</f>
        <v>15</v>
      </c>
      <c r="DA575" s="70">
        <f>RANK(CZ575,CZ573:CZ587,1)+COUNTIF(CY573:CY575,CY575)-1</f>
        <v>3</v>
      </c>
      <c r="DB575" s="70"/>
      <c r="DC575" s="70"/>
      <c r="DE575" s="92" t="str">
        <f t="shared" si="336"/>
        <v>000-00-000-000-000</v>
      </c>
      <c r="DF575" s="66">
        <f>COUNTIF(DE573:DE587, "&gt;=" &amp; DE575)</f>
        <v>15</v>
      </c>
      <c r="DG575" s="70">
        <f>RANK(DF575,DF573:DF587,1)+COUNTIF(DE573:DE575,DE575)-1</f>
        <v>3</v>
      </c>
      <c r="DH575" s="70"/>
      <c r="DI575" s="70"/>
      <c r="DK575" s="92" t="str">
        <f t="shared" si="337"/>
        <v>000-00-000-000-000</v>
      </c>
      <c r="DL575" s="66">
        <f>COUNTIF(DK573:DK587, "&gt;=" &amp; DK575)</f>
        <v>15</v>
      </c>
      <c r="DM575" s="70">
        <f>RANK(DL575,DL573:DL587,1)+COUNTIF(DK573:DK575,DK575)-1</f>
        <v>3</v>
      </c>
      <c r="DN575" s="70"/>
      <c r="DO575" s="70"/>
      <c r="DQ575" s="92" t="str">
        <f t="shared" si="338"/>
        <v>000-00-000-000-000</v>
      </c>
      <c r="DR575" s="66">
        <f>COUNTIF(DQ573:DQ587, "&gt;=" &amp; DQ575)</f>
        <v>15</v>
      </c>
      <c r="DS575" s="70">
        <f>RANK(DR575,DR573:DR587,1)+COUNTIF(DQ573:DQ575,DQ575)-1</f>
        <v>3</v>
      </c>
      <c r="DT575" s="70"/>
      <c r="DU575" s="70"/>
      <c r="DW575" s="92" t="str">
        <f t="shared" si="339"/>
        <v>000-00-000-000-000</v>
      </c>
      <c r="DX575" s="66">
        <f>COUNTIF(DW573:DW587, "&gt;=" &amp; DW575)</f>
        <v>15</v>
      </c>
      <c r="DY575" s="70">
        <f>RANK(DX575,DX573:DX587,1)+COUNTIF(DW573:DW575,DW575)-1</f>
        <v>3</v>
      </c>
      <c r="DZ575" s="70"/>
      <c r="EA575" s="70"/>
      <c r="EC575" s="92" t="str">
        <f t="shared" si="340"/>
        <v>000-00-000-000-000</v>
      </c>
      <c r="ED575" s="66">
        <f>COUNTIF(EC573:EC587, "&gt;=" &amp; EC575)</f>
        <v>15</v>
      </c>
      <c r="EE575" s="70">
        <f>RANK(ED575,ED573:ED587,1)+COUNTIF(EC573:EC575,EC575)-1</f>
        <v>3</v>
      </c>
      <c r="EF575" s="70"/>
      <c r="EG575" s="70"/>
      <c r="EI575" s="92" t="str">
        <f t="shared" si="341"/>
        <v>000-00-000-000-000</v>
      </c>
      <c r="EJ575" s="66">
        <f>COUNTIF(EI573:EI587, "&gt;=" &amp; EI575)</f>
        <v>15</v>
      </c>
      <c r="EK575" s="70">
        <f>RANK(EJ575,EJ573:EJ587,1)+COUNTIF(EI573:EI575,EI575)-1</f>
        <v>3</v>
      </c>
      <c r="EL575" s="70"/>
      <c r="EO575" s="92" t="str">
        <f t="shared" si="342"/>
        <v>000-00-000-000-000</v>
      </c>
      <c r="EP575" s="66">
        <f>COUNTIF(EO573:EO587, "&gt;=" &amp; EO575)</f>
        <v>15</v>
      </c>
      <c r="EQ575" s="70">
        <f>RANK(EP575,EP573:EP587,1)+COUNTIF(EO573:EO575,EO575)-1</f>
        <v>3</v>
      </c>
      <c r="ER575" s="70"/>
      <c r="EU575" s="92" t="str">
        <f t="shared" si="343"/>
        <v>000-00-000-000-000</v>
      </c>
      <c r="EV575" s="66">
        <f>COUNTIF(EU573:EU587, "&gt;=" &amp; EU575)</f>
        <v>15</v>
      </c>
      <c r="EW575" s="70">
        <f>RANK(EV575,EV573:EV587,1)+COUNTIF(EU573:EU575,EU575)-1</f>
        <v>3</v>
      </c>
      <c r="EX575" s="70"/>
      <c r="EY575" s="66"/>
      <c r="EZ575" s="66"/>
      <c r="FA575" s="92" t="str">
        <f t="shared" si="344"/>
        <v>000-00-000-000-000</v>
      </c>
      <c r="FB575" s="66">
        <f>COUNTIF(FA573:FA587, "&gt;=" &amp; FA575)</f>
        <v>15</v>
      </c>
      <c r="FC575" s="70">
        <f>RANK(FB575,FB573:FB587,1)+COUNTIF(FA573:FA575,FA575)-1</f>
        <v>3</v>
      </c>
      <c r="FD575" s="70"/>
      <c r="FE575" s="66"/>
      <c r="FF575" s="66"/>
      <c r="FG575" s="92" t="str">
        <f t="shared" si="345"/>
        <v>000-00-000-000-000</v>
      </c>
      <c r="FH575" s="66">
        <f>COUNTIF(FG573:FG587, "&gt;=" &amp; FG575)</f>
        <v>15</v>
      </c>
      <c r="FI575" s="70">
        <f>RANK(FH575,FH573:FH587,1)+COUNTIF(FG573:FG575,FG575)-1</f>
        <v>3</v>
      </c>
    </row>
    <row r="576" spans="1:169" hidden="1" x14ac:dyDescent="0.2">
      <c r="A576" s="85"/>
      <c r="B576" s="80"/>
      <c r="C576" s="81"/>
      <c r="D576" s="82"/>
      <c r="E576" s="83" t="str">
        <f t="shared" si="318"/>
        <v/>
      </c>
      <c r="F576" s="84"/>
      <c r="G576" s="80"/>
      <c r="H576" s="81"/>
      <c r="I576" s="82"/>
      <c r="J576" s="83" t="str">
        <f t="shared" si="323"/>
        <v/>
      </c>
      <c r="K576" s="84"/>
      <c r="L576" s="108"/>
      <c r="M576" s="117"/>
      <c r="N576" s="82"/>
      <c r="O576" s="83" t="str">
        <f t="shared" si="320"/>
        <v/>
      </c>
      <c r="P576" s="84"/>
      <c r="Q576" s="80"/>
      <c r="R576" s="81"/>
      <c r="S576" s="82"/>
      <c r="T576" s="83" t="str">
        <f t="shared" si="321"/>
        <v/>
      </c>
      <c r="U576" s="84"/>
      <c r="V576" s="80"/>
      <c r="W576" s="81"/>
      <c r="X576" s="82"/>
      <c r="Y576" s="83" t="str">
        <f t="shared" si="322"/>
        <v/>
      </c>
      <c r="Z576" s="84"/>
      <c r="AA576" s="85" t="str">
        <f>IF(SUM(E576,J576,O576,T576,Y576,E602,J602,O602,T602,Y602,E628,J628,O628,T628,Y628)&gt;0,(LARGE((E576,J576,O576,T576,Y576,E602,J602,O602,T602,Y602,E628,J628,O628,T628,Y628),1)+LARGE((E576,J576,O576,T576,Y576,E602,J602,O602,T602,Y602,E628,J628,O628,T628,Y628),2)+LARGE((E576,J576,O576,T576,Y576,E602,J602,O602,T602,Y602,E628,J628,O628,T628,Y628),3)+LARGE((E576,J576,O576,T576,Y576,E602,J602,O602,T602,Y602,E628,J628,O628,T628,Y628),4)),"")</f>
        <v/>
      </c>
      <c r="AB576" s="91" t="str">
        <f>IF(SUM(ES588)&gt;0,SUM(ES588),"")</f>
        <v/>
      </c>
      <c r="AC576" s="135"/>
      <c r="AG576" s="68"/>
      <c r="AH576" s="70"/>
      <c r="AI576" s="70"/>
      <c r="AK576" s="92" t="str">
        <f t="shared" si="324"/>
        <v>000-00-000-000-000</v>
      </c>
      <c r="AL576" s="66">
        <f>COUNTIF(AK573:AK587, "&gt;=" &amp; AK576)</f>
        <v>15</v>
      </c>
      <c r="AM576" s="70">
        <f>RANK(AL576,AL573:AL587,1)+COUNTIF(AK573:AK576,AK576)-1</f>
        <v>4</v>
      </c>
      <c r="AN576" s="70"/>
      <c r="AQ576" s="92" t="str">
        <f t="shared" si="325"/>
        <v>000-00-000-000-000</v>
      </c>
      <c r="AR576" s="66">
        <f>COUNTIF(AQ573:AQ587, "&gt;=" &amp; AQ576)</f>
        <v>15</v>
      </c>
      <c r="AS576" s="70">
        <f>RANK(AR576,AR573:AR587,1)+COUNTIF(AQ573:AQ576,AQ576)-1</f>
        <v>4</v>
      </c>
      <c r="AT576" s="70"/>
      <c r="AU576" s="70"/>
      <c r="AW576" s="92" t="str">
        <f t="shared" si="326"/>
        <v>000-00-000-000-000</v>
      </c>
      <c r="AX576" s="66">
        <f>COUNTIF(AW573:AW587, "&gt;=" &amp; AW576)</f>
        <v>15</v>
      </c>
      <c r="AY576" s="70">
        <f>RANK(AX576,AX573:AX587,1)+COUNTIF(AW573:AW576,AW576)-1</f>
        <v>4</v>
      </c>
      <c r="AZ576" s="70"/>
      <c r="BA576" s="70"/>
      <c r="BC576" s="92" t="str">
        <f t="shared" si="327"/>
        <v>000-00-000-000-000</v>
      </c>
      <c r="BD576" s="66">
        <f>COUNTIF(BC573:BC587, "&gt;=" &amp; BC576)</f>
        <v>15</v>
      </c>
      <c r="BE576" s="70">
        <f>RANK(BD576,BD573:BD587,1)+COUNTIF(BC573:BC576,BC576)-1</f>
        <v>4</v>
      </c>
      <c r="BF576" s="70"/>
      <c r="BG576" s="70"/>
      <c r="BI576" s="92" t="str">
        <f t="shared" si="328"/>
        <v>000-00-000-000-000</v>
      </c>
      <c r="BJ576" s="66">
        <f>COUNTIF(BI573:BI587, "&gt;=" &amp; BI576)</f>
        <v>15</v>
      </c>
      <c r="BK576" s="70">
        <f>RANK(BJ576,BJ573:BJ587,1)+COUNTIF(BI573:BI576,BI576)-1</f>
        <v>4</v>
      </c>
      <c r="BL576" s="70"/>
      <c r="BM576" s="70"/>
      <c r="BO576" s="92" t="str">
        <f t="shared" si="329"/>
        <v>000-00-000-000-000</v>
      </c>
      <c r="BP576" s="66">
        <f>COUNTIF(BO573:BO587, "&gt;=" &amp; BO576)</f>
        <v>15</v>
      </c>
      <c r="BQ576" s="70">
        <f>RANK(BP576,BP573:BP587,1)+COUNTIF(BO573:BO576,BO576)-1</f>
        <v>4</v>
      </c>
      <c r="BR576" s="70"/>
      <c r="BS576" s="70"/>
      <c r="BU576" s="92" t="str">
        <f t="shared" si="330"/>
        <v>000-00-000-000-000</v>
      </c>
      <c r="BV576" s="66">
        <f>COUNTIF(BU573:BU587, "&gt;=" &amp; BU576)</f>
        <v>15</v>
      </c>
      <c r="BW576" s="70">
        <f>RANK(BV576,BV573:BV587,1)+COUNTIF(BU573:BU576,BU576)-1</f>
        <v>4</v>
      </c>
      <c r="BX576" s="70"/>
      <c r="BY576" s="70"/>
      <c r="CA576" s="92" t="str">
        <f t="shared" si="331"/>
        <v>000-00-000-000-000</v>
      </c>
      <c r="CB576" s="66">
        <f>COUNTIF(CA573:CA587, "&gt;=" &amp; CA576)</f>
        <v>15</v>
      </c>
      <c r="CC576" s="70">
        <f>RANK(CB576,CB573:CB587,1)+COUNTIF(CA573:CA576,CA576)-1</f>
        <v>4</v>
      </c>
      <c r="CD576" s="70"/>
      <c r="CE576" s="70"/>
      <c r="CG576" s="92" t="str">
        <f t="shared" si="332"/>
        <v>000-00-000-000-000</v>
      </c>
      <c r="CH576" s="66">
        <f>COUNTIF(CG573:CG587, "&gt;=" &amp; CG576)</f>
        <v>15</v>
      </c>
      <c r="CI576" s="70">
        <f>RANK(CH576,CH573:CH587,1)+COUNTIF(CG573:CG576,CG576)-1</f>
        <v>4</v>
      </c>
      <c r="CJ576" s="70"/>
      <c r="CK576" s="70"/>
      <c r="CM576" s="92" t="str">
        <f t="shared" si="333"/>
        <v>000-00-000-000-000</v>
      </c>
      <c r="CN576" s="66">
        <f>COUNTIF(CM573:CM587, "&gt;=" &amp; CM576)</f>
        <v>15</v>
      </c>
      <c r="CO576" s="70">
        <f>RANK(CN576,CN573:CN587,1)+COUNTIF(CM573:CM576,CM576)-1</f>
        <v>4</v>
      </c>
      <c r="CP576" s="70"/>
      <c r="CQ576" s="70"/>
      <c r="CS576" s="92" t="str">
        <f t="shared" si="334"/>
        <v>000-00-000-000-000</v>
      </c>
      <c r="CT576" s="66">
        <f>COUNTIF(CS573:CS587, "&gt;=" &amp; CS576)</f>
        <v>15</v>
      </c>
      <c r="CU576" s="70">
        <f>RANK(CT576,CT573:CT587,1)+COUNTIF(CS573:CS576,CS576)-1</f>
        <v>4</v>
      </c>
      <c r="CV576" s="70"/>
      <c r="CW576" s="70"/>
      <c r="CY576" s="92" t="str">
        <f t="shared" si="335"/>
        <v>000-00-000-000-000</v>
      </c>
      <c r="CZ576" s="66">
        <f>COUNTIF(CY573:CY587, "&gt;=" &amp; CY576)</f>
        <v>15</v>
      </c>
      <c r="DA576" s="70">
        <f>RANK(CZ576,CZ573:CZ587,1)+COUNTIF(CY573:CY576,CY576)-1</f>
        <v>4</v>
      </c>
      <c r="DB576" s="70"/>
      <c r="DC576" s="70"/>
      <c r="DE576" s="92" t="str">
        <f t="shared" si="336"/>
        <v>000-00-000-000-000</v>
      </c>
      <c r="DF576" s="66">
        <f>COUNTIF(DE573:DE587, "&gt;=" &amp; DE576)</f>
        <v>15</v>
      </c>
      <c r="DG576" s="70">
        <f>RANK(DF576,DF573:DF587,1)+COUNTIF(DE573:DE576,DE576)-1</f>
        <v>4</v>
      </c>
      <c r="DH576" s="70"/>
      <c r="DI576" s="70"/>
      <c r="DK576" s="92" t="str">
        <f t="shared" si="337"/>
        <v>000-00-000-000-000</v>
      </c>
      <c r="DL576" s="66">
        <f>COUNTIF(DK573:DK587, "&gt;=" &amp; DK576)</f>
        <v>15</v>
      </c>
      <c r="DM576" s="70">
        <f>RANK(DL576,DL573:DL587,1)+COUNTIF(DK573:DK576,DK576)-1</f>
        <v>4</v>
      </c>
      <c r="DN576" s="70"/>
      <c r="DO576" s="70"/>
      <c r="DQ576" s="92" t="str">
        <f t="shared" si="338"/>
        <v>000-00-000-000-000</v>
      </c>
      <c r="DR576" s="66">
        <f>COUNTIF(DQ573:DQ587, "&gt;=" &amp; DQ576)</f>
        <v>15</v>
      </c>
      <c r="DS576" s="70">
        <f>RANK(DR576,DR573:DR587,1)+COUNTIF(DQ573:DQ576,DQ576)-1</f>
        <v>4</v>
      </c>
      <c r="DT576" s="70"/>
      <c r="DU576" s="70"/>
      <c r="DW576" s="92" t="str">
        <f t="shared" si="339"/>
        <v>000-00-000-000-000</v>
      </c>
      <c r="DX576" s="66">
        <f>COUNTIF(DW573:DW587, "&gt;=" &amp; DW576)</f>
        <v>15</v>
      </c>
      <c r="DY576" s="70">
        <f>RANK(DX576,DX573:DX587,1)+COUNTIF(DW573:DW576,DW576)-1</f>
        <v>4</v>
      </c>
      <c r="DZ576" s="70"/>
      <c r="EA576" s="70"/>
      <c r="EC576" s="92" t="str">
        <f t="shared" si="340"/>
        <v>000-00-000-000-000</v>
      </c>
      <c r="ED576" s="66">
        <f>COUNTIF(EC573:EC587, "&gt;=" &amp; EC576)</f>
        <v>15</v>
      </c>
      <c r="EE576" s="70">
        <f>RANK(ED576,ED573:ED587,1)+COUNTIF(EC573:EC576,EC576)-1</f>
        <v>4</v>
      </c>
      <c r="EF576" s="70"/>
      <c r="EG576" s="70"/>
      <c r="EI576" s="92" t="str">
        <f t="shared" si="341"/>
        <v>000-00-000-000-000</v>
      </c>
      <c r="EJ576" s="66">
        <f>COUNTIF(EI573:EI587, "&gt;=" &amp; EI576)</f>
        <v>15</v>
      </c>
      <c r="EK576" s="70">
        <f>RANK(EJ576,EJ573:EJ587,1)+COUNTIF(EI573:EI576,EI576)-1</f>
        <v>4</v>
      </c>
      <c r="EL576" s="70"/>
      <c r="EO576" s="92" t="str">
        <f t="shared" si="342"/>
        <v>000-00-000-000-000</v>
      </c>
      <c r="EP576" s="66">
        <f>COUNTIF(EO573:EO587, "&gt;=" &amp; EO576)</f>
        <v>15</v>
      </c>
      <c r="EQ576" s="70">
        <f>RANK(EP576,EP573:EP587,1)+COUNTIF(EO573:EO576,EO576)-1</f>
        <v>4</v>
      </c>
      <c r="ER576" s="70"/>
      <c r="EU576" s="92" t="str">
        <f t="shared" si="343"/>
        <v>000-00-000-000-000</v>
      </c>
      <c r="EV576" s="66">
        <f>COUNTIF(EU573:EU587, "&gt;=" &amp; EU576)</f>
        <v>15</v>
      </c>
      <c r="EW576" s="70">
        <f>RANK(EV576,EV573:EV587,1)+COUNTIF(EU573:EU576,EU576)-1</f>
        <v>4</v>
      </c>
      <c r="EX576" s="70"/>
      <c r="EY576" s="66"/>
      <c r="EZ576" s="66"/>
      <c r="FA576" s="92" t="str">
        <f t="shared" si="344"/>
        <v>000-00-000-000-000</v>
      </c>
      <c r="FB576" s="66">
        <f>COUNTIF(FA573:FA587, "&gt;=" &amp; FA576)</f>
        <v>15</v>
      </c>
      <c r="FC576" s="70">
        <f>RANK(FB576,FB573:FB587,1)+COUNTIF(FA573:FA576,FA576)-1</f>
        <v>4</v>
      </c>
      <c r="FD576" s="70"/>
      <c r="FE576" s="66"/>
      <c r="FF576" s="66"/>
      <c r="FG576" s="92" t="str">
        <f t="shared" si="345"/>
        <v>000-00-000-000-000</v>
      </c>
      <c r="FH576" s="66">
        <f>COUNTIF(FG573:FG587, "&gt;=" &amp; FG576)</f>
        <v>15</v>
      </c>
      <c r="FI576" s="70">
        <f>RANK(FH576,FH573:FH587,1)+COUNTIF(FG573:FG576,FG576)-1</f>
        <v>4</v>
      </c>
    </row>
    <row r="577" spans="1:165" hidden="1" x14ac:dyDescent="0.2">
      <c r="A577" s="85" t="s">
        <v>58</v>
      </c>
      <c r="B577" s="80"/>
      <c r="C577" s="81"/>
      <c r="D577" s="82"/>
      <c r="E577" s="83" t="str">
        <f t="shared" si="318"/>
        <v/>
      </c>
      <c r="F577" s="84"/>
      <c r="G577" s="80"/>
      <c r="H577" s="81"/>
      <c r="I577" s="82"/>
      <c r="J577" s="83" t="str">
        <f t="shared" si="323"/>
        <v/>
      </c>
      <c r="K577" s="84"/>
      <c r="L577" s="108"/>
      <c r="M577" s="117"/>
      <c r="N577" s="82"/>
      <c r="O577" s="83" t="str">
        <f t="shared" si="320"/>
        <v/>
      </c>
      <c r="P577" s="84"/>
      <c r="Q577" s="80"/>
      <c r="R577" s="81"/>
      <c r="S577" s="82"/>
      <c r="T577" s="83" t="str">
        <f t="shared" si="321"/>
        <v/>
      </c>
      <c r="U577" s="84"/>
      <c r="V577" s="80"/>
      <c r="W577" s="81"/>
      <c r="X577" s="82"/>
      <c r="Y577" s="83" t="str">
        <f t="shared" si="322"/>
        <v/>
      </c>
      <c r="Z577" s="84"/>
      <c r="AA577" s="85" t="str">
        <f>IF(SUM(E577,J577,O577,T577,Y577,E603,J603,O603,T603,Y603,E629,J629,O629,T629,Y629)&gt;0,(LARGE((E577,J577,O577,T577,Y577,E603,J603,O603,T603,Y603,E629,J629,O629,T629,Y629),1)+LARGE((E577,J577,O577,T577,Y577,E603,J603,O603,T603,Y603,E629,J629,O629,T629,Y629),2)+LARGE((E577,J577,O577,T577,Y577,E603,J603,O603,T603,Y603,E629,J629,O629,T629,Y629),3)+LARGE((E577,J577,O577,T577,Y577,E603,J603,O603,T603,Y603,E629,J629,O629,T629,Y629),4)),"")</f>
        <v/>
      </c>
      <c r="AB577" s="91" t="str">
        <f>IF(SUM(EY588)&gt;0,SUM(EY588),"")</f>
        <v/>
      </c>
      <c r="AC577" s="135"/>
      <c r="AG577" s="68"/>
      <c r="AH577" s="70"/>
      <c r="AI577" s="70"/>
      <c r="AK577" s="92" t="str">
        <f t="shared" si="324"/>
        <v>000-00-000-000-000</v>
      </c>
      <c r="AL577" s="66">
        <f>COUNTIF(AK573:AK587, "&gt;=" &amp; AK577)</f>
        <v>15</v>
      </c>
      <c r="AM577" s="70">
        <f>RANK(AL577,AL573:AL587,1)+COUNTIF(AK573:AK577,AK577)-1</f>
        <v>5</v>
      </c>
      <c r="AN577" s="70"/>
      <c r="AQ577" s="92" t="str">
        <f t="shared" si="325"/>
        <v>000-00-000-000-000</v>
      </c>
      <c r="AR577" s="66">
        <f>COUNTIF(AQ573:AQ587, "&gt;=" &amp; AQ577)</f>
        <v>15</v>
      </c>
      <c r="AS577" s="70">
        <f>RANK(AR577,AR573:AR587,1)+COUNTIF(AQ573:AQ577,AQ577)-1</f>
        <v>5</v>
      </c>
      <c r="AT577" s="70"/>
      <c r="AU577" s="70"/>
      <c r="AW577" s="92" t="str">
        <f t="shared" si="326"/>
        <v>000-00-000-000-000</v>
      </c>
      <c r="AX577" s="66">
        <f>COUNTIF(AW573:AW587, "&gt;=" &amp; AW577)</f>
        <v>15</v>
      </c>
      <c r="AY577" s="70">
        <f>RANK(AX577,AX573:AX587,1)+COUNTIF(AW573:AW577,AW577)-1</f>
        <v>5</v>
      </c>
      <c r="AZ577" s="70"/>
      <c r="BA577" s="70"/>
      <c r="BC577" s="92" t="str">
        <f t="shared" si="327"/>
        <v>000-00-000-000-000</v>
      </c>
      <c r="BD577" s="66">
        <f>COUNTIF(BC573:BC587, "&gt;=" &amp; BC577)</f>
        <v>15</v>
      </c>
      <c r="BE577" s="70">
        <f>RANK(BD577,BD573:BD587,1)+COUNTIF(BC573:BC577,BC577)-1</f>
        <v>5</v>
      </c>
      <c r="BF577" s="70"/>
      <c r="BG577" s="70"/>
      <c r="BI577" s="92" t="str">
        <f t="shared" si="328"/>
        <v>000-00-000-000-000</v>
      </c>
      <c r="BJ577" s="66">
        <f>COUNTIF(BI573:BI587, "&gt;=" &amp; BI577)</f>
        <v>15</v>
      </c>
      <c r="BK577" s="70">
        <f>RANK(BJ577,BJ573:BJ587,1)+COUNTIF(BI573:BI577,BI577)-1</f>
        <v>5</v>
      </c>
      <c r="BL577" s="70"/>
      <c r="BM577" s="70"/>
      <c r="BO577" s="92" t="str">
        <f t="shared" si="329"/>
        <v>000-00-000-000-000</v>
      </c>
      <c r="BP577" s="66">
        <f>COUNTIF(BO573:BO587, "&gt;=" &amp; BO577)</f>
        <v>15</v>
      </c>
      <c r="BQ577" s="70">
        <f>RANK(BP577,BP573:BP587,1)+COUNTIF(BO573:BO577,BO577)-1</f>
        <v>5</v>
      </c>
      <c r="BR577" s="70"/>
      <c r="BS577" s="70"/>
      <c r="BU577" s="92" t="str">
        <f t="shared" si="330"/>
        <v>000-00-000-000-000</v>
      </c>
      <c r="BV577" s="66">
        <f>COUNTIF(BU573:BU587, "&gt;=" &amp; BU577)</f>
        <v>15</v>
      </c>
      <c r="BW577" s="70">
        <f>RANK(BV577,BV573:BV587,1)+COUNTIF(BU573:BU577,BU577)-1</f>
        <v>5</v>
      </c>
      <c r="BX577" s="70"/>
      <c r="BY577" s="70"/>
      <c r="CA577" s="92" t="str">
        <f t="shared" si="331"/>
        <v>000-00-000-000-000</v>
      </c>
      <c r="CB577" s="66">
        <f>COUNTIF(CA573:CA587, "&gt;=" &amp; CA577)</f>
        <v>15</v>
      </c>
      <c r="CC577" s="70">
        <f>RANK(CB577,CB573:CB587,1)+COUNTIF(CA573:CA577,CA577)-1</f>
        <v>5</v>
      </c>
      <c r="CD577" s="70"/>
      <c r="CE577" s="70"/>
      <c r="CG577" s="92" t="str">
        <f t="shared" si="332"/>
        <v>000-00-000-000-000</v>
      </c>
      <c r="CH577" s="66">
        <f>COUNTIF(CG573:CG587, "&gt;=" &amp; CG577)</f>
        <v>15</v>
      </c>
      <c r="CI577" s="70">
        <f>RANK(CH577,CH573:CH587,1)+COUNTIF(CG573:CG577,CG577)-1</f>
        <v>5</v>
      </c>
      <c r="CJ577" s="70"/>
      <c r="CK577" s="70"/>
      <c r="CM577" s="92" t="str">
        <f t="shared" si="333"/>
        <v>000-00-000-000-000</v>
      </c>
      <c r="CN577" s="66">
        <f>COUNTIF(CM573:CM587, "&gt;=" &amp; CM577)</f>
        <v>15</v>
      </c>
      <c r="CO577" s="70">
        <f>RANK(CN577,CN573:CN587,1)+COUNTIF(CM573:CM577,CM577)-1</f>
        <v>5</v>
      </c>
      <c r="CP577" s="70"/>
      <c r="CQ577" s="70"/>
      <c r="CS577" s="92" t="str">
        <f t="shared" si="334"/>
        <v>000-00-000-000-000</v>
      </c>
      <c r="CT577" s="66">
        <f>COUNTIF(CS573:CS587, "&gt;=" &amp; CS577)</f>
        <v>15</v>
      </c>
      <c r="CU577" s="70">
        <f>RANK(CT577,CT573:CT587,1)+COUNTIF(CS573:CS577,CS577)-1</f>
        <v>5</v>
      </c>
      <c r="CV577" s="70"/>
      <c r="CW577" s="70"/>
      <c r="CY577" s="92" t="str">
        <f t="shared" si="335"/>
        <v>000-00-000-000-000</v>
      </c>
      <c r="CZ577" s="66">
        <f>COUNTIF(CY573:CY587, "&gt;=" &amp; CY577)</f>
        <v>15</v>
      </c>
      <c r="DA577" s="70">
        <f>RANK(CZ577,CZ573:CZ587,1)+COUNTIF(CY573:CY577,CY577)-1</f>
        <v>5</v>
      </c>
      <c r="DB577" s="70"/>
      <c r="DC577" s="70"/>
      <c r="DE577" s="92" t="str">
        <f t="shared" si="336"/>
        <v>000-00-000-000-000</v>
      </c>
      <c r="DF577" s="66">
        <f>COUNTIF(DE573:DE587, "&gt;=" &amp; DE577)</f>
        <v>15</v>
      </c>
      <c r="DG577" s="70">
        <f>RANK(DF577,DF573:DF587,1)+COUNTIF(DE573:DE577,DE577)-1</f>
        <v>5</v>
      </c>
      <c r="DH577" s="70"/>
      <c r="DI577" s="70"/>
      <c r="DK577" s="92" t="str">
        <f t="shared" si="337"/>
        <v>000-00-000-000-000</v>
      </c>
      <c r="DL577" s="66">
        <f>COUNTIF(DK573:DK587, "&gt;=" &amp; DK577)</f>
        <v>15</v>
      </c>
      <c r="DM577" s="70">
        <f>RANK(DL577,DL573:DL587,1)+COUNTIF(DK573:DK577,DK577)-1</f>
        <v>5</v>
      </c>
      <c r="DN577" s="70"/>
      <c r="DO577" s="70"/>
      <c r="DQ577" s="92" t="str">
        <f t="shared" si="338"/>
        <v>000-00-000-000-000</v>
      </c>
      <c r="DR577" s="66">
        <f>COUNTIF(DQ573:DQ587, "&gt;=" &amp; DQ577)</f>
        <v>15</v>
      </c>
      <c r="DS577" s="70">
        <f>RANK(DR577,DR573:DR587,1)+COUNTIF(DQ573:DQ577,DQ577)-1</f>
        <v>5</v>
      </c>
      <c r="DT577" s="70"/>
      <c r="DU577" s="70"/>
      <c r="DW577" s="92" t="str">
        <f t="shared" si="339"/>
        <v>000-00-000-000-000</v>
      </c>
      <c r="DX577" s="66">
        <f>COUNTIF(DW573:DW587, "&gt;=" &amp; DW577)</f>
        <v>15</v>
      </c>
      <c r="DY577" s="70">
        <f>RANK(DX577,DX573:DX587,1)+COUNTIF(DW573:DW577,DW577)-1</f>
        <v>5</v>
      </c>
      <c r="DZ577" s="70"/>
      <c r="EA577" s="70"/>
      <c r="EC577" s="92" t="str">
        <f t="shared" si="340"/>
        <v>000-00-000-000-000</v>
      </c>
      <c r="ED577" s="66">
        <f>COUNTIF(EC573:EC587, "&gt;=" &amp; EC577)</f>
        <v>15</v>
      </c>
      <c r="EE577" s="70">
        <f>RANK(ED577,ED573:ED587,1)+COUNTIF(EC573:EC577,EC577)-1</f>
        <v>5</v>
      </c>
      <c r="EF577" s="70"/>
      <c r="EG577" s="70"/>
      <c r="EI577" s="92" t="str">
        <f t="shared" si="341"/>
        <v>000-00-000-000-000</v>
      </c>
      <c r="EJ577" s="66">
        <f>COUNTIF(EI573:EI587, "&gt;=" &amp; EI577)</f>
        <v>15</v>
      </c>
      <c r="EK577" s="70">
        <f>RANK(EJ577,EJ573:EJ587,1)+COUNTIF(EI573:EI577,EI577)-1</f>
        <v>5</v>
      </c>
      <c r="EL577" s="70"/>
      <c r="EO577" s="92" t="str">
        <f t="shared" si="342"/>
        <v>000-00-000-000-000</v>
      </c>
      <c r="EP577" s="66">
        <f>COUNTIF(EO573:EO587, "&gt;=" &amp; EO577)</f>
        <v>15</v>
      </c>
      <c r="EQ577" s="70">
        <f>RANK(EP577,EP573:EP587,1)+COUNTIF(EO573:EO577,EO577)-1</f>
        <v>5</v>
      </c>
      <c r="ER577" s="70"/>
      <c r="EU577" s="92" t="str">
        <f t="shared" si="343"/>
        <v>000-00-000-000-000</v>
      </c>
      <c r="EV577" s="66">
        <f>COUNTIF(EU573:EU587, "&gt;=" &amp; EU577)</f>
        <v>15</v>
      </c>
      <c r="EW577" s="70">
        <f>RANK(EV577,EV573:EV587,1)+COUNTIF(EU573:EU577,EU577)-1</f>
        <v>5</v>
      </c>
      <c r="EX577" s="70"/>
      <c r="EY577" s="66"/>
      <c r="EZ577" s="66"/>
      <c r="FA577" s="92" t="str">
        <f t="shared" si="344"/>
        <v>000-00-000-000-000</v>
      </c>
      <c r="FB577" s="66">
        <f>COUNTIF(FA573:FA587, "&gt;=" &amp; FA577)</f>
        <v>15</v>
      </c>
      <c r="FC577" s="70">
        <f>RANK(FB577,FB573:FB587,1)+COUNTIF(FA573:FA577,FA577)-1</f>
        <v>5</v>
      </c>
      <c r="FD577" s="70"/>
      <c r="FE577" s="66"/>
      <c r="FF577" s="66"/>
      <c r="FG577" s="92" t="str">
        <f t="shared" si="345"/>
        <v>000-00-000-000-000</v>
      </c>
      <c r="FH577" s="66">
        <f>COUNTIF(FG573:FG587, "&gt;=" &amp; FG577)</f>
        <v>15</v>
      </c>
      <c r="FI577" s="70">
        <f>RANK(FH577,FH573:FH587,1)+COUNTIF(FG573:FG577,FG577)-1</f>
        <v>5</v>
      </c>
    </row>
    <row r="578" spans="1:165" hidden="1" x14ac:dyDescent="0.2">
      <c r="A578" s="85" t="s">
        <v>35</v>
      </c>
      <c r="B578" s="80"/>
      <c r="C578" s="81"/>
      <c r="D578" s="82"/>
      <c r="E578" s="83" t="str">
        <f t="shared" si="318"/>
        <v/>
      </c>
      <c r="F578" s="84"/>
      <c r="G578" s="80"/>
      <c r="H578" s="81"/>
      <c r="I578" s="82"/>
      <c r="J578" s="83" t="str">
        <f t="shared" si="323"/>
        <v/>
      </c>
      <c r="K578" s="84"/>
      <c r="L578" s="108"/>
      <c r="M578" s="117"/>
      <c r="N578" s="82"/>
      <c r="O578" s="83" t="str">
        <f t="shared" si="320"/>
        <v/>
      </c>
      <c r="P578" s="84"/>
      <c r="Q578" s="80"/>
      <c r="R578" s="81"/>
      <c r="S578" s="82"/>
      <c r="T578" s="83" t="str">
        <f t="shared" si="321"/>
        <v/>
      </c>
      <c r="U578" s="84"/>
      <c r="V578" s="80"/>
      <c r="W578" s="81"/>
      <c r="X578" s="82"/>
      <c r="Y578" s="83" t="str">
        <f t="shared" si="322"/>
        <v/>
      </c>
      <c r="Z578" s="84"/>
      <c r="AA578" s="85" t="str">
        <f>IF(SUM(E578,J578,O578,T578,Y578,E604,J604,O604,T604,Y604,E630,J630,O630,T630,Y630)&gt;0,(LARGE((E578,J578,O578,T578,Y578,E604,J604,O604,T604,Y604,E630,J630,O630,T630,Y630),1)+LARGE((E578,J578,O578,T578,Y578,E604,J604,O604,T604,Y604,E630,J630,O630,T630,Y630),2)+LARGE((E578,J578,O578,T578,Y578,E604,J604,O604,T604,Y604,E630,J630,O630,T630,Y630),3)+LARGE((E578,J578,O578,T578,Y578,E604,J604,O604,T604,Y604,E630,J630,O630,T630,Y630),4)),"")</f>
        <v/>
      </c>
      <c r="AB578" s="91" t="str">
        <f>IF(SUM(FE588)&gt;0,SUM(FE588),"")</f>
        <v/>
      </c>
      <c r="AC578" s="135"/>
      <c r="AG578" s="68"/>
      <c r="AH578" s="70"/>
      <c r="AI578" s="70"/>
      <c r="AK578" s="92" t="str">
        <f t="shared" si="324"/>
        <v>000-00-000-000-000</v>
      </c>
      <c r="AL578" s="66">
        <f>COUNTIF(AK573:AK587, "&gt;=" &amp; AK578)</f>
        <v>15</v>
      </c>
      <c r="AM578" s="70">
        <f>RANK(AL578,AL573:AL587,1)+COUNTIF(AK573:AK578,AK578)-1</f>
        <v>6</v>
      </c>
      <c r="AN578" s="70"/>
      <c r="AQ578" s="92" t="str">
        <f t="shared" si="325"/>
        <v>000-00-000-000-000</v>
      </c>
      <c r="AR578" s="66">
        <f>COUNTIF(AQ573:AQ587, "&gt;=" &amp; AQ578)</f>
        <v>15</v>
      </c>
      <c r="AS578" s="70">
        <f>RANK(AR578,AR573:AR587,1)+COUNTIF(AQ573:AQ578,AQ578)-1</f>
        <v>6</v>
      </c>
      <c r="AT578" s="70"/>
      <c r="AU578" s="70"/>
      <c r="AW578" s="92" t="str">
        <f t="shared" si="326"/>
        <v>000-00-000-000-000</v>
      </c>
      <c r="AX578" s="66">
        <f>COUNTIF(AW573:AW587, "&gt;=" &amp; AW578)</f>
        <v>15</v>
      </c>
      <c r="AY578" s="70">
        <f>RANK(AX578,AX573:AX587,1)+COUNTIF(AW573:AW578,AW578)-1</f>
        <v>6</v>
      </c>
      <c r="AZ578" s="70"/>
      <c r="BA578" s="70"/>
      <c r="BC578" s="92" t="str">
        <f t="shared" si="327"/>
        <v>000-00-000-000-000</v>
      </c>
      <c r="BD578" s="66">
        <f>COUNTIF(BC573:BC587, "&gt;=" &amp; BC578)</f>
        <v>15</v>
      </c>
      <c r="BE578" s="70">
        <f>RANK(BD578,BD573:BD587,1)+COUNTIF(BC573:BC578,BC578)-1</f>
        <v>6</v>
      </c>
      <c r="BF578" s="70"/>
      <c r="BG578" s="70"/>
      <c r="BI578" s="92" t="str">
        <f t="shared" si="328"/>
        <v>000-00-000-000-000</v>
      </c>
      <c r="BJ578" s="66">
        <f>COUNTIF(BI573:BI587, "&gt;=" &amp; BI578)</f>
        <v>15</v>
      </c>
      <c r="BK578" s="70">
        <f>RANK(BJ578,BJ573:BJ587,1)+COUNTIF(BI573:BI578,BI578)-1</f>
        <v>6</v>
      </c>
      <c r="BL578" s="70"/>
      <c r="BM578" s="70"/>
      <c r="BO578" s="92" t="str">
        <f t="shared" si="329"/>
        <v>000-00-000-000-000</v>
      </c>
      <c r="BP578" s="66">
        <f>COUNTIF(BO573:BO587, "&gt;=" &amp; BO578)</f>
        <v>15</v>
      </c>
      <c r="BQ578" s="70">
        <f>RANK(BP578,BP573:BP587,1)+COUNTIF(BO573:BO578,BO578)-1</f>
        <v>6</v>
      </c>
      <c r="BR578" s="70"/>
      <c r="BS578" s="70"/>
      <c r="BU578" s="92" t="str">
        <f t="shared" si="330"/>
        <v>000-00-000-000-000</v>
      </c>
      <c r="BV578" s="66">
        <f>COUNTIF(BU573:BU587, "&gt;=" &amp; BU578)</f>
        <v>15</v>
      </c>
      <c r="BW578" s="70">
        <f>RANK(BV578,BV573:BV587,1)+COUNTIF(BU573:BU578,BU578)-1</f>
        <v>6</v>
      </c>
      <c r="BX578" s="70"/>
      <c r="BY578" s="70"/>
      <c r="CA578" s="92" t="str">
        <f t="shared" si="331"/>
        <v>000-00-000-000-000</v>
      </c>
      <c r="CB578" s="66">
        <f>COUNTIF(CA573:CA587, "&gt;=" &amp; CA578)</f>
        <v>15</v>
      </c>
      <c r="CC578" s="70">
        <f>RANK(CB578,CB573:CB587,1)+COUNTIF(CA573:CA578,CA578)-1</f>
        <v>6</v>
      </c>
      <c r="CD578" s="70"/>
      <c r="CE578" s="70"/>
      <c r="CG578" s="92" t="str">
        <f t="shared" si="332"/>
        <v>000-00-000-000-000</v>
      </c>
      <c r="CH578" s="66">
        <f>COUNTIF(CG573:CG587, "&gt;=" &amp; CG578)</f>
        <v>15</v>
      </c>
      <c r="CI578" s="70">
        <f>RANK(CH578,CH573:CH587,1)+COUNTIF(CG573:CG578,CG578)-1</f>
        <v>6</v>
      </c>
      <c r="CJ578" s="70"/>
      <c r="CK578" s="70"/>
      <c r="CM578" s="92" t="str">
        <f t="shared" si="333"/>
        <v>000-00-000-000-000</v>
      </c>
      <c r="CN578" s="66">
        <f>COUNTIF(CM573:CM587, "&gt;=" &amp; CM578)</f>
        <v>15</v>
      </c>
      <c r="CO578" s="70">
        <f>RANK(CN578,CN573:CN587,1)+COUNTIF(CM573:CM578,CM578)-1</f>
        <v>6</v>
      </c>
      <c r="CP578" s="70"/>
      <c r="CQ578" s="70"/>
      <c r="CS578" s="92" t="str">
        <f t="shared" si="334"/>
        <v>000-00-000-000-000</v>
      </c>
      <c r="CT578" s="66">
        <f>COUNTIF(CS573:CS587, "&gt;=" &amp; CS578)</f>
        <v>15</v>
      </c>
      <c r="CU578" s="70">
        <f>RANK(CT578,CT573:CT587,1)+COUNTIF(CS573:CS578,CS578)-1</f>
        <v>6</v>
      </c>
      <c r="CV578" s="70"/>
      <c r="CW578" s="70"/>
      <c r="CY578" s="92" t="str">
        <f t="shared" si="335"/>
        <v>000-00-000-000-000</v>
      </c>
      <c r="CZ578" s="66">
        <f>COUNTIF(CY573:CY587, "&gt;=" &amp; CY578)</f>
        <v>15</v>
      </c>
      <c r="DA578" s="70">
        <f>RANK(CZ578,CZ573:CZ587,1)+COUNTIF(CY573:CY578,CY578)-1</f>
        <v>6</v>
      </c>
      <c r="DB578" s="70"/>
      <c r="DC578" s="70"/>
      <c r="DE578" s="92" t="str">
        <f t="shared" si="336"/>
        <v>000-00-000-000-000</v>
      </c>
      <c r="DF578" s="66">
        <f>COUNTIF(DE573:DE587, "&gt;=" &amp; DE578)</f>
        <v>15</v>
      </c>
      <c r="DG578" s="70">
        <f>RANK(DF578,DF573:DF587,1)+COUNTIF(DE573:DE578,DE578)-1</f>
        <v>6</v>
      </c>
      <c r="DH578" s="70"/>
      <c r="DI578" s="70"/>
      <c r="DK578" s="92" t="str">
        <f t="shared" si="337"/>
        <v>000-00-000-000-000</v>
      </c>
      <c r="DL578" s="66">
        <f>COUNTIF(DK573:DK587, "&gt;=" &amp; DK578)</f>
        <v>15</v>
      </c>
      <c r="DM578" s="70">
        <f>RANK(DL578,DL573:DL587,1)+COUNTIF(DK573:DK578,DK578)-1</f>
        <v>6</v>
      </c>
      <c r="DN578" s="70"/>
      <c r="DO578" s="70"/>
      <c r="DQ578" s="92" t="str">
        <f t="shared" si="338"/>
        <v>000-00-000-000-000</v>
      </c>
      <c r="DR578" s="66">
        <f>COUNTIF(DQ573:DQ587, "&gt;=" &amp; DQ578)</f>
        <v>15</v>
      </c>
      <c r="DS578" s="70">
        <f>RANK(DR578,DR573:DR587,1)+COUNTIF(DQ573:DQ578,DQ578)-1</f>
        <v>6</v>
      </c>
      <c r="DT578" s="70"/>
      <c r="DU578" s="70"/>
      <c r="DW578" s="92" t="str">
        <f t="shared" si="339"/>
        <v>000-00-000-000-000</v>
      </c>
      <c r="DX578" s="66">
        <f>COUNTIF(DW573:DW587, "&gt;=" &amp; DW578)</f>
        <v>15</v>
      </c>
      <c r="DY578" s="70">
        <f>RANK(DX578,DX573:DX587,1)+COUNTIF(DW573:DW578,DW578)-1</f>
        <v>6</v>
      </c>
      <c r="DZ578" s="70"/>
      <c r="EA578" s="70"/>
      <c r="EC578" s="92" t="str">
        <f t="shared" si="340"/>
        <v>000-00-000-000-000</v>
      </c>
      <c r="ED578" s="66">
        <f>COUNTIF(EC573:EC587, "&gt;=" &amp; EC578)</f>
        <v>15</v>
      </c>
      <c r="EE578" s="70">
        <f>RANK(ED578,ED573:ED587,1)+COUNTIF(EC573:EC578,EC578)-1</f>
        <v>6</v>
      </c>
      <c r="EF578" s="70"/>
      <c r="EG578" s="70"/>
      <c r="EI578" s="92" t="str">
        <f t="shared" si="341"/>
        <v>000-00-000-000-000</v>
      </c>
      <c r="EJ578" s="66">
        <f>COUNTIF(EI573:EI587, "&gt;=" &amp; EI578)</f>
        <v>15</v>
      </c>
      <c r="EK578" s="70">
        <f>RANK(EJ578,EJ573:EJ587,1)+COUNTIF(EI573:EI578,EI578)-1</f>
        <v>6</v>
      </c>
      <c r="EL578" s="70"/>
      <c r="EO578" s="92" t="str">
        <f t="shared" si="342"/>
        <v>000-00-000-000-000</v>
      </c>
      <c r="EP578" s="66">
        <f>COUNTIF(EO573:EO587, "&gt;=" &amp; EO578)</f>
        <v>15</v>
      </c>
      <c r="EQ578" s="70">
        <f>RANK(EP578,EP573:EP587,1)+COUNTIF(EO573:EO578,EO578)-1</f>
        <v>6</v>
      </c>
      <c r="ER578" s="70"/>
      <c r="EU578" s="92" t="str">
        <f t="shared" si="343"/>
        <v>000-00-000-000-000</v>
      </c>
      <c r="EV578" s="66">
        <f>COUNTIF(EU573:EU587, "&gt;=" &amp; EU578)</f>
        <v>15</v>
      </c>
      <c r="EW578" s="70">
        <f>RANK(EV578,EV573:EV587,1)+COUNTIF(EU573:EU578,EU578)-1</f>
        <v>6</v>
      </c>
      <c r="EX578" s="70"/>
      <c r="EY578" s="66"/>
      <c r="EZ578" s="66"/>
      <c r="FA578" s="92" t="str">
        <f t="shared" si="344"/>
        <v>000-00-000-000-000</v>
      </c>
      <c r="FB578" s="66">
        <f>COUNTIF(FA573:FA587, "&gt;=" &amp; FA578)</f>
        <v>15</v>
      </c>
      <c r="FC578" s="70">
        <f>RANK(FB578,FB573:FB587,1)+COUNTIF(FA573:FA578,FA578)-1</f>
        <v>6</v>
      </c>
      <c r="FD578" s="70"/>
      <c r="FE578" s="66"/>
      <c r="FF578" s="66"/>
      <c r="FG578" s="92" t="str">
        <f t="shared" si="345"/>
        <v>000-00-000-000-000</v>
      </c>
      <c r="FH578" s="66">
        <f>COUNTIF(FG573:FG587, "&gt;=" &amp; FG578)</f>
        <v>15</v>
      </c>
      <c r="FI578" s="70">
        <f>RANK(FH578,FH573:FH587,1)+COUNTIF(FG573:FG578,FG578)-1</f>
        <v>6</v>
      </c>
    </row>
    <row r="579" spans="1:165" ht="15" hidden="1" thickBot="1" x14ac:dyDescent="0.25">
      <c r="A579" s="150" t="s">
        <v>10</v>
      </c>
      <c r="B579" s="151">
        <f>IF(SUM(B557:B578)=0,0,AVERAGE(B557:B578))</f>
        <v>0</v>
      </c>
      <c r="C579" s="152">
        <f>IF(SUM(C557:C578)=0,0,AVERAGE(C557:C578))</f>
        <v>0</v>
      </c>
      <c r="D579" s="153">
        <f>IF(SUM(D557:D578)=0,0,AVERAGE(D557:D578))</f>
        <v>0</v>
      </c>
      <c r="E579" s="154">
        <f>IF(SUM(E557:E578)=0,0,AVERAGE(E557:E578))</f>
        <v>0</v>
      </c>
      <c r="F579" s="155"/>
      <c r="G579" s="151">
        <f>IF(SUM(G557:G578)=0,0,AVERAGE(G557:G578))</f>
        <v>0</v>
      </c>
      <c r="H579" s="152">
        <f>IF(SUM(H557:H578)=0,0,AVERAGE(H557:H578))</f>
        <v>0</v>
      </c>
      <c r="I579" s="153">
        <f>IF(SUM(I557:I578)=0,0,AVERAGE(I557:I578))</f>
        <v>0</v>
      </c>
      <c r="J579" s="154">
        <f>IF(SUM(J557:J578)=0,0,AVERAGE(J557:J578))</f>
        <v>0</v>
      </c>
      <c r="K579" s="155"/>
      <c r="L579" s="151">
        <f>IF(SUM(L557:L578)=0,0,AVERAGE(L557:L578))</f>
        <v>0</v>
      </c>
      <c r="M579" s="152">
        <f>IF(SUM(M557:M578)=0,0,AVERAGE(M557:M578))</f>
        <v>0</v>
      </c>
      <c r="N579" s="153">
        <f>IF(SUM(N557:N578)=0,0,AVERAGE(N557:N578))</f>
        <v>0</v>
      </c>
      <c r="O579" s="154">
        <f>IF(SUM(O557:O578)=0,0,AVERAGE(O557:O578))</f>
        <v>0</v>
      </c>
      <c r="P579" s="155"/>
      <c r="Q579" s="151">
        <f>IF(SUM(Q557:Q578)=0,0,AVERAGE(Q557:Q578))</f>
        <v>0</v>
      </c>
      <c r="R579" s="152">
        <f>IF(SUM(R557:R578)=0,0,AVERAGE(R557:R578))</f>
        <v>0</v>
      </c>
      <c r="S579" s="153">
        <f>IF(SUM(S557:S578)=0,0,AVERAGE(S557:S578))</f>
        <v>0</v>
      </c>
      <c r="T579" s="154">
        <f>IF(SUM(T557:T578)=0,0,AVERAGE(T557:T578))</f>
        <v>0</v>
      </c>
      <c r="U579" s="155"/>
      <c r="V579" s="151">
        <f>IF(SUM(V557:V578)=0,0,AVERAGE(V557:V578))</f>
        <v>0</v>
      </c>
      <c r="W579" s="152">
        <f>IF(SUM(W557:W578)=0,0,AVERAGE(W557:W578))</f>
        <v>0</v>
      </c>
      <c r="X579" s="153">
        <f>IF(SUM(X557:X578)=0,0,AVERAGE(X557:X578))</f>
        <v>0</v>
      </c>
      <c r="Y579" s="154">
        <f>IF(SUM(Y557:Y578)=0,0,AVERAGE(Y557:Y578))</f>
        <v>0</v>
      </c>
      <c r="Z579" s="155"/>
      <c r="AA579" s="156">
        <f>IF(SUM(AA557:AA578)=0,0,AVERAGE(AA557:AA578))</f>
        <v>0</v>
      </c>
      <c r="AB579" s="157">
        <f>IF(SUM(AB557:AB578)=0,0,AVERAGE(AB557:AB578))</f>
        <v>0</v>
      </c>
      <c r="AC579" s="135"/>
      <c r="AG579" s="68"/>
      <c r="AH579" s="70"/>
      <c r="AI579" s="70"/>
      <c r="AK579" s="92" t="str">
        <f t="shared" si="324"/>
        <v>000-00-000-000-000</v>
      </c>
      <c r="AL579" s="66">
        <f>COUNTIF(AK573:AK587, "&gt;=" &amp; AK579)</f>
        <v>15</v>
      </c>
      <c r="AM579" s="70">
        <f>RANK(AL579,AL573:AL587,1)+COUNTIF(AK573:AK579,AK579)-1</f>
        <v>7</v>
      </c>
      <c r="AN579" s="70"/>
      <c r="AQ579" s="92" t="str">
        <f t="shared" si="325"/>
        <v>000-00-000-000-000</v>
      </c>
      <c r="AR579" s="66">
        <f>COUNTIF(AQ573:AQ587, "&gt;=" &amp; AQ579)</f>
        <v>15</v>
      </c>
      <c r="AS579" s="70">
        <f>RANK(AR579,AR573:AR587,1)+COUNTIF(AQ573:AQ579,AQ579)-1</f>
        <v>7</v>
      </c>
      <c r="AT579" s="70"/>
      <c r="AU579" s="70"/>
      <c r="AW579" s="92" t="str">
        <f t="shared" si="326"/>
        <v>000-00-000-000-000</v>
      </c>
      <c r="AX579" s="66">
        <f>COUNTIF(AW573:AW587, "&gt;=" &amp; AW579)</f>
        <v>15</v>
      </c>
      <c r="AY579" s="70">
        <f>RANK(AX579,AX573:AX587,1)+COUNTIF(AW573:AW579,AW579)-1</f>
        <v>7</v>
      </c>
      <c r="AZ579" s="70"/>
      <c r="BA579" s="70"/>
      <c r="BC579" s="92" t="str">
        <f t="shared" si="327"/>
        <v>000-00-000-000-000</v>
      </c>
      <c r="BD579" s="66">
        <f>COUNTIF(BC573:BC587, "&gt;=" &amp; BC579)</f>
        <v>15</v>
      </c>
      <c r="BE579" s="70">
        <f>RANK(BD579,BD573:BD587,1)+COUNTIF(BC573:BC579,BC579)-1</f>
        <v>7</v>
      </c>
      <c r="BF579" s="70"/>
      <c r="BG579" s="70"/>
      <c r="BI579" s="92" t="str">
        <f t="shared" si="328"/>
        <v>000-00-000-000-000</v>
      </c>
      <c r="BJ579" s="66">
        <f>COUNTIF(BI573:BI587, "&gt;=" &amp; BI579)</f>
        <v>15</v>
      </c>
      <c r="BK579" s="70">
        <f>RANK(BJ579,BJ573:BJ587,1)+COUNTIF(BI573:BI579,BI579)-1</f>
        <v>7</v>
      </c>
      <c r="BL579" s="70"/>
      <c r="BM579" s="70"/>
      <c r="BO579" s="92" t="str">
        <f t="shared" si="329"/>
        <v>000-00-000-000-000</v>
      </c>
      <c r="BP579" s="66">
        <f>COUNTIF(BO573:BO587, "&gt;=" &amp; BO579)</f>
        <v>15</v>
      </c>
      <c r="BQ579" s="70">
        <f>RANK(BP579,BP573:BP587,1)+COUNTIF(BO573:BO579,BO579)-1</f>
        <v>7</v>
      </c>
      <c r="BR579" s="70"/>
      <c r="BS579" s="70"/>
      <c r="BU579" s="92" t="str">
        <f t="shared" si="330"/>
        <v>000-00-000-000-000</v>
      </c>
      <c r="BV579" s="66">
        <f>COUNTIF(BU573:BU587, "&gt;=" &amp; BU579)</f>
        <v>15</v>
      </c>
      <c r="BW579" s="70">
        <f>RANK(BV579,BV573:BV587,1)+COUNTIF(BU573:BU579,BU579)-1</f>
        <v>7</v>
      </c>
      <c r="BX579" s="70"/>
      <c r="BY579" s="70"/>
      <c r="CA579" s="92" t="str">
        <f t="shared" si="331"/>
        <v>000-00-000-000-000</v>
      </c>
      <c r="CB579" s="66">
        <f>COUNTIF(CA573:CA587, "&gt;=" &amp; CA579)</f>
        <v>15</v>
      </c>
      <c r="CC579" s="70">
        <f>RANK(CB579,CB573:CB587,1)+COUNTIF(CA573:CA579,CA579)-1</f>
        <v>7</v>
      </c>
      <c r="CD579" s="70"/>
      <c r="CE579" s="70"/>
      <c r="CG579" s="92" t="str">
        <f t="shared" si="332"/>
        <v>000-00-000-000-000</v>
      </c>
      <c r="CH579" s="66">
        <f>COUNTIF(CG573:CG587, "&gt;=" &amp; CG579)</f>
        <v>15</v>
      </c>
      <c r="CI579" s="70">
        <f>RANK(CH579,CH573:CH587,1)+COUNTIF(CG573:CG579,CG579)-1</f>
        <v>7</v>
      </c>
      <c r="CJ579" s="70"/>
      <c r="CK579" s="70"/>
      <c r="CM579" s="92" t="str">
        <f t="shared" si="333"/>
        <v>000-00-000-000-000</v>
      </c>
      <c r="CN579" s="66">
        <f>COUNTIF(CM573:CM587, "&gt;=" &amp; CM579)</f>
        <v>15</v>
      </c>
      <c r="CO579" s="70">
        <f>RANK(CN579,CN573:CN587,1)+COUNTIF(CM573:CM579,CM579)-1</f>
        <v>7</v>
      </c>
      <c r="CP579" s="70"/>
      <c r="CQ579" s="70"/>
      <c r="CS579" s="92" t="str">
        <f t="shared" si="334"/>
        <v>000-00-000-000-000</v>
      </c>
      <c r="CT579" s="66">
        <f>COUNTIF(CS573:CS587, "&gt;=" &amp; CS579)</f>
        <v>15</v>
      </c>
      <c r="CU579" s="70">
        <f>RANK(CT579,CT573:CT587,1)+COUNTIF(CS573:CS579,CS579)-1</f>
        <v>7</v>
      </c>
      <c r="CV579" s="70"/>
      <c r="CW579" s="70"/>
      <c r="CY579" s="92" t="str">
        <f t="shared" si="335"/>
        <v>000-00-000-000-000</v>
      </c>
      <c r="CZ579" s="66">
        <f>COUNTIF(CY573:CY587, "&gt;=" &amp; CY579)</f>
        <v>15</v>
      </c>
      <c r="DA579" s="70">
        <f>RANK(CZ579,CZ573:CZ587,1)+COUNTIF(CY573:CY579,CY579)-1</f>
        <v>7</v>
      </c>
      <c r="DB579" s="70"/>
      <c r="DC579" s="70"/>
      <c r="DE579" s="92" t="str">
        <f t="shared" si="336"/>
        <v>000-00-000-000-000</v>
      </c>
      <c r="DF579" s="66">
        <f>COUNTIF(DE573:DE587, "&gt;=" &amp; DE579)</f>
        <v>15</v>
      </c>
      <c r="DG579" s="70">
        <f>RANK(DF579,DF573:DF587,1)+COUNTIF(DE573:DE579,DE579)-1</f>
        <v>7</v>
      </c>
      <c r="DH579" s="70"/>
      <c r="DI579" s="70"/>
      <c r="DK579" s="92" t="str">
        <f t="shared" si="337"/>
        <v>000-00-000-000-000</v>
      </c>
      <c r="DL579" s="66">
        <f>COUNTIF(DK573:DK587, "&gt;=" &amp; DK579)</f>
        <v>15</v>
      </c>
      <c r="DM579" s="70">
        <f>RANK(DL579,DL573:DL587,1)+COUNTIF(DK573:DK579,DK579)-1</f>
        <v>7</v>
      </c>
      <c r="DN579" s="70"/>
      <c r="DO579" s="70"/>
      <c r="DQ579" s="92" t="str">
        <f t="shared" si="338"/>
        <v>000-00-000-000-000</v>
      </c>
      <c r="DR579" s="66">
        <f>COUNTIF(DQ573:DQ587, "&gt;=" &amp; DQ579)</f>
        <v>15</v>
      </c>
      <c r="DS579" s="70">
        <f>RANK(DR579,DR573:DR587,1)+COUNTIF(DQ573:DQ579,DQ579)-1</f>
        <v>7</v>
      </c>
      <c r="DT579" s="70"/>
      <c r="DU579" s="70"/>
      <c r="DW579" s="92" t="str">
        <f t="shared" si="339"/>
        <v>000-00-000-000-000</v>
      </c>
      <c r="DX579" s="66">
        <f>COUNTIF(DW573:DW587, "&gt;=" &amp; DW579)</f>
        <v>15</v>
      </c>
      <c r="DY579" s="70">
        <f>RANK(DX579,DX573:DX587,1)+COUNTIF(DW573:DW579,DW579)-1</f>
        <v>7</v>
      </c>
      <c r="DZ579" s="70"/>
      <c r="EA579" s="70"/>
      <c r="EC579" s="92" t="str">
        <f t="shared" si="340"/>
        <v>000-00-000-000-000</v>
      </c>
      <c r="ED579" s="66">
        <f>COUNTIF(EC573:EC587, "&gt;=" &amp; EC579)</f>
        <v>15</v>
      </c>
      <c r="EE579" s="70">
        <f>RANK(ED579,ED573:ED587,1)+COUNTIF(EC573:EC579,EC579)-1</f>
        <v>7</v>
      </c>
      <c r="EF579" s="70"/>
      <c r="EG579" s="70"/>
      <c r="EI579" s="92" t="str">
        <f t="shared" si="341"/>
        <v>000-00-000-000-000</v>
      </c>
      <c r="EJ579" s="66">
        <f>COUNTIF(EI573:EI587, "&gt;=" &amp; EI579)</f>
        <v>15</v>
      </c>
      <c r="EK579" s="70">
        <f>RANK(EJ579,EJ573:EJ587,1)+COUNTIF(EI573:EI579,EI579)-1</f>
        <v>7</v>
      </c>
      <c r="EL579" s="70"/>
      <c r="EO579" s="92" t="str">
        <f t="shared" si="342"/>
        <v>000-00-000-000-000</v>
      </c>
      <c r="EP579" s="66">
        <f>COUNTIF(EO573:EO587, "&gt;=" &amp; EO579)</f>
        <v>15</v>
      </c>
      <c r="EQ579" s="70">
        <f>RANK(EP579,EP573:EP587,1)+COUNTIF(EO573:EO579,EO579)-1</f>
        <v>7</v>
      </c>
      <c r="ER579" s="70"/>
      <c r="EU579" s="92" t="str">
        <f t="shared" si="343"/>
        <v>000-00-000-000-000</v>
      </c>
      <c r="EV579" s="66">
        <f>COUNTIF(EU573:EU587, "&gt;=" &amp; EU579)</f>
        <v>15</v>
      </c>
      <c r="EW579" s="70">
        <f>RANK(EV579,EV573:EV587,1)+COUNTIF(EU573:EU579,EU579)-1</f>
        <v>7</v>
      </c>
      <c r="EX579" s="70"/>
      <c r="EY579" s="66"/>
      <c r="EZ579" s="66"/>
      <c r="FA579" s="92" t="str">
        <f t="shared" si="344"/>
        <v>000-00-000-000-000</v>
      </c>
      <c r="FB579" s="66">
        <f>COUNTIF(FA573:FA587, "&gt;=" &amp; FA579)</f>
        <v>15</v>
      </c>
      <c r="FC579" s="70">
        <f>RANK(FB579,FB573:FB587,1)+COUNTIF(FA573:FA579,FA579)-1</f>
        <v>7</v>
      </c>
      <c r="FD579" s="70"/>
      <c r="FE579" s="66"/>
      <c r="FF579" s="66"/>
      <c r="FG579" s="92" t="str">
        <f t="shared" si="345"/>
        <v>000-00-000-000-000</v>
      </c>
      <c r="FH579" s="66">
        <f>COUNTIF(FG573:FG587, "&gt;=" &amp; FG579)</f>
        <v>15</v>
      </c>
      <c r="FI579" s="70">
        <f>RANK(FH579,FH573:FH587,1)+COUNTIF(FG573:FG579,FG579)-1</f>
        <v>7</v>
      </c>
    </row>
    <row r="580" spans="1:165" ht="15" hidden="1" thickBot="1" x14ac:dyDescent="0.25">
      <c r="A580" s="93" t="s">
        <v>258</v>
      </c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3"/>
      <c r="Z580" s="93"/>
      <c r="AA580" s="95"/>
      <c r="AB580" s="96"/>
      <c r="AC580" s="135"/>
      <c r="AG580" s="68"/>
      <c r="AH580" s="70"/>
      <c r="AI580" s="70"/>
      <c r="AK580" s="92" t="str">
        <f t="shared" si="324"/>
        <v>000-00-000-000-000</v>
      </c>
      <c r="AL580" s="66">
        <f>COUNTIF(AK573:AK587, "&gt;=" &amp; AK580)</f>
        <v>15</v>
      </c>
      <c r="AM580" s="70">
        <f>RANK(AL580,AL573:AL587,1)+COUNTIF(AK573:AK580,AK580)-1</f>
        <v>8</v>
      </c>
      <c r="AN580" s="70"/>
      <c r="AQ580" s="92" t="str">
        <f t="shared" si="325"/>
        <v>000-00-000-000-000</v>
      </c>
      <c r="AR580" s="66">
        <f>COUNTIF(AQ573:AQ587, "&gt;=" &amp; AQ580)</f>
        <v>15</v>
      </c>
      <c r="AS580" s="70">
        <f>RANK(AR580,AR573:AR587,1)+COUNTIF(AQ573:AQ580,AQ580)-1</f>
        <v>8</v>
      </c>
      <c r="AT580" s="70"/>
      <c r="AU580" s="70"/>
      <c r="AW580" s="92" t="str">
        <f t="shared" si="326"/>
        <v>000-00-000-000-000</v>
      </c>
      <c r="AX580" s="66">
        <f>COUNTIF(AW573:AW587, "&gt;=" &amp; AW580)</f>
        <v>15</v>
      </c>
      <c r="AY580" s="70">
        <f>RANK(AX580,AX573:AX587,1)+COUNTIF(AW573:AW580,AW580)-1</f>
        <v>8</v>
      </c>
      <c r="AZ580" s="70"/>
      <c r="BA580" s="70"/>
      <c r="BC580" s="92" t="str">
        <f t="shared" si="327"/>
        <v>000-00-000-000-000</v>
      </c>
      <c r="BD580" s="66">
        <f>COUNTIF(BC573:BC587, "&gt;=" &amp; BC580)</f>
        <v>15</v>
      </c>
      <c r="BE580" s="70">
        <f>RANK(BD580,BD573:BD587,1)+COUNTIF(BC573:BC580,BC580)-1</f>
        <v>8</v>
      </c>
      <c r="BF580" s="70"/>
      <c r="BG580" s="70"/>
      <c r="BI580" s="92" t="str">
        <f t="shared" si="328"/>
        <v>000-00-000-000-000</v>
      </c>
      <c r="BJ580" s="66">
        <f>COUNTIF(BI573:BI587, "&gt;=" &amp; BI580)</f>
        <v>15</v>
      </c>
      <c r="BK580" s="70">
        <f>RANK(BJ580,BJ573:BJ587,1)+COUNTIF(BI573:BI580,BI580)-1</f>
        <v>8</v>
      </c>
      <c r="BL580" s="70"/>
      <c r="BM580" s="70"/>
      <c r="BO580" s="92" t="str">
        <f t="shared" si="329"/>
        <v>000-00-000-000-000</v>
      </c>
      <c r="BP580" s="66">
        <f>COUNTIF(BO573:BO587, "&gt;=" &amp; BO580)</f>
        <v>15</v>
      </c>
      <c r="BQ580" s="70">
        <f>RANK(BP580,BP573:BP587,1)+COUNTIF(BO573:BO580,BO580)-1</f>
        <v>8</v>
      </c>
      <c r="BR580" s="70"/>
      <c r="BS580" s="70"/>
      <c r="BU580" s="92" t="str">
        <f t="shared" si="330"/>
        <v>000-00-000-000-000</v>
      </c>
      <c r="BV580" s="66">
        <f>COUNTIF(BU573:BU587, "&gt;=" &amp; BU580)</f>
        <v>15</v>
      </c>
      <c r="BW580" s="70">
        <f>RANK(BV580,BV573:BV587,1)+COUNTIF(BU573:BU580,BU580)-1</f>
        <v>8</v>
      </c>
      <c r="BX580" s="70"/>
      <c r="BY580" s="70"/>
      <c r="CA580" s="92" t="str">
        <f t="shared" si="331"/>
        <v>000-00-000-000-000</v>
      </c>
      <c r="CB580" s="66">
        <f>COUNTIF(CA573:CA587, "&gt;=" &amp; CA580)</f>
        <v>15</v>
      </c>
      <c r="CC580" s="70">
        <f>RANK(CB580,CB573:CB587,1)+COUNTIF(CA573:CA580,CA580)-1</f>
        <v>8</v>
      </c>
      <c r="CD580" s="70"/>
      <c r="CE580" s="70"/>
      <c r="CG580" s="92" t="str">
        <f t="shared" si="332"/>
        <v>000-00-000-000-000</v>
      </c>
      <c r="CH580" s="66">
        <f>COUNTIF(CG573:CG587, "&gt;=" &amp; CG580)</f>
        <v>15</v>
      </c>
      <c r="CI580" s="70">
        <f>RANK(CH580,CH573:CH587,1)+COUNTIF(CG573:CG580,CG580)-1</f>
        <v>8</v>
      </c>
      <c r="CJ580" s="70"/>
      <c r="CK580" s="70"/>
      <c r="CM580" s="92" t="str">
        <f t="shared" si="333"/>
        <v>000-00-000-000-000</v>
      </c>
      <c r="CN580" s="66">
        <f>COUNTIF(CM573:CM587, "&gt;=" &amp; CM580)</f>
        <v>15</v>
      </c>
      <c r="CO580" s="70">
        <f>RANK(CN580,CN573:CN587,1)+COUNTIF(CM573:CM580,CM580)-1</f>
        <v>8</v>
      </c>
      <c r="CP580" s="70"/>
      <c r="CQ580" s="70"/>
      <c r="CS580" s="92" t="str">
        <f t="shared" si="334"/>
        <v>000-00-000-000-000</v>
      </c>
      <c r="CT580" s="66">
        <f>COUNTIF(CS573:CS587, "&gt;=" &amp; CS580)</f>
        <v>15</v>
      </c>
      <c r="CU580" s="70">
        <f>RANK(CT580,CT573:CT587,1)+COUNTIF(CS573:CS580,CS580)-1</f>
        <v>8</v>
      </c>
      <c r="CV580" s="70"/>
      <c r="CW580" s="70"/>
      <c r="CY580" s="92" t="str">
        <f t="shared" si="335"/>
        <v>000-00-000-000-000</v>
      </c>
      <c r="CZ580" s="66">
        <f>COUNTIF(CY573:CY587, "&gt;=" &amp; CY580)</f>
        <v>15</v>
      </c>
      <c r="DA580" s="70">
        <f>RANK(CZ580,CZ573:CZ587,1)+COUNTIF(CY573:CY580,CY580)-1</f>
        <v>8</v>
      </c>
      <c r="DB580" s="70"/>
      <c r="DC580" s="70"/>
      <c r="DE580" s="92" t="str">
        <f t="shared" si="336"/>
        <v>000-00-000-000-000</v>
      </c>
      <c r="DF580" s="66">
        <f>COUNTIF(DE573:DE587, "&gt;=" &amp; DE580)</f>
        <v>15</v>
      </c>
      <c r="DG580" s="70">
        <f>RANK(DF580,DF573:DF587,1)+COUNTIF(DE573:DE580,DE580)-1</f>
        <v>8</v>
      </c>
      <c r="DH580" s="70"/>
      <c r="DI580" s="70"/>
      <c r="DK580" s="92" t="str">
        <f t="shared" si="337"/>
        <v>000-00-000-000-000</v>
      </c>
      <c r="DL580" s="66">
        <f>COUNTIF(DK573:DK587, "&gt;=" &amp; DK580)</f>
        <v>15</v>
      </c>
      <c r="DM580" s="70">
        <f>RANK(DL580,DL573:DL587,1)+COUNTIF(DK573:DK580,DK580)-1</f>
        <v>8</v>
      </c>
      <c r="DN580" s="70"/>
      <c r="DO580" s="70"/>
      <c r="DQ580" s="92" t="str">
        <f t="shared" si="338"/>
        <v>000-00-000-000-000</v>
      </c>
      <c r="DR580" s="66">
        <f>COUNTIF(DQ573:DQ587, "&gt;=" &amp; DQ580)</f>
        <v>15</v>
      </c>
      <c r="DS580" s="70">
        <f>RANK(DR580,DR573:DR587,1)+COUNTIF(DQ573:DQ580,DQ580)-1</f>
        <v>8</v>
      </c>
      <c r="DT580" s="70"/>
      <c r="DU580" s="70"/>
      <c r="DW580" s="92" t="str">
        <f t="shared" si="339"/>
        <v>000-00-000-000-000</v>
      </c>
      <c r="DX580" s="66">
        <f>COUNTIF(DW573:DW587, "&gt;=" &amp; DW580)</f>
        <v>15</v>
      </c>
      <c r="DY580" s="70">
        <f>RANK(DX580,DX573:DX587,1)+COUNTIF(DW573:DW580,DW580)-1</f>
        <v>8</v>
      </c>
      <c r="DZ580" s="70"/>
      <c r="EA580" s="70"/>
      <c r="EC580" s="92" t="str">
        <f t="shared" si="340"/>
        <v>000-00-000-000-000</v>
      </c>
      <c r="ED580" s="66">
        <f>COUNTIF(EC573:EC587, "&gt;=" &amp; EC580)</f>
        <v>15</v>
      </c>
      <c r="EE580" s="70">
        <f>RANK(ED580,ED573:ED587,1)+COUNTIF(EC573:EC580,EC580)-1</f>
        <v>8</v>
      </c>
      <c r="EF580" s="70"/>
      <c r="EG580" s="70"/>
      <c r="EI580" s="92" t="str">
        <f t="shared" si="341"/>
        <v>000-00-000-000-000</v>
      </c>
      <c r="EJ580" s="66">
        <f>COUNTIF(EI573:EI587, "&gt;=" &amp; EI580)</f>
        <v>15</v>
      </c>
      <c r="EK580" s="70">
        <f>RANK(EJ580,EJ573:EJ587,1)+COUNTIF(EI573:EI580,EI580)-1</f>
        <v>8</v>
      </c>
      <c r="EL580" s="70"/>
      <c r="EO580" s="92" t="str">
        <f t="shared" si="342"/>
        <v>000-00-000-000-000</v>
      </c>
      <c r="EP580" s="66">
        <f>COUNTIF(EO573:EO587, "&gt;=" &amp; EO580)</f>
        <v>15</v>
      </c>
      <c r="EQ580" s="70">
        <f>RANK(EP580,EP573:EP587,1)+COUNTIF(EO573:EO580,EO580)-1</f>
        <v>8</v>
      </c>
      <c r="ER580" s="70"/>
      <c r="EU580" s="92" t="str">
        <f t="shared" si="343"/>
        <v>000-00-000-000-000</v>
      </c>
      <c r="EV580" s="66">
        <f>COUNTIF(EU573:EU587, "&gt;=" &amp; EU580)</f>
        <v>15</v>
      </c>
      <c r="EW580" s="70">
        <f>RANK(EV580,EV573:EV587,1)+COUNTIF(EU573:EU580,EU580)-1</f>
        <v>8</v>
      </c>
      <c r="EX580" s="70"/>
      <c r="EY580" s="66"/>
      <c r="EZ580" s="66"/>
      <c r="FA580" s="92" t="str">
        <f t="shared" si="344"/>
        <v>000-00-000-000-000</v>
      </c>
      <c r="FB580" s="66">
        <f>COUNTIF(FA573:FA587, "&gt;=" &amp; FA580)</f>
        <v>15</v>
      </c>
      <c r="FC580" s="70">
        <f>RANK(FB580,FB573:FB587,1)+COUNTIF(FA573:FA580,FA580)-1</f>
        <v>8</v>
      </c>
      <c r="FD580" s="70"/>
      <c r="FE580" s="66"/>
      <c r="FF580" s="66"/>
      <c r="FG580" s="92" t="str">
        <f t="shared" si="345"/>
        <v>000-00-000-000-000</v>
      </c>
      <c r="FH580" s="66">
        <f>COUNTIF(FG573:FG587, "&gt;=" &amp; FG580)</f>
        <v>15</v>
      </c>
      <c r="FI580" s="70">
        <f>RANK(FH580,FH573:FH587,1)+COUNTIF(FG573:FG580,FG580)-1</f>
        <v>8</v>
      </c>
    </row>
    <row r="581" spans="1:165" ht="15" hidden="1" thickBot="1" x14ac:dyDescent="0.25">
      <c r="A581" s="131" t="s">
        <v>258</v>
      </c>
      <c r="B581" s="320" t="s">
        <v>264</v>
      </c>
      <c r="C581" s="321"/>
      <c r="D581" s="321"/>
      <c r="E581" s="321"/>
      <c r="F581" s="322"/>
      <c r="G581" s="320" t="s">
        <v>265</v>
      </c>
      <c r="H581" s="321"/>
      <c r="I581" s="321"/>
      <c r="J581" s="321"/>
      <c r="K581" s="322"/>
      <c r="L581" s="320" t="s">
        <v>266</v>
      </c>
      <c r="M581" s="321"/>
      <c r="N581" s="321"/>
      <c r="O581" s="321"/>
      <c r="P581" s="322"/>
      <c r="Q581" s="320" t="s">
        <v>267</v>
      </c>
      <c r="R581" s="321"/>
      <c r="S581" s="321"/>
      <c r="T581" s="321"/>
      <c r="U581" s="322"/>
      <c r="V581" s="320" t="s">
        <v>268</v>
      </c>
      <c r="W581" s="321"/>
      <c r="X581" s="321"/>
      <c r="Y581" s="321"/>
      <c r="Z581" s="322"/>
      <c r="AA581" s="5"/>
      <c r="AB581" s="16"/>
      <c r="AC581" s="103"/>
      <c r="AD581" s="65"/>
      <c r="AE581" s="65"/>
      <c r="AF581" s="65"/>
      <c r="AG581" s="78"/>
      <c r="AH581" s="70"/>
      <c r="AI581" s="70"/>
      <c r="AK581" s="92" t="str">
        <f t="shared" si="324"/>
        <v>000-00-000-000-000</v>
      </c>
      <c r="AL581" s="66">
        <f>COUNTIF(AK573:AK587, "&gt;=" &amp; AK581)</f>
        <v>15</v>
      </c>
      <c r="AM581" s="70">
        <f>RANK(AL581,AL573:AL587,1)+COUNTIF(AK573:AK581,AK581)-1</f>
        <v>9</v>
      </c>
      <c r="AN581" s="70"/>
      <c r="AQ581" s="92" t="str">
        <f t="shared" si="325"/>
        <v>000-00-000-000-000</v>
      </c>
      <c r="AR581" s="66">
        <f>COUNTIF(AQ573:AQ587, "&gt;=" &amp; AQ581)</f>
        <v>15</v>
      </c>
      <c r="AS581" s="70">
        <f>RANK(AR581,AR573:AR587,1)+COUNTIF(AQ573:AQ581,AQ581)-1</f>
        <v>9</v>
      </c>
      <c r="AT581" s="70"/>
      <c r="AU581" s="70"/>
      <c r="AW581" s="92" t="str">
        <f t="shared" si="326"/>
        <v>000-00-000-000-000</v>
      </c>
      <c r="AX581" s="66">
        <f>COUNTIF(AW573:AW587, "&gt;=" &amp; AW581)</f>
        <v>15</v>
      </c>
      <c r="AY581" s="70">
        <f>RANK(AX581,AX573:AX587,1)+COUNTIF(AW573:AW581,AW581)-1</f>
        <v>9</v>
      </c>
      <c r="AZ581" s="70"/>
      <c r="BA581" s="70"/>
      <c r="BC581" s="92" t="str">
        <f t="shared" si="327"/>
        <v>000-00-000-000-000</v>
      </c>
      <c r="BD581" s="66">
        <f>COUNTIF(BC573:BC587, "&gt;=" &amp; BC581)</f>
        <v>15</v>
      </c>
      <c r="BE581" s="70">
        <f>RANK(BD581,BD573:BD587,1)+COUNTIF(BC573:BC581,BC581)-1</f>
        <v>9</v>
      </c>
      <c r="BF581" s="70"/>
      <c r="BG581" s="70"/>
      <c r="BI581" s="92" t="str">
        <f t="shared" si="328"/>
        <v>000-00-000-000-000</v>
      </c>
      <c r="BJ581" s="66">
        <f>COUNTIF(BI573:BI587, "&gt;=" &amp; BI581)</f>
        <v>15</v>
      </c>
      <c r="BK581" s="70">
        <f>RANK(BJ581,BJ573:BJ587,1)+COUNTIF(BI573:BI581,BI581)-1</f>
        <v>9</v>
      </c>
      <c r="BL581" s="70"/>
      <c r="BM581" s="70"/>
      <c r="BO581" s="92" t="str">
        <f t="shared" si="329"/>
        <v>000-00-000-000-000</v>
      </c>
      <c r="BP581" s="66">
        <f>COUNTIF(BO573:BO587, "&gt;=" &amp; BO581)</f>
        <v>15</v>
      </c>
      <c r="BQ581" s="70">
        <f>RANK(BP581,BP573:BP587,1)+COUNTIF(BO573:BO581,BO581)-1</f>
        <v>9</v>
      </c>
      <c r="BR581" s="70"/>
      <c r="BS581" s="70"/>
      <c r="BU581" s="92" t="str">
        <f t="shared" si="330"/>
        <v>000-00-000-000-000</v>
      </c>
      <c r="BV581" s="66">
        <f>COUNTIF(BU573:BU587, "&gt;=" &amp; BU581)</f>
        <v>15</v>
      </c>
      <c r="BW581" s="70">
        <f>RANK(BV581,BV573:BV587,1)+COUNTIF(BU573:BU581,BU581)-1</f>
        <v>9</v>
      </c>
      <c r="BX581" s="70"/>
      <c r="BY581" s="70"/>
      <c r="CA581" s="92" t="str">
        <f t="shared" si="331"/>
        <v>000-00-000-000-000</v>
      </c>
      <c r="CB581" s="66">
        <f>COUNTIF(CA573:CA587, "&gt;=" &amp; CA581)</f>
        <v>15</v>
      </c>
      <c r="CC581" s="70">
        <f>RANK(CB581,CB573:CB587,1)+COUNTIF(CA573:CA581,CA581)-1</f>
        <v>9</v>
      </c>
      <c r="CD581" s="70"/>
      <c r="CE581" s="70"/>
      <c r="CG581" s="92" t="str">
        <f t="shared" si="332"/>
        <v>000-00-000-000-000</v>
      </c>
      <c r="CH581" s="66">
        <f>COUNTIF(CG573:CG587, "&gt;=" &amp; CG581)</f>
        <v>15</v>
      </c>
      <c r="CI581" s="70">
        <f>RANK(CH581,CH573:CH587,1)+COUNTIF(CG573:CG581,CG581)-1</f>
        <v>9</v>
      </c>
      <c r="CJ581" s="70"/>
      <c r="CK581" s="70"/>
      <c r="CM581" s="92" t="str">
        <f t="shared" si="333"/>
        <v>000-00-000-000-000</v>
      </c>
      <c r="CN581" s="66">
        <f>COUNTIF(CM573:CM587, "&gt;=" &amp; CM581)</f>
        <v>15</v>
      </c>
      <c r="CO581" s="70">
        <f>RANK(CN581,CN573:CN587,1)+COUNTIF(CM573:CM581,CM581)-1</f>
        <v>9</v>
      </c>
      <c r="CP581" s="70"/>
      <c r="CQ581" s="70"/>
      <c r="CS581" s="92" t="str">
        <f t="shared" si="334"/>
        <v>000-00-000-000-000</v>
      </c>
      <c r="CT581" s="66">
        <f>COUNTIF(CS573:CS587, "&gt;=" &amp; CS581)</f>
        <v>15</v>
      </c>
      <c r="CU581" s="70">
        <f>RANK(CT581,CT573:CT587,1)+COUNTIF(CS573:CS581,CS581)-1</f>
        <v>9</v>
      </c>
      <c r="CV581" s="70"/>
      <c r="CW581" s="70"/>
      <c r="CY581" s="92" t="str">
        <f t="shared" si="335"/>
        <v>000-00-000-000-000</v>
      </c>
      <c r="CZ581" s="66">
        <f>COUNTIF(CY573:CY587, "&gt;=" &amp; CY581)</f>
        <v>15</v>
      </c>
      <c r="DA581" s="70">
        <f>RANK(CZ581,CZ573:CZ587,1)+COUNTIF(CY573:CY581,CY581)-1</f>
        <v>9</v>
      </c>
      <c r="DB581" s="70"/>
      <c r="DC581" s="70"/>
      <c r="DE581" s="92" t="str">
        <f t="shared" si="336"/>
        <v>000-00-000-000-000</v>
      </c>
      <c r="DF581" s="66">
        <f>COUNTIF(DE573:DE587, "&gt;=" &amp; DE581)</f>
        <v>15</v>
      </c>
      <c r="DG581" s="70">
        <f>RANK(DF581,DF573:DF587,1)+COUNTIF(DE573:DE581,DE581)-1</f>
        <v>9</v>
      </c>
      <c r="DH581" s="70"/>
      <c r="DI581" s="70"/>
      <c r="DK581" s="92" t="str">
        <f t="shared" si="337"/>
        <v>000-00-000-000-000</v>
      </c>
      <c r="DL581" s="66">
        <f>COUNTIF(DK573:DK587, "&gt;=" &amp; DK581)</f>
        <v>15</v>
      </c>
      <c r="DM581" s="70">
        <f>RANK(DL581,DL573:DL587,1)+COUNTIF(DK573:DK581,DK581)-1</f>
        <v>9</v>
      </c>
      <c r="DN581" s="70"/>
      <c r="DO581" s="70"/>
      <c r="DQ581" s="92" t="str">
        <f t="shared" si="338"/>
        <v>000-00-000-000-000</v>
      </c>
      <c r="DR581" s="66">
        <f>COUNTIF(DQ573:DQ587, "&gt;=" &amp; DQ581)</f>
        <v>15</v>
      </c>
      <c r="DS581" s="70">
        <f>RANK(DR581,DR573:DR587,1)+COUNTIF(DQ573:DQ581,DQ581)-1</f>
        <v>9</v>
      </c>
      <c r="DT581" s="70"/>
      <c r="DU581" s="70"/>
      <c r="DW581" s="92" t="str">
        <f t="shared" si="339"/>
        <v>000-00-000-000-000</v>
      </c>
      <c r="DX581" s="66">
        <f>COUNTIF(DW573:DW587, "&gt;=" &amp; DW581)</f>
        <v>15</v>
      </c>
      <c r="DY581" s="70">
        <f>RANK(DX581,DX573:DX587,1)+COUNTIF(DW573:DW581,DW581)-1</f>
        <v>9</v>
      </c>
      <c r="DZ581" s="70"/>
      <c r="EA581" s="70"/>
      <c r="EC581" s="92" t="str">
        <f t="shared" si="340"/>
        <v>000-00-000-000-000</v>
      </c>
      <c r="ED581" s="66">
        <f>COUNTIF(EC573:EC587, "&gt;=" &amp; EC581)</f>
        <v>15</v>
      </c>
      <c r="EE581" s="70">
        <f>RANK(ED581,ED573:ED587,1)+COUNTIF(EC573:EC581,EC581)-1</f>
        <v>9</v>
      </c>
      <c r="EF581" s="70"/>
      <c r="EG581" s="70"/>
      <c r="EI581" s="92" t="str">
        <f t="shared" si="341"/>
        <v>000-00-000-000-000</v>
      </c>
      <c r="EJ581" s="66">
        <f>COUNTIF(EI573:EI587, "&gt;=" &amp; EI581)</f>
        <v>15</v>
      </c>
      <c r="EK581" s="70">
        <f>RANK(EJ581,EJ573:EJ587,1)+COUNTIF(EI573:EI581,EI581)-1</f>
        <v>9</v>
      </c>
      <c r="EL581" s="70"/>
      <c r="EO581" s="92" t="str">
        <f t="shared" si="342"/>
        <v>000-00-000-000-000</v>
      </c>
      <c r="EP581" s="66">
        <f>COUNTIF(EO573:EO587, "&gt;=" &amp; EO581)</f>
        <v>15</v>
      </c>
      <c r="EQ581" s="70">
        <f>RANK(EP581,EP573:EP587,1)+COUNTIF(EO573:EO581,EO581)-1</f>
        <v>9</v>
      </c>
      <c r="ER581" s="70"/>
      <c r="EU581" s="92" t="str">
        <f t="shared" si="343"/>
        <v>000-00-000-000-000</v>
      </c>
      <c r="EV581" s="66">
        <f>COUNTIF(EU573:EU587, "&gt;=" &amp; EU581)</f>
        <v>15</v>
      </c>
      <c r="EW581" s="70">
        <f>RANK(EV581,EV573:EV587,1)+COUNTIF(EU573:EU581,EU581)-1</f>
        <v>9</v>
      </c>
      <c r="EX581" s="70"/>
      <c r="EY581" s="66"/>
      <c r="EZ581" s="66"/>
      <c r="FA581" s="92" t="str">
        <f t="shared" si="344"/>
        <v>000-00-000-000-000</v>
      </c>
      <c r="FB581" s="66">
        <f>COUNTIF(FA573:FA587, "&gt;=" &amp; FA581)</f>
        <v>15</v>
      </c>
      <c r="FC581" s="70">
        <f>RANK(FB581,FB573:FB587,1)+COUNTIF(FA573:FA581,FA581)-1</f>
        <v>9</v>
      </c>
      <c r="FD581" s="70"/>
      <c r="FE581" s="66"/>
      <c r="FF581" s="66"/>
      <c r="FG581" s="92" t="str">
        <f t="shared" si="345"/>
        <v>000-00-000-000-000</v>
      </c>
      <c r="FH581" s="66">
        <f>COUNTIF(FG573:FG587, "&gt;=" &amp; FG581)</f>
        <v>15</v>
      </c>
      <c r="FI581" s="70">
        <f>RANK(FH581,FH573:FH587,1)+COUNTIF(FG573:FG581,FG581)-1</f>
        <v>9</v>
      </c>
    </row>
    <row r="582" spans="1:165" ht="15" hidden="1" thickBot="1" x14ac:dyDescent="0.25">
      <c r="A582" s="126" t="s">
        <v>4</v>
      </c>
      <c r="B582" s="73" t="s">
        <v>5</v>
      </c>
      <c r="C582" s="74" t="s">
        <v>6</v>
      </c>
      <c r="D582" s="75" t="s">
        <v>7</v>
      </c>
      <c r="E582" s="76" t="s">
        <v>8</v>
      </c>
      <c r="F582" s="77" t="s">
        <v>105</v>
      </c>
      <c r="G582" s="73" t="s">
        <v>5</v>
      </c>
      <c r="H582" s="74" t="s">
        <v>6</v>
      </c>
      <c r="I582" s="74" t="s">
        <v>7</v>
      </c>
      <c r="J582" s="76" t="s">
        <v>8</v>
      </c>
      <c r="K582" s="77" t="s">
        <v>105</v>
      </c>
      <c r="L582" s="73" t="s">
        <v>5</v>
      </c>
      <c r="M582" s="74" t="s">
        <v>6</v>
      </c>
      <c r="N582" s="74" t="s">
        <v>7</v>
      </c>
      <c r="O582" s="76" t="s">
        <v>8</v>
      </c>
      <c r="P582" s="77" t="s">
        <v>105</v>
      </c>
      <c r="Q582" s="73" t="s">
        <v>5</v>
      </c>
      <c r="R582" s="74" t="s">
        <v>6</v>
      </c>
      <c r="S582" s="74" t="s">
        <v>7</v>
      </c>
      <c r="T582" s="76" t="s">
        <v>8</v>
      </c>
      <c r="U582" s="77" t="s">
        <v>105</v>
      </c>
      <c r="V582" s="73" t="s">
        <v>5</v>
      </c>
      <c r="W582" s="74" t="s">
        <v>6</v>
      </c>
      <c r="X582" s="74" t="s">
        <v>7</v>
      </c>
      <c r="Y582" s="76" t="s">
        <v>8</v>
      </c>
      <c r="Z582" s="77" t="s">
        <v>105</v>
      </c>
      <c r="AA582" s="77"/>
      <c r="AB582" s="16"/>
      <c r="AC582" s="18" t="str">
        <f>A580</f>
        <v>Z18</v>
      </c>
      <c r="AD582" s="99"/>
      <c r="AE582" s="99"/>
      <c r="AF582" s="99"/>
      <c r="AG582" s="100"/>
      <c r="AH582" s="70"/>
      <c r="AI582" s="70"/>
      <c r="AK582" s="92" t="str">
        <f t="shared" si="324"/>
        <v>000-00-000-000-000</v>
      </c>
      <c r="AL582" s="66">
        <f>COUNTIF(AK573:AK587, "&gt;=" &amp; AK582)</f>
        <v>15</v>
      </c>
      <c r="AM582" s="70">
        <f>RANK(AL582,AL573:AL587,1)+COUNTIF(AK573:AK582,AK582)-1</f>
        <v>10</v>
      </c>
      <c r="AN582" s="70"/>
      <c r="AQ582" s="92" t="str">
        <f t="shared" si="325"/>
        <v>000-00-000-000-000</v>
      </c>
      <c r="AR582" s="66">
        <f>COUNTIF(AQ573:AQ587, "&gt;=" &amp; AQ582)</f>
        <v>15</v>
      </c>
      <c r="AS582" s="70">
        <f>RANK(AR582,AR573:AR587,1)+COUNTIF(AQ573:AQ582,AQ582)-1</f>
        <v>10</v>
      </c>
      <c r="AT582" s="70"/>
      <c r="AU582" s="70"/>
      <c r="AW582" s="92" t="str">
        <f t="shared" si="326"/>
        <v>000-00-000-000-000</v>
      </c>
      <c r="AX582" s="66">
        <f>COUNTIF(AW573:AW587, "&gt;=" &amp; AW582)</f>
        <v>15</v>
      </c>
      <c r="AY582" s="70">
        <f>RANK(AX582,AX573:AX587,1)+COUNTIF(AW573:AW582,AW582)-1</f>
        <v>10</v>
      </c>
      <c r="AZ582" s="70"/>
      <c r="BA582" s="70"/>
      <c r="BC582" s="92" t="str">
        <f t="shared" si="327"/>
        <v>000-00-000-000-000</v>
      </c>
      <c r="BD582" s="66">
        <f>COUNTIF(BC573:BC587, "&gt;=" &amp; BC582)</f>
        <v>15</v>
      </c>
      <c r="BE582" s="70">
        <f>RANK(BD582,BD573:BD587,1)+COUNTIF(BC573:BC582,BC582)-1</f>
        <v>10</v>
      </c>
      <c r="BF582" s="70"/>
      <c r="BG582" s="70"/>
      <c r="BI582" s="92" t="str">
        <f t="shared" si="328"/>
        <v>000-00-000-000-000</v>
      </c>
      <c r="BJ582" s="66">
        <f>COUNTIF(BI573:BI587, "&gt;=" &amp; BI582)</f>
        <v>15</v>
      </c>
      <c r="BK582" s="70">
        <f>RANK(BJ582,BJ573:BJ587,1)+COUNTIF(BI573:BI582,BI582)-1</f>
        <v>10</v>
      </c>
      <c r="BL582" s="70"/>
      <c r="BM582" s="70"/>
      <c r="BO582" s="92" t="str">
        <f t="shared" si="329"/>
        <v>000-00-000-000-000</v>
      </c>
      <c r="BP582" s="66">
        <f>COUNTIF(BO573:BO587, "&gt;=" &amp; BO582)</f>
        <v>15</v>
      </c>
      <c r="BQ582" s="70">
        <f>RANK(BP582,BP573:BP587,1)+COUNTIF(BO573:BO582,BO582)-1</f>
        <v>10</v>
      </c>
      <c r="BR582" s="70"/>
      <c r="BS582" s="70"/>
      <c r="BU582" s="92" t="str">
        <f t="shared" si="330"/>
        <v>000-00-000-000-000</v>
      </c>
      <c r="BV582" s="66">
        <f>COUNTIF(BU573:BU587, "&gt;=" &amp; BU582)</f>
        <v>15</v>
      </c>
      <c r="BW582" s="70">
        <f>RANK(BV582,BV573:BV587,1)+COUNTIF(BU573:BU582,BU582)-1</f>
        <v>10</v>
      </c>
      <c r="BX582" s="70"/>
      <c r="BY582" s="70"/>
      <c r="CA582" s="92" t="str">
        <f t="shared" si="331"/>
        <v>000-00-000-000-000</v>
      </c>
      <c r="CB582" s="66">
        <f>COUNTIF(CA573:CA587, "&gt;=" &amp; CA582)</f>
        <v>15</v>
      </c>
      <c r="CC582" s="70">
        <f>RANK(CB582,CB573:CB587,1)+COUNTIF(CA573:CA582,CA582)-1</f>
        <v>10</v>
      </c>
      <c r="CD582" s="70"/>
      <c r="CE582" s="70"/>
      <c r="CG582" s="92" t="str">
        <f t="shared" si="332"/>
        <v>000-00-000-000-000</v>
      </c>
      <c r="CH582" s="66">
        <f>COUNTIF(CG573:CG587, "&gt;=" &amp; CG582)</f>
        <v>15</v>
      </c>
      <c r="CI582" s="70">
        <f>RANK(CH582,CH573:CH587,1)+COUNTIF(CG573:CG582,CG582)-1</f>
        <v>10</v>
      </c>
      <c r="CJ582" s="70"/>
      <c r="CK582" s="70"/>
      <c r="CM582" s="92" t="str">
        <f t="shared" si="333"/>
        <v>000-00-000-000-000</v>
      </c>
      <c r="CN582" s="66">
        <f>COUNTIF(CM573:CM587, "&gt;=" &amp; CM582)</f>
        <v>15</v>
      </c>
      <c r="CO582" s="70">
        <f>RANK(CN582,CN573:CN587,1)+COUNTIF(CM573:CM582,CM582)-1</f>
        <v>10</v>
      </c>
      <c r="CP582" s="70"/>
      <c r="CQ582" s="70"/>
      <c r="CS582" s="92" t="str">
        <f t="shared" si="334"/>
        <v>000-00-000-000-000</v>
      </c>
      <c r="CT582" s="66">
        <f>COUNTIF(CS573:CS587, "&gt;=" &amp; CS582)</f>
        <v>15</v>
      </c>
      <c r="CU582" s="70">
        <f>RANK(CT582,CT573:CT587,1)+COUNTIF(CS573:CS582,CS582)-1</f>
        <v>10</v>
      </c>
      <c r="CV582" s="70"/>
      <c r="CW582" s="70"/>
      <c r="CY582" s="92" t="str">
        <f t="shared" si="335"/>
        <v>000-00-000-000-000</v>
      </c>
      <c r="CZ582" s="66">
        <f>COUNTIF(CY573:CY587, "&gt;=" &amp; CY582)</f>
        <v>15</v>
      </c>
      <c r="DA582" s="70">
        <f>RANK(CZ582,CZ573:CZ587,1)+COUNTIF(CY573:CY582,CY582)-1</f>
        <v>10</v>
      </c>
      <c r="DB582" s="70"/>
      <c r="DC582" s="70"/>
      <c r="DE582" s="92" t="str">
        <f t="shared" si="336"/>
        <v>000-00-000-000-000</v>
      </c>
      <c r="DF582" s="66">
        <f>COUNTIF(DE573:DE587, "&gt;=" &amp; DE582)</f>
        <v>15</v>
      </c>
      <c r="DG582" s="70">
        <f>RANK(DF582,DF573:DF587,1)+COUNTIF(DE573:DE582,DE582)-1</f>
        <v>10</v>
      </c>
      <c r="DH582" s="70"/>
      <c r="DI582" s="70"/>
      <c r="DK582" s="92" t="str">
        <f t="shared" si="337"/>
        <v>000-00-000-000-000</v>
      </c>
      <c r="DL582" s="66">
        <f>COUNTIF(DK573:DK587, "&gt;=" &amp; DK582)</f>
        <v>15</v>
      </c>
      <c r="DM582" s="70">
        <f>RANK(DL582,DL573:DL587,1)+COUNTIF(DK573:DK582,DK582)-1</f>
        <v>10</v>
      </c>
      <c r="DN582" s="70"/>
      <c r="DO582" s="70"/>
      <c r="DQ582" s="92" t="str">
        <f t="shared" si="338"/>
        <v>000-00-000-000-000</v>
      </c>
      <c r="DR582" s="66">
        <f>COUNTIF(DQ573:DQ587, "&gt;=" &amp; DQ582)</f>
        <v>15</v>
      </c>
      <c r="DS582" s="70">
        <f>RANK(DR582,DR573:DR587,1)+COUNTIF(DQ573:DQ582,DQ582)-1</f>
        <v>10</v>
      </c>
      <c r="DT582" s="70"/>
      <c r="DU582" s="70"/>
      <c r="DW582" s="92" t="str">
        <f t="shared" si="339"/>
        <v>000-00-000-000-000</v>
      </c>
      <c r="DX582" s="66">
        <f>COUNTIF(DW573:DW587, "&gt;=" &amp; DW582)</f>
        <v>15</v>
      </c>
      <c r="DY582" s="70">
        <f>RANK(DX582,DX573:DX587,1)+COUNTIF(DW573:DW582,DW582)-1</f>
        <v>10</v>
      </c>
      <c r="DZ582" s="70"/>
      <c r="EA582" s="70"/>
      <c r="EC582" s="92" t="str">
        <f t="shared" si="340"/>
        <v>000-00-000-000-000</v>
      </c>
      <c r="ED582" s="66">
        <f>COUNTIF(EC573:EC587, "&gt;=" &amp; EC582)</f>
        <v>15</v>
      </c>
      <c r="EE582" s="70">
        <f>RANK(ED582,ED573:ED587,1)+COUNTIF(EC573:EC582,EC582)-1</f>
        <v>10</v>
      </c>
      <c r="EF582" s="70"/>
      <c r="EG582" s="70"/>
      <c r="EI582" s="92" t="str">
        <f t="shared" si="341"/>
        <v>000-00-000-000-000</v>
      </c>
      <c r="EJ582" s="66">
        <f>COUNTIF(EI573:EI587, "&gt;=" &amp; EI582)</f>
        <v>15</v>
      </c>
      <c r="EK582" s="70">
        <f>RANK(EJ582,EJ573:EJ587,1)+COUNTIF(EI573:EI582,EI582)-1</f>
        <v>10</v>
      </c>
      <c r="EL582" s="70"/>
      <c r="EO582" s="92" t="str">
        <f t="shared" si="342"/>
        <v>000-00-000-000-000</v>
      </c>
      <c r="EP582" s="66">
        <f>COUNTIF(EO573:EO587, "&gt;=" &amp; EO582)</f>
        <v>15</v>
      </c>
      <c r="EQ582" s="70">
        <f>RANK(EP582,EP573:EP587,1)+COUNTIF(EO573:EO582,EO582)-1</f>
        <v>10</v>
      </c>
      <c r="ER582" s="70"/>
      <c r="EU582" s="92" t="str">
        <f t="shared" si="343"/>
        <v>000-00-000-000-000</v>
      </c>
      <c r="EV582" s="66">
        <f>COUNTIF(EU573:EU587, "&gt;=" &amp; EU582)</f>
        <v>15</v>
      </c>
      <c r="EW582" s="70">
        <f>RANK(EV582,EV573:EV587,1)+COUNTIF(EU573:EU582,EU582)-1</f>
        <v>10</v>
      </c>
      <c r="EX582" s="70"/>
      <c r="EY582" s="66"/>
      <c r="EZ582" s="66"/>
      <c r="FA582" s="92" t="str">
        <f t="shared" si="344"/>
        <v>000-00-000-000-000</v>
      </c>
      <c r="FB582" s="66">
        <f>COUNTIF(FA573:FA587, "&gt;=" &amp; FA582)</f>
        <v>15</v>
      </c>
      <c r="FC582" s="70">
        <f>RANK(FB582,FB573:FB587,1)+COUNTIF(FA573:FA582,FA582)-1</f>
        <v>10</v>
      </c>
      <c r="FD582" s="70"/>
      <c r="FE582" s="66"/>
      <c r="FF582" s="66"/>
      <c r="FG582" s="92" t="str">
        <f t="shared" si="345"/>
        <v>000-00-000-000-000</v>
      </c>
      <c r="FH582" s="66">
        <f>COUNTIF(FG573:FG587, "&gt;=" &amp; FG582)</f>
        <v>15</v>
      </c>
      <c r="FI582" s="70">
        <f>RANK(FH582,FH573:FH587,1)+COUNTIF(FG573:FG582,FG582)-1</f>
        <v>10</v>
      </c>
    </row>
    <row r="583" spans="1:165" ht="15" hidden="1" thickTop="1" x14ac:dyDescent="0.2">
      <c r="A583" s="90"/>
      <c r="B583" s="108"/>
      <c r="C583" s="109"/>
      <c r="D583" s="110"/>
      <c r="E583" s="83" t="str">
        <f t="shared" ref="E583:E604" si="346">IF(SUM(B583:D583)&gt;0,SUM(B583:D583),"")</f>
        <v/>
      </c>
      <c r="F583" s="111"/>
      <c r="G583" s="108"/>
      <c r="H583" s="109"/>
      <c r="I583" s="109"/>
      <c r="J583" s="83" t="str">
        <f t="shared" ref="J583:J588" si="347">IF(SUM(G583:I583)&gt;0,SUM(G583:I583),"")</f>
        <v/>
      </c>
      <c r="K583" s="111"/>
      <c r="L583" s="108"/>
      <c r="M583" s="109"/>
      <c r="N583" s="109"/>
      <c r="O583" s="83" t="str">
        <f t="shared" ref="O583:O604" si="348">IF(SUM(L583:N583)&gt;0,SUM(L583:N583),"")</f>
        <v/>
      </c>
      <c r="P583" s="111"/>
      <c r="Q583" s="108"/>
      <c r="R583" s="109"/>
      <c r="S583" s="109"/>
      <c r="T583" s="83" t="str">
        <f t="shared" ref="T583:T604" si="349">IF(SUM(Q583:S583)&gt;0,SUM(Q583:S583),"")</f>
        <v/>
      </c>
      <c r="U583" s="111"/>
      <c r="V583" s="108"/>
      <c r="W583" s="109"/>
      <c r="X583" s="109"/>
      <c r="Y583" s="83" t="str">
        <f t="shared" ref="Y583:Y604" si="350">IF(SUM(V583:X583)&gt;0,SUM(V583:X583),"")</f>
        <v/>
      </c>
      <c r="Z583" s="111"/>
      <c r="AA583" s="101"/>
      <c r="AB583" s="96"/>
      <c r="AC583" s="34" t="str">
        <f>B581</f>
        <v>Z18 6</v>
      </c>
      <c r="AD583" s="34" t="str">
        <f>G581</f>
        <v>Z18 7</v>
      </c>
      <c r="AE583" s="34" t="str">
        <f>L581</f>
        <v>Z18 8</v>
      </c>
      <c r="AF583" s="34" t="str">
        <f>Q581</f>
        <v>Z18 9</v>
      </c>
      <c r="AG583" s="68" t="str">
        <f>V581</f>
        <v>Z18 10</v>
      </c>
      <c r="AH583" s="70"/>
      <c r="AI583" s="70"/>
      <c r="AK583" s="92" t="str">
        <f t="shared" si="324"/>
        <v>000-00-000-000-000</v>
      </c>
      <c r="AL583" s="66">
        <f>COUNTIF(AK573:AK587, "&gt;=" &amp; AK583)</f>
        <v>15</v>
      </c>
      <c r="AM583" s="70">
        <f>RANK(AL583,AL573:AL587,1)+COUNTIF(AK573:AK583,AK583)-1</f>
        <v>11</v>
      </c>
      <c r="AN583" s="70"/>
      <c r="AQ583" s="92" t="str">
        <f t="shared" si="325"/>
        <v>000-00-000-000-000</v>
      </c>
      <c r="AR583" s="66">
        <f>COUNTIF(AQ573:AQ587, "&gt;=" &amp; AQ583)</f>
        <v>15</v>
      </c>
      <c r="AS583" s="70">
        <f>RANK(AR583,AR573:AR587,1)+COUNTIF(AQ573:AQ583,AQ583)-1</f>
        <v>11</v>
      </c>
      <c r="AT583" s="70"/>
      <c r="AU583" s="70"/>
      <c r="AW583" s="92" t="str">
        <f t="shared" si="326"/>
        <v>000-00-000-000-000</v>
      </c>
      <c r="AX583" s="66">
        <f>COUNTIF(AW573:AW587, "&gt;=" &amp; AW583)</f>
        <v>15</v>
      </c>
      <c r="AY583" s="70">
        <f>RANK(AX583,AX573:AX587,1)+COUNTIF(AW573:AW583,AW583)-1</f>
        <v>11</v>
      </c>
      <c r="AZ583" s="70"/>
      <c r="BA583" s="70"/>
      <c r="BC583" s="92" t="str">
        <f t="shared" si="327"/>
        <v>000-00-000-000-000</v>
      </c>
      <c r="BD583" s="66">
        <f>COUNTIF(BC573:BC587, "&gt;=" &amp; BC583)</f>
        <v>15</v>
      </c>
      <c r="BE583" s="70">
        <f>RANK(BD583,BD573:BD587,1)+COUNTIF(BC573:BC583,BC583)-1</f>
        <v>11</v>
      </c>
      <c r="BF583" s="70"/>
      <c r="BG583" s="70"/>
      <c r="BI583" s="92" t="str">
        <f t="shared" si="328"/>
        <v>000-00-000-000-000</v>
      </c>
      <c r="BJ583" s="66">
        <f>COUNTIF(BI573:BI587, "&gt;=" &amp; BI583)</f>
        <v>15</v>
      </c>
      <c r="BK583" s="70">
        <f>RANK(BJ583,BJ573:BJ587,1)+COUNTIF(BI573:BI583,BI583)-1</f>
        <v>11</v>
      </c>
      <c r="BL583" s="70"/>
      <c r="BM583" s="70"/>
      <c r="BO583" s="92" t="str">
        <f t="shared" si="329"/>
        <v>000-00-000-000-000</v>
      </c>
      <c r="BP583" s="66">
        <f>COUNTIF(BO573:BO587, "&gt;=" &amp; BO583)</f>
        <v>15</v>
      </c>
      <c r="BQ583" s="70">
        <f>RANK(BP583,BP573:BP587,1)+COUNTIF(BO573:BO583,BO583)-1</f>
        <v>11</v>
      </c>
      <c r="BR583" s="70"/>
      <c r="BS583" s="70"/>
      <c r="BU583" s="92" t="str">
        <f t="shared" si="330"/>
        <v>000-00-000-000-000</v>
      </c>
      <c r="BV583" s="66">
        <f>COUNTIF(BU573:BU587, "&gt;=" &amp; BU583)</f>
        <v>15</v>
      </c>
      <c r="BW583" s="70">
        <f>RANK(BV583,BV573:BV587,1)+COUNTIF(BU573:BU583,BU583)-1</f>
        <v>11</v>
      </c>
      <c r="BX583" s="70"/>
      <c r="BY583" s="70"/>
      <c r="CA583" s="92" t="str">
        <f t="shared" si="331"/>
        <v>000-00-000-000-000</v>
      </c>
      <c r="CB583" s="66">
        <f>COUNTIF(CA573:CA587, "&gt;=" &amp; CA583)</f>
        <v>15</v>
      </c>
      <c r="CC583" s="70">
        <f>RANK(CB583,CB573:CB587,1)+COUNTIF(CA573:CA583,CA583)-1</f>
        <v>11</v>
      </c>
      <c r="CD583" s="70"/>
      <c r="CE583" s="70"/>
      <c r="CG583" s="92" t="str">
        <f t="shared" si="332"/>
        <v>000-00-000-000-000</v>
      </c>
      <c r="CH583" s="66">
        <f>COUNTIF(CG573:CG587, "&gt;=" &amp; CG583)</f>
        <v>15</v>
      </c>
      <c r="CI583" s="70">
        <f>RANK(CH583,CH573:CH587,1)+COUNTIF(CG573:CG583,CG583)-1</f>
        <v>11</v>
      </c>
      <c r="CJ583" s="70"/>
      <c r="CK583" s="70"/>
      <c r="CM583" s="92" t="str">
        <f t="shared" si="333"/>
        <v>000-00-000-000-000</v>
      </c>
      <c r="CN583" s="66">
        <f>COUNTIF(CM573:CM587, "&gt;=" &amp; CM583)</f>
        <v>15</v>
      </c>
      <c r="CO583" s="70">
        <f>RANK(CN583,CN573:CN587,1)+COUNTIF(CM573:CM583,CM583)-1</f>
        <v>11</v>
      </c>
      <c r="CP583" s="70"/>
      <c r="CQ583" s="70"/>
      <c r="CS583" s="92" t="str">
        <f t="shared" si="334"/>
        <v>000-00-000-000-000</v>
      </c>
      <c r="CT583" s="66">
        <f>COUNTIF(CS573:CS587, "&gt;=" &amp; CS583)</f>
        <v>15</v>
      </c>
      <c r="CU583" s="70">
        <f>RANK(CT583,CT573:CT587,1)+COUNTIF(CS573:CS583,CS583)-1</f>
        <v>11</v>
      </c>
      <c r="CV583" s="70"/>
      <c r="CW583" s="70"/>
      <c r="CY583" s="92" t="str">
        <f t="shared" si="335"/>
        <v>000-00-000-000-000</v>
      </c>
      <c r="CZ583" s="66">
        <f>COUNTIF(CY573:CY587, "&gt;=" &amp; CY583)</f>
        <v>15</v>
      </c>
      <c r="DA583" s="70">
        <f>RANK(CZ583,CZ573:CZ587,1)+COUNTIF(CY573:CY583,CY583)-1</f>
        <v>11</v>
      </c>
      <c r="DB583" s="70"/>
      <c r="DC583" s="70"/>
      <c r="DE583" s="92" t="str">
        <f t="shared" si="336"/>
        <v>000-00-000-000-000</v>
      </c>
      <c r="DF583" s="66">
        <f>COUNTIF(DE573:DE587, "&gt;=" &amp; DE583)</f>
        <v>15</v>
      </c>
      <c r="DG583" s="70">
        <f>RANK(DF583,DF573:DF587,1)+COUNTIF(DE573:DE583,DE583)-1</f>
        <v>11</v>
      </c>
      <c r="DH583" s="70"/>
      <c r="DI583" s="70"/>
      <c r="DK583" s="92" t="str">
        <f t="shared" si="337"/>
        <v>000-00-000-000-000</v>
      </c>
      <c r="DL583" s="66">
        <f>COUNTIF(DK573:DK587, "&gt;=" &amp; DK583)</f>
        <v>15</v>
      </c>
      <c r="DM583" s="70">
        <f>RANK(DL583,DL573:DL587,1)+COUNTIF(DK573:DK583,DK583)-1</f>
        <v>11</v>
      </c>
      <c r="DN583" s="70"/>
      <c r="DO583" s="70"/>
      <c r="DQ583" s="92" t="str">
        <f t="shared" si="338"/>
        <v>000-00-000-000-000</v>
      </c>
      <c r="DR583" s="66">
        <f>COUNTIF(DQ573:DQ587, "&gt;=" &amp; DQ583)</f>
        <v>15</v>
      </c>
      <c r="DS583" s="70">
        <f>RANK(DR583,DR573:DR587,1)+COUNTIF(DQ573:DQ583,DQ583)-1</f>
        <v>11</v>
      </c>
      <c r="DT583" s="70"/>
      <c r="DU583" s="70"/>
      <c r="DW583" s="92" t="str">
        <f t="shared" si="339"/>
        <v>000-00-000-000-000</v>
      </c>
      <c r="DX583" s="66">
        <f>COUNTIF(DW573:DW587, "&gt;=" &amp; DW583)</f>
        <v>15</v>
      </c>
      <c r="DY583" s="70">
        <f>RANK(DX583,DX573:DX587,1)+COUNTIF(DW573:DW583,DW583)-1</f>
        <v>11</v>
      </c>
      <c r="DZ583" s="70"/>
      <c r="EA583" s="70"/>
      <c r="EC583" s="92" t="str">
        <f t="shared" si="340"/>
        <v>000-00-000-000-000</v>
      </c>
      <c r="ED583" s="66">
        <f>COUNTIF(EC573:EC587, "&gt;=" &amp; EC583)</f>
        <v>15</v>
      </c>
      <c r="EE583" s="70">
        <f>RANK(ED583,ED573:ED587,1)+COUNTIF(EC573:EC583,EC583)-1</f>
        <v>11</v>
      </c>
      <c r="EF583" s="70"/>
      <c r="EG583" s="70"/>
      <c r="EI583" s="92" t="str">
        <f t="shared" si="341"/>
        <v>000-00-000-000-000</v>
      </c>
      <c r="EJ583" s="66">
        <f>COUNTIF(EI573:EI587, "&gt;=" &amp; EI583)</f>
        <v>15</v>
      </c>
      <c r="EK583" s="70">
        <f>RANK(EJ583,EJ573:EJ587,1)+COUNTIF(EI573:EI583,EI583)-1</f>
        <v>11</v>
      </c>
      <c r="EL583" s="70"/>
      <c r="EO583" s="92" t="str">
        <f t="shared" si="342"/>
        <v>000-00-000-000-000</v>
      </c>
      <c r="EP583" s="66">
        <f>COUNTIF(EO573:EO587, "&gt;=" &amp; EO583)</f>
        <v>15</v>
      </c>
      <c r="EQ583" s="70">
        <f>RANK(EP583,EP573:EP587,1)+COUNTIF(EO573:EO583,EO583)-1</f>
        <v>11</v>
      </c>
      <c r="ER583" s="70"/>
      <c r="EU583" s="92" t="str">
        <f t="shared" si="343"/>
        <v>000-00-000-000-000</v>
      </c>
      <c r="EV583" s="66">
        <f>COUNTIF(EU573:EU587, "&gt;=" &amp; EU583)</f>
        <v>15</v>
      </c>
      <c r="EW583" s="70">
        <f>RANK(EV583,EV573:EV587,1)+COUNTIF(EU573:EU583,EU583)-1</f>
        <v>11</v>
      </c>
      <c r="EX583" s="70"/>
      <c r="EY583" s="66"/>
      <c r="EZ583" s="66"/>
      <c r="FA583" s="92" t="str">
        <f t="shared" si="344"/>
        <v>000-00-000-000-000</v>
      </c>
      <c r="FB583" s="66">
        <f>COUNTIF(FA573:FA587, "&gt;=" &amp; FA583)</f>
        <v>15</v>
      </c>
      <c r="FC583" s="70">
        <f>RANK(FB583,FB573:FB587,1)+COUNTIF(FA573:FA583,FA583)-1</f>
        <v>11</v>
      </c>
      <c r="FD583" s="70"/>
      <c r="FE583" s="66"/>
      <c r="FF583" s="66"/>
      <c r="FG583" s="92" t="str">
        <f t="shared" si="345"/>
        <v>000-00-000-000-000</v>
      </c>
      <c r="FH583" s="66">
        <f>COUNTIF(FG573:FG587, "&gt;=" &amp; FG583)</f>
        <v>15</v>
      </c>
      <c r="FI583" s="70">
        <f>RANK(FH583,FH573:FH587,1)+COUNTIF(FG573:FG583,FG583)-1</f>
        <v>11</v>
      </c>
    </row>
    <row r="584" spans="1:165" ht="15" hidden="1" thickBot="1" x14ac:dyDescent="0.25">
      <c r="A584" s="79"/>
      <c r="B584" s="112"/>
      <c r="C584" s="113"/>
      <c r="D584" s="114"/>
      <c r="E584" s="83" t="str">
        <f t="shared" si="346"/>
        <v/>
      </c>
      <c r="F584" s="84"/>
      <c r="G584" s="112"/>
      <c r="H584" s="113"/>
      <c r="I584" s="113"/>
      <c r="J584" s="83" t="str">
        <f t="shared" si="347"/>
        <v/>
      </c>
      <c r="K584" s="84"/>
      <c r="L584" s="112"/>
      <c r="M584" s="113"/>
      <c r="N584" s="113"/>
      <c r="O584" s="83" t="str">
        <f t="shared" si="348"/>
        <v/>
      </c>
      <c r="P584" s="84"/>
      <c r="Q584" s="112"/>
      <c r="R584" s="113"/>
      <c r="S584" s="113"/>
      <c r="T584" s="83" t="str">
        <f t="shared" si="349"/>
        <v/>
      </c>
      <c r="U584" s="84"/>
      <c r="V584" s="112"/>
      <c r="W584" s="113"/>
      <c r="X584" s="113"/>
      <c r="Y584" s="83" t="str">
        <f t="shared" si="350"/>
        <v/>
      </c>
      <c r="Z584" s="84"/>
      <c r="AA584" s="102"/>
      <c r="AB584" s="96"/>
      <c r="AC584" s="103">
        <f>IF(SUM(E583:E604)&gt;0,LARGE(E583:E604,1),0)</f>
        <v>0</v>
      </c>
      <c r="AD584" s="65">
        <f>IF(SUM(J583:J604)&gt;0,LARGE(J583:J604,1),0)</f>
        <v>0</v>
      </c>
      <c r="AE584" s="65">
        <f>IF(SUM(O583:O604)&gt;0,LARGE(O583:O604,1),0)</f>
        <v>0</v>
      </c>
      <c r="AF584" s="65">
        <f>IF(SUM(T583:T604)&gt;0,LARGE(T583:T604,1),0)</f>
        <v>0</v>
      </c>
      <c r="AG584" s="78">
        <f>IF(SUM(Y583:Y604)&gt;0,LARGE(Y583:Y604,1),0)</f>
        <v>0</v>
      </c>
      <c r="AH584" s="70"/>
      <c r="AI584" s="70"/>
      <c r="AK584" s="92" t="str">
        <f t="shared" si="324"/>
        <v>000-00-000-000-000</v>
      </c>
      <c r="AL584" s="66">
        <f>COUNTIF(AK573:AK587, "&gt;=" &amp; AK584)</f>
        <v>15</v>
      </c>
      <c r="AM584" s="70">
        <f>RANK(AL584,AL573:AL587,1)+COUNTIF(AK573:AK584,AK584)-1</f>
        <v>12</v>
      </c>
      <c r="AN584" s="70"/>
      <c r="AQ584" s="92" t="str">
        <f t="shared" si="325"/>
        <v>000-00-000-000-000</v>
      </c>
      <c r="AR584" s="66">
        <f>COUNTIF(AQ573:AQ587, "&gt;=" &amp; AQ584)</f>
        <v>15</v>
      </c>
      <c r="AS584" s="70">
        <f>RANK(AR584,AR573:AR587,1)+COUNTIF(AQ573:AQ584,AQ584)-1</f>
        <v>12</v>
      </c>
      <c r="AT584" s="70"/>
      <c r="AU584" s="70"/>
      <c r="AW584" s="92" t="str">
        <f t="shared" si="326"/>
        <v>000-00-000-000-000</v>
      </c>
      <c r="AX584" s="66">
        <f>COUNTIF(AW573:AW587, "&gt;=" &amp; AW584)</f>
        <v>15</v>
      </c>
      <c r="AY584" s="70">
        <f>RANK(AX584,AX573:AX587,1)+COUNTIF(AW573:AW584,AW584)-1</f>
        <v>12</v>
      </c>
      <c r="AZ584" s="70"/>
      <c r="BA584" s="70"/>
      <c r="BC584" s="92" t="str">
        <f t="shared" si="327"/>
        <v>000-00-000-000-000</v>
      </c>
      <c r="BD584" s="66">
        <f>COUNTIF(BC573:BC587, "&gt;=" &amp; BC584)</f>
        <v>15</v>
      </c>
      <c r="BE584" s="70">
        <f>RANK(BD584,BD573:BD587,1)+COUNTIF(BC573:BC584,BC584)-1</f>
        <v>12</v>
      </c>
      <c r="BF584" s="70"/>
      <c r="BG584" s="70"/>
      <c r="BI584" s="92" t="str">
        <f t="shared" si="328"/>
        <v>000-00-000-000-000</v>
      </c>
      <c r="BJ584" s="66">
        <f>COUNTIF(BI573:BI587, "&gt;=" &amp; BI584)</f>
        <v>15</v>
      </c>
      <c r="BK584" s="70">
        <f>RANK(BJ584,BJ573:BJ587,1)+COUNTIF(BI573:BI584,BI584)-1</f>
        <v>12</v>
      </c>
      <c r="BL584" s="70"/>
      <c r="BM584" s="70"/>
      <c r="BO584" s="92" t="str">
        <f t="shared" si="329"/>
        <v>000-00-000-000-000</v>
      </c>
      <c r="BP584" s="66">
        <f>COUNTIF(BO573:BO587, "&gt;=" &amp; BO584)</f>
        <v>15</v>
      </c>
      <c r="BQ584" s="70">
        <f>RANK(BP584,BP573:BP587,1)+COUNTIF(BO573:BO584,BO584)-1</f>
        <v>12</v>
      </c>
      <c r="BR584" s="70"/>
      <c r="BS584" s="70"/>
      <c r="BU584" s="92" t="str">
        <f t="shared" si="330"/>
        <v>000-00-000-000-000</v>
      </c>
      <c r="BV584" s="66">
        <f>COUNTIF(BU573:BU587, "&gt;=" &amp; BU584)</f>
        <v>15</v>
      </c>
      <c r="BW584" s="70">
        <f>RANK(BV584,BV573:BV587,1)+COUNTIF(BU573:BU584,BU584)-1</f>
        <v>12</v>
      </c>
      <c r="BX584" s="70"/>
      <c r="BY584" s="70"/>
      <c r="CA584" s="92" t="str">
        <f t="shared" si="331"/>
        <v>000-00-000-000-000</v>
      </c>
      <c r="CB584" s="66">
        <f>COUNTIF(CA573:CA587, "&gt;=" &amp; CA584)</f>
        <v>15</v>
      </c>
      <c r="CC584" s="70">
        <f>RANK(CB584,CB573:CB587,1)+COUNTIF(CA573:CA584,CA584)-1</f>
        <v>12</v>
      </c>
      <c r="CD584" s="70"/>
      <c r="CE584" s="70"/>
      <c r="CG584" s="92" t="str">
        <f t="shared" si="332"/>
        <v>000-00-000-000-000</v>
      </c>
      <c r="CH584" s="66">
        <f>COUNTIF(CG573:CG587, "&gt;=" &amp; CG584)</f>
        <v>15</v>
      </c>
      <c r="CI584" s="70">
        <f>RANK(CH584,CH573:CH587,1)+COUNTIF(CG573:CG584,CG584)-1</f>
        <v>12</v>
      </c>
      <c r="CJ584" s="70"/>
      <c r="CK584" s="70"/>
      <c r="CM584" s="92" t="str">
        <f t="shared" si="333"/>
        <v>000-00-000-000-000</v>
      </c>
      <c r="CN584" s="66">
        <f>COUNTIF(CM573:CM587, "&gt;=" &amp; CM584)</f>
        <v>15</v>
      </c>
      <c r="CO584" s="70">
        <f>RANK(CN584,CN573:CN587,1)+COUNTIF(CM573:CM584,CM584)-1</f>
        <v>12</v>
      </c>
      <c r="CP584" s="70"/>
      <c r="CQ584" s="70"/>
      <c r="CS584" s="92" t="str">
        <f t="shared" si="334"/>
        <v>000-00-000-000-000</v>
      </c>
      <c r="CT584" s="66">
        <f>COUNTIF(CS573:CS587, "&gt;=" &amp; CS584)</f>
        <v>15</v>
      </c>
      <c r="CU584" s="70">
        <f>RANK(CT584,CT573:CT587,1)+COUNTIF(CS573:CS584,CS584)-1</f>
        <v>12</v>
      </c>
      <c r="CV584" s="70"/>
      <c r="CW584" s="70"/>
      <c r="CY584" s="92" t="str">
        <f t="shared" si="335"/>
        <v>000-00-000-000-000</v>
      </c>
      <c r="CZ584" s="66">
        <f>COUNTIF(CY573:CY587, "&gt;=" &amp; CY584)</f>
        <v>15</v>
      </c>
      <c r="DA584" s="70">
        <f>RANK(CZ584,CZ573:CZ587,1)+COUNTIF(CY573:CY584,CY584)-1</f>
        <v>12</v>
      </c>
      <c r="DB584" s="70"/>
      <c r="DC584" s="70"/>
      <c r="DE584" s="92" t="str">
        <f t="shared" si="336"/>
        <v>000-00-000-000-000</v>
      </c>
      <c r="DF584" s="66">
        <f>COUNTIF(DE573:DE587, "&gt;=" &amp; DE584)</f>
        <v>15</v>
      </c>
      <c r="DG584" s="70">
        <f>RANK(DF584,DF573:DF587,1)+COUNTIF(DE573:DE584,DE584)-1</f>
        <v>12</v>
      </c>
      <c r="DH584" s="70"/>
      <c r="DI584" s="70"/>
      <c r="DK584" s="92" t="str">
        <f t="shared" si="337"/>
        <v>000-00-000-000-000</v>
      </c>
      <c r="DL584" s="66">
        <f>COUNTIF(DK573:DK587, "&gt;=" &amp; DK584)</f>
        <v>15</v>
      </c>
      <c r="DM584" s="70">
        <f>RANK(DL584,DL573:DL587,1)+COUNTIF(DK573:DK584,DK584)-1</f>
        <v>12</v>
      </c>
      <c r="DN584" s="70"/>
      <c r="DO584" s="70"/>
      <c r="DQ584" s="92" t="str">
        <f t="shared" si="338"/>
        <v>000-00-000-000-000</v>
      </c>
      <c r="DR584" s="66">
        <f>COUNTIF(DQ573:DQ587, "&gt;=" &amp; DQ584)</f>
        <v>15</v>
      </c>
      <c r="DS584" s="70">
        <f>RANK(DR584,DR573:DR587,1)+COUNTIF(DQ573:DQ584,DQ584)-1</f>
        <v>12</v>
      </c>
      <c r="DT584" s="70"/>
      <c r="DU584" s="70"/>
      <c r="DW584" s="92" t="str">
        <f t="shared" si="339"/>
        <v>000-00-000-000-000</v>
      </c>
      <c r="DX584" s="66">
        <f>COUNTIF(DW573:DW587, "&gt;=" &amp; DW584)</f>
        <v>15</v>
      </c>
      <c r="DY584" s="70">
        <f>RANK(DX584,DX573:DX587,1)+COUNTIF(DW573:DW584,DW584)-1</f>
        <v>12</v>
      </c>
      <c r="DZ584" s="70"/>
      <c r="EA584" s="70"/>
      <c r="EC584" s="92" t="str">
        <f t="shared" si="340"/>
        <v>000-00-000-000-000</v>
      </c>
      <c r="ED584" s="66">
        <f>COUNTIF(EC573:EC587, "&gt;=" &amp; EC584)</f>
        <v>15</v>
      </c>
      <c r="EE584" s="70">
        <f>RANK(ED584,ED573:ED587,1)+COUNTIF(EC573:EC584,EC584)-1</f>
        <v>12</v>
      </c>
      <c r="EF584" s="70"/>
      <c r="EG584" s="70"/>
      <c r="EI584" s="92" t="str">
        <f t="shared" si="341"/>
        <v>000-00-000-000-000</v>
      </c>
      <c r="EJ584" s="66">
        <f>COUNTIF(EI573:EI587, "&gt;=" &amp; EI584)</f>
        <v>15</v>
      </c>
      <c r="EK584" s="70">
        <f>RANK(EJ584,EJ573:EJ587,1)+COUNTIF(EI573:EI584,EI584)-1</f>
        <v>12</v>
      </c>
      <c r="EL584" s="70"/>
      <c r="EO584" s="92" t="str">
        <f t="shared" si="342"/>
        <v>000-00-000-000-000</v>
      </c>
      <c r="EP584" s="66">
        <f>COUNTIF(EO573:EO587, "&gt;=" &amp; EO584)</f>
        <v>15</v>
      </c>
      <c r="EQ584" s="70">
        <f>RANK(EP584,EP573:EP587,1)+COUNTIF(EO573:EO584,EO584)-1</f>
        <v>12</v>
      </c>
      <c r="ER584" s="70"/>
      <c r="EU584" s="92" t="str">
        <f t="shared" si="343"/>
        <v>000-00-000-000-000</v>
      </c>
      <c r="EV584" s="66">
        <f>COUNTIF(EU573:EU587, "&gt;=" &amp; EU584)</f>
        <v>15</v>
      </c>
      <c r="EW584" s="70">
        <f>RANK(EV584,EV573:EV587,1)+COUNTIF(EU573:EU584,EU584)-1</f>
        <v>12</v>
      </c>
      <c r="EX584" s="70"/>
      <c r="EY584" s="66"/>
      <c r="EZ584" s="66"/>
      <c r="FA584" s="92" t="str">
        <f t="shared" si="344"/>
        <v>000-00-000-000-000</v>
      </c>
      <c r="FB584" s="66">
        <f>COUNTIF(FA573:FA587, "&gt;=" &amp; FA584)</f>
        <v>15</v>
      </c>
      <c r="FC584" s="70">
        <f>RANK(FB584,FB573:FB587,1)+COUNTIF(FA573:FA584,FA584)-1</f>
        <v>12</v>
      </c>
      <c r="FD584" s="70"/>
      <c r="FE584" s="66"/>
      <c r="FF584" s="66"/>
      <c r="FG584" s="92" t="str">
        <f t="shared" si="345"/>
        <v>000-00-000-000-000</v>
      </c>
      <c r="FH584" s="66">
        <f>COUNTIF(FG573:FG587, "&gt;=" &amp; FG584)</f>
        <v>15</v>
      </c>
      <c r="FI584" s="70">
        <f>RANK(FH584,FH573:FH587,1)+COUNTIF(FG573:FG584,FG584)-1</f>
        <v>12</v>
      </c>
    </row>
    <row r="585" spans="1:165" hidden="1" x14ac:dyDescent="0.2">
      <c r="A585" s="79"/>
      <c r="B585" s="112"/>
      <c r="C585" s="113"/>
      <c r="D585" s="114"/>
      <c r="E585" s="83" t="str">
        <f t="shared" si="346"/>
        <v/>
      </c>
      <c r="F585" s="84"/>
      <c r="G585" s="112"/>
      <c r="H585" s="113"/>
      <c r="I585" s="113"/>
      <c r="J585" s="83" t="str">
        <f t="shared" si="347"/>
        <v/>
      </c>
      <c r="K585" s="84"/>
      <c r="L585" s="112"/>
      <c r="M585" s="113"/>
      <c r="N585" s="115"/>
      <c r="O585" s="83" t="str">
        <f t="shared" si="348"/>
        <v/>
      </c>
      <c r="P585" s="84"/>
      <c r="Q585" s="112"/>
      <c r="R585" s="113"/>
      <c r="S585" s="115"/>
      <c r="T585" s="83" t="str">
        <f t="shared" si="349"/>
        <v/>
      </c>
      <c r="U585" s="84"/>
      <c r="V585" s="112"/>
      <c r="W585" s="113"/>
      <c r="X585" s="115"/>
      <c r="Y585" s="83" t="str">
        <f t="shared" si="350"/>
        <v/>
      </c>
      <c r="Z585" s="84"/>
      <c r="AA585" s="104" t="s">
        <v>11</v>
      </c>
      <c r="AB585" s="16"/>
      <c r="AG585" s="68"/>
      <c r="AH585" s="70"/>
      <c r="AI585" s="70"/>
      <c r="AK585" s="92" t="str">
        <f t="shared" si="324"/>
        <v>000-00-000-000-000</v>
      </c>
      <c r="AL585" s="66">
        <f>COUNTIF(AK573:AK587, "&gt;=" &amp; AK585)</f>
        <v>15</v>
      </c>
      <c r="AM585" s="70">
        <f>RANK(AL585,AL573:AL587,1)+COUNTIF(AK573:AK585,AK585)-1</f>
        <v>13</v>
      </c>
      <c r="AN585" s="70"/>
      <c r="AQ585" s="92" t="str">
        <f t="shared" si="325"/>
        <v>000-00-000-000-000</v>
      </c>
      <c r="AR585" s="66">
        <f>COUNTIF(AQ573:AQ587, "&gt;=" &amp; AQ585)</f>
        <v>15</v>
      </c>
      <c r="AS585" s="70">
        <f>RANK(AR585,AR573:AR587,1)+COUNTIF(AQ573:AQ585,AQ585)-1</f>
        <v>13</v>
      </c>
      <c r="AT585" s="70"/>
      <c r="AU585" s="70"/>
      <c r="AW585" s="92" t="str">
        <f t="shared" si="326"/>
        <v>000-00-000-000-000</v>
      </c>
      <c r="AX585" s="66">
        <f>COUNTIF(AW573:AW587, "&gt;=" &amp; AW585)</f>
        <v>15</v>
      </c>
      <c r="AY585" s="70">
        <f>RANK(AX585,AX573:AX587,1)+COUNTIF(AW573:AW585,AW585)-1</f>
        <v>13</v>
      </c>
      <c r="AZ585" s="70"/>
      <c r="BA585" s="70"/>
      <c r="BC585" s="92" t="str">
        <f t="shared" si="327"/>
        <v>000-00-000-000-000</v>
      </c>
      <c r="BD585" s="66">
        <f>COUNTIF(BC573:BC587, "&gt;=" &amp; BC585)</f>
        <v>15</v>
      </c>
      <c r="BE585" s="70">
        <f>RANK(BD585,BD573:BD587,1)+COUNTIF(BC573:BC585,BC585)-1</f>
        <v>13</v>
      </c>
      <c r="BF585" s="70"/>
      <c r="BG585" s="70"/>
      <c r="BI585" s="92" t="str">
        <f t="shared" si="328"/>
        <v>000-00-000-000-000</v>
      </c>
      <c r="BJ585" s="66">
        <f>COUNTIF(BI573:BI587, "&gt;=" &amp; BI585)</f>
        <v>15</v>
      </c>
      <c r="BK585" s="70">
        <f>RANK(BJ585,BJ573:BJ587,1)+COUNTIF(BI573:BI585,BI585)-1</f>
        <v>13</v>
      </c>
      <c r="BL585" s="70"/>
      <c r="BM585" s="70"/>
      <c r="BO585" s="92" t="str">
        <f t="shared" si="329"/>
        <v>000-00-000-000-000</v>
      </c>
      <c r="BP585" s="66">
        <f>COUNTIF(BO573:BO587, "&gt;=" &amp; BO585)</f>
        <v>15</v>
      </c>
      <c r="BQ585" s="70">
        <f>RANK(BP585,BP573:BP587,1)+COUNTIF(BO573:BO585,BO585)-1</f>
        <v>13</v>
      </c>
      <c r="BR585" s="70"/>
      <c r="BS585" s="70"/>
      <c r="BU585" s="92" t="str">
        <f t="shared" si="330"/>
        <v>000-00-000-000-000</v>
      </c>
      <c r="BV585" s="66">
        <f>COUNTIF(BU573:BU587, "&gt;=" &amp; BU585)</f>
        <v>15</v>
      </c>
      <c r="BW585" s="70">
        <f>RANK(BV585,BV573:BV587,1)+COUNTIF(BU573:BU585,BU585)-1</f>
        <v>13</v>
      </c>
      <c r="BX585" s="70"/>
      <c r="BY585" s="70"/>
      <c r="CA585" s="92" t="str">
        <f t="shared" si="331"/>
        <v>000-00-000-000-000</v>
      </c>
      <c r="CB585" s="66">
        <f>COUNTIF(CA573:CA587, "&gt;=" &amp; CA585)</f>
        <v>15</v>
      </c>
      <c r="CC585" s="70">
        <f>RANK(CB585,CB573:CB587,1)+COUNTIF(CA573:CA585,CA585)-1</f>
        <v>13</v>
      </c>
      <c r="CD585" s="70"/>
      <c r="CE585" s="70"/>
      <c r="CG585" s="92" t="str">
        <f t="shared" si="332"/>
        <v>000-00-000-000-000</v>
      </c>
      <c r="CH585" s="66">
        <f>COUNTIF(CG573:CG587, "&gt;=" &amp; CG585)</f>
        <v>15</v>
      </c>
      <c r="CI585" s="70">
        <f>RANK(CH585,CH573:CH587,1)+COUNTIF(CG573:CG585,CG585)-1</f>
        <v>13</v>
      </c>
      <c r="CJ585" s="70"/>
      <c r="CK585" s="70"/>
      <c r="CM585" s="92" t="str">
        <f t="shared" si="333"/>
        <v>000-00-000-000-000</v>
      </c>
      <c r="CN585" s="66">
        <f>COUNTIF(CM573:CM587, "&gt;=" &amp; CM585)</f>
        <v>15</v>
      </c>
      <c r="CO585" s="70">
        <f>RANK(CN585,CN573:CN587,1)+COUNTIF(CM573:CM585,CM585)-1</f>
        <v>13</v>
      </c>
      <c r="CP585" s="70"/>
      <c r="CQ585" s="70"/>
      <c r="CS585" s="92" t="str">
        <f t="shared" si="334"/>
        <v>000-00-000-000-000</v>
      </c>
      <c r="CT585" s="66">
        <f>COUNTIF(CS573:CS587, "&gt;=" &amp; CS585)</f>
        <v>15</v>
      </c>
      <c r="CU585" s="70">
        <f>RANK(CT585,CT573:CT587,1)+COUNTIF(CS573:CS585,CS585)-1</f>
        <v>13</v>
      </c>
      <c r="CV585" s="70"/>
      <c r="CW585" s="70"/>
      <c r="CY585" s="92" t="str">
        <f t="shared" si="335"/>
        <v>000-00-000-000-000</v>
      </c>
      <c r="CZ585" s="66">
        <f>COUNTIF(CY573:CY587, "&gt;=" &amp; CY585)</f>
        <v>15</v>
      </c>
      <c r="DA585" s="70">
        <f>RANK(CZ585,CZ573:CZ587,1)+COUNTIF(CY573:CY585,CY585)-1</f>
        <v>13</v>
      </c>
      <c r="DB585" s="70"/>
      <c r="DC585" s="70"/>
      <c r="DE585" s="92" t="str">
        <f t="shared" si="336"/>
        <v>000-00-000-000-000</v>
      </c>
      <c r="DF585" s="66">
        <f>COUNTIF(DE573:DE587, "&gt;=" &amp; DE585)</f>
        <v>15</v>
      </c>
      <c r="DG585" s="70">
        <f>RANK(DF585,DF573:DF587,1)+COUNTIF(DE573:DE585,DE585)-1</f>
        <v>13</v>
      </c>
      <c r="DH585" s="70"/>
      <c r="DI585" s="70"/>
      <c r="DK585" s="92" t="str">
        <f t="shared" si="337"/>
        <v>000-00-000-000-000</v>
      </c>
      <c r="DL585" s="66">
        <f>COUNTIF(DK573:DK587, "&gt;=" &amp; DK585)</f>
        <v>15</v>
      </c>
      <c r="DM585" s="70">
        <f>RANK(DL585,DL573:DL587,1)+COUNTIF(DK573:DK585,DK585)-1</f>
        <v>13</v>
      </c>
      <c r="DN585" s="70"/>
      <c r="DO585" s="70"/>
      <c r="DQ585" s="92" t="str">
        <f t="shared" si="338"/>
        <v>000-00-000-000-000</v>
      </c>
      <c r="DR585" s="66">
        <f>COUNTIF(DQ573:DQ587, "&gt;=" &amp; DQ585)</f>
        <v>15</v>
      </c>
      <c r="DS585" s="70">
        <f>RANK(DR585,DR573:DR587,1)+COUNTIF(DQ573:DQ585,DQ585)-1</f>
        <v>13</v>
      </c>
      <c r="DT585" s="70"/>
      <c r="DU585" s="70"/>
      <c r="DW585" s="92" t="str">
        <f t="shared" si="339"/>
        <v>000-00-000-000-000</v>
      </c>
      <c r="DX585" s="66">
        <f>COUNTIF(DW573:DW587, "&gt;=" &amp; DW585)</f>
        <v>15</v>
      </c>
      <c r="DY585" s="70">
        <f>RANK(DX585,DX573:DX587,1)+COUNTIF(DW573:DW585,DW585)-1</f>
        <v>13</v>
      </c>
      <c r="DZ585" s="70"/>
      <c r="EA585" s="70"/>
      <c r="EC585" s="92" t="str">
        <f t="shared" si="340"/>
        <v>000-00-000-000-000</v>
      </c>
      <c r="ED585" s="66">
        <f>COUNTIF(EC573:EC587, "&gt;=" &amp; EC585)</f>
        <v>15</v>
      </c>
      <c r="EE585" s="70">
        <f>RANK(ED585,ED573:ED587,1)+COUNTIF(EC573:EC585,EC585)-1</f>
        <v>13</v>
      </c>
      <c r="EF585" s="70"/>
      <c r="EG585" s="70"/>
      <c r="EI585" s="92" t="str">
        <f t="shared" si="341"/>
        <v>000-00-000-000-000</v>
      </c>
      <c r="EJ585" s="66">
        <f>COUNTIF(EI573:EI587, "&gt;=" &amp; EI585)</f>
        <v>15</v>
      </c>
      <c r="EK585" s="70">
        <f>RANK(EJ585,EJ573:EJ587,1)+COUNTIF(EI573:EI585,EI585)-1</f>
        <v>13</v>
      </c>
      <c r="EL585" s="70"/>
      <c r="EO585" s="92" t="str">
        <f t="shared" si="342"/>
        <v>000-00-000-000-000</v>
      </c>
      <c r="EP585" s="66">
        <f>COUNTIF(EO573:EO587, "&gt;=" &amp; EO585)</f>
        <v>15</v>
      </c>
      <c r="EQ585" s="70">
        <f>RANK(EP585,EP573:EP587,1)+COUNTIF(EO573:EO585,EO585)-1</f>
        <v>13</v>
      </c>
      <c r="ER585" s="70"/>
      <c r="EU585" s="92" t="str">
        <f t="shared" si="343"/>
        <v>000-00-000-000-000</v>
      </c>
      <c r="EV585" s="66">
        <f>COUNTIF(EU573:EU587, "&gt;=" &amp; EU585)</f>
        <v>15</v>
      </c>
      <c r="EW585" s="70">
        <f>RANK(EV585,EV573:EV587,1)+COUNTIF(EU573:EU585,EU585)-1</f>
        <v>13</v>
      </c>
      <c r="EX585" s="70"/>
      <c r="EY585" s="66"/>
      <c r="EZ585" s="66"/>
      <c r="FA585" s="92" t="str">
        <f t="shared" si="344"/>
        <v>000-00-000-000-000</v>
      </c>
      <c r="FB585" s="66">
        <f>COUNTIF(FA573:FA587, "&gt;=" &amp; FA585)</f>
        <v>15</v>
      </c>
      <c r="FC585" s="70">
        <f>RANK(FB585,FB573:FB587,1)+COUNTIF(FA573:FA585,FA585)-1</f>
        <v>13</v>
      </c>
      <c r="FD585" s="70"/>
      <c r="FE585" s="66"/>
      <c r="FF585" s="66"/>
      <c r="FG585" s="92" t="str">
        <f t="shared" si="345"/>
        <v>000-00-000-000-000</v>
      </c>
      <c r="FH585" s="66">
        <f>COUNTIF(FG573:FG587, "&gt;=" &amp; FG585)</f>
        <v>15</v>
      </c>
      <c r="FI585" s="70">
        <f>RANK(FH585,FH573:FH587,1)+COUNTIF(FG573:FG585,FG585)-1</f>
        <v>13</v>
      </c>
    </row>
    <row r="586" spans="1:165" hidden="1" x14ac:dyDescent="0.2">
      <c r="A586" s="79"/>
      <c r="B586" s="112"/>
      <c r="C586" s="113"/>
      <c r="D586" s="114"/>
      <c r="E586" s="83" t="str">
        <f t="shared" si="346"/>
        <v/>
      </c>
      <c r="F586" s="84"/>
      <c r="G586" s="112"/>
      <c r="H586" s="113"/>
      <c r="I586" s="113"/>
      <c r="J586" s="83" t="str">
        <f t="shared" si="347"/>
        <v/>
      </c>
      <c r="K586" s="84"/>
      <c r="L586" s="112"/>
      <c r="M586" s="113"/>
      <c r="N586" s="113"/>
      <c r="O586" s="83" t="str">
        <f t="shared" si="348"/>
        <v/>
      </c>
      <c r="P586" s="84"/>
      <c r="Q586" s="112"/>
      <c r="R586" s="113"/>
      <c r="S586" s="113"/>
      <c r="T586" s="83" t="str">
        <f t="shared" si="349"/>
        <v/>
      </c>
      <c r="U586" s="84"/>
      <c r="V586" s="112"/>
      <c r="W586" s="113"/>
      <c r="X586" s="113"/>
      <c r="Y586" s="83" t="str">
        <f t="shared" si="350"/>
        <v/>
      </c>
      <c r="Z586" s="84"/>
      <c r="AA586" s="104" t="s">
        <v>12</v>
      </c>
      <c r="AB586" s="16"/>
      <c r="AG586" s="68"/>
      <c r="AH586" s="70"/>
      <c r="AI586" s="70"/>
      <c r="AK586" s="92" t="str">
        <f t="shared" si="324"/>
        <v>000-00-000-000-000</v>
      </c>
      <c r="AL586" s="66">
        <f>COUNTIF(AK573:AK587, "&gt;=" &amp; AK586)</f>
        <v>15</v>
      </c>
      <c r="AM586" s="70">
        <f>RANK(AL586,AL573:AL587,1)+COUNTIF(AK573:AK586,AK586)-1</f>
        <v>14</v>
      </c>
      <c r="AN586" s="70"/>
      <c r="AQ586" s="92" t="str">
        <f t="shared" si="325"/>
        <v>000-00-000-000-000</v>
      </c>
      <c r="AR586" s="66">
        <f>COUNTIF(AQ573:AQ587, "&gt;=" &amp; AQ586)</f>
        <v>15</v>
      </c>
      <c r="AS586" s="70">
        <f>RANK(AR586,AR573:AR587,1)+COUNTIF(AQ573:AQ586,AQ586)-1</f>
        <v>14</v>
      </c>
      <c r="AT586" s="70"/>
      <c r="AU586" s="70"/>
      <c r="AW586" s="92" t="str">
        <f t="shared" si="326"/>
        <v>000-00-000-000-000</v>
      </c>
      <c r="AX586" s="66">
        <f>COUNTIF(AW573:AW587, "&gt;=" &amp; AW586)</f>
        <v>15</v>
      </c>
      <c r="AY586" s="70">
        <f>RANK(AX586,AX573:AX587,1)+COUNTIF(AW573:AW586,AW586)-1</f>
        <v>14</v>
      </c>
      <c r="AZ586" s="70"/>
      <c r="BA586" s="70"/>
      <c r="BC586" s="92" t="str">
        <f t="shared" si="327"/>
        <v>000-00-000-000-000</v>
      </c>
      <c r="BD586" s="66">
        <f>COUNTIF(BC573:BC587, "&gt;=" &amp; BC586)</f>
        <v>15</v>
      </c>
      <c r="BE586" s="70">
        <f>RANK(BD586,BD573:BD587,1)+COUNTIF(BC573:BC586,BC586)-1</f>
        <v>14</v>
      </c>
      <c r="BF586" s="70"/>
      <c r="BG586" s="70"/>
      <c r="BI586" s="92" t="str">
        <f t="shared" si="328"/>
        <v>000-00-000-000-000</v>
      </c>
      <c r="BJ586" s="66">
        <f>COUNTIF(BI573:BI587, "&gt;=" &amp; BI586)</f>
        <v>15</v>
      </c>
      <c r="BK586" s="70">
        <f>RANK(BJ586,BJ573:BJ587,1)+COUNTIF(BI573:BI586,BI586)-1</f>
        <v>14</v>
      </c>
      <c r="BL586" s="70"/>
      <c r="BM586" s="70"/>
      <c r="BO586" s="92" t="str">
        <f t="shared" si="329"/>
        <v>000-00-000-000-000</v>
      </c>
      <c r="BP586" s="66">
        <f>COUNTIF(BO573:BO587, "&gt;=" &amp; BO586)</f>
        <v>15</v>
      </c>
      <c r="BQ586" s="70">
        <f>RANK(BP586,BP573:BP587,1)+COUNTIF(BO573:BO586,BO586)-1</f>
        <v>14</v>
      </c>
      <c r="BR586" s="70"/>
      <c r="BS586" s="70"/>
      <c r="BU586" s="92" t="str">
        <f t="shared" si="330"/>
        <v>000-00-000-000-000</v>
      </c>
      <c r="BV586" s="66">
        <f>COUNTIF(BU573:BU587, "&gt;=" &amp; BU586)</f>
        <v>15</v>
      </c>
      <c r="BW586" s="70">
        <f>RANK(BV586,BV573:BV587,1)+COUNTIF(BU573:BU586,BU586)-1</f>
        <v>14</v>
      </c>
      <c r="BX586" s="70"/>
      <c r="BY586" s="70"/>
      <c r="CA586" s="92" t="str">
        <f t="shared" si="331"/>
        <v>000-00-000-000-000</v>
      </c>
      <c r="CB586" s="66">
        <f>COUNTIF(CA573:CA587, "&gt;=" &amp; CA586)</f>
        <v>15</v>
      </c>
      <c r="CC586" s="70">
        <f>RANK(CB586,CB573:CB587,1)+COUNTIF(CA573:CA586,CA586)-1</f>
        <v>14</v>
      </c>
      <c r="CD586" s="70"/>
      <c r="CE586" s="70"/>
      <c r="CG586" s="92" t="str">
        <f t="shared" si="332"/>
        <v>000-00-000-000-000</v>
      </c>
      <c r="CH586" s="66">
        <f>COUNTIF(CG573:CG587, "&gt;=" &amp; CG586)</f>
        <v>15</v>
      </c>
      <c r="CI586" s="70">
        <f>RANK(CH586,CH573:CH587,1)+COUNTIF(CG573:CG586,CG586)-1</f>
        <v>14</v>
      </c>
      <c r="CJ586" s="70"/>
      <c r="CK586" s="70"/>
      <c r="CM586" s="92" t="str">
        <f t="shared" si="333"/>
        <v>000-00-000-000-000</v>
      </c>
      <c r="CN586" s="66">
        <f>COUNTIF(CM573:CM587, "&gt;=" &amp; CM586)</f>
        <v>15</v>
      </c>
      <c r="CO586" s="70">
        <f>RANK(CN586,CN573:CN587,1)+COUNTIF(CM573:CM586,CM586)-1</f>
        <v>14</v>
      </c>
      <c r="CP586" s="70"/>
      <c r="CQ586" s="70"/>
      <c r="CS586" s="92" t="str">
        <f t="shared" si="334"/>
        <v>000-00-000-000-000</v>
      </c>
      <c r="CT586" s="66">
        <f>COUNTIF(CS573:CS587, "&gt;=" &amp; CS586)</f>
        <v>15</v>
      </c>
      <c r="CU586" s="70">
        <f>RANK(CT586,CT573:CT587,1)+COUNTIF(CS573:CS586,CS586)-1</f>
        <v>14</v>
      </c>
      <c r="CV586" s="70"/>
      <c r="CW586" s="70"/>
      <c r="CY586" s="92" t="str">
        <f t="shared" si="335"/>
        <v>000-00-000-000-000</v>
      </c>
      <c r="CZ586" s="66">
        <f>COUNTIF(CY573:CY587, "&gt;=" &amp; CY586)</f>
        <v>15</v>
      </c>
      <c r="DA586" s="70">
        <f>RANK(CZ586,CZ573:CZ587,1)+COUNTIF(CY573:CY586,CY586)-1</f>
        <v>14</v>
      </c>
      <c r="DB586" s="70"/>
      <c r="DC586" s="70"/>
      <c r="DE586" s="92" t="str">
        <f t="shared" si="336"/>
        <v>000-00-000-000-000</v>
      </c>
      <c r="DF586" s="66">
        <f>COUNTIF(DE573:DE587, "&gt;=" &amp; DE586)</f>
        <v>15</v>
      </c>
      <c r="DG586" s="70">
        <f>RANK(DF586,DF573:DF587,1)+COUNTIF(DE573:DE586,DE586)-1</f>
        <v>14</v>
      </c>
      <c r="DH586" s="70"/>
      <c r="DI586" s="70"/>
      <c r="DK586" s="92" t="str">
        <f t="shared" si="337"/>
        <v>000-00-000-000-000</v>
      </c>
      <c r="DL586" s="66">
        <f>COUNTIF(DK573:DK587, "&gt;=" &amp; DK586)</f>
        <v>15</v>
      </c>
      <c r="DM586" s="70">
        <f>RANK(DL586,DL573:DL587,1)+COUNTIF(DK573:DK586,DK586)-1</f>
        <v>14</v>
      </c>
      <c r="DN586" s="70"/>
      <c r="DO586" s="70"/>
      <c r="DQ586" s="92" t="str">
        <f t="shared" si="338"/>
        <v>000-00-000-000-000</v>
      </c>
      <c r="DR586" s="66">
        <f>COUNTIF(DQ573:DQ587, "&gt;=" &amp; DQ586)</f>
        <v>15</v>
      </c>
      <c r="DS586" s="70">
        <f>RANK(DR586,DR573:DR587,1)+COUNTIF(DQ573:DQ586,DQ586)-1</f>
        <v>14</v>
      </c>
      <c r="DT586" s="70"/>
      <c r="DU586" s="70"/>
      <c r="DW586" s="92" t="str">
        <f>TEXT(DT570, "000") &amp; TEXT(DU570, "-00") &amp; TEXT(DX570, "-000") &amp; TEXT(DW570, "-000") &amp; TEXT(DV570, "-000")</f>
        <v>000-00-000-000-000</v>
      </c>
      <c r="DX586" s="66">
        <f>COUNTIF(DW573:DW587, "&gt;=" &amp; DW586)</f>
        <v>15</v>
      </c>
      <c r="DY586" s="70">
        <f>RANK(DX586,DX573:DX587,1)+COUNTIF(DW573:DW586,DW586)-1</f>
        <v>14</v>
      </c>
      <c r="DZ586" s="70"/>
      <c r="EA586" s="70"/>
      <c r="EC586" s="92" t="str">
        <f t="shared" si="340"/>
        <v>000-00-000-000-000</v>
      </c>
      <c r="ED586" s="66">
        <f>COUNTIF(EC573:EC587, "&gt;=" &amp; EC586)</f>
        <v>15</v>
      </c>
      <c r="EE586" s="70">
        <f>RANK(ED586,ED573:ED587,1)+COUNTIF(EC573:EC586,EC586)-1</f>
        <v>14</v>
      </c>
      <c r="EF586" s="70"/>
      <c r="EG586" s="70"/>
      <c r="EI586" s="92" t="str">
        <f t="shared" si="341"/>
        <v>000-00-000-000-000</v>
      </c>
      <c r="EJ586" s="66">
        <f>COUNTIF(EI573:EI587, "&gt;=" &amp; EI586)</f>
        <v>15</v>
      </c>
      <c r="EK586" s="70">
        <f>RANK(EJ586,EJ573:EJ587,1)+COUNTIF(EI573:EI586,EI586)-1</f>
        <v>14</v>
      </c>
      <c r="EL586" s="70"/>
      <c r="EO586" s="92" t="str">
        <f t="shared" si="342"/>
        <v>000-00-000-000-000</v>
      </c>
      <c r="EP586" s="66">
        <f>COUNTIF(EO573:EO587, "&gt;=" &amp; EO586)</f>
        <v>15</v>
      </c>
      <c r="EQ586" s="70">
        <f>RANK(EP586,EP573:EP587,1)+COUNTIF(EO573:EO586,EO586)-1</f>
        <v>14</v>
      </c>
      <c r="ER586" s="70"/>
      <c r="EU586" s="92" t="str">
        <f t="shared" si="343"/>
        <v>000-00-000-000-000</v>
      </c>
      <c r="EV586" s="66">
        <f>COUNTIF(EU573:EU587, "&gt;=" &amp; EU586)</f>
        <v>15</v>
      </c>
      <c r="EW586" s="70">
        <f>RANK(EV586,EV573:EV587,1)+COUNTIF(EU573:EU586,EU586)-1</f>
        <v>14</v>
      </c>
      <c r="EX586" s="70"/>
      <c r="EY586" s="66"/>
      <c r="EZ586" s="66"/>
      <c r="FA586" s="92" t="str">
        <f t="shared" si="344"/>
        <v>000-00-000-000-000</v>
      </c>
      <c r="FB586" s="66">
        <f>COUNTIF(FA573:FA587, "&gt;=" &amp; FA586)</f>
        <v>15</v>
      </c>
      <c r="FC586" s="70">
        <f>RANK(FB586,FB573:FB587,1)+COUNTIF(FA573:FA586,FA586)-1</f>
        <v>14</v>
      </c>
      <c r="FD586" s="70"/>
      <c r="FE586" s="66"/>
      <c r="FF586" s="66"/>
      <c r="FG586" s="92" t="str">
        <f t="shared" si="345"/>
        <v>000-00-000-000-000</v>
      </c>
      <c r="FH586" s="66">
        <f>COUNTIF(FG573:FG587, "&gt;=" &amp; FG586)</f>
        <v>15</v>
      </c>
      <c r="FI586" s="70">
        <f>RANK(FH586,FH573:FH587,1)+COUNTIF(FG573:FG586,FG586)-1</f>
        <v>14</v>
      </c>
    </row>
    <row r="587" spans="1:165" hidden="1" x14ac:dyDescent="0.2">
      <c r="A587" s="79"/>
      <c r="B587" s="112"/>
      <c r="C587" s="113"/>
      <c r="D587" s="115"/>
      <c r="E587" s="83" t="str">
        <f t="shared" si="346"/>
        <v/>
      </c>
      <c r="F587" s="84"/>
      <c r="G587" s="112"/>
      <c r="H587" s="113"/>
      <c r="I587" s="115"/>
      <c r="J587" s="83" t="str">
        <f t="shared" si="347"/>
        <v/>
      </c>
      <c r="K587" s="84"/>
      <c r="L587" s="112"/>
      <c r="M587" s="113"/>
      <c r="N587" s="115"/>
      <c r="O587" s="83" t="str">
        <f t="shared" si="348"/>
        <v/>
      </c>
      <c r="P587" s="84"/>
      <c r="Q587" s="112"/>
      <c r="R587" s="113"/>
      <c r="S587" s="113"/>
      <c r="T587" s="83" t="str">
        <f t="shared" si="349"/>
        <v/>
      </c>
      <c r="U587" s="84"/>
      <c r="V587" s="112"/>
      <c r="W587" s="113"/>
      <c r="X587" s="115"/>
      <c r="Y587" s="83" t="str">
        <f t="shared" si="350"/>
        <v/>
      </c>
      <c r="Z587" s="84"/>
      <c r="AA587" s="104" t="s">
        <v>12</v>
      </c>
      <c r="AB587" s="16"/>
      <c r="AG587" s="68"/>
      <c r="AH587" s="70"/>
      <c r="AI587" s="70"/>
      <c r="AK587" s="92" t="str">
        <f t="shared" si="324"/>
        <v>000-00-000-000-000</v>
      </c>
      <c r="AL587" s="66">
        <f>COUNTIF(AK573:AK587, "&gt;=" &amp; AK587)</f>
        <v>15</v>
      </c>
      <c r="AM587" s="70">
        <f>RANK(AL587,AL573:AL587,1)+COUNTIF(AK573:AK587,AK587)-1</f>
        <v>15</v>
      </c>
      <c r="AN587" s="70"/>
      <c r="AQ587" s="92" t="str">
        <f t="shared" si="325"/>
        <v>000-00-000-000-000</v>
      </c>
      <c r="AR587" s="66">
        <f>COUNTIF(AQ573:AQ587, "&gt;=" &amp; AQ587)</f>
        <v>15</v>
      </c>
      <c r="AS587" s="70">
        <f>RANK(AR587,AR573:AR587,1)+COUNTIF(AQ573:AQ587,AQ587)-1</f>
        <v>15</v>
      </c>
      <c r="AT587" s="70"/>
      <c r="AU587" s="70"/>
      <c r="AW587" s="92" t="str">
        <f t="shared" si="326"/>
        <v>000-00-000-000-000</v>
      </c>
      <c r="AX587" s="66">
        <f>COUNTIF(AW573:AW587, "&gt;=" &amp; AW587)</f>
        <v>15</v>
      </c>
      <c r="AY587" s="70">
        <f>RANK(AX587,AX573:AX587,1)+COUNTIF(AW573:AW587,AW587)-1</f>
        <v>15</v>
      </c>
      <c r="AZ587" s="70"/>
      <c r="BA587" s="70"/>
      <c r="BC587" s="92" t="str">
        <f t="shared" si="327"/>
        <v>000-00-000-000-000</v>
      </c>
      <c r="BD587" s="66">
        <f>COUNTIF(BC573:BC587, "&gt;=" &amp; BC587)</f>
        <v>15</v>
      </c>
      <c r="BE587" s="70">
        <f>RANK(BD587,BD573:BD587,1)+COUNTIF(BC573:BC587,BC587)-1</f>
        <v>15</v>
      </c>
      <c r="BF587" s="70"/>
      <c r="BG587" s="70"/>
      <c r="BI587" s="92" t="str">
        <f t="shared" si="328"/>
        <v>000-00-000-000-000</v>
      </c>
      <c r="BJ587" s="66">
        <f>COUNTIF(BI573:BI587, "&gt;=" &amp; BI587)</f>
        <v>15</v>
      </c>
      <c r="BK587" s="70">
        <f>RANK(BJ587,BJ573:BJ587,1)+COUNTIF(BI573:BI587,BI587)-1</f>
        <v>15</v>
      </c>
      <c r="BL587" s="70"/>
      <c r="BM587" s="70"/>
      <c r="BO587" s="92" t="str">
        <f t="shared" si="329"/>
        <v>000-00-000-000-000</v>
      </c>
      <c r="BP587" s="66">
        <f>COUNTIF(BO573:BO587, "&gt;=" &amp; BO587)</f>
        <v>15</v>
      </c>
      <c r="BQ587" s="70">
        <f>RANK(BP587,BP573:BP587,1)+COUNTIF(BO573:BO587,BO587)-1</f>
        <v>15</v>
      </c>
      <c r="BR587" s="70"/>
      <c r="BS587" s="70"/>
      <c r="BU587" s="92" t="str">
        <f t="shared" si="330"/>
        <v>000-00-000-000-000</v>
      </c>
      <c r="BV587" s="66">
        <f>COUNTIF(BU573:BU587, "&gt;=" &amp; BU587)</f>
        <v>15</v>
      </c>
      <c r="BW587" s="70">
        <f>RANK(BV587,BV573:BV587,1)+COUNTIF(BU573:BU587,BU587)-1</f>
        <v>15</v>
      </c>
      <c r="BX587" s="70"/>
      <c r="BY587" s="70"/>
      <c r="CA587" s="92" t="str">
        <f t="shared" si="331"/>
        <v>000-00-000-000-000</v>
      </c>
      <c r="CB587" s="66">
        <f>COUNTIF(CA573:CA587, "&gt;=" &amp; CA587)</f>
        <v>15</v>
      </c>
      <c r="CC587" s="70">
        <f>RANK(CB587,CB573:CB587,1)+COUNTIF(CA573:CA587,CA587)-1</f>
        <v>15</v>
      </c>
      <c r="CD587" s="70"/>
      <c r="CE587" s="70"/>
      <c r="CG587" s="92" t="str">
        <f t="shared" si="332"/>
        <v>000-00-000-000-000</v>
      </c>
      <c r="CH587" s="66">
        <f>COUNTIF(CG573:CG587, "&gt;=" &amp; CG587)</f>
        <v>15</v>
      </c>
      <c r="CI587" s="70">
        <f>RANK(CH587,CH573:CH587,1)+COUNTIF(CG573:CG587,CG587)-1</f>
        <v>15</v>
      </c>
      <c r="CJ587" s="70"/>
      <c r="CK587" s="70"/>
      <c r="CM587" s="92" t="str">
        <f t="shared" si="333"/>
        <v>000-00-000-000-000</v>
      </c>
      <c r="CN587" s="66">
        <f>COUNTIF(CM573:CM587, "&gt;=" &amp; CM587)</f>
        <v>15</v>
      </c>
      <c r="CO587" s="70">
        <f>RANK(CN587,CN573:CN587,1)+COUNTIF(CM573:CM587,CM587)-1</f>
        <v>15</v>
      </c>
      <c r="CP587" s="70"/>
      <c r="CQ587" s="70"/>
      <c r="CS587" s="92" t="str">
        <f t="shared" si="334"/>
        <v>000-00-000-000-000</v>
      </c>
      <c r="CT587" s="66">
        <f>COUNTIF(CS573:CS587, "&gt;=" &amp; CS587)</f>
        <v>15</v>
      </c>
      <c r="CU587" s="70">
        <f>RANK(CT587,CT573:CT587,1)+COUNTIF(CS573:CS587,CS587)-1</f>
        <v>15</v>
      </c>
      <c r="CV587" s="70"/>
      <c r="CW587" s="70"/>
      <c r="CY587" s="92" t="str">
        <f t="shared" si="335"/>
        <v>000-00-000-000-000</v>
      </c>
      <c r="CZ587" s="66">
        <f>COUNTIF(CY573:CY587, "&gt;=" &amp; CY587)</f>
        <v>15</v>
      </c>
      <c r="DA587" s="70">
        <f>RANK(CZ587,CZ573:CZ587,1)+COUNTIF(CY573:CY587,CY587)-1</f>
        <v>15</v>
      </c>
      <c r="DB587" s="70"/>
      <c r="DC587" s="70"/>
      <c r="DE587" s="92" t="str">
        <f t="shared" si="336"/>
        <v>000-00-000-000-000</v>
      </c>
      <c r="DF587" s="66">
        <f>COUNTIF(DE573:DE587, "&gt;=" &amp; DE587)</f>
        <v>15</v>
      </c>
      <c r="DG587" s="70">
        <f>RANK(DF587,DF573:DF587,1)+COUNTIF(DE573:DE587,DE587)-1</f>
        <v>15</v>
      </c>
      <c r="DH587" s="70"/>
      <c r="DI587" s="70"/>
      <c r="DK587" s="92" t="str">
        <f t="shared" si="337"/>
        <v>000-00-000-000-000</v>
      </c>
      <c r="DL587" s="66">
        <f>COUNTIF(DK573:DK587, "&gt;=" &amp; DK587)</f>
        <v>15</v>
      </c>
      <c r="DM587" s="70">
        <f>RANK(DL587,DL573:DL587,1)+COUNTIF(DK573:DK587,DK587)-1</f>
        <v>15</v>
      </c>
      <c r="DN587" s="70"/>
      <c r="DO587" s="70"/>
      <c r="DQ587" s="92" t="str">
        <f t="shared" si="338"/>
        <v>000-00-000-000-000</v>
      </c>
      <c r="DR587" s="66">
        <f>COUNTIF(DQ573:DQ587, "&gt;=" &amp; DQ587)</f>
        <v>15</v>
      </c>
      <c r="DS587" s="70">
        <f>RANK(DR587,DR573:DR587,1)+COUNTIF(DQ573:DQ587,DQ587)-1</f>
        <v>15</v>
      </c>
      <c r="DT587" s="70"/>
      <c r="DU587" s="70"/>
      <c r="DW587" s="92" t="str">
        <f>TEXT(DT571, "000") &amp; TEXT(DU571, "-00") &amp; TEXT(DX571, "-000") &amp; TEXT(DW571, "-000") &amp; TEXT(DV571, "-000")</f>
        <v>000-00-000-000-000</v>
      </c>
      <c r="DX587" s="66">
        <f>COUNTIF(DW573:DW587, "&gt;=" &amp; DW587)</f>
        <v>15</v>
      </c>
      <c r="DY587" s="70">
        <f>RANK(DX587,DX573:DX587,1)+COUNTIF(DW573:DW587,DW587)-1</f>
        <v>15</v>
      </c>
      <c r="DZ587" s="70"/>
      <c r="EA587" s="70"/>
      <c r="EC587" s="92" t="str">
        <f t="shared" si="340"/>
        <v>000-00-000-000-000</v>
      </c>
      <c r="ED587" s="66">
        <f>COUNTIF(EC573:EC587, "&gt;=" &amp; EC587)</f>
        <v>15</v>
      </c>
      <c r="EE587" s="70">
        <f>RANK(ED587,ED573:ED587,1)+COUNTIF(EC573:EC587,EC587)-1</f>
        <v>15</v>
      </c>
      <c r="EF587" s="70"/>
      <c r="EG587" s="70"/>
      <c r="EI587" s="92" t="str">
        <f t="shared" si="341"/>
        <v>000-00-000-000-000</v>
      </c>
      <c r="EJ587" s="66">
        <f>COUNTIF(EI573:EI587, "&gt;=" &amp; EI587)</f>
        <v>15</v>
      </c>
      <c r="EK587" s="70">
        <f>RANK(EJ587,EJ573:EJ587,1)+COUNTIF(EI573:EI587,EI587)-1</f>
        <v>15</v>
      </c>
      <c r="EL587" s="70"/>
      <c r="EO587" s="92" t="str">
        <f t="shared" si="342"/>
        <v>000-00-000-000-000</v>
      </c>
      <c r="EP587" s="66">
        <f>COUNTIF(EO573:EO587, "&gt;=" &amp; EO587)</f>
        <v>15</v>
      </c>
      <c r="EQ587" s="70">
        <f>RANK(EP587,EP573:EP587,1)+COUNTIF(EO573:EO587,EO587)-1</f>
        <v>15</v>
      </c>
      <c r="ER587" s="70"/>
      <c r="EU587" s="92" t="str">
        <f t="shared" si="343"/>
        <v>000-00-000-000-000</v>
      </c>
      <c r="EV587" s="66">
        <f>COUNTIF(EU573:EU587, "&gt;=" &amp; EU587)</f>
        <v>15</v>
      </c>
      <c r="EW587" s="70">
        <f>RANK(EV587,EV573:EV587,1)+COUNTIF(EU573:EU587,EU587)-1</f>
        <v>15</v>
      </c>
      <c r="EX587" s="70"/>
      <c r="EY587" s="66"/>
      <c r="EZ587" s="66"/>
      <c r="FA587" s="92" t="str">
        <f t="shared" si="344"/>
        <v>000-00-000-000-000</v>
      </c>
      <c r="FB587" s="66">
        <f>COUNTIF(FA573:FA587, "&gt;=" &amp; FA587)</f>
        <v>15</v>
      </c>
      <c r="FC587" s="70">
        <f>RANK(FB587,FB573:FB587,1)+COUNTIF(FA573:FA587,FA587)-1</f>
        <v>15</v>
      </c>
      <c r="FD587" s="70"/>
      <c r="FE587" s="66"/>
      <c r="FF587" s="66"/>
      <c r="FG587" s="92" t="str">
        <f t="shared" si="345"/>
        <v>000-00-000-000-000</v>
      </c>
      <c r="FH587" s="66">
        <f>COUNTIF(FG573:FG587, "&gt;=" &amp; FG587)</f>
        <v>15</v>
      </c>
      <c r="FI587" s="70">
        <f>RANK(FH587,FH573:FH587,1)+COUNTIF(FG573:FG587,FG587)-1</f>
        <v>15</v>
      </c>
    </row>
    <row r="588" spans="1:165" hidden="1" x14ac:dyDescent="0.2">
      <c r="A588" s="90"/>
      <c r="B588" s="112"/>
      <c r="C588" s="113"/>
      <c r="D588" s="115"/>
      <c r="E588" s="83" t="str">
        <f t="shared" si="346"/>
        <v/>
      </c>
      <c r="F588" s="84"/>
      <c r="G588" s="112"/>
      <c r="H588" s="113"/>
      <c r="I588" s="115"/>
      <c r="J588" s="83" t="str">
        <f t="shared" si="347"/>
        <v/>
      </c>
      <c r="K588" s="84"/>
      <c r="L588" s="112"/>
      <c r="M588" s="113"/>
      <c r="N588" s="115"/>
      <c r="O588" s="83" t="str">
        <f t="shared" si="348"/>
        <v/>
      </c>
      <c r="P588" s="84"/>
      <c r="Q588" s="112"/>
      <c r="R588" s="113"/>
      <c r="S588" s="113"/>
      <c r="T588" s="83" t="str">
        <f t="shared" si="349"/>
        <v/>
      </c>
      <c r="U588" s="84"/>
      <c r="V588" s="112"/>
      <c r="W588" s="113"/>
      <c r="X588" s="115"/>
      <c r="Y588" s="83" t="str">
        <f t="shared" si="350"/>
        <v/>
      </c>
      <c r="Z588" s="84"/>
      <c r="AA588" s="104"/>
      <c r="AB588" s="16"/>
      <c r="AG588" s="68"/>
      <c r="AH588" s="105">
        <f>IF((OR(AA557="Forfeit",AA557="Win")),0,SUMIFS(AH557:AH571,AM573:AM587,"&lt;=4"))</f>
        <v>0</v>
      </c>
      <c r="AI588" s="105">
        <f>IF((OR(AA557="Forfeit",AA557="Win")),0,SUMIFS(AI557:AI571,AM573:AM587,"&lt;=4"))</f>
        <v>0</v>
      </c>
      <c r="AJ588" s="105">
        <f>IF((OR(AA557="Forfeit",AA557="Win")),0,SUMIFS(AJ557:AJ571, AM573:AM587, "&lt;=4"))</f>
        <v>0</v>
      </c>
      <c r="AK588" s="105">
        <f>IF((OR(AA557="Forfeit",AA557="Win")),0,SUMIFS(AK557:AK571, AM573:AM587, "&lt;=4"))</f>
        <v>0</v>
      </c>
      <c r="AL588" s="105">
        <f>IF((OR(AA557="Forfeit",AA557="Win")),0,SUMIFS(AL557:AL571, AM573:AM587, "&lt;=4"))</f>
        <v>0</v>
      </c>
      <c r="AM588" s="106"/>
      <c r="AN588" s="105">
        <f>IF((OR(AA558="Forfeit",AA558="Win")),0,SUMIFS(AN557:AN571,AS573:AS587,"&lt;=4"))</f>
        <v>0</v>
      </c>
      <c r="AO588" s="105">
        <f>IF((OR(AA558="Forfeit",AA558="Win")),0,SUMIFS(AO557:AO571,AS573:AS587,"&lt;=4"))</f>
        <v>0</v>
      </c>
      <c r="AP588" s="105">
        <f>IF((OR(AA558="Forfeit",AA558="Win")),0,SUMIFS(AP557:AP571, AS573:AS587, "&lt;=4"))</f>
        <v>0</v>
      </c>
      <c r="AQ588" s="105">
        <f>IF((OR(AA558="Forfeit",AA558="Win")),0,SUMIFS(AQ557:AQ571, AS573:AS587, "&lt;=4"))</f>
        <v>0</v>
      </c>
      <c r="AR588" s="105">
        <f>IF((OR(AA558="Forfeit",AA558="Win")),0,SUMIFS(AR557:AR571, AS573:AS587, "&lt;=4"))</f>
        <v>0</v>
      </c>
      <c r="AS588" s="106"/>
      <c r="AT588" s="105">
        <f>IF((OR(AA559="Forfeit",AA559="Win")),0,SUMIFS(AT557:AT571,AY573:AY587,"&lt;=4"))</f>
        <v>0</v>
      </c>
      <c r="AU588" s="105">
        <f>IF((OR(AA559="Forfeit",AA559="Win")),0,SUMIFS(AU557:AU571,AY573:AY587,"&lt;=4"))</f>
        <v>0</v>
      </c>
      <c r="AV588" s="105">
        <f>IF((OR(AA559="Forfeit",AA559="Win")),0,SUMIFS(AV557:AV571, AY573:AY587, "&lt;=4"))</f>
        <v>0</v>
      </c>
      <c r="AW588" s="105">
        <f>IF((OR(AA559="Forfeit",AA559="Win")),0,SUMIFS(AW557:AW571, AY573:AY587, "&lt;=4"))</f>
        <v>0</v>
      </c>
      <c r="AX588" s="105">
        <f>IF((OR(AA559="Forfeit",AA559="Win")),0,SUMIFS(AX557:AX571, AY573:AY587, "&lt;=4"))</f>
        <v>0</v>
      </c>
      <c r="AY588" s="106"/>
      <c r="AZ588" s="105">
        <f>IF((OR(AA560="Forfeit",AA560="Win")),0,SUMIFS(AZ557:AZ571,BE573:BE587,"&lt;=4"))</f>
        <v>0</v>
      </c>
      <c r="BA588" s="105">
        <f>IF((OR(AA560="Forfeit",AA560="Win")),0,SUMIFS(BA557:BA571,BE573:BE587,"&lt;=4"))</f>
        <v>0</v>
      </c>
      <c r="BB588" s="105">
        <f>IF((OR(AA560="Forfeit",AA560="Win")),0,SUMIFS(BB557:BB571, BE573:BE587, "&lt;=4"))</f>
        <v>0</v>
      </c>
      <c r="BC588" s="105">
        <f>IF((OR(AA560="Forfeit",AA560="Win")),0,SUMIFS(BC557:BC571, BE573:BE587, "&lt;=4"))</f>
        <v>0</v>
      </c>
      <c r="BD588" s="105">
        <f>IF((OR(AA560="Forfeit",AA560="Win")),0,SUMIFS(BD557:BD571, BE573:BE587, "&lt;=4"))</f>
        <v>0</v>
      </c>
      <c r="BE588" s="106"/>
      <c r="BF588" s="105">
        <f>IF((OR(AA561="Forfeit",AA561="Win")),0,SUMIFS(BF557:BF571,BK573:BK587,"&lt;=4"))</f>
        <v>0</v>
      </c>
      <c r="BG588" s="105">
        <f>IF((OR(AA561="Forfeit",AA561="Win")),0,SUMIFS(BG557:BG571,BK573:BK587,"&lt;=4"))</f>
        <v>0</v>
      </c>
      <c r="BH588" s="105">
        <f>IF((OR(AA561="Forfeit",AA561="Win")),0,SUMIFS(BH557:BH571, BK573:BK587, "&lt;=4"))</f>
        <v>0</v>
      </c>
      <c r="BI588" s="105">
        <f>IF((OR(AA561="Forfeit",AA561="Win")),0,SUMIFS(BI557:BI571, BK573:BK587, "&lt;=4"))</f>
        <v>0</v>
      </c>
      <c r="BJ588" s="105">
        <f>IF((OR(AA561="Forfeit",AA561="Win")),0,SUMIFS(BJ557:BJ571, BK573:BK587, "&lt;=4"))</f>
        <v>0</v>
      </c>
      <c r="BK588" s="106"/>
      <c r="BL588" s="105">
        <f>IF((OR(AA562="Forfeit",AA562="Win")),0,SUMIFS(BL557:BL571,BQ573:BQ587,"&lt;=4"))</f>
        <v>0</v>
      </c>
      <c r="BM588" s="105">
        <f>IF((OR(AA562="Forfeit",AA562="Win")),0,SUMIFS(BM557:BM571,BQ573:BQ587,"&lt;=4"))</f>
        <v>0</v>
      </c>
      <c r="BN588" s="105">
        <f>IF((OR(AA562="Forfeit",AA562="Win")),0,SUMIFS(BN557:BN571, BQ573:BQ587, "&lt;=4"))</f>
        <v>0</v>
      </c>
      <c r="BO588" s="105">
        <f>IF((OR(AA562="Forfeit",AA562="Win")),0,SUMIFS(BO557:BO571, BQ573:BQ587, "&lt;=4"))</f>
        <v>0</v>
      </c>
      <c r="BP588" s="105">
        <f>IF((OR(AA562="Forfeit",AA562="Win")),0,SUMIFS(BP557:BP571, BQ573:BQ587, "&lt;=4"))</f>
        <v>0</v>
      </c>
      <c r="BQ588" s="106"/>
      <c r="BR588" s="105">
        <f>IF((OR(AA563="Forfeit",AA563="Win")),0,SUMIFS(BR557:BR571,BW573:BW587,"&lt;=4"))</f>
        <v>0</v>
      </c>
      <c r="BS588" s="105">
        <f>IF((OR(AA563="Forfeit",AA563="Win")),0,SUMIFS(BS557:BS571,BW573:BW587,"&lt;=4"))</f>
        <v>0</v>
      </c>
      <c r="BT588" s="105">
        <f>IF((OR(AA563="Forfeit",AA563="Win")),0,SUMIFS(BT557:BT571, BW573:BW587, "&lt;=4"))</f>
        <v>0</v>
      </c>
      <c r="BU588" s="105">
        <f>IF((OR(AA563="Forfeit",AA563="Win")),0,SUMIFS(BU557:BU571, BW573:BW587, "&lt;=4"))</f>
        <v>0</v>
      </c>
      <c r="BV588" s="105">
        <f>IF((OR(AA563="Forfeit",AA563="Win")),0,SUMIFS(BV557:BV571, BW573:BW587, "&lt;=4"))</f>
        <v>0</v>
      </c>
      <c r="BW588" s="106"/>
      <c r="BX588" s="105">
        <f>IF((OR(AA564="Forfeit",AA564="Win")),0,SUMIFS(BX557:BX571,CC573:CC587,"&lt;=4"))</f>
        <v>0</v>
      </c>
      <c r="BY588" s="105">
        <f>IF((OR(AA564="Forfeit",AA564="Win")),0,SUMIFS(BY557:BY571,CC573:CC587,"&lt;=4"))</f>
        <v>0</v>
      </c>
      <c r="BZ588" s="105">
        <f>IF((OR(AA564="Forfeit",AA564="Win")),0,SUMIFS(BZ557:BZ571, CC573:CC587, "&lt;=4"))</f>
        <v>0</v>
      </c>
      <c r="CA588" s="105">
        <f>IF((OR(AA564="Forfeit",AA564="Win")),0,SUMIFS(CA557:CA571, CC573:CC587, "&lt;=4"))</f>
        <v>0</v>
      </c>
      <c r="CB588" s="105">
        <f>IF((OR(AA564="Forfeit",AA564="Win")),0,SUMIFS(CB557:CB571, CC573:CC587, "&lt;=4"))</f>
        <v>0</v>
      </c>
      <c r="CC588" s="106"/>
      <c r="CD588" s="105">
        <f>IF((OR(AA565="Forfeit",AA565="Win")),0,SUMIFS(CD557:CD571,CI573:CI587,"&lt;=4"))</f>
        <v>0</v>
      </c>
      <c r="CE588" s="105">
        <f>IF((OR(AA565="Forfeit",AA565="Win")),0,SUMIFS(CE557:CE571,CI573:CI587,"&lt;=4"))</f>
        <v>0</v>
      </c>
      <c r="CF588" s="105">
        <f>IF((OR(AA565="Forfeit",AA565="Win")),0,SUMIFS(CF557:CF571, CI573:CI587, "&lt;=4"))</f>
        <v>0</v>
      </c>
      <c r="CG588" s="105">
        <f>IF((OR(AA565="Forfeit",AA565="Win")),0,SUMIFS(CG557:CG571, CI573:CI587, "&lt;=4"))</f>
        <v>0</v>
      </c>
      <c r="CH588" s="105">
        <f>IF((OR(AA565="Forfeit",AA565="Win")),0,SUMIFS(CH557:CH571, CI573:CI587, "&lt;=4"))</f>
        <v>0</v>
      </c>
      <c r="CI588" s="106"/>
      <c r="CJ588" s="105">
        <f>IF((OR(AA566="Forfeit",AA566="Win")),0,SUMIFS(CJ557:CJ571,CO573:CO587,"&lt;=4"))</f>
        <v>0</v>
      </c>
      <c r="CK588" s="105">
        <f>IF((OR(AA566="Forfeit",AA566="Win")),0,SUMIFS(CK557:CK571,CO573:CO587,"&lt;=4"))</f>
        <v>0</v>
      </c>
      <c r="CL588" s="105">
        <f>IF((OR(AA566="Forfeit",AA566="Win")),0,SUMIFS(CL557:CL571, CO573:CO587, "&lt;=4"))</f>
        <v>0</v>
      </c>
      <c r="CM588" s="105">
        <f>IF((OR(AA566="Forfeit",AA566="Win")),0,SUMIFS(CM557:CM571, CO573:CO587, "&lt;=4"))</f>
        <v>0</v>
      </c>
      <c r="CN588" s="105">
        <f>IF((OR(AA566="Forfeit",AA566="Win")),0,SUMIFS(CN557:CN571, CO573:CO587, "&lt;=4"))</f>
        <v>0</v>
      </c>
      <c r="CO588" s="106"/>
      <c r="CP588" s="105">
        <f>IF((OR(AA567="Forfeit",AA567="Win")),0,SUMIFS(CP557:CP571,CU573:CU587,"&lt;=4"))</f>
        <v>0</v>
      </c>
      <c r="CQ588" s="105">
        <f>IF((OR(AA567="Forfeit",AA567="Win")),0,SUMIFS(CQ557:CQ571,CU573:CU587,"&lt;=4"))</f>
        <v>0</v>
      </c>
      <c r="CR588" s="105">
        <f>IF((OR(AA567="Forfeit",AA567="Win")),0,SUMIFS(CR557:CR571, CU573:CU587, "&lt;=4"))</f>
        <v>0</v>
      </c>
      <c r="CS588" s="105">
        <f>IF((OR(AA567="Forfeit",AA567="Win")),0,SUMIFS(CS557:CS571, CU573:CU587, "&lt;=4"))</f>
        <v>0</v>
      </c>
      <c r="CT588" s="105">
        <f>IF((OR(AA567="Forfeit",AA567="Win")),0,SUMIFS(CT557:CT571, CU573:CU587, "&lt;=4"))</f>
        <v>0</v>
      </c>
      <c r="CU588" s="106"/>
      <c r="CV588" s="105">
        <f>IF((OR(AA568="Forfeit",AA568="Win")),0,SUMIFS(CV557:CV571,DA573:DA587,"&lt;=4"))</f>
        <v>0</v>
      </c>
      <c r="CW588" s="105">
        <f>IF((OR(AA568="Forfeit",AA568="Win")),0,SUMIFS(CW557:CW571,DA573:DA587,"&lt;=4"))</f>
        <v>0</v>
      </c>
      <c r="CX588" s="105">
        <f>IF((OR(AA568="Forfeit",AA568="Win")),0,SUMIFS(CX557:CX571, DA573:DA587, "&lt;=4"))</f>
        <v>0</v>
      </c>
      <c r="CY588" s="105">
        <f>IF((OR(AA568="Forfeit",AA568="Win")),0,SUMIFS(CY557:CY571, DA573:DA587, "&lt;=4"))</f>
        <v>0</v>
      </c>
      <c r="CZ588" s="105">
        <f>IF((OR(AA568="Forfeit",AA568="Win")),0,SUMIFS(CZ557:CZ571, DA573:DA587, "&lt;=4"))</f>
        <v>0</v>
      </c>
      <c r="DA588" s="106"/>
      <c r="DB588" s="105">
        <f>IF((OR(AA569="Forfeit",AA569="Win")),0,SUMIFS(DB557:DB571,DG573:DG587,"&lt;=4"))</f>
        <v>0</v>
      </c>
      <c r="DC588" s="105">
        <f>IF((OR(AA569="Forfeit",AA569="Win")),0,SUMIFS(DC557:DC571,DG573:DG587,"&lt;=4"))</f>
        <v>0</v>
      </c>
      <c r="DD588" s="105">
        <f>IF((OR(AA569="Forfeit",AA569="Win")),0,SUMIFS(DD557:DD571, DG573:DG587, "&lt;=4"))</f>
        <v>0</v>
      </c>
      <c r="DE588" s="105">
        <f>IF((OR(AA569="Forfeit",AA569="Win")),0,SUMIFS(DE557:DE571, DG573:DG587, "&lt;=4"))</f>
        <v>0</v>
      </c>
      <c r="DF588" s="105">
        <f>IF((OR(AA569="Forfeit",AA569="Win")),0,SUMIFS(DF557:DF571, DG573:DG587, "&lt;=4"))</f>
        <v>0</v>
      </c>
      <c r="DG588" s="106"/>
      <c r="DH588" s="105">
        <f>IF((OR(AA570="Forfeit",AA570="Win")),0,SUMIFS(DH557:DH571,DM573:DM587,"&lt;=4"))</f>
        <v>0</v>
      </c>
      <c r="DI588" s="105">
        <f>IF((OR(AA570="Forfeit",AA570="Win")),0,SUMIFS(DI557:DI571,DM573:DM587,"&lt;=4"))</f>
        <v>0</v>
      </c>
      <c r="DJ588" s="105">
        <f>IF((OR(AA570="Forfeit",AA570="Win")),0,SUMIFS(DJ557:DJ571, DM573:DM587, "&lt;=4"))</f>
        <v>0</v>
      </c>
      <c r="DK588" s="105">
        <f>IF((OR(AA570="Forfeit",AA570="Win")),0,SUMIFS(DK557:DK571, DM573:DM587, "&lt;=4"))</f>
        <v>0</v>
      </c>
      <c r="DL588" s="105">
        <f>IF((OR(AA570="Forfeit",AA570="Win")),0,SUMIFS(DL557:DL571, DM573:DM587, "&lt;=4"))</f>
        <v>0</v>
      </c>
      <c r="DM588" s="106"/>
      <c r="DN588" s="105">
        <f>IF((OR(AA571="Forfeit",AA571="Win")),0,SUMIFS(DN557:DN571,DS573:DS587,"&lt;=4"))</f>
        <v>0</v>
      </c>
      <c r="DO588" s="105">
        <f>IF((OR(AA571="Forfeit",AA571="Win")),0,SUMIFS(DO557:DO571,DS573:DS587,"&lt;=4"))</f>
        <v>0</v>
      </c>
      <c r="DP588" s="105">
        <f>IF((OR(AA571="Forfeit",AA571="Win")),0,SUMIFS(DP557:DP571, DS573:DS587, "&lt;=4"))</f>
        <v>0</v>
      </c>
      <c r="DQ588" s="105">
        <f>IF((OR(AA571="Forfeit",AA571="Win")),0,SUMIFS(DQ557:DQ571, DS573:DS587, "&lt;=4"))</f>
        <v>0</v>
      </c>
      <c r="DR588" s="105">
        <f>IF((OR(AA571="Forfeit",AA571="Win")),0,SUMIFS(DR557:DR571, DS573:DS587, "&lt;=4"))</f>
        <v>0</v>
      </c>
      <c r="DS588" s="106"/>
      <c r="DT588" s="105">
        <f>IF((OR(AA572="Forfeit",AA572="Win")),0,SUMIFS(DT557:DT571,DY573:DY587,"&lt;=4"))</f>
        <v>0</v>
      </c>
      <c r="DU588" s="105">
        <f>IF((OR(AA572="Forfeit",AA572="Win")),0,SUMIFS(DU557:DU571,DY573:DY587,"&lt;=4"))</f>
        <v>0</v>
      </c>
      <c r="DV588" s="105">
        <f>IF((OR(AA572="Forfeit",AA572="Win")),0,SUMIFS(DV557:DV571, DY573:DY587, "&lt;=4"))</f>
        <v>0</v>
      </c>
      <c r="DW588" s="105">
        <f>IF((OR(AA572="Forfeit",AA572="Win")),0,SUMIFS(DW557:DW571, DY573:DY587, "&lt;=4"))</f>
        <v>0</v>
      </c>
      <c r="DX588" s="105">
        <f>IF((OR(AA572="Forfeit",AA572="Win")),0,SUMIFS(DX557:DX571, DY573:DY587, "&lt;=4"))</f>
        <v>0</v>
      </c>
      <c r="DY588" s="106"/>
      <c r="DZ588" s="105">
        <f>IF((OR(AA573="Forfeit",AA573="Win")),0,SUMIFS(DZ557:DZ571,EE573:EE587,"&lt;=4"))</f>
        <v>0</v>
      </c>
      <c r="EA588" s="105">
        <f>IF((OR(AA573="Forfeit",AA573="Win")),0,SUMIFS(EA557:EA571,EE573:EE587,"&lt;=4"))</f>
        <v>0</v>
      </c>
      <c r="EB588" s="105">
        <f>IF((OR(AA573="Forfeit",AA573="Win")),0,SUMIFS(EB557:EB571, EE573:EE587, "&lt;=4"))</f>
        <v>0</v>
      </c>
      <c r="EC588" s="105">
        <f>IF((OR(AA573="Forfeit",AA573="Win")),0,SUMIFS(EC557:EC571, EE573:EE587, "&lt;=4"))</f>
        <v>0</v>
      </c>
      <c r="ED588" s="105">
        <f>IF((OR(AA573="Forfeit",AA573="Win")),0,SUMIFS(ED557:ED571, EE573:EE587, "&lt;=4"))</f>
        <v>0</v>
      </c>
      <c r="EE588" s="106"/>
      <c r="EF588" s="105">
        <f>IF((OR(AA574="Forfeit",AA574="Win")),0,SUMIFS(EF557:EF571,EK573:EK587,"&lt;=4"))</f>
        <v>0</v>
      </c>
      <c r="EG588" s="105">
        <f>IF((OR(AA574="Forfeit",AA574="Win")),0,SUMIFS(EG557:EG571,EK573:EK587,"&lt;=4"))</f>
        <v>0</v>
      </c>
      <c r="EH588" s="105">
        <f>IF((OR(AA578="Forfeit",AA578="Win")),0,SUMIFS(EH557:EH571, EK573:EK587, "&lt;=4"))</f>
        <v>0</v>
      </c>
      <c r="EI588" s="105">
        <f>IF((OR(AA578="Forfeit",AA578="Win")),0,SUMIFS(EI557:EI571, EK573:EK587, "&lt;=4"))</f>
        <v>0</v>
      </c>
      <c r="EJ588" s="105">
        <f>IF((OR(AA578="Forfeit",AA578="Win")),0,SUMIFS(EJ557:EJ571, EK573:EK587, "&lt;=4"))</f>
        <v>0</v>
      </c>
      <c r="EK588" s="106"/>
      <c r="EL588" s="105">
        <f>IF((OR(AA575="Forfeit",AA575="Win")),0,SUMIFS(EL557:EL571,EQ573:EQ587,"&lt;=4"))</f>
        <v>0</v>
      </c>
      <c r="EM588" s="105">
        <f>IF((OR(AA575="Forfeit",AA575="Win")),0,SUMIFS(EM557:EM571,EQ573:EQ587,"&lt;=4"))</f>
        <v>0</v>
      </c>
      <c r="EN588" s="105">
        <f>IF((OR(AA575="Forfeit",AA575="Win")),0,SUMIFS(EN557:EN571, EQ573:EQ587, "&lt;=4"))</f>
        <v>0</v>
      </c>
      <c r="EO588" s="105">
        <f>IF((OR(AA575="Forfeit",AA575="Win")),0,SUMIFS(EO557:EO571, EQ573:EQ587, "&lt;=4"))</f>
        <v>0</v>
      </c>
      <c r="EP588" s="105">
        <f>IF((OR(AA575="Forfeit",AA575="Win")),0,SUMIFS(EP557:EP571, EQ573:EQ587, "&lt;=4"))</f>
        <v>0</v>
      </c>
      <c r="EQ588" s="106"/>
      <c r="ER588" s="105">
        <f>IF((OR(AA576="Forfeit",AA576="Win")),0,SUMIFS(ER557:ER571,EW573:EW587,"&lt;=4"))</f>
        <v>0</v>
      </c>
      <c r="ES588" s="105">
        <f>IF((OR(AA576="Forfeit",AA576="Win")),0,SUMIFS(ES557:ES571,EW573:EW587,"&lt;=4"))</f>
        <v>0</v>
      </c>
      <c r="ET588" s="105">
        <f>IF((OR(AA576="Forfeit",AA576="Win")),0,SUMIFS(ET557:ET571, EW573:EW587, "&lt;=4"))</f>
        <v>0</v>
      </c>
      <c r="EU588" s="105">
        <f>IF((OR(AA576="Forfeit",AA576="Win")),0,SUMIFS(EU557:EU571, EW573:EW587, "&lt;=4"))</f>
        <v>0</v>
      </c>
      <c r="EV588" s="105">
        <f>IF((OR(AA576="Forfeit",AA576="Win")),0,SUMIFS(EV557:EV571, EW573:EW587, "&lt;=4"))</f>
        <v>0</v>
      </c>
      <c r="EW588" s="106"/>
      <c r="EX588" s="105">
        <f>IF((OR(AA577="Forfeit",AA577="Win")),0,SUMIFS(EX557:EX571,FC573:FC587,"&lt;=4"))</f>
        <v>0</v>
      </c>
      <c r="EY588" s="105">
        <f>IF((OR(AA577="Forfeit",AA577="Win")),0,SUMIFS(EY557:EY571,FC573:FC587,"&lt;=4"))</f>
        <v>0</v>
      </c>
      <c r="EZ588" s="105">
        <f>IF((OR(AA577="Forfeit",AA577="Win")),0,SUMIFS(EZ557:EZ571, FC573:FC587, "&lt;=4"))</f>
        <v>0</v>
      </c>
      <c r="FA588" s="105">
        <f>IF((OR(AA577="Forfeit",AA577="Win")),0,SUMIFS(FA557:FA571, FC573:FC587, "&lt;=4"))</f>
        <v>0</v>
      </c>
      <c r="FB588" s="105">
        <f>IF((OR(AA577="Forfeit",AA577="Win")),0,SUMIFS(FB557:FB571, FC573:FC587, "&lt;=4"))</f>
        <v>0</v>
      </c>
      <c r="FC588" s="106"/>
      <c r="FD588" s="105">
        <f>IF((OR(AA578="Forfeit",AA578="Win")),0,SUMIFS(FD557:FD571,FI573:FI587,"&lt;=4"))</f>
        <v>0</v>
      </c>
      <c r="FE588" s="105">
        <f>IF((OR(AA578="Forfeit",AA578="Win")),0,SUMIFS(FE557:FE571,FI573:FI587,"&lt;=4"))</f>
        <v>0</v>
      </c>
      <c r="FF588" s="105">
        <f>IF((OR(AA578="Forfeit",AA578="Win")),0,SUMIFS(FF557:FF571, FI573:FI587, "&lt;=4"))</f>
        <v>0</v>
      </c>
      <c r="FG588" s="105">
        <f>IF((OR(AA578="Forfeit",AA578="Win")),0,SUMIFS(FG557:FG571, FI573:FI587, "&lt;=4"))</f>
        <v>0</v>
      </c>
      <c r="FH588" s="105">
        <f>IF((OR(AA578="Forfeit",AA578="Win")),0,SUMIFS(FH557:FH571, FI573:FI587, "&lt;=4"))</f>
        <v>0</v>
      </c>
      <c r="FI588" s="106"/>
    </row>
    <row r="589" spans="1:165" hidden="1" x14ac:dyDescent="0.2">
      <c r="A589" s="79"/>
      <c r="B589" s="112"/>
      <c r="C589" s="113"/>
      <c r="D589" s="114"/>
      <c r="E589" s="83" t="str">
        <f t="shared" si="346"/>
        <v/>
      </c>
      <c r="F589" s="84"/>
      <c r="G589" s="112"/>
      <c r="H589" s="113"/>
      <c r="I589" s="115"/>
      <c r="J589" s="83" t="str">
        <f>IF(SUM(G589:I589)&gt;0,SUM(G589:I589),"")</f>
        <v/>
      </c>
      <c r="K589" s="84"/>
      <c r="L589" s="112"/>
      <c r="M589" s="113"/>
      <c r="N589" s="115"/>
      <c r="O589" s="83" t="str">
        <f t="shared" si="348"/>
        <v/>
      </c>
      <c r="P589" s="84"/>
      <c r="Q589" s="112"/>
      <c r="R589" s="113"/>
      <c r="S589" s="113"/>
      <c r="T589" s="83" t="str">
        <f t="shared" si="349"/>
        <v/>
      </c>
      <c r="U589" s="84"/>
      <c r="V589" s="112"/>
      <c r="W589" s="113"/>
      <c r="X589" s="113"/>
      <c r="Y589" s="83" t="str">
        <f t="shared" si="350"/>
        <v/>
      </c>
      <c r="Z589" s="84"/>
      <c r="AA589" s="104" t="s">
        <v>13</v>
      </c>
      <c r="AB589" s="16"/>
      <c r="AG589" s="68"/>
      <c r="EX589" s="70"/>
    </row>
    <row r="590" spans="1:165" hidden="1" x14ac:dyDescent="0.2">
      <c r="A590" s="90"/>
      <c r="B590" s="112"/>
      <c r="C590" s="113"/>
      <c r="D590" s="114"/>
      <c r="E590" s="83" t="str">
        <f t="shared" si="346"/>
        <v/>
      </c>
      <c r="F590" s="84"/>
      <c r="G590" s="112"/>
      <c r="H590" s="113"/>
      <c r="I590" s="115"/>
      <c r="J590" s="83" t="str">
        <f>IF(SUM(G590:I590)&gt;0,SUM(G590:I590),"")</f>
        <v/>
      </c>
      <c r="K590" s="84"/>
      <c r="L590" s="112"/>
      <c r="M590" s="113"/>
      <c r="N590" s="115"/>
      <c r="O590" s="83" t="str">
        <f t="shared" si="348"/>
        <v/>
      </c>
      <c r="P590" s="84"/>
      <c r="Q590" s="112"/>
      <c r="R590" s="113"/>
      <c r="S590" s="115"/>
      <c r="T590" s="83" t="str">
        <f t="shared" si="349"/>
        <v/>
      </c>
      <c r="U590" s="84"/>
      <c r="V590" s="112"/>
      <c r="W590" s="113"/>
      <c r="X590" s="115"/>
      <c r="Y590" s="83" t="str">
        <f t="shared" si="350"/>
        <v/>
      </c>
      <c r="Z590" s="84"/>
      <c r="AA590" s="104" t="s">
        <v>14</v>
      </c>
      <c r="AB590" s="16"/>
      <c r="AG590" s="68"/>
      <c r="EX590" s="70"/>
    </row>
    <row r="591" spans="1:165" hidden="1" x14ac:dyDescent="0.2">
      <c r="A591" s="90"/>
      <c r="B591" s="112"/>
      <c r="C591" s="113"/>
      <c r="D591" s="114"/>
      <c r="E591" s="83" t="str">
        <f t="shared" si="346"/>
        <v/>
      </c>
      <c r="F591" s="84"/>
      <c r="G591" s="112"/>
      <c r="H591" s="113"/>
      <c r="I591" s="113"/>
      <c r="J591" s="83" t="str">
        <f>IF(SUM(G591:I591)&gt;0,SUM(G591:I591),"")</f>
        <v/>
      </c>
      <c r="K591" s="84"/>
      <c r="L591" s="112"/>
      <c r="M591" s="113"/>
      <c r="N591" s="113"/>
      <c r="O591" s="83" t="str">
        <f t="shared" si="348"/>
        <v/>
      </c>
      <c r="P591" s="84"/>
      <c r="Q591" s="112"/>
      <c r="R591" s="113"/>
      <c r="S591" s="113"/>
      <c r="T591" s="83" t="str">
        <f t="shared" si="349"/>
        <v/>
      </c>
      <c r="U591" s="84"/>
      <c r="V591" s="112"/>
      <c r="W591" s="113"/>
      <c r="X591" s="113"/>
      <c r="Y591" s="83" t="str">
        <f t="shared" si="350"/>
        <v/>
      </c>
      <c r="Z591" s="84"/>
      <c r="AA591" s="104" t="s">
        <v>15</v>
      </c>
      <c r="AB591" s="16"/>
      <c r="AG591" s="68"/>
      <c r="EX591" s="70"/>
    </row>
    <row r="592" spans="1:165" hidden="1" x14ac:dyDescent="0.2">
      <c r="A592" s="79"/>
      <c r="B592" s="112"/>
      <c r="C592" s="113"/>
      <c r="D592" s="114"/>
      <c r="E592" s="83" t="str">
        <f t="shared" si="346"/>
        <v/>
      </c>
      <c r="F592" s="84"/>
      <c r="G592" s="112"/>
      <c r="H592" s="113"/>
      <c r="I592" s="115"/>
      <c r="J592" s="83" t="str">
        <f t="shared" ref="J592:J604" si="351">IF(SUM(G592:I592)&gt;0,SUM(G592:I592),"")</f>
        <v/>
      </c>
      <c r="K592" s="84"/>
      <c r="L592" s="112"/>
      <c r="M592" s="113"/>
      <c r="N592" s="115"/>
      <c r="O592" s="83" t="str">
        <f t="shared" si="348"/>
        <v/>
      </c>
      <c r="P592" s="84"/>
      <c r="Q592" s="112"/>
      <c r="R592" s="113"/>
      <c r="S592" s="113"/>
      <c r="T592" s="83" t="str">
        <f t="shared" si="349"/>
        <v/>
      </c>
      <c r="U592" s="84"/>
      <c r="V592" s="112"/>
      <c r="W592" s="113"/>
      <c r="X592" s="113"/>
      <c r="Y592" s="83" t="str">
        <f t="shared" si="350"/>
        <v/>
      </c>
      <c r="Z592" s="84"/>
      <c r="AA592" s="104" t="s">
        <v>16</v>
      </c>
      <c r="AB592" s="16"/>
      <c r="AG592" s="68"/>
    </row>
    <row r="593" spans="1:33" hidden="1" x14ac:dyDescent="0.2">
      <c r="A593" s="90"/>
      <c r="B593" s="112"/>
      <c r="C593" s="113"/>
      <c r="D593" s="114"/>
      <c r="E593" s="83" t="str">
        <f t="shared" si="346"/>
        <v/>
      </c>
      <c r="F593" s="84"/>
      <c r="G593" s="112"/>
      <c r="H593" s="113"/>
      <c r="I593" s="115"/>
      <c r="J593" s="83" t="str">
        <f t="shared" si="351"/>
        <v/>
      </c>
      <c r="K593" s="84"/>
      <c r="L593" s="112"/>
      <c r="M593" s="113"/>
      <c r="N593" s="115"/>
      <c r="O593" s="83" t="str">
        <f t="shared" si="348"/>
        <v/>
      </c>
      <c r="P593" s="84"/>
      <c r="Q593" s="112"/>
      <c r="R593" s="113"/>
      <c r="S593" s="115"/>
      <c r="T593" s="83" t="str">
        <f t="shared" si="349"/>
        <v/>
      </c>
      <c r="U593" s="84"/>
      <c r="V593" s="112"/>
      <c r="W593" s="113"/>
      <c r="X593" s="115"/>
      <c r="Y593" s="83" t="str">
        <f t="shared" si="350"/>
        <v/>
      </c>
      <c r="Z593" s="84"/>
      <c r="AA593" s="104" t="s">
        <v>12</v>
      </c>
      <c r="AB593" s="16"/>
      <c r="AG593" s="68"/>
    </row>
    <row r="594" spans="1:33" hidden="1" x14ac:dyDescent="0.2">
      <c r="A594" s="90"/>
      <c r="B594" s="112"/>
      <c r="C594" s="113"/>
      <c r="D594" s="114"/>
      <c r="E594" s="83" t="str">
        <f t="shared" si="346"/>
        <v/>
      </c>
      <c r="F594" s="84"/>
      <c r="G594" s="112"/>
      <c r="H594" s="113"/>
      <c r="I594" s="115"/>
      <c r="J594" s="83" t="str">
        <f t="shared" si="351"/>
        <v/>
      </c>
      <c r="K594" s="84"/>
      <c r="L594" s="112"/>
      <c r="M594" s="113"/>
      <c r="N594" s="115"/>
      <c r="O594" s="83" t="str">
        <f t="shared" si="348"/>
        <v/>
      </c>
      <c r="P594" s="84"/>
      <c r="Q594" s="112"/>
      <c r="R594" s="113"/>
      <c r="S594" s="115"/>
      <c r="T594" s="83" t="str">
        <f t="shared" si="349"/>
        <v/>
      </c>
      <c r="U594" s="84"/>
      <c r="V594" s="112"/>
      <c r="W594" s="113"/>
      <c r="X594" s="115"/>
      <c r="Y594" s="83" t="str">
        <f t="shared" si="350"/>
        <v/>
      </c>
      <c r="Z594" s="84"/>
      <c r="AA594" s="104"/>
      <c r="AB594" s="16"/>
      <c r="AG594" s="68"/>
    </row>
    <row r="595" spans="1:33" hidden="1" x14ac:dyDescent="0.2">
      <c r="A595" s="90"/>
      <c r="B595" s="112"/>
      <c r="C595" s="113"/>
      <c r="D595" s="114"/>
      <c r="E595" s="83" t="str">
        <f t="shared" si="346"/>
        <v/>
      </c>
      <c r="F595" s="84"/>
      <c r="G595" s="112"/>
      <c r="H595" s="113"/>
      <c r="I595" s="113"/>
      <c r="J595" s="83" t="str">
        <f t="shared" si="351"/>
        <v/>
      </c>
      <c r="K595" s="84"/>
      <c r="L595" s="112"/>
      <c r="M595" s="113"/>
      <c r="N595" s="113"/>
      <c r="O595" s="83" t="str">
        <f t="shared" si="348"/>
        <v/>
      </c>
      <c r="P595" s="84"/>
      <c r="Q595" s="112"/>
      <c r="R595" s="113"/>
      <c r="S595" s="113"/>
      <c r="T595" s="83" t="str">
        <f t="shared" si="349"/>
        <v/>
      </c>
      <c r="U595" s="84"/>
      <c r="V595" s="112"/>
      <c r="W595" s="113"/>
      <c r="X595" s="113"/>
      <c r="Y595" s="83" t="str">
        <f t="shared" si="350"/>
        <v/>
      </c>
      <c r="Z595" s="84"/>
      <c r="AA595" s="104"/>
      <c r="AB595" s="16"/>
      <c r="AG595" s="68"/>
    </row>
    <row r="596" spans="1:33" hidden="1" x14ac:dyDescent="0.2">
      <c r="A596" s="90"/>
      <c r="B596" s="80"/>
      <c r="C596" s="81"/>
      <c r="D596" s="82"/>
      <c r="E596" s="83" t="str">
        <f t="shared" si="346"/>
        <v/>
      </c>
      <c r="F596" s="84"/>
      <c r="G596" s="80"/>
      <c r="H596" s="81"/>
      <c r="I596" s="82"/>
      <c r="J596" s="83" t="str">
        <f t="shared" si="351"/>
        <v/>
      </c>
      <c r="K596" s="84"/>
      <c r="L596" s="112"/>
      <c r="M596" s="113"/>
      <c r="N596" s="113"/>
      <c r="O596" s="83" t="str">
        <f t="shared" si="348"/>
        <v/>
      </c>
      <c r="P596" s="84"/>
      <c r="Q596" s="112"/>
      <c r="R596" s="113"/>
      <c r="S596" s="113"/>
      <c r="T596" s="83" t="str">
        <f t="shared" si="349"/>
        <v/>
      </c>
      <c r="U596" s="84"/>
      <c r="V596" s="112"/>
      <c r="W596" s="113"/>
      <c r="X596" s="113"/>
      <c r="Y596" s="83" t="str">
        <f t="shared" si="350"/>
        <v/>
      </c>
      <c r="Z596" s="84"/>
      <c r="AA596" s="102"/>
      <c r="AB596" s="96"/>
      <c r="AG596" s="68"/>
    </row>
    <row r="597" spans="1:33" hidden="1" x14ac:dyDescent="0.2">
      <c r="A597" s="90"/>
      <c r="B597" s="112"/>
      <c r="C597" s="113"/>
      <c r="D597" s="114"/>
      <c r="E597" s="83" t="str">
        <f t="shared" si="346"/>
        <v/>
      </c>
      <c r="F597" s="84"/>
      <c r="G597" s="112"/>
      <c r="H597" s="113"/>
      <c r="I597" s="113"/>
      <c r="J597" s="83" t="str">
        <f t="shared" si="351"/>
        <v/>
      </c>
      <c r="K597" s="84"/>
      <c r="L597" s="112"/>
      <c r="M597" s="116"/>
      <c r="N597" s="113"/>
      <c r="O597" s="83" t="str">
        <f t="shared" si="348"/>
        <v/>
      </c>
      <c r="P597" s="84"/>
      <c r="Q597" s="112"/>
      <c r="R597" s="113"/>
      <c r="S597" s="113"/>
      <c r="T597" s="83" t="str">
        <f t="shared" si="349"/>
        <v/>
      </c>
      <c r="U597" s="84"/>
      <c r="V597" s="112"/>
      <c r="W597" s="113"/>
      <c r="X597" s="113"/>
      <c r="Y597" s="83" t="str">
        <f t="shared" si="350"/>
        <v/>
      </c>
      <c r="Z597" s="84"/>
      <c r="AA597" s="102"/>
      <c r="AB597" s="96"/>
      <c r="AG597" s="68"/>
    </row>
    <row r="598" spans="1:33" hidden="1" x14ac:dyDescent="0.2">
      <c r="A598" s="85"/>
      <c r="B598" s="112"/>
      <c r="C598" s="113"/>
      <c r="D598" s="114"/>
      <c r="E598" s="83" t="str">
        <f t="shared" si="346"/>
        <v/>
      </c>
      <c r="F598" s="84"/>
      <c r="G598" s="112"/>
      <c r="H598" s="113"/>
      <c r="I598" s="113"/>
      <c r="J598" s="83" t="str">
        <f t="shared" si="351"/>
        <v/>
      </c>
      <c r="K598" s="84"/>
      <c r="L598" s="108"/>
      <c r="M598" s="116"/>
      <c r="N598" s="113"/>
      <c r="O598" s="83" t="str">
        <f t="shared" si="348"/>
        <v/>
      </c>
      <c r="P598" s="84"/>
      <c r="Q598" s="112"/>
      <c r="R598" s="113"/>
      <c r="S598" s="113"/>
      <c r="T598" s="83" t="str">
        <f t="shared" si="349"/>
        <v/>
      </c>
      <c r="U598" s="84"/>
      <c r="V598" s="112"/>
      <c r="W598" s="113"/>
      <c r="X598" s="113"/>
      <c r="Y598" s="83" t="str">
        <f t="shared" si="350"/>
        <v/>
      </c>
      <c r="Z598" s="84"/>
      <c r="AA598" s="102"/>
      <c r="AB598" s="96"/>
      <c r="AG598" s="68"/>
    </row>
    <row r="599" spans="1:33" hidden="1" x14ac:dyDescent="0.2">
      <c r="A599" s="85"/>
      <c r="B599" s="80"/>
      <c r="C599" s="81"/>
      <c r="D599" s="82"/>
      <c r="E599" s="83" t="str">
        <f t="shared" si="346"/>
        <v/>
      </c>
      <c r="F599" s="84"/>
      <c r="G599" s="80"/>
      <c r="H599" s="81"/>
      <c r="I599" s="82"/>
      <c r="J599" s="83" t="str">
        <f t="shared" si="351"/>
        <v/>
      </c>
      <c r="K599" s="84"/>
      <c r="L599" s="108"/>
      <c r="M599" s="117"/>
      <c r="N599" s="82"/>
      <c r="O599" s="83" t="str">
        <f t="shared" si="348"/>
        <v/>
      </c>
      <c r="P599" s="84"/>
      <c r="Q599" s="80"/>
      <c r="R599" s="81"/>
      <c r="S599" s="82"/>
      <c r="T599" s="83" t="str">
        <f t="shared" si="349"/>
        <v/>
      </c>
      <c r="U599" s="84"/>
      <c r="V599" s="80"/>
      <c r="W599" s="81"/>
      <c r="X599" s="82"/>
      <c r="Y599" s="83" t="str">
        <f t="shared" si="350"/>
        <v/>
      </c>
      <c r="Z599" s="84"/>
      <c r="AA599" s="102"/>
      <c r="AB599" s="96"/>
      <c r="AG599" s="68"/>
    </row>
    <row r="600" spans="1:33" hidden="1" x14ac:dyDescent="0.2">
      <c r="A600" s="85"/>
      <c r="B600" s="80"/>
      <c r="C600" s="81"/>
      <c r="D600" s="82"/>
      <c r="E600" s="83" t="str">
        <f t="shared" si="346"/>
        <v/>
      </c>
      <c r="F600" s="84"/>
      <c r="G600" s="80"/>
      <c r="H600" s="81"/>
      <c r="I600" s="82"/>
      <c r="J600" s="83" t="str">
        <f t="shared" si="351"/>
        <v/>
      </c>
      <c r="K600" s="84"/>
      <c r="L600" s="108"/>
      <c r="M600" s="117"/>
      <c r="N600" s="82"/>
      <c r="O600" s="83" t="str">
        <f t="shared" si="348"/>
        <v/>
      </c>
      <c r="P600" s="84"/>
      <c r="Q600" s="80"/>
      <c r="R600" s="81"/>
      <c r="S600" s="82"/>
      <c r="T600" s="83" t="str">
        <f t="shared" si="349"/>
        <v/>
      </c>
      <c r="U600" s="84"/>
      <c r="V600" s="80"/>
      <c r="W600" s="81"/>
      <c r="X600" s="82"/>
      <c r="Y600" s="83" t="str">
        <f t="shared" si="350"/>
        <v/>
      </c>
      <c r="Z600" s="84"/>
      <c r="AA600" s="102"/>
      <c r="AB600" s="96"/>
      <c r="AG600" s="68"/>
    </row>
    <row r="601" spans="1:33" hidden="1" x14ac:dyDescent="0.2">
      <c r="A601" s="85"/>
      <c r="B601" s="80"/>
      <c r="C601" s="81"/>
      <c r="D601" s="82"/>
      <c r="E601" s="83" t="str">
        <f t="shared" si="346"/>
        <v/>
      </c>
      <c r="F601" s="84"/>
      <c r="G601" s="80"/>
      <c r="H601" s="81"/>
      <c r="I601" s="82"/>
      <c r="J601" s="83" t="str">
        <f t="shared" si="351"/>
        <v/>
      </c>
      <c r="K601" s="84"/>
      <c r="L601" s="108"/>
      <c r="M601" s="117"/>
      <c r="N601" s="82"/>
      <c r="O601" s="83" t="str">
        <f t="shared" si="348"/>
        <v/>
      </c>
      <c r="P601" s="84"/>
      <c r="Q601" s="80"/>
      <c r="R601" s="81"/>
      <c r="S601" s="82"/>
      <c r="T601" s="83" t="str">
        <f t="shared" si="349"/>
        <v/>
      </c>
      <c r="U601" s="84"/>
      <c r="V601" s="80"/>
      <c r="W601" s="81"/>
      <c r="X601" s="82"/>
      <c r="Y601" s="83" t="str">
        <f t="shared" si="350"/>
        <v/>
      </c>
      <c r="Z601" s="84"/>
      <c r="AA601" s="102"/>
      <c r="AB601" s="96"/>
      <c r="AG601" s="68"/>
    </row>
    <row r="602" spans="1:33" hidden="1" x14ac:dyDescent="0.2">
      <c r="A602" s="85"/>
      <c r="B602" s="80"/>
      <c r="C602" s="81"/>
      <c r="D602" s="82"/>
      <c r="E602" s="83" t="str">
        <f t="shared" si="346"/>
        <v/>
      </c>
      <c r="F602" s="84"/>
      <c r="G602" s="80"/>
      <c r="H602" s="81"/>
      <c r="I602" s="82"/>
      <c r="J602" s="83" t="str">
        <f t="shared" si="351"/>
        <v/>
      </c>
      <c r="K602" s="84"/>
      <c r="L602" s="108"/>
      <c r="M602" s="117"/>
      <c r="N602" s="82"/>
      <c r="O602" s="83" t="str">
        <f t="shared" si="348"/>
        <v/>
      </c>
      <c r="P602" s="84"/>
      <c r="Q602" s="80"/>
      <c r="R602" s="81"/>
      <c r="S602" s="82"/>
      <c r="T602" s="83" t="str">
        <f t="shared" si="349"/>
        <v/>
      </c>
      <c r="U602" s="84"/>
      <c r="V602" s="80"/>
      <c r="W602" s="81"/>
      <c r="X602" s="82"/>
      <c r="Y602" s="83" t="str">
        <f t="shared" si="350"/>
        <v/>
      </c>
      <c r="Z602" s="84"/>
      <c r="AA602" s="102"/>
      <c r="AB602" s="96"/>
      <c r="AG602" s="68"/>
    </row>
    <row r="603" spans="1:33" hidden="1" x14ac:dyDescent="0.2">
      <c r="A603" s="85" t="s">
        <v>58</v>
      </c>
      <c r="B603" s="80"/>
      <c r="C603" s="81"/>
      <c r="D603" s="82"/>
      <c r="E603" s="83" t="str">
        <f t="shared" si="346"/>
        <v/>
      </c>
      <c r="F603" s="84"/>
      <c r="G603" s="80"/>
      <c r="H603" s="81"/>
      <c r="I603" s="82"/>
      <c r="J603" s="83" t="str">
        <f t="shared" si="351"/>
        <v/>
      </c>
      <c r="K603" s="84"/>
      <c r="L603" s="108"/>
      <c r="M603" s="117"/>
      <c r="N603" s="82"/>
      <c r="O603" s="83" t="str">
        <f t="shared" si="348"/>
        <v/>
      </c>
      <c r="P603" s="84"/>
      <c r="Q603" s="80"/>
      <c r="R603" s="81"/>
      <c r="S603" s="82"/>
      <c r="T603" s="83" t="str">
        <f t="shared" si="349"/>
        <v/>
      </c>
      <c r="U603" s="84"/>
      <c r="V603" s="80"/>
      <c r="W603" s="81"/>
      <c r="X603" s="82"/>
      <c r="Y603" s="83" t="str">
        <f t="shared" si="350"/>
        <v/>
      </c>
      <c r="Z603" s="84"/>
      <c r="AA603" s="102"/>
      <c r="AB603" s="96"/>
      <c r="AG603" s="68"/>
    </row>
    <row r="604" spans="1:33" hidden="1" x14ac:dyDescent="0.2">
      <c r="A604" s="85" t="s">
        <v>35</v>
      </c>
      <c r="B604" s="80"/>
      <c r="C604" s="81"/>
      <c r="D604" s="82"/>
      <c r="E604" s="83" t="str">
        <f t="shared" si="346"/>
        <v/>
      </c>
      <c r="F604" s="84"/>
      <c r="G604" s="80"/>
      <c r="H604" s="81"/>
      <c r="I604" s="82"/>
      <c r="J604" s="83" t="str">
        <f t="shared" si="351"/>
        <v/>
      </c>
      <c r="K604" s="84"/>
      <c r="L604" s="108"/>
      <c r="M604" s="117"/>
      <c r="N604" s="82"/>
      <c r="O604" s="83" t="str">
        <f t="shared" si="348"/>
        <v/>
      </c>
      <c r="P604" s="84"/>
      <c r="Q604" s="80"/>
      <c r="R604" s="81"/>
      <c r="S604" s="82"/>
      <c r="T604" s="83" t="str">
        <f t="shared" si="349"/>
        <v/>
      </c>
      <c r="U604" s="84"/>
      <c r="V604" s="80"/>
      <c r="W604" s="81"/>
      <c r="X604" s="82"/>
      <c r="Y604" s="83" t="str">
        <f t="shared" si="350"/>
        <v/>
      </c>
      <c r="Z604" s="84"/>
      <c r="AA604" s="102"/>
      <c r="AB604" s="96"/>
      <c r="AG604" s="68"/>
    </row>
    <row r="605" spans="1:33" ht="15" hidden="1" thickBot="1" x14ac:dyDescent="0.25">
      <c r="A605" s="150" t="s">
        <v>10</v>
      </c>
      <c r="B605" s="151">
        <f>IF(SUM(B583:B604)=0,0,AVERAGE(B583:B604))</f>
        <v>0</v>
      </c>
      <c r="C605" s="152">
        <f>IF(SUM(C583:C604)=0,0,AVERAGE(C583:C604))</f>
        <v>0</v>
      </c>
      <c r="D605" s="153">
        <f>IF(SUM(D583:D604)=0,0,AVERAGE(D583:D604))</f>
        <v>0</v>
      </c>
      <c r="E605" s="154">
        <f>IF(SUM(E583:E604)=0,0,AVERAGE(E583:E604))</f>
        <v>0</v>
      </c>
      <c r="F605" s="155"/>
      <c r="G605" s="151">
        <f>IF(SUM(G583:G604)=0,0,AVERAGE(G583:G604))</f>
        <v>0</v>
      </c>
      <c r="H605" s="152">
        <f>IF(SUM(H583:H604)=0,0,AVERAGE(H583:H604))</f>
        <v>0</v>
      </c>
      <c r="I605" s="153">
        <f>IF(SUM(I583:I604)=0,0,AVERAGE(I583:I604))</f>
        <v>0</v>
      </c>
      <c r="J605" s="154">
        <f>IF(SUM(J583:J604)=0,0,AVERAGE(J583:J604))</f>
        <v>0</v>
      </c>
      <c r="K605" s="155"/>
      <c r="L605" s="151">
        <f>IF(SUM(L583:L604)=0,0,AVERAGE(L583:L604))</f>
        <v>0</v>
      </c>
      <c r="M605" s="152">
        <f>IF(SUM(M583:M604)=0,0,AVERAGE(M583:M604))</f>
        <v>0</v>
      </c>
      <c r="N605" s="153">
        <f>IF(SUM(N583:N604)=0,0,AVERAGE(N583:N604))</f>
        <v>0</v>
      </c>
      <c r="O605" s="154">
        <f>IF(SUM(O583:O604)=0,0,AVERAGE(O583:O604))</f>
        <v>0</v>
      </c>
      <c r="P605" s="155"/>
      <c r="Q605" s="151">
        <f>IF(SUM(Q583:Q604)=0,0,AVERAGE(Q583:Q604))</f>
        <v>0</v>
      </c>
      <c r="R605" s="152">
        <f>IF(SUM(R583:R604)=0,0,AVERAGE(R583:R604))</f>
        <v>0</v>
      </c>
      <c r="S605" s="153">
        <f>IF(SUM(S583:S604)=0,0,AVERAGE(S583:S604))</f>
        <v>0</v>
      </c>
      <c r="T605" s="154">
        <f>IF(SUM(T583:T604)=0,0,AVERAGE(T583:T604))</f>
        <v>0</v>
      </c>
      <c r="U605" s="155"/>
      <c r="V605" s="151">
        <f>IF(SUM(V583:V604)=0,0,AVERAGE(V583:V604))</f>
        <v>0</v>
      </c>
      <c r="W605" s="152">
        <f>IF(SUM(W583:W604)=0,0,AVERAGE(W583:W604))</f>
        <v>0</v>
      </c>
      <c r="X605" s="153">
        <f>IF(SUM(X583:X604)=0,0,AVERAGE(X583:X604))</f>
        <v>0</v>
      </c>
      <c r="Y605" s="154">
        <f>IF(SUM(Y583:Y604)=0,0,AVERAGE(Y583:Y604))</f>
        <v>0</v>
      </c>
      <c r="Z605" s="155"/>
      <c r="AA605" s="107"/>
      <c r="AB605" s="96"/>
      <c r="AG605" s="68"/>
    </row>
    <row r="606" spans="1:33" ht="15" hidden="1" thickBot="1" x14ac:dyDescent="0.25">
      <c r="A606" s="93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3"/>
      <c r="Z606" s="93"/>
      <c r="AA606" s="95"/>
      <c r="AB606" s="96"/>
      <c r="AG606" s="68"/>
    </row>
    <row r="607" spans="1:33" hidden="1" x14ac:dyDescent="0.2">
      <c r="A607" s="131" t="s">
        <v>258</v>
      </c>
      <c r="B607" s="320" t="s">
        <v>269</v>
      </c>
      <c r="C607" s="321"/>
      <c r="D607" s="321"/>
      <c r="E607" s="321"/>
      <c r="F607" s="322"/>
      <c r="G607" s="320" t="s">
        <v>270</v>
      </c>
      <c r="H607" s="321"/>
      <c r="I607" s="321"/>
      <c r="J607" s="321"/>
      <c r="K607" s="322"/>
      <c r="L607" s="320" t="s">
        <v>271</v>
      </c>
      <c r="M607" s="321"/>
      <c r="N607" s="321"/>
      <c r="O607" s="321"/>
      <c r="P607" s="322"/>
      <c r="Q607" s="320" t="s">
        <v>272</v>
      </c>
      <c r="R607" s="321"/>
      <c r="S607" s="321"/>
      <c r="T607" s="321"/>
      <c r="U607" s="322"/>
      <c r="V607" s="320" t="s">
        <v>273</v>
      </c>
      <c r="W607" s="321"/>
      <c r="X607" s="321"/>
      <c r="Y607" s="321"/>
      <c r="Z607" s="322"/>
      <c r="AA607" s="5"/>
      <c r="AB607" s="16"/>
      <c r="AG607" s="68"/>
    </row>
    <row r="608" spans="1:33" ht="15" hidden="1" thickBot="1" x14ac:dyDescent="0.25">
      <c r="A608" s="126" t="s">
        <v>4</v>
      </c>
      <c r="B608" s="73" t="s">
        <v>5</v>
      </c>
      <c r="C608" s="74" t="s">
        <v>6</v>
      </c>
      <c r="D608" s="75" t="s">
        <v>7</v>
      </c>
      <c r="E608" s="76" t="s">
        <v>8</v>
      </c>
      <c r="F608" s="77" t="s">
        <v>105</v>
      </c>
      <c r="G608" s="73" t="s">
        <v>5</v>
      </c>
      <c r="H608" s="74" t="s">
        <v>6</v>
      </c>
      <c r="I608" s="74" t="s">
        <v>7</v>
      </c>
      <c r="J608" s="76" t="s">
        <v>8</v>
      </c>
      <c r="K608" s="77" t="s">
        <v>105</v>
      </c>
      <c r="L608" s="73" t="s">
        <v>5</v>
      </c>
      <c r="M608" s="74" t="s">
        <v>6</v>
      </c>
      <c r="N608" s="74" t="s">
        <v>7</v>
      </c>
      <c r="O608" s="76" t="s">
        <v>8</v>
      </c>
      <c r="P608" s="77" t="s">
        <v>105</v>
      </c>
      <c r="Q608" s="73" t="s">
        <v>5</v>
      </c>
      <c r="R608" s="74" t="s">
        <v>6</v>
      </c>
      <c r="S608" s="74" t="s">
        <v>7</v>
      </c>
      <c r="T608" s="76" t="s">
        <v>8</v>
      </c>
      <c r="U608" s="77" t="s">
        <v>105</v>
      </c>
      <c r="V608" s="73" t="s">
        <v>5</v>
      </c>
      <c r="W608" s="74" t="s">
        <v>6</v>
      </c>
      <c r="X608" s="74" t="s">
        <v>7</v>
      </c>
      <c r="Y608" s="76" t="s">
        <v>8</v>
      </c>
      <c r="Z608" s="77" t="s">
        <v>105</v>
      </c>
      <c r="AA608" s="77"/>
      <c r="AB608" s="16"/>
      <c r="AC608" s="18" t="str">
        <f>A580</f>
        <v>Z18</v>
      </c>
      <c r="AD608" s="99"/>
      <c r="AE608" s="99"/>
      <c r="AF608" s="99"/>
      <c r="AG608" s="100"/>
    </row>
    <row r="609" spans="1:117" ht="15" hidden="1" thickTop="1" x14ac:dyDescent="0.2">
      <c r="A609" s="90"/>
      <c r="B609" s="108"/>
      <c r="C609" s="109"/>
      <c r="D609" s="110"/>
      <c r="E609" s="83" t="str">
        <f t="shared" ref="E609:E630" si="352">IF(SUM(B609:D609)&gt;0,SUM(B609:D609),"")</f>
        <v/>
      </c>
      <c r="F609" s="111"/>
      <c r="G609" s="108"/>
      <c r="H609" s="109"/>
      <c r="I609" s="109"/>
      <c r="J609" s="83" t="str">
        <f t="shared" ref="J609:J614" si="353">IF(SUM(G609:I609)&gt;0,SUM(G609:I609),"")</f>
        <v/>
      </c>
      <c r="K609" s="111"/>
      <c r="L609" s="108"/>
      <c r="M609" s="109"/>
      <c r="N609" s="109"/>
      <c r="O609" s="83" t="str">
        <f t="shared" ref="O609:O630" si="354">IF(SUM(L609:N609)&gt;0,SUM(L609:N609),"")</f>
        <v/>
      </c>
      <c r="P609" s="111"/>
      <c r="Q609" s="108"/>
      <c r="R609" s="109"/>
      <c r="S609" s="109"/>
      <c r="T609" s="83" t="str">
        <f t="shared" ref="T609:T630" si="355">IF(SUM(Q609:S609)&gt;0,SUM(Q609:S609),"")</f>
        <v/>
      </c>
      <c r="U609" s="111"/>
      <c r="V609" s="108"/>
      <c r="W609" s="109"/>
      <c r="X609" s="109"/>
      <c r="Y609" s="83" t="str">
        <f t="shared" ref="Y609:Y630" si="356">IF(SUM(V609:X609)&gt;0,SUM(V609:X609),"")</f>
        <v/>
      </c>
      <c r="Z609" s="111"/>
      <c r="AA609" s="101"/>
      <c r="AB609" s="96"/>
      <c r="AC609" s="34" t="str">
        <f>B607</f>
        <v>Z18 11</v>
      </c>
      <c r="AD609" s="34" t="str">
        <f>G607</f>
        <v>Z18 12</v>
      </c>
      <c r="AE609" s="34" t="str">
        <f>L607</f>
        <v>Z18 13</v>
      </c>
      <c r="AF609" s="34" t="str">
        <f>Q607</f>
        <v>Z18 14</v>
      </c>
      <c r="AG609" s="68" t="str">
        <f>V607</f>
        <v>Z18 15</v>
      </c>
    </row>
    <row r="610" spans="1:117" ht="15" hidden="1" thickBot="1" x14ac:dyDescent="0.25">
      <c r="A610" s="79"/>
      <c r="B610" s="112"/>
      <c r="C610" s="113"/>
      <c r="D610" s="114"/>
      <c r="E610" s="83" t="str">
        <f t="shared" si="352"/>
        <v/>
      </c>
      <c r="F610" s="84"/>
      <c r="G610" s="112"/>
      <c r="H610" s="113"/>
      <c r="I610" s="113"/>
      <c r="J610" s="83" t="str">
        <f t="shared" si="353"/>
        <v/>
      </c>
      <c r="K610" s="84"/>
      <c r="L610" s="112"/>
      <c r="M610" s="113"/>
      <c r="N610" s="113"/>
      <c r="O610" s="83" t="str">
        <f t="shared" si="354"/>
        <v/>
      </c>
      <c r="P610" s="84"/>
      <c r="Q610" s="112"/>
      <c r="R610" s="113"/>
      <c r="S610" s="113"/>
      <c r="T610" s="83" t="str">
        <f t="shared" si="355"/>
        <v/>
      </c>
      <c r="U610" s="84"/>
      <c r="V610" s="112"/>
      <c r="W610" s="113"/>
      <c r="X610" s="113"/>
      <c r="Y610" s="83" t="str">
        <f t="shared" si="356"/>
        <v/>
      </c>
      <c r="Z610" s="84"/>
      <c r="AA610" s="102"/>
      <c r="AB610" s="96"/>
      <c r="AC610" s="103">
        <f>IF(SUM(E609:E630)&gt;0,LARGE(E609:E630,1),0)</f>
        <v>0</v>
      </c>
      <c r="AD610" s="65">
        <f>IF(SUM(J609:J630)&gt;0,LARGE(J609:J630,1),0)</f>
        <v>0</v>
      </c>
      <c r="AE610" s="65">
        <f>IF(SUM(O609:O630)&gt;0,LARGE(O609:O630,1),0)</f>
        <v>0</v>
      </c>
      <c r="AF610" s="65">
        <f>IF(SUM(T609:T630)&gt;0,LARGE(T609:T630,1),0)</f>
        <v>0</v>
      </c>
      <c r="AG610" s="78">
        <f>IF(SUM(Y609:Y630)&gt;0,LARGE(Y609:Y630,1),0)</f>
        <v>0</v>
      </c>
      <c r="AH610" s="127"/>
      <c r="DH610" s="319"/>
      <c r="DI610" s="319"/>
      <c r="DJ610" s="319"/>
      <c r="DK610" s="319"/>
      <c r="DL610" s="319"/>
      <c r="DM610" s="70"/>
    </row>
    <row r="611" spans="1:117" hidden="1" x14ac:dyDescent="0.2">
      <c r="A611" s="79"/>
      <c r="B611" s="112"/>
      <c r="C611" s="113"/>
      <c r="D611" s="114"/>
      <c r="E611" s="83" t="str">
        <f t="shared" si="352"/>
        <v/>
      </c>
      <c r="F611" s="84"/>
      <c r="G611" s="112"/>
      <c r="H611" s="113"/>
      <c r="I611" s="113"/>
      <c r="J611" s="83" t="str">
        <f t="shared" si="353"/>
        <v/>
      </c>
      <c r="K611" s="84"/>
      <c r="L611" s="112"/>
      <c r="M611" s="113"/>
      <c r="N611" s="115"/>
      <c r="O611" s="83" t="str">
        <f t="shared" si="354"/>
        <v/>
      </c>
      <c r="P611" s="84"/>
      <c r="Q611" s="112"/>
      <c r="R611" s="113"/>
      <c r="S611" s="115"/>
      <c r="T611" s="83" t="str">
        <f t="shared" si="355"/>
        <v/>
      </c>
      <c r="U611" s="84"/>
      <c r="V611" s="112"/>
      <c r="W611" s="113"/>
      <c r="X611" s="115"/>
      <c r="Y611" s="83" t="str">
        <f t="shared" si="356"/>
        <v/>
      </c>
      <c r="Z611" s="84"/>
      <c r="AA611" s="104" t="s">
        <v>11</v>
      </c>
      <c r="AB611" s="16"/>
      <c r="AG611" s="68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0"/>
      <c r="CF611" s="70"/>
      <c r="CG611" s="70"/>
      <c r="CH611" s="70"/>
      <c r="CI611" s="70"/>
      <c r="CJ611" s="70"/>
      <c r="CK611" s="70"/>
      <c r="CL611" s="70"/>
      <c r="CM611" s="70"/>
      <c r="CN611" s="70"/>
      <c r="CO611" s="70"/>
      <c r="CP611" s="70"/>
      <c r="CQ611" s="70"/>
      <c r="CR611" s="70"/>
      <c r="CS611" s="70"/>
      <c r="CT611" s="70"/>
      <c r="CU611" s="70"/>
      <c r="CV611" s="70"/>
      <c r="CW611" s="70"/>
      <c r="CX611" s="70"/>
      <c r="CY611" s="70"/>
      <c r="CZ611" s="70"/>
      <c r="DA611" s="70"/>
      <c r="DB611" s="70"/>
      <c r="DC611" s="70"/>
      <c r="DD611" s="70"/>
      <c r="DE611" s="70"/>
      <c r="DF611" s="70"/>
      <c r="DG611" s="70"/>
      <c r="DH611" s="70"/>
      <c r="DI611" s="70"/>
      <c r="DJ611" s="70"/>
      <c r="DK611" s="70"/>
      <c r="DL611" s="70"/>
      <c r="DM611" s="70"/>
    </row>
    <row r="612" spans="1:117" hidden="1" x14ac:dyDescent="0.2">
      <c r="A612" s="79"/>
      <c r="B612" s="112"/>
      <c r="C612" s="113"/>
      <c r="D612" s="114"/>
      <c r="E612" s="83" t="str">
        <f t="shared" si="352"/>
        <v/>
      </c>
      <c r="F612" s="84"/>
      <c r="G612" s="112"/>
      <c r="H612" s="113"/>
      <c r="I612" s="113"/>
      <c r="J612" s="83" t="str">
        <f t="shared" si="353"/>
        <v/>
      </c>
      <c r="K612" s="84"/>
      <c r="L612" s="112"/>
      <c r="M612" s="113"/>
      <c r="N612" s="113"/>
      <c r="O612" s="83" t="str">
        <f t="shared" si="354"/>
        <v/>
      </c>
      <c r="P612" s="84"/>
      <c r="Q612" s="112"/>
      <c r="R612" s="113"/>
      <c r="S612" s="113"/>
      <c r="T612" s="83" t="str">
        <f t="shared" si="355"/>
        <v/>
      </c>
      <c r="U612" s="84"/>
      <c r="V612" s="112"/>
      <c r="W612" s="113"/>
      <c r="X612" s="113"/>
      <c r="Y612" s="83" t="str">
        <f t="shared" si="356"/>
        <v/>
      </c>
      <c r="Z612" s="84"/>
      <c r="AA612" s="104" t="s">
        <v>12</v>
      </c>
      <c r="AB612" s="16"/>
      <c r="AG612" s="68"/>
      <c r="AH612" s="70"/>
      <c r="AI612" s="70"/>
      <c r="AN612" s="70"/>
      <c r="AO612" s="70"/>
      <c r="AT612" s="70"/>
      <c r="AU612" s="70"/>
      <c r="AZ612" s="70"/>
      <c r="BA612" s="70"/>
      <c r="BF612" s="70"/>
      <c r="BG612" s="70"/>
      <c r="BL612" s="70"/>
      <c r="BM612" s="70"/>
      <c r="BR612" s="70"/>
      <c r="BS612" s="70"/>
      <c r="BX612" s="70"/>
      <c r="BY612" s="70"/>
      <c r="CD612" s="70"/>
      <c r="CE612" s="70"/>
      <c r="CJ612" s="70"/>
      <c r="CK612" s="70"/>
      <c r="CP612" s="70"/>
      <c r="CQ612" s="70"/>
      <c r="CV612" s="70"/>
      <c r="CW612" s="70"/>
      <c r="DB612" s="70"/>
      <c r="DC612" s="70"/>
      <c r="DH612" s="70"/>
      <c r="DI612" s="70"/>
    </row>
    <row r="613" spans="1:117" hidden="1" x14ac:dyDescent="0.2">
      <c r="A613" s="79"/>
      <c r="B613" s="112"/>
      <c r="C613" s="113"/>
      <c r="D613" s="115"/>
      <c r="E613" s="83" t="str">
        <f t="shared" si="352"/>
        <v/>
      </c>
      <c r="F613" s="84"/>
      <c r="G613" s="112"/>
      <c r="H613" s="113"/>
      <c r="I613" s="115"/>
      <c r="J613" s="83" t="str">
        <f t="shared" si="353"/>
        <v/>
      </c>
      <c r="K613" s="84"/>
      <c r="L613" s="112"/>
      <c r="M613" s="113"/>
      <c r="N613" s="115"/>
      <c r="O613" s="83" t="str">
        <f t="shared" si="354"/>
        <v/>
      </c>
      <c r="P613" s="84"/>
      <c r="Q613" s="112"/>
      <c r="R613" s="113"/>
      <c r="S613" s="113"/>
      <c r="T613" s="83" t="str">
        <f t="shared" si="355"/>
        <v/>
      </c>
      <c r="U613" s="84"/>
      <c r="V613" s="112"/>
      <c r="W613" s="113"/>
      <c r="X613" s="115"/>
      <c r="Y613" s="83" t="str">
        <f t="shared" si="356"/>
        <v/>
      </c>
      <c r="Z613" s="84"/>
      <c r="AA613" s="104" t="s">
        <v>12</v>
      </c>
      <c r="AB613" s="16"/>
      <c r="AG613" s="68"/>
      <c r="AH613" s="70"/>
      <c r="AI613" s="70"/>
      <c r="AN613" s="70"/>
      <c r="AO613" s="70"/>
      <c r="AT613" s="70"/>
      <c r="AU613" s="70"/>
      <c r="AZ613" s="70"/>
      <c r="BA613" s="70"/>
      <c r="BF613" s="70"/>
      <c r="BG613" s="70"/>
      <c r="BL613" s="70"/>
      <c r="BM613" s="70"/>
      <c r="BR613" s="70"/>
      <c r="BS613" s="70"/>
      <c r="BX613" s="70"/>
      <c r="BY613" s="70"/>
      <c r="CD613" s="70"/>
      <c r="CE613" s="70"/>
      <c r="CJ613" s="70"/>
      <c r="CK613" s="70"/>
      <c r="CP613" s="70"/>
      <c r="CQ613" s="70"/>
      <c r="CV613" s="70"/>
      <c r="CW613" s="70"/>
      <c r="DB613" s="70"/>
      <c r="DC613" s="70"/>
      <c r="DH613" s="70"/>
      <c r="DI613" s="70"/>
    </row>
    <row r="614" spans="1:117" hidden="1" x14ac:dyDescent="0.2">
      <c r="A614" s="90"/>
      <c r="B614" s="112"/>
      <c r="C614" s="113"/>
      <c r="D614" s="115"/>
      <c r="E614" s="83" t="str">
        <f t="shared" si="352"/>
        <v/>
      </c>
      <c r="F614" s="84"/>
      <c r="G614" s="112"/>
      <c r="H614" s="113"/>
      <c r="I614" s="115"/>
      <c r="J614" s="83" t="str">
        <f t="shared" si="353"/>
        <v/>
      </c>
      <c r="K614" s="84"/>
      <c r="L614" s="112"/>
      <c r="M614" s="113"/>
      <c r="N614" s="115"/>
      <c r="O614" s="83" t="str">
        <f t="shared" si="354"/>
        <v/>
      </c>
      <c r="P614" s="84"/>
      <c r="Q614" s="112"/>
      <c r="R614" s="113"/>
      <c r="S614" s="113"/>
      <c r="T614" s="83" t="str">
        <f t="shared" si="355"/>
        <v/>
      </c>
      <c r="U614" s="84"/>
      <c r="V614" s="112"/>
      <c r="W614" s="113"/>
      <c r="X614" s="115"/>
      <c r="Y614" s="83" t="str">
        <f t="shared" si="356"/>
        <v/>
      </c>
      <c r="Z614" s="84"/>
      <c r="AA614" s="104"/>
      <c r="AB614" s="16"/>
      <c r="AG614" s="68"/>
      <c r="AH614" s="70"/>
      <c r="AI614" s="70"/>
      <c r="AN614" s="70"/>
      <c r="AO614" s="70"/>
      <c r="AT614" s="70"/>
      <c r="AU614" s="70"/>
      <c r="AZ614" s="70"/>
      <c r="BA614" s="70"/>
      <c r="BF614" s="70"/>
      <c r="BG614" s="70"/>
      <c r="BL614" s="70"/>
      <c r="BM614" s="70"/>
      <c r="BR614" s="70"/>
      <c r="BS614" s="70"/>
      <c r="BX614" s="70"/>
      <c r="BY614" s="70"/>
      <c r="CD614" s="70"/>
      <c r="CE614" s="70"/>
      <c r="CJ614" s="70"/>
      <c r="CK614" s="70"/>
      <c r="CP614" s="70"/>
      <c r="CQ614" s="70"/>
      <c r="CV614" s="70"/>
      <c r="CW614" s="70"/>
      <c r="DB614" s="70"/>
      <c r="DC614" s="70"/>
      <c r="DH614" s="70"/>
      <c r="DI614" s="70"/>
    </row>
    <row r="615" spans="1:117" hidden="1" x14ac:dyDescent="0.2">
      <c r="A615" s="79"/>
      <c r="B615" s="112"/>
      <c r="C615" s="113"/>
      <c r="D615" s="114"/>
      <c r="E615" s="83" t="str">
        <f t="shared" si="352"/>
        <v/>
      </c>
      <c r="F615" s="84"/>
      <c r="G615" s="112"/>
      <c r="H615" s="113"/>
      <c r="I615" s="115"/>
      <c r="J615" s="83" t="str">
        <f>IF(SUM(G615:I615)&gt;0,SUM(G615:I615),"")</f>
        <v/>
      </c>
      <c r="K615" s="84"/>
      <c r="L615" s="112"/>
      <c r="M615" s="113"/>
      <c r="N615" s="115"/>
      <c r="O615" s="83" t="str">
        <f t="shared" si="354"/>
        <v/>
      </c>
      <c r="P615" s="84"/>
      <c r="Q615" s="112"/>
      <c r="R615" s="113"/>
      <c r="S615" s="113"/>
      <c r="T615" s="83" t="str">
        <f t="shared" si="355"/>
        <v/>
      </c>
      <c r="U615" s="84"/>
      <c r="V615" s="112"/>
      <c r="W615" s="113"/>
      <c r="X615" s="113"/>
      <c r="Y615" s="83" t="str">
        <f t="shared" si="356"/>
        <v/>
      </c>
      <c r="Z615" s="84"/>
      <c r="AA615" s="104" t="s">
        <v>13</v>
      </c>
      <c r="AB615" s="16"/>
      <c r="AG615" s="68"/>
      <c r="AH615" s="70"/>
      <c r="AI615" s="70"/>
      <c r="AN615" s="70"/>
      <c r="AO615" s="70"/>
      <c r="AT615" s="70"/>
      <c r="AU615" s="70"/>
      <c r="AZ615" s="70"/>
      <c r="BA615" s="70"/>
      <c r="BF615" s="70"/>
      <c r="BG615" s="70"/>
      <c r="BL615" s="70"/>
      <c r="BM615" s="70"/>
      <c r="BR615" s="70"/>
      <c r="BS615" s="70"/>
      <c r="BX615" s="70"/>
      <c r="BY615" s="70"/>
      <c r="CD615" s="70"/>
      <c r="CE615" s="70"/>
      <c r="CJ615" s="70"/>
      <c r="CK615" s="70"/>
      <c r="CP615" s="70"/>
      <c r="CQ615" s="70"/>
      <c r="CV615" s="70"/>
      <c r="CW615" s="70"/>
      <c r="DB615" s="70"/>
      <c r="DC615" s="70"/>
      <c r="DH615" s="70"/>
      <c r="DI615" s="70"/>
    </row>
    <row r="616" spans="1:117" hidden="1" x14ac:dyDescent="0.2">
      <c r="A616" s="90"/>
      <c r="B616" s="112"/>
      <c r="C616" s="113"/>
      <c r="D616" s="114"/>
      <c r="E616" s="83" t="str">
        <f t="shared" si="352"/>
        <v/>
      </c>
      <c r="F616" s="84"/>
      <c r="G616" s="112"/>
      <c r="H616" s="113"/>
      <c r="I616" s="115"/>
      <c r="J616" s="83" t="str">
        <f>IF(SUM(G616:I616)&gt;0,SUM(G616:I616),"")</f>
        <v/>
      </c>
      <c r="K616" s="84"/>
      <c r="L616" s="112"/>
      <c r="M616" s="113"/>
      <c r="N616" s="115"/>
      <c r="O616" s="83" t="str">
        <f t="shared" si="354"/>
        <v/>
      </c>
      <c r="P616" s="84"/>
      <c r="Q616" s="112"/>
      <c r="R616" s="113"/>
      <c r="S616" s="115"/>
      <c r="T616" s="83" t="str">
        <f t="shared" si="355"/>
        <v/>
      </c>
      <c r="U616" s="84"/>
      <c r="V616" s="112"/>
      <c r="W616" s="113"/>
      <c r="X616" s="115"/>
      <c r="Y616" s="83" t="str">
        <f t="shared" si="356"/>
        <v/>
      </c>
      <c r="Z616" s="84"/>
      <c r="AA616" s="104" t="s">
        <v>14</v>
      </c>
      <c r="AB616" s="16"/>
      <c r="AG616" s="68"/>
      <c r="AH616" s="70"/>
      <c r="AI616" s="70"/>
      <c r="AN616" s="70"/>
      <c r="AO616" s="70"/>
      <c r="AT616" s="70"/>
      <c r="AU616" s="70"/>
      <c r="AZ616" s="70"/>
      <c r="BA616" s="70"/>
      <c r="BF616" s="70"/>
      <c r="BG616" s="70"/>
      <c r="BL616" s="70"/>
      <c r="BM616" s="70"/>
      <c r="BR616" s="70"/>
      <c r="BS616" s="70"/>
      <c r="BX616" s="70"/>
      <c r="BY616" s="70"/>
      <c r="CD616" s="70"/>
      <c r="CE616" s="70"/>
      <c r="CJ616" s="70"/>
      <c r="CK616" s="70"/>
      <c r="CP616" s="70"/>
      <c r="CQ616" s="70"/>
      <c r="CV616" s="70"/>
      <c r="CW616" s="70"/>
      <c r="DB616" s="70"/>
      <c r="DC616" s="70"/>
      <c r="DH616" s="70"/>
      <c r="DI616" s="70"/>
    </row>
    <row r="617" spans="1:117" hidden="1" x14ac:dyDescent="0.2">
      <c r="A617" s="90"/>
      <c r="B617" s="112"/>
      <c r="C617" s="113"/>
      <c r="D617" s="114"/>
      <c r="E617" s="83" t="str">
        <f t="shared" si="352"/>
        <v/>
      </c>
      <c r="F617" s="84"/>
      <c r="G617" s="112"/>
      <c r="H617" s="113"/>
      <c r="I617" s="113"/>
      <c r="J617" s="83" t="str">
        <f>IF(SUM(G617:I617)&gt;0,SUM(G617:I617),"")</f>
        <v/>
      </c>
      <c r="K617" s="84"/>
      <c r="L617" s="112"/>
      <c r="M617" s="113"/>
      <c r="N617" s="113"/>
      <c r="O617" s="83" t="str">
        <f t="shared" si="354"/>
        <v/>
      </c>
      <c r="P617" s="84"/>
      <c r="Q617" s="112"/>
      <c r="R617" s="113"/>
      <c r="S617" s="113"/>
      <c r="T617" s="83" t="str">
        <f t="shared" si="355"/>
        <v/>
      </c>
      <c r="U617" s="84"/>
      <c r="V617" s="112"/>
      <c r="W617" s="113"/>
      <c r="X617" s="113"/>
      <c r="Y617" s="83" t="str">
        <f t="shared" si="356"/>
        <v/>
      </c>
      <c r="Z617" s="84"/>
      <c r="AA617" s="104" t="s">
        <v>15</v>
      </c>
      <c r="AB617" s="16"/>
      <c r="AG617" s="68"/>
      <c r="AH617" s="70"/>
      <c r="AI617" s="70"/>
      <c r="AN617" s="70"/>
      <c r="AO617" s="70"/>
      <c r="AT617" s="70"/>
      <c r="AU617" s="70"/>
      <c r="AZ617" s="70"/>
      <c r="BA617" s="70"/>
      <c r="BF617" s="70"/>
      <c r="BG617" s="70"/>
      <c r="BL617" s="70"/>
      <c r="BM617" s="70"/>
      <c r="BR617" s="70"/>
      <c r="BS617" s="70"/>
      <c r="BX617" s="70"/>
      <c r="BY617" s="70"/>
      <c r="CD617" s="70"/>
      <c r="CE617" s="70"/>
      <c r="CJ617" s="70"/>
      <c r="CK617" s="70"/>
      <c r="CP617" s="70"/>
      <c r="CQ617" s="70"/>
      <c r="CV617" s="70"/>
      <c r="CW617" s="70"/>
      <c r="DB617" s="70"/>
      <c r="DC617" s="70"/>
      <c r="DH617" s="70"/>
      <c r="DI617" s="70"/>
    </row>
    <row r="618" spans="1:117" hidden="1" x14ac:dyDescent="0.2">
      <c r="A618" s="79"/>
      <c r="B618" s="112"/>
      <c r="C618" s="113"/>
      <c r="D618" s="114"/>
      <c r="E618" s="83" t="str">
        <f t="shared" si="352"/>
        <v/>
      </c>
      <c r="F618" s="84"/>
      <c r="G618" s="112"/>
      <c r="H618" s="113"/>
      <c r="I618" s="115"/>
      <c r="J618" s="83" t="str">
        <f t="shared" ref="J618:J630" si="357">IF(SUM(G618:I618)&gt;0,SUM(G618:I618),"")</f>
        <v/>
      </c>
      <c r="K618" s="84"/>
      <c r="L618" s="112"/>
      <c r="M618" s="113"/>
      <c r="N618" s="115"/>
      <c r="O618" s="83" t="str">
        <f t="shared" si="354"/>
        <v/>
      </c>
      <c r="P618" s="84"/>
      <c r="Q618" s="112"/>
      <c r="R618" s="113"/>
      <c r="S618" s="113"/>
      <c r="T618" s="83" t="str">
        <f t="shared" si="355"/>
        <v/>
      </c>
      <c r="U618" s="84"/>
      <c r="V618" s="112"/>
      <c r="W618" s="113"/>
      <c r="X618" s="113"/>
      <c r="Y618" s="83" t="str">
        <f t="shared" si="356"/>
        <v/>
      </c>
      <c r="Z618" s="84"/>
      <c r="AA618" s="104" t="s">
        <v>16</v>
      </c>
      <c r="AB618" s="16"/>
      <c r="AG618" s="68"/>
      <c r="AH618" s="70"/>
      <c r="AI618" s="70"/>
      <c r="AN618" s="70"/>
      <c r="AO618" s="70"/>
      <c r="AT618" s="70"/>
      <c r="AU618" s="70"/>
      <c r="AZ618" s="70"/>
      <c r="BA618" s="70"/>
      <c r="BF618" s="70"/>
      <c r="BG618" s="70"/>
      <c r="BL618" s="70"/>
      <c r="BM618" s="70"/>
      <c r="BR618" s="70"/>
      <c r="BS618" s="70"/>
      <c r="BX618" s="70"/>
      <c r="BY618" s="70"/>
      <c r="CD618" s="70"/>
      <c r="CE618" s="70"/>
      <c r="CJ618" s="70"/>
      <c r="CK618" s="70"/>
      <c r="CP618" s="70"/>
      <c r="CQ618" s="70"/>
      <c r="CV618" s="70"/>
      <c r="CW618" s="70"/>
      <c r="DB618" s="70"/>
      <c r="DC618" s="70"/>
      <c r="DH618" s="70"/>
      <c r="DI618" s="70"/>
    </row>
    <row r="619" spans="1:117" hidden="1" x14ac:dyDescent="0.2">
      <c r="A619" s="90"/>
      <c r="B619" s="112"/>
      <c r="C619" s="113"/>
      <c r="D619" s="114"/>
      <c r="E619" s="83" t="str">
        <f t="shared" si="352"/>
        <v/>
      </c>
      <c r="F619" s="84"/>
      <c r="G619" s="112"/>
      <c r="H619" s="113"/>
      <c r="I619" s="115"/>
      <c r="J619" s="83" t="str">
        <f t="shared" si="357"/>
        <v/>
      </c>
      <c r="K619" s="84"/>
      <c r="L619" s="112"/>
      <c r="M619" s="113"/>
      <c r="N619" s="115"/>
      <c r="O619" s="83" t="str">
        <f t="shared" si="354"/>
        <v/>
      </c>
      <c r="P619" s="84"/>
      <c r="Q619" s="112"/>
      <c r="R619" s="113"/>
      <c r="S619" s="115"/>
      <c r="T619" s="83" t="str">
        <f t="shared" si="355"/>
        <v/>
      </c>
      <c r="U619" s="84"/>
      <c r="V619" s="112"/>
      <c r="W619" s="113"/>
      <c r="X619" s="115"/>
      <c r="Y619" s="83" t="str">
        <f t="shared" si="356"/>
        <v/>
      </c>
      <c r="Z619" s="84"/>
      <c r="AA619" s="104" t="s">
        <v>12</v>
      </c>
      <c r="AB619" s="16"/>
      <c r="AG619" s="68"/>
      <c r="AH619" s="70"/>
      <c r="AI619" s="70"/>
      <c r="AN619" s="70"/>
      <c r="AO619" s="70"/>
      <c r="AT619" s="70"/>
      <c r="AU619" s="70"/>
      <c r="AZ619" s="70"/>
      <c r="BA619" s="70"/>
      <c r="BF619" s="70"/>
      <c r="BG619" s="70"/>
      <c r="BL619" s="70"/>
      <c r="BM619" s="70"/>
      <c r="BR619" s="70"/>
      <c r="BS619" s="70"/>
      <c r="BX619" s="70"/>
      <c r="BY619" s="70"/>
      <c r="CD619" s="70"/>
      <c r="CE619" s="70"/>
      <c r="CJ619" s="70"/>
      <c r="CK619" s="70"/>
      <c r="CP619" s="70"/>
      <c r="CQ619" s="70"/>
      <c r="CV619" s="70"/>
      <c r="CW619" s="70"/>
      <c r="DB619" s="70"/>
      <c r="DC619" s="70"/>
      <c r="DH619" s="70"/>
      <c r="DI619" s="70"/>
    </row>
    <row r="620" spans="1:117" hidden="1" x14ac:dyDescent="0.2">
      <c r="A620" s="90"/>
      <c r="B620" s="112"/>
      <c r="C620" s="113"/>
      <c r="D620" s="114"/>
      <c r="E620" s="83" t="str">
        <f t="shared" si="352"/>
        <v/>
      </c>
      <c r="F620" s="84"/>
      <c r="G620" s="112"/>
      <c r="H620" s="113"/>
      <c r="I620" s="115"/>
      <c r="J620" s="83" t="str">
        <f t="shared" si="357"/>
        <v/>
      </c>
      <c r="K620" s="84"/>
      <c r="L620" s="112"/>
      <c r="M620" s="113"/>
      <c r="N620" s="115"/>
      <c r="O620" s="83" t="str">
        <f t="shared" si="354"/>
        <v/>
      </c>
      <c r="P620" s="84"/>
      <c r="Q620" s="112"/>
      <c r="R620" s="113"/>
      <c r="S620" s="115"/>
      <c r="T620" s="83" t="str">
        <f t="shared" si="355"/>
        <v/>
      </c>
      <c r="U620" s="84"/>
      <c r="V620" s="112"/>
      <c r="W620" s="113"/>
      <c r="X620" s="115"/>
      <c r="Y620" s="83" t="str">
        <f t="shared" si="356"/>
        <v/>
      </c>
      <c r="Z620" s="84"/>
      <c r="AA620" s="104"/>
      <c r="AB620" s="16"/>
      <c r="AG620" s="68"/>
      <c r="AH620" s="70"/>
      <c r="AI620" s="70"/>
      <c r="AN620" s="70"/>
      <c r="AO620" s="70"/>
      <c r="AT620" s="70"/>
      <c r="AU620" s="70"/>
      <c r="AZ620" s="70"/>
      <c r="BA620" s="70"/>
      <c r="BF620" s="70"/>
      <c r="BG620" s="70"/>
      <c r="BL620" s="70"/>
      <c r="BM620" s="70"/>
      <c r="BR620" s="70"/>
      <c r="BS620" s="70"/>
      <c r="BX620" s="70"/>
      <c r="BY620" s="70"/>
      <c r="CD620" s="70"/>
      <c r="CE620" s="70"/>
      <c r="CJ620" s="70"/>
      <c r="CK620" s="70"/>
      <c r="CP620" s="70"/>
      <c r="CQ620" s="70"/>
      <c r="CV620" s="70"/>
      <c r="CW620" s="70"/>
      <c r="DB620" s="70"/>
      <c r="DC620" s="70"/>
      <c r="DH620" s="70"/>
      <c r="DI620" s="70"/>
    </row>
    <row r="621" spans="1:117" hidden="1" x14ac:dyDescent="0.2">
      <c r="A621" s="90"/>
      <c r="B621" s="112"/>
      <c r="C621" s="113"/>
      <c r="D621" s="114"/>
      <c r="E621" s="83" t="str">
        <f t="shared" si="352"/>
        <v/>
      </c>
      <c r="F621" s="84"/>
      <c r="G621" s="112"/>
      <c r="H621" s="113"/>
      <c r="I621" s="113"/>
      <c r="J621" s="83" t="str">
        <f t="shared" si="357"/>
        <v/>
      </c>
      <c r="K621" s="84"/>
      <c r="L621" s="112"/>
      <c r="M621" s="113"/>
      <c r="N621" s="113"/>
      <c r="O621" s="83" t="str">
        <f t="shared" si="354"/>
        <v/>
      </c>
      <c r="P621" s="84"/>
      <c r="Q621" s="112"/>
      <c r="R621" s="113"/>
      <c r="S621" s="113"/>
      <c r="T621" s="83" t="str">
        <f t="shared" si="355"/>
        <v/>
      </c>
      <c r="U621" s="84"/>
      <c r="V621" s="112"/>
      <c r="W621" s="113"/>
      <c r="X621" s="113"/>
      <c r="Y621" s="83" t="str">
        <f t="shared" si="356"/>
        <v/>
      </c>
      <c r="Z621" s="84"/>
      <c r="AA621" s="104"/>
      <c r="AB621" s="16"/>
      <c r="AG621" s="68"/>
      <c r="AH621" s="70"/>
      <c r="AI621" s="70"/>
      <c r="AN621" s="70"/>
      <c r="AO621" s="70"/>
      <c r="AT621" s="70"/>
      <c r="AU621" s="70"/>
      <c r="AZ621" s="70"/>
      <c r="BA621" s="70"/>
      <c r="BF621" s="70"/>
      <c r="BG621" s="70"/>
      <c r="BL621" s="70"/>
      <c r="BM621" s="70"/>
      <c r="BR621" s="70"/>
      <c r="BS621" s="70"/>
      <c r="BX621" s="70"/>
      <c r="BY621" s="70"/>
      <c r="CD621" s="70"/>
      <c r="CE621" s="70"/>
      <c r="CJ621" s="70"/>
      <c r="CK621" s="70"/>
      <c r="CP621" s="70"/>
      <c r="CQ621" s="70"/>
      <c r="CV621" s="70"/>
      <c r="CW621" s="70"/>
      <c r="DB621" s="70"/>
      <c r="DC621" s="70"/>
      <c r="DH621" s="70"/>
      <c r="DI621" s="70"/>
    </row>
    <row r="622" spans="1:117" hidden="1" x14ac:dyDescent="0.2">
      <c r="A622" s="90"/>
      <c r="B622" s="80"/>
      <c r="C622" s="81"/>
      <c r="D622" s="82"/>
      <c r="E622" s="83" t="str">
        <f t="shared" si="352"/>
        <v/>
      </c>
      <c r="F622" s="84"/>
      <c r="G622" s="80"/>
      <c r="H622" s="81"/>
      <c r="I622" s="82"/>
      <c r="J622" s="83" t="str">
        <f t="shared" si="357"/>
        <v/>
      </c>
      <c r="K622" s="84"/>
      <c r="L622" s="112"/>
      <c r="M622" s="113"/>
      <c r="N622" s="113"/>
      <c r="O622" s="83" t="str">
        <f t="shared" si="354"/>
        <v/>
      </c>
      <c r="P622" s="84"/>
      <c r="Q622" s="112"/>
      <c r="R622" s="113"/>
      <c r="S622" s="113"/>
      <c r="T622" s="83" t="str">
        <f t="shared" si="355"/>
        <v/>
      </c>
      <c r="U622" s="84"/>
      <c r="V622" s="112"/>
      <c r="W622" s="113"/>
      <c r="X622" s="113"/>
      <c r="Y622" s="83" t="str">
        <f t="shared" si="356"/>
        <v/>
      </c>
      <c r="Z622" s="84"/>
      <c r="AA622" s="102"/>
      <c r="AB622" s="96"/>
      <c r="AG622" s="68"/>
      <c r="AH622" s="70"/>
      <c r="AI622" s="70"/>
      <c r="AN622" s="70"/>
      <c r="AO622" s="70"/>
      <c r="AT622" s="70"/>
      <c r="AU622" s="70"/>
      <c r="AZ622" s="70"/>
      <c r="BA622" s="70"/>
      <c r="BF622" s="70"/>
      <c r="BG622" s="70"/>
      <c r="BL622" s="70"/>
      <c r="BM622" s="70"/>
      <c r="BR622" s="70"/>
      <c r="BS622" s="70"/>
      <c r="BX622" s="70"/>
      <c r="BY622" s="70"/>
      <c r="CD622" s="70"/>
      <c r="CE622" s="70"/>
      <c r="CJ622" s="70"/>
      <c r="CK622" s="70"/>
      <c r="CP622" s="70"/>
      <c r="CQ622" s="70"/>
      <c r="CV622" s="70"/>
      <c r="CW622" s="70"/>
      <c r="DB622" s="70"/>
      <c r="DC622" s="70"/>
      <c r="DH622" s="70"/>
      <c r="DI622" s="70"/>
    </row>
    <row r="623" spans="1:117" hidden="1" x14ac:dyDescent="0.2">
      <c r="A623" s="90"/>
      <c r="B623" s="112"/>
      <c r="C623" s="113"/>
      <c r="D623" s="114"/>
      <c r="E623" s="83" t="str">
        <f t="shared" si="352"/>
        <v/>
      </c>
      <c r="F623" s="84"/>
      <c r="G623" s="112"/>
      <c r="H623" s="113"/>
      <c r="I623" s="113"/>
      <c r="J623" s="83" t="str">
        <f t="shared" si="357"/>
        <v/>
      </c>
      <c r="K623" s="84"/>
      <c r="L623" s="112"/>
      <c r="M623" s="116"/>
      <c r="N623" s="113"/>
      <c r="O623" s="83" t="str">
        <f t="shared" si="354"/>
        <v/>
      </c>
      <c r="P623" s="84"/>
      <c r="Q623" s="112"/>
      <c r="R623" s="113"/>
      <c r="S623" s="113"/>
      <c r="T623" s="83" t="str">
        <f t="shared" si="355"/>
        <v/>
      </c>
      <c r="U623" s="84"/>
      <c r="V623" s="112"/>
      <c r="W623" s="113"/>
      <c r="X623" s="113"/>
      <c r="Y623" s="83" t="str">
        <f t="shared" si="356"/>
        <v/>
      </c>
      <c r="Z623" s="84"/>
      <c r="AA623" s="102"/>
      <c r="AB623" s="96"/>
      <c r="AG623" s="68"/>
      <c r="AH623" s="70"/>
      <c r="AI623" s="70"/>
      <c r="AN623" s="70"/>
      <c r="AO623" s="70"/>
      <c r="AT623" s="70"/>
      <c r="AU623" s="70"/>
      <c r="AZ623" s="70"/>
      <c r="BA623" s="70"/>
      <c r="BF623" s="70"/>
      <c r="BG623" s="70"/>
      <c r="BL623" s="70"/>
      <c r="BM623" s="70"/>
      <c r="BR623" s="70"/>
      <c r="BS623" s="70"/>
      <c r="BX623" s="70"/>
      <c r="BY623" s="70"/>
      <c r="CD623" s="70"/>
      <c r="CE623" s="70"/>
      <c r="CJ623" s="70"/>
      <c r="CK623" s="70"/>
      <c r="CP623" s="70"/>
      <c r="CQ623" s="70"/>
      <c r="CV623" s="70"/>
      <c r="CW623" s="70"/>
      <c r="DB623" s="70"/>
      <c r="DC623" s="70"/>
      <c r="DH623" s="70"/>
      <c r="DI623" s="70"/>
    </row>
    <row r="624" spans="1:117" hidden="1" x14ac:dyDescent="0.2">
      <c r="A624" s="85"/>
      <c r="B624" s="112"/>
      <c r="C624" s="113"/>
      <c r="D624" s="114"/>
      <c r="E624" s="83" t="str">
        <f t="shared" si="352"/>
        <v/>
      </c>
      <c r="F624" s="84"/>
      <c r="G624" s="112"/>
      <c r="H624" s="113"/>
      <c r="I624" s="113"/>
      <c r="J624" s="83" t="str">
        <f t="shared" si="357"/>
        <v/>
      </c>
      <c r="K624" s="84"/>
      <c r="L624" s="108"/>
      <c r="M624" s="116"/>
      <c r="N624" s="113"/>
      <c r="O624" s="83" t="str">
        <f t="shared" si="354"/>
        <v/>
      </c>
      <c r="P624" s="84"/>
      <c r="Q624" s="112"/>
      <c r="R624" s="113"/>
      <c r="S624" s="113"/>
      <c r="T624" s="83" t="str">
        <f t="shared" si="355"/>
        <v/>
      </c>
      <c r="U624" s="84"/>
      <c r="V624" s="112"/>
      <c r="W624" s="113"/>
      <c r="X624" s="113"/>
      <c r="Y624" s="83" t="str">
        <f t="shared" si="356"/>
        <v/>
      </c>
      <c r="Z624" s="84"/>
      <c r="AA624" s="102"/>
      <c r="AB624" s="96"/>
      <c r="AG624" s="68"/>
      <c r="AH624" s="70"/>
      <c r="AI624" s="70"/>
      <c r="AN624" s="70"/>
      <c r="AO624" s="70"/>
      <c r="AT624" s="70"/>
      <c r="AU624" s="70"/>
      <c r="AZ624" s="70"/>
      <c r="BA624" s="70"/>
      <c r="BF624" s="70"/>
      <c r="BG624" s="70"/>
      <c r="BL624" s="70"/>
      <c r="BM624" s="70"/>
      <c r="BR624" s="70"/>
      <c r="BS624" s="70"/>
      <c r="BX624" s="70"/>
      <c r="BY624" s="70"/>
      <c r="CD624" s="70"/>
      <c r="CE624" s="70"/>
      <c r="CJ624" s="70"/>
      <c r="CK624" s="70"/>
      <c r="CP624" s="70"/>
      <c r="CQ624" s="70"/>
      <c r="CV624" s="70"/>
      <c r="CW624" s="70"/>
      <c r="DB624" s="70"/>
      <c r="DC624" s="70"/>
      <c r="DH624" s="70"/>
      <c r="DI624" s="70"/>
    </row>
    <row r="625" spans="1:169" hidden="1" x14ac:dyDescent="0.2">
      <c r="A625" s="85"/>
      <c r="B625" s="80"/>
      <c r="C625" s="81"/>
      <c r="D625" s="82"/>
      <c r="E625" s="83" t="str">
        <f t="shared" si="352"/>
        <v/>
      </c>
      <c r="F625" s="84"/>
      <c r="G625" s="80"/>
      <c r="H625" s="81"/>
      <c r="I625" s="82"/>
      <c r="J625" s="83" t="str">
        <f t="shared" si="357"/>
        <v/>
      </c>
      <c r="K625" s="84"/>
      <c r="L625" s="108"/>
      <c r="M625" s="117"/>
      <c r="N625" s="82"/>
      <c r="O625" s="83" t="str">
        <f t="shared" si="354"/>
        <v/>
      </c>
      <c r="P625" s="84"/>
      <c r="Q625" s="80"/>
      <c r="R625" s="81"/>
      <c r="S625" s="82"/>
      <c r="T625" s="83" t="str">
        <f t="shared" si="355"/>
        <v/>
      </c>
      <c r="U625" s="84"/>
      <c r="V625" s="80"/>
      <c r="W625" s="81"/>
      <c r="X625" s="82"/>
      <c r="Y625" s="83" t="str">
        <f t="shared" si="356"/>
        <v/>
      </c>
      <c r="Z625" s="84"/>
      <c r="AA625" s="102"/>
      <c r="AB625" s="96"/>
      <c r="AG625" s="68"/>
      <c r="AH625" s="70"/>
      <c r="AI625" s="70"/>
      <c r="AN625" s="70"/>
      <c r="AO625" s="70"/>
      <c r="AT625" s="70"/>
      <c r="AU625" s="70"/>
      <c r="AZ625" s="70"/>
      <c r="BA625" s="70"/>
      <c r="BF625" s="70"/>
      <c r="BG625" s="70"/>
      <c r="BL625" s="70"/>
      <c r="BM625" s="70"/>
      <c r="BR625" s="70"/>
      <c r="BS625" s="70"/>
      <c r="BX625" s="70"/>
      <c r="BY625" s="70"/>
      <c r="CD625" s="70"/>
      <c r="CE625" s="70"/>
      <c r="CJ625" s="70"/>
      <c r="CK625" s="70"/>
      <c r="CP625" s="70"/>
      <c r="CQ625" s="70"/>
      <c r="CV625" s="70"/>
      <c r="CW625" s="70"/>
      <c r="DB625" s="70"/>
      <c r="DC625" s="70"/>
      <c r="DH625" s="70"/>
      <c r="DI625" s="70"/>
    </row>
    <row r="626" spans="1:169" hidden="1" x14ac:dyDescent="0.2">
      <c r="A626" s="85"/>
      <c r="B626" s="80"/>
      <c r="C626" s="81"/>
      <c r="D626" s="82"/>
      <c r="E626" s="83" t="str">
        <f t="shared" si="352"/>
        <v/>
      </c>
      <c r="F626" s="84"/>
      <c r="G626" s="80"/>
      <c r="H626" s="81"/>
      <c r="I626" s="82"/>
      <c r="J626" s="83" t="str">
        <f t="shared" si="357"/>
        <v/>
      </c>
      <c r="K626" s="84"/>
      <c r="L626" s="108"/>
      <c r="M626" s="117"/>
      <c r="N626" s="82"/>
      <c r="O626" s="83" t="str">
        <f t="shared" si="354"/>
        <v/>
      </c>
      <c r="P626" s="84"/>
      <c r="Q626" s="80"/>
      <c r="R626" s="81"/>
      <c r="S626" s="82"/>
      <c r="T626" s="83" t="str">
        <f t="shared" si="355"/>
        <v/>
      </c>
      <c r="U626" s="84"/>
      <c r="V626" s="80"/>
      <c r="W626" s="81"/>
      <c r="X626" s="82"/>
      <c r="Y626" s="83" t="str">
        <f t="shared" si="356"/>
        <v/>
      </c>
      <c r="Z626" s="84"/>
      <c r="AA626" s="102"/>
      <c r="AB626" s="96"/>
      <c r="AG626" s="68"/>
      <c r="AH626" s="70"/>
      <c r="AI626" s="70"/>
      <c r="AN626" s="70"/>
      <c r="AO626" s="70"/>
      <c r="AT626" s="70"/>
      <c r="AU626" s="70"/>
      <c r="AZ626" s="70"/>
      <c r="BA626" s="70"/>
      <c r="BF626" s="70"/>
      <c r="BG626" s="70"/>
      <c r="BL626" s="70"/>
      <c r="BM626" s="70"/>
      <c r="BR626" s="70"/>
      <c r="BS626" s="70"/>
      <c r="BX626" s="70"/>
      <c r="BY626" s="70"/>
      <c r="CD626" s="70"/>
      <c r="CE626" s="70"/>
      <c r="CJ626" s="70"/>
      <c r="CK626" s="70"/>
      <c r="CP626" s="70"/>
      <c r="CQ626" s="70"/>
      <c r="CV626" s="70"/>
      <c r="CW626" s="70"/>
      <c r="DB626" s="70"/>
      <c r="DC626" s="70"/>
      <c r="DH626" s="70"/>
      <c r="DI626" s="70"/>
    </row>
    <row r="627" spans="1:169" hidden="1" x14ac:dyDescent="0.2">
      <c r="A627" s="85"/>
      <c r="B627" s="80"/>
      <c r="C627" s="81"/>
      <c r="D627" s="82"/>
      <c r="E627" s="83" t="str">
        <f t="shared" si="352"/>
        <v/>
      </c>
      <c r="F627" s="84"/>
      <c r="G627" s="80"/>
      <c r="H627" s="81"/>
      <c r="I627" s="82"/>
      <c r="J627" s="83" t="str">
        <f t="shared" si="357"/>
        <v/>
      </c>
      <c r="K627" s="84"/>
      <c r="L627" s="108"/>
      <c r="M627" s="117"/>
      <c r="N627" s="82"/>
      <c r="O627" s="83" t="str">
        <f t="shared" si="354"/>
        <v/>
      </c>
      <c r="P627" s="84"/>
      <c r="Q627" s="80"/>
      <c r="R627" s="81"/>
      <c r="S627" s="82"/>
      <c r="T627" s="83" t="str">
        <f t="shared" si="355"/>
        <v/>
      </c>
      <c r="U627" s="84"/>
      <c r="V627" s="80"/>
      <c r="W627" s="81"/>
      <c r="X627" s="82"/>
      <c r="Y627" s="83" t="str">
        <f t="shared" si="356"/>
        <v/>
      </c>
      <c r="Z627" s="84"/>
      <c r="AA627" s="102"/>
      <c r="AB627" s="96"/>
      <c r="AG627" s="68"/>
      <c r="AH627" s="70"/>
      <c r="AI627" s="70"/>
      <c r="AN627" s="70"/>
      <c r="AO627" s="70"/>
      <c r="AT627" s="70"/>
      <c r="AU627" s="70"/>
      <c r="AZ627" s="70"/>
      <c r="BA627" s="70"/>
      <c r="BF627" s="70"/>
      <c r="BG627" s="70"/>
      <c r="BL627" s="70"/>
      <c r="BM627" s="70"/>
      <c r="BR627" s="70"/>
      <c r="BS627" s="70"/>
      <c r="BX627" s="70"/>
      <c r="BY627" s="70"/>
      <c r="CD627" s="70"/>
      <c r="CE627" s="70"/>
      <c r="CJ627" s="70"/>
      <c r="CK627" s="70"/>
      <c r="CP627" s="70"/>
      <c r="CQ627" s="70"/>
      <c r="CV627" s="70"/>
      <c r="CW627" s="70"/>
      <c r="DB627" s="70"/>
      <c r="DC627" s="70"/>
      <c r="DH627" s="70"/>
      <c r="DI627" s="70"/>
    </row>
    <row r="628" spans="1:169" hidden="1" x14ac:dyDescent="0.2">
      <c r="A628" s="85"/>
      <c r="B628" s="80"/>
      <c r="C628" s="81"/>
      <c r="D628" s="82"/>
      <c r="E628" s="83" t="str">
        <f t="shared" si="352"/>
        <v/>
      </c>
      <c r="F628" s="84"/>
      <c r="G628" s="80"/>
      <c r="H628" s="81"/>
      <c r="I628" s="82"/>
      <c r="J628" s="83" t="str">
        <f t="shared" si="357"/>
        <v/>
      </c>
      <c r="K628" s="84"/>
      <c r="L628" s="108"/>
      <c r="M628" s="117"/>
      <c r="N628" s="82"/>
      <c r="O628" s="83" t="str">
        <f t="shared" si="354"/>
        <v/>
      </c>
      <c r="P628" s="84"/>
      <c r="Q628" s="80"/>
      <c r="R628" s="81"/>
      <c r="S628" s="82"/>
      <c r="T628" s="83" t="str">
        <f t="shared" si="355"/>
        <v/>
      </c>
      <c r="U628" s="84"/>
      <c r="V628" s="80"/>
      <c r="W628" s="81"/>
      <c r="X628" s="82"/>
      <c r="Y628" s="83" t="str">
        <f t="shared" si="356"/>
        <v/>
      </c>
      <c r="Z628" s="84"/>
      <c r="AA628" s="102"/>
      <c r="AB628" s="96"/>
      <c r="AG628" s="68"/>
      <c r="AH628" s="70"/>
      <c r="AI628" s="70"/>
      <c r="AN628" s="70"/>
      <c r="AO628" s="70"/>
      <c r="AT628" s="70"/>
      <c r="AU628" s="70"/>
      <c r="AZ628" s="70"/>
      <c r="BA628" s="70"/>
      <c r="BF628" s="70"/>
      <c r="BG628" s="70"/>
      <c r="BL628" s="70"/>
      <c r="BM628" s="70"/>
      <c r="BR628" s="70"/>
      <c r="BS628" s="70"/>
      <c r="BX628" s="70"/>
      <c r="BY628" s="70"/>
      <c r="CD628" s="70"/>
      <c r="CE628" s="70"/>
      <c r="CJ628" s="70"/>
      <c r="CK628" s="70"/>
      <c r="CP628" s="70"/>
      <c r="CQ628" s="70"/>
      <c r="CV628" s="70"/>
      <c r="CW628" s="70"/>
      <c r="DB628" s="70"/>
      <c r="DC628" s="70"/>
      <c r="DH628" s="70"/>
      <c r="DI628" s="70"/>
    </row>
    <row r="629" spans="1:169" hidden="1" x14ac:dyDescent="0.2">
      <c r="A629" s="85" t="s">
        <v>58</v>
      </c>
      <c r="B629" s="80"/>
      <c r="C629" s="81"/>
      <c r="D629" s="82"/>
      <c r="E629" s="83" t="str">
        <f t="shared" si="352"/>
        <v/>
      </c>
      <c r="F629" s="84"/>
      <c r="G629" s="80"/>
      <c r="H629" s="81"/>
      <c r="I629" s="82"/>
      <c r="J629" s="83" t="str">
        <f t="shared" si="357"/>
        <v/>
      </c>
      <c r="K629" s="84"/>
      <c r="L629" s="108"/>
      <c r="M629" s="117"/>
      <c r="N629" s="82"/>
      <c r="O629" s="83" t="str">
        <f t="shared" si="354"/>
        <v/>
      </c>
      <c r="P629" s="84"/>
      <c r="Q629" s="80"/>
      <c r="R629" s="81"/>
      <c r="S629" s="82"/>
      <c r="T629" s="83" t="str">
        <f t="shared" si="355"/>
        <v/>
      </c>
      <c r="U629" s="84"/>
      <c r="V629" s="80"/>
      <c r="W629" s="81"/>
      <c r="X629" s="82"/>
      <c r="Y629" s="83" t="str">
        <f t="shared" si="356"/>
        <v/>
      </c>
      <c r="Z629" s="84"/>
      <c r="AA629" s="102"/>
      <c r="AB629" s="96"/>
      <c r="AG629" s="68"/>
      <c r="AH629" s="70"/>
      <c r="AI629" s="70"/>
      <c r="AN629" s="70"/>
      <c r="AO629" s="70"/>
      <c r="AT629" s="70"/>
      <c r="AU629" s="70"/>
      <c r="AZ629" s="70"/>
      <c r="BA629" s="70"/>
      <c r="BF629" s="70"/>
      <c r="BG629" s="70"/>
      <c r="BL629" s="70"/>
      <c r="BM629" s="70"/>
      <c r="BR629" s="70"/>
      <c r="BS629" s="70"/>
      <c r="BX629" s="70"/>
      <c r="BY629" s="70"/>
      <c r="CD629" s="70"/>
      <c r="CE629" s="70"/>
      <c r="CJ629" s="70"/>
      <c r="CK629" s="70"/>
      <c r="CP629" s="70"/>
      <c r="CQ629" s="70"/>
      <c r="CV629" s="70"/>
      <c r="CW629" s="70"/>
      <c r="DB629" s="70"/>
      <c r="DC629" s="70"/>
      <c r="DH629" s="70"/>
      <c r="DI629" s="70"/>
    </row>
    <row r="630" spans="1:169" hidden="1" x14ac:dyDescent="0.2">
      <c r="A630" s="85" t="s">
        <v>35</v>
      </c>
      <c r="B630" s="80"/>
      <c r="C630" s="81"/>
      <c r="D630" s="82"/>
      <c r="E630" s="83" t="str">
        <f t="shared" si="352"/>
        <v/>
      </c>
      <c r="F630" s="84"/>
      <c r="G630" s="80"/>
      <c r="H630" s="81"/>
      <c r="I630" s="82"/>
      <c r="J630" s="83" t="str">
        <f t="shared" si="357"/>
        <v/>
      </c>
      <c r="K630" s="84"/>
      <c r="L630" s="108"/>
      <c r="M630" s="117"/>
      <c r="N630" s="82"/>
      <c r="O630" s="83" t="str">
        <f t="shared" si="354"/>
        <v/>
      </c>
      <c r="P630" s="84"/>
      <c r="Q630" s="80"/>
      <c r="R630" s="81"/>
      <c r="S630" s="82"/>
      <c r="T630" s="83" t="str">
        <f t="shared" si="355"/>
        <v/>
      </c>
      <c r="U630" s="84"/>
      <c r="V630" s="80"/>
      <c r="W630" s="81"/>
      <c r="X630" s="82"/>
      <c r="Y630" s="83" t="str">
        <f t="shared" si="356"/>
        <v/>
      </c>
      <c r="Z630" s="84"/>
      <c r="AA630" s="102"/>
      <c r="AB630" s="96"/>
      <c r="AG630" s="68"/>
      <c r="AH630" s="70"/>
      <c r="AI630" s="70"/>
      <c r="AN630" s="70"/>
      <c r="AO630" s="70"/>
      <c r="AT630" s="70"/>
      <c r="AU630" s="70"/>
      <c r="AZ630" s="70"/>
      <c r="BA630" s="70"/>
      <c r="BF630" s="70"/>
      <c r="BG630" s="70"/>
      <c r="BL630" s="70"/>
      <c r="BM630" s="70"/>
      <c r="BR630" s="70"/>
      <c r="BS630" s="70"/>
      <c r="BX630" s="70"/>
      <c r="BY630" s="70"/>
      <c r="CD630" s="70"/>
      <c r="CE630" s="70"/>
      <c r="CJ630" s="70"/>
      <c r="CK630" s="70"/>
      <c r="CP630" s="70"/>
      <c r="CQ630" s="70"/>
      <c r="CV630" s="70"/>
      <c r="CW630" s="70"/>
      <c r="DB630" s="70"/>
      <c r="DC630" s="70"/>
      <c r="DH630" s="70"/>
      <c r="DI630" s="70"/>
    </row>
    <row r="631" spans="1:169" ht="15" hidden="1" thickBot="1" x14ac:dyDescent="0.25">
      <c r="A631" s="150" t="s">
        <v>10</v>
      </c>
      <c r="B631" s="151">
        <f>IF(SUM(B609:B630)=0,0,AVERAGE(B609:B630))</f>
        <v>0</v>
      </c>
      <c r="C631" s="152">
        <f>IF(SUM(C609:C630)=0,0,AVERAGE(C609:C630))</f>
        <v>0</v>
      </c>
      <c r="D631" s="153">
        <f>IF(SUM(D609:D630)=0,0,AVERAGE(D609:D630))</f>
        <v>0</v>
      </c>
      <c r="E631" s="154">
        <f>IF(SUM(E609:E630)=0,0,AVERAGE(E609:E630))</f>
        <v>0</v>
      </c>
      <c r="F631" s="155"/>
      <c r="G631" s="151">
        <f>IF(SUM(G609:G630)=0,0,AVERAGE(G609:G630))</f>
        <v>0</v>
      </c>
      <c r="H631" s="152">
        <f>IF(SUM(H609:H630)=0,0,AVERAGE(H609:H630))</f>
        <v>0</v>
      </c>
      <c r="I631" s="153">
        <f>IF(SUM(I609:I630)=0,0,AVERAGE(I609:I630))</f>
        <v>0</v>
      </c>
      <c r="J631" s="154">
        <f>IF(SUM(J609:J630)=0,0,AVERAGE(J609:J630))</f>
        <v>0</v>
      </c>
      <c r="K631" s="155"/>
      <c r="L631" s="151">
        <f>IF(SUM(L609:L630)=0,0,AVERAGE(L609:L630))</f>
        <v>0</v>
      </c>
      <c r="M631" s="152">
        <f>IF(SUM(M609:M630)=0,0,AVERAGE(M609:M630))</f>
        <v>0</v>
      </c>
      <c r="N631" s="153">
        <f>IF(SUM(N609:N630)=0,0,AVERAGE(N609:N630))</f>
        <v>0</v>
      </c>
      <c r="O631" s="154">
        <f>IF(SUM(O609:O630)=0,0,AVERAGE(O609:O630))</f>
        <v>0</v>
      </c>
      <c r="P631" s="155"/>
      <c r="Q631" s="151">
        <f>IF(SUM(Q609:Q630)=0,0,AVERAGE(Q609:Q630))</f>
        <v>0</v>
      </c>
      <c r="R631" s="152">
        <f>IF(SUM(R609:R630)=0,0,AVERAGE(R609:R630))</f>
        <v>0</v>
      </c>
      <c r="S631" s="153">
        <f>IF(SUM(S609:S630)=0,0,AVERAGE(S609:S630))</f>
        <v>0</v>
      </c>
      <c r="T631" s="154">
        <f>IF(SUM(T609:T630)=0,0,AVERAGE(T609:T630))</f>
        <v>0</v>
      </c>
      <c r="U631" s="155"/>
      <c r="V631" s="151">
        <f>IF(SUM(V609:V630)=0,0,AVERAGE(V609:V630))</f>
        <v>0</v>
      </c>
      <c r="W631" s="152">
        <f>IF(SUM(W609:W630)=0,0,AVERAGE(W609:W630))</f>
        <v>0</v>
      </c>
      <c r="X631" s="153">
        <f>IF(SUM(X609:X630)=0,0,AVERAGE(X609:X630))</f>
        <v>0</v>
      </c>
      <c r="Y631" s="154">
        <f>IF(SUM(Y609:Y630)=0,0,AVERAGE(Y609:Y630))</f>
        <v>0</v>
      </c>
      <c r="Z631" s="155"/>
      <c r="AA631" s="107"/>
      <c r="AB631" s="96"/>
      <c r="AG631" s="68"/>
      <c r="AH631" s="70"/>
      <c r="AI631" s="70"/>
      <c r="AN631" s="70"/>
      <c r="AO631" s="70"/>
      <c r="AT631" s="70"/>
      <c r="AU631" s="70"/>
      <c r="AZ631" s="70"/>
      <c r="BA631" s="70"/>
      <c r="BF631" s="70"/>
      <c r="BG631" s="70"/>
      <c r="BL631" s="70"/>
      <c r="BM631" s="70"/>
      <c r="BR631" s="70"/>
      <c r="BS631" s="70"/>
      <c r="BX631" s="70"/>
      <c r="BY631" s="70"/>
      <c r="CD631" s="70"/>
      <c r="CE631" s="70"/>
      <c r="CJ631" s="70"/>
      <c r="CK631" s="70"/>
      <c r="CP631" s="70"/>
      <c r="CQ631" s="70"/>
      <c r="CV631" s="70"/>
      <c r="CW631" s="70"/>
      <c r="DB631" s="70"/>
      <c r="DC631" s="70"/>
      <c r="DH631" s="70"/>
      <c r="DI631" s="70"/>
    </row>
    <row r="632" spans="1:169" hidden="1" x14ac:dyDescent="0.2">
      <c r="A632" s="128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G632" s="68"/>
      <c r="AH632" s="318"/>
      <c r="AI632" s="319"/>
      <c r="AJ632" s="319"/>
      <c r="AK632" s="319"/>
      <c r="AL632" s="319"/>
      <c r="AM632" s="70"/>
      <c r="AN632" s="318"/>
      <c r="AO632" s="319"/>
      <c r="AP632" s="319"/>
      <c r="AQ632" s="319"/>
      <c r="AR632" s="319"/>
      <c r="AS632" s="70"/>
      <c r="AT632" s="318"/>
      <c r="AU632" s="319"/>
      <c r="AV632" s="319"/>
      <c r="AW632" s="319"/>
      <c r="AX632" s="319"/>
      <c r="AY632" s="70"/>
      <c r="AZ632" s="318"/>
      <c r="BA632" s="319"/>
      <c r="BB632" s="319"/>
      <c r="BC632" s="319"/>
      <c r="BD632" s="319"/>
      <c r="BE632" s="70"/>
      <c r="BF632" s="318"/>
      <c r="BG632" s="319"/>
      <c r="BH632" s="319"/>
      <c r="BI632" s="319"/>
      <c r="BJ632" s="319"/>
      <c r="BK632" s="70"/>
      <c r="BL632" s="318"/>
      <c r="BM632" s="319"/>
      <c r="BN632" s="319"/>
      <c r="BO632" s="319"/>
      <c r="BP632" s="319"/>
      <c r="BQ632" s="70"/>
      <c r="BR632" s="318"/>
      <c r="BS632" s="319"/>
      <c r="BT632" s="319"/>
      <c r="BU632" s="319"/>
      <c r="BV632" s="319"/>
      <c r="BW632" s="70"/>
      <c r="BX632" s="318"/>
      <c r="BY632" s="319"/>
      <c r="BZ632" s="319"/>
      <c r="CA632" s="319"/>
      <c r="CB632" s="319"/>
      <c r="CC632" s="70"/>
      <c r="CD632" s="318"/>
      <c r="CE632" s="319"/>
      <c r="CF632" s="319"/>
      <c r="CG632" s="319"/>
      <c r="CH632" s="319"/>
      <c r="CI632" s="70"/>
      <c r="CJ632" s="318"/>
      <c r="CK632" s="319"/>
      <c r="CL632" s="319"/>
      <c r="CM632" s="319"/>
      <c r="CN632" s="319"/>
      <c r="CO632" s="70"/>
      <c r="CP632" s="318"/>
      <c r="CQ632" s="319"/>
      <c r="CR632" s="319"/>
      <c r="CS632" s="319"/>
      <c r="CT632" s="319"/>
      <c r="CU632" s="70"/>
      <c r="CV632" s="318"/>
      <c r="CW632" s="319"/>
      <c r="CX632" s="319"/>
      <c r="CY632" s="319"/>
      <c r="CZ632" s="319"/>
      <c r="DA632" s="70"/>
      <c r="DB632" s="318"/>
      <c r="DC632" s="319"/>
      <c r="DD632" s="319"/>
      <c r="DE632" s="319"/>
      <c r="DF632" s="319"/>
      <c r="DG632" s="70"/>
      <c r="DH632" s="318"/>
      <c r="DI632" s="319"/>
      <c r="DJ632" s="319"/>
      <c r="DK632" s="319"/>
      <c r="DL632" s="319"/>
      <c r="DM632" s="70"/>
      <c r="DN632" s="318"/>
      <c r="DO632" s="319"/>
      <c r="DP632" s="319"/>
      <c r="DQ632" s="319"/>
      <c r="DR632" s="319"/>
      <c r="DS632" s="70"/>
      <c r="DT632" s="318"/>
      <c r="DU632" s="319"/>
      <c r="DV632" s="319"/>
      <c r="DW632" s="319"/>
      <c r="DX632" s="319"/>
      <c r="DY632" s="70"/>
      <c r="DZ632" s="318"/>
      <c r="EA632" s="319"/>
      <c r="EB632" s="319"/>
      <c r="EC632" s="319"/>
      <c r="ED632" s="319"/>
      <c r="EE632" s="70"/>
      <c r="EF632" s="318"/>
      <c r="EG632" s="319"/>
      <c r="EH632" s="319"/>
      <c r="EI632" s="319"/>
      <c r="EJ632" s="319"/>
      <c r="EK632" s="69"/>
      <c r="EL632" s="318"/>
      <c r="EM632" s="319"/>
      <c r="EN632" s="319"/>
      <c r="EO632" s="319"/>
      <c r="EP632" s="319"/>
      <c r="EQ632" s="69"/>
      <c r="ER632" s="318"/>
      <c r="ES632" s="319"/>
      <c r="ET632" s="319"/>
      <c r="EU632" s="319"/>
      <c r="EV632" s="319"/>
      <c r="EW632" s="70"/>
    </row>
    <row r="633" spans="1:169" ht="15" thickBot="1" x14ac:dyDescent="0.25">
      <c r="A633" s="129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G633" s="68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0"/>
      <c r="CF633" s="70"/>
      <c r="CG633" s="70"/>
      <c r="CH633" s="70"/>
      <c r="CI633" s="70"/>
      <c r="CJ633" s="70"/>
      <c r="CK633" s="70"/>
      <c r="CL633" s="70"/>
      <c r="CM633" s="70"/>
      <c r="CN633" s="70"/>
      <c r="CO633" s="70"/>
      <c r="CP633" s="70"/>
      <c r="CQ633" s="70"/>
      <c r="CR633" s="70"/>
      <c r="CS633" s="70"/>
      <c r="CT633" s="70"/>
      <c r="CU633" s="70"/>
      <c r="CV633" s="70"/>
      <c r="CW633" s="70"/>
      <c r="CX633" s="70"/>
      <c r="CY633" s="70"/>
      <c r="CZ633" s="70"/>
      <c r="DA633" s="70"/>
      <c r="DB633" s="70"/>
      <c r="DC633" s="70"/>
      <c r="DD633" s="70"/>
      <c r="DE633" s="70"/>
      <c r="DF633" s="70"/>
      <c r="DG633" s="70"/>
      <c r="DH633" s="70"/>
      <c r="DI633" s="70"/>
      <c r="DJ633" s="70"/>
      <c r="DK633" s="70"/>
      <c r="DL633" s="70"/>
      <c r="DM633" s="70"/>
      <c r="DN633" s="70"/>
      <c r="DO633" s="70"/>
      <c r="DP633" s="70"/>
      <c r="DQ633" s="70"/>
      <c r="DR633" s="70"/>
      <c r="DS633" s="70"/>
      <c r="DT633" s="70"/>
      <c r="DU633" s="70"/>
      <c r="DV633" s="70"/>
      <c r="DW633" s="70"/>
      <c r="DX633" s="70"/>
      <c r="DY633" s="70"/>
      <c r="DZ633" s="70"/>
      <c r="EA633" s="70"/>
      <c r="EB633" s="70"/>
      <c r="EC633" s="70"/>
      <c r="ED633" s="70"/>
      <c r="EE633" s="70"/>
      <c r="EF633" s="70"/>
      <c r="EG633" s="70"/>
      <c r="EH633" s="70"/>
      <c r="EI633" s="70"/>
      <c r="EJ633" s="70"/>
      <c r="EK633" s="70"/>
      <c r="EL633" s="70"/>
      <c r="EM633" s="70"/>
      <c r="EN633" s="70"/>
      <c r="EO633" s="70"/>
      <c r="EP633" s="70"/>
      <c r="ER633" s="70"/>
      <c r="ES633" s="70"/>
      <c r="ET633" s="70"/>
      <c r="EU633" s="70"/>
      <c r="EV633" s="70"/>
    </row>
    <row r="634" spans="1:169" x14ac:dyDescent="0.2">
      <c r="A634" s="131" t="s">
        <v>133</v>
      </c>
      <c r="B634" s="320" t="s">
        <v>482</v>
      </c>
      <c r="C634" s="321"/>
      <c r="D634" s="321"/>
      <c r="E634" s="321"/>
      <c r="F634" s="322"/>
      <c r="G634" s="320" t="s">
        <v>483</v>
      </c>
      <c r="H634" s="321"/>
      <c r="I634" s="321"/>
      <c r="J634" s="321"/>
      <c r="K634" s="322"/>
      <c r="L634" s="320" t="s">
        <v>484</v>
      </c>
      <c r="M634" s="321"/>
      <c r="N634" s="321"/>
      <c r="O634" s="321"/>
      <c r="P634" s="322"/>
      <c r="Q634" s="320" t="s">
        <v>485</v>
      </c>
      <c r="R634" s="321"/>
      <c r="S634" s="321"/>
      <c r="T634" s="321"/>
      <c r="U634" s="322"/>
      <c r="V634" s="320" t="s">
        <v>486</v>
      </c>
      <c r="W634" s="321"/>
      <c r="X634" s="321"/>
      <c r="Y634" s="321"/>
      <c r="Z634" s="322"/>
      <c r="AA634" s="320" t="s">
        <v>3</v>
      </c>
      <c r="AB634" s="322"/>
      <c r="AG634" s="68"/>
      <c r="AH634" s="318" t="s">
        <v>46</v>
      </c>
      <c r="AI634" s="319"/>
      <c r="AJ634" s="319"/>
      <c r="AK634" s="319"/>
      <c r="AL634" s="319"/>
      <c r="AM634" s="70" t="s">
        <v>104</v>
      </c>
      <c r="AN634" s="318" t="s">
        <v>47</v>
      </c>
      <c r="AO634" s="319"/>
      <c r="AP634" s="319"/>
      <c r="AQ634" s="319"/>
      <c r="AR634" s="319"/>
      <c r="AS634" s="70" t="s">
        <v>104</v>
      </c>
      <c r="AT634" s="318" t="s">
        <v>48</v>
      </c>
      <c r="AU634" s="319"/>
      <c r="AV634" s="319"/>
      <c r="AW634" s="319"/>
      <c r="AX634" s="319"/>
      <c r="AY634" s="70" t="s">
        <v>104</v>
      </c>
      <c r="AZ634" s="318" t="s">
        <v>49</v>
      </c>
      <c r="BA634" s="319"/>
      <c r="BB634" s="319"/>
      <c r="BC634" s="319"/>
      <c r="BD634" s="319"/>
      <c r="BE634" s="70" t="s">
        <v>104</v>
      </c>
      <c r="BF634" s="318" t="s">
        <v>50</v>
      </c>
      <c r="BG634" s="319"/>
      <c r="BH634" s="319"/>
      <c r="BI634" s="319"/>
      <c r="BJ634" s="319"/>
      <c r="BK634" s="70" t="s">
        <v>104</v>
      </c>
      <c r="BL634" s="318" t="s">
        <v>51</v>
      </c>
      <c r="BM634" s="319"/>
      <c r="BN634" s="319"/>
      <c r="BO634" s="319"/>
      <c r="BP634" s="319"/>
      <c r="BQ634" s="70" t="s">
        <v>104</v>
      </c>
      <c r="BR634" s="318" t="s">
        <v>52</v>
      </c>
      <c r="BS634" s="319"/>
      <c r="BT634" s="319"/>
      <c r="BU634" s="319"/>
      <c r="BV634" s="319"/>
      <c r="BW634" s="70" t="s">
        <v>104</v>
      </c>
      <c r="BX634" s="318" t="s">
        <v>53</v>
      </c>
      <c r="BY634" s="319"/>
      <c r="BZ634" s="319"/>
      <c r="CA634" s="319"/>
      <c r="CB634" s="319"/>
      <c r="CC634" s="70" t="s">
        <v>104</v>
      </c>
      <c r="CD634" s="318" t="s">
        <v>54</v>
      </c>
      <c r="CE634" s="319"/>
      <c r="CF634" s="319"/>
      <c r="CG634" s="319"/>
      <c r="CH634" s="319"/>
      <c r="CI634" s="70" t="s">
        <v>104</v>
      </c>
      <c r="CJ634" s="318" t="s">
        <v>55</v>
      </c>
      <c r="CK634" s="319"/>
      <c r="CL634" s="319"/>
      <c r="CM634" s="319"/>
      <c r="CN634" s="319"/>
      <c r="CO634" s="70" t="s">
        <v>104</v>
      </c>
      <c r="CP634" s="318" t="s">
        <v>56</v>
      </c>
      <c r="CQ634" s="319"/>
      <c r="CR634" s="319"/>
      <c r="CS634" s="319"/>
      <c r="CT634" s="319"/>
      <c r="CU634" s="70" t="s">
        <v>104</v>
      </c>
      <c r="CV634" s="318" t="s">
        <v>57</v>
      </c>
      <c r="CW634" s="319"/>
      <c r="CX634" s="319"/>
      <c r="CY634" s="319"/>
      <c r="CZ634" s="319"/>
      <c r="DA634" s="70" t="s">
        <v>104</v>
      </c>
      <c r="DB634" s="318" t="s">
        <v>66</v>
      </c>
      <c r="DC634" s="319"/>
      <c r="DD634" s="319"/>
      <c r="DE634" s="319"/>
      <c r="DF634" s="319"/>
      <c r="DG634" s="70" t="s">
        <v>104</v>
      </c>
      <c r="DH634" s="318" t="s">
        <v>67</v>
      </c>
      <c r="DI634" s="319"/>
      <c r="DJ634" s="319"/>
      <c r="DK634" s="319"/>
      <c r="DL634" s="319"/>
      <c r="DM634" s="70" t="s">
        <v>104</v>
      </c>
      <c r="DN634" s="318" t="s">
        <v>68</v>
      </c>
      <c r="DO634" s="319"/>
      <c r="DP634" s="319"/>
      <c r="DQ634" s="319"/>
      <c r="DR634" s="319"/>
      <c r="DS634" s="70" t="s">
        <v>104</v>
      </c>
      <c r="DT634" s="318" t="s">
        <v>69</v>
      </c>
      <c r="DU634" s="319"/>
      <c r="DV634" s="319"/>
      <c r="DW634" s="319"/>
      <c r="DX634" s="319"/>
      <c r="DY634" s="70" t="s">
        <v>104</v>
      </c>
      <c r="DZ634" s="318" t="s">
        <v>109</v>
      </c>
      <c r="EA634" s="319"/>
      <c r="EB634" s="319"/>
      <c r="EC634" s="319"/>
      <c r="ED634" s="319"/>
      <c r="EE634" s="70" t="s">
        <v>104</v>
      </c>
      <c r="EF634" s="318" t="s">
        <v>110</v>
      </c>
      <c r="EG634" s="319"/>
      <c r="EH634" s="319"/>
      <c r="EI634" s="319"/>
      <c r="EJ634" s="319"/>
      <c r="EK634" s="69" t="s">
        <v>104</v>
      </c>
      <c r="EL634" s="318" t="s">
        <v>111</v>
      </c>
      <c r="EM634" s="319"/>
      <c r="EN634" s="319"/>
      <c r="EO634" s="319"/>
      <c r="EP634" s="319"/>
      <c r="EQ634" s="69" t="s">
        <v>104</v>
      </c>
      <c r="ER634" s="318" t="s">
        <v>112</v>
      </c>
      <c r="ES634" s="319"/>
      <c r="ET634" s="319"/>
      <c r="EU634" s="319"/>
      <c r="EV634" s="319"/>
      <c r="EW634" s="70" t="s">
        <v>104</v>
      </c>
      <c r="EX634" s="318" t="s">
        <v>58</v>
      </c>
      <c r="EY634" s="319"/>
      <c r="EZ634" s="319"/>
      <c r="FA634" s="319"/>
      <c r="FB634" s="319"/>
      <c r="FC634" s="69" t="s">
        <v>104</v>
      </c>
      <c r="FD634" s="318" t="s">
        <v>35</v>
      </c>
      <c r="FE634" s="319"/>
      <c r="FF634" s="319"/>
      <c r="FG634" s="319"/>
      <c r="FH634" s="319"/>
      <c r="FI634" s="69" t="s">
        <v>104</v>
      </c>
      <c r="FJ634" s="70" t="s">
        <v>8</v>
      </c>
      <c r="FK634" s="71" t="s">
        <v>247</v>
      </c>
      <c r="FL634" s="71" t="s">
        <v>248</v>
      </c>
      <c r="FM634" s="71" t="s">
        <v>249</v>
      </c>
    </row>
    <row r="635" spans="1:169" ht="15" thickBot="1" x14ac:dyDescent="0.25">
      <c r="A635" s="72" t="s">
        <v>4</v>
      </c>
      <c r="B635" s="73" t="s">
        <v>5</v>
      </c>
      <c r="C635" s="74" t="s">
        <v>6</v>
      </c>
      <c r="D635" s="75" t="s">
        <v>7</v>
      </c>
      <c r="E635" s="76" t="s">
        <v>8</v>
      </c>
      <c r="F635" s="77" t="s">
        <v>105</v>
      </c>
      <c r="G635" s="73" t="s">
        <v>5</v>
      </c>
      <c r="H635" s="74" t="s">
        <v>6</v>
      </c>
      <c r="I635" s="74" t="s">
        <v>7</v>
      </c>
      <c r="J635" s="76" t="s">
        <v>8</v>
      </c>
      <c r="K635" s="77" t="s">
        <v>105</v>
      </c>
      <c r="L635" s="73" t="s">
        <v>5</v>
      </c>
      <c r="M635" s="74" t="s">
        <v>6</v>
      </c>
      <c r="N635" s="74" t="s">
        <v>7</v>
      </c>
      <c r="O635" s="76" t="s">
        <v>8</v>
      </c>
      <c r="P635" s="77" t="s">
        <v>105</v>
      </c>
      <c r="Q635" s="73" t="s">
        <v>5</v>
      </c>
      <c r="R635" s="74" t="s">
        <v>6</v>
      </c>
      <c r="S635" s="74" t="s">
        <v>7</v>
      </c>
      <c r="T635" s="76" t="s">
        <v>8</v>
      </c>
      <c r="U635" s="77" t="s">
        <v>105</v>
      </c>
      <c r="V635" s="73" t="s">
        <v>5</v>
      </c>
      <c r="W635" s="74" t="s">
        <v>6</v>
      </c>
      <c r="X635" s="74" t="s">
        <v>7</v>
      </c>
      <c r="Y635" s="76" t="s">
        <v>8</v>
      </c>
      <c r="Z635" s="77" t="s">
        <v>105</v>
      </c>
      <c r="AA635" s="72" t="s">
        <v>9</v>
      </c>
      <c r="AB635" s="77" t="s">
        <v>105</v>
      </c>
      <c r="AC635" s="18" t="str">
        <f>A659</f>
        <v>LU</v>
      </c>
      <c r="AD635" s="99"/>
      <c r="AE635" s="99"/>
      <c r="AF635" s="99"/>
      <c r="AG635" s="100"/>
      <c r="AH635" s="70" t="s">
        <v>8</v>
      </c>
      <c r="AI635" s="70" t="s">
        <v>105</v>
      </c>
      <c r="AJ635" s="70" t="s">
        <v>5</v>
      </c>
      <c r="AK635" s="70" t="s">
        <v>6</v>
      </c>
      <c r="AL635" s="70" t="s">
        <v>7</v>
      </c>
      <c r="AM635" s="70"/>
      <c r="AN635" s="70" t="s">
        <v>8</v>
      </c>
      <c r="AO635" s="70" t="s">
        <v>105</v>
      </c>
      <c r="AP635" s="70" t="s">
        <v>5</v>
      </c>
      <c r="AQ635" s="70" t="s">
        <v>6</v>
      </c>
      <c r="AR635" s="70" t="s">
        <v>7</v>
      </c>
      <c r="AS635" s="70"/>
      <c r="AT635" s="70" t="s">
        <v>8</v>
      </c>
      <c r="AU635" s="70" t="s">
        <v>105</v>
      </c>
      <c r="AV635" s="70" t="s">
        <v>5</v>
      </c>
      <c r="AW635" s="70" t="s">
        <v>6</v>
      </c>
      <c r="AX635" s="70" t="s">
        <v>7</v>
      </c>
      <c r="AY635" s="70"/>
      <c r="AZ635" s="70" t="s">
        <v>8</v>
      </c>
      <c r="BA635" s="70" t="s">
        <v>105</v>
      </c>
      <c r="BB635" s="70" t="s">
        <v>5</v>
      </c>
      <c r="BC635" s="70" t="s">
        <v>6</v>
      </c>
      <c r="BD635" s="70" t="s">
        <v>7</v>
      </c>
      <c r="BE635" s="70"/>
      <c r="BF635" s="70" t="s">
        <v>8</v>
      </c>
      <c r="BG635" s="70" t="s">
        <v>105</v>
      </c>
      <c r="BH635" s="70" t="s">
        <v>5</v>
      </c>
      <c r="BI635" s="70" t="s">
        <v>6</v>
      </c>
      <c r="BJ635" s="70" t="s">
        <v>7</v>
      </c>
      <c r="BK635" s="70"/>
      <c r="BL635" s="70" t="s">
        <v>8</v>
      </c>
      <c r="BM635" s="70" t="s">
        <v>105</v>
      </c>
      <c r="BN635" s="70" t="s">
        <v>5</v>
      </c>
      <c r="BO635" s="70" t="s">
        <v>6</v>
      </c>
      <c r="BP635" s="70" t="s">
        <v>7</v>
      </c>
      <c r="BQ635" s="70"/>
      <c r="BR635" s="70" t="s">
        <v>8</v>
      </c>
      <c r="BS635" s="70" t="s">
        <v>105</v>
      </c>
      <c r="BT635" s="70" t="s">
        <v>5</v>
      </c>
      <c r="BU635" s="70" t="s">
        <v>6</v>
      </c>
      <c r="BV635" s="70" t="s">
        <v>7</v>
      </c>
      <c r="BW635" s="70"/>
      <c r="BX635" s="70" t="s">
        <v>8</v>
      </c>
      <c r="BY635" s="70" t="s">
        <v>105</v>
      </c>
      <c r="BZ635" s="70" t="s">
        <v>5</v>
      </c>
      <c r="CA635" s="70" t="s">
        <v>6</v>
      </c>
      <c r="CB635" s="70" t="s">
        <v>7</v>
      </c>
      <c r="CC635" s="70"/>
      <c r="CD635" s="70" t="s">
        <v>8</v>
      </c>
      <c r="CE635" s="70" t="s">
        <v>105</v>
      </c>
      <c r="CF635" s="70" t="s">
        <v>5</v>
      </c>
      <c r="CG635" s="70" t="s">
        <v>6</v>
      </c>
      <c r="CH635" s="70" t="s">
        <v>7</v>
      </c>
      <c r="CI635" s="70"/>
      <c r="CJ635" s="70" t="s">
        <v>8</v>
      </c>
      <c r="CK635" s="70" t="s">
        <v>105</v>
      </c>
      <c r="CL635" s="70" t="s">
        <v>5</v>
      </c>
      <c r="CM635" s="70" t="s">
        <v>6</v>
      </c>
      <c r="CN635" s="70" t="s">
        <v>7</v>
      </c>
      <c r="CO635" s="70"/>
      <c r="CP635" s="70" t="s">
        <v>8</v>
      </c>
      <c r="CQ635" s="70" t="s">
        <v>105</v>
      </c>
      <c r="CR635" s="70" t="s">
        <v>5</v>
      </c>
      <c r="CS635" s="70" t="s">
        <v>6</v>
      </c>
      <c r="CT635" s="70" t="s">
        <v>7</v>
      </c>
      <c r="CU635" s="70"/>
      <c r="CV635" s="70" t="s">
        <v>8</v>
      </c>
      <c r="CW635" s="70" t="s">
        <v>105</v>
      </c>
      <c r="CX635" s="70" t="s">
        <v>5</v>
      </c>
      <c r="CY635" s="70" t="s">
        <v>6</v>
      </c>
      <c r="CZ635" s="70" t="s">
        <v>7</v>
      </c>
      <c r="DA635" s="70"/>
      <c r="DB635" s="70" t="s">
        <v>8</v>
      </c>
      <c r="DC635" s="70" t="s">
        <v>105</v>
      </c>
      <c r="DD635" s="70" t="s">
        <v>5</v>
      </c>
      <c r="DE635" s="70" t="s">
        <v>6</v>
      </c>
      <c r="DF635" s="70" t="s">
        <v>7</v>
      </c>
      <c r="DG635" s="70"/>
      <c r="DH635" s="70" t="s">
        <v>8</v>
      </c>
      <c r="DI635" s="70" t="s">
        <v>105</v>
      </c>
      <c r="DJ635" s="70" t="s">
        <v>5</v>
      </c>
      <c r="DK635" s="70" t="s">
        <v>6</v>
      </c>
      <c r="DL635" s="70" t="s">
        <v>7</v>
      </c>
      <c r="DM635" s="70"/>
      <c r="DN635" s="70" t="s">
        <v>8</v>
      </c>
      <c r="DO635" s="70" t="s">
        <v>105</v>
      </c>
      <c r="DP635" s="70" t="s">
        <v>5</v>
      </c>
      <c r="DQ635" s="70" t="s">
        <v>6</v>
      </c>
      <c r="DR635" s="70" t="s">
        <v>7</v>
      </c>
      <c r="DS635" s="70"/>
      <c r="DT635" s="70" t="s">
        <v>8</v>
      </c>
      <c r="DU635" s="70" t="s">
        <v>105</v>
      </c>
      <c r="DV635" s="70" t="s">
        <v>5</v>
      </c>
      <c r="DW635" s="70" t="s">
        <v>6</v>
      </c>
      <c r="DX635" s="70" t="s">
        <v>7</v>
      </c>
      <c r="DY635" s="70"/>
      <c r="DZ635" s="70" t="s">
        <v>8</v>
      </c>
      <c r="EA635" s="70" t="s">
        <v>105</v>
      </c>
      <c r="EB635" s="70" t="s">
        <v>5</v>
      </c>
      <c r="EC635" s="70" t="s">
        <v>6</v>
      </c>
      <c r="ED635" s="70" t="s">
        <v>7</v>
      </c>
      <c r="EE635" s="70"/>
      <c r="EF635" s="70" t="s">
        <v>8</v>
      </c>
      <c r="EG635" s="70" t="s">
        <v>105</v>
      </c>
      <c r="EH635" s="70" t="s">
        <v>5</v>
      </c>
      <c r="EI635" s="70" t="s">
        <v>6</v>
      </c>
      <c r="EJ635" s="70" t="s">
        <v>7</v>
      </c>
      <c r="EK635" s="70"/>
      <c r="EL635" s="70" t="s">
        <v>8</v>
      </c>
      <c r="EM635" s="70" t="s">
        <v>105</v>
      </c>
      <c r="EN635" s="70" t="s">
        <v>5</v>
      </c>
      <c r="EO635" s="70" t="s">
        <v>6</v>
      </c>
      <c r="EP635" s="70" t="s">
        <v>7</v>
      </c>
      <c r="ER635" s="70" t="s">
        <v>8</v>
      </c>
      <c r="ES635" s="70" t="s">
        <v>105</v>
      </c>
      <c r="ET635" s="70" t="s">
        <v>5</v>
      </c>
      <c r="EU635" s="70" t="s">
        <v>6</v>
      </c>
      <c r="EV635" s="70" t="s">
        <v>7</v>
      </c>
      <c r="EX635" s="70" t="s">
        <v>8</v>
      </c>
      <c r="EY635" s="70" t="s">
        <v>105</v>
      </c>
      <c r="EZ635" s="70" t="s">
        <v>5</v>
      </c>
      <c r="FA635" s="70" t="s">
        <v>6</v>
      </c>
      <c r="FB635" s="70" t="s">
        <v>7</v>
      </c>
      <c r="FC635" s="66"/>
      <c r="FD635" s="70" t="s">
        <v>8</v>
      </c>
      <c r="FE635" s="70" t="s">
        <v>105</v>
      </c>
      <c r="FF635" s="70" t="s">
        <v>5</v>
      </c>
      <c r="FG635" s="70" t="s">
        <v>6</v>
      </c>
      <c r="FH635" s="70" t="s">
        <v>7</v>
      </c>
      <c r="FI635" s="66"/>
      <c r="FJ635" s="70" t="s">
        <v>250</v>
      </c>
      <c r="FK635" s="70" t="s">
        <v>250</v>
      </c>
      <c r="FL635" s="70" t="s">
        <v>250</v>
      </c>
      <c r="FM635" s="70" t="s">
        <v>250</v>
      </c>
    </row>
    <row r="636" spans="1:169" ht="15" thickTop="1" x14ac:dyDescent="0.2">
      <c r="A636" s="79" t="s">
        <v>129</v>
      </c>
      <c r="B636" s="108">
        <v>91</v>
      </c>
      <c r="C636" s="109">
        <v>77</v>
      </c>
      <c r="D636" s="110">
        <v>84</v>
      </c>
      <c r="E636" s="83">
        <f>IF(SUM(B636:D636)&gt;0,SUM(B636:D636),"")</f>
        <v>252</v>
      </c>
      <c r="F636" s="111">
        <v>3</v>
      </c>
      <c r="G636" s="108">
        <v>86</v>
      </c>
      <c r="H636" s="109">
        <v>72</v>
      </c>
      <c r="I636" s="109">
        <v>83</v>
      </c>
      <c r="J636" s="83">
        <f t="shared" ref="J636:J644" si="358">IF(SUM(G636:I636)&gt;0,SUM(G636:I636),"")</f>
        <v>241</v>
      </c>
      <c r="K636" s="111">
        <v>4</v>
      </c>
      <c r="L636" s="108">
        <v>88</v>
      </c>
      <c r="M636" s="109">
        <v>69</v>
      </c>
      <c r="N636" s="109">
        <v>78</v>
      </c>
      <c r="O636" s="83">
        <f>IF(SUM(L636:N636)&gt;0,SUM(L636:N636),"")</f>
        <v>235</v>
      </c>
      <c r="P636" s="111">
        <v>2</v>
      </c>
      <c r="Q636" s="108">
        <v>73</v>
      </c>
      <c r="R636" s="109">
        <v>69</v>
      </c>
      <c r="S636" s="109">
        <v>53</v>
      </c>
      <c r="T636" s="83">
        <f>IF(SUM(Q636:S636)&gt;0,SUM(Q636:S636),"")</f>
        <v>195</v>
      </c>
      <c r="U636" s="111">
        <v>2</v>
      </c>
      <c r="V636" s="108">
        <v>66</v>
      </c>
      <c r="W636" s="109">
        <v>31</v>
      </c>
      <c r="X636" s="109">
        <v>60</v>
      </c>
      <c r="Y636" s="83">
        <f>IF(SUM(V636:X636)&gt;0,SUM(V636:X636),"")</f>
        <v>157</v>
      </c>
      <c r="Z636" s="111">
        <v>3</v>
      </c>
      <c r="AA636" s="85">
        <f>IF(SUM(E636,J636,O636,T636,Y636,E662,J662,O662,T662,Y662,E688,J688,O688,T688,Y688)&gt;0,(LARGE((E636,J636,O636,T636,Y636,E662,J662,O662,T662,Y662,E688,J688,O688,T688,Y688),1)+LARGE((E636,J636,O636,T636,Y636,E662,J662,O662,T662,Y662,E688,J688,O688,T688,Y688),2)+LARGE((E636,J636,O636,T636,Y636,E662,J662,O662,T662,Y662,E688,J688,O688,T688,Y688),3)+LARGE((E636,J636,O636,T636,Y636,E662,J662,O662,T662,Y662,E688,J688,O688,T688,Y688),4)),"")</f>
        <v>923</v>
      </c>
      <c r="AB636" s="86">
        <f>IF(SUM(AI667)&gt;0,SUM(AI667),"")</f>
        <v>11</v>
      </c>
      <c r="AC636" s="34" t="str">
        <f>B634</f>
        <v>Harrison, Tryston</v>
      </c>
      <c r="AD636" s="34" t="str">
        <f>G634</f>
        <v>Johnson, Norman</v>
      </c>
      <c r="AE636" s="34" t="str">
        <f>L634</f>
        <v>Constante, Brandon</v>
      </c>
      <c r="AF636" s="34" t="str">
        <f>Q634</f>
        <v>Green, Faith</v>
      </c>
      <c r="AG636" s="68" t="str">
        <f>V634</f>
        <v>Deshazor, Amiel</v>
      </c>
      <c r="AH636" s="70">
        <f>IF(SUM(B636:D636)&gt;0,SUM(B636:D636),0)</f>
        <v>252</v>
      </c>
      <c r="AI636" s="70">
        <f>IF(SUM(F636)&gt;0,SUM(F636),0)</f>
        <v>3</v>
      </c>
      <c r="AJ636" s="66">
        <f>B636</f>
        <v>91</v>
      </c>
      <c r="AK636" s="66">
        <f>C636</f>
        <v>77</v>
      </c>
      <c r="AL636" s="66">
        <f>D636</f>
        <v>84</v>
      </c>
      <c r="AN636" s="70">
        <f>IF(SUM(B637:D637)&gt;0,SUM(B637:D637),0)</f>
        <v>254</v>
      </c>
      <c r="AO636" s="70">
        <f>IF(SUM(F637)&gt;0,SUM(F637),0)</f>
        <v>8</v>
      </c>
      <c r="AP636" s="66">
        <f>B637</f>
        <v>94</v>
      </c>
      <c r="AQ636" s="66">
        <f>C637</f>
        <v>72</v>
      </c>
      <c r="AR636" s="66">
        <f>D637</f>
        <v>88</v>
      </c>
      <c r="AT636" s="70">
        <f>IF(SUM(B638:D638)&gt;0,SUM(B638:D638),0)</f>
        <v>249</v>
      </c>
      <c r="AU636" s="70">
        <f>IF(SUM(F638)&gt;0,SUM(F638),0)</f>
        <v>1</v>
      </c>
      <c r="AV636" s="66">
        <f>B638</f>
        <v>85</v>
      </c>
      <c r="AW636" s="66">
        <f>C638</f>
        <v>82</v>
      </c>
      <c r="AX636" s="66">
        <f>D638</f>
        <v>82</v>
      </c>
      <c r="AZ636" s="70">
        <f>IF(SUM(B639:D639)&gt;0,SUM(B639:D639),0)</f>
        <v>238</v>
      </c>
      <c r="BA636" s="70">
        <f>IF(SUM(F639)&gt;0,SUM(F639),0)</f>
        <v>2</v>
      </c>
      <c r="BB636" s="66">
        <f>B639</f>
        <v>84</v>
      </c>
      <c r="BC636" s="66">
        <f>C639</f>
        <v>77</v>
      </c>
      <c r="BD636" s="66">
        <f>D639</f>
        <v>77</v>
      </c>
      <c r="BF636" s="70">
        <f>IF(SUM(B640:D640)&gt;0,SUM(B640:D640),0)</f>
        <v>0</v>
      </c>
      <c r="BG636" s="70">
        <f>IF(SUM(F640)&gt;0,SUM(F640),0)</f>
        <v>0</v>
      </c>
      <c r="BH636" s="66">
        <f>B640</f>
        <v>0</v>
      </c>
      <c r="BI636" s="66">
        <f>C640</f>
        <v>0</v>
      </c>
      <c r="BJ636" s="66">
        <f>D640</f>
        <v>0</v>
      </c>
      <c r="BL636" s="70">
        <f>IF(SUM(B641:D641)&gt;0,SUM(B641:D641),0)</f>
        <v>0</v>
      </c>
      <c r="BM636" s="70">
        <f>IF(SUM(F641)&gt;0,SUM(F641),0)</f>
        <v>0</v>
      </c>
      <c r="BN636" s="66">
        <f>B641</f>
        <v>0</v>
      </c>
      <c r="BO636" s="66">
        <f>C641</f>
        <v>0</v>
      </c>
      <c r="BP636" s="66">
        <f>D641</f>
        <v>0</v>
      </c>
      <c r="BR636" s="70">
        <f>IF(SUM(B642:D642)&gt;0,SUM(B642:D642),0)</f>
        <v>0</v>
      </c>
      <c r="BS636" s="70">
        <f>IF(SUM(F642)&gt;0,SUM(F642),0)</f>
        <v>0</v>
      </c>
      <c r="BT636" s="66">
        <f>B642</f>
        <v>0</v>
      </c>
      <c r="BU636" s="66">
        <f>C642</f>
        <v>0</v>
      </c>
      <c r="BV636" s="66">
        <f>D642</f>
        <v>0</v>
      </c>
      <c r="BX636" s="70">
        <f>IF(SUM(B643:D643)&gt;0,SUM(B643:D643),0)</f>
        <v>260</v>
      </c>
      <c r="BY636" s="70">
        <f>IF(SUM(F643)&gt;0,SUM(F643),0)</f>
        <v>3</v>
      </c>
      <c r="BZ636" s="66">
        <f>B643</f>
        <v>93</v>
      </c>
      <c r="CA636" s="66">
        <f>C643</f>
        <v>79</v>
      </c>
      <c r="CB636" s="66">
        <f>D643</f>
        <v>88</v>
      </c>
      <c r="CD636" s="70">
        <f>IF(SUM(B644:D644)&gt;0,SUM(B644:D644),0)</f>
        <v>263</v>
      </c>
      <c r="CE636" s="70">
        <f>IF(SUM(F644)&gt;0,SUM(F644),0)</f>
        <v>8</v>
      </c>
      <c r="CF636" s="66">
        <f>B644</f>
        <v>95</v>
      </c>
      <c r="CG636" s="66">
        <f>C644</f>
        <v>79</v>
      </c>
      <c r="CH636" s="66">
        <f>D644</f>
        <v>89</v>
      </c>
      <c r="CJ636" s="70">
        <f>IF(SUM(B645:D645)&gt;0,SUM(B645:D645),0)</f>
        <v>255</v>
      </c>
      <c r="CK636" s="70">
        <f>IF(SUM(F645)&gt;0,SUM(F645),0)</f>
        <v>3</v>
      </c>
      <c r="CL636" s="66">
        <f>B645</f>
        <v>91</v>
      </c>
      <c r="CM636" s="66">
        <f>C645</f>
        <v>79</v>
      </c>
      <c r="CN636" s="66">
        <f>D645</f>
        <v>85</v>
      </c>
      <c r="CP636" s="70">
        <f>IF(SUM(B646:D646)&gt;0,SUM(B646:D646),0)</f>
        <v>0</v>
      </c>
      <c r="CQ636" s="70">
        <f>IF(SUM(F646)&gt;0,SUM(F646),0)</f>
        <v>0</v>
      </c>
      <c r="CR636" s="66">
        <f>B646</f>
        <v>0</v>
      </c>
      <c r="CS636" s="66">
        <f>C646</f>
        <v>0</v>
      </c>
      <c r="CT636" s="66">
        <f>D646</f>
        <v>0</v>
      </c>
      <c r="CV636" s="70">
        <f>IF(SUM(B647:D647)&gt;0,SUM(B647:D647),0)</f>
        <v>0</v>
      </c>
      <c r="CW636" s="70">
        <f>IF(SUM(F647)&gt;0,SUM(F647),0)</f>
        <v>0</v>
      </c>
      <c r="CX636" s="66">
        <f>B647</f>
        <v>0</v>
      </c>
      <c r="CY636" s="66">
        <f>C647</f>
        <v>0</v>
      </c>
      <c r="CZ636" s="66">
        <f>D647</f>
        <v>0</v>
      </c>
      <c r="DB636" s="70">
        <f>IF(SUM(B648:D648)&gt;0,SUM(B648:D648),0)</f>
        <v>0</v>
      </c>
      <c r="DC636" s="70">
        <f>IF(SUM(F648)&gt;0,SUM(F648),0)</f>
        <v>0</v>
      </c>
      <c r="DD636" s="66">
        <f>B648</f>
        <v>0</v>
      </c>
      <c r="DE636" s="66">
        <f>C648</f>
        <v>0</v>
      </c>
      <c r="DF636" s="66">
        <f>D648</f>
        <v>0</v>
      </c>
      <c r="DH636" s="70">
        <f>IF(SUM(B649:D649)&gt;0,SUM(B649:D649),0)</f>
        <v>0</v>
      </c>
      <c r="DI636" s="70">
        <f>IF(SUM(F649)&gt;0,SUM(F649),0)</f>
        <v>0</v>
      </c>
      <c r="DJ636" s="66">
        <f>B649</f>
        <v>0</v>
      </c>
      <c r="DK636" s="66">
        <f>C649</f>
        <v>0</v>
      </c>
      <c r="DL636" s="66">
        <f>D649</f>
        <v>0</v>
      </c>
      <c r="DN636" s="70">
        <f>IF(SUM(B650:D650)&gt;0,SUM(B650:D650),0)</f>
        <v>0</v>
      </c>
      <c r="DO636" s="70">
        <f>IF(SUM(F650)&gt;0,SUM(F650),0)</f>
        <v>0</v>
      </c>
      <c r="DP636" s="66">
        <f>B650</f>
        <v>0</v>
      </c>
      <c r="DQ636" s="66">
        <f>C650</f>
        <v>0</v>
      </c>
      <c r="DR636" s="66">
        <f>D650</f>
        <v>0</v>
      </c>
      <c r="DT636" s="70">
        <f>IF(SUM(B651:D651)&gt;0,SUM(B651:D651),0)</f>
        <v>0</v>
      </c>
      <c r="DU636" s="70">
        <f>IF(SUM(F651)&gt;0,SUM(F651),0)</f>
        <v>0</v>
      </c>
      <c r="DV636" s="66">
        <f>B651</f>
        <v>0</v>
      </c>
      <c r="DW636" s="66">
        <f>C651</f>
        <v>0</v>
      </c>
      <c r="DX636" s="66">
        <f>D651</f>
        <v>0</v>
      </c>
      <c r="DZ636" s="70">
        <f>IF(SUM(B652:D652)&gt;0,SUM(B652:D652),0)</f>
        <v>0</v>
      </c>
      <c r="EA636" s="70">
        <f>IF(SUM(F652)&gt;0,SUM(F652),0)</f>
        <v>0</v>
      </c>
      <c r="EB636" s="66">
        <f>B652</f>
        <v>0</v>
      </c>
      <c r="EC636" s="66">
        <f>C652</f>
        <v>0</v>
      </c>
      <c r="ED636" s="66">
        <f>D652</f>
        <v>0</v>
      </c>
      <c r="EF636" s="70">
        <f>IF(SUM(B653:D653)&gt;0,SUM(B653:D653),0)</f>
        <v>0</v>
      </c>
      <c r="EG636" s="70">
        <f>IF(SUM(F653)&gt;0,SUM(F653),0)</f>
        <v>0</v>
      </c>
      <c r="EH636" s="66">
        <f>B653</f>
        <v>0</v>
      </c>
      <c r="EI636" s="66">
        <f>C653</f>
        <v>0</v>
      </c>
      <c r="EJ636" s="66">
        <f>D653</f>
        <v>0</v>
      </c>
      <c r="EL636" s="70">
        <f>IF(SUM(B654:D654)&gt;0,SUM(B654:D654),0)</f>
        <v>0</v>
      </c>
      <c r="EM636" s="70">
        <f>IF(SUM(F654)&gt;0,SUM(F654),0)</f>
        <v>0</v>
      </c>
      <c r="EN636" s="66">
        <f>B654</f>
        <v>0</v>
      </c>
      <c r="EO636" s="66">
        <f>C654</f>
        <v>0</v>
      </c>
      <c r="EP636" s="66">
        <f>D654</f>
        <v>0</v>
      </c>
      <c r="ER636" s="70">
        <f>IF(SUM(B655:D655)&gt;0,SUM(B655:D655),0)</f>
        <v>0</v>
      </c>
      <c r="ES636" s="70">
        <f>IF(SUM(F655)&gt;0,SUM(F655),0)</f>
        <v>0</v>
      </c>
      <c r="ET636" s="66">
        <f>B655</f>
        <v>0</v>
      </c>
      <c r="EU636" s="66">
        <f>C655</f>
        <v>0</v>
      </c>
      <c r="EV636" s="66">
        <f>D655</f>
        <v>0</v>
      </c>
      <c r="EX636" s="70">
        <f>IF(SUM(B656:D656)&gt;0,SUM(B656:D656),0)</f>
        <v>0</v>
      </c>
      <c r="EY636" s="70">
        <f>IF(SUM(F656)&gt;0,SUM(F656),0)</f>
        <v>0</v>
      </c>
      <c r="EZ636" s="66">
        <f>B656</f>
        <v>0</v>
      </c>
      <c r="FA636" s="66">
        <f>C656</f>
        <v>0</v>
      </c>
      <c r="FB636" s="66">
        <f>D656</f>
        <v>0</v>
      </c>
      <c r="FC636" s="66"/>
      <c r="FD636" s="70">
        <f>IF(SUM(B657:D657)&gt;0,SUM(B657:D657),0)</f>
        <v>251</v>
      </c>
      <c r="FE636" s="70">
        <f>IF(SUM(F657)&gt;0,SUM(F657),0)</f>
        <v>3</v>
      </c>
      <c r="FF636" s="66">
        <f>B657</f>
        <v>95</v>
      </c>
      <c r="FG636" s="66">
        <f>C657</f>
        <v>72</v>
      </c>
      <c r="FH636" s="66">
        <f>D657</f>
        <v>84</v>
      </c>
      <c r="FI636" s="66"/>
      <c r="FJ636" s="70">
        <f>LARGE((FD636,EX636,ER636,EL636,EF636,DZ636,DT636,DN636,DH636,DB636,CV636,CP636,CJ636,CD636,BX636,BR636,BL636,BF636,AZ636,AT636,AN636,AH636),1)</f>
        <v>263</v>
      </c>
      <c r="FK636" s="70">
        <f>LARGE((FF636,EZ636,ET636,EN636,EH636,EB636,DV636,DP636,DJ636,DD636,CX636,CR636,CL636,CF636,BZ636,BT636,BN636,BH636,BB636,AV636,AP636,AJ636),1)</f>
        <v>95</v>
      </c>
      <c r="FL636" s="70">
        <f>LARGE((FG636,FA636,EU636,EO636,EI636,EC636,DW636,DQ636,DK636,DE636,CY636,CS636,CM636,CG636,CA636,BU636,BO636,BI636,BC636,AW636,AQ636,AK636),1)</f>
        <v>82</v>
      </c>
      <c r="FM636" s="70">
        <f>LARGE((FH636,FB636,EV636,EP636,EJ636,ED636,DX636,DR636,DL636,DF636,CZ636,CT636,CN636,CH636,CB636,BV636,BP636,BJ636,BD636,AX636,AR636,AL636),1)</f>
        <v>89</v>
      </c>
    </row>
    <row r="637" spans="1:169" ht="15" thickBot="1" x14ac:dyDescent="0.25">
      <c r="A637" s="90" t="s">
        <v>418</v>
      </c>
      <c r="B637" s="112">
        <v>94</v>
      </c>
      <c r="C637" s="113">
        <v>72</v>
      </c>
      <c r="D637" s="114">
        <v>88</v>
      </c>
      <c r="E637" s="83">
        <f>IF(SUM(B637:D637)&gt;0,SUM(B637:D637),"")</f>
        <v>254</v>
      </c>
      <c r="F637" s="84">
        <v>8</v>
      </c>
      <c r="G637" s="112">
        <v>80</v>
      </c>
      <c r="H637" s="113">
        <v>74</v>
      </c>
      <c r="I637" s="113">
        <v>76</v>
      </c>
      <c r="J637" s="83">
        <f t="shared" si="358"/>
        <v>230</v>
      </c>
      <c r="K637" s="84">
        <v>2</v>
      </c>
      <c r="L637" s="112">
        <v>91</v>
      </c>
      <c r="M637" s="113">
        <v>72</v>
      </c>
      <c r="N637" s="113">
        <v>89</v>
      </c>
      <c r="O637" s="83">
        <f>IF(SUM(L637:N637)&gt;0,SUM(L637:N637),"")</f>
        <v>252</v>
      </c>
      <c r="P637" s="84">
        <v>5</v>
      </c>
      <c r="Q637" s="112"/>
      <c r="R637" s="113"/>
      <c r="S637" s="113"/>
      <c r="T637" s="83" t="str">
        <f>IF(SUM(Q637:S637)&gt;0,SUM(Q637:S637),"")</f>
        <v/>
      </c>
      <c r="U637" s="84"/>
      <c r="V637" s="112">
        <v>77</v>
      </c>
      <c r="W637" s="113">
        <v>66</v>
      </c>
      <c r="X637" s="113">
        <v>68</v>
      </c>
      <c r="Y637" s="83">
        <f>IF(SUM(V637:X637)&gt;0,SUM(V637:X637),"")</f>
        <v>211</v>
      </c>
      <c r="Z637" s="84">
        <v>0</v>
      </c>
      <c r="AA637" s="85">
        <f>IF(SUM(E637,J637,O637,T637,Y637,E663,J663,O663,T663,Y663,E689,J689,O689,T689,Y689)&gt;0,(LARGE((E637,J637,O637,T637,Y637,E663,J663,O663,T663,Y663,E689,J689,O689,T689,Y689),1)+LARGE((E637,J637,O637,T637,Y637,E663,J663,O663,T663,Y663,E689,J689,O689,T689,Y689),2)+LARGE((E637,J637,O637,T637,Y637,E663,J663,O663,T663,Y663,E689,J689,O689,T689,Y689),3)+LARGE((E637,J637,O637,T637,Y637,E663,J663,O663,T663,Y663,E689,J689,O689,T689,Y689),4)),"")</f>
        <v>947</v>
      </c>
      <c r="AB637" s="91">
        <f>IF(SUM(AO667)&gt;0,SUM(AO667),"")</f>
        <v>15</v>
      </c>
      <c r="AC637" s="103">
        <f>IF(SUM(E636:E657)&gt;0,LARGE(E636:E657,1),0)</f>
        <v>263</v>
      </c>
      <c r="AD637" s="65">
        <f>IF(SUM(J636:J657)&gt;0,LARGE(J636:J657,1),0)</f>
        <v>259</v>
      </c>
      <c r="AE637" s="65">
        <f>IF(SUM(O636:O657)&gt;0,LARGE(O636:O657,1),0)</f>
        <v>265</v>
      </c>
      <c r="AF637" s="65">
        <f>IF(SUM(T636:T657)&gt;0,LARGE(T636:T657,1),0)</f>
        <v>227</v>
      </c>
      <c r="AG637" s="78">
        <f>IF(SUM(Y636:Y657)&gt;0,LARGE(Y636:Y657,1),0)</f>
        <v>228</v>
      </c>
      <c r="AH637" s="70">
        <f>IF(SUM(G636:I636)&gt;0,SUM(G636:I636),0)</f>
        <v>241</v>
      </c>
      <c r="AI637" s="70">
        <f>IF(SUM(K636)&gt;0,SUM(K636),0)</f>
        <v>4</v>
      </c>
      <c r="AJ637" s="66">
        <f>G636</f>
        <v>86</v>
      </c>
      <c r="AK637" s="66">
        <f>H636</f>
        <v>72</v>
      </c>
      <c r="AL637" s="66">
        <f>I636</f>
        <v>83</v>
      </c>
      <c r="AN637" s="70">
        <f>IF(SUM(G637:I637)&gt;0,SUM(G637:I637),0)</f>
        <v>230</v>
      </c>
      <c r="AO637" s="70">
        <f>IF(SUM(K637)&gt;0,SUM(K637),0)</f>
        <v>2</v>
      </c>
      <c r="AP637" s="66">
        <f>G637</f>
        <v>80</v>
      </c>
      <c r="AQ637" s="66">
        <f>H637</f>
        <v>74</v>
      </c>
      <c r="AR637" s="66">
        <f>I637</f>
        <v>76</v>
      </c>
      <c r="AT637" s="70">
        <f>IF(SUM(G638:I638)&gt;0,SUM(G638:I638),0)</f>
        <v>248</v>
      </c>
      <c r="AU637" s="70">
        <f>IF(SUM(K638)&gt;0,SUM(K638),0)</f>
        <v>1</v>
      </c>
      <c r="AV637" s="66">
        <f>G638</f>
        <v>85</v>
      </c>
      <c r="AW637" s="66">
        <f>H638</f>
        <v>85</v>
      </c>
      <c r="AX637" s="66">
        <f>I638</f>
        <v>78</v>
      </c>
      <c r="AZ637" s="70">
        <f>IF(SUM(G639:I639)&gt;0,SUM(G639:I639),0)</f>
        <v>229</v>
      </c>
      <c r="BA637" s="70">
        <f>IF(SUM(K639)&gt;0,SUM(K639),0)</f>
        <v>1</v>
      </c>
      <c r="BB637" s="66">
        <f>G639</f>
        <v>84</v>
      </c>
      <c r="BC637" s="66">
        <f>H639</f>
        <v>63</v>
      </c>
      <c r="BD637" s="66">
        <f>I639</f>
        <v>82</v>
      </c>
      <c r="BF637" s="70">
        <f>IF(SUM(G640:I640)&gt;0,SUM(G640:I640),0)</f>
        <v>247</v>
      </c>
      <c r="BG637" s="70">
        <f>IF(SUM(K640)&gt;0,SUM(K640),0)</f>
        <v>2</v>
      </c>
      <c r="BH637" s="66">
        <f>G640</f>
        <v>86</v>
      </c>
      <c r="BI637" s="66">
        <f>H640</f>
        <v>80</v>
      </c>
      <c r="BJ637" s="66">
        <f>I640</f>
        <v>81</v>
      </c>
      <c r="BL637" s="70">
        <f>IF(SUM(G641:I641)&gt;0,SUM(G641:I641),0)</f>
        <v>0</v>
      </c>
      <c r="BM637" s="70">
        <f>IF(SUM(K641)&gt;0,SUM(K641),0)</f>
        <v>0</v>
      </c>
      <c r="BN637" s="66">
        <f>G641</f>
        <v>0</v>
      </c>
      <c r="BO637" s="66">
        <f>H641</f>
        <v>0</v>
      </c>
      <c r="BP637" s="66">
        <f>I641</f>
        <v>0</v>
      </c>
      <c r="BR637" s="70">
        <f>IF(SUM(G642:I642)&gt;0,SUM(G642:I642),0)</f>
        <v>244</v>
      </c>
      <c r="BS637" s="70">
        <f>IF(SUM(K642)&gt;0,SUM(K642),0)</f>
        <v>2</v>
      </c>
      <c r="BT637" s="66">
        <f>G642</f>
        <v>80</v>
      </c>
      <c r="BU637" s="66">
        <f>H642</f>
        <v>79</v>
      </c>
      <c r="BV637" s="66">
        <f>I642</f>
        <v>85</v>
      </c>
      <c r="BX637" s="70">
        <f>IF(SUM(G643:I643)&gt;0,SUM(G643:I643),0)</f>
        <v>259</v>
      </c>
      <c r="BY637" s="70">
        <f>IF(SUM(K643)&gt;0,SUM(K643),0)</f>
        <v>4</v>
      </c>
      <c r="BZ637" s="66">
        <f>G643</f>
        <v>94</v>
      </c>
      <c r="CA637" s="66">
        <f>H643</f>
        <v>79</v>
      </c>
      <c r="CB637" s="66">
        <f>I643</f>
        <v>86</v>
      </c>
      <c r="CD637" s="70">
        <f>IF(SUM(G644:I644)&gt;0,SUM(G644:I644),0)</f>
        <v>225</v>
      </c>
      <c r="CE637" s="70">
        <f>IF(SUM(K644)&gt;0,SUM(K644),0)</f>
        <v>1</v>
      </c>
      <c r="CF637" s="66">
        <f>G644</f>
        <v>80</v>
      </c>
      <c r="CG637" s="66">
        <f>H644</f>
        <v>79</v>
      </c>
      <c r="CH637" s="66">
        <f>I644</f>
        <v>66</v>
      </c>
      <c r="CJ637" s="70">
        <f>IF(SUM(G645:I645)&gt;0,SUM(G645:I645),0)</f>
        <v>236</v>
      </c>
      <c r="CK637" s="70">
        <f>IF(SUM(K645)&gt;0,SUM(K645),0)</f>
        <v>2</v>
      </c>
      <c r="CL637" s="66">
        <f>G645</f>
        <v>73</v>
      </c>
      <c r="CM637" s="66">
        <f>H645</f>
        <v>82</v>
      </c>
      <c r="CN637" s="66">
        <f>I645</f>
        <v>81</v>
      </c>
      <c r="CP637" s="70">
        <f>IF(SUM(G646:I646)&gt;0,SUM(G646:I646),0)</f>
        <v>0</v>
      </c>
      <c r="CQ637" s="70">
        <f>IF(SUM(K646)&gt;0,SUM(K646),0)</f>
        <v>0</v>
      </c>
      <c r="CR637" s="66">
        <f>G646</f>
        <v>0</v>
      </c>
      <c r="CS637" s="66">
        <f>H646</f>
        <v>0</v>
      </c>
      <c r="CT637" s="66">
        <f>I646</f>
        <v>0</v>
      </c>
      <c r="CV637" s="70">
        <f>IF(SUM(G647:I647)&gt;0,SUM(G647:I647),0)</f>
        <v>0</v>
      </c>
      <c r="CW637" s="70">
        <f>IF(SUM(K647)&gt;0,SUM(K647),0)</f>
        <v>0</v>
      </c>
      <c r="CX637" s="66">
        <f>G647</f>
        <v>0</v>
      </c>
      <c r="CY637" s="66">
        <f>H647</f>
        <v>0</v>
      </c>
      <c r="CZ637" s="66">
        <f>I647</f>
        <v>0</v>
      </c>
      <c r="DB637" s="70">
        <f>IF(SUM(G648:I648)&gt;0,SUM(G648:I648),0)</f>
        <v>0</v>
      </c>
      <c r="DC637" s="70">
        <f>IF(SUM(K648)&gt;0,SUM(K648),0)</f>
        <v>0</v>
      </c>
      <c r="DD637" s="66">
        <f>G648</f>
        <v>0</v>
      </c>
      <c r="DE637" s="66">
        <f>H648</f>
        <v>0</v>
      </c>
      <c r="DF637" s="66">
        <f>I648</f>
        <v>0</v>
      </c>
      <c r="DH637" s="70">
        <f>IF(SUM(G649:I649)&gt;0,SUM(G649:I649),0)</f>
        <v>0</v>
      </c>
      <c r="DI637" s="70">
        <f>IF(SUM(K649)&gt;0,SUM(K649),0)</f>
        <v>0</v>
      </c>
      <c r="DJ637" s="66">
        <f>G649</f>
        <v>0</v>
      </c>
      <c r="DK637" s="66">
        <f>H649</f>
        <v>0</v>
      </c>
      <c r="DL637" s="66">
        <f>I649</f>
        <v>0</v>
      </c>
      <c r="DN637" s="70">
        <f>IF(SUM(G650:I650)&gt;0,SUM(G650:I650),0)</f>
        <v>0</v>
      </c>
      <c r="DO637" s="70">
        <f>IF(SUM(K650)&gt;0,SUM(K650),0)</f>
        <v>0</v>
      </c>
      <c r="DP637" s="66">
        <f>G650</f>
        <v>0</v>
      </c>
      <c r="DQ637" s="66">
        <f>H650</f>
        <v>0</v>
      </c>
      <c r="DR637" s="66">
        <f>I650</f>
        <v>0</v>
      </c>
      <c r="DT637" s="70">
        <f>IF(SUM(G651:I651)&gt;0,SUM(G651:I651),0)</f>
        <v>0</v>
      </c>
      <c r="DU637" s="70">
        <f>IF(SUM(K651)&gt;0,SUM(K651),0)</f>
        <v>0</v>
      </c>
      <c r="DV637" s="66">
        <f>G651</f>
        <v>0</v>
      </c>
      <c r="DW637" s="66">
        <f>H651</f>
        <v>0</v>
      </c>
      <c r="DX637" s="66">
        <f>I651</f>
        <v>0</v>
      </c>
      <c r="DZ637" s="70">
        <f>IF(SUM(G652:I652)&gt;0,SUM(G652:I652),0)</f>
        <v>0</v>
      </c>
      <c r="EA637" s="70">
        <f>IF(SUM(K652)&gt;0,SUM(K652),0)</f>
        <v>0</v>
      </c>
      <c r="EB637" s="66">
        <f>G652</f>
        <v>0</v>
      </c>
      <c r="EC637" s="66">
        <f>H652</f>
        <v>0</v>
      </c>
      <c r="ED637" s="66">
        <f>I652</f>
        <v>0</v>
      </c>
      <c r="EF637" s="70">
        <f>IF(SUM(G653:I653)&gt;0,SUM(G653:I653),0)</f>
        <v>0</v>
      </c>
      <c r="EG637" s="70">
        <f>IF(SUM(K653)&gt;0,SUM(K653),0)</f>
        <v>0</v>
      </c>
      <c r="EH637" s="66">
        <f>G653</f>
        <v>0</v>
      </c>
      <c r="EI637" s="66">
        <f>H653</f>
        <v>0</v>
      </c>
      <c r="EJ637" s="66">
        <f>I653</f>
        <v>0</v>
      </c>
      <c r="EL637" s="70">
        <f>IF(SUM(G654:I654)&gt;0,SUM(G654:I654),0)</f>
        <v>0</v>
      </c>
      <c r="EM637" s="70">
        <f>IF(SUM(K654)&gt;0,SUM(K654),0)</f>
        <v>0</v>
      </c>
      <c r="EN637" s="66">
        <f>G654</f>
        <v>0</v>
      </c>
      <c r="EO637" s="66">
        <f>H654</f>
        <v>0</v>
      </c>
      <c r="EP637" s="66">
        <f>I654</f>
        <v>0</v>
      </c>
      <c r="ER637" s="70">
        <f>IF(SUM(G655:I655)&gt;0,SUM(G655:I655),0)</f>
        <v>0</v>
      </c>
      <c r="ES637" s="70">
        <f>IF(SUM(K655)&gt;0,SUM(K655),0)</f>
        <v>0</v>
      </c>
      <c r="ET637" s="66">
        <f>G655</f>
        <v>0</v>
      </c>
      <c r="EU637" s="66">
        <f>H655</f>
        <v>0</v>
      </c>
      <c r="EV637" s="66">
        <f>I655</f>
        <v>0</v>
      </c>
      <c r="EX637" s="70">
        <f>IF(SUM(G656:I656)&gt;0,SUM(G656:I656),0)</f>
        <v>0</v>
      </c>
      <c r="EY637" s="70">
        <f>IF(SUM(K656)&gt;0,SUM(K656),0)</f>
        <v>0</v>
      </c>
      <c r="EZ637" s="66">
        <f>G656</f>
        <v>0</v>
      </c>
      <c r="FA637" s="66">
        <f>H656</f>
        <v>0</v>
      </c>
      <c r="FB637" s="66">
        <f>I656</f>
        <v>0</v>
      </c>
      <c r="FC637" s="66"/>
      <c r="FD637" s="70">
        <f>IF(SUM(G657:I657)&gt;0,SUM(G657:I657),0)</f>
        <v>200</v>
      </c>
      <c r="FE637" s="70">
        <f>IF(SUM(K657)&gt;0,SUM(K657),0)</f>
        <v>0</v>
      </c>
      <c r="FF637" s="66">
        <f>G657</f>
        <v>76</v>
      </c>
      <c r="FG637" s="66">
        <f>H657</f>
        <v>73</v>
      </c>
      <c r="FH637" s="66">
        <f>I657</f>
        <v>51</v>
      </c>
      <c r="FI637" s="66"/>
      <c r="FJ637" s="70">
        <f>LARGE((FD637,EX637,ER637,EL637,EF637,DZ637,DT637,DN637,DH637,DB637,CV637,CP637,CJ637,CD637,BX637,BR637,BL637,BF637,AZ637,AT637,AN637,AH637),1)</f>
        <v>259</v>
      </c>
      <c r="FK637" s="70">
        <f>LARGE((FF637,EZ637,ET637,EN637,EH637,EB637,DV637,DP637,DJ637,DD637,CX637,CR637,CL637,CF637,BZ637,BT637,BN637,BH637,BB637,AV637,AP637,AJ637),1)</f>
        <v>94</v>
      </c>
      <c r="FL637" s="70">
        <f>LARGE((FG637,FA637,EU637,EO637,EI637,EC637,DW637,DQ637,DK637,DE637,CY637,CS637,CM637,CG637,CA637,BU637,BO637,BI637,BC637,AW637,AQ637,AK637),1)</f>
        <v>85</v>
      </c>
      <c r="FM637" s="70">
        <f>LARGE((FH637,FB637,EV637,EP637,EJ637,ED637,DX637,DR637,DL637,DF637,CZ637,CT637,CN637,CH637,CB637,BV637,BP637,BJ637,BD637,AX637,AR637,AL637),1)</f>
        <v>86</v>
      </c>
    </row>
    <row r="638" spans="1:169" x14ac:dyDescent="0.2">
      <c r="A638" s="90" t="s">
        <v>420</v>
      </c>
      <c r="B638" s="112">
        <v>85</v>
      </c>
      <c r="C638" s="113">
        <v>82</v>
      </c>
      <c r="D638" s="114">
        <v>82</v>
      </c>
      <c r="E638" s="83">
        <f t="shared" ref="E638:E657" si="359">IF(SUM(B638:D638)&gt;0,SUM(B638:D638),"")</f>
        <v>249</v>
      </c>
      <c r="F638" s="84">
        <v>1</v>
      </c>
      <c r="G638" s="112">
        <v>85</v>
      </c>
      <c r="H638" s="113">
        <v>85</v>
      </c>
      <c r="I638" s="113">
        <v>78</v>
      </c>
      <c r="J638" s="83">
        <f t="shared" si="358"/>
        <v>248</v>
      </c>
      <c r="K638" s="84">
        <v>1</v>
      </c>
      <c r="L638" s="112">
        <v>93</v>
      </c>
      <c r="M638" s="113">
        <v>76</v>
      </c>
      <c r="N638" s="113">
        <v>88</v>
      </c>
      <c r="O638" s="83">
        <f t="shared" ref="O638:O657" si="360">IF(SUM(L638:N638)&gt;0,SUM(L638:N638),"")</f>
        <v>257</v>
      </c>
      <c r="P638" s="84">
        <v>5</v>
      </c>
      <c r="Q638" s="112">
        <v>88</v>
      </c>
      <c r="R638" s="113">
        <v>67</v>
      </c>
      <c r="S638" s="113">
        <v>72</v>
      </c>
      <c r="T638" s="83">
        <f t="shared" ref="T638:T657" si="361">IF(SUM(Q638:S638)&gt;0,SUM(Q638:S638),"")</f>
        <v>227</v>
      </c>
      <c r="U638" s="84">
        <v>1</v>
      </c>
      <c r="V638" s="112"/>
      <c r="W638" s="113"/>
      <c r="X638" s="113"/>
      <c r="Y638" s="83" t="str">
        <f>IF(SUM(V638:X638)&gt;0,SUM(V638:X638),"")</f>
        <v/>
      </c>
      <c r="Z638" s="84"/>
      <c r="AA638" s="85">
        <f>IF(SUM(E638,J638,O638,T638,Y638,E664,J664,O664,T664,Y664,E690,J690,O690,T690,Y690)&gt;0,(LARGE((E638,J638,O638,T638,Y638,E664,J664,O664,T664,Y664,E690,J690,O690,T690,Y690),1)+LARGE((E638,J638,O638,T638,Y638,E664,J664,O664,T664,Y664,E690,J690,O690,T690,Y690),2)+LARGE((E638,J638,O638,T638,Y638,E664,J664,O664,T664,Y664,E690,J690,O690,T690,Y690),3)+LARGE((E638,J638,O638,T638,Y638,E664,J664,O664,T664,Y664,E690,J690,O690,T690,Y690),4)),"")</f>
        <v>981</v>
      </c>
      <c r="AB638" s="91">
        <f>IF(SUM(AU667)&gt;0, SUM(AU667),"")</f>
        <v>8</v>
      </c>
      <c r="AG638" s="68"/>
      <c r="AH638" s="70">
        <f>IF(SUM(L636:N636)&gt;0,SUM(L636:N636),0)</f>
        <v>235</v>
      </c>
      <c r="AI638" s="70">
        <f>IF(SUM(P636)&gt;0,SUM(P636),0)</f>
        <v>2</v>
      </c>
      <c r="AJ638" s="66">
        <f>L636</f>
        <v>88</v>
      </c>
      <c r="AK638" s="66">
        <f>M636</f>
        <v>69</v>
      </c>
      <c r="AL638" s="66">
        <f>N636</f>
        <v>78</v>
      </c>
      <c r="AN638" s="70">
        <f>IF(SUM(L637:N637)&gt;0,SUM(L637:N637),0)</f>
        <v>252</v>
      </c>
      <c r="AO638" s="70">
        <f>IF(SUM(P637)&gt;0,SUM(P637),0)</f>
        <v>5</v>
      </c>
      <c r="AP638" s="66">
        <f>L637</f>
        <v>91</v>
      </c>
      <c r="AQ638" s="66">
        <f>M637</f>
        <v>72</v>
      </c>
      <c r="AR638" s="66">
        <f>N637</f>
        <v>89</v>
      </c>
      <c r="AT638" s="70">
        <f>IF(SUM(L638:N638)&gt;0,SUM(L638:N638),0)</f>
        <v>257</v>
      </c>
      <c r="AU638" s="70">
        <f>IF(SUM(P638)&gt;0,SUM(P638),0)</f>
        <v>5</v>
      </c>
      <c r="AV638" s="66">
        <f>L638</f>
        <v>93</v>
      </c>
      <c r="AW638" s="66">
        <f>M638</f>
        <v>76</v>
      </c>
      <c r="AX638" s="66">
        <f>N638</f>
        <v>88</v>
      </c>
      <c r="AZ638" s="70">
        <f>IF(SUM(L639:N639)&gt;0,SUM(L639:N639),0)</f>
        <v>256</v>
      </c>
      <c r="BA638" s="70">
        <f>IF(SUM(P639)&gt;0,SUM(P639),0)</f>
        <v>8</v>
      </c>
      <c r="BB638" s="66">
        <f>L639</f>
        <v>95</v>
      </c>
      <c r="BC638" s="66">
        <f>M639</f>
        <v>74</v>
      </c>
      <c r="BD638" s="66">
        <f>N639</f>
        <v>87</v>
      </c>
      <c r="BF638" s="70">
        <f>IF(SUM(L640:N640)&gt;0,SUM(L640:N640),0)</f>
        <v>261</v>
      </c>
      <c r="BG638" s="70">
        <f>IF(SUM(P640)&gt;0,SUM(P640),0)</f>
        <v>5</v>
      </c>
      <c r="BH638" s="66">
        <f>L640</f>
        <v>90</v>
      </c>
      <c r="BI638" s="66">
        <f>M640</f>
        <v>80</v>
      </c>
      <c r="BJ638" s="66">
        <f>N640</f>
        <v>91</v>
      </c>
      <c r="BL638" s="70">
        <f>IF(SUM(L641:N641)&gt;0,SUM(L641:N641),0)</f>
        <v>0</v>
      </c>
      <c r="BM638" s="70">
        <f>IF(SUM(P641)&gt;0,SUM(P641),0)</f>
        <v>0</v>
      </c>
      <c r="BN638" s="66">
        <f>L641</f>
        <v>0</v>
      </c>
      <c r="BO638" s="66">
        <f>M641</f>
        <v>0</v>
      </c>
      <c r="BP638" s="66">
        <f>N641</f>
        <v>0</v>
      </c>
      <c r="BR638" s="70">
        <f>IF(SUM(L642:N642)&gt;0,SUM(L642:N642),0)</f>
        <v>258</v>
      </c>
      <c r="BS638" s="70">
        <f>IF(SUM(P642)&gt;0,SUM(P642),0)</f>
        <v>7</v>
      </c>
      <c r="BT638" s="66">
        <f>L642</f>
        <v>98</v>
      </c>
      <c r="BU638" s="66">
        <f>M642</f>
        <v>76</v>
      </c>
      <c r="BV638" s="66">
        <f>N642</f>
        <v>84</v>
      </c>
      <c r="BX638" s="70">
        <f>IF(SUM(L643:N643)&gt;0,SUM(L643:N643),0)</f>
        <v>264</v>
      </c>
      <c r="BY638" s="70">
        <f>IF(SUM(P643)&gt;0,SUM(P643),0)</f>
        <v>9</v>
      </c>
      <c r="BZ638" s="66">
        <f>L643</f>
        <v>94</v>
      </c>
      <c r="CA638" s="66">
        <f>M643</f>
        <v>77</v>
      </c>
      <c r="CB638" s="66">
        <f>N643</f>
        <v>93</v>
      </c>
      <c r="CD638" s="70">
        <f>IF(SUM(L644:N644)&gt;0,SUM(L644:N644),0)</f>
        <v>250</v>
      </c>
      <c r="CE638" s="70">
        <f>IF(SUM(P644)&gt;0,SUM(P644),0)</f>
        <v>3</v>
      </c>
      <c r="CF638" s="66">
        <f>L644</f>
        <v>90</v>
      </c>
      <c r="CG638" s="66">
        <f>M644</f>
        <v>76</v>
      </c>
      <c r="CH638" s="66">
        <f>N644</f>
        <v>84</v>
      </c>
      <c r="CJ638" s="70">
        <f>IF(SUM(L645:N645)&gt;0,SUM(L645:N645),0)</f>
        <v>265</v>
      </c>
      <c r="CK638" s="70">
        <f>IF(SUM(P645)&gt;0,SUM(P645),0)</f>
        <v>3</v>
      </c>
      <c r="CL638" s="66">
        <f>L645</f>
        <v>93</v>
      </c>
      <c r="CM638" s="66">
        <f>M645</f>
        <v>81</v>
      </c>
      <c r="CN638" s="66">
        <f>N645</f>
        <v>91</v>
      </c>
      <c r="CP638" s="70">
        <f>IF(SUM(L646:N646)&gt;0,SUM(L646:N646),0)</f>
        <v>0</v>
      </c>
      <c r="CQ638" s="70">
        <f>IF(SUM(P646)&gt;0,SUM(P646),0)</f>
        <v>0</v>
      </c>
      <c r="CR638" s="66">
        <f>L646</f>
        <v>0</v>
      </c>
      <c r="CS638" s="66">
        <f>M646</f>
        <v>0</v>
      </c>
      <c r="CT638" s="66">
        <f>N646</f>
        <v>0</v>
      </c>
      <c r="CV638" s="70">
        <f>IF(SUM(L647:N647)&gt;0,SUM(L647:N647),0)</f>
        <v>0</v>
      </c>
      <c r="CW638" s="70">
        <f>IF(SUM(P647)&gt;0,SUM(P647),0)</f>
        <v>0</v>
      </c>
      <c r="CX638" s="66">
        <f>L647</f>
        <v>0</v>
      </c>
      <c r="CY638" s="66">
        <f>M647</f>
        <v>0</v>
      </c>
      <c r="CZ638" s="66">
        <f>N647</f>
        <v>0</v>
      </c>
      <c r="DB638" s="70">
        <f>IF(SUM(L648:N648)&gt;0,SUM(L648:N648),0)</f>
        <v>0</v>
      </c>
      <c r="DC638" s="70">
        <f>IF(SUM(P648)&gt;0,SUM(P648),0)</f>
        <v>0</v>
      </c>
      <c r="DD638" s="66">
        <f>L648</f>
        <v>0</v>
      </c>
      <c r="DE638" s="66">
        <f>M648</f>
        <v>0</v>
      </c>
      <c r="DF638" s="66">
        <f>N648</f>
        <v>0</v>
      </c>
      <c r="DH638" s="70">
        <f>IF(SUM(L649:N649)&gt;0,SUM(L649:N649),0)</f>
        <v>0</v>
      </c>
      <c r="DI638" s="70">
        <f>IF(SUM(P649)&gt;0,SUM(P649),0)</f>
        <v>0</v>
      </c>
      <c r="DJ638" s="66">
        <f>L649</f>
        <v>0</v>
      </c>
      <c r="DK638" s="66">
        <f>M649</f>
        <v>0</v>
      </c>
      <c r="DL638" s="66">
        <f>N649</f>
        <v>0</v>
      </c>
      <c r="DN638" s="70">
        <f>IF(SUM(L650:N650)&gt;0,SUM(L650:N650),0)</f>
        <v>0</v>
      </c>
      <c r="DO638" s="70">
        <f>IF(SUM(P650)&gt;0,SUM(P650),0)</f>
        <v>0</v>
      </c>
      <c r="DP638" s="66">
        <f>L650</f>
        <v>0</v>
      </c>
      <c r="DQ638" s="66">
        <f>M650</f>
        <v>0</v>
      </c>
      <c r="DR638" s="66">
        <f>N650</f>
        <v>0</v>
      </c>
      <c r="DT638" s="70">
        <f>IF(SUM(L651:N651)&gt;0,SUM(L651:N651),0)</f>
        <v>0</v>
      </c>
      <c r="DU638" s="70">
        <f>IF(SUM(P651)&gt;0,SUM(P651),0)</f>
        <v>0</v>
      </c>
      <c r="DV638" s="66">
        <f>L651</f>
        <v>0</v>
      </c>
      <c r="DW638" s="66">
        <f>M651</f>
        <v>0</v>
      </c>
      <c r="DX638" s="66">
        <f>N651</f>
        <v>0</v>
      </c>
      <c r="DZ638" s="70">
        <f>IF(SUM(L652:N652)&gt;0,SUM(L652:N652),0)</f>
        <v>0</v>
      </c>
      <c r="EA638" s="70">
        <f>IF(SUM(P652)&gt;0,SUM(P652),0)</f>
        <v>0</v>
      </c>
      <c r="EB638" s="66">
        <f>L652</f>
        <v>0</v>
      </c>
      <c r="EC638" s="66">
        <f>M652</f>
        <v>0</v>
      </c>
      <c r="ED638" s="66">
        <f>N652</f>
        <v>0</v>
      </c>
      <c r="EF638" s="70">
        <f>IF(SUM(L653:N653)&gt;0,SUM(L653:N653),0)</f>
        <v>0</v>
      </c>
      <c r="EG638" s="70">
        <f>IF(SUM(P653)&gt;0,SUM(P653),0)</f>
        <v>0</v>
      </c>
      <c r="EH638" s="66">
        <f>L653</f>
        <v>0</v>
      </c>
      <c r="EI638" s="66">
        <f>M653</f>
        <v>0</v>
      </c>
      <c r="EJ638" s="66">
        <f>N653</f>
        <v>0</v>
      </c>
      <c r="EL638" s="70">
        <f>IF(SUM(L654:N654)&gt;0,SUM(L654:N654),0)</f>
        <v>0</v>
      </c>
      <c r="EM638" s="70">
        <f>IF(SUM(P654)&gt;0,SUM(P654),0)</f>
        <v>0</v>
      </c>
      <c r="EN638" s="66">
        <f>L654</f>
        <v>0</v>
      </c>
      <c r="EO638" s="66">
        <f>M654</f>
        <v>0</v>
      </c>
      <c r="EP638" s="66">
        <f>N654</f>
        <v>0</v>
      </c>
      <c r="ER638" s="70">
        <f>IF(SUM(L655:N655)&gt;0,SUM(L655:N655),0)</f>
        <v>0</v>
      </c>
      <c r="ES638" s="70">
        <f>IF(SUM(P655)&gt;0,SUM(P655),0)</f>
        <v>0</v>
      </c>
      <c r="ET638" s="66">
        <f>L655</f>
        <v>0</v>
      </c>
      <c r="EU638" s="66">
        <f>M655</f>
        <v>0</v>
      </c>
      <c r="EV638" s="66">
        <f>N655</f>
        <v>0</v>
      </c>
      <c r="EX638" s="70">
        <f>IF(SUM(L656:N656)&gt;0,SUM(L656:N656),0)</f>
        <v>0</v>
      </c>
      <c r="EY638" s="70">
        <f>IF(SUM(P656)&gt;0,SUM(P656),0)</f>
        <v>0</v>
      </c>
      <c r="EZ638" s="66">
        <f>L656</f>
        <v>0</v>
      </c>
      <c r="FA638" s="66">
        <f>M656</f>
        <v>0</v>
      </c>
      <c r="FB638" s="66">
        <f>N656</f>
        <v>0</v>
      </c>
      <c r="FC638" s="66"/>
      <c r="FD638" s="70">
        <f>IF(SUM(L657:N657)&gt;0,SUM(L657:N657),0)</f>
        <v>256</v>
      </c>
      <c r="FE638" s="70">
        <f>IF(SUM(P657)&gt;0,SUM(P657),0)</f>
        <v>7</v>
      </c>
      <c r="FF638" s="66">
        <f>L657</f>
        <v>93</v>
      </c>
      <c r="FG638" s="66">
        <f>M657</f>
        <v>75</v>
      </c>
      <c r="FH638" s="66">
        <f>N657</f>
        <v>88</v>
      </c>
      <c r="FI638" s="66"/>
      <c r="FJ638" s="70">
        <f>LARGE((FD638,EX638,ER638,EL638,EF638,DZ638,DT638,DN638,DH638,DB638,CV638,CP638,CJ638,CD638,BX638,BR638,BL638,BF638,AZ638,AT638,AN638,AH638),1)</f>
        <v>265</v>
      </c>
      <c r="FK638" s="70">
        <f>LARGE((FF638,EZ638,ET638,EN638,EH638,EB638,DV638,DP638,DJ638,DD638,CX638,CR638,CL638,CF638,BZ638,BT638,BN638,BH638,BB638,AV638,AP638,AJ638),1)</f>
        <v>98</v>
      </c>
      <c r="FL638" s="70">
        <f>LARGE((FG638,FA638,EU638,EO638,EI638,EC638,DW638,DQ638,DK638,DE638,CY638,CS638,CM638,CG638,CA638,BU638,BO638,BI638,BC638,AW638,AQ638,AK638),1)</f>
        <v>81</v>
      </c>
      <c r="FM638" s="70">
        <f>LARGE((FH638,FB638,EV638,EP638,EJ638,ED638,DX638,DR638,DL638,DF638,CZ638,CT638,CN638,CH638,CB638,BV638,BP638,BJ638,BD638,AX638,AR638,AL638),1)</f>
        <v>93</v>
      </c>
    </row>
    <row r="639" spans="1:169" x14ac:dyDescent="0.2">
      <c r="A639" s="79" t="s">
        <v>429</v>
      </c>
      <c r="B639" s="112">
        <v>84</v>
      </c>
      <c r="C639" s="113">
        <v>77</v>
      </c>
      <c r="D639" s="114">
        <v>77</v>
      </c>
      <c r="E639" s="83">
        <f t="shared" si="359"/>
        <v>238</v>
      </c>
      <c r="F639" s="84">
        <v>2</v>
      </c>
      <c r="G639" s="112">
        <v>84</v>
      </c>
      <c r="H639" s="113">
        <v>63</v>
      </c>
      <c r="I639" s="113">
        <v>82</v>
      </c>
      <c r="J639" s="83">
        <f t="shared" si="358"/>
        <v>229</v>
      </c>
      <c r="K639" s="84">
        <v>1</v>
      </c>
      <c r="L639" s="112">
        <v>95</v>
      </c>
      <c r="M639" s="113">
        <v>74</v>
      </c>
      <c r="N639" s="113">
        <v>87</v>
      </c>
      <c r="O639" s="83">
        <f t="shared" si="360"/>
        <v>256</v>
      </c>
      <c r="P639" s="84">
        <v>8</v>
      </c>
      <c r="Q639" s="112">
        <v>78</v>
      </c>
      <c r="R639" s="113">
        <v>82</v>
      </c>
      <c r="S639" s="113">
        <v>34</v>
      </c>
      <c r="T639" s="83">
        <f t="shared" si="361"/>
        <v>194</v>
      </c>
      <c r="U639" s="84">
        <v>2</v>
      </c>
      <c r="V639" s="112">
        <v>80</v>
      </c>
      <c r="W639" s="113">
        <v>55</v>
      </c>
      <c r="X639" s="113">
        <v>67</v>
      </c>
      <c r="Y639" s="83">
        <f t="shared" ref="Y639:Y657" si="362">IF(SUM(V639:X639)&gt;0,SUM(V639:X639),"")</f>
        <v>202</v>
      </c>
      <c r="Z639" s="84">
        <v>1</v>
      </c>
      <c r="AA639" s="85">
        <f>IF(SUM(E639,J639,O639,T639,Y639,E665,J665,O665,T665,Y665,E691,J691,O691,T691,Y691)&gt;0,(LARGE((E639,J639,O639,T639,Y639,E665,J665,O665,T665,Y665,E691,J691,O691,T691,Y691),1)+LARGE((E639,J639,O639,T639,Y639,E665,J665,O665,T665,Y665,E691,J691,O691,T691,Y691),2)+LARGE((E639,J639,O639,T639,Y639,E665,J665,O665,T665,Y665,E691,J691,O691,T691,Y691),3)+LARGE((E639,J639,O639,T639,Y639,E665,J665,O665,T665,Y665,E691,J691,O691,T691,Y691),4)),"")</f>
        <v>925</v>
      </c>
      <c r="AB639" s="91">
        <f>IF(SUM(BA667)&gt;0, SUM(BA667),"")</f>
        <v>12</v>
      </c>
      <c r="AG639" s="68"/>
      <c r="AH639" s="70">
        <f>IF(SUM(Q636:S636)&gt;0,SUM(Q636:S636),0)</f>
        <v>195</v>
      </c>
      <c r="AI639" s="70">
        <f>IF(SUM(U636)&gt;0,SUM(U636),0)</f>
        <v>2</v>
      </c>
      <c r="AJ639" s="66">
        <f>Q636</f>
        <v>73</v>
      </c>
      <c r="AK639" s="66">
        <f>R636</f>
        <v>69</v>
      </c>
      <c r="AL639" s="66">
        <f>S636</f>
        <v>53</v>
      </c>
      <c r="AN639" s="70">
        <f>IF(SUM(Q637:S637)&gt;0,SUM(Q637:S637),0)</f>
        <v>0</v>
      </c>
      <c r="AO639" s="70">
        <f>IF(SUM(U637)&gt;0,SUM(U637),0)</f>
        <v>0</v>
      </c>
      <c r="AP639" s="66">
        <f>Q637</f>
        <v>0</v>
      </c>
      <c r="AQ639" s="66">
        <f>R637</f>
        <v>0</v>
      </c>
      <c r="AR639" s="66">
        <f>S637</f>
        <v>0</v>
      </c>
      <c r="AT639" s="70">
        <f>IF(SUM(Q638:S638)&gt;0,SUM(Q638:S638),0)</f>
        <v>227</v>
      </c>
      <c r="AU639" s="70">
        <f>IF(SUM(U638)&gt;0,SUM(U638),0)</f>
        <v>1</v>
      </c>
      <c r="AV639" s="66">
        <f>Q638</f>
        <v>88</v>
      </c>
      <c r="AW639" s="66">
        <f>R638</f>
        <v>67</v>
      </c>
      <c r="AX639" s="66">
        <f>S638</f>
        <v>72</v>
      </c>
      <c r="AZ639" s="70">
        <f>IF(SUM(Q639:S639)&gt;0,SUM(Q639:S639),0)</f>
        <v>194</v>
      </c>
      <c r="BA639" s="70">
        <f>IF(SUM(U639)&gt;0,SUM(U639),0)</f>
        <v>2</v>
      </c>
      <c r="BB639" s="66">
        <f>Q639</f>
        <v>78</v>
      </c>
      <c r="BC639" s="66">
        <f>R639</f>
        <v>82</v>
      </c>
      <c r="BD639" s="66">
        <f>S639</f>
        <v>34</v>
      </c>
      <c r="BF639" s="70">
        <f>IF(SUM(Q640:S640)&gt;0,SUM(Q640:S640),0)</f>
        <v>0</v>
      </c>
      <c r="BG639" s="70">
        <f>IF(SUM(U640)&gt;0,SUM(U640),0)</f>
        <v>0</v>
      </c>
      <c r="BH639" s="66">
        <f>Q640</f>
        <v>0</v>
      </c>
      <c r="BI639" s="66">
        <f>R640</f>
        <v>0</v>
      </c>
      <c r="BJ639" s="66">
        <f>S640</f>
        <v>0</v>
      </c>
      <c r="BL639" s="70">
        <f>IF(SUM(Q641:S641)&gt;0,SUM(Q641:S641),0)</f>
        <v>0</v>
      </c>
      <c r="BM639" s="70">
        <f>IF(SUM(U641)&gt;0,SUM(U641),0)</f>
        <v>0</v>
      </c>
      <c r="BN639" s="66">
        <f>Q641</f>
        <v>0</v>
      </c>
      <c r="BO639" s="66">
        <f>R641</f>
        <v>0</v>
      </c>
      <c r="BP639" s="66">
        <f>S641</f>
        <v>0</v>
      </c>
      <c r="BR639" s="70">
        <f>IF(SUM(Q642:S642)&gt;0,SUM(Q642:S642),0)</f>
        <v>0</v>
      </c>
      <c r="BS639" s="70">
        <f>IF(SUM(U642)&gt;0,SUM(U642),0)</f>
        <v>0</v>
      </c>
      <c r="BT639" s="66">
        <f>Q642</f>
        <v>0</v>
      </c>
      <c r="BU639" s="66">
        <f>R642</f>
        <v>0</v>
      </c>
      <c r="BV639" s="66">
        <f>S642</f>
        <v>0</v>
      </c>
      <c r="BX639" s="70">
        <f>IF(SUM(Q643:S643)&gt;0,SUM(Q643:S643),0)</f>
        <v>0</v>
      </c>
      <c r="BY639" s="70">
        <f>IF(SUM(U643)&gt;0,SUM(U643),0)</f>
        <v>0</v>
      </c>
      <c r="BZ639" s="66">
        <f>Q643</f>
        <v>0</v>
      </c>
      <c r="CA639" s="66">
        <f>R643</f>
        <v>0</v>
      </c>
      <c r="CB639" s="66">
        <f>S643</f>
        <v>0</v>
      </c>
      <c r="CD639" s="70">
        <f>IF(SUM(Q644:S644)&gt;0,SUM(Q644:S644),0)</f>
        <v>0</v>
      </c>
      <c r="CE639" s="70">
        <f>IF(SUM(U644)&gt;0,SUM(U644),0)</f>
        <v>0</v>
      </c>
      <c r="CF639" s="66">
        <f>Q644</f>
        <v>0</v>
      </c>
      <c r="CG639" s="66">
        <f>R644</f>
        <v>0</v>
      </c>
      <c r="CH639" s="66">
        <f>S644</f>
        <v>0</v>
      </c>
      <c r="CJ639" s="70">
        <f>IF(SUM(Q645:S645)&gt;0,SUM(Q645:S645),0)</f>
        <v>0</v>
      </c>
      <c r="CK639" s="70">
        <f>IF(SUM(U645)&gt;0,SUM(U645),0)</f>
        <v>0</v>
      </c>
      <c r="CL639" s="66">
        <f>Q645</f>
        <v>0</v>
      </c>
      <c r="CM639" s="66">
        <f>R645</f>
        <v>0</v>
      </c>
      <c r="CN639" s="66">
        <f>S645</f>
        <v>0</v>
      </c>
      <c r="CP639" s="70">
        <f>IF(SUM(Q646:S646)&gt;0,SUM(Q646:S646),0)</f>
        <v>0</v>
      </c>
      <c r="CQ639" s="70">
        <f>IF(SUM(U646)&gt;0,SUM(U646),0)</f>
        <v>0</v>
      </c>
      <c r="CR639" s="66">
        <f>Q646</f>
        <v>0</v>
      </c>
      <c r="CS639" s="66">
        <f>R646</f>
        <v>0</v>
      </c>
      <c r="CT639" s="66">
        <f>S646</f>
        <v>0</v>
      </c>
      <c r="CV639" s="70">
        <f>IF(SUM(Q647:S647)&gt;0,SUM(Q647:S647),0)</f>
        <v>0</v>
      </c>
      <c r="CW639" s="70">
        <f>IF(SUM(U647)&gt;0,SUM(U647),0)</f>
        <v>0</v>
      </c>
      <c r="CX639" s="66">
        <f>Q647</f>
        <v>0</v>
      </c>
      <c r="CY639" s="66">
        <f>R647</f>
        <v>0</v>
      </c>
      <c r="CZ639" s="66">
        <f>S647</f>
        <v>0</v>
      </c>
      <c r="DB639" s="70">
        <f>IF(SUM(Q648:S648)&gt;0,SUM(Q648:S648),0)</f>
        <v>0</v>
      </c>
      <c r="DC639" s="70">
        <f>IF(SUM(U648)&gt;0,SUM(U648),0)</f>
        <v>0</v>
      </c>
      <c r="DD639" s="66">
        <f>Q648</f>
        <v>0</v>
      </c>
      <c r="DE639" s="66">
        <f>R648</f>
        <v>0</v>
      </c>
      <c r="DF639" s="66">
        <f>S648</f>
        <v>0</v>
      </c>
      <c r="DH639" s="70">
        <f>IF(SUM(Q649:S649)&gt;0,SUM(Q649:S649),0)</f>
        <v>0</v>
      </c>
      <c r="DI639" s="70">
        <f>IF(SUM(U649)&gt;0,SUM(U649),0)</f>
        <v>0</v>
      </c>
      <c r="DJ639" s="66">
        <f>Q649</f>
        <v>0</v>
      </c>
      <c r="DK639" s="66">
        <f>R649</f>
        <v>0</v>
      </c>
      <c r="DL639" s="66">
        <f>S649</f>
        <v>0</v>
      </c>
      <c r="DN639" s="70">
        <f>IF(SUM(Q650:S650)&gt;0,SUM(Q650:S650),0)</f>
        <v>0</v>
      </c>
      <c r="DO639" s="70">
        <f>IF(SUM(U650)&gt;0,SUM(U650),0)</f>
        <v>0</v>
      </c>
      <c r="DP639" s="66">
        <f>Q650</f>
        <v>0</v>
      </c>
      <c r="DQ639" s="66">
        <f>R650</f>
        <v>0</v>
      </c>
      <c r="DR639" s="66">
        <f>S650</f>
        <v>0</v>
      </c>
      <c r="DT639" s="70">
        <f>IF(SUM(Q651:S651)&gt;0,SUM(Q651:S651),0)</f>
        <v>0</v>
      </c>
      <c r="DU639" s="70">
        <f>IF(SUM(U651)&gt;0,SUM(U651),0)</f>
        <v>0</v>
      </c>
      <c r="DV639" s="66">
        <f>Q651</f>
        <v>0</v>
      </c>
      <c r="DW639" s="66">
        <f>R651</f>
        <v>0</v>
      </c>
      <c r="DX639" s="66">
        <f>S651</f>
        <v>0</v>
      </c>
      <c r="DZ639" s="70">
        <f>IF(SUM(Q652:S652)&gt;0,SUM(Q652:S652),0)</f>
        <v>0</v>
      </c>
      <c r="EA639" s="70">
        <f>IF(SUM(U652)&gt;0,SUM(U652),0)</f>
        <v>0</v>
      </c>
      <c r="EB639" s="66">
        <f>Q652</f>
        <v>0</v>
      </c>
      <c r="EC639" s="66">
        <f>R652</f>
        <v>0</v>
      </c>
      <c r="ED639" s="66">
        <f>S652</f>
        <v>0</v>
      </c>
      <c r="EF639" s="70">
        <f>IF(SUM(Q653:S653)&gt;0,SUM(Q653:S653),0)</f>
        <v>0</v>
      </c>
      <c r="EG639" s="70">
        <f>IF(SUM(U653)&gt;0,SUM(U653),0)</f>
        <v>0</v>
      </c>
      <c r="EH639" s="66">
        <f>Q653</f>
        <v>0</v>
      </c>
      <c r="EI639" s="66">
        <f>R653</f>
        <v>0</v>
      </c>
      <c r="EJ639" s="66">
        <f>S653</f>
        <v>0</v>
      </c>
      <c r="EL639" s="70">
        <f>IF(SUM(Q654:S654)&gt;0,SUM(Q654:S654),0)</f>
        <v>0</v>
      </c>
      <c r="EM639" s="70">
        <f>IF(SUM(U654)&gt;0,SUM(U654),0)</f>
        <v>0</v>
      </c>
      <c r="EN639" s="66">
        <f>Q654</f>
        <v>0</v>
      </c>
      <c r="EO639" s="66">
        <f>R654</f>
        <v>0</v>
      </c>
      <c r="EP639" s="66">
        <f>S654</f>
        <v>0</v>
      </c>
      <c r="ER639" s="70">
        <f>IF(SUM(Q655:S655)&gt;0,SUM(Q655:S655),0)</f>
        <v>0</v>
      </c>
      <c r="ES639" s="70">
        <f>IF(SUM(U655)&gt;0,SUM(U655),0)</f>
        <v>0</v>
      </c>
      <c r="ET639" s="66">
        <f>Q655</f>
        <v>0</v>
      </c>
      <c r="EU639" s="66">
        <f>R655</f>
        <v>0</v>
      </c>
      <c r="EV639" s="66">
        <f>S655</f>
        <v>0</v>
      </c>
      <c r="EX639" s="70">
        <f>IF(SUM(Q656:S656)&gt;0,SUM(Q656:S656),0)</f>
        <v>0</v>
      </c>
      <c r="EY639" s="70">
        <f>IF(SUM(U656)&gt;0,SUM(U656),0)</f>
        <v>0</v>
      </c>
      <c r="EZ639" s="66">
        <f>Q656</f>
        <v>0</v>
      </c>
      <c r="FA639" s="66">
        <f>R656</f>
        <v>0</v>
      </c>
      <c r="FB639" s="66">
        <f>S656</f>
        <v>0</v>
      </c>
      <c r="FC639" s="66"/>
      <c r="FD639" s="70">
        <f>IF(SUM(Q657:S657)&gt;0,SUM(Q657:S657),0)</f>
        <v>0</v>
      </c>
      <c r="FE639" s="70">
        <f>IF(SUM(U657)&gt;0,SUM(U657),0)</f>
        <v>0</v>
      </c>
      <c r="FF639" s="66">
        <f>Q657</f>
        <v>0</v>
      </c>
      <c r="FG639" s="66">
        <f>R657</f>
        <v>0</v>
      </c>
      <c r="FH639" s="66">
        <f>S657</f>
        <v>0</v>
      </c>
      <c r="FI639" s="66"/>
      <c r="FJ639" s="70">
        <f>LARGE((FD639,EX639,ER639,EL639,EF639,DZ639,DT639,DN639,DH639,DB639,CV639,CP639,CJ639,CD639,BX639,BR639,BL639,BF639,AZ639,AT639,AN639,AH639),1)</f>
        <v>227</v>
      </c>
      <c r="FK639" s="70">
        <f>LARGE((FF639,EZ639,ET639,EN639,EH639,EB639,DV639,DP639,DJ639,DD639,CX639,CR639,CL639,CF639,BZ639,BT639,BN639,BH639,BB639,AV639,AP639,AJ639),1)</f>
        <v>88</v>
      </c>
      <c r="FL639" s="70">
        <f>LARGE((FG639,FA639,EU639,EO639,EI639,EC639,DW639,DQ639,DK639,DE639,CY639,CS639,CM639,CG639,CA639,BU639,BO639,BI639,BC639,AW639,AQ639,AK639),1)</f>
        <v>82</v>
      </c>
      <c r="FM639" s="70">
        <f>LARGE((FH639,FB639,EV639,EP639,EJ639,ED639,DX639,DR639,DL639,DF639,CZ639,CT639,CN639,CH639,CB639,BV639,BP639,BJ639,BD639,AX639,AR639,AL639),1)</f>
        <v>72</v>
      </c>
    </row>
    <row r="640" spans="1:169" x14ac:dyDescent="0.2">
      <c r="A640" s="79" t="s">
        <v>430</v>
      </c>
      <c r="B640" s="112"/>
      <c r="C640" s="113"/>
      <c r="D640" s="115"/>
      <c r="E640" s="83" t="str">
        <f t="shared" si="359"/>
        <v/>
      </c>
      <c r="F640" s="84"/>
      <c r="G640" s="112">
        <v>86</v>
      </c>
      <c r="H640" s="113">
        <v>80</v>
      </c>
      <c r="I640" s="115">
        <v>81</v>
      </c>
      <c r="J640" s="83">
        <f t="shared" si="358"/>
        <v>247</v>
      </c>
      <c r="K640" s="84">
        <v>2</v>
      </c>
      <c r="L640" s="112">
        <v>90</v>
      </c>
      <c r="M640" s="113">
        <v>80</v>
      </c>
      <c r="N640" s="115">
        <v>91</v>
      </c>
      <c r="O640" s="83">
        <f t="shared" si="360"/>
        <v>261</v>
      </c>
      <c r="P640" s="84">
        <v>5</v>
      </c>
      <c r="Q640" s="112"/>
      <c r="R640" s="113"/>
      <c r="S640" s="115"/>
      <c r="T640" s="83" t="str">
        <f t="shared" si="361"/>
        <v/>
      </c>
      <c r="U640" s="84"/>
      <c r="V640" s="112">
        <v>62</v>
      </c>
      <c r="W640" s="113">
        <v>60</v>
      </c>
      <c r="X640" s="115">
        <v>74</v>
      </c>
      <c r="Y640" s="83">
        <f t="shared" si="362"/>
        <v>196</v>
      </c>
      <c r="Z640" s="84"/>
      <c r="AA640" s="85" t="s">
        <v>543</v>
      </c>
      <c r="AB640" s="91" t="str">
        <f>IF(SUM(BG667)&gt;0,SUM(BG667),"")</f>
        <v/>
      </c>
      <c r="AG640" s="68"/>
      <c r="AH640" s="70">
        <f>IF(SUM(V636:X636)&gt;0,SUM(V636:X636),0)</f>
        <v>157</v>
      </c>
      <c r="AI640" s="70">
        <f>IF(SUM(Z636)&gt;0,SUM(Z636),0)</f>
        <v>3</v>
      </c>
      <c r="AJ640" s="66">
        <f>V636</f>
        <v>66</v>
      </c>
      <c r="AK640" s="66">
        <f>W636</f>
        <v>31</v>
      </c>
      <c r="AL640" s="66">
        <f>X636</f>
        <v>60</v>
      </c>
      <c r="AN640" s="70">
        <f>IF(SUM(V637:X637)&gt;0,SUM(V637:X637),0)</f>
        <v>211</v>
      </c>
      <c r="AO640" s="70">
        <f>IF(SUM(Z637)&gt;0,SUM(Z637),0)</f>
        <v>0</v>
      </c>
      <c r="AP640" s="66">
        <f>V637</f>
        <v>77</v>
      </c>
      <c r="AQ640" s="66">
        <f>W637</f>
        <v>66</v>
      </c>
      <c r="AR640" s="66">
        <f>X637</f>
        <v>68</v>
      </c>
      <c r="AT640" s="70">
        <f>IF(SUM(V638:X638)&gt;0,SUM(V638:X638),0)</f>
        <v>0</v>
      </c>
      <c r="AU640" s="70">
        <f>IF(SUM(Z638)&gt;0,SUM(Z638),0)</f>
        <v>0</v>
      </c>
      <c r="AV640" s="66">
        <f>V638</f>
        <v>0</v>
      </c>
      <c r="AW640" s="66">
        <f>W638</f>
        <v>0</v>
      </c>
      <c r="AX640" s="66">
        <f>X638</f>
        <v>0</v>
      </c>
      <c r="AZ640" s="70">
        <f>IF(SUM(V639:X639)&gt;0,SUM(V639:X639),0)</f>
        <v>202</v>
      </c>
      <c r="BA640" s="70">
        <f>IF(SUM(Z639)&gt;0,SUM(Z639),0)</f>
        <v>1</v>
      </c>
      <c r="BB640" s="66">
        <f>V638</f>
        <v>0</v>
      </c>
      <c r="BC640" s="66">
        <f>W639</f>
        <v>55</v>
      </c>
      <c r="BD640" s="66">
        <f>X639</f>
        <v>67</v>
      </c>
      <c r="BF640" s="70">
        <f>IF(SUM(V640:X640)&gt;0,SUM(V640:X640),0)</f>
        <v>196</v>
      </c>
      <c r="BG640" s="70">
        <f>IF(SUM(Z640)&gt;0,SUM(Z640),0)</f>
        <v>0</v>
      </c>
      <c r="BH640" s="66">
        <f>V640</f>
        <v>62</v>
      </c>
      <c r="BI640" s="66">
        <f>W640</f>
        <v>60</v>
      </c>
      <c r="BJ640" s="66">
        <f>X640</f>
        <v>74</v>
      </c>
      <c r="BL640" s="70">
        <f>IF(SUM(V641:X641)&gt;0,SUM(V641:X641),0)</f>
        <v>0</v>
      </c>
      <c r="BM640" s="70">
        <f>IF(SUM(Z641)&gt;0,SUM(Z641),0)</f>
        <v>0</v>
      </c>
      <c r="BN640" s="66">
        <f>V641</f>
        <v>0</v>
      </c>
      <c r="BO640" s="66">
        <f>W641</f>
        <v>0</v>
      </c>
      <c r="BP640" s="66">
        <f>X641</f>
        <v>0</v>
      </c>
      <c r="BR640" s="70">
        <f>IF(SUM(V642:X642)&gt;0,SUM(V642:X642),0)</f>
        <v>205</v>
      </c>
      <c r="BS640" s="70">
        <f>IF(SUM(Z642)&gt;0,SUM(Z642),0)</f>
        <v>2</v>
      </c>
      <c r="BT640" s="66">
        <f>V642</f>
        <v>77</v>
      </c>
      <c r="BU640" s="66">
        <f>W642</f>
        <v>63</v>
      </c>
      <c r="BV640" s="66">
        <f>X642</f>
        <v>65</v>
      </c>
      <c r="BX640" s="70">
        <f>IF(SUM(V643:X643)&gt;0,SUM(V643:X643),0)</f>
        <v>183</v>
      </c>
      <c r="BY640" s="70">
        <f>IF(SUM(Z643)&gt;0,SUM(Z643),0)</f>
        <v>0</v>
      </c>
      <c r="BZ640" s="66">
        <f>V643</f>
        <v>61</v>
      </c>
      <c r="CA640" s="66">
        <f>W643</f>
        <v>66</v>
      </c>
      <c r="CB640" s="66">
        <f>X643</f>
        <v>56</v>
      </c>
      <c r="CD640" s="70">
        <f>IF(SUM(V644:X644)&gt;0,SUM(V644:X644),0)</f>
        <v>152</v>
      </c>
      <c r="CE640" s="70">
        <f>IF(SUM(Z644)&gt;0,SUM(Z644),0)</f>
        <v>0</v>
      </c>
      <c r="CF640" s="66">
        <f>V644</f>
        <v>61</v>
      </c>
      <c r="CG640" s="66">
        <f>W644</f>
        <v>42</v>
      </c>
      <c r="CH640" s="66">
        <f>X644</f>
        <v>49</v>
      </c>
      <c r="CJ640" s="70">
        <f>IF(SUM(V645:X645)&gt;0,SUM(V645:X645),0)</f>
        <v>228</v>
      </c>
      <c r="CK640" s="70">
        <f>IF(SUM(Z645)&gt;0,SUM(Z645),0)</f>
        <v>6</v>
      </c>
      <c r="CL640" s="66">
        <f>V645</f>
        <v>89</v>
      </c>
      <c r="CM640" s="66">
        <f>W645</f>
        <v>59</v>
      </c>
      <c r="CN640" s="66">
        <f>X645</f>
        <v>80</v>
      </c>
      <c r="CP640" s="70">
        <f>IF(SUM(V646:X646)&gt;0,SUM(V646:X646),0)</f>
        <v>0</v>
      </c>
      <c r="CQ640" s="70">
        <f>IF(SUM(Z646)&gt;0,SUM(Z646),0)</f>
        <v>0</v>
      </c>
      <c r="CR640" s="66">
        <f>V646</f>
        <v>0</v>
      </c>
      <c r="CS640" s="66">
        <f>W646</f>
        <v>0</v>
      </c>
      <c r="CT640" s="66">
        <f>X646</f>
        <v>0</v>
      </c>
      <c r="CV640" s="70">
        <f>IF(SUM(V647:X647)&gt;0,SUM(V647:X647),0)</f>
        <v>0</v>
      </c>
      <c r="CW640" s="70">
        <f>IF(SUM(Z647)&gt;0,SUM(Z647),0)</f>
        <v>0</v>
      </c>
      <c r="CX640" s="66">
        <f>V647</f>
        <v>0</v>
      </c>
      <c r="CY640" s="66">
        <f>W647</f>
        <v>0</v>
      </c>
      <c r="CZ640" s="66">
        <f>X647</f>
        <v>0</v>
      </c>
      <c r="DB640" s="70">
        <f>IF(SUM(V648:X648)&gt;0,SUM(V648:X648),0)</f>
        <v>0</v>
      </c>
      <c r="DC640" s="70">
        <f>IF(SUM(Z648)&gt;0,SUM(Z648),0)</f>
        <v>0</v>
      </c>
      <c r="DD640" s="66">
        <f>V648</f>
        <v>0</v>
      </c>
      <c r="DE640" s="66">
        <f>W648</f>
        <v>0</v>
      </c>
      <c r="DF640" s="66">
        <f>X648</f>
        <v>0</v>
      </c>
      <c r="DH640" s="70">
        <f>IF(SUM(V649:X649)&gt;0,SUM(V649:X649),0)</f>
        <v>0</v>
      </c>
      <c r="DI640" s="70">
        <f>IF(SUM(Z649)&gt;0,SUM(Z649),0)</f>
        <v>0</v>
      </c>
      <c r="DJ640" s="66">
        <f>V649</f>
        <v>0</v>
      </c>
      <c r="DK640" s="66">
        <f>W649</f>
        <v>0</v>
      </c>
      <c r="DL640" s="66">
        <f>X649</f>
        <v>0</v>
      </c>
      <c r="DN640" s="70">
        <f>IF(SUM(V650:X650)&gt;0,SUM(V650:X650),0)</f>
        <v>0</v>
      </c>
      <c r="DO640" s="70">
        <f>IF(SUM(Z650)&gt;0,SUM(Z650),0)</f>
        <v>0</v>
      </c>
      <c r="DP640" s="66">
        <f>V650</f>
        <v>0</v>
      </c>
      <c r="DQ640" s="66">
        <f>W650</f>
        <v>0</v>
      </c>
      <c r="DR640" s="66">
        <f>X650</f>
        <v>0</v>
      </c>
      <c r="DT640" s="70">
        <f>IF(SUM(V651:X651)&gt;0,SUM(V651:X651),0)</f>
        <v>0</v>
      </c>
      <c r="DU640" s="70">
        <f>IF(SUM(Z651)&gt;0,SUM(Z651),0)</f>
        <v>0</v>
      </c>
      <c r="DV640" s="66">
        <f>V651</f>
        <v>0</v>
      </c>
      <c r="DW640" s="66">
        <f>W651</f>
        <v>0</v>
      </c>
      <c r="DX640" s="66">
        <f>X651</f>
        <v>0</v>
      </c>
      <c r="DZ640" s="70">
        <f>IF(SUM(V652:X652)&gt;0,SUM(V652:X652),0)</f>
        <v>0</v>
      </c>
      <c r="EA640" s="70">
        <f>IF(SUM(Z652)&gt;0,SUM(Z652),0)</f>
        <v>0</v>
      </c>
      <c r="EB640" s="66">
        <f>V652</f>
        <v>0</v>
      </c>
      <c r="EC640" s="66">
        <f>W652</f>
        <v>0</v>
      </c>
      <c r="ED640" s="66">
        <f>X652</f>
        <v>0</v>
      </c>
      <c r="EF640" s="70">
        <f>IF(SUM(V653:X653)&gt;0,SUM(V653:X653),0)</f>
        <v>0</v>
      </c>
      <c r="EG640" s="70">
        <f>IF(SUM(Z653)&gt;0,SUM(Z653),0)</f>
        <v>0</v>
      </c>
      <c r="EH640" s="66">
        <f>V653</f>
        <v>0</v>
      </c>
      <c r="EI640" s="66">
        <f>W653</f>
        <v>0</v>
      </c>
      <c r="EJ640" s="66">
        <f>X653</f>
        <v>0</v>
      </c>
      <c r="EL640" s="70">
        <f>IF(SUM(V654:X654)&gt;0,SUM(V654:X654),0)</f>
        <v>0</v>
      </c>
      <c r="EM640" s="70">
        <f>IF(SUM(Z654)&gt;0,SUM(Z654),0)</f>
        <v>0</v>
      </c>
      <c r="EN640" s="66">
        <f>V654</f>
        <v>0</v>
      </c>
      <c r="EO640" s="66">
        <f>W654</f>
        <v>0</v>
      </c>
      <c r="EP640" s="66">
        <f>X654</f>
        <v>0</v>
      </c>
      <c r="ER640" s="70">
        <f>IF(SUM(V655:X655)&gt;0,SUM(V655:X655),0)</f>
        <v>0</v>
      </c>
      <c r="ES640" s="70">
        <f>IF(SUM(Z655)&gt;0,SUM(Z655),0)</f>
        <v>0</v>
      </c>
      <c r="ET640" s="66">
        <f>V655</f>
        <v>0</v>
      </c>
      <c r="EU640" s="66">
        <f>W655</f>
        <v>0</v>
      </c>
      <c r="EV640" s="66">
        <f>X655</f>
        <v>0</v>
      </c>
      <c r="EX640" s="70">
        <f>IF(SUM(V656:X656)&gt;0,SUM(V656:X656),0)</f>
        <v>0</v>
      </c>
      <c r="EY640" s="70">
        <f>IF(SUM(Z656)&gt;0,SUM(Z656),0)</f>
        <v>0</v>
      </c>
      <c r="EZ640" s="66">
        <f>V656</f>
        <v>0</v>
      </c>
      <c r="FA640" s="66">
        <f>W656</f>
        <v>0</v>
      </c>
      <c r="FB640" s="66">
        <f>X656</f>
        <v>0</v>
      </c>
      <c r="FC640" s="66"/>
      <c r="FD640" s="70">
        <f>IF(SUM(V657:X657)&gt;0,SUM(V657:X657),0)</f>
        <v>0</v>
      </c>
      <c r="FE640" s="70">
        <f>IF(SUM(Z657)&gt;0,SUM(Z657),0)</f>
        <v>0</v>
      </c>
      <c r="FF640" s="66">
        <f>V657</f>
        <v>0</v>
      </c>
      <c r="FG640" s="66">
        <f>W657</f>
        <v>0</v>
      </c>
      <c r="FH640" s="66">
        <f>X657</f>
        <v>0</v>
      </c>
      <c r="FI640" s="66"/>
      <c r="FJ640" s="70">
        <f>LARGE((FD640,EX640,ER640,EL640,EF640,DZ640,DT640,DN640,DH640,DB640,CV640,CP640,CJ640,CD640,BX640,BR640,BL640,BF640,AZ640,AT640,AN640,AH640),1)</f>
        <v>228</v>
      </c>
      <c r="FK640" s="70">
        <f>LARGE((FF640,EZ640,ET640,EN640,EH640,EB640,DV640,DP640,DJ640,DD640,CX640,CR640,CL640,CF640,BZ640,BT640,BN640,BH640,BB640,AV640,AP640,AJ640),1)</f>
        <v>89</v>
      </c>
      <c r="FL640" s="70">
        <f>LARGE((FG640,FA640,EU640,EO640,EI640,EC640,DW640,DQ640,DK640,DE640,CY640,CS640,CM640,CG640,CA640,BU640,BO640,BI640,BC640,AW640,AQ640,AK640),1)</f>
        <v>66</v>
      </c>
      <c r="FM640" s="70">
        <f>LARGE((FH640,FB640,EV640,EP640,EJ640,ED640,DX640,DR640,DL640,DF640,CZ640,CT640,CN640,CH640,CB640,BV640,BP640,BJ640,BD640,AX640,AR640,AL640),1)</f>
        <v>80</v>
      </c>
    </row>
    <row r="641" spans="1:169" x14ac:dyDescent="0.2">
      <c r="A641" s="90"/>
      <c r="B641" s="112"/>
      <c r="C641" s="113"/>
      <c r="D641" s="115"/>
      <c r="E641" s="83" t="str">
        <f t="shared" si="359"/>
        <v/>
      </c>
      <c r="F641" s="84"/>
      <c r="G641" s="112"/>
      <c r="H641" s="113"/>
      <c r="I641" s="115"/>
      <c r="J641" s="83" t="str">
        <f t="shared" si="358"/>
        <v/>
      </c>
      <c r="K641" s="84"/>
      <c r="L641" s="112"/>
      <c r="M641" s="113"/>
      <c r="N641" s="115"/>
      <c r="O641" s="83" t="str">
        <f t="shared" si="360"/>
        <v/>
      </c>
      <c r="P641" s="84"/>
      <c r="Q641" s="112"/>
      <c r="R641" s="113"/>
      <c r="S641" s="115"/>
      <c r="T641" s="83" t="str">
        <f t="shared" si="361"/>
        <v/>
      </c>
      <c r="U641" s="84"/>
      <c r="V641" s="112"/>
      <c r="W641" s="113"/>
      <c r="X641" s="115"/>
      <c r="Y641" s="83" t="str">
        <f t="shared" si="362"/>
        <v/>
      </c>
      <c r="Z641" s="84"/>
      <c r="AA641" s="85" t="str">
        <f>IF(SUM(E641,J641,O641,T641,Y641,E667,J667,O667,T667,Y667,E693,J693,O693,T693,Y693)&gt;0,(LARGE((E641,J641,O641,T641,Y641,E667,J667,O667,T667,Y667,E693,J693,O693,T693,Y693),1)+LARGE((E641,J641,O641,T641,Y641,E667,J667,O667,T667,Y667,E693,J693,O693,T693,Y693),2)+LARGE((E641,J641,O641,T641,Y641,E667,J667,O667,T667,Y667,E693,J693,O693,T693,Y693),3)+LARGE((E641,J641,O641,T641,Y641,E667,J667,O667,T667,Y667,E693,J693,O693,T693,Y693),4)),"")</f>
        <v/>
      </c>
      <c r="AB641" s="91" t="str">
        <f>IF(SUM(BM667)&gt;0,SUM(BM667),"")</f>
        <v/>
      </c>
      <c r="AG641" s="68"/>
      <c r="AH641" s="70">
        <f>IF(SUM(B662:D662)&gt;0,SUM(B662:D662),0)</f>
        <v>0</v>
      </c>
      <c r="AI641" s="70">
        <f>IF(SUM(F662)&gt;0,SUM(F662),0)</f>
        <v>0</v>
      </c>
      <c r="AJ641" s="66">
        <f>B662</f>
        <v>0</v>
      </c>
      <c r="AK641" s="66">
        <f>C662</f>
        <v>0</v>
      </c>
      <c r="AL641" s="66">
        <f>D662</f>
        <v>0</v>
      </c>
      <c r="AN641" s="70">
        <f>IF(SUM(B663:D663)&gt;0,SUM(B663:D663),0)</f>
        <v>0</v>
      </c>
      <c r="AO641" s="70">
        <f>IF(SUM(F663)&gt;0,SUM(F663),0)</f>
        <v>0</v>
      </c>
      <c r="AP641" s="66">
        <f>B663</f>
        <v>0</v>
      </c>
      <c r="AQ641" s="66">
        <f>C663</f>
        <v>0</v>
      </c>
      <c r="AR641" s="66">
        <f>D663</f>
        <v>0</v>
      </c>
      <c r="AT641" s="70">
        <f>IF(SUM(B664:D664)&gt;0,SUM(B664:D664),0)</f>
        <v>0</v>
      </c>
      <c r="AU641" s="70">
        <f>IF(SUM(F664)&gt;0,SUM(F664),0)</f>
        <v>0</v>
      </c>
      <c r="AV641" s="66">
        <f>B664</f>
        <v>0</v>
      </c>
      <c r="AW641" s="66">
        <f>C664</f>
        <v>0</v>
      </c>
      <c r="AX641" s="66">
        <f>D664</f>
        <v>0</v>
      </c>
      <c r="AZ641" s="70">
        <f>IF(SUM(B665:D665)&gt;0,SUM(B665:D665),0)</f>
        <v>0</v>
      </c>
      <c r="BA641" s="70">
        <f>IF(SUM(F665)&gt;0,SUM(F665),0)</f>
        <v>0</v>
      </c>
      <c r="BB641" s="66">
        <f>B665</f>
        <v>0</v>
      </c>
      <c r="BC641" s="66">
        <f>C665</f>
        <v>0</v>
      </c>
      <c r="BD641" s="66">
        <f>D665</f>
        <v>0</v>
      </c>
      <c r="BF641" s="70">
        <f>IF(SUM(B666:D666)&gt;0,SUM(B666:D666),0)</f>
        <v>0</v>
      </c>
      <c r="BG641" s="70">
        <f>IF(SUM(F666)&gt;0,SUM(F666),0)</f>
        <v>0</v>
      </c>
      <c r="BH641" s="66">
        <f>B666</f>
        <v>0</v>
      </c>
      <c r="BI641" s="66">
        <f>C666</f>
        <v>0</v>
      </c>
      <c r="BJ641" s="66">
        <f>D666</f>
        <v>0</v>
      </c>
      <c r="BL641" s="70">
        <f>IF(SUM(B667:D667)&gt;0,SUM(B667:D667),0)</f>
        <v>0</v>
      </c>
      <c r="BM641" s="70">
        <f>IF(SUM(F667)&gt;0,SUM(F667),0)</f>
        <v>0</v>
      </c>
      <c r="BN641" s="66">
        <f>B667</f>
        <v>0</v>
      </c>
      <c r="BO641" s="66">
        <f>C667</f>
        <v>0</v>
      </c>
      <c r="BP641" s="66">
        <f>D667</f>
        <v>0</v>
      </c>
      <c r="BR641" s="70">
        <f>IF(SUM(B668:D668)&gt;0,SUM(B668:D668),0)</f>
        <v>239</v>
      </c>
      <c r="BS641" s="70">
        <f>IF(SUM(F668)&gt;0,SUM(F668),0)</f>
        <v>3</v>
      </c>
      <c r="BT641" s="66">
        <f>B668</f>
        <v>92</v>
      </c>
      <c r="BU641" s="66">
        <f>C668</f>
        <v>77</v>
      </c>
      <c r="BV641" s="66">
        <f>D668</f>
        <v>70</v>
      </c>
      <c r="BX641" s="70">
        <f>IF(SUM(B669:D669)&gt;0,SUM(B669:D669),0)</f>
        <v>240</v>
      </c>
      <c r="BY641" s="70">
        <f>IF(SUM(F669)&gt;0,SUM(F669),0)</f>
        <v>1</v>
      </c>
      <c r="BZ641" s="66">
        <f>B669</f>
        <v>91</v>
      </c>
      <c r="CA641" s="66">
        <f>C669</f>
        <v>66</v>
      </c>
      <c r="CB641" s="66">
        <f>D669</f>
        <v>83</v>
      </c>
      <c r="CD641" s="70">
        <f>IF(SUM(B670:D670)&gt;0,SUM(B670:D670),0)</f>
        <v>219</v>
      </c>
      <c r="CE641" s="70">
        <f>IF(SUM(F670)&gt;0,SUM(F670),0)</f>
        <v>1</v>
      </c>
      <c r="CF641" s="66">
        <f>B670</f>
        <v>77</v>
      </c>
      <c r="CG641" s="66">
        <f>C670</f>
        <v>67</v>
      </c>
      <c r="CH641" s="66">
        <f>D670</f>
        <v>75</v>
      </c>
      <c r="CJ641" s="70">
        <f>IF(SUM(B671:D671)&gt;0,SUM(B671:D671),0)</f>
        <v>252</v>
      </c>
      <c r="CK641" s="70">
        <f>IF(SUM(F671)&gt;0,SUM(F671),0)</f>
        <v>3</v>
      </c>
      <c r="CL641" s="66">
        <f>B671</f>
        <v>92</v>
      </c>
      <c r="CM641" s="66">
        <f>C671</f>
        <v>73</v>
      </c>
      <c r="CN641" s="66">
        <f>D671</f>
        <v>87</v>
      </c>
      <c r="CP641" s="70">
        <f>IF(SUM(B672:D672)&gt;0,SUM(B672:D672),0)</f>
        <v>0</v>
      </c>
      <c r="CQ641" s="70">
        <f>IF(SUM(F672)&gt;0,SUM(F672),0)</f>
        <v>0</v>
      </c>
      <c r="CR641" s="66">
        <f>B672</f>
        <v>0</v>
      </c>
      <c r="CS641" s="66">
        <f>C672</f>
        <v>0</v>
      </c>
      <c r="CT641" s="66">
        <f>D672</f>
        <v>0</v>
      </c>
      <c r="CV641" s="70">
        <f>IF(SUM(B673:D673)&gt;0,SUM(B673:D673),0)</f>
        <v>0</v>
      </c>
      <c r="CW641" s="70">
        <f>IF(SUM(F673)&gt;0,SUM(F673),0)</f>
        <v>0</v>
      </c>
      <c r="CX641" s="66">
        <f>B673</f>
        <v>0</v>
      </c>
      <c r="CY641" s="66">
        <f>C673</f>
        <v>0</v>
      </c>
      <c r="CZ641" s="66">
        <f>D673</f>
        <v>0</v>
      </c>
      <c r="DB641" s="70">
        <f>IF(SUM(B674:D674)&gt;0,SUM(B674:D674),0)</f>
        <v>0</v>
      </c>
      <c r="DC641" s="70">
        <f>IF(SUM(F674)&gt;0,SUM(F674),0)</f>
        <v>0</v>
      </c>
      <c r="DD641" s="66">
        <f>B674</f>
        <v>0</v>
      </c>
      <c r="DE641" s="66">
        <f>C674</f>
        <v>0</v>
      </c>
      <c r="DF641" s="66">
        <f>D674</f>
        <v>0</v>
      </c>
      <c r="DH641" s="70">
        <f>IF(SUM(B675:D675)&gt;0,SUM(B675:D675),0)</f>
        <v>0</v>
      </c>
      <c r="DI641" s="70">
        <f>IF(SUM(F675)&gt;0,SUM(F675),0)</f>
        <v>0</v>
      </c>
      <c r="DJ641" s="66">
        <f>B675</f>
        <v>0</v>
      </c>
      <c r="DK641" s="66">
        <f>C675</f>
        <v>0</v>
      </c>
      <c r="DL641" s="66">
        <f>D675</f>
        <v>0</v>
      </c>
      <c r="DN641" s="70">
        <f>IF(SUM(B676:D676)&gt;0,SUM(B676:D676),0)</f>
        <v>0</v>
      </c>
      <c r="DO641" s="70">
        <f>IF(SUM(F676)&gt;0,SUM(F676),0)</f>
        <v>0</v>
      </c>
      <c r="DP641" s="66">
        <f>B676</f>
        <v>0</v>
      </c>
      <c r="DQ641" s="66">
        <f>C676</f>
        <v>0</v>
      </c>
      <c r="DR641" s="66">
        <f>D676</f>
        <v>0</v>
      </c>
      <c r="DT641" s="70">
        <f>IF(SUM(B677:D677)&gt;0,SUM(B677:D677),0)</f>
        <v>0</v>
      </c>
      <c r="DU641" s="70">
        <f>IF(SUM(F677)&gt;0,SUM(F677),0)</f>
        <v>0</v>
      </c>
      <c r="DV641" s="66">
        <f>B677</f>
        <v>0</v>
      </c>
      <c r="DW641" s="66">
        <f>C677</f>
        <v>0</v>
      </c>
      <c r="DX641" s="66">
        <f>D677</f>
        <v>0</v>
      </c>
      <c r="DZ641" s="70">
        <f>IF(SUM(B678:D678)&gt;0,SUM(B678:D678),0)</f>
        <v>0</v>
      </c>
      <c r="EA641" s="70">
        <f>IF(SUM(F678)&gt;0,SUM(F678),0)</f>
        <v>0</v>
      </c>
      <c r="EB641" s="66">
        <f>B678</f>
        <v>0</v>
      </c>
      <c r="EC641" s="66">
        <f>C678</f>
        <v>0</v>
      </c>
      <c r="ED641" s="66">
        <f>D678</f>
        <v>0</v>
      </c>
      <c r="EF641" s="70">
        <f>IF(SUM(B679:D679)&gt;0,SUM(B679:D679),0)</f>
        <v>0</v>
      </c>
      <c r="EG641" s="70">
        <f>IF(SUM(F679)&gt;0,SUM(F679),0)</f>
        <v>0</v>
      </c>
      <c r="EH641" s="66">
        <f>B679</f>
        <v>0</v>
      </c>
      <c r="EI641" s="66">
        <f>C679</f>
        <v>0</v>
      </c>
      <c r="EJ641" s="66">
        <f>D679</f>
        <v>0</v>
      </c>
      <c r="EL641" s="70">
        <f>IF(SUM(B680:D680)&gt;0,SUM(B680:D680),0)</f>
        <v>0</v>
      </c>
      <c r="EM641" s="70">
        <f>IF(SUM(F680)&gt;0,SUM(F680),0)</f>
        <v>0</v>
      </c>
      <c r="EN641" s="66">
        <f>B680</f>
        <v>0</v>
      </c>
      <c r="EO641" s="66">
        <f>C680</f>
        <v>0</v>
      </c>
      <c r="EP641" s="66">
        <f>D680</f>
        <v>0</v>
      </c>
      <c r="ER641" s="70">
        <f>IF(SUM(B681:D681)&gt;0,SUM(B681:D681),0)</f>
        <v>0</v>
      </c>
      <c r="ES641" s="70">
        <f>IF(SUM(F681)&gt;0,SUM(F681),0)</f>
        <v>0</v>
      </c>
      <c r="ET641" s="66">
        <f>B681</f>
        <v>0</v>
      </c>
      <c r="EU641" s="66">
        <f>C681</f>
        <v>0</v>
      </c>
      <c r="EV641" s="66">
        <f>D681</f>
        <v>0</v>
      </c>
      <c r="EX641" s="70">
        <f>IF(SUM(B682:D682)&gt;0,SUM(B682:D682),0)</f>
        <v>0</v>
      </c>
      <c r="EY641" s="70">
        <f>IF(SUM(F682)&gt;0,SUM(F682),0)</f>
        <v>0</v>
      </c>
      <c r="EZ641" s="66">
        <f>B682</f>
        <v>0</v>
      </c>
      <c r="FA641" s="66">
        <f>C682</f>
        <v>0</v>
      </c>
      <c r="FB641" s="66">
        <f>D682</f>
        <v>0</v>
      </c>
      <c r="FC641" s="66"/>
      <c r="FD641" s="70">
        <f>IF(SUM(B683:D683)&gt;0,SUM(B683:D683),0)</f>
        <v>243</v>
      </c>
      <c r="FE641" s="70">
        <f>IF(SUM(F683)&gt;0,SUM(F683),0)</f>
        <v>3</v>
      </c>
      <c r="FF641" s="66">
        <f>B683</f>
        <v>88</v>
      </c>
      <c r="FG641" s="66">
        <f>C683</f>
        <v>69</v>
      </c>
      <c r="FH641" s="66">
        <f>D683</f>
        <v>86</v>
      </c>
      <c r="FI641" s="66"/>
      <c r="FJ641" s="70">
        <f>LARGE((FD641,EX641,ER641,EL641,EF641,DZ641,DT641,DN641,DH641,DB641,CV641,CP641,CJ641,CD641,BX641,BR641,BL641,BF641,AZ641,AT641,AN641,AH641),1)</f>
        <v>252</v>
      </c>
      <c r="FK641" s="70">
        <f>LARGE((FF641,EZ641,ET641,EN641,EH641,EB641,DV641,DP641,DJ641,DD641,CX641,CR641,CL641,CF641,BZ641,BT641,BN641,BH641,BB641,AV641,AP641,AJ641),1)</f>
        <v>92</v>
      </c>
      <c r="FL641" s="70">
        <f>LARGE((FG641,FA641,EU641,EO641,EI641,EC641,DW641,DQ641,DK641,DE641,CY641,CS641,CM641,CG641,CA641,BU641,BO641,BI641,BC641,AW641,AQ641,AK641),1)</f>
        <v>77</v>
      </c>
      <c r="FM641" s="70">
        <f>LARGE((FH641,FB641,EV641,EP641,EJ641,ED641,DX641,DR641,DL641,DF641,CZ641,CT641,CN641,CH641,CB641,BV641,BP641,BJ641,BD641,AX641,AR641,AL641),1)</f>
        <v>87</v>
      </c>
    </row>
    <row r="642" spans="1:169" x14ac:dyDescent="0.2">
      <c r="A642" s="90" t="s">
        <v>130</v>
      </c>
      <c r="B642" s="112"/>
      <c r="C642" s="113"/>
      <c r="D642" s="114"/>
      <c r="E642" s="83" t="str">
        <f t="shared" si="359"/>
        <v/>
      </c>
      <c r="F642" s="84"/>
      <c r="G642" s="112">
        <v>80</v>
      </c>
      <c r="H642" s="113">
        <v>79</v>
      </c>
      <c r="I642" s="115">
        <v>85</v>
      </c>
      <c r="J642" s="83">
        <f t="shared" si="358"/>
        <v>244</v>
      </c>
      <c r="K642" s="84">
        <v>2</v>
      </c>
      <c r="L642" s="112">
        <v>98</v>
      </c>
      <c r="M642" s="113">
        <v>76</v>
      </c>
      <c r="N642" s="115">
        <v>84</v>
      </c>
      <c r="O642" s="83">
        <f t="shared" si="360"/>
        <v>258</v>
      </c>
      <c r="P642" s="84">
        <v>7</v>
      </c>
      <c r="Q642" s="112"/>
      <c r="R642" s="113"/>
      <c r="S642" s="115"/>
      <c r="T642" s="83" t="str">
        <f t="shared" si="361"/>
        <v/>
      </c>
      <c r="U642" s="84"/>
      <c r="V642" s="112">
        <v>77</v>
      </c>
      <c r="W642" s="113">
        <v>63</v>
      </c>
      <c r="X642" s="115">
        <v>65</v>
      </c>
      <c r="Y642" s="83">
        <f t="shared" si="362"/>
        <v>205</v>
      </c>
      <c r="Z642" s="84">
        <v>2</v>
      </c>
      <c r="AA642" s="85">
        <f>IF(SUM(E642,J642,O642,T642,Y642,E668,J668,O668,T668,Y668,E694,J694,O694,T694,Y694)&gt;0,(LARGE((E642,J642,O642,T642,Y642,E668,J668,O668,T668,Y668,E694,J694,O694,T694,Y694),1)+LARGE((E642,J642,O642,T642,Y642,E668,J668,O668,T668,Y668,E694,J694,O694,T694,Y694),2)+LARGE((E642,J642,O642,T642,Y642,E668,J668,O668,T668,Y668,E694,J694,O694,T694,Y694),3)+LARGE((E642,J642,O642,T642,Y642,E668,J668,O668,T668,Y668,E694,J694,O694,T694,Y694),4)),"")</f>
        <v>946</v>
      </c>
      <c r="AB642" s="91">
        <f>IF(SUM(BS667)&gt;0,SUM(BS667),"")</f>
        <v>14</v>
      </c>
      <c r="AG642" s="68"/>
      <c r="AH642" s="70">
        <f>IF(SUM(G662:I662)&gt;0,SUM(G662:I662),0)</f>
        <v>0</v>
      </c>
      <c r="AI642" s="70">
        <f>IF(SUM(K662)&gt;0,SUM(K662),0)</f>
        <v>0</v>
      </c>
      <c r="AJ642" s="66">
        <f>G662</f>
        <v>0</v>
      </c>
      <c r="AK642" s="66">
        <f>H662</f>
        <v>0</v>
      </c>
      <c r="AL642" s="66">
        <f>I662</f>
        <v>0</v>
      </c>
      <c r="AN642" s="70">
        <f>IF(SUM(G663:I663)&gt;0,SUM(G663:I663),0)</f>
        <v>0</v>
      </c>
      <c r="AO642" s="70">
        <f>IF(SUM(K663)&gt;0,SUM(K663),0)</f>
        <v>0</v>
      </c>
      <c r="AP642" s="66">
        <f>G663</f>
        <v>0</v>
      </c>
      <c r="AQ642" s="66">
        <f>H663</f>
        <v>0</v>
      </c>
      <c r="AR642" s="66">
        <f>I663</f>
        <v>0</v>
      </c>
      <c r="AT642" s="70">
        <f>IF(SUM(G664:I664)&gt;0,SUM(G664:I664),0)</f>
        <v>0</v>
      </c>
      <c r="AU642" s="70">
        <f>IF(SUM(K664)&gt;0,SUM(K664),0)</f>
        <v>0</v>
      </c>
      <c r="AV642" s="66">
        <f>G664</f>
        <v>0</v>
      </c>
      <c r="AW642" s="66">
        <f>H664</f>
        <v>0</v>
      </c>
      <c r="AX642" s="66">
        <f>I664</f>
        <v>0</v>
      </c>
      <c r="AZ642" s="70">
        <f>IF(SUM(G665:I665)&gt;0,SUM(G665:I665),0)</f>
        <v>0</v>
      </c>
      <c r="BA642" s="70">
        <f>IF(SUM(K665)&gt;0,SUM(K665),0)</f>
        <v>0</v>
      </c>
      <c r="BB642" s="66">
        <f>G665</f>
        <v>0</v>
      </c>
      <c r="BC642" s="66">
        <f>H665</f>
        <v>0</v>
      </c>
      <c r="BD642" s="66">
        <f>I665</f>
        <v>0</v>
      </c>
      <c r="BF642" s="70">
        <f>IF(SUM(G666:I666)&gt;0,SUM(G666:I666),0)</f>
        <v>0</v>
      </c>
      <c r="BG642" s="70">
        <f>IF(SUM(K666)&gt;0,SUM(K666),0)</f>
        <v>0</v>
      </c>
      <c r="BH642" s="66">
        <f>G666</f>
        <v>0</v>
      </c>
      <c r="BI642" s="66">
        <f>H666</f>
        <v>0</v>
      </c>
      <c r="BJ642" s="66">
        <f>I666</f>
        <v>0</v>
      </c>
      <c r="BL642" s="70">
        <f>IF(SUM(G667:I667)&gt;0,SUM(G667:I667),0)</f>
        <v>0</v>
      </c>
      <c r="BM642" s="70">
        <f>IF(SUM(K667)&gt;0,SUM(K667),0)</f>
        <v>0</v>
      </c>
      <c r="BN642" s="66">
        <f>G667</f>
        <v>0</v>
      </c>
      <c r="BO642" s="66">
        <f>H667</f>
        <v>0</v>
      </c>
      <c r="BP642" s="66">
        <f>I667</f>
        <v>0</v>
      </c>
      <c r="BR642" s="70">
        <f>IF(SUM(G668:I668)&gt;0,SUM(G668:I668),0)</f>
        <v>0</v>
      </c>
      <c r="BS642" s="70">
        <f>IF(SUM(K668)&gt;0,SUM(K668),0)</f>
        <v>0</v>
      </c>
      <c r="BT642" s="66">
        <f>G668</f>
        <v>0</v>
      </c>
      <c r="BU642" s="66">
        <f>H668</f>
        <v>0</v>
      </c>
      <c r="BV642" s="66">
        <f>I668</f>
        <v>0</v>
      </c>
      <c r="BX642" s="70">
        <f>IF(SUM(G669:I669)&gt;0,SUM(G669:I669),0)</f>
        <v>0</v>
      </c>
      <c r="BY642" s="70">
        <f>IF(SUM(K669)&gt;0,SUM(K669),0)</f>
        <v>0</v>
      </c>
      <c r="BZ642" s="66">
        <f>G669</f>
        <v>0</v>
      </c>
      <c r="CA642" s="66">
        <f>H669</f>
        <v>0</v>
      </c>
      <c r="CB642" s="66">
        <f>I669</f>
        <v>0</v>
      </c>
      <c r="CD642" s="70">
        <f>IF(SUM(G670:I670)&gt;0,SUM(G670:I670),0)</f>
        <v>0</v>
      </c>
      <c r="CE642" s="70">
        <f>IF(SUM(K670)&gt;0,SUM(K670),0)</f>
        <v>0</v>
      </c>
      <c r="CF642" s="66">
        <f>G670</f>
        <v>0</v>
      </c>
      <c r="CG642" s="66">
        <f>H670</f>
        <v>0</v>
      </c>
      <c r="CH642" s="66">
        <f>I670</f>
        <v>0</v>
      </c>
      <c r="CJ642" s="70">
        <f>IF(SUM(G671:I671)&gt;0,SUM(G671:I671),0)</f>
        <v>0</v>
      </c>
      <c r="CK642" s="70">
        <f>IF(SUM(K671)&gt;0,SUM(K671),0)</f>
        <v>0</v>
      </c>
      <c r="CL642" s="66">
        <f>G671</f>
        <v>0</v>
      </c>
      <c r="CM642" s="66">
        <f>H671</f>
        <v>0</v>
      </c>
      <c r="CN642" s="66">
        <f>I671</f>
        <v>0</v>
      </c>
      <c r="CP642" s="70">
        <f>IF(SUM(G672:I672)&gt;0,SUM(G672:I672),0)</f>
        <v>0</v>
      </c>
      <c r="CQ642" s="70">
        <f>IF(SUM(K672)&gt;0,SUM(K672),0)</f>
        <v>0</v>
      </c>
      <c r="CR642" s="66">
        <f>G672</f>
        <v>0</v>
      </c>
      <c r="CS642" s="66">
        <f>H672</f>
        <v>0</v>
      </c>
      <c r="CT642" s="66">
        <f>I672</f>
        <v>0</v>
      </c>
      <c r="CV642" s="70">
        <f>IF(SUM(G673:I673)&gt;0,SUM(G673:I673),0)</f>
        <v>0</v>
      </c>
      <c r="CW642" s="70">
        <f>IF(SUM(K673)&gt;0,SUM(K673),0)</f>
        <v>0</v>
      </c>
      <c r="CX642" s="66">
        <f>G673</f>
        <v>0</v>
      </c>
      <c r="CY642" s="66">
        <f>H673</f>
        <v>0</v>
      </c>
      <c r="CZ642" s="66">
        <f>I673</f>
        <v>0</v>
      </c>
      <c r="DB642" s="70">
        <f>IF(SUM(G674:I674)&gt;0,SUM(G674:I674),0)</f>
        <v>0</v>
      </c>
      <c r="DC642" s="70">
        <f>IF(SUM(K674)&gt;0,SUM(K674),0)</f>
        <v>0</v>
      </c>
      <c r="DD642" s="66">
        <f>G674</f>
        <v>0</v>
      </c>
      <c r="DE642" s="66">
        <f>H674</f>
        <v>0</v>
      </c>
      <c r="DF642" s="66">
        <f>I674</f>
        <v>0</v>
      </c>
      <c r="DH642" s="70">
        <f>IF(SUM(G675:I675)&gt;0,SUM(G675:I675),0)</f>
        <v>0</v>
      </c>
      <c r="DI642" s="70">
        <f>IF(SUM(K675)&gt;0,SUM(K675),0)</f>
        <v>0</v>
      </c>
      <c r="DJ642" s="66">
        <f>G675</f>
        <v>0</v>
      </c>
      <c r="DK642" s="66">
        <f>H675</f>
        <v>0</v>
      </c>
      <c r="DL642" s="66">
        <f>I675</f>
        <v>0</v>
      </c>
      <c r="DN642" s="70">
        <f>IF(SUM(G676:I676)&gt;0,SUM(G676:I676),0)</f>
        <v>0</v>
      </c>
      <c r="DO642" s="70">
        <f>IF(SUM(K676)&gt;0,SUM(K676),0)</f>
        <v>0</v>
      </c>
      <c r="DP642" s="66">
        <f>G676</f>
        <v>0</v>
      </c>
      <c r="DQ642" s="66">
        <f>H676</f>
        <v>0</v>
      </c>
      <c r="DR642" s="66">
        <f>I676</f>
        <v>0</v>
      </c>
      <c r="DT642" s="70">
        <f>IF(SUM(G677:I677)&gt;0,SUM(G677:I677),0)</f>
        <v>0</v>
      </c>
      <c r="DU642" s="70">
        <f>IF(SUM(K677)&gt;0,SUM(K677),0)</f>
        <v>0</v>
      </c>
      <c r="DV642" s="66">
        <f>G677</f>
        <v>0</v>
      </c>
      <c r="DW642" s="66">
        <f>H677</f>
        <v>0</v>
      </c>
      <c r="DX642" s="66">
        <f>I677</f>
        <v>0</v>
      </c>
      <c r="DZ642" s="70">
        <f>IF(SUM(G678:I678)&gt;0,SUM(G678:I678),0)</f>
        <v>0</v>
      </c>
      <c r="EA642" s="70">
        <f>IF(SUM(K678)&gt;0,SUM(K678),0)</f>
        <v>0</v>
      </c>
      <c r="EB642" s="66">
        <f>G678</f>
        <v>0</v>
      </c>
      <c r="EC642" s="66">
        <f>H678</f>
        <v>0</v>
      </c>
      <c r="ED642" s="66">
        <f>I678</f>
        <v>0</v>
      </c>
      <c r="EF642" s="70">
        <f>IF(SUM(G679:I679)&gt;0,SUM(G679:I679),0)</f>
        <v>0</v>
      </c>
      <c r="EG642" s="70">
        <f>IF(SUM(K679)&gt;0,SUM(K679),0)</f>
        <v>0</v>
      </c>
      <c r="EH642" s="66">
        <f>G679</f>
        <v>0</v>
      </c>
      <c r="EI642" s="66">
        <f>H679</f>
        <v>0</v>
      </c>
      <c r="EJ642" s="66">
        <f>I679</f>
        <v>0</v>
      </c>
      <c r="EL642" s="70">
        <f>IF(SUM(G680:I680)&gt;0,SUM(G680:I680),0)</f>
        <v>0</v>
      </c>
      <c r="EM642" s="70">
        <f>IF(SUM(K680)&gt;0,SUM(K680),0)</f>
        <v>0</v>
      </c>
      <c r="EN642" s="66">
        <f>G680</f>
        <v>0</v>
      </c>
      <c r="EO642" s="66">
        <f>H680</f>
        <v>0</v>
      </c>
      <c r="EP642" s="66">
        <f>I680</f>
        <v>0</v>
      </c>
      <c r="ER642" s="70">
        <f>IF(SUM(G681:I681)&gt;0,SUM(G681:I681),0)</f>
        <v>0</v>
      </c>
      <c r="ES642" s="70">
        <f>IF(SUM(K681)&gt;0,SUM(K681),0)</f>
        <v>0</v>
      </c>
      <c r="ET642" s="66">
        <f>G681</f>
        <v>0</v>
      </c>
      <c r="EU642" s="66">
        <f>H681</f>
        <v>0</v>
      </c>
      <c r="EV642" s="66">
        <f>I681</f>
        <v>0</v>
      </c>
      <c r="EX642" s="70">
        <f>IF(SUM(G682:I682)&gt;0,SUM(G682:I682),0)</f>
        <v>0</v>
      </c>
      <c r="EY642" s="70">
        <f>IF(SUM(K682)&gt;0,SUM(K682),0)</f>
        <v>0</v>
      </c>
      <c r="EZ642" s="66">
        <f>G682</f>
        <v>0</v>
      </c>
      <c r="FA642" s="66">
        <f>H682</f>
        <v>0</v>
      </c>
      <c r="FB642" s="66">
        <f>I682</f>
        <v>0</v>
      </c>
      <c r="FC642" s="66"/>
      <c r="FD642" s="70">
        <f>IF(SUM(G683:I683)&gt;0,SUM(G683:I683),0)</f>
        <v>0</v>
      </c>
      <c r="FE642" s="70">
        <f>IF(SUM(K683)&gt;0,SUM(K683),0)</f>
        <v>0</v>
      </c>
      <c r="FF642" s="66">
        <f>G683</f>
        <v>0</v>
      </c>
      <c r="FG642" s="66">
        <f>H683</f>
        <v>0</v>
      </c>
      <c r="FH642" s="66">
        <f>I683</f>
        <v>0</v>
      </c>
      <c r="FI642" s="66"/>
      <c r="FJ642" s="70">
        <f>LARGE((FD642,EX642,ER642,EL642,EF642,DZ642,DT642,DN642,DH642,DB642,CV642,CP642,CJ642,CD642,BX642,BR642,BL642,BF642,AZ642,AT642,AN642,AH642),1)</f>
        <v>0</v>
      </c>
      <c r="FK642" s="70">
        <f>LARGE((FF642,EZ642,ET642,EN642,EH642,EB642,DV642,DP642,DJ642,DD642,CX642,CR642,CL642,CF642,BZ642,BT642,BN642,BH642,BB642,AV642,AP642,AJ642),1)</f>
        <v>0</v>
      </c>
      <c r="FL642" s="70">
        <f>LARGE((FG642,FA642,EU642,EO642,EI642,EC642,DW642,DQ642,DK642,DE642,CY642,CS642,CM642,CG642,CA642,BU642,BO642,BI642,BC642,AW642,AQ642,AK642),1)</f>
        <v>0</v>
      </c>
      <c r="FM642" s="70">
        <f>LARGE((FH642,FB642,EV642,EP642,EJ642,ED642,DX642,DR642,DL642,DF642,CZ642,CT642,CN642,CH642,CB642,BV642,BP642,BJ642,BD642,AX642,AR642,AL642),1)</f>
        <v>0</v>
      </c>
    </row>
    <row r="643" spans="1:169" x14ac:dyDescent="0.2">
      <c r="A643" s="90" t="s">
        <v>427</v>
      </c>
      <c r="B643" s="112">
        <v>93</v>
      </c>
      <c r="C643" s="113">
        <v>79</v>
      </c>
      <c r="D643" s="114">
        <v>88</v>
      </c>
      <c r="E643" s="83">
        <f t="shared" si="359"/>
        <v>260</v>
      </c>
      <c r="F643" s="84">
        <v>3</v>
      </c>
      <c r="G643" s="112">
        <v>94</v>
      </c>
      <c r="H643" s="113">
        <v>79</v>
      </c>
      <c r="I643" s="115">
        <v>86</v>
      </c>
      <c r="J643" s="83">
        <f t="shared" si="358"/>
        <v>259</v>
      </c>
      <c r="K643" s="84">
        <v>4</v>
      </c>
      <c r="L643" s="112">
        <v>94</v>
      </c>
      <c r="M643" s="113">
        <v>77</v>
      </c>
      <c r="N643" s="115">
        <v>93</v>
      </c>
      <c r="O643" s="83">
        <f t="shared" si="360"/>
        <v>264</v>
      </c>
      <c r="P643" s="84">
        <v>9</v>
      </c>
      <c r="Q643" s="112"/>
      <c r="R643" s="113"/>
      <c r="S643" s="115"/>
      <c r="T643" s="83" t="str">
        <f t="shared" si="361"/>
        <v/>
      </c>
      <c r="U643" s="84"/>
      <c r="V643" s="112">
        <v>61</v>
      </c>
      <c r="W643" s="113">
        <v>66</v>
      </c>
      <c r="X643" s="115">
        <v>56</v>
      </c>
      <c r="Y643" s="83">
        <f>IF(SUM(V643:X643)&gt;0,SUM(V643:X643),"")</f>
        <v>183</v>
      </c>
      <c r="Z643" s="84">
        <v>0</v>
      </c>
      <c r="AA643" s="85">
        <f>IF(SUM(E643,J643,O643,T643,Y643,E669,J669,O669,T669,Y669,E695,J695,O695,T695,Y695)&gt;0,(LARGE((E643,J643,O643,T643,Y643,E669,J669,O669,T669,Y669,E695,J695,O695,T695,Y695),1)+LARGE((E643,J643,O643,T643,Y643,E669,J669,O669,T669,Y669,E695,J695,O695,T695,Y695),2)+LARGE((E643,J643,O643,T643,Y643,E669,J669,O669,T669,Y669,E695,J695,O695,T695,Y695),3)+LARGE((E643,J643,O643,T643,Y643,E669,J669,O669,T669,Y669,E695,J695,O695,T695,Y695),4)),"")</f>
        <v>1023</v>
      </c>
      <c r="AB643" s="91">
        <f>IF(SUM(BY667)&gt;0,SUM(BY667),"")</f>
        <v>17</v>
      </c>
      <c r="AG643" s="68"/>
      <c r="AH643" s="70">
        <f>IF(SUM(L662:N662)&gt;0,SUM(L662:N662),0)</f>
        <v>0</v>
      </c>
      <c r="AI643" s="70">
        <f>IF(SUM(P662)&gt;0,SUM(P662),0)</f>
        <v>0</v>
      </c>
      <c r="AJ643" s="66">
        <f>L662</f>
        <v>0</v>
      </c>
      <c r="AK643" s="66">
        <f>M662</f>
        <v>0</v>
      </c>
      <c r="AL643" s="66">
        <f>N662</f>
        <v>0</v>
      </c>
      <c r="AN643" s="70">
        <f>IF(SUM(L663:N663)&gt;0,SUM(L663:N663),0)</f>
        <v>0</v>
      </c>
      <c r="AO643" s="70">
        <f>IF(SUM(P663)&gt;0,SUM(P663),0)</f>
        <v>0</v>
      </c>
      <c r="AP643" s="66">
        <f>L663</f>
        <v>0</v>
      </c>
      <c r="AQ643" s="66">
        <f>M663</f>
        <v>0</v>
      </c>
      <c r="AR643" s="66">
        <f>N663</f>
        <v>0</v>
      </c>
      <c r="AT643" s="70">
        <f>IF(SUM(L664:N664)&gt;0,SUM(L664:N664),0)</f>
        <v>0</v>
      </c>
      <c r="AU643" s="70">
        <f>IF(SUM(P664)&gt;0,SUM(P664),0)</f>
        <v>0</v>
      </c>
      <c r="AV643" s="66">
        <f>L664</f>
        <v>0</v>
      </c>
      <c r="AW643" s="66">
        <f>M664</f>
        <v>0</v>
      </c>
      <c r="AX643" s="66">
        <f>N664</f>
        <v>0</v>
      </c>
      <c r="AZ643" s="70">
        <f>IF(SUM(L665:N665)&gt;0,SUM(L665:N665),0)</f>
        <v>0</v>
      </c>
      <c r="BA643" s="70">
        <f>IF(SUM(P665)&gt;0,SUM(P665),0)</f>
        <v>0</v>
      </c>
      <c r="BB643" s="66">
        <f>L665</f>
        <v>0</v>
      </c>
      <c r="BC643" s="66">
        <f>M665</f>
        <v>0</v>
      </c>
      <c r="BD643" s="66">
        <f>N665</f>
        <v>0</v>
      </c>
      <c r="BF643" s="70">
        <f>IF(SUM(L666:N666)&gt;0,SUM(L666:N666),0)</f>
        <v>0</v>
      </c>
      <c r="BG643" s="70">
        <f>IF(SUM(P666)&gt;0,SUM(P666),0)</f>
        <v>0</v>
      </c>
      <c r="BH643" s="66">
        <f>L666</f>
        <v>0</v>
      </c>
      <c r="BI643" s="66">
        <f>M666</f>
        <v>0</v>
      </c>
      <c r="BJ643" s="66">
        <f>N666</f>
        <v>0</v>
      </c>
      <c r="BL643" s="70">
        <f>IF(SUM(L667:N667)&gt;0,SUM(L667:N667),0)</f>
        <v>0</v>
      </c>
      <c r="BM643" s="70">
        <f>IF(SUM(P667)&gt;0,SUM(P667),0)</f>
        <v>0</v>
      </c>
      <c r="BN643" s="66">
        <f>L667</f>
        <v>0</v>
      </c>
      <c r="BO643" s="66">
        <f>M667</f>
        <v>0</v>
      </c>
      <c r="BP643" s="66">
        <f>N667</f>
        <v>0</v>
      </c>
      <c r="BR643" s="70">
        <f>IF(SUM(L668:N668)&gt;0,SUM(L668:N668),0)</f>
        <v>0</v>
      </c>
      <c r="BS643" s="70">
        <f>IF(SUM(P668)&gt;0,SUM(P668),0)</f>
        <v>0</v>
      </c>
      <c r="BT643" s="66">
        <f>L668</f>
        <v>0</v>
      </c>
      <c r="BU643" s="66">
        <f>M668</f>
        <v>0</v>
      </c>
      <c r="BV643" s="66">
        <f>N668</f>
        <v>0</v>
      </c>
      <c r="BX643" s="70">
        <f>IF(SUM(L669:N669)&gt;0,SUM(L669:N669),0)</f>
        <v>0</v>
      </c>
      <c r="BY643" s="70">
        <f>IF(SUM(P669)&gt;0,SUM(P669),0)</f>
        <v>0</v>
      </c>
      <c r="BZ643" s="66">
        <f>L669</f>
        <v>0</v>
      </c>
      <c r="CA643" s="66">
        <f>M669</f>
        <v>0</v>
      </c>
      <c r="CB643" s="66">
        <f>N669</f>
        <v>0</v>
      </c>
      <c r="CD643" s="70">
        <f>IF(SUM(L670:N670)&gt;0,SUM(L670:N670),0)</f>
        <v>0</v>
      </c>
      <c r="CE643" s="70">
        <f>IF(SUM(P670)&gt;0,SUM(P670),0)</f>
        <v>0</v>
      </c>
      <c r="CF643" s="66">
        <f>L670</f>
        <v>0</v>
      </c>
      <c r="CG643" s="66">
        <f>M670</f>
        <v>0</v>
      </c>
      <c r="CH643" s="66">
        <f>N670</f>
        <v>0</v>
      </c>
      <c r="CJ643" s="70">
        <f>IF(SUM(L671:N671)&gt;0,SUM(L671:N671),0)</f>
        <v>0</v>
      </c>
      <c r="CK643" s="70">
        <f>IF(SUM(P671)&gt;0,SUM(P671),0)</f>
        <v>0</v>
      </c>
      <c r="CL643" s="66">
        <f>L671</f>
        <v>0</v>
      </c>
      <c r="CM643" s="66">
        <f>M671</f>
        <v>0</v>
      </c>
      <c r="CN643" s="66">
        <f>N671</f>
        <v>0</v>
      </c>
      <c r="CP643" s="70">
        <f>IF(SUM(L672:N672)&gt;0,SUM(L672:N672),0)</f>
        <v>0</v>
      </c>
      <c r="CQ643" s="70">
        <f>IF(SUM(P672)&gt;0,SUM(P672),0)</f>
        <v>0</v>
      </c>
      <c r="CR643" s="66">
        <f>L672</f>
        <v>0</v>
      </c>
      <c r="CS643" s="66">
        <f>M672</f>
        <v>0</v>
      </c>
      <c r="CT643" s="66">
        <f>N672</f>
        <v>0</v>
      </c>
      <c r="CV643" s="70">
        <f>IF(SUM(L673:N673)&gt;0,SUM(L673:N673),0)</f>
        <v>0</v>
      </c>
      <c r="CW643" s="70">
        <f>IF(SUM(P673)&gt;0,SUM(P673),0)</f>
        <v>0</v>
      </c>
      <c r="CX643" s="66">
        <f>L673</f>
        <v>0</v>
      </c>
      <c r="CY643" s="66">
        <f>M673</f>
        <v>0</v>
      </c>
      <c r="CZ643" s="66">
        <f>N673</f>
        <v>0</v>
      </c>
      <c r="DB643" s="70">
        <f>IF(SUM(L674:N674)&gt;0,SUM(L674:N674),0)</f>
        <v>0</v>
      </c>
      <c r="DC643" s="70">
        <f>IF(SUM(P674)&gt;0,SUM(P674),0)</f>
        <v>0</v>
      </c>
      <c r="DD643" s="66">
        <f>L674</f>
        <v>0</v>
      </c>
      <c r="DE643" s="66">
        <f>M674</f>
        <v>0</v>
      </c>
      <c r="DF643" s="66">
        <f>N674</f>
        <v>0</v>
      </c>
      <c r="DH643" s="70">
        <f>IF(SUM(L675:N675)&gt;0,SUM(L675:N675),0)</f>
        <v>0</v>
      </c>
      <c r="DI643" s="70">
        <f>IF(SUM(P675)&gt;0,SUM(P675),0)</f>
        <v>0</v>
      </c>
      <c r="DJ643" s="66">
        <f>L675</f>
        <v>0</v>
      </c>
      <c r="DK643" s="66">
        <f>M675</f>
        <v>0</v>
      </c>
      <c r="DL643" s="66">
        <f>N675</f>
        <v>0</v>
      </c>
      <c r="DN643" s="70">
        <f>IF(SUM(L676:N676)&gt;0,SUM(L676:N676),0)</f>
        <v>0</v>
      </c>
      <c r="DO643" s="70">
        <f>IF(SUM(P676)&gt;0,SUM(P676),0)</f>
        <v>0</v>
      </c>
      <c r="DP643" s="66">
        <f>L676</f>
        <v>0</v>
      </c>
      <c r="DQ643" s="66">
        <f>M676</f>
        <v>0</v>
      </c>
      <c r="DR643" s="66">
        <f>N676</f>
        <v>0</v>
      </c>
      <c r="DT643" s="70">
        <f>IF(SUM(L677:N677)&gt;0,SUM(L677:N677),0)</f>
        <v>0</v>
      </c>
      <c r="DU643" s="70">
        <f>IF(SUM(P677)&gt;0,SUM(P677),0)</f>
        <v>0</v>
      </c>
      <c r="DV643" s="66">
        <f>L677</f>
        <v>0</v>
      </c>
      <c r="DW643" s="66">
        <f>M677</f>
        <v>0</v>
      </c>
      <c r="DX643" s="66">
        <f>N677</f>
        <v>0</v>
      </c>
      <c r="DZ643" s="70">
        <f>IF(SUM(L678:N678)&gt;0,SUM(L678:N678),0)</f>
        <v>0</v>
      </c>
      <c r="EA643" s="70">
        <f>IF(SUM(P678)&gt;0,SUM(P678),0)</f>
        <v>0</v>
      </c>
      <c r="EB643" s="66">
        <f>L678</f>
        <v>0</v>
      </c>
      <c r="EC643" s="66">
        <f>M678</f>
        <v>0</v>
      </c>
      <c r="ED643" s="66">
        <f>N678</f>
        <v>0</v>
      </c>
      <c r="EF643" s="70">
        <f>IF(SUM(L679:N679)&gt;0,SUM(L679:N679),0)</f>
        <v>0</v>
      </c>
      <c r="EG643" s="70">
        <f>IF(SUM(P679)&gt;0,SUM(P679),0)</f>
        <v>0</v>
      </c>
      <c r="EH643" s="66">
        <f>L679</f>
        <v>0</v>
      </c>
      <c r="EI643" s="66">
        <f>M679</f>
        <v>0</v>
      </c>
      <c r="EJ643" s="66">
        <f>N679</f>
        <v>0</v>
      </c>
      <c r="EL643" s="70">
        <f>IF(SUM(L680:N680)&gt;0,SUM(L680:N680),0)</f>
        <v>0</v>
      </c>
      <c r="EM643" s="70">
        <f>IF(SUM(P680)&gt;0,SUM(P680),0)</f>
        <v>0</v>
      </c>
      <c r="EN643" s="66">
        <f>L680</f>
        <v>0</v>
      </c>
      <c r="EO643" s="66">
        <f>M680</f>
        <v>0</v>
      </c>
      <c r="EP643" s="66">
        <f>N680</f>
        <v>0</v>
      </c>
      <c r="ER643" s="70">
        <f>IF(SUM(L681:N681)&gt;0,SUM(L681:N681),0)</f>
        <v>0</v>
      </c>
      <c r="ES643" s="70">
        <f>IF(SUM(P681)&gt;0,SUM(P681),0)</f>
        <v>0</v>
      </c>
      <c r="ET643" s="66">
        <f>L681</f>
        <v>0</v>
      </c>
      <c r="EU643" s="66">
        <f>M681</f>
        <v>0</v>
      </c>
      <c r="EV643" s="66">
        <f>N681</f>
        <v>0</v>
      </c>
      <c r="EX643" s="70">
        <f>IF(SUM(L682:N682)&gt;0,SUM(L682:N682),0)</f>
        <v>0</v>
      </c>
      <c r="EY643" s="70">
        <f>IF(SUM(P682)&gt;0,SUM(P682),0)</f>
        <v>0</v>
      </c>
      <c r="EZ643" s="66">
        <f>L682</f>
        <v>0</v>
      </c>
      <c r="FA643" s="66">
        <f>M682</f>
        <v>0</v>
      </c>
      <c r="FB643" s="66">
        <f>N682</f>
        <v>0</v>
      </c>
      <c r="FC643" s="66"/>
      <c r="FD643" s="70">
        <f>IF(SUM(L683:N683)&gt;0,SUM(L683:N683),0)</f>
        <v>0</v>
      </c>
      <c r="FE643" s="70">
        <f>IF(SUM(P683)&gt;0,SUM(P683),0)</f>
        <v>0</v>
      </c>
      <c r="FF643" s="66">
        <f>L683</f>
        <v>0</v>
      </c>
      <c r="FG643" s="66">
        <f>M683</f>
        <v>0</v>
      </c>
      <c r="FH643" s="66">
        <f>N683</f>
        <v>0</v>
      </c>
      <c r="FI643" s="66"/>
      <c r="FJ643" s="70">
        <f>LARGE((FD643,EX643,ER643,EL643,EF643,DZ643,DT643,DN643,DH643,DB643,CV643,CP643,CJ643,CD643,BX643,BR643,BL643,BF643,AZ643,AT643,AN643,AH643),1)</f>
        <v>0</v>
      </c>
      <c r="FK643" s="70">
        <f>LARGE((FF643,EZ643,ET643,EN643,EH643,EB643,DV643,DP643,DJ643,DD643,CX643,CR643,CL643,CF643,BZ643,BT643,BN643,BH643,BB643,AV643,AP643,AJ643),1)</f>
        <v>0</v>
      </c>
      <c r="FL643" s="70">
        <f>LARGE((FG643,FA643,EU643,EO643,EI643,EC643,DW643,DQ643,DK643,DE643,CY643,CS643,CM643,CG643,CA643,BU643,BO643,BI643,BC643,AW643,AQ643,AK643),1)</f>
        <v>0</v>
      </c>
      <c r="FM643" s="70">
        <f>LARGE((FH643,FB643,EV643,EP643,EJ643,ED643,DX643,DR643,DL643,DF643,CZ643,CT643,CN643,CH643,CB643,BV643,BP643,BJ643,BD643,AX643,AR643,AL643),1)</f>
        <v>0</v>
      </c>
    </row>
    <row r="644" spans="1:169" x14ac:dyDescent="0.2">
      <c r="A644" s="90" t="s">
        <v>434</v>
      </c>
      <c r="B644" s="112">
        <v>95</v>
      </c>
      <c r="C644" s="113">
        <v>79</v>
      </c>
      <c r="D644" s="114">
        <v>89</v>
      </c>
      <c r="E644" s="83">
        <f t="shared" si="359"/>
        <v>263</v>
      </c>
      <c r="F644" s="84">
        <v>8</v>
      </c>
      <c r="G644" s="112">
        <v>80</v>
      </c>
      <c r="H644" s="113">
        <v>79</v>
      </c>
      <c r="I644" s="113">
        <v>66</v>
      </c>
      <c r="J644" s="83">
        <f t="shared" si="358"/>
        <v>225</v>
      </c>
      <c r="K644" s="84">
        <v>1</v>
      </c>
      <c r="L644" s="112">
        <v>90</v>
      </c>
      <c r="M644" s="113">
        <v>76</v>
      </c>
      <c r="N644" s="113">
        <v>84</v>
      </c>
      <c r="O644" s="83">
        <f t="shared" si="360"/>
        <v>250</v>
      </c>
      <c r="P644" s="84">
        <v>3</v>
      </c>
      <c r="Q644" s="112"/>
      <c r="R644" s="113"/>
      <c r="S644" s="113"/>
      <c r="T644" s="83" t="str">
        <f t="shared" si="361"/>
        <v/>
      </c>
      <c r="U644" s="84"/>
      <c r="V644" s="112">
        <v>61</v>
      </c>
      <c r="W644" s="113">
        <v>42</v>
      </c>
      <c r="X644" s="113">
        <v>49</v>
      </c>
      <c r="Y644" s="83">
        <f t="shared" si="362"/>
        <v>152</v>
      </c>
      <c r="Z644" s="84">
        <v>0</v>
      </c>
      <c r="AA644" s="85">
        <f>IF(SUM(E644,J644,O644,T644,Y644,E670,J670,O670,T670,Y670,E696,J696,O696,T696,Y696)&gt;0,(LARGE((E644,J644,O644,T644,Y644,E670,J670,O670,T670,Y670,E696,J696,O696,T696,Y696),1)+LARGE((E644,J644,O644,T644,Y644,E670,J670,O670,T670,Y670,E696,J696,O696,T696,Y696),2)+LARGE((E644,J644,O644,T644,Y644,E670,J670,O670,T670,Y670,E696,J696,O696,T696,Y696),3)+LARGE((E644,J644,O644,T644,Y644,E670,J670,O670,T670,Y670,E696,J696,O696,T696,Y696),4)),"")</f>
        <v>957</v>
      </c>
      <c r="AB644" s="91">
        <f>IF(SUM(CE667)&gt;0,SUM(CE667),"")</f>
        <v>13</v>
      </c>
      <c r="AG644" s="68"/>
      <c r="AH644" s="70">
        <f>IF(SUM(Q662:S662)&gt;0,SUM(Q662:S662),0)</f>
        <v>0</v>
      </c>
      <c r="AI644" s="70">
        <f>IF(SUM(U662)&gt;0,SUM(U662),0)</f>
        <v>0</v>
      </c>
      <c r="AJ644" s="66">
        <f>Q662</f>
        <v>0</v>
      </c>
      <c r="AK644" s="66">
        <f>R662</f>
        <v>0</v>
      </c>
      <c r="AL644" s="66">
        <f>S662</f>
        <v>0</v>
      </c>
      <c r="AN644" s="70">
        <f>IF(SUM(Q663:S663)&gt;0,SUM(Q663:S663),0)</f>
        <v>0</v>
      </c>
      <c r="AO644" s="70">
        <f>IF(SUM(U663)&gt;0,SUM(U663),0)</f>
        <v>0</v>
      </c>
      <c r="AP644" s="66">
        <f>Q663</f>
        <v>0</v>
      </c>
      <c r="AQ644" s="66">
        <f>R663</f>
        <v>0</v>
      </c>
      <c r="AR644" s="66">
        <f>S663</f>
        <v>0</v>
      </c>
      <c r="AT644" s="70">
        <f>IF(SUM(Q664:S664)&gt;0,SUM(Q664:S664),0)</f>
        <v>0</v>
      </c>
      <c r="AU644" s="70">
        <f>IF(SUM(U664)&gt;0,SUM(U664),0)</f>
        <v>0</v>
      </c>
      <c r="AV644" s="66">
        <f>Q664</f>
        <v>0</v>
      </c>
      <c r="AW644" s="66">
        <f>R664</f>
        <v>0</v>
      </c>
      <c r="AX644" s="66">
        <f>S664</f>
        <v>0</v>
      </c>
      <c r="AZ644" s="70">
        <f>IF(SUM(Q665:S665)&gt;0,SUM(Q665:S665),0)</f>
        <v>0</v>
      </c>
      <c r="BA644" s="70">
        <f>IF(SUM(U665)&gt;0,SUM(U665),0)</f>
        <v>0</v>
      </c>
      <c r="BB644" s="66">
        <f>Q665</f>
        <v>0</v>
      </c>
      <c r="BC644" s="66">
        <f>R665</f>
        <v>0</v>
      </c>
      <c r="BD644" s="66">
        <f>S665</f>
        <v>0</v>
      </c>
      <c r="BF644" s="70">
        <f>IF(SUM(Q666:S666)&gt;0,SUM(Q666:S666),0)</f>
        <v>0</v>
      </c>
      <c r="BG644" s="70">
        <f>IF(SUM(U666)&gt;0,SUM(U666),0)</f>
        <v>0</v>
      </c>
      <c r="BH644" s="66">
        <f>Q666</f>
        <v>0</v>
      </c>
      <c r="BI644" s="66">
        <f>R666</f>
        <v>0</v>
      </c>
      <c r="BJ644" s="66">
        <f>S666</f>
        <v>0</v>
      </c>
      <c r="BL644" s="70">
        <f>IF(SUM(Q667:S667)&gt;0,SUM(Q667:S667),0)</f>
        <v>0</v>
      </c>
      <c r="BM644" s="70">
        <f>IF(SUM(U667)&gt;0,SUM(U667),0)</f>
        <v>0</v>
      </c>
      <c r="BN644" s="66">
        <f>Q667</f>
        <v>0</v>
      </c>
      <c r="BO644" s="66">
        <f>R667</f>
        <v>0</v>
      </c>
      <c r="BP644" s="66">
        <f>S667</f>
        <v>0</v>
      </c>
      <c r="BR644" s="70">
        <f>IF(SUM(Q668:S668)&gt;0,SUM(Q668:S668),0)</f>
        <v>0</v>
      </c>
      <c r="BS644" s="70">
        <f>IF(SUM(U668)&gt;0,SUM(U668),0)</f>
        <v>0</v>
      </c>
      <c r="BT644" s="66">
        <f>Q668</f>
        <v>0</v>
      </c>
      <c r="BU644" s="66">
        <f>R668</f>
        <v>0</v>
      </c>
      <c r="BV644" s="66">
        <f>S668</f>
        <v>0</v>
      </c>
      <c r="BX644" s="70">
        <f>IF(SUM(Q669:S669)&gt;0,SUM(Q669:S669),0)</f>
        <v>0</v>
      </c>
      <c r="BY644" s="70">
        <f>IF(SUM(U669)&gt;0,SUM(U669),0)</f>
        <v>0</v>
      </c>
      <c r="BZ644" s="66">
        <f>Q669</f>
        <v>0</v>
      </c>
      <c r="CA644" s="66">
        <f>R669</f>
        <v>0</v>
      </c>
      <c r="CB644" s="66">
        <f>S669</f>
        <v>0</v>
      </c>
      <c r="CD644" s="70">
        <f>IF(SUM(Q670:S670)&gt;0,SUM(Q670:S670),0)</f>
        <v>0</v>
      </c>
      <c r="CE644" s="70">
        <f>IF(SUM(U670)&gt;0,SUM(U670),0)</f>
        <v>0</v>
      </c>
      <c r="CF644" s="66">
        <f>Q670</f>
        <v>0</v>
      </c>
      <c r="CG644" s="66">
        <f>R670</f>
        <v>0</v>
      </c>
      <c r="CH644" s="66">
        <f>S670</f>
        <v>0</v>
      </c>
      <c r="CJ644" s="70">
        <f>IF(SUM(Q671:S671)&gt;0,SUM(Q671:S671),0)</f>
        <v>0</v>
      </c>
      <c r="CK644" s="70">
        <f>IF(SUM(U671)&gt;0,SUM(U671),0)</f>
        <v>0</v>
      </c>
      <c r="CL644" s="66">
        <f>Q671</f>
        <v>0</v>
      </c>
      <c r="CM644" s="66">
        <f>R671</f>
        <v>0</v>
      </c>
      <c r="CN644" s="66">
        <f>S671</f>
        <v>0</v>
      </c>
      <c r="CP644" s="70">
        <f>IF(SUM(Q672:S672)&gt;0,SUM(Q672:S672),0)</f>
        <v>0</v>
      </c>
      <c r="CQ644" s="70">
        <f>IF(SUM(U672)&gt;0,SUM(U672),0)</f>
        <v>0</v>
      </c>
      <c r="CR644" s="66">
        <f>Q672</f>
        <v>0</v>
      </c>
      <c r="CS644" s="66">
        <f>R672</f>
        <v>0</v>
      </c>
      <c r="CT644" s="66">
        <f>S672</f>
        <v>0</v>
      </c>
      <c r="CV644" s="70">
        <f>IF(SUM(Q673:S673)&gt;0,SUM(Q673:S673),0)</f>
        <v>0</v>
      </c>
      <c r="CW644" s="70">
        <f>IF(SUM(U673)&gt;0,SUM(U673),0)</f>
        <v>0</v>
      </c>
      <c r="CX644" s="66">
        <f>Q673</f>
        <v>0</v>
      </c>
      <c r="CY644" s="66">
        <f>R673</f>
        <v>0</v>
      </c>
      <c r="CZ644" s="66">
        <f>S673</f>
        <v>0</v>
      </c>
      <c r="DB644" s="70">
        <f>IF(SUM(Q674:S674)&gt;0,SUM(Q674:S674),0)</f>
        <v>0</v>
      </c>
      <c r="DC644" s="70">
        <f>IF(SUM(U674)&gt;0,SUM(U674),0)</f>
        <v>0</v>
      </c>
      <c r="DD644" s="66">
        <f>Q674</f>
        <v>0</v>
      </c>
      <c r="DE644" s="66">
        <f>R674</f>
        <v>0</v>
      </c>
      <c r="DF644" s="66">
        <f>S674</f>
        <v>0</v>
      </c>
      <c r="DH644" s="70">
        <f>IF(SUM(Q675:S675)&gt;0,SUM(Q675:S675),0)</f>
        <v>0</v>
      </c>
      <c r="DI644" s="70">
        <f>IF(SUM(U675)&gt;0,SUM(U675),0)</f>
        <v>0</v>
      </c>
      <c r="DJ644" s="66">
        <f>Q675</f>
        <v>0</v>
      </c>
      <c r="DK644" s="66">
        <f>R675</f>
        <v>0</v>
      </c>
      <c r="DL644" s="66">
        <f>S675</f>
        <v>0</v>
      </c>
      <c r="DN644" s="70">
        <f>IF(SUM(Q676:S676)&gt;0,SUM(Q676:S676),0)</f>
        <v>0</v>
      </c>
      <c r="DO644" s="70">
        <f>IF(SUM(U676)&gt;0,SUM(U676),0)</f>
        <v>0</v>
      </c>
      <c r="DP644" s="66">
        <f>Q676</f>
        <v>0</v>
      </c>
      <c r="DQ644" s="66">
        <f>R676</f>
        <v>0</v>
      </c>
      <c r="DR644" s="66">
        <f>S676</f>
        <v>0</v>
      </c>
      <c r="DT644" s="70">
        <f>IF(SUM(Q677:S677)&gt;0,SUM(Q677:S677),0)</f>
        <v>0</v>
      </c>
      <c r="DU644" s="70">
        <f>IF(SUM(U677)&gt;0,SUM(U677),0)</f>
        <v>0</v>
      </c>
      <c r="DV644" s="66">
        <f>Q677</f>
        <v>0</v>
      </c>
      <c r="DW644" s="66">
        <f>R677</f>
        <v>0</v>
      </c>
      <c r="DX644" s="66">
        <f>S677</f>
        <v>0</v>
      </c>
      <c r="DZ644" s="70">
        <f>IF(SUM(Q678:S678)&gt;0,SUM(Q678:S678),0)</f>
        <v>0</v>
      </c>
      <c r="EA644" s="70">
        <f>IF(SUM(U678)&gt;0,SUM(U678),0)</f>
        <v>0</v>
      </c>
      <c r="EB644" s="66">
        <f>Q678</f>
        <v>0</v>
      </c>
      <c r="EC644" s="66">
        <f>R678</f>
        <v>0</v>
      </c>
      <c r="ED644" s="66">
        <f>S678</f>
        <v>0</v>
      </c>
      <c r="EF644" s="70">
        <f>IF(SUM(Q679:S679)&gt;0,SUM(Q679:S679),0)</f>
        <v>0</v>
      </c>
      <c r="EG644" s="70">
        <f>IF(SUM(U679)&gt;0,SUM(U679),0)</f>
        <v>0</v>
      </c>
      <c r="EH644" s="66">
        <f>Q679</f>
        <v>0</v>
      </c>
      <c r="EI644" s="66">
        <f>R679</f>
        <v>0</v>
      </c>
      <c r="EJ644" s="66">
        <f>S679</f>
        <v>0</v>
      </c>
      <c r="EL644" s="70">
        <f>IF(SUM(Q680:S680)&gt;0,SUM(Q680:S680),0)</f>
        <v>0</v>
      </c>
      <c r="EM644" s="70">
        <f>IF(SUM(U680)&gt;0,SUM(U680),0)</f>
        <v>0</v>
      </c>
      <c r="EN644" s="66">
        <f>Q680</f>
        <v>0</v>
      </c>
      <c r="EO644" s="66">
        <f>R680</f>
        <v>0</v>
      </c>
      <c r="EP644" s="66">
        <f>S680</f>
        <v>0</v>
      </c>
      <c r="ER644" s="70">
        <f>IF(SUM(Q681:S681)&gt;0,SUM(Q681:S681),0)</f>
        <v>0</v>
      </c>
      <c r="ES644" s="70">
        <f>IF(SUM(U681)&gt;0,SUM(U681),0)</f>
        <v>0</v>
      </c>
      <c r="ET644" s="66">
        <f>Q681</f>
        <v>0</v>
      </c>
      <c r="EU644" s="66">
        <f>R681</f>
        <v>0</v>
      </c>
      <c r="EV644" s="66">
        <f>S681</f>
        <v>0</v>
      </c>
      <c r="EX644" s="70">
        <f>IF(SUM(Q682:S682)&gt;0,SUM(Q682:S682),0)</f>
        <v>0</v>
      </c>
      <c r="EY644" s="70">
        <f>IF(SUM(U682)&gt;0,SUM(U682),0)</f>
        <v>0</v>
      </c>
      <c r="EZ644" s="66">
        <f>Q682</f>
        <v>0</v>
      </c>
      <c r="FA644" s="66">
        <f>R682</f>
        <v>0</v>
      </c>
      <c r="FB644" s="66">
        <f>S682</f>
        <v>0</v>
      </c>
      <c r="FC644" s="66"/>
      <c r="FD644" s="70">
        <f>IF(SUM(Q683:S683)&gt;0,SUM(Q683:S683),0)</f>
        <v>0</v>
      </c>
      <c r="FE644" s="70">
        <f>IF(SUM(U683)&gt;0,SUM(U683),0)</f>
        <v>0</v>
      </c>
      <c r="FF644" s="66">
        <f>Q683</f>
        <v>0</v>
      </c>
      <c r="FG644" s="66">
        <f>R683</f>
        <v>0</v>
      </c>
      <c r="FH644" s="66">
        <f>S683</f>
        <v>0</v>
      </c>
      <c r="FI644" s="66"/>
      <c r="FJ644" s="70">
        <f>LARGE((FD644,EX644,ER644,EL644,EF644,DZ644,DT644,DN644,DH644,DB644,CV644,CP644,CJ644,CD644,BX644,BR644,BL644,BF644,AZ644,AT644,AN644,AH644),1)</f>
        <v>0</v>
      </c>
      <c r="FK644" s="70">
        <f>LARGE((FF644,EZ644,ET644,EN644,EH644,EB644,DV644,DP644,DJ644,DD644,CX644,CR644,CL644,CF644,BZ644,BT644,BN644,BH644,BB644,AV644,AP644,AJ644),1)</f>
        <v>0</v>
      </c>
      <c r="FL644" s="70">
        <f>LARGE((FG644,FA644,EU644,EO644,EI644,EC644,DW644,DQ644,DK644,DE644,CY644,CS644,CM644,CG644,CA644,BU644,BO644,BI644,BC644,AW644,AQ644,AK644),1)</f>
        <v>0</v>
      </c>
      <c r="FM644" s="70">
        <f>LARGE((FH644,FB644,EV644,EP644,EJ644,ED644,DX644,DR644,DL644,DF644,CZ644,CT644,CN644,CH644,CB644,BV644,BP644,BJ644,BD644,AX644,AR644,AL644),1)</f>
        <v>0</v>
      </c>
    </row>
    <row r="645" spans="1:169" x14ac:dyDescent="0.2">
      <c r="A645" s="90" t="s">
        <v>435</v>
      </c>
      <c r="B645" s="112">
        <v>91</v>
      </c>
      <c r="C645" s="113">
        <v>79</v>
      </c>
      <c r="D645" s="114">
        <v>85</v>
      </c>
      <c r="E645" s="83">
        <f t="shared" si="359"/>
        <v>255</v>
      </c>
      <c r="F645" s="84">
        <v>3</v>
      </c>
      <c r="G645" s="112">
        <v>73</v>
      </c>
      <c r="H645" s="113">
        <v>82</v>
      </c>
      <c r="I645" s="115">
        <v>81</v>
      </c>
      <c r="J645" s="83">
        <f t="shared" ref="J645:J657" si="363">IF(SUM(G645:I645)&gt;0,SUM(G645:I645),"")</f>
        <v>236</v>
      </c>
      <c r="K645" s="84">
        <v>2</v>
      </c>
      <c r="L645" s="112">
        <v>93</v>
      </c>
      <c r="M645" s="113">
        <v>81</v>
      </c>
      <c r="N645" s="115">
        <v>91</v>
      </c>
      <c r="O645" s="83">
        <f t="shared" si="360"/>
        <v>265</v>
      </c>
      <c r="P645" s="84">
        <v>3</v>
      </c>
      <c r="Q645" s="112"/>
      <c r="R645" s="113"/>
      <c r="S645" s="115"/>
      <c r="T645" s="83" t="str">
        <f t="shared" si="361"/>
        <v/>
      </c>
      <c r="U645" s="84"/>
      <c r="V645" s="112">
        <v>89</v>
      </c>
      <c r="W645" s="113">
        <v>59</v>
      </c>
      <c r="X645" s="115">
        <v>80</v>
      </c>
      <c r="Y645" s="83">
        <f t="shared" si="362"/>
        <v>228</v>
      </c>
      <c r="Z645" s="84">
        <v>6</v>
      </c>
      <c r="AA645" s="85">
        <f>IF(SUM(E645,J645,O645,T645,Y645,E671,J671,O671,T671,Y671,E697,J697,O697,T697,Y697)&gt;0,(LARGE((E645,J645,O645,T645,Y645,E671,J671,O671,T671,Y671,E697,J697,O697,T697,Y697),1)+LARGE((E645,J645,O645,T645,Y645,E671,J671,O671,T671,Y671,E697,J697,O697,T697,Y697),2)+LARGE((E645,J645,O645,T645,Y645,E671,J671,O671,T671,Y671,E697,J697,O697,T697,Y697),3)+LARGE((E645,J645,O645,T645,Y645,E671,J671,O671,T671,Y671,E697,J697,O697,T697,Y697),4)),"")</f>
        <v>1008</v>
      </c>
      <c r="AB645" s="91">
        <f>IF(SUM(CK667)&gt;0,SUM(CK667),"")</f>
        <v>11</v>
      </c>
      <c r="AG645" s="68"/>
      <c r="AH645" s="70">
        <f>IF(SUM(V662:X662)&gt;0,SUM(V662:X662),0)</f>
        <v>0</v>
      </c>
      <c r="AI645" s="70">
        <f>IF(SUM(Z662)&gt;0,SUM(Z662),0)</f>
        <v>0</v>
      </c>
      <c r="AJ645" s="66">
        <f>V662</f>
        <v>0</v>
      </c>
      <c r="AK645" s="66">
        <f>W662</f>
        <v>0</v>
      </c>
      <c r="AL645" s="66">
        <f>X662</f>
        <v>0</v>
      </c>
      <c r="AN645" s="70">
        <f>IF(SUM(V663:X663)&gt;0,SUM(V663:X663),0)</f>
        <v>0</v>
      </c>
      <c r="AO645" s="70">
        <f>IF(SUM(Z663)&gt;0,SUM(Z663),0)</f>
        <v>0</v>
      </c>
      <c r="AP645" s="66">
        <f>V663</f>
        <v>0</v>
      </c>
      <c r="AQ645" s="66">
        <f>W663</f>
        <v>0</v>
      </c>
      <c r="AR645" s="66">
        <f>X663</f>
        <v>0</v>
      </c>
      <c r="AT645" s="70">
        <f>IF(SUM(V664:X664)&gt;0,SUM(V664:X664),0)</f>
        <v>0</v>
      </c>
      <c r="AU645" s="70">
        <f>IF(SUM(Z664)&gt;0,SUM(Z664),0)</f>
        <v>0</v>
      </c>
      <c r="AV645" s="66">
        <f>V664</f>
        <v>0</v>
      </c>
      <c r="AW645" s="66">
        <f>W664</f>
        <v>0</v>
      </c>
      <c r="AX645" s="66">
        <f>X664</f>
        <v>0</v>
      </c>
      <c r="AZ645" s="70">
        <f>IF(SUM(V665:X665)&gt;0,SUM(V665:X665),0)</f>
        <v>0</v>
      </c>
      <c r="BA645" s="70">
        <f>IF(SUM(Z665)&gt;0,SUM(Z665),0)</f>
        <v>0</v>
      </c>
      <c r="BB645" s="66">
        <f>V665</f>
        <v>0</v>
      </c>
      <c r="BC645" s="66">
        <f>W665</f>
        <v>0</v>
      </c>
      <c r="BD645" s="66">
        <f>X665</f>
        <v>0</v>
      </c>
      <c r="BF645" s="70">
        <f>IF(SUM(V666:X666)&gt;0,SUM(V666:X666),0)</f>
        <v>0</v>
      </c>
      <c r="BG645" s="70">
        <f>IF(SUM(Z666)&gt;0,SUM(Z666),0)</f>
        <v>0</v>
      </c>
      <c r="BH645" s="66">
        <f>V666</f>
        <v>0</v>
      </c>
      <c r="BI645" s="66">
        <f>W666</f>
        <v>0</v>
      </c>
      <c r="BJ645" s="66">
        <f>X666</f>
        <v>0</v>
      </c>
      <c r="BL645" s="70">
        <f>IF(SUM(V667:X667)&gt;0,SUM(V667:X667),0)</f>
        <v>0</v>
      </c>
      <c r="BM645" s="70">
        <f>IF(SUM(Z667)&gt;0,SUM(Z667),0)</f>
        <v>0</v>
      </c>
      <c r="BN645" s="66">
        <f>V667</f>
        <v>0</v>
      </c>
      <c r="BO645" s="66">
        <f>W667</f>
        <v>0</v>
      </c>
      <c r="BP645" s="66">
        <f>X667</f>
        <v>0</v>
      </c>
      <c r="BR645" s="70">
        <f>IF(SUM(V668:X668)&gt;0,SUM(V668:X668),0)</f>
        <v>0</v>
      </c>
      <c r="BS645" s="70">
        <f>IF(SUM(Z668)&gt;0,SUM(Z668),0)</f>
        <v>0</v>
      </c>
      <c r="BT645" s="66">
        <f>V668</f>
        <v>0</v>
      </c>
      <c r="BU645" s="66">
        <f>W668</f>
        <v>0</v>
      </c>
      <c r="BV645" s="66">
        <f>X668</f>
        <v>0</v>
      </c>
      <c r="BX645" s="70">
        <f>IF(SUM(V669:X669)&gt;0,SUM(V669:X669),0)</f>
        <v>0</v>
      </c>
      <c r="BY645" s="70">
        <f>IF(SUM(Z669)&gt;0,SUM(Z669),0)</f>
        <v>0</v>
      </c>
      <c r="BZ645" s="66">
        <f>V669</f>
        <v>0</v>
      </c>
      <c r="CA645" s="66">
        <f>W669</f>
        <v>0</v>
      </c>
      <c r="CB645" s="66">
        <f>X669</f>
        <v>0</v>
      </c>
      <c r="CD645" s="70">
        <f>IF(SUM(V670:X670)&gt;0,SUM(V670:X670),0)</f>
        <v>0</v>
      </c>
      <c r="CE645" s="70">
        <f>IF(SUM(Z670)&gt;0,SUM(Z670),0)</f>
        <v>0</v>
      </c>
      <c r="CF645" s="66">
        <f>V670</f>
        <v>0</v>
      </c>
      <c r="CG645" s="66">
        <f>W670</f>
        <v>0</v>
      </c>
      <c r="CH645" s="66">
        <f>X670</f>
        <v>0</v>
      </c>
      <c r="CJ645" s="70">
        <f>IF(SUM(V671:X671)&gt;0,SUM(V671:X671),0)</f>
        <v>0</v>
      </c>
      <c r="CK645" s="70">
        <f>IF(SUM(Z671)&gt;0,SUM(Z671),0)</f>
        <v>0</v>
      </c>
      <c r="CL645" s="66">
        <f>V671</f>
        <v>0</v>
      </c>
      <c r="CM645" s="66">
        <f>W671</f>
        <v>0</v>
      </c>
      <c r="CN645" s="66">
        <f>X671</f>
        <v>0</v>
      </c>
      <c r="CP645" s="70">
        <f>IF(SUM(V672:X672)&gt;0,SUM(V672:X672),0)</f>
        <v>0</v>
      </c>
      <c r="CQ645" s="70">
        <f>IF(SUM(Z672)&gt;0,SUM(Z672),0)</f>
        <v>0</v>
      </c>
      <c r="CR645" s="66">
        <f>V672</f>
        <v>0</v>
      </c>
      <c r="CS645" s="66">
        <f>W672</f>
        <v>0</v>
      </c>
      <c r="CT645" s="66">
        <f>X672</f>
        <v>0</v>
      </c>
      <c r="CV645" s="70">
        <f>IF(SUM(V673:X673)&gt;0,SUM(V673:X673),0)</f>
        <v>0</v>
      </c>
      <c r="CW645" s="70">
        <f>IF(SUM(Z673)&gt;0,SUM(Z673),0)</f>
        <v>0</v>
      </c>
      <c r="CX645" s="66">
        <f>V673</f>
        <v>0</v>
      </c>
      <c r="CY645" s="66">
        <f>W673</f>
        <v>0</v>
      </c>
      <c r="CZ645" s="66">
        <f>X673</f>
        <v>0</v>
      </c>
      <c r="DB645" s="70">
        <f>IF(SUM(V674:X674)&gt;0,SUM(V674:X674),0)</f>
        <v>0</v>
      </c>
      <c r="DC645" s="70">
        <f>IF(SUM(Z674)&gt;0,SUM(Z674),0)</f>
        <v>0</v>
      </c>
      <c r="DD645" s="66">
        <f>V674</f>
        <v>0</v>
      </c>
      <c r="DE645" s="66">
        <f>W674</f>
        <v>0</v>
      </c>
      <c r="DF645" s="66">
        <f>X674</f>
        <v>0</v>
      </c>
      <c r="DH645" s="70">
        <f>IF(SUM(V675:X675)&gt;0,SUM(V675:X675),0)</f>
        <v>0</v>
      </c>
      <c r="DI645" s="70">
        <f>IF(SUM(Z675)&gt;0,SUM(Z675),0)</f>
        <v>0</v>
      </c>
      <c r="DJ645" s="66">
        <f>V675</f>
        <v>0</v>
      </c>
      <c r="DK645" s="66">
        <f>W675</f>
        <v>0</v>
      </c>
      <c r="DL645" s="66">
        <f>X675</f>
        <v>0</v>
      </c>
      <c r="DN645" s="70">
        <f>IF(SUM(V676:X676)&gt;0,SUM(V676:X676),0)</f>
        <v>0</v>
      </c>
      <c r="DO645" s="70">
        <f>IF(SUM(Z676)&gt;0,SUM(Z676),0)</f>
        <v>0</v>
      </c>
      <c r="DP645" s="66">
        <f>V676</f>
        <v>0</v>
      </c>
      <c r="DQ645" s="66">
        <f>W676</f>
        <v>0</v>
      </c>
      <c r="DR645" s="66">
        <f>X676</f>
        <v>0</v>
      </c>
      <c r="DT645" s="70">
        <f>IF(SUM(V677:X677)&gt;0,SUM(V677:X677),0)</f>
        <v>0</v>
      </c>
      <c r="DU645" s="70">
        <f>IF(SUM(Z677)&gt;0,SUM(Z677),0)</f>
        <v>0</v>
      </c>
      <c r="DV645" s="66">
        <f>V677</f>
        <v>0</v>
      </c>
      <c r="DW645" s="66">
        <f>W677</f>
        <v>0</v>
      </c>
      <c r="DX645" s="66">
        <f>X677</f>
        <v>0</v>
      </c>
      <c r="DZ645" s="70">
        <f>IF(SUM(V678:X678)&gt;0,SUM(V678:X678),0)</f>
        <v>0</v>
      </c>
      <c r="EA645" s="70">
        <f>IF(SUM(Z678)&gt;0,SUM(Z678),0)</f>
        <v>0</v>
      </c>
      <c r="EB645" s="66">
        <f>V678</f>
        <v>0</v>
      </c>
      <c r="EC645" s="66">
        <f>W678</f>
        <v>0</v>
      </c>
      <c r="ED645" s="66">
        <f>X678</f>
        <v>0</v>
      </c>
      <c r="EF645" s="70">
        <f>IF(SUM(V679:X679)&gt;0,SUM(V679:X679),0)</f>
        <v>0</v>
      </c>
      <c r="EG645" s="70">
        <f>IF(SUM(Z679)&gt;0,SUM(Z679),0)</f>
        <v>0</v>
      </c>
      <c r="EH645" s="66">
        <f>V679</f>
        <v>0</v>
      </c>
      <c r="EI645" s="66">
        <f>W679</f>
        <v>0</v>
      </c>
      <c r="EJ645" s="66">
        <f>X679</f>
        <v>0</v>
      </c>
      <c r="EL645" s="70">
        <f>IF(SUM(V680:X680)&gt;0,SUM(V680:X680),0)</f>
        <v>0</v>
      </c>
      <c r="EM645" s="70">
        <f>IF(SUM(Z680)&gt;0,SUM(Z680),0)</f>
        <v>0</v>
      </c>
      <c r="EN645" s="66">
        <f>V680</f>
        <v>0</v>
      </c>
      <c r="EO645" s="66">
        <f>W680</f>
        <v>0</v>
      </c>
      <c r="EP645" s="66">
        <f>X680</f>
        <v>0</v>
      </c>
      <c r="ER645" s="70">
        <f>IF(SUM(V681:X681)&gt;0,SUM(V681:X681),0)</f>
        <v>0</v>
      </c>
      <c r="ES645" s="70">
        <f>IF(SUM(Z681)&gt;0,SUM(Z681),0)</f>
        <v>0</v>
      </c>
      <c r="ET645" s="66">
        <f>V681</f>
        <v>0</v>
      </c>
      <c r="EU645" s="66">
        <f>W681</f>
        <v>0</v>
      </c>
      <c r="EV645" s="66">
        <f>X681</f>
        <v>0</v>
      </c>
      <c r="EX645" s="70">
        <f>IF(SUM(V682:X682)&gt;0,SUM(V682:X682),0)</f>
        <v>0</v>
      </c>
      <c r="EY645" s="70">
        <f>IF(SUM(Z682)&gt;0,SUM(Z682),0)</f>
        <v>0</v>
      </c>
      <c r="EZ645" s="66">
        <f>V682</f>
        <v>0</v>
      </c>
      <c r="FA645" s="66">
        <f>W682</f>
        <v>0</v>
      </c>
      <c r="FB645" s="66">
        <f>X682</f>
        <v>0</v>
      </c>
      <c r="FC645" s="66"/>
      <c r="FD645" s="70">
        <f>IF(SUM(V683:X683)&gt;0,SUM(V683:X683),0)</f>
        <v>0</v>
      </c>
      <c r="FE645" s="70">
        <f>IF(SUM(Z683)&gt;0,SUM(Z683),0)</f>
        <v>0</v>
      </c>
      <c r="FF645" s="66">
        <f>V683</f>
        <v>0</v>
      </c>
      <c r="FG645" s="66">
        <f>W683</f>
        <v>0</v>
      </c>
      <c r="FH645" s="66">
        <f>X683</f>
        <v>0</v>
      </c>
      <c r="FI645" s="66"/>
      <c r="FJ645" s="70">
        <f>LARGE((FD645,EX645,ER645,EL645,EF645,DZ645,DT645,DN645,DH645,DB645,CV645,CP645,CJ645,CD645,BX645,BR645,BL645,BF645,AZ645,AT645,AN645,AH645),1)</f>
        <v>0</v>
      </c>
      <c r="FK645" s="70">
        <f>LARGE((FF645,EZ645,ET645,EN645,EH645,EB645,DV645,DP645,DJ645,DD645,CX645,CR645,CL645,CF645,BZ645,BT645,BN645,BH645,BB645,AV645,AP645,AJ645),1)</f>
        <v>0</v>
      </c>
      <c r="FL645" s="70">
        <f>LARGE((FG645,FA645,EU645,EO645,EI645,EC645,DW645,DQ645,DK645,DE645,CY645,CS645,CM645,CG645,CA645,BU645,BO645,BI645,BC645,AW645,AQ645,AK645),1)</f>
        <v>0</v>
      </c>
      <c r="FM645" s="70">
        <f>LARGE((FH645,FB645,EV645,EP645,EJ645,ED645,DX645,DR645,DL645,DF645,CZ645,CT645,CN645,CH645,CB645,BV645,BP645,BJ645,BD645,AX645,AR645,AL645),1)</f>
        <v>0</v>
      </c>
    </row>
    <row r="646" spans="1:169" x14ac:dyDescent="0.2">
      <c r="A646" s="79"/>
      <c r="B646" s="112"/>
      <c r="C646" s="113"/>
      <c r="D646" s="114"/>
      <c r="E646" s="83" t="str">
        <f t="shared" si="359"/>
        <v/>
      </c>
      <c r="F646" s="84"/>
      <c r="G646" s="112"/>
      <c r="H646" s="113"/>
      <c r="I646" s="115"/>
      <c r="J646" s="83" t="str">
        <f t="shared" si="363"/>
        <v/>
      </c>
      <c r="K646" s="84"/>
      <c r="L646" s="112"/>
      <c r="M646" s="113"/>
      <c r="N646" s="115"/>
      <c r="O646" s="83" t="str">
        <f t="shared" si="360"/>
        <v/>
      </c>
      <c r="P646" s="84"/>
      <c r="Q646" s="112"/>
      <c r="R646" s="113"/>
      <c r="S646" s="115"/>
      <c r="T646" s="83" t="str">
        <f t="shared" si="361"/>
        <v/>
      </c>
      <c r="U646" s="84"/>
      <c r="V646" s="112"/>
      <c r="W646" s="113"/>
      <c r="X646" s="115"/>
      <c r="Y646" s="83" t="str">
        <f t="shared" si="362"/>
        <v/>
      </c>
      <c r="Z646" s="84"/>
      <c r="AA646" s="85" t="str">
        <f>IF(SUM(E646,J646,O646,T646,Y646,E672,J672,O672,T672,Y672,E698,J698,O698,T698,Y698)&gt;0,(LARGE((E646,J646,O646,T646,Y646,E672,J672,O672,T672,Y672,E698,J698,O698,T698,Y698),1)+LARGE((E646,J646,O646,T646,Y646,E672,J672,O672,T672,Y672,E698,J698,O698,T698,Y698),2)+LARGE((E646,J646,O646,T646,Y646,E672,J672,O672,T672,Y672,E698,J698,O698,T698,Y698),3)+LARGE((E646,J646,O646,T646,Y646,E672,J672,O672,T672,Y672,E698,J698,O698,T698,Y698),4)),"")</f>
        <v/>
      </c>
      <c r="AB646" s="91" t="str">
        <f>IF(SUM(CQ667)&gt;0,SUM(CQ667),"")</f>
        <v/>
      </c>
      <c r="AG646" s="68"/>
      <c r="AH646" s="70">
        <f>IF(SUM(B688:D688)&gt;0,SUM(B688:D688),0)</f>
        <v>0</v>
      </c>
      <c r="AI646" s="70">
        <f>IF(SUM(F688)&gt;0,SUM(F688),0)</f>
        <v>0</v>
      </c>
      <c r="AJ646" s="66">
        <f>B688</f>
        <v>0</v>
      </c>
      <c r="AK646" s="66">
        <f>C688</f>
        <v>0</v>
      </c>
      <c r="AL646" s="66">
        <f>D688</f>
        <v>0</v>
      </c>
      <c r="AN646" s="70">
        <f>IF(SUM(B689:D689)&gt;0,SUM(B689:D689),0)</f>
        <v>0</v>
      </c>
      <c r="AO646" s="70">
        <f>IF(SUM(F689)&gt;0,SUM(F689),0)</f>
        <v>0</v>
      </c>
      <c r="AP646" s="66">
        <f>B689</f>
        <v>0</v>
      </c>
      <c r="AQ646" s="66">
        <f>C689</f>
        <v>0</v>
      </c>
      <c r="AR646" s="66">
        <f>D689</f>
        <v>0</v>
      </c>
      <c r="AT646" s="70">
        <f>IF(SUM(B690:D690)&gt;0,SUM(B690:D690),0)</f>
        <v>0</v>
      </c>
      <c r="AU646" s="70">
        <f>IF(SUM(F690)&gt;0,SUM(F690),0)</f>
        <v>0</v>
      </c>
      <c r="AV646" s="66">
        <f>B690</f>
        <v>0</v>
      </c>
      <c r="AW646" s="66">
        <f>C690</f>
        <v>0</v>
      </c>
      <c r="AX646" s="66">
        <f>D690</f>
        <v>0</v>
      </c>
      <c r="AZ646" s="70">
        <f>IF(SUM(B691:D691)&gt;0,SUM(B691:D691),0)</f>
        <v>0</v>
      </c>
      <c r="BA646" s="70">
        <f>IF(SUM(F691)&gt;0,SUM(F691),0)</f>
        <v>0</v>
      </c>
      <c r="BB646" s="66">
        <f>B691</f>
        <v>0</v>
      </c>
      <c r="BC646" s="66">
        <f>C691</f>
        <v>0</v>
      </c>
      <c r="BD646" s="66">
        <f>D691</f>
        <v>0</v>
      </c>
      <c r="BF646" s="70">
        <f>IF(SUM(B692:D692)&gt;0,SUM(B692:D692),0)</f>
        <v>0</v>
      </c>
      <c r="BG646" s="70">
        <f>IF(SUM(F692)&gt;0,SUM(F692),0)</f>
        <v>0</v>
      </c>
      <c r="BH646" s="66">
        <f>B692</f>
        <v>0</v>
      </c>
      <c r="BI646" s="66">
        <f>C692</f>
        <v>0</v>
      </c>
      <c r="BJ646" s="66">
        <f>D692</f>
        <v>0</v>
      </c>
      <c r="BL646" s="70">
        <f>IF(SUM(B693:D693)&gt;0,SUM(B693:D693),0)</f>
        <v>0</v>
      </c>
      <c r="BM646" s="70">
        <f>IF(SUM(F693)&gt;0,SUM(F693),0)</f>
        <v>0</v>
      </c>
      <c r="BN646" s="66">
        <f>B693</f>
        <v>0</v>
      </c>
      <c r="BO646" s="66">
        <f>C693</f>
        <v>0</v>
      </c>
      <c r="BP646" s="66">
        <f>D693</f>
        <v>0</v>
      </c>
      <c r="BR646" s="70">
        <f>IF(SUM(B694:D694)&gt;0,SUM(B694:D694),0)</f>
        <v>0</v>
      </c>
      <c r="BS646" s="70">
        <f>IF(SUM(F694)&gt;0,SUM(F694),0)</f>
        <v>0</v>
      </c>
      <c r="BT646" s="66">
        <f>B694</f>
        <v>0</v>
      </c>
      <c r="BU646" s="66">
        <f>C694</f>
        <v>0</v>
      </c>
      <c r="BV646" s="66">
        <f>D694</f>
        <v>0</v>
      </c>
      <c r="BX646" s="70">
        <f>IF(SUM(B695:D695)&gt;0,SUM(B695:D695),0)</f>
        <v>0</v>
      </c>
      <c r="BY646" s="70">
        <f>IF(SUM(F695)&gt;0,SUM(F695),0)</f>
        <v>0</v>
      </c>
      <c r="BZ646" s="66">
        <f>B695</f>
        <v>0</v>
      </c>
      <c r="CA646" s="66">
        <f>C695</f>
        <v>0</v>
      </c>
      <c r="CB646" s="66">
        <f>D695</f>
        <v>0</v>
      </c>
      <c r="CD646" s="70">
        <f>IF(SUM(B696:D696)&gt;0,SUM(B696:D696),0)</f>
        <v>0</v>
      </c>
      <c r="CE646" s="70">
        <f>IF(SUM(F696)&gt;0,SUM(F696),0)</f>
        <v>0</v>
      </c>
      <c r="CF646" s="66">
        <f>B696</f>
        <v>0</v>
      </c>
      <c r="CG646" s="66">
        <f>C696</f>
        <v>0</v>
      </c>
      <c r="CH646" s="66">
        <f>D696</f>
        <v>0</v>
      </c>
      <c r="CJ646" s="70">
        <f>IF(SUM(B697:D697)&gt;0,SUM(B697:D697),0)</f>
        <v>0</v>
      </c>
      <c r="CK646" s="70">
        <f>IF(SUM(F697)&gt;0,SUM(F697),0)</f>
        <v>0</v>
      </c>
      <c r="CL646" s="66">
        <f>B697</f>
        <v>0</v>
      </c>
      <c r="CM646" s="66">
        <f>C697</f>
        <v>0</v>
      </c>
      <c r="CN646" s="66">
        <f>D697</f>
        <v>0</v>
      </c>
      <c r="CP646" s="70">
        <f>IF(SUM(B698:D698)&gt;0,SUM(B698:D698),0)</f>
        <v>0</v>
      </c>
      <c r="CQ646" s="70">
        <f>IF(SUM(F698)&gt;0,SUM(F698),0)</f>
        <v>0</v>
      </c>
      <c r="CR646" s="66">
        <f>B698</f>
        <v>0</v>
      </c>
      <c r="CS646" s="66">
        <f>C698</f>
        <v>0</v>
      </c>
      <c r="CT646" s="66">
        <f>D698</f>
        <v>0</v>
      </c>
      <c r="CV646" s="70">
        <f>IF(SUM(B699:D699)&gt;0,SUM(B699:D699),0)</f>
        <v>0</v>
      </c>
      <c r="CW646" s="70">
        <f>IF(SUM(F699)&gt;0,SUM(F699),0)</f>
        <v>0</v>
      </c>
      <c r="CX646" s="66">
        <f>B699</f>
        <v>0</v>
      </c>
      <c r="CY646" s="66">
        <f>C699</f>
        <v>0</v>
      </c>
      <c r="CZ646" s="66">
        <f>D699</f>
        <v>0</v>
      </c>
      <c r="DB646" s="70">
        <f>IF(SUM(B700:D700)&gt;0,SUM(B700:D700),0)</f>
        <v>0</v>
      </c>
      <c r="DC646" s="70">
        <f>IF(SUM(F700)&gt;0,SUM(F700),0)</f>
        <v>0</v>
      </c>
      <c r="DD646" s="66">
        <f>B700</f>
        <v>0</v>
      </c>
      <c r="DE646" s="66">
        <f>C700</f>
        <v>0</v>
      </c>
      <c r="DF646" s="66">
        <f>D700</f>
        <v>0</v>
      </c>
      <c r="DH646" s="70">
        <f>IF(SUM(B701:D701)&gt;0,SUM(B701:D701),0)</f>
        <v>0</v>
      </c>
      <c r="DI646" s="70">
        <f>IF(SUM(F701)&gt;0,SUM(F701),0)</f>
        <v>0</v>
      </c>
      <c r="DJ646" s="66">
        <f>B701</f>
        <v>0</v>
      </c>
      <c r="DK646" s="66">
        <f>C701</f>
        <v>0</v>
      </c>
      <c r="DL646" s="66">
        <f>D701</f>
        <v>0</v>
      </c>
      <c r="DN646" s="70">
        <f>IF(SUM(B702:D702)&gt;0,SUM(B702:D702),0)</f>
        <v>0</v>
      </c>
      <c r="DO646" s="70">
        <f>IF(SUM(F702)&gt;0,SUM(F702),0)</f>
        <v>0</v>
      </c>
      <c r="DP646" s="66">
        <f>B702</f>
        <v>0</v>
      </c>
      <c r="DQ646" s="66">
        <f>C702</f>
        <v>0</v>
      </c>
      <c r="DR646" s="66">
        <f>D702</f>
        <v>0</v>
      </c>
      <c r="DT646" s="70">
        <f>IF(SUM(B703:D703)&gt;0,SUM(B703:D703),0)</f>
        <v>0</v>
      </c>
      <c r="DU646" s="70">
        <f>IF(SUM(F703)&gt;0,SUM(F703),0)</f>
        <v>0</v>
      </c>
      <c r="DV646" s="66">
        <f>B703</f>
        <v>0</v>
      </c>
      <c r="DW646" s="66">
        <f>C703</f>
        <v>0</v>
      </c>
      <c r="DX646" s="66">
        <f>D703</f>
        <v>0</v>
      </c>
      <c r="DZ646" s="70">
        <f>IF(SUM(B704:D704)&gt;0,SUM(B704:D704),0)</f>
        <v>0</v>
      </c>
      <c r="EA646" s="70">
        <f>IF(SUM(F704)&gt;0,SUM(F704),0)</f>
        <v>0</v>
      </c>
      <c r="EB646" s="66">
        <f>B704</f>
        <v>0</v>
      </c>
      <c r="EC646" s="66">
        <f>C704</f>
        <v>0</v>
      </c>
      <c r="ED646" s="66">
        <f>D704</f>
        <v>0</v>
      </c>
      <c r="EF646" s="70">
        <f>IF(SUM(B705:D705)&gt;0,SUM(B705:D705),0)</f>
        <v>0</v>
      </c>
      <c r="EG646" s="70">
        <f>IF(SUM(F705)&gt;0,SUM(F705),0)</f>
        <v>0</v>
      </c>
      <c r="EH646" s="66">
        <f>B705</f>
        <v>0</v>
      </c>
      <c r="EI646" s="66">
        <f>C705</f>
        <v>0</v>
      </c>
      <c r="EJ646" s="66">
        <f>D705</f>
        <v>0</v>
      </c>
      <c r="EL646" s="70">
        <f>IF(SUM(B706:D706)&gt;0,SUM(B706:D706),0)</f>
        <v>0</v>
      </c>
      <c r="EM646" s="70">
        <f>IF(SUM(F706)&gt;0,SUM(F706),0)</f>
        <v>0</v>
      </c>
      <c r="EN646" s="66">
        <f>B706</f>
        <v>0</v>
      </c>
      <c r="EO646" s="66">
        <f>C706</f>
        <v>0</v>
      </c>
      <c r="EP646" s="66">
        <f>D706</f>
        <v>0</v>
      </c>
      <c r="ER646" s="70">
        <f>IF(SUM(B707:D707)&gt;0,SUM(B707:D707),0)</f>
        <v>0</v>
      </c>
      <c r="ES646" s="70">
        <f>IF(SUM(F707)&gt;0,SUM(F707),0)</f>
        <v>0</v>
      </c>
      <c r="ET646" s="66">
        <f>B707</f>
        <v>0</v>
      </c>
      <c r="EU646" s="66">
        <f>C707</f>
        <v>0</v>
      </c>
      <c r="EV646" s="66">
        <f>D707</f>
        <v>0</v>
      </c>
      <c r="EX646" s="70">
        <f>IF(SUM(B708:D708)&gt;0,SUM(B708:D708),0)</f>
        <v>0</v>
      </c>
      <c r="EY646" s="70">
        <f>IF(SUM(F708)&gt;0,SUM(F708),0)</f>
        <v>0</v>
      </c>
      <c r="EZ646" s="66">
        <f>B708</f>
        <v>0</v>
      </c>
      <c r="FA646" s="66">
        <f>C708</f>
        <v>0</v>
      </c>
      <c r="FB646" s="66">
        <f>D708</f>
        <v>0</v>
      </c>
      <c r="FC646" s="66"/>
      <c r="FD646" s="70">
        <f>IF(SUM(B709:D709)&gt;0,SUM(B709:D709),0)</f>
        <v>0</v>
      </c>
      <c r="FE646" s="70">
        <f>IF(SUM(F709)&gt;0,SUM(F709),0)</f>
        <v>0</v>
      </c>
      <c r="FF646" s="66">
        <f>B709</f>
        <v>0</v>
      </c>
      <c r="FG646" s="66">
        <f>C709</f>
        <v>0</v>
      </c>
      <c r="FH646" s="66">
        <f>D709</f>
        <v>0</v>
      </c>
      <c r="FI646" s="66"/>
      <c r="FJ646" s="70">
        <f>LARGE((FD646,EX646,ER646,EL646,EF646,DZ646,DT646,DN646,DH646,DB646,CV646,CP646,CJ646,CD646,BX646,BR646,BL646,BF646,AZ646,AT646,AN646,AH646),1)</f>
        <v>0</v>
      </c>
      <c r="FK646" s="70">
        <f>LARGE((FF646,EZ646,ET646,EN646,EH646,EB646,DV646,DP646,DJ646,DD646,CX646,CR646,CL646,CF646,BZ646,BT646,BN646,BH646,BB646,AV646,AP646,AJ646),1)</f>
        <v>0</v>
      </c>
      <c r="FL646" s="70">
        <f>LARGE((FG646,FA646,EU646,EO646,EI646,EC646,DW646,DQ646,DK646,DE646,CY646,CS646,CM646,CG646,CA646,BU646,BO646,BI646,BC646,AW646,AQ646,AK646),1)</f>
        <v>0</v>
      </c>
      <c r="FM646" s="70">
        <f>LARGE((FH646,FB646,EV646,EP646,EJ646,ED646,DX646,DR646,DL646,DF646,CZ646,CT646,CN646,CH646,CB646,BV646,BP646,BJ646,BD646,AX646,AR646,AL646),1)</f>
        <v>0</v>
      </c>
    </row>
    <row r="647" spans="1:169" x14ac:dyDescent="0.2">
      <c r="A647" s="79"/>
      <c r="B647" s="112"/>
      <c r="C647" s="113"/>
      <c r="D647" s="114"/>
      <c r="E647" s="83" t="str">
        <f t="shared" si="359"/>
        <v/>
      </c>
      <c r="F647" s="84"/>
      <c r="G647" s="112"/>
      <c r="H647" s="113"/>
      <c r="I647" s="115"/>
      <c r="J647" s="83" t="str">
        <f t="shared" si="363"/>
        <v/>
      </c>
      <c r="K647" s="84"/>
      <c r="L647" s="112"/>
      <c r="M647" s="113"/>
      <c r="N647" s="115"/>
      <c r="O647" s="83" t="str">
        <f t="shared" si="360"/>
        <v/>
      </c>
      <c r="P647" s="84"/>
      <c r="Q647" s="112"/>
      <c r="R647" s="113"/>
      <c r="S647" s="115"/>
      <c r="T647" s="83" t="str">
        <f t="shared" si="361"/>
        <v/>
      </c>
      <c r="U647" s="84"/>
      <c r="V647" s="112"/>
      <c r="W647" s="113"/>
      <c r="X647" s="115"/>
      <c r="Y647" s="83" t="str">
        <f t="shared" si="362"/>
        <v/>
      </c>
      <c r="Z647" s="84"/>
      <c r="AA647" s="85" t="str">
        <f>IF(SUM(E647,J647,O647,T647,Y647,E673,J673,O673,T673,Y673,E699,J699,O699,T699,Y699)&gt;0,(LARGE((E647,J647,O647,T647,Y647,E673,J673,O673,T673,Y673,E699,J699,O699,T699,Y699),1)+LARGE((E647,J647,O647,T647,Y647,E673,J673,O673,T673,Y673,E699,J699,O699,T699,Y699),2)+LARGE((E647,J647,O647,T647,Y647,E673,J673,O673,T673,Y673,E699,J699,O699,T699,Y699),3)+LARGE((E647,J647,O647,T647,Y647,E673,J673,O673,T673,Y673,E699,J699,O699,T699,Y699),4)),"")</f>
        <v/>
      </c>
      <c r="AB647" s="91" t="str">
        <f>IF(SUM(CW667)&gt;0,SUM(CW667),"")</f>
        <v/>
      </c>
      <c r="AG647" s="68"/>
      <c r="AH647" s="70">
        <f>IF(SUM(G688:I688)&gt;0,SUM(G688:I688),0)</f>
        <v>0</v>
      </c>
      <c r="AI647" s="70">
        <f>IF(SUM(K688)&gt;0,SUM(K688),0)</f>
        <v>0</v>
      </c>
      <c r="AJ647" s="66">
        <f>G688</f>
        <v>0</v>
      </c>
      <c r="AK647" s="66">
        <f>H688</f>
        <v>0</v>
      </c>
      <c r="AL647" s="66">
        <f>I688</f>
        <v>0</v>
      </c>
      <c r="AN647" s="70">
        <f>IF(SUM(G689:I689)&gt;0,SUM(G689:I689),0)</f>
        <v>0</v>
      </c>
      <c r="AO647" s="70">
        <f>IF(SUM(K689)&gt;0,SUM(K689),0)</f>
        <v>0</v>
      </c>
      <c r="AP647" s="66">
        <f>G689</f>
        <v>0</v>
      </c>
      <c r="AQ647" s="66">
        <f>H689</f>
        <v>0</v>
      </c>
      <c r="AR647" s="66">
        <f>I689</f>
        <v>0</v>
      </c>
      <c r="AT647" s="70">
        <f>IF(SUM(G690:I690)&gt;0,SUM(G690:I690),0)</f>
        <v>0</v>
      </c>
      <c r="AU647" s="70">
        <f>IF(SUM(K690)&gt;0,SUM(K690),0)</f>
        <v>0</v>
      </c>
      <c r="AV647" s="66">
        <f>G690</f>
        <v>0</v>
      </c>
      <c r="AW647" s="66">
        <f>H690</f>
        <v>0</v>
      </c>
      <c r="AX647" s="66">
        <f>I690</f>
        <v>0</v>
      </c>
      <c r="AZ647" s="70">
        <f>IF(SUM(G691:I691)&gt;0,SUM(G691:I691),0)</f>
        <v>0</v>
      </c>
      <c r="BA647" s="70">
        <f>IF(SUM(K691)&gt;0,SUM(K691),0)</f>
        <v>0</v>
      </c>
      <c r="BB647" s="66">
        <f>G691</f>
        <v>0</v>
      </c>
      <c r="BC647" s="66">
        <f>H691</f>
        <v>0</v>
      </c>
      <c r="BD647" s="66">
        <f>I691</f>
        <v>0</v>
      </c>
      <c r="BF647" s="70">
        <f>IF(SUM(G692:I692)&gt;0,SUM(G692:I692),0)</f>
        <v>0</v>
      </c>
      <c r="BG647" s="70">
        <f>IF(SUM(K692)&gt;0,SUM(K692),0)</f>
        <v>0</v>
      </c>
      <c r="BH647" s="66">
        <f>G692</f>
        <v>0</v>
      </c>
      <c r="BI647" s="66">
        <f>H692</f>
        <v>0</v>
      </c>
      <c r="BJ647" s="66">
        <f>I692</f>
        <v>0</v>
      </c>
      <c r="BL647" s="70">
        <f>IF(SUM(G693:I693)&gt;0,SUM(G693:I693),0)</f>
        <v>0</v>
      </c>
      <c r="BM647" s="70">
        <f>IF(SUM(K693)&gt;0,SUM(K693),0)</f>
        <v>0</v>
      </c>
      <c r="BN647" s="66">
        <f>G693</f>
        <v>0</v>
      </c>
      <c r="BO647" s="66">
        <f>H693</f>
        <v>0</v>
      </c>
      <c r="BP647" s="66">
        <f>I693</f>
        <v>0</v>
      </c>
      <c r="BR647" s="70">
        <f>IF(SUM(G694:I694)&gt;0,SUM(G694:I694),0)</f>
        <v>0</v>
      </c>
      <c r="BS647" s="70">
        <f>IF(SUM(K694)&gt;0,SUM(K694),0)</f>
        <v>0</v>
      </c>
      <c r="BT647" s="66">
        <f>G694</f>
        <v>0</v>
      </c>
      <c r="BU647" s="66">
        <f>H694</f>
        <v>0</v>
      </c>
      <c r="BV647" s="66">
        <f>I694</f>
        <v>0</v>
      </c>
      <c r="BX647" s="70">
        <f>IF(SUM(G695:I695)&gt;0,SUM(G695:I695),0)</f>
        <v>0</v>
      </c>
      <c r="BY647" s="70">
        <f>IF(SUM(K695)&gt;0,SUM(K695),0)</f>
        <v>0</v>
      </c>
      <c r="BZ647" s="66">
        <f>G695</f>
        <v>0</v>
      </c>
      <c r="CA647" s="66">
        <f>H695</f>
        <v>0</v>
      </c>
      <c r="CB647" s="66">
        <f>I695</f>
        <v>0</v>
      </c>
      <c r="CD647" s="70">
        <f>IF(SUM(G696:I696)&gt;0,SUM(G696:I696),0)</f>
        <v>0</v>
      </c>
      <c r="CE647" s="70">
        <f>IF(SUM(K696)&gt;0,SUM(K696),0)</f>
        <v>0</v>
      </c>
      <c r="CF647" s="66">
        <f>G696</f>
        <v>0</v>
      </c>
      <c r="CG647" s="66">
        <f>H696</f>
        <v>0</v>
      </c>
      <c r="CH647" s="66">
        <f>I696</f>
        <v>0</v>
      </c>
      <c r="CJ647" s="70">
        <f>IF(SUM(G697:I697)&gt;0,SUM(G697:I697),0)</f>
        <v>0</v>
      </c>
      <c r="CK647" s="70">
        <f>IF(SUM(K697)&gt;0,SUM(K697),0)</f>
        <v>0</v>
      </c>
      <c r="CL647" s="66">
        <f>G697</f>
        <v>0</v>
      </c>
      <c r="CM647" s="66">
        <f>H697</f>
        <v>0</v>
      </c>
      <c r="CN647" s="66">
        <f>I697</f>
        <v>0</v>
      </c>
      <c r="CP647" s="70">
        <f>IF(SUM(G698:I698)&gt;0,SUM(G698:I698),0)</f>
        <v>0</v>
      </c>
      <c r="CQ647" s="70">
        <f>IF(SUM(K698)&gt;0,SUM(K698),0)</f>
        <v>0</v>
      </c>
      <c r="CR647" s="66">
        <f>G698</f>
        <v>0</v>
      </c>
      <c r="CS647" s="66">
        <f>H698</f>
        <v>0</v>
      </c>
      <c r="CT647" s="66">
        <f>I698</f>
        <v>0</v>
      </c>
      <c r="CV647" s="70">
        <f>IF(SUM(G699:I699)&gt;0,SUM(G699:I699),0)</f>
        <v>0</v>
      </c>
      <c r="CW647" s="70">
        <f>IF(SUM(K699)&gt;0,SUM(K699),0)</f>
        <v>0</v>
      </c>
      <c r="CX647" s="66">
        <f>G699</f>
        <v>0</v>
      </c>
      <c r="CY647" s="66">
        <f>H699</f>
        <v>0</v>
      </c>
      <c r="CZ647" s="66">
        <f>I699</f>
        <v>0</v>
      </c>
      <c r="DB647" s="70">
        <f>IF(SUM(G700:I700)&gt;0,SUM(G700:I700),0)</f>
        <v>0</v>
      </c>
      <c r="DC647" s="70">
        <f>IF(SUM(K700)&gt;0,SUM(K700),0)</f>
        <v>0</v>
      </c>
      <c r="DD647" s="66">
        <f>G700</f>
        <v>0</v>
      </c>
      <c r="DE647" s="66">
        <f>H700</f>
        <v>0</v>
      </c>
      <c r="DF647" s="66">
        <f>I700</f>
        <v>0</v>
      </c>
      <c r="DH647" s="70">
        <f>IF(SUM(G701:I701)&gt;0,SUM(G701:I701),0)</f>
        <v>0</v>
      </c>
      <c r="DI647" s="70">
        <f>IF(SUM(K701)&gt;0,SUM(K701),0)</f>
        <v>0</v>
      </c>
      <c r="DJ647" s="66">
        <f>G701</f>
        <v>0</v>
      </c>
      <c r="DK647" s="66">
        <f>H701</f>
        <v>0</v>
      </c>
      <c r="DL647" s="66">
        <f>I701</f>
        <v>0</v>
      </c>
      <c r="DN647" s="70">
        <f>IF(SUM(G702:I702)&gt;0,SUM(G702:I702),0)</f>
        <v>0</v>
      </c>
      <c r="DO647" s="70">
        <f>IF(SUM(K702)&gt;0,SUM(K702),0)</f>
        <v>0</v>
      </c>
      <c r="DP647" s="66">
        <f>G702</f>
        <v>0</v>
      </c>
      <c r="DQ647" s="66">
        <f>H702</f>
        <v>0</v>
      </c>
      <c r="DR647" s="66">
        <f>I702</f>
        <v>0</v>
      </c>
      <c r="DT647" s="70">
        <f>IF(SUM(G703:I703)&gt;0,SUM(G703:I703),0)</f>
        <v>0</v>
      </c>
      <c r="DU647" s="70">
        <f>IF(SUM(K703)&gt;0,SUM(K703),0)</f>
        <v>0</v>
      </c>
      <c r="DV647" s="66">
        <f>G703</f>
        <v>0</v>
      </c>
      <c r="DW647" s="66">
        <f>H703</f>
        <v>0</v>
      </c>
      <c r="DX647" s="66">
        <f>I703</f>
        <v>0</v>
      </c>
      <c r="DZ647" s="70">
        <f>IF(SUM(G704:I704)&gt;0,SUM(G704:I704),0)</f>
        <v>0</v>
      </c>
      <c r="EA647" s="70">
        <f>IF(SUM(K704)&gt;0,SUM(K704),0)</f>
        <v>0</v>
      </c>
      <c r="EB647" s="66">
        <f>G704</f>
        <v>0</v>
      </c>
      <c r="EC647" s="66">
        <f>H704</f>
        <v>0</v>
      </c>
      <c r="ED647" s="66">
        <f>I704</f>
        <v>0</v>
      </c>
      <c r="EF647" s="70">
        <f>IF(SUM(G705:I705)&gt;0,SUM(G705:I705),0)</f>
        <v>0</v>
      </c>
      <c r="EG647" s="70">
        <f>IF(SUM(K705)&gt;0,SUM(K705),0)</f>
        <v>0</v>
      </c>
      <c r="EH647" s="66">
        <f>G705</f>
        <v>0</v>
      </c>
      <c r="EI647" s="66">
        <f>H705</f>
        <v>0</v>
      </c>
      <c r="EJ647" s="66">
        <f>I705</f>
        <v>0</v>
      </c>
      <c r="EL647" s="70">
        <f>IF(SUM(G706:I706)&gt;0,SUM(G706:I706),0)</f>
        <v>0</v>
      </c>
      <c r="EM647" s="70">
        <f>IF(SUM(K706)&gt;0,SUM(K706),0)</f>
        <v>0</v>
      </c>
      <c r="EN647" s="66">
        <f>G706</f>
        <v>0</v>
      </c>
      <c r="EO647" s="66">
        <f>H706</f>
        <v>0</v>
      </c>
      <c r="EP647" s="66">
        <f>I706</f>
        <v>0</v>
      </c>
      <c r="ER647" s="70">
        <f>IF(SUM(G707:I707)&gt;0,SUM(G707:I707),0)</f>
        <v>0</v>
      </c>
      <c r="ES647" s="70">
        <f>IF(SUM(K707)&gt;0,SUM(K707),0)</f>
        <v>0</v>
      </c>
      <c r="ET647" s="66">
        <f>G707</f>
        <v>0</v>
      </c>
      <c r="EU647" s="66">
        <f>H707</f>
        <v>0</v>
      </c>
      <c r="EV647" s="66">
        <f>I707</f>
        <v>0</v>
      </c>
      <c r="EX647" s="70">
        <f>IF(SUM(G708:I708)&gt;0,SUM(G708:I708),0)</f>
        <v>0</v>
      </c>
      <c r="EY647" s="70">
        <f>IF(SUM(K708)&gt;0,SUM(K708),0)</f>
        <v>0</v>
      </c>
      <c r="EZ647" s="66">
        <f>G708</f>
        <v>0</v>
      </c>
      <c r="FA647" s="66">
        <f>H708</f>
        <v>0</v>
      </c>
      <c r="FB647" s="66">
        <f>I708</f>
        <v>0</v>
      </c>
      <c r="FC647" s="66"/>
      <c r="FD647" s="70">
        <f>IF(SUM(G709:I709)&gt;0,SUM(G709:I709),0)</f>
        <v>0</v>
      </c>
      <c r="FE647" s="70">
        <f>IF(SUM(K709)&gt;0,SUM(K709),0)</f>
        <v>0</v>
      </c>
      <c r="FF647" s="66">
        <f>G709</f>
        <v>0</v>
      </c>
      <c r="FG647" s="66">
        <f>H709</f>
        <v>0</v>
      </c>
      <c r="FH647" s="66">
        <f>I709</f>
        <v>0</v>
      </c>
      <c r="FI647" s="66"/>
      <c r="FJ647" s="70">
        <f>LARGE((FD647,EX647,ER647,EL647,EF647,DZ647,DT647,DN647,DH647,DB647,CV647,CP647,CJ647,CD647,BX647,BR647,BL647,BF647,AZ647,AT647,AN647,AH647),1)</f>
        <v>0</v>
      </c>
      <c r="FK647" s="70">
        <f>LARGE((FF647,EZ647,ET647,EN647,EH647,EB647,DV647,DP647,DJ647,DD647,CX647,CR647,CL647,CF647,BZ647,BT647,BN647,BH647,BB647,AV647,AP647,AJ647),1)</f>
        <v>0</v>
      </c>
      <c r="FL647" s="70">
        <f>LARGE((FG647,FA647,EU647,EO647,EI647,EC647,DW647,DQ647,DK647,DE647,CY647,CS647,CM647,CG647,CA647,BU647,BO647,BI647,BC647,AW647,AQ647,AK647),1)</f>
        <v>0</v>
      </c>
      <c r="FM647" s="70">
        <f>LARGE((FH647,FB647,EV647,EP647,EJ647,ED647,DX647,DR647,DL647,DF647,CZ647,CT647,CN647,CH647,CB647,BV647,BP647,BJ647,BD647,AX647,AR647,AL647),1)</f>
        <v>0</v>
      </c>
    </row>
    <row r="648" spans="1:169" x14ac:dyDescent="0.2">
      <c r="A648" s="122"/>
      <c r="B648" s="112"/>
      <c r="C648" s="113"/>
      <c r="D648" s="114"/>
      <c r="E648" s="83" t="str">
        <f t="shared" si="359"/>
        <v/>
      </c>
      <c r="F648" s="84"/>
      <c r="G648" s="112"/>
      <c r="H648" s="113"/>
      <c r="I648" s="113"/>
      <c r="J648" s="83" t="str">
        <f t="shared" si="363"/>
        <v/>
      </c>
      <c r="K648" s="84"/>
      <c r="L648" s="112"/>
      <c r="M648" s="113"/>
      <c r="N648" s="113"/>
      <c r="O648" s="83" t="str">
        <f t="shared" si="360"/>
        <v/>
      </c>
      <c r="P648" s="84"/>
      <c r="Q648" s="112"/>
      <c r="R648" s="113"/>
      <c r="S648" s="113"/>
      <c r="T648" s="83" t="str">
        <f t="shared" si="361"/>
        <v/>
      </c>
      <c r="U648" s="84"/>
      <c r="V648" s="112"/>
      <c r="W648" s="113"/>
      <c r="X648" s="113"/>
      <c r="Y648" s="83" t="str">
        <f t="shared" si="362"/>
        <v/>
      </c>
      <c r="Z648" s="84"/>
      <c r="AA648" s="85" t="str">
        <f>IF(SUM(E648,J648,O648,T648,Y648,E674,J674,O674,T674,Y674,E700,J700,O700,T700,Y700)&gt;0,(LARGE((E648,J648,O648,T648,Y648,E674,J674,O674,T674,Y674,E700,J700,O700,T700,Y700),1)+LARGE((E648,J648,O648,T648,Y648,E674,J674,O674,T674,Y674,E700,J700,O700,T700,Y700),2)+LARGE((E648,J648,O648,T648,Y648,E674,J674,O674,T674,Y674,E700,J700,O700,T700,Y700),3)+LARGE((E648,J648,O648,T648,Y648,E674,J674,O674,T674,Y674,E700,J700,O700,T700,Y700),4)),"")</f>
        <v/>
      </c>
      <c r="AB648" s="91" t="str">
        <f>IF(SUM(DC667)&gt;0,SUM(DC667),"")</f>
        <v/>
      </c>
      <c r="AG648" s="68"/>
      <c r="AH648" s="70">
        <f>IF(SUM(L688:N688)&gt;0,SUM(L688:N688),0)</f>
        <v>0</v>
      </c>
      <c r="AI648" s="70">
        <f>IF(SUM(P688)&gt;0,SUM(P688),0)</f>
        <v>0</v>
      </c>
      <c r="AJ648" s="66">
        <f>L688</f>
        <v>0</v>
      </c>
      <c r="AK648" s="66">
        <f>M688</f>
        <v>0</v>
      </c>
      <c r="AL648" s="66">
        <f>N688</f>
        <v>0</v>
      </c>
      <c r="AN648" s="70">
        <f>IF(SUM(L689:N689)&gt;0,SUM(L689:N689),0)</f>
        <v>0</v>
      </c>
      <c r="AO648" s="70">
        <f>IF(SUM(P689)&gt;0,SUM(P689),0)</f>
        <v>0</v>
      </c>
      <c r="AP648" s="66">
        <f>L689</f>
        <v>0</v>
      </c>
      <c r="AQ648" s="66">
        <f>M689</f>
        <v>0</v>
      </c>
      <c r="AR648" s="66">
        <f>N689</f>
        <v>0</v>
      </c>
      <c r="AT648" s="70">
        <f>IF(SUM(L690:N690)&gt;0,SUM(L690:N690),0)</f>
        <v>0</v>
      </c>
      <c r="AU648" s="70">
        <f>IF(SUM(P690)&gt;0,SUM(P690),0)</f>
        <v>0</v>
      </c>
      <c r="AV648" s="66">
        <f>L690</f>
        <v>0</v>
      </c>
      <c r="AW648" s="66">
        <f>M690</f>
        <v>0</v>
      </c>
      <c r="AX648" s="66">
        <f>N690</f>
        <v>0</v>
      </c>
      <c r="AZ648" s="70">
        <f>IF(SUM(L691:N691)&gt;0,SUM(L691:N691),0)</f>
        <v>0</v>
      </c>
      <c r="BA648" s="70">
        <f>IF(SUM(P691)&gt;0,SUM(P691),0)</f>
        <v>0</v>
      </c>
      <c r="BB648" s="66">
        <f>L691</f>
        <v>0</v>
      </c>
      <c r="BC648" s="66">
        <f>M691</f>
        <v>0</v>
      </c>
      <c r="BD648" s="66">
        <f>N691</f>
        <v>0</v>
      </c>
      <c r="BF648" s="70">
        <f>IF(SUM(L692:N692)&gt;0,SUM(L692:N692),0)</f>
        <v>0</v>
      </c>
      <c r="BG648" s="70">
        <f>IF(SUM(P692)&gt;0,SUM(P692),0)</f>
        <v>0</v>
      </c>
      <c r="BH648" s="66">
        <f>L692</f>
        <v>0</v>
      </c>
      <c r="BI648" s="66">
        <f>M692</f>
        <v>0</v>
      </c>
      <c r="BJ648" s="66">
        <f>N692</f>
        <v>0</v>
      </c>
      <c r="BL648" s="70">
        <f>IF(SUM(L693:N693)&gt;0,SUM(L693:N693),0)</f>
        <v>0</v>
      </c>
      <c r="BM648" s="70">
        <f>IF(SUM(P693)&gt;0,SUM(P693),0)</f>
        <v>0</v>
      </c>
      <c r="BN648" s="66">
        <f>L693</f>
        <v>0</v>
      </c>
      <c r="BO648" s="66">
        <f>M693</f>
        <v>0</v>
      </c>
      <c r="BP648" s="66">
        <f>N693</f>
        <v>0</v>
      </c>
      <c r="BR648" s="70">
        <f>IF(SUM(L694:N694)&gt;0,SUM(L694:N694),0)</f>
        <v>0</v>
      </c>
      <c r="BS648" s="70">
        <f>IF(SUM(P694)&gt;0,SUM(P694),0)</f>
        <v>0</v>
      </c>
      <c r="BT648" s="66">
        <f>L694</f>
        <v>0</v>
      </c>
      <c r="BU648" s="66">
        <f>M694</f>
        <v>0</v>
      </c>
      <c r="BV648" s="66">
        <f>N694</f>
        <v>0</v>
      </c>
      <c r="BX648" s="70">
        <f>IF(SUM(L695:N695)&gt;0,SUM(L695:N695),0)</f>
        <v>0</v>
      </c>
      <c r="BY648" s="70">
        <f>IF(SUM(P695)&gt;0,SUM(P695),0)</f>
        <v>0</v>
      </c>
      <c r="BZ648" s="66">
        <f>L695</f>
        <v>0</v>
      </c>
      <c r="CA648" s="66">
        <f>M695</f>
        <v>0</v>
      </c>
      <c r="CB648" s="66">
        <f>N695</f>
        <v>0</v>
      </c>
      <c r="CD648" s="70">
        <f>IF(SUM(L696:N696)&gt;0,SUM(L696:N696),0)</f>
        <v>0</v>
      </c>
      <c r="CE648" s="70">
        <f>IF(SUM(P696)&gt;0,SUM(P696),0)</f>
        <v>0</v>
      </c>
      <c r="CF648" s="66">
        <f>L696</f>
        <v>0</v>
      </c>
      <c r="CG648" s="66">
        <f>M696</f>
        <v>0</v>
      </c>
      <c r="CH648" s="66">
        <f>N696</f>
        <v>0</v>
      </c>
      <c r="CJ648" s="70">
        <f>IF(SUM(L697:N697)&gt;0,SUM(L697:N697),0)</f>
        <v>0</v>
      </c>
      <c r="CK648" s="70">
        <f>IF(SUM(P697)&gt;0,SUM(P697),0)</f>
        <v>0</v>
      </c>
      <c r="CL648" s="66">
        <f>L697</f>
        <v>0</v>
      </c>
      <c r="CM648" s="66">
        <f>M697</f>
        <v>0</v>
      </c>
      <c r="CN648" s="66">
        <f>N697</f>
        <v>0</v>
      </c>
      <c r="CP648" s="70">
        <f>IF(SUM(L698:N698)&gt;0,SUM(L698:N698),0)</f>
        <v>0</v>
      </c>
      <c r="CQ648" s="70">
        <f>IF(SUM(P698)&gt;0,SUM(P698),0)</f>
        <v>0</v>
      </c>
      <c r="CR648" s="66">
        <f>L698</f>
        <v>0</v>
      </c>
      <c r="CS648" s="66">
        <f>M698</f>
        <v>0</v>
      </c>
      <c r="CT648" s="66">
        <f>N698</f>
        <v>0</v>
      </c>
      <c r="CV648" s="70">
        <f>IF(SUM(L699:N699)&gt;0,SUM(L699:N699),0)</f>
        <v>0</v>
      </c>
      <c r="CW648" s="70">
        <f>IF(SUM(P699)&gt;0,SUM(P699),0)</f>
        <v>0</v>
      </c>
      <c r="CX648" s="66">
        <f>L699</f>
        <v>0</v>
      </c>
      <c r="CY648" s="66">
        <f>M699</f>
        <v>0</v>
      </c>
      <c r="CZ648" s="66">
        <f>N699</f>
        <v>0</v>
      </c>
      <c r="DB648" s="70">
        <f>IF(SUM(L700:N700)&gt;0,SUM(L700:N700),0)</f>
        <v>0</v>
      </c>
      <c r="DC648" s="70">
        <f>IF(SUM(P700)&gt;0,SUM(P700),0)</f>
        <v>0</v>
      </c>
      <c r="DD648" s="66">
        <f>L700</f>
        <v>0</v>
      </c>
      <c r="DE648" s="66">
        <f>M700</f>
        <v>0</v>
      </c>
      <c r="DF648" s="66">
        <f>N700</f>
        <v>0</v>
      </c>
      <c r="DH648" s="70">
        <f>IF(SUM(L701:N701)&gt;0,SUM(L701:N701),0)</f>
        <v>0</v>
      </c>
      <c r="DI648" s="70">
        <f>IF(SUM(P701)&gt;0,SUM(P701),0)</f>
        <v>0</v>
      </c>
      <c r="DJ648" s="66">
        <f>L701</f>
        <v>0</v>
      </c>
      <c r="DK648" s="66">
        <f>M701</f>
        <v>0</v>
      </c>
      <c r="DL648" s="66">
        <f>N701</f>
        <v>0</v>
      </c>
      <c r="DN648" s="70">
        <f>IF(SUM(L702:N702)&gt;0,SUM(L702:N702),0)</f>
        <v>0</v>
      </c>
      <c r="DO648" s="70">
        <f>IF(SUM(P702)&gt;0,SUM(P702),0)</f>
        <v>0</v>
      </c>
      <c r="DP648" s="66">
        <f>L702</f>
        <v>0</v>
      </c>
      <c r="DQ648" s="66">
        <f>M702</f>
        <v>0</v>
      </c>
      <c r="DR648" s="66">
        <f>N702</f>
        <v>0</v>
      </c>
      <c r="DT648" s="70">
        <f>IF(SUM(L703:N703)&gt;0,SUM(L703:N703),0)</f>
        <v>0</v>
      </c>
      <c r="DU648" s="70">
        <f>IF(SUM(P703)&gt;0,SUM(P703),0)</f>
        <v>0</v>
      </c>
      <c r="DV648" s="66">
        <f>L703</f>
        <v>0</v>
      </c>
      <c r="DW648" s="66">
        <f>M703</f>
        <v>0</v>
      </c>
      <c r="DX648" s="66">
        <f>N703</f>
        <v>0</v>
      </c>
      <c r="DZ648" s="70">
        <f>IF(SUM(L704:N704)&gt;0,SUM(L704:N704),0)</f>
        <v>0</v>
      </c>
      <c r="EA648" s="70">
        <f>IF(SUM(P704)&gt;0,SUM(P704),0)</f>
        <v>0</v>
      </c>
      <c r="EB648" s="66">
        <f>L704</f>
        <v>0</v>
      </c>
      <c r="EC648" s="66">
        <f>M704</f>
        <v>0</v>
      </c>
      <c r="ED648" s="66">
        <f>N704</f>
        <v>0</v>
      </c>
      <c r="EF648" s="70">
        <f>IF(SUM(L705:N705)&gt;0,SUM(L705:N705),0)</f>
        <v>0</v>
      </c>
      <c r="EG648" s="70">
        <f>IF(SUM(P705)&gt;0,SUM(P705),0)</f>
        <v>0</v>
      </c>
      <c r="EH648" s="66">
        <f>L705</f>
        <v>0</v>
      </c>
      <c r="EI648" s="66">
        <f>M705</f>
        <v>0</v>
      </c>
      <c r="EJ648" s="66">
        <f>N705</f>
        <v>0</v>
      </c>
      <c r="EL648" s="70">
        <f>IF(SUM(L706:N706)&gt;0,SUM(L706:N706),0)</f>
        <v>0</v>
      </c>
      <c r="EM648" s="70">
        <f>IF(SUM(P706)&gt;0,SUM(P706),0)</f>
        <v>0</v>
      </c>
      <c r="EN648" s="66">
        <f>L706</f>
        <v>0</v>
      </c>
      <c r="EO648" s="66">
        <f>M706</f>
        <v>0</v>
      </c>
      <c r="EP648" s="66">
        <f>N706</f>
        <v>0</v>
      </c>
      <c r="ER648" s="70">
        <f>IF(SUM(L707:N707)&gt;0,SUM(L707:N707),0)</f>
        <v>0</v>
      </c>
      <c r="ES648" s="70">
        <f>IF(SUM(P707)&gt;0,SUM(P707),0)</f>
        <v>0</v>
      </c>
      <c r="ET648" s="66">
        <f>L707</f>
        <v>0</v>
      </c>
      <c r="EU648" s="66">
        <f>M707</f>
        <v>0</v>
      </c>
      <c r="EV648" s="66">
        <f>N707</f>
        <v>0</v>
      </c>
      <c r="EX648" s="70">
        <f>IF(SUM(L708:N708)&gt;0,SUM(L708:N708),0)</f>
        <v>0</v>
      </c>
      <c r="EY648" s="70">
        <f>IF(SUM(P708)&gt;0,SUM(P708),0)</f>
        <v>0</v>
      </c>
      <c r="EZ648" s="66">
        <f>L708</f>
        <v>0</v>
      </c>
      <c r="FA648" s="66">
        <f>M708</f>
        <v>0</v>
      </c>
      <c r="FB648" s="66">
        <f>N708</f>
        <v>0</v>
      </c>
      <c r="FC648" s="66"/>
      <c r="FD648" s="70">
        <f>IF(SUM(L709:N709)&gt;0,SUM(L709:N709),0)</f>
        <v>0</v>
      </c>
      <c r="FE648" s="70">
        <f>IF(SUM(P709)&gt;0,SUM(P709),0)</f>
        <v>0</v>
      </c>
      <c r="FF648" s="66">
        <f>L709</f>
        <v>0</v>
      </c>
      <c r="FG648" s="66">
        <f>M709</f>
        <v>0</v>
      </c>
      <c r="FH648" s="66">
        <f>N709</f>
        <v>0</v>
      </c>
      <c r="FI648" s="66"/>
      <c r="FJ648" s="70">
        <f>LARGE((FD648,EX648,ER648,EL648,EF648,DZ648,DT648,DN648,DH648,DB648,CV648,CP648,CJ648,CD648,BX648,BR648,BL648,BF648,AZ648,AT648,AN648,AH648),1)</f>
        <v>0</v>
      </c>
      <c r="FK648" s="70">
        <f>LARGE((FF648,EZ648,ET648,EN648,EH648,EB648,DV648,DP648,DJ648,DD648,CX648,CR648,CL648,CF648,BZ648,BT648,BN648,BH648,BB648,AV648,AP648,AJ648),1)</f>
        <v>0</v>
      </c>
      <c r="FL648" s="70">
        <f>LARGE((FG648,FA648,EU648,EO648,EI648,EC648,DW648,DQ648,DK648,DE648,CY648,CS648,CM648,CG648,CA648,BU648,BO648,BI648,BC648,AW648,AQ648,AK648),1)</f>
        <v>0</v>
      </c>
      <c r="FM648" s="70">
        <f>LARGE((FH648,FB648,EV648,EP648,EJ648,ED648,DX648,DR648,DL648,DF648,CZ648,CT648,CN648,CH648,CB648,BV648,BP648,BJ648,BD648,AX648,AR648,AL648),1)</f>
        <v>0</v>
      </c>
    </row>
    <row r="649" spans="1:169" x14ac:dyDescent="0.2">
      <c r="A649" s="85"/>
      <c r="B649" s="80"/>
      <c r="C649" s="81"/>
      <c r="D649" s="82"/>
      <c r="E649" s="83" t="str">
        <f t="shared" si="359"/>
        <v/>
      </c>
      <c r="F649" s="84"/>
      <c r="G649" s="80"/>
      <c r="H649" s="81"/>
      <c r="I649" s="82"/>
      <c r="J649" s="83" t="str">
        <f t="shared" si="363"/>
        <v/>
      </c>
      <c r="K649" s="84"/>
      <c r="L649" s="80"/>
      <c r="M649" s="81"/>
      <c r="N649" s="82"/>
      <c r="O649" s="83" t="str">
        <f t="shared" si="360"/>
        <v/>
      </c>
      <c r="P649" s="84"/>
      <c r="Q649" s="80"/>
      <c r="R649" s="81"/>
      <c r="S649" s="82"/>
      <c r="T649" s="83" t="str">
        <f t="shared" si="361"/>
        <v/>
      </c>
      <c r="U649" s="84"/>
      <c r="V649" s="80"/>
      <c r="W649" s="81"/>
      <c r="X649" s="82"/>
      <c r="Y649" s="83" t="str">
        <f t="shared" si="362"/>
        <v/>
      </c>
      <c r="Z649" s="84"/>
      <c r="AA649" s="85" t="str">
        <f>IF(SUM(E649,J649,O649,T649,Y649,E675,J675,O675,T675,Y675,E701,J701,O701,T701,Y701)&gt;0,(LARGE((E649,J649,O649,T649,Y649,E675,J675,O675,T675,Y675,E701,J701,O701,T701,Y701),1)+LARGE((E649,J649,O649,T649,Y649,E675,J675,O675,T675,Y675,E701,J701,O701,T701,Y701),2)+LARGE((E649,J649,O649,T649,Y649,E675,J675,O675,T675,Y675,E701,J701,O701,T701,Y701),3)+LARGE((E649,J649,O649,T649,Y649,E675,J675,O675,T675,Y675,E701,J701,O701,T701,Y701),4)),"")</f>
        <v/>
      </c>
      <c r="AB649" s="91" t="str">
        <f>IF(SUM(DI667)&gt;0,SUM(DI667),"")</f>
        <v/>
      </c>
      <c r="AG649" s="68"/>
      <c r="AH649" s="70">
        <f>IF(SUM(Q688:S688)&gt;0,SUM(Q688:S688),0)</f>
        <v>0</v>
      </c>
      <c r="AI649" s="70">
        <f>IF(SUM(U688)&gt;0,SUM(U688),0)</f>
        <v>0</v>
      </c>
      <c r="AJ649" s="66">
        <f>Q688</f>
        <v>0</v>
      </c>
      <c r="AK649" s="66">
        <f>R688</f>
        <v>0</v>
      </c>
      <c r="AL649" s="66">
        <f>S688</f>
        <v>0</v>
      </c>
      <c r="AN649" s="70">
        <f>IF(SUM(Q689:S689)&gt;0,SUM(Q689:S689),0)</f>
        <v>0</v>
      </c>
      <c r="AO649" s="70">
        <f>IF(SUM(U689)&gt;0,SUM(U689),0)</f>
        <v>0</v>
      </c>
      <c r="AP649" s="66">
        <f>Q689</f>
        <v>0</v>
      </c>
      <c r="AQ649" s="66">
        <f>R689</f>
        <v>0</v>
      </c>
      <c r="AR649" s="66">
        <f>S689</f>
        <v>0</v>
      </c>
      <c r="AT649" s="70">
        <f>IF(SUM(Q690:S690)&gt;0,SUM(Q690:S690),0)</f>
        <v>0</v>
      </c>
      <c r="AU649" s="70">
        <f>IF(SUM(U690)&gt;0,SUM(U690),0)</f>
        <v>0</v>
      </c>
      <c r="AV649" s="66">
        <f>Q690</f>
        <v>0</v>
      </c>
      <c r="AW649" s="66">
        <f>R690</f>
        <v>0</v>
      </c>
      <c r="AX649" s="66">
        <f>S690</f>
        <v>0</v>
      </c>
      <c r="AZ649" s="70">
        <f>IF(SUM(Q691:S691)&gt;0,SUM(Q691:S691),0)</f>
        <v>0</v>
      </c>
      <c r="BA649" s="70">
        <f>IF(SUM(U691)&gt;0,SUM(U691),0)</f>
        <v>0</v>
      </c>
      <c r="BB649" s="66">
        <f>Q691</f>
        <v>0</v>
      </c>
      <c r="BC649" s="66">
        <f>R691</f>
        <v>0</v>
      </c>
      <c r="BD649" s="66">
        <f>S691</f>
        <v>0</v>
      </c>
      <c r="BF649" s="70">
        <f>IF(SUM(Q692:S692)&gt;0,SUM(Q692:S692),0)</f>
        <v>0</v>
      </c>
      <c r="BG649" s="70">
        <f>IF(SUM(U692)&gt;0,SUM(U692),0)</f>
        <v>0</v>
      </c>
      <c r="BH649" s="66">
        <f>Q692</f>
        <v>0</v>
      </c>
      <c r="BI649" s="66">
        <f>R692</f>
        <v>0</v>
      </c>
      <c r="BJ649" s="66">
        <f>S692</f>
        <v>0</v>
      </c>
      <c r="BL649" s="70">
        <f>IF(SUM(Q693:S693)&gt;0,SUM(Q693:S693),0)</f>
        <v>0</v>
      </c>
      <c r="BM649" s="70">
        <f>IF(SUM(U693)&gt;0,SUM(U693),0)</f>
        <v>0</v>
      </c>
      <c r="BN649" s="66">
        <f>Q693</f>
        <v>0</v>
      </c>
      <c r="BO649" s="66">
        <f>R693</f>
        <v>0</v>
      </c>
      <c r="BP649" s="66">
        <f>S693</f>
        <v>0</v>
      </c>
      <c r="BR649" s="70">
        <f>IF(SUM(Q694:S694)&gt;0,SUM(Q694:S694),0)</f>
        <v>0</v>
      </c>
      <c r="BS649" s="70">
        <f>IF(SUM(U694)&gt;0,SUM(U694),0)</f>
        <v>0</v>
      </c>
      <c r="BT649" s="66">
        <f>Q694</f>
        <v>0</v>
      </c>
      <c r="BU649" s="66">
        <f>R694</f>
        <v>0</v>
      </c>
      <c r="BV649" s="66">
        <f>S694</f>
        <v>0</v>
      </c>
      <c r="BX649" s="70">
        <f>IF(SUM(Q695:S695)&gt;0,SUM(Q695:S695),0)</f>
        <v>0</v>
      </c>
      <c r="BY649" s="70">
        <f>IF(SUM(U695)&gt;0,SUM(U695),0)</f>
        <v>0</v>
      </c>
      <c r="BZ649" s="66">
        <f>Q695</f>
        <v>0</v>
      </c>
      <c r="CA649" s="66">
        <f>R695</f>
        <v>0</v>
      </c>
      <c r="CB649" s="66">
        <f>S695</f>
        <v>0</v>
      </c>
      <c r="CD649" s="70">
        <f>IF(SUM(Q696:S696)&gt;0,SUM(Q696:S696),0)</f>
        <v>0</v>
      </c>
      <c r="CE649" s="70">
        <f>IF(SUM(U696)&gt;0,SUM(U696),0)</f>
        <v>0</v>
      </c>
      <c r="CF649" s="66">
        <f>Q696</f>
        <v>0</v>
      </c>
      <c r="CG649" s="66">
        <f>R696</f>
        <v>0</v>
      </c>
      <c r="CH649" s="66">
        <f>S696</f>
        <v>0</v>
      </c>
      <c r="CJ649" s="70">
        <f>IF(SUM(Q697:S697)&gt;0,SUM(Q697:S697),0)</f>
        <v>0</v>
      </c>
      <c r="CK649" s="70">
        <f>IF(SUM(U697)&gt;0,SUM(U697),0)</f>
        <v>0</v>
      </c>
      <c r="CL649" s="66">
        <f>Q697</f>
        <v>0</v>
      </c>
      <c r="CM649" s="66">
        <f>R697</f>
        <v>0</v>
      </c>
      <c r="CN649" s="66">
        <f>S697</f>
        <v>0</v>
      </c>
      <c r="CP649" s="70">
        <f>IF(SUM(Q698:S698)&gt;0,SUM(Q698:S698),0)</f>
        <v>0</v>
      </c>
      <c r="CQ649" s="70">
        <f>IF(SUM(U698)&gt;0,SUM(U698),0)</f>
        <v>0</v>
      </c>
      <c r="CR649" s="66">
        <f>Q698</f>
        <v>0</v>
      </c>
      <c r="CS649" s="66">
        <f>R698</f>
        <v>0</v>
      </c>
      <c r="CT649" s="66">
        <f>S698</f>
        <v>0</v>
      </c>
      <c r="CV649" s="70">
        <f>IF(SUM(Q699:S699)&gt;0,SUM(Q699:S699),0)</f>
        <v>0</v>
      </c>
      <c r="CW649" s="70">
        <f>IF(SUM(U699)&gt;0,SUM(U699),0)</f>
        <v>0</v>
      </c>
      <c r="CX649" s="66">
        <f>Q699</f>
        <v>0</v>
      </c>
      <c r="CY649" s="66">
        <f>R699</f>
        <v>0</v>
      </c>
      <c r="CZ649" s="66">
        <f>S699</f>
        <v>0</v>
      </c>
      <c r="DB649" s="70">
        <f>IF(SUM(Q700:S700)&gt;0,SUM(Q700:S700),0)</f>
        <v>0</v>
      </c>
      <c r="DC649" s="70">
        <f>IF(SUM(U700)&gt;0,SUM(U700),0)</f>
        <v>0</v>
      </c>
      <c r="DD649" s="66">
        <f>Q700</f>
        <v>0</v>
      </c>
      <c r="DE649" s="66">
        <f>R700</f>
        <v>0</v>
      </c>
      <c r="DF649" s="66">
        <f>S700</f>
        <v>0</v>
      </c>
      <c r="DH649" s="70">
        <f>IF(SUM(Q701:S701)&gt;0,SUM(Q701:S701),0)</f>
        <v>0</v>
      </c>
      <c r="DI649" s="70">
        <f>IF(SUM(U701)&gt;0,SUM(U701),0)</f>
        <v>0</v>
      </c>
      <c r="DJ649" s="66">
        <f>Q701</f>
        <v>0</v>
      </c>
      <c r="DK649" s="66">
        <f>R701</f>
        <v>0</v>
      </c>
      <c r="DL649" s="66">
        <f>S701</f>
        <v>0</v>
      </c>
      <c r="DN649" s="70">
        <f>IF(SUM(Q702:S702)&gt;0,SUM(Q702:S702),0)</f>
        <v>0</v>
      </c>
      <c r="DO649" s="70">
        <f>IF(SUM(U702)&gt;0,SUM(U702),0)</f>
        <v>0</v>
      </c>
      <c r="DP649" s="66">
        <f>Q702</f>
        <v>0</v>
      </c>
      <c r="DQ649" s="66">
        <f>R702</f>
        <v>0</v>
      </c>
      <c r="DR649" s="66">
        <f>S702</f>
        <v>0</v>
      </c>
      <c r="DT649" s="70">
        <f>IF(SUM(Q703:S703)&gt;0,SUM(Q703:S703),0)</f>
        <v>0</v>
      </c>
      <c r="DU649" s="70">
        <f>IF(SUM(U703)&gt;0,SUM(U703),0)</f>
        <v>0</v>
      </c>
      <c r="DV649" s="66">
        <f>Q703</f>
        <v>0</v>
      </c>
      <c r="DW649" s="66">
        <f>R703</f>
        <v>0</v>
      </c>
      <c r="DX649" s="66">
        <f>S703</f>
        <v>0</v>
      </c>
      <c r="DZ649" s="70">
        <f>IF(SUM(Q704:S704)&gt;0,SUM(Q704:S704),0)</f>
        <v>0</v>
      </c>
      <c r="EA649" s="70">
        <f>IF(SUM(U704)&gt;0,SUM(U704),0)</f>
        <v>0</v>
      </c>
      <c r="EB649" s="66">
        <f>Q704</f>
        <v>0</v>
      </c>
      <c r="EC649" s="66">
        <f>R704</f>
        <v>0</v>
      </c>
      <c r="ED649" s="66">
        <f>S704</f>
        <v>0</v>
      </c>
      <c r="EF649" s="70">
        <f>IF(SUM(Q705:S705)&gt;0,SUM(Q705:S705),0)</f>
        <v>0</v>
      </c>
      <c r="EG649" s="70">
        <f>IF(SUM(U705)&gt;0,SUM(U705),0)</f>
        <v>0</v>
      </c>
      <c r="EH649" s="66">
        <f>Q705</f>
        <v>0</v>
      </c>
      <c r="EI649" s="66">
        <f>R705</f>
        <v>0</v>
      </c>
      <c r="EJ649" s="66">
        <f>S705</f>
        <v>0</v>
      </c>
      <c r="EL649" s="70">
        <f>IF(SUM(Q706:S706)&gt;0,SUM(Q706:S706),0)</f>
        <v>0</v>
      </c>
      <c r="EM649" s="70">
        <f>IF(SUM(U706)&gt;0,SUM(U706),0)</f>
        <v>0</v>
      </c>
      <c r="EN649" s="66">
        <f>Q706</f>
        <v>0</v>
      </c>
      <c r="EO649" s="66">
        <f>R706</f>
        <v>0</v>
      </c>
      <c r="EP649" s="66">
        <f>S706</f>
        <v>0</v>
      </c>
      <c r="ER649" s="70">
        <f>IF(SUM(Q707:S707)&gt;0,SUM(Q707:S707),0)</f>
        <v>0</v>
      </c>
      <c r="ES649" s="70">
        <f>IF(SUM(U707)&gt;0,SUM(U707),0)</f>
        <v>0</v>
      </c>
      <c r="ET649" s="66">
        <f>Q707</f>
        <v>0</v>
      </c>
      <c r="EU649" s="66">
        <f>R707</f>
        <v>0</v>
      </c>
      <c r="EV649" s="66">
        <f>S707</f>
        <v>0</v>
      </c>
      <c r="EX649" s="70">
        <f>IF(SUM(Q708:S708)&gt;0,SUM(Q708:S708),0)</f>
        <v>0</v>
      </c>
      <c r="EY649" s="70">
        <f>IF(SUM(U708)&gt;0,SUM(U708),0)</f>
        <v>0</v>
      </c>
      <c r="EZ649" s="66">
        <f>Q708</f>
        <v>0</v>
      </c>
      <c r="FA649" s="66">
        <f>R708</f>
        <v>0</v>
      </c>
      <c r="FB649" s="66">
        <f>S708</f>
        <v>0</v>
      </c>
      <c r="FC649" s="66"/>
      <c r="FD649" s="70">
        <f>IF(SUM(Q709:S709)&gt;0,SUM(Q709:S709),0)</f>
        <v>0</v>
      </c>
      <c r="FE649" s="70">
        <f>IF(SUM(U709)&gt;0,SUM(U709),0)</f>
        <v>0</v>
      </c>
      <c r="FF649" s="66">
        <f>Q709</f>
        <v>0</v>
      </c>
      <c r="FG649" s="66">
        <f>R709</f>
        <v>0</v>
      </c>
      <c r="FH649" s="66">
        <f>S709</f>
        <v>0</v>
      </c>
      <c r="FI649" s="66"/>
      <c r="FJ649" s="70">
        <f>LARGE((FD649,EX649,ER649,EL649,EF649,DZ649,DT649,DN649,DH649,DB649,CV649,CP649,CJ649,CD649,BX649,BR649,BL649,BF649,AZ649,AT649,AN649,AH649),1)</f>
        <v>0</v>
      </c>
      <c r="FK649" s="70">
        <f>LARGE((FF649,EZ649,ET649,EN649,EH649,EB649,DV649,DP649,DJ649,DD649,CX649,CR649,CL649,CF649,BZ649,BT649,BN649,BH649,BB649,AV649,AP649,AJ649),1)</f>
        <v>0</v>
      </c>
      <c r="FL649" s="70">
        <f>LARGE((FG649,FA649,EU649,EO649,EI649,EC649,DW649,DQ649,DK649,DE649,CY649,CS649,CM649,CG649,CA649,BU649,BO649,BI649,BC649,AW649,AQ649,AK649),1)</f>
        <v>0</v>
      </c>
      <c r="FM649" s="70">
        <f>LARGE((FH649,FB649,EV649,EP649,EJ649,ED649,DX649,DR649,DL649,DF649,CZ649,CT649,CN649,CH649,CB649,BV649,BP649,BJ649,BD649,AX649,AR649,AL649),1)</f>
        <v>0</v>
      </c>
    </row>
    <row r="650" spans="1:169" x14ac:dyDescent="0.2">
      <c r="A650" s="122"/>
      <c r="B650" s="112"/>
      <c r="C650" s="113"/>
      <c r="D650" s="114"/>
      <c r="E650" s="83" t="str">
        <f t="shared" si="359"/>
        <v/>
      </c>
      <c r="F650" s="84"/>
      <c r="G650" s="112"/>
      <c r="H650" s="113"/>
      <c r="I650" s="113"/>
      <c r="J650" s="83" t="str">
        <f t="shared" si="363"/>
        <v/>
      </c>
      <c r="K650" s="84"/>
      <c r="L650" s="112"/>
      <c r="M650" s="113"/>
      <c r="N650" s="113"/>
      <c r="O650" s="83" t="str">
        <f t="shared" si="360"/>
        <v/>
      </c>
      <c r="P650" s="84"/>
      <c r="Q650" s="112"/>
      <c r="R650" s="113"/>
      <c r="S650" s="113"/>
      <c r="T650" s="83" t="str">
        <f t="shared" si="361"/>
        <v/>
      </c>
      <c r="U650" s="84"/>
      <c r="V650" s="112"/>
      <c r="W650" s="113"/>
      <c r="X650" s="113"/>
      <c r="Y650" s="83" t="str">
        <f t="shared" si="362"/>
        <v/>
      </c>
      <c r="Z650" s="84"/>
      <c r="AA650" s="85" t="str">
        <f>IF(SUM(E650,J650,O650,T650,Y650,E676,J676,O676,T676,Y676,E702,J702,O702,T702,Y702)&gt;0,(LARGE((E650,J650,O650,T650,Y650,E676,J676,O676,T676,Y676,E702,J702,O702,T702,Y702),1)+LARGE((E650,J650,O650,T650,Y650,E676,J676,O676,T676,Y676,E702,J702,O702,T702,Y702),2)+LARGE((E650,J650,O650,T650,Y650,E676,J676,O676,T676,Y676,E702,J702,O702,T702,Y702),3)+LARGE((E650,J650,O650,T650,Y650,E676,J676,O676,T676,Y676,E702,J702,O702,T702,Y702),4)),"")</f>
        <v/>
      </c>
      <c r="AB650" s="91" t="str">
        <f>IF(SUM(DO667)&gt;0,SUM(DO667),"")</f>
        <v/>
      </c>
      <c r="AG650" s="68"/>
      <c r="AH650" s="70">
        <f>IF(SUM(V688:X688)&gt;0,SUM(V688:X688),0)</f>
        <v>0</v>
      </c>
      <c r="AI650" s="70">
        <f>IF(SUM(Z688)&gt;0,SUM(Z688),0)</f>
        <v>0</v>
      </c>
      <c r="AJ650" s="66">
        <f>V688</f>
        <v>0</v>
      </c>
      <c r="AK650" s="66">
        <f>W688</f>
        <v>0</v>
      </c>
      <c r="AL650" s="66">
        <f>X688</f>
        <v>0</v>
      </c>
      <c r="AN650" s="70">
        <f>IF(SUM(V689:X689)&gt;0,SUM(V689:X689),0)</f>
        <v>0</v>
      </c>
      <c r="AO650" s="70">
        <f>IF(SUM(Z689)&gt;0,SUM(Z689),0)</f>
        <v>0</v>
      </c>
      <c r="AP650" s="66">
        <f>V689</f>
        <v>0</v>
      </c>
      <c r="AQ650" s="66">
        <f>W689</f>
        <v>0</v>
      </c>
      <c r="AR650" s="66">
        <f>X689</f>
        <v>0</v>
      </c>
      <c r="AT650" s="70">
        <f>IF(SUM(V690:X690)&gt;0,SUM(V690:X690),0)</f>
        <v>0</v>
      </c>
      <c r="AU650" s="70">
        <f>IF(SUM(Z690)&gt;0,SUM(Z690),0)</f>
        <v>0</v>
      </c>
      <c r="AV650" s="66">
        <f>V690</f>
        <v>0</v>
      </c>
      <c r="AW650" s="66">
        <f>W690</f>
        <v>0</v>
      </c>
      <c r="AX650" s="66">
        <f>X690</f>
        <v>0</v>
      </c>
      <c r="AZ650" s="70">
        <f>IF(SUM(V691:X691)&gt;0,SUM(V691:X691),0)</f>
        <v>0</v>
      </c>
      <c r="BA650" s="70">
        <f>IF(SUM(Z691)&gt;0,SUM(Z691),0)</f>
        <v>0</v>
      </c>
      <c r="BB650" s="66">
        <f>V691</f>
        <v>0</v>
      </c>
      <c r="BC650" s="66">
        <f>W691</f>
        <v>0</v>
      </c>
      <c r="BD650" s="66">
        <f>X691</f>
        <v>0</v>
      </c>
      <c r="BF650" s="70">
        <f>IF(SUM(V692:X692)&gt;0,SUM(V692:X692),0)</f>
        <v>0</v>
      </c>
      <c r="BG650" s="70">
        <f>IF(SUM(Z692)&gt;0,SUM(Z692),0)</f>
        <v>0</v>
      </c>
      <c r="BH650" s="66">
        <f>V692</f>
        <v>0</v>
      </c>
      <c r="BI650" s="66">
        <f>W692</f>
        <v>0</v>
      </c>
      <c r="BJ650" s="66">
        <f>X692</f>
        <v>0</v>
      </c>
      <c r="BL650" s="70">
        <f>IF(SUM(V693:X693)&gt;0,SUM(V693:X693),0)</f>
        <v>0</v>
      </c>
      <c r="BM650" s="70">
        <f>IF(SUM(Z693)&gt;0,SUM(Z693),0)</f>
        <v>0</v>
      </c>
      <c r="BN650" s="66">
        <f>V693</f>
        <v>0</v>
      </c>
      <c r="BO650" s="66">
        <f>W693</f>
        <v>0</v>
      </c>
      <c r="BP650" s="66">
        <f>X693</f>
        <v>0</v>
      </c>
      <c r="BR650" s="70">
        <f>IF(SUM(V694:X694)&gt;0,SUM(V694:X694),0)</f>
        <v>0</v>
      </c>
      <c r="BS650" s="70">
        <f>IF(SUM(Z694)&gt;0,SUM(Z694),0)</f>
        <v>0</v>
      </c>
      <c r="BT650" s="66">
        <f>V694</f>
        <v>0</v>
      </c>
      <c r="BU650" s="66">
        <f>W694</f>
        <v>0</v>
      </c>
      <c r="BV650" s="66">
        <f>X694</f>
        <v>0</v>
      </c>
      <c r="BX650" s="70">
        <f>IF(SUM(V695:X695)&gt;0,SUM(V695:X695),0)</f>
        <v>0</v>
      </c>
      <c r="BY650" s="70">
        <f>IF(SUM(Z695)&gt;0,SUM(Z695),0)</f>
        <v>0</v>
      </c>
      <c r="BZ650" s="66">
        <f>V695</f>
        <v>0</v>
      </c>
      <c r="CA650" s="66">
        <f>W695</f>
        <v>0</v>
      </c>
      <c r="CB650" s="66">
        <f>X695</f>
        <v>0</v>
      </c>
      <c r="CD650" s="70">
        <f>IF(SUM(V696:X696)&gt;0,SUM(V696:X696),0)</f>
        <v>0</v>
      </c>
      <c r="CE650" s="70">
        <f>IF(SUM(Z696)&gt;0,SUM(Z696),0)</f>
        <v>0</v>
      </c>
      <c r="CF650" s="66">
        <f>V696</f>
        <v>0</v>
      </c>
      <c r="CG650" s="66">
        <f>W696</f>
        <v>0</v>
      </c>
      <c r="CH650" s="66">
        <f>X696</f>
        <v>0</v>
      </c>
      <c r="CJ650" s="70">
        <f>IF(SUM(V697:X697)&gt;0,SUM(V697:X697),0)</f>
        <v>0</v>
      </c>
      <c r="CK650" s="70">
        <f>IF(SUM(Z697)&gt;0,SUM(Z697),0)</f>
        <v>0</v>
      </c>
      <c r="CL650" s="66">
        <f>V697</f>
        <v>0</v>
      </c>
      <c r="CM650" s="66">
        <f>W697</f>
        <v>0</v>
      </c>
      <c r="CN650" s="66">
        <f>X697</f>
        <v>0</v>
      </c>
      <c r="CP650" s="70">
        <f>IF(SUM(V698:X698)&gt;0,SUM(V698:X698),0)</f>
        <v>0</v>
      </c>
      <c r="CQ650" s="70">
        <f>IF(SUM(Z698)&gt;0,SUM(Z698),0)</f>
        <v>0</v>
      </c>
      <c r="CR650" s="66">
        <f>V698</f>
        <v>0</v>
      </c>
      <c r="CS650" s="66">
        <f>W698</f>
        <v>0</v>
      </c>
      <c r="CT650" s="66">
        <f>X698</f>
        <v>0</v>
      </c>
      <c r="CV650" s="70">
        <f>IF(SUM(V699:X699)&gt;0,SUM(V699:X699),0)</f>
        <v>0</v>
      </c>
      <c r="CW650" s="70">
        <f>IF(SUM(Z699)&gt;0,SUM(Z699),0)</f>
        <v>0</v>
      </c>
      <c r="CX650" s="66">
        <f>V699</f>
        <v>0</v>
      </c>
      <c r="CY650" s="66">
        <f>W699</f>
        <v>0</v>
      </c>
      <c r="CZ650" s="66">
        <f>X699</f>
        <v>0</v>
      </c>
      <c r="DB650" s="70">
        <f>IF(SUM(V700:X700)&gt;0,SUM(V700:X700),0)</f>
        <v>0</v>
      </c>
      <c r="DC650" s="70">
        <f>IF(SUM(Z700)&gt;0,SUM(Z700),0)</f>
        <v>0</v>
      </c>
      <c r="DD650" s="66">
        <f>V700</f>
        <v>0</v>
      </c>
      <c r="DE650" s="66">
        <f>W700</f>
        <v>0</v>
      </c>
      <c r="DF650" s="66">
        <f>X700</f>
        <v>0</v>
      </c>
      <c r="DH650" s="70">
        <f>IF(SUM(V701:X701)&gt;0,SUM(V701:X701),0)</f>
        <v>0</v>
      </c>
      <c r="DI650" s="70">
        <f>IF(SUM(Z701)&gt;0,SUM(Z701),0)</f>
        <v>0</v>
      </c>
      <c r="DJ650" s="66">
        <f>V701</f>
        <v>0</v>
      </c>
      <c r="DK650" s="66">
        <f>W701</f>
        <v>0</v>
      </c>
      <c r="DL650" s="66">
        <f>X701</f>
        <v>0</v>
      </c>
      <c r="DN650" s="70">
        <f>IF(SUM(V702:X702)&gt;0,SUM(V702:X702),0)</f>
        <v>0</v>
      </c>
      <c r="DO650" s="70">
        <f>IF(SUM(Z702)&gt;0,SUM(Z702),0)</f>
        <v>0</v>
      </c>
      <c r="DP650" s="66">
        <f>V702</f>
        <v>0</v>
      </c>
      <c r="DQ650" s="66">
        <f>W702</f>
        <v>0</v>
      </c>
      <c r="DR650" s="66">
        <f>X702</f>
        <v>0</v>
      </c>
      <c r="DT650" s="70">
        <f>IF(SUM(V703:X703)&gt;0,SUM(V703:X703),0)</f>
        <v>0</v>
      </c>
      <c r="DU650" s="70">
        <f>IF(SUM(Z703)&gt;0,SUM(Z703),0)</f>
        <v>0</v>
      </c>
      <c r="DV650" s="66">
        <f>V703</f>
        <v>0</v>
      </c>
      <c r="DW650" s="66">
        <f>W703</f>
        <v>0</v>
      </c>
      <c r="DX650" s="66">
        <f>X703</f>
        <v>0</v>
      </c>
      <c r="DZ650" s="70">
        <f>IF(SUM(V704:X704)&gt;0,SUM(V704:X704),0)</f>
        <v>0</v>
      </c>
      <c r="EA650" s="70">
        <f>IF(SUM(Z704)&gt;0,SUM(Z704),0)</f>
        <v>0</v>
      </c>
      <c r="EB650" s="66">
        <f>V704</f>
        <v>0</v>
      </c>
      <c r="EC650" s="66">
        <f>W704</f>
        <v>0</v>
      </c>
      <c r="ED650" s="66">
        <f>X704</f>
        <v>0</v>
      </c>
      <c r="EF650" s="70">
        <f>IF(SUM(V705:X705)&gt;0,SUM(V705:X705),0)</f>
        <v>0</v>
      </c>
      <c r="EG650" s="70">
        <f>IF(SUM(Z705)&gt;0,SUM(Z705),0)</f>
        <v>0</v>
      </c>
      <c r="EH650" s="66">
        <f>V705</f>
        <v>0</v>
      </c>
      <c r="EI650" s="66">
        <f>W705</f>
        <v>0</v>
      </c>
      <c r="EJ650" s="66">
        <f>X705</f>
        <v>0</v>
      </c>
      <c r="EL650" s="70">
        <f>IF(SUM(V706:X706)&gt;0,SUM(V706:X706),0)</f>
        <v>0</v>
      </c>
      <c r="EM650" s="70">
        <f>IF(SUM(Z706)&gt;0,SUM(Z706),0)</f>
        <v>0</v>
      </c>
      <c r="EN650" s="66">
        <f>V706</f>
        <v>0</v>
      </c>
      <c r="EO650" s="66">
        <f>W706</f>
        <v>0</v>
      </c>
      <c r="EP650" s="66">
        <f>X706</f>
        <v>0</v>
      </c>
      <c r="ER650" s="70">
        <f>IF(SUM(V707:X707)&gt;0,SUM(V707:X707),0)</f>
        <v>0</v>
      </c>
      <c r="ES650" s="70">
        <f>IF(SUM(Z707)&gt;0,SUM(Z707),0)</f>
        <v>0</v>
      </c>
      <c r="ET650" s="66">
        <f>V707</f>
        <v>0</v>
      </c>
      <c r="EU650" s="66">
        <f>W707</f>
        <v>0</v>
      </c>
      <c r="EV650" s="66">
        <f>X707</f>
        <v>0</v>
      </c>
      <c r="EX650" s="70">
        <f>IF(SUM(V708:X708)&gt;0,SUM(V708:X708),0)</f>
        <v>0</v>
      </c>
      <c r="EY650" s="70">
        <f>IF(SUM(Z708)&gt;0,SUM(Z708),0)</f>
        <v>0</v>
      </c>
      <c r="EZ650" s="66">
        <f>V708</f>
        <v>0</v>
      </c>
      <c r="FA650" s="66">
        <f>W708</f>
        <v>0</v>
      </c>
      <c r="FB650" s="66">
        <f>X708</f>
        <v>0</v>
      </c>
      <c r="FC650" s="66"/>
      <c r="FD650" s="70">
        <f>IF(SUM(V709:X709)&gt;0,SUM(V709:X709),0)</f>
        <v>0</v>
      </c>
      <c r="FE650" s="70">
        <f>IF(SUM(Z709)&gt;0,SUM(Z709),0)</f>
        <v>0</v>
      </c>
      <c r="FF650" s="66">
        <f>V709</f>
        <v>0</v>
      </c>
      <c r="FG650" s="66">
        <f>W709</f>
        <v>0</v>
      </c>
      <c r="FH650" s="66">
        <f>X709</f>
        <v>0</v>
      </c>
      <c r="FI650" s="66"/>
      <c r="FJ650" s="70">
        <f>LARGE((FD650,EX650,ER650,EL650,EF650,DZ650,DT650,DN650,DH650,DB650,CV650,CP650,CJ650,CD650,BX650,BR650,BL650,BF650,AZ650,AT650,AN650,AH650),1)</f>
        <v>0</v>
      </c>
      <c r="FK650" s="70">
        <f>LARGE((FF650,EZ650,ET650,EN650,EH650,EB650,DV650,DP650,DJ650,DD650,CX650,CR650,CL650,CF650,BZ650,BT650,BN650,BH650,BB650,AV650,AP650,AJ650),1)</f>
        <v>0</v>
      </c>
      <c r="FL650" s="70">
        <f>LARGE((FG650,FA650,EU650,EO650,EI650,EC650,DW650,DQ650,DK650,DE650,CY650,CS650,CM650,CG650,CA650,BU650,BO650,BI650,BC650,AW650,AQ650,AK650),1)</f>
        <v>0</v>
      </c>
      <c r="FM650" s="70">
        <f>LARGE((FH650,FB650,EV650,EP650,EJ650,ED650,DX650,DR650,DL650,DF650,CZ650,CT650,CN650,CH650,CB650,BV650,BP650,BJ650,BD650,AX650,AR650,AL650),1)</f>
        <v>0</v>
      </c>
    </row>
    <row r="651" spans="1:169" x14ac:dyDescent="0.2">
      <c r="A651" s="85"/>
      <c r="B651" s="112"/>
      <c r="C651" s="113"/>
      <c r="D651" s="114"/>
      <c r="E651" s="83" t="str">
        <f t="shared" si="359"/>
        <v/>
      </c>
      <c r="F651" s="84"/>
      <c r="G651" s="112"/>
      <c r="H651" s="113"/>
      <c r="I651" s="113"/>
      <c r="J651" s="83" t="str">
        <f t="shared" si="363"/>
        <v/>
      </c>
      <c r="K651" s="84"/>
      <c r="L651" s="112"/>
      <c r="M651" s="113"/>
      <c r="N651" s="113"/>
      <c r="O651" s="83" t="str">
        <f t="shared" si="360"/>
        <v/>
      </c>
      <c r="P651" s="84"/>
      <c r="Q651" s="112"/>
      <c r="R651" s="113"/>
      <c r="S651" s="113"/>
      <c r="T651" s="83" t="str">
        <f t="shared" si="361"/>
        <v/>
      </c>
      <c r="U651" s="84"/>
      <c r="V651" s="112"/>
      <c r="W651" s="113"/>
      <c r="X651" s="113"/>
      <c r="Y651" s="83" t="str">
        <f t="shared" si="362"/>
        <v/>
      </c>
      <c r="Z651" s="84"/>
      <c r="AA651" s="85" t="str">
        <f>IF(SUM(E651,J651,O651,T651,Y651,E677,J677,O677,T677,Y677,E703,J703,O703,T703,Y703)&gt;0,(LARGE((E651,J651,O651,T651,Y651,E677,J677,O677,T677,Y677,E703,J703,O703,T703,Y703),1)+LARGE((E651,J651,O651,T651,Y651,E677,J677,O677,T677,Y677,E703,J703,O703,T703,Y703),2)+LARGE((E651,J651,O651,T651,Y651,E677,J677,O677,T677,Y677,E703,J703,O703,T703,Y703),3)+LARGE((E651,J651,O651,T651,Y651,E677,J677,O677,T677,Y677,E703,J703,O703,T703,Y703),4)),"")</f>
        <v/>
      </c>
      <c r="AB651" s="91" t="str">
        <f>IF(SUM(DU667)&gt;0,SUM(DU667),"")</f>
        <v/>
      </c>
      <c r="AG651" s="68"/>
      <c r="AH651" s="70">
        <f>SUM(AH636:AH650)</f>
        <v>1080</v>
      </c>
      <c r="AI651" s="70">
        <f>SUM(AI636:AI650)</f>
        <v>14</v>
      </c>
      <c r="AJ651" s="66">
        <f>SUM(AJ636:AJ650)</f>
        <v>404</v>
      </c>
      <c r="AK651" s="66">
        <f>SUM(AK636:AK650)</f>
        <v>318</v>
      </c>
      <c r="AL651" s="66">
        <f>SUM(AL636:AL650)</f>
        <v>358</v>
      </c>
      <c r="AN651" s="70">
        <f>SUM(AN636:AN650)</f>
        <v>947</v>
      </c>
      <c r="AO651" s="70">
        <f>SUM(AO636:AO650)</f>
        <v>15</v>
      </c>
      <c r="AP651" s="66">
        <f>SUM(AP636:AP650)</f>
        <v>342</v>
      </c>
      <c r="AQ651" s="66">
        <f>SUM(AQ636:AQ650)</f>
        <v>284</v>
      </c>
      <c r="AR651" s="66">
        <f>SUM(AR636:AR650)</f>
        <v>321</v>
      </c>
      <c r="AT651" s="70">
        <f>SUM(AT636:AT650)</f>
        <v>981</v>
      </c>
      <c r="AU651" s="70">
        <f>SUM(AU636:AU650)</f>
        <v>8</v>
      </c>
      <c r="AV651" s="66">
        <f>SUM(AV636:AV650)</f>
        <v>351</v>
      </c>
      <c r="AW651" s="66">
        <f>SUM(AW636:AW650)</f>
        <v>310</v>
      </c>
      <c r="AX651" s="66">
        <f>SUM(AX636:AX650)</f>
        <v>320</v>
      </c>
      <c r="AZ651" s="70">
        <f>SUM(AZ636:AZ650)</f>
        <v>1119</v>
      </c>
      <c r="BA651" s="70">
        <f>SUM(BA636:BA650)</f>
        <v>14</v>
      </c>
      <c r="BB651" s="66">
        <f>SUM(BB636:BB650)</f>
        <v>341</v>
      </c>
      <c r="BC651" s="66">
        <f>SUM(BC636:BC650)</f>
        <v>351</v>
      </c>
      <c r="BD651" s="66">
        <f>SUM(BD636:BD650)</f>
        <v>347</v>
      </c>
      <c r="BF651" s="70">
        <f>SUM(BF636:BF650)</f>
        <v>704</v>
      </c>
      <c r="BG651" s="70">
        <f>SUM(BG636:BG650)</f>
        <v>7</v>
      </c>
      <c r="BH651" s="66">
        <f>SUM(BH636:BH650)</f>
        <v>238</v>
      </c>
      <c r="BI651" s="66">
        <f>SUM(BI636:BI650)</f>
        <v>220</v>
      </c>
      <c r="BJ651" s="66">
        <f>SUM(BJ636:BJ650)</f>
        <v>246</v>
      </c>
      <c r="BL651" s="70">
        <f>SUM(BL636:BL650)</f>
        <v>0</v>
      </c>
      <c r="BM651" s="70">
        <f>SUM(BM636:BM650)</f>
        <v>0</v>
      </c>
      <c r="BN651" s="66">
        <f>SUM(BN636:BN650)</f>
        <v>0</v>
      </c>
      <c r="BO651" s="66">
        <f>SUM(BO636:BO650)</f>
        <v>0</v>
      </c>
      <c r="BP651" s="66">
        <f>SUM(BP636:BP650)</f>
        <v>0</v>
      </c>
      <c r="BR651" s="70">
        <f>SUM(BR636:BR650)</f>
        <v>946</v>
      </c>
      <c r="BS651" s="70">
        <f>SUM(BS636:BS650)</f>
        <v>14</v>
      </c>
      <c r="BT651" s="66">
        <f>SUM(BT636:BT650)</f>
        <v>347</v>
      </c>
      <c r="BU651" s="66">
        <f>SUM(BU636:BU650)</f>
        <v>295</v>
      </c>
      <c r="BV651" s="66">
        <f>SUM(BV636:BV650)</f>
        <v>304</v>
      </c>
      <c r="BX651" s="70">
        <f>SUM(BX636:BX650)</f>
        <v>1206</v>
      </c>
      <c r="BY651" s="70">
        <f>SUM(BY636:BY650)</f>
        <v>17</v>
      </c>
      <c r="BZ651" s="66">
        <f>SUM(BZ636:BZ650)</f>
        <v>433</v>
      </c>
      <c r="CA651" s="66">
        <f>SUM(CA636:CA650)</f>
        <v>367</v>
      </c>
      <c r="CB651" s="66">
        <f>SUM(CB636:CB650)</f>
        <v>406</v>
      </c>
      <c r="CD651" s="70">
        <f>SUM(CD636:CD650)</f>
        <v>1109</v>
      </c>
      <c r="CE651" s="70">
        <f>SUM(CE636:CE650)</f>
        <v>13</v>
      </c>
      <c r="CF651" s="66">
        <f>SUM(CF636:CF650)</f>
        <v>403</v>
      </c>
      <c r="CG651" s="66">
        <f>SUM(CG636:CG650)</f>
        <v>343</v>
      </c>
      <c r="CH651" s="66">
        <f>SUM(CH636:CH650)</f>
        <v>363</v>
      </c>
      <c r="CJ651" s="70">
        <f>SUM(CJ636:CJ650)</f>
        <v>1236</v>
      </c>
      <c r="CK651" s="70">
        <f>SUM(CK636:CK650)</f>
        <v>17</v>
      </c>
      <c r="CL651" s="66">
        <f>SUM(CL636:CL650)</f>
        <v>438</v>
      </c>
      <c r="CM651" s="66">
        <f>SUM(CM636:CM650)</f>
        <v>374</v>
      </c>
      <c r="CN651" s="66">
        <f>SUM(CN636:CN650)</f>
        <v>424</v>
      </c>
      <c r="CP651" s="70">
        <f>SUM(CP636:CP650)</f>
        <v>0</v>
      </c>
      <c r="CQ651" s="70">
        <f>SUM(CQ636:CQ650)</f>
        <v>0</v>
      </c>
      <c r="CR651" s="66">
        <f>SUM(CR636:CR650)</f>
        <v>0</v>
      </c>
      <c r="CS651" s="66">
        <f>SUM(CS636:CS650)</f>
        <v>0</v>
      </c>
      <c r="CT651" s="66">
        <f>SUM(CT636:CT650)</f>
        <v>0</v>
      </c>
      <c r="CV651" s="70">
        <f>SUM(CV636:CV650)</f>
        <v>0</v>
      </c>
      <c r="CW651" s="70">
        <f>SUM(CW636:CW650)</f>
        <v>0</v>
      </c>
      <c r="CX651" s="66">
        <f>SUM(CX636:CX650)</f>
        <v>0</v>
      </c>
      <c r="CY651" s="66">
        <f>SUM(CY636:CY650)</f>
        <v>0</v>
      </c>
      <c r="CZ651" s="66">
        <f>SUM(CZ636:CZ650)</f>
        <v>0</v>
      </c>
      <c r="DB651" s="70">
        <f>SUM(DB636:DB650)</f>
        <v>0</v>
      </c>
      <c r="DC651" s="70">
        <f>SUM(DC636:DC650)</f>
        <v>0</v>
      </c>
      <c r="DD651" s="66">
        <f>SUM(DD636:DD650)</f>
        <v>0</v>
      </c>
      <c r="DE651" s="66">
        <f>SUM(DE636:DE650)</f>
        <v>0</v>
      </c>
      <c r="DF651" s="66">
        <f>SUM(DF636:DF650)</f>
        <v>0</v>
      </c>
      <c r="DH651" s="70">
        <f>SUM(DH636:DH650)</f>
        <v>0</v>
      </c>
      <c r="DI651" s="70">
        <f>SUM(DI636:DI650)</f>
        <v>0</v>
      </c>
      <c r="DJ651" s="66">
        <f>SUM(DJ636:DJ650)</f>
        <v>0</v>
      </c>
      <c r="DK651" s="66">
        <f>SUM(DK636:DK650)</f>
        <v>0</v>
      </c>
      <c r="DL651" s="66">
        <f>SUM(DL636:DL650)</f>
        <v>0</v>
      </c>
      <c r="DN651" s="70">
        <f>SUM(DN636:DN650)</f>
        <v>0</v>
      </c>
      <c r="DO651" s="70">
        <f>SUM(DO636:DO650)</f>
        <v>0</v>
      </c>
      <c r="DP651" s="66">
        <f>SUM(DP636:DP650)</f>
        <v>0</v>
      </c>
      <c r="DQ651" s="66">
        <f>SUM(DQ636:DQ650)</f>
        <v>0</v>
      </c>
      <c r="DR651" s="66">
        <f>SUM(DR636:DR650)</f>
        <v>0</v>
      </c>
      <c r="DT651" s="70">
        <f>SUM(DT636:DT650)</f>
        <v>0</v>
      </c>
      <c r="DU651" s="70">
        <f>SUM(DU636:DU650)</f>
        <v>0</v>
      </c>
      <c r="DV651" s="66">
        <f>SUM(DV636:DV650)</f>
        <v>0</v>
      </c>
      <c r="DW651" s="66">
        <f>SUM(DW636:DW650)</f>
        <v>0</v>
      </c>
      <c r="DX651" s="66">
        <f>SUM(DX636:DX650)</f>
        <v>0</v>
      </c>
      <c r="DZ651" s="70">
        <f>SUM(DZ636:DZ650)</f>
        <v>0</v>
      </c>
      <c r="EA651" s="70">
        <f>SUM(EA636:EA650)</f>
        <v>0</v>
      </c>
      <c r="EB651" s="66">
        <f>SUM(EB636:EB650)</f>
        <v>0</v>
      </c>
      <c r="EC651" s="66">
        <f>SUM(EC636:EC650)</f>
        <v>0</v>
      </c>
      <c r="ED651" s="66">
        <f>SUM(ED636:ED650)</f>
        <v>0</v>
      </c>
      <c r="EF651" s="70">
        <f>SUM(EF636:EF650)</f>
        <v>0</v>
      </c>
      <c r="EG651" s="70">
        <f>SUM(EG636:EG650)</f>
        <v>0</v>
      </c>
      <c r="EH651" s="66">
        <f>SUM(EH636:EH650)</f>
        <v>0</v>
      </c>
      <c r="EI651" s="66">
        <f>SUM(EI636:EI650)</f>
        <v>0</v>
      </c>
      <c r="EJ651" s="66">
        <f>SUM(EJ636:EJ650)</f>
        <v>0</v>
      </c>
      <c r="EL651" s="70">
        <f>SUM(EL636:EL650)</f>
        <v>0</v>
      </c>
      <c r="EM651" s="70">
        <f>SUM(EM636:EM650)</f>
        <v>0</v>
      </c>
      <c r="EN651" s="66">
        <f>SUM(EN636:EN650)</f>
        <v>0</v>
      </c>
      <c r="EO651" s="66">
        <f>SUM(EO636:EO650)</f>
        <v>0</v>
      </c>
      <c r="EP651" s="66">
        <f>SUM(EP636:EP650)</f>
        <v>0</v>
      </c>
      <c r="ER651" s="70">
        <f>SUM(ER636:ER650)</f>
        <v>0</v>
      </c>
      <c r="ES651" s="70">
        <f>SUM(ES636:ES650)</f>
        <v>0</v>
      </c>
      <c r="ET651" s="66">
        <f>SUM(ET636:ET650)</f>
        <v>0</v>
      </c>
      <c r="EU651" s="66">
        <f>SUM(EU636:EU650)</f>
        <v>0</v>
      </c>
      <c r="EV651" s="66">
        <f>SUM(EV636:EV650)</f>
        <v>0</v>
      </c>
      <c r="EX651" s="70">
        <f>SUM(EX636:EX650)</f>
        <v>0</v>
      </c>
      <c r="EY651" s="70">
        <f>SUM(EY636:EY650)</f>
        <v>0</v>
      </c>
      <c r="EZ651" s="66">
        <f>SUM(EZ636:EZ650)</f>
        <v>0</v>
      </c>
      <c r="FA651" s="66">
        <f>SUM(FA636:FA650)</f>
        <v>0</v>
      </c>
      <c r="FB651" s="66">
        <f>SUM(FB636:FB650)</f>
        <v>0</v>
      </c>
      <c r="FC651" s="66"/>
      <c r="FD651" s="70">
        <f>SUM(FD636:FD650)</f>
        <v>950</v>
      </c>
      <c r="FE651" s="70">
        <f>SUM(FE636:FE650)</f>
        <v>13</v>
      </c>
      <c r="FF651" s="66">
        <f>SUM(FF636:FF650)</f>
        <v>352</v>
      </c>
      <c r="FG651" s="66">
        <f>SUM(FG636:FG650)</f>
        <v>289</v>
      </c>
      <c r="FH651" s="66">
        <f>SUM(FH636:FH650)</f>
        <v>309</v>
      </c>
      <c r="FI651" s="66"/>
    </row>
    <row r="652" spans="1:169" x14ac:dyDescent="0.2">
      <c r="A652" s="85"/>
      <c r="B652" s="80"/>
      <c r="C652" s="81"/>
      <c r="D652" s="82"/>
      <c r="E652" s="83" t="str">
        <f t="shared" si="359"/>
        <v/>
      </c>
      <c r="F652" s="84"/>
      <c r="G652" s="80"/>
      <c r="H652" s="81"/>
      <c r="I652" s="82"/>
      <c r="J652" s="83" t="str">
        <f t="shared" si="363"/>
        <v/>
      </c>
      <c r="K652" s="84"/>
      <c r="L652" s="80"/>
      <c r="M652" s="81"/>
      <c r="N652" s="82"/>
      <c r="O652" s="83" t="str">
        <f t="shared" si="360"/>
        <v/>
      </c>
      <c r="P652" s="84"/>
      <c r="Q652" s="80"/>
      <c r="R652" s="81"/>
      <c r="S652" s="82"/>
      <c r="T652" s="83" t="str">
        <f t="shared" si="361"/>
        <v/>
      </c>
      <c r="U652" s="84"/>
      <c r="V652" s="80"/>
      <c r="W652" s="81"/>
      <c r="X652" s="82"/>
      <c r="Y652" s="83" t="str">
        <f t="shared" si="362"/>
        <v/>
      </c>
      <c r="Z652" s="84"/>
      <c r="AA652" s="85" t="str">
        <f>IF(SUM(E652,J652,O652,T652,Y652,E678,J678,O678,T678,Y678,E704,J704,O704,T704,Y704)&gt;0,(LARGE((E652,J652,O652,T652,Y652,E678,J678,O678,T678,Y678,E704,J704,O704,T704,Y704),1)+LARGE((E652,J652,O652,T652,Y652,E678,J678,O678,T678,Y678,E704,J704,O704,T704,Y704),2)+LARGE((E652,J652,O652,T652,Y652,E678,J678,O678,T678,Y678,E704,J704,O704,T704,Y704),3)+LARGE((E652,J652,O652,T652,Y652,E678,J678,O678,T678,Y678,E704,J704,O704,T704,Y704),4)),"")</f>
        <v/>
      </c>
      <c r="AB652" s="91" t="str">
        <f>IF(SUM(EA667)&gt;0,SUM(EA667),"")</f>
        <v/>
      </c>
      <c r="AG652" s="68"/>
      <c r="AK652" s="92" t="str">
        <f>TEXT(AH636, "000")&amp;TEXT(AI636, "-00") &amp; TEXT(AL636, "-000") &amp; TEXT(AK636, "-000") &amp; TEXT(AJ636, "-000")</f>
        <v>252-03-084-077-091</v>
      </c>
      <c r="AL652" s="66">
        <f>COUNTIF(AK652:AK666, "&gt;=" &amp; AK652)</f>
        <v>1</v>
      </c>
      <c r="AM652" s="70">
        <f>RANK(AL652,AL652:AL666,1)+COUNTIF(AK652:AK652,AK652)-1</f>
        <v>1</v>
      </c>
      <c r="AN652" s="70"/>
      <c r="AQ652" s="92" t="str">
        <f>TEXT(AN636, "000") &amp; TEXT(AO636, "-00") &amp; TEXT(AR636, "-000") &amp; TEXT(AQ636, "-000") &amp; TEXT(AP636, "-000")</f>
        <v>254-08-088-072-094</v>
      </c>
      <c r="AR652" s="66">
        <f>COUNTIF(AQ652:AQ666, "&gt;=" &amp; AQ652)</f>
        <v>1</v>
      </c>
      <c r="AS652" s="70">
        <f>RANK(AR652,AR652:AR666,1)+COUNTIF(AQ652:AQ652,AQ652)-1</f>
        <v>1</v>
      </c>
      <c r="AT652" s="70"/>
      <c r="AW652" s="92" t="str">
        <f>TEXT(AT636, "000") &amp; TEXT(AU636, "-00") &amp; TEXT(AX636, "-000") &amp; TEXT(AW636, "-000") &amp; TEXT(AV636, "-000")</f>
        <v>249-01-082-082-085</v>
      </c>
      <c r="AX652" s="66">
        <f>COUNTIF(AW652:AW666, "&gt;=" &amp; AW652)</f>
        <v>2</v>
      </c>
      <c r="AY652" s="70">
        <f>RANK(AX652,AX652:AX666,1)+COUNTIF(AW652:AW652,AW652)-1</f>
        <v>2</v>
      </c>
      <c r="AZ652" s="70"/>
      <c r="BC652" s="92" t="str">
        <f>TEXT(AZ636, "000") &amp; TEXT(BA636, "-00") &amp; TEXT(BD636, "-000") &amp; TEXT(BC636, "-000") &amp; TEXT(BB636, "-000")</f>
        <v>238-02-077-077-084</v>
      </c>
      <c r="BD652" s="66">
        <f>COUNTIF(BC652:BC666, "&gt;=" &amp; BC652)</f>
        <v>2</v>
      </c>
      <c r="BE652" s="70">
        <f>RANK(BD652,BD652:BD666,1)+COUNTIF(BC652:BC652,BC652)-1</f>
        <v>2</v>
      </c>
      <c r="BF652" s="70"/>
      <c r="BI652" s="92" t="str">
        <f>TEXT(BF636, "000") &amp; TEXT(BG636, "-00") &amp; TEXT(BJ636, "-000") &amp; TEXT(BI636, "-000") &amp; TEXT(BH636, "-000")</f>
        <v>000-00-000-000-000</v>
      </c>
      <c r="BJ652" s="66">
        <f>COUNTIF(BI652:BI666, "&gt;=" &amp; BI652)</f>
        <v>15</v>
      </c>
      <c r="BK652" s="70">
        <f>RANK(BJ652,BJ652:BJ666,1)+COUNTIF(BI652:BI652,BI652)-1</f>
        <v>4</v>
      </c>
      <c r="BL652" s="70"/>
      <c r="BO652" s="92" t="str">
        <f>TEXT(BL636, "000") &amp; TEXT(BM636, "-00") &amp; TEXT(BP636, "-000") &amp; TEXT(BO636, "-000") &amp; TEXT(BN636, "-000")</f>
        <v>000-00-000-000-000</v>
      </c>
      <c r="BP652" s="66">
        <f>COUNTIF(BO652:BO666, "&gt;=" &amp; BO652)</f>
        <v>15</v>
      </c>
      <c r="BQ652" s="70">
        <f>RANK(BP652,BP652:BP666,1)+COUNTIF(BO652:BO652,BO652)-1</f>
        <v>1</v>
      </c>
      <c r="BR652" s="70"/>
      <c r="BU652" s="92" t="str">
        <f>TEXT(BR636, "000") &amp; TEXT(BS636, "-00") &amp; TEXT(BV636, "-000") &amp; TEXT(BU636, "-000") &amp; TEXT(BT636, "-000")</f>
        <v>000-00-000-000-000</v>
      </c>
      <c r="BV652" s="66">
        <f>COUNTIF(BU652:BU666, "&gt;=" &amp; BU652)</f>
        <v>15</v>
      </c>
      <c r="BW652" s="70">
        <f>RANK(BV652,BV652:BV666,1)+COUNTIF(BU652:BU652,BU652)-1</f>
        <v>5</v>
      </c>
      <c r="BX652" s="70"/>
      <c r="CA652" s="92" t="str">
        <f>TEXT(BX636, "000") &amp; TEXT(BY636, "-00") &amp; TEXT(CB636, "-000") &amp; TEXT(CA636, "-000") &amp; TEXT(BZ636, "-000")</f>
        <v>260-03-088-079-093</v>
      </c>
      <c r="CB652" s="66">
        <f>COUNTIF(CA652:CA666, "&gt;=" &amp; CA652)</f>
        <v>2</v>
      </c>
      <c r="CC652" s="70">
        <f>RANK(CB652,CB652:CB666,1)+COUNTIF(CA652:CA652,CA652)-1</f>
        <v>2</v>
      </c>
      <c r="CD652" s="70"/>
      <c r="CG652" s="92" t="str">
        <f>TEXT(CD636, "000") &amp; TEXT(CE636, "-00") &amp; TEXT(CH636, "-000") &amp; TEXT(CG636, "-000") &amp; TEXT(CF636, "-000")</f>
        <v>263-08-089-079-095</v>
      </c>
      <c r="CH652" s="66">
        <f>COUNTIF(CG652:CG666, "&gt;=" &amp; CG652)</f>
        <v>1</v>
      </c>
      <c r="CI652" s="70">
        <f>RANK(CH652,CH652:CH666,1)+COUNTIF(CG652:CG652,CG652)-1</f>
        <v>1</v>
      </c>
      <c r="CJ652" s="70"/>
      <c r="CM652" s="92" t="str">
        <f>TEXT(CJ636, "000") &amp; TEXT(CK636, "-00") &amp; TEXT(CN636, "-000") &amp; TEXT(CM636, "-000") &amp; TEXT(CL636, "-000")</f>
        <v>255-03-085-079-091</v>
      </c>
      <c r="CN652" s="66">
        <f>COUNTIF(CM652:CM666, "&gt;=" &amp; CM652)</f>
        <v>2</v>
      </c>
      <c r="CO652" s="70">
        <f>RANK(CN652,CN652:CN666,1)+COUNTIF(CM652:CM652,CM652)-1</f>
        <v>2</v>
      </c>
      <c r="CP652" s="70"/>
      <c r="CS652" s="92" t="str">
        <f>TEXT(CP636, "000") &amp; TEXT(CQ636, "-00") &amp; TEXT(CT636, "-000") &amp; TEXT(CS636, "-000") &amp; TEXT(CR636, "-000")</f>
        <v>000-00-000-000-000</v>
      </c>
      <c r="CT652" s="66">
        <f>COUNTIF(CS652:CS666, "&gt;=" &amp; CS652)</f>
        <v>15</v>
      </c>
      <c r="CU652" s="70">
        <f>RANK(CT652,CT652:CT666,1)+COUNTIF(CS652:CS652,CS652)-1</f>
        <v>1</v>
      </c>
      <c r="CV652" s="70"/>
      <c r="CY652" s="92" t="str">
        <f>TEXT(CV636, "000") &amp; TEXT(CW636, "-00") &amp; TEXT(CZ636, "-000") &amp; TEXT(CY636, "-000") &amp; TEXT(CX636, "-000")</f>
        <v>000-00-000-000-000</v>
      </c>
      <c r="CZ652" s="66">
        <f>COUNTIF(CY652:CY666, "&gt;=" &amp; CY652)</f>
        <v>15</v>
      </c>
      <c r="DA652" s="70">
        <f>RANK(CZ652,CZ652:CZ666,1)+COUNTIF(CY652:CY652,CY652)-1</f>
        <v>1</v>
      </c>
      <c r="DB652" s="70"/>
      <c r="DE652" s="92" t="str">
        <f>TEXT(DB636, "000") &amp; TEXT(DC636, "-00") &amp; TEXT(DF636, "-000") &amp; TEXT(DE636, "-000") &amp; TEXT(DD636, "-000")</f>
        <v>000-00-000-000-000</v>
      </c>
      <c r="DF652" s="66">
        <f>COUNTIF(DE652:DE666, "&gt;=" &amp; DE652)</f>
        <v>15</v>
      </c>
      <c r="DG652" s="70">
        <f>RANK(DF652,DF652:DF666,1)+COUNTIF(DE652:DE652,DE652)-1</f>
        <v>1</v>
      </c>
      <c r="DH652" s="70"/>
      <c r="DK652" s="92" t="str">
        <f>TEXT(DH636, "000") &amp; TEXT(DI636, "-00") &amp; TEXT(DL636, "-000") &amp; TEXT(DK636, "-000") &amp; TEXT(DJ636, "-000")</f>
        <v>000-00-000-000-000</v>
      </c>
      <c r="DL652" s="66">
        <f>COUNTIF(DK652:DK666, "&gt;=" &amp; DK652)</f>
        <v>15</v>
      </c>
      <c r="DM652" s="70">
        <f>RANK(DL652,DL652:DL666,1)+COUNTIF(DK652:DK652,DK652)-1</f>
        <v>1</v>
      </c>
      <c r="DN652" s="70"/>
      <c r="DQ652" s="92" t="str">
        <f>TEXT(DN636, "000") &amp; TEXT(DO636, "-00") &amp; TEXT(DR636, "-000") &amp; TEXT(DQ636, "-000") &amp; TEXT(DP636, "-000")</f>
        <v>000-00-000-000-000</v>
      </c>
      <c r="DR652" s="66">
        <f>COUNTIF(DQ652:DQ666, "&gt;=" &amp; DQ652)</f>
        <v>15</v>
      </c>
      <c r="DS652" s="70">
        <f>RANK(DR652,DR652:DR666,1)+COUNTIF(DQ652:DQ652,DQ652)-1</f>
        <v>1</v>
      </c>
      <c r="DT652" s="70"/>
      <c r="DW652" s="92" t="str">
        <f>TEXT(DT636, "000") &amp; TEXT(DU636, "-00") &amp; TEXT(DX636, "-000") &amp; TEXT(DW636, "-000") &amp; TEXT(DV636, "-000")</f>
        <v>000-00-000-000-000</v>
      </c>
      <c r="DX652" s="66">
        <f>COUNTIF(DW652:DW666, "&gt;=" &amp; DW652)</f>
        <v>15</v>
      </c>
      <c r="DY652" s="70">
        <f>RANK(DX652,DX652:DX666,1)+COUNTIF(DW652:DW652,DW652)-1</f>
        <v>1</v>
      </c>
      <c r="DZ652" s="70"/>
      <c r="EC652" s="92" t="str">
        <f>TEXT(DZ636, "000") &amp; TEXT(EA636, "-00") &amp; TEXT(ED636, "-000") &amp; TEXT(EC636, "-000") &amp; TEXT(EB636, "-000")</f>
        <v>000-00-000-000-000</v>
      </c>
      <c r="ED652" s="66">
        <f>COUNTIF(EC652:EC666, "&gt;=" &amp; EC652)</f>
        <v>15</v>
      </c>
      <c r="EE652" s="70">
        <f>RANK(ED652,ED652:ED666,1)+COUNTIF(EC652:EC652,EC652)-1</f>
        <v>1</v>
      </c>
      <c r="EF652" s="70"/>
      <c r="EI652" s="92" t="str">
        <f>TEXT(EF636, "000") &amp; TEXT(EG636, "-00") &amp; TEXT(EJ636, "-000") &amp; TEXT(EI636, "-000") &amp; TEXT(EH636, "-000")</f>
        <v>000-00-000-000-000</v>
      </c>
      <c r="EJ652" s="66">
        <f>COUNTIF(EI652:EI666, "&gt;=" &amp; EI652)</f>
        <v>15</v>
      </c>
      <c r="EK652" s="70">
        <f>RANK(EJ652,EJ652:EJ666,1)+COUNTIF(EI652:EI652,EI652)-1</f>
        <v>1</v>
      </c>
      <c r="EL652" s="70"/>
      <c r="EO652" s="92" t="str">
        <f>TEXT(EL636, "000") &amp; TEXT(EM636, "-00") &amp; TEXT(EP636, "-000") &amp; TEXT(EO636, "-000") &amp; TEXT(EN636, "-000")</f>
        <v>000-00-000-000-000</v>
      </c>
      <c r="EP652" s="66">
        <f>COUNTIF(EO652:EO666, "&gt;=" &amp; EO652)</f>
        <v>15</v>
      </c>
      <c r="EQ652" s="70">
        <f>RANK(EP652,EP652:EP666,1)+COUNTIF(EO652:EO652,EO652)-1</f>
        <v>1</v>
      </c>
      <c r="ER652" s="70"/>
      <c r="EU652" s="92" t="str">
        <f>TEXT(ER636, "000") &amp; TEXT(ES636, "-00") &amp; TEXT(EV636, "-000") &amp; TEXT(EU636, "-000") &amp; TEXT(ET636, "-000")</f>
        <v>000-00-000-000-000</v>
      </c>
      <c r="EV652" s="66">
        <f>COUNTIF(EU652:EU666, "&gt;=" &amp; EU652)</f>
        <v>15</v>
      </c>
      <c r="EW652" s="70">
        <f>RANK(EV652,EV652:EV666,1)+COUNTIF(EU652:EU652,EU652)-1</f>
        <v>1</v>
      </c>
      <c r="EX652" s="70"/>
      <c r="EY652" s="66"/>
      <c r="EZ652" s="66"/>
      <c r="FA652" s="92" t="str">
        <f>TEXT(EX636, "000") &amp; TEXT(EY636, "-00") &amp; TEXT(FB636, "-000") &amp; TEXT(FA636, "-000") &amp; TEXT(EZ636, "-000")</f>
        <v>000-00-000-000-000</v>
      </c>
      <c r="FB652" s="66">
        <f>COUNTIF(FA652:FA666, "&gt;=" &amp; FA652)</f>
        <v>15</v>
      </c>
      <c r="FC652" s="70">
        <f>RANK(FB652,FB652:FB666,1)+COUNTIF(FA652:FA652,FA652)-1</f>
        <v>1</v>
      </c>
      <c r="FD652" s="70"/>
      <c r="FE652" s="66"/>
      <c r="FF652" s="66"/>
      <c r="FG652" s="92" t="str">
        <f>TEXT(FD636, "000") &amp; TEXT(FE636, "-00") &amp; TEXT(FH636, "-000") &amp; TEXT(FG636, "-000") &amp; TEXT(FF636, "-000")</f>
        <v>251-03-084-072-095</v>
      </c>
      <c r="FH652" s="66">
        <f>COUNTIF(FG652:FG666, "&gt;=" &amp; FG652)</f>
        <v>2</v>
      </c>
      <c r="FI652" s="70">
        <f>RANK(FH652,FH652:FH666,1)+COUNTIF(FG652:FG652,FG652)-1</f>
        <v>2</v>
      </c>
    </row>
    <row r="653" spans="1:169" x14ac:dyDescent="0.2">
      <c r="A653" s="85"/>
      <c r="B653" s="80"/>
      <c r="C653" s="81"/>
      <c r="D653" s="82"/>
      <c r="E653" s="83" t="str">
        <f t="shared" si="359"/>
        <v/>
      </c>
      <c r="F653" s="84"/>
      <c r="G653" s="80"/>
      <c r="H653" s="81"/>
      <c r="I653" s="82"/>
      <c r="J653" s="83" t="str">
        <f t="shared" si="363"/>
        <v/>
      </c>
      <c r="K653" s="84"/>
      <c r="L653" s="80"/>
      <c r="M653" s="81"/>
      <c r="N653" s="82"/>
      <c r="O653" s="83" t="str">
        <f t="shared" si="360"/>
        <v/>
      </c>
      <c r="P653" s="84"/>
      <c r="Q653" s="80"/>
      <c r="R653" s="81"/>
      <c r="S653" s="82"/>
      <c r="T653" s="83" t="str">
        <f t="shared" si="361"/>
        <v/>
      </c>
      <c r="U653" s="84"/>
      <c r="V653" s="80"/>
      <c r="W653" s="81"/>
      <c r="X653" s="82"/>
      <c r="Y653" s="83" t="str">
        <f t="shared" si="362"/>
        <v/>
      </c>
      <c r="Z653" s="84"/>
      <c r="AA653" s="85" t="str">
        <f>IF(SUM(E653,J653,O653,T653,Y653,E679,J679,O679,T679,Y679,E705,J705,O705,T705,Y705)&gt;0,(LARGE((E653,J653,O653,T653,Y653,E679,J679,O679,T679,Y679,E705,J705,O705,T705,Y705),1)+LARGE((E653,J653,O653,T653,Y653,E679,J679,O679,T679,Y679,E705,J705,O705,T705,Y705),2)+LARGE((E653,J653,O653,T653,Y653,E679,J679,O679,T679,Y679,E705,J705,O705,T705,Y705),3)+LARGE((E653,J653,O653,T653,Y653,E679,J679,O679,T679,Y679,E705,J705,O705,T705,Y705),4)),"")</f>
        <v/>
      </c>
      <c r="AB653" s="91" t="str">
        <f>IF(SUM(EG667)&gt;0,SUM(EG667),"")</f>
        <v/>
      </c>
      <c r="AG653" s="68"/>
      <c r="AH653" s="70"/>
      <c r="AI653" s="70"/>
      <c r="AK653" s="92" t="str">
        <f t="shared" ref="AK653:AK666" si="364">TEXT(AH637, "000")&amp;TEXT(AI637, "-00") &amp; TEXT(AL637, "-000") &amp; TEXT(AK637, "-000") &amp; TEXT(AJ637, "-000")</f>
        <v>241-04-083-072-086</v>
      </c>
      <c r="AL653" s="66">
        <f>COUNTIF(AK652:AK666, "&gt;=" &amp; AK653)</f>
        <v>2</v>
      </c>
      <c r="AM653" s="70">
        <f>RANK(AL653,AL652:AL666,1)+COUNTIF(AK652:AK653,AK653)-1</f>
        <v>2</v>
      </c>
      <c r="AN653" s="70"/>
      <c r="AO653" s="70"/>
      <c r="AQ653" s="92" t="str">
        <f t="shared" ref="AQ653:AQ666" si="365">TEXT(AN637, "000") &amp; TEXT(AO637, "-00") &amp; TEXT(AR637, "-000") &amp; TEXT(AQ637, "-000") &amp; TEXT(AP637, "-000")</f>
        <v>230-02-076-074-080</v>
      </c>
      <c r="AR653" s="66">
        <f>COUNTIF(AQ652:AQ666, "&gt;=" &amp; AQ653)</f>
        <v>3</v>
      </c>
      <c r="AS653" s="70">
        <f>RANK(AR653,AR652:AR666,1)+COUNTIF(AQ652:AQ653,AQ653)-1</f>
        <v>3</v>
      </c>
      <c r="AT653" s="70"/>
      <c r="AU653" s="70"/>
      <c r="AW653" s="92" t="str">
        <f t="shared" ref="AW653:AW666" si="366">TEXT(AT637, "000") &amp; TEXT(AU637, "-00") &amp; TEXT(AX637, "-000") &amp; TEXT(AW637, "-000") &amp; TEXT(AV637, "-000")</f>
        <v>248-01-078-085-085</v>
      </c>
      <c r="AX653" s="66">
        <f>COUNTIF(AW652:AW666, "&gt;=" &amp; AW653)</f>
        <v>3</v>
      </c>
      <c r="AY653" s="70">
        <f>RANK(AX653,AX652:AX666,1)+COUNTIF(AW652:AW653,AW653)-1</f>
        <v>3</v>
      </c>
      <c r="AZ653" s="70"/>
      <c r="BA653" s="70"/>
      <c r="BC653" s="92" t="str">
        <f t="shared" ref="BC653:BC666" si="367">TEXT(AZ637, "000") &amp; TEXT(BA637, "-00") &amp; TEXT(BD637, "-000") &amp; TEXT(BC637, "-000") &amp; TEXT(BB637, "-000")</f>
        <v>229-01-082-063-084</v>
      </c>
      <c r="BD653" s="66">
        <f>COUNTIF(BC652:BC666, "&gt;=" &amp; BC653)</f>
        <v>3</v>
      </c>
      <c r="BE653" s="70">
        <f>RANK(BD653,BD652:BD666,1)+COUNTIF(BC652:BC653,BC653)-1</f>
        <v>3</v>
      </c>
      <c r="BF653" s="70"/>
      <c r="BG653" s="70"/>
      <c r="BI653" s="92" t="str">
        <f t="shared" ref="BI653:BI666" si="368">TEXT(BF637, "000") &amp; TEXT(BG637, "-00") &amp; TEXT(BJ637, "-000") &amp; TEXT(BI637, "-000") &amp; TEXT(BH637, "-000")</f>
        <v>247-02-081-080-086</v>
      </c>
      <c r="BJ653" s="66">
        <f>COUNTIF(BI652:BI666, "&gt;=" &amp; BI653)</f>
        <v>2</v>
      </c>
      <c r="BK653" s="70">
        <f>RANK(BJ653,BJ652:BJ666,1)+COUNTIF(BI652:BI653,BI653)-1</f>
        <v>2</v>
      </c>
      <c r="BL653" s="70"/>
      <c r="BM653" s="70"/>
      <c r="BO653" s="92" t="str">
        <f t="shared" ref="BO653:BO666" si="369">TEXT(BL637, "000") &amp; TEXT(BM637, "-00") &amp; TEXT(BP637, "-000") &amp; TEXT(BO637, "-000") &amp; TEXT(BN637, "-000")</f>
        <v>000-00-000-000-000</v>
      </c>
      <c r="BP653" s="66">
        <f>COUNTIF(BO652:BO666, "&gt;=" &amp; BO653)</f>
        <v>15</v>
      </c>
      <c r="BQ653" s="70">
        <f>RANK(BP653,BP652:BP666,1)+COUNTIF(BO652:BO653,BO653)-1</f>
        <v>2</v>
      </c>
      <c r="BR653" s="70"/>
      <c r="BS653" s="70"/>
      <c r="BU653" s="92" t="str">
        <f t="shared" ref="BU653:BU666" si="370">TEXT(BR637, "000") &amp; TEXT(BS637, "-00") &amp; TEXT(BV637, "-000") &amp; TEXT(BU637, "-000") &amp; TEXT(BT637, "-000")</f>
        <v>244-02-085-079-080</v>
      </c>
      <c r="BV653" s="66">
        <f>COUNTIF(BU652:BU666, "&gt;=" &amp; BU653)</f>
        <v>2</v>
      </c>
      <c r="BW653" s="70">
        <f>RANK(BV653,BV652:BV666,1)+COUNTIF(BU652:BU653,BU653)-1</f>
        <v>2</v>
      </c>
      <c r="BX653" s="70"/>
      <c r="BY653" s="70"/>
      <c r="CA653" s="92" t="str">
        <f t="shared" ref="CA653:CA666" si="371">TEXT(BX637, "000") &amp; TEXT(BY637, "-00") &amp; TEXT(CB637, "-000") &amp; TEXT(CA637, "-000") &amp; TEXT(BZ637, "-000")</f>
        <v>259-04-086-079-094</v>
      </c>
      <c r="CB653" s="66">
        <f>COUNTIF(CA652:CA666, "&gt;=" &amp; CA653)</f>
        <v>3</v>
      </c>
      <c r="CC653" s="70">
        <f>RANK(CB653,CB652:CB666,1)+COUNTIF(CA652:CA653,CA653)-1</f>
        <v>3</v>
      </c>
      <c r="CD653" s="70"/>
      <c r="CE653" s="70"/>
      <c r="CG653" s="92" t="str">
        <f t="shared" ref="CG653:CG666" si="372">TEXT(CD637, "000") &amp; TEXT(CE637, "-00") &amp; TEXT(CH637, "-000") &amp; TEXT(CG637, "-000") &amp; TEXT(CF637, "-000")</f>
        <v>225-01-066-079-080</v>
      </c>
      <c r="CH653" s="66">
        <f>COUNTIF(CG652:CG666, "&gt;=" &amp; CG653)</f>
        <v>3</v>
      </c>
      <c r="CI653" s="70">
        <f>RANK(CH653,CH652:CH666,1)+COUNTIF(CG652:CG653,CG653)-1</f>
        <v>3</v>
      </c>
      <c r="CJ653" s="70"/>
      <c r="CK653" s="70"/>
      <c r="CM653" s="92" t="str">
        <f t="shared" ref="CM653:CM666" si="373">TEXT(CJ637, "000") &amp; TEXT(CK637, "-00") &amp; TEXT(CN637, "-000") &amp; TEXT(CM637, "-000") &amp; TEXT(CL637, "-000")</f>
        <v>236-02-081-082-073</v>
      </c>
      <c r="CN653" s="66">
        <f>COUNTIF(CM652:CM666, "&gt;=" &amp; CM653)</f>
        <v>4</v>
      </c>
      <c r="CO653" s="70">
        <f>RANK(CN653,CN652:CN666,1)+COUNTIF(CM652:CM653,CM653)-1</f>
        <v>4</v>
      </c>
      <c r="CP653" s="70"/>
      <c r="CQ653" s="70"/>
      <c r="CS653" s="92" t="str">
        <f t="shared" ref="CS653:CS666" si="374">TEXT(CP637, "000") &amp; TEXT(CQ637, "-00") &amp; TEXT(CT637, "-000") &amp; TEXT(CS637, "-000") &amp; TEXT(CR637, "-000")</f>
        <v>000-00-000-000-000</v>
      </c>
      <c r="CT653" s="66">
        <f>COUNTIF(CS652:CS666, "&gt;=" &amp; CS653)</f>
        <v>15</v>
      </c>
      <c r="CU653" s="70">
        <f>RANK(CT653,CT652:CT666,1)+COUNTIF(CS652:CS653,CS653)-1</f>
        <v>2</v>
      </c>
      <c r="CV653" s="70"/>
      <c r="CW653" s="70"/>
      <c r="CY653" s="92" t="str">
        <f t="shared" ref="CY653:CY666" si="375">TEXT(CV637, "000") &amp; TEXT(CW637, "-00") &amp; TEXT(CZ637, "-000") &amp; TEXT(CY637, "-000") &amp; TEXT(CX637, "-000")</f>
        <v>000-00-000-000-000</v>
      </c>
      <c r="CZ653" s="66">
        <f>COUNTIF(CY652:CY666, "&gt;=" &amp; CY653)</f>
        <v>15</v>
      </c>
      <c r="DA653" s="70">
        <f>RANK(CZ653,CZ652:CZ666,1)+COUNTIF(CY652:CY653,CY653)-1</f>
        <v>2</v>
      </c>
      <c r="DB653" s="70"/>
      <c r="DC653" s="70"/>
      <c r="DE653" s="92" t="str">
        <f t="shared" ref="DE653:DE666" si="376">TEXT(DB637, "000") &amp; TEXT(DC637, "-00") &amp; TEXT(DF637, "-000") &amp; TEXT(DE637, "-000") &amp; TEXT(DD637, "-000")</f>
        <v>000-00-000-000-000</v>
      </c>
      <c r="DF653" s="66">
        <f>COUNTIF(DE652:DE666, "&gt;=" &amp; DE653)</f>
        <v>15</v>
      </c>
      <c r="DG653" s="70">
        <f>RANK(DF653,DF652:DF666,1)+COUNTIF(DE652:DE653,DE653)-1</f>
        <v>2</v>
      </c>
      <c r="DH653" s="70"/>
      <c r="DI653" s="70"/>
      <c r="DK653" s="92" t="str">
        <f t="shared" ref="DK653:DK666" si="377">TEXT(DH637, "000") &amp; TEXT(DI637, "-00") &amp; TEXT(DL637, "-000") &amp; TEXT(DK637, "-000") &amp; TEXT(DJ637, "-000")</f>
        <v>000-00-000-000-000</v>
      </c>
      <c r="DL653" s="66">
        <f>COUNTIF(DK652:DK666, "&gt;=" &amp; DK653)</f>
        <v>15</v>
      </c>
      <c r="DM653" s="70">
        <f>RANK(DL653,DL652:DL666,1)+COUNTIF(DK652:DK653,DK653)-1</f>
        <v>2</v>
      </c>
      <c r="DN653" s="70"/>
      <c r="DO653" s="70"/>
      <c r="DQ653" s="92" t="str">
        <f t="shared" ref="DQ653:DQ666" si="378">TEXT(DN637, "000") &amp; TEXT(DO637, "-00") &amp; TEXT(DR637, "-000") &amp; TEXT(DQ637, "-000") &amp; TEXT(DP637, "-000")</f>
        <v>000-00-000-000-000</v>
      </c>
      <c r="DR653" s="66">
        <f>COUNTIF(DQ652:DQ666, "&gt;=" &amp; DQ653)</f>
        <v>15</v>
      </c>
      <c r="DS653" s="70">
        <f>RANK(DR653,DR652:DR666,1)+COUNTIF(DQ652:DQ653,DQ653)-1</f>
        <v>2</v>
      </c>
      <c r="DT653" s="70"/>
      <c r="DU653" s="70"/>
      <c r="DW653" s="92" t="str">
        <f t="shared" ref="DW653:DW664" si="379">TEXT(DT637, "000") &amp; TEXT(DU637, "-00") &amp; TEXT(DX637, "-000") &amp; TEXT(DW637, "-000") &amp; TEXT(DV637, "-000")</f>
        <v>000-00-000-000-000</v>
      </c>
      <c r="DX653" s="66">
        <f>COUNTIF(DW652:DW666, "&gt;=" &amp; DW653)</f>
        <v>15</v>
      </c>
      <c r="DY653" s="70">
        <f>RANK(DX653,DX652:DX666,1)+COUNTIF(DW652:DW653,DW653)-1</f>
        <v>2</v>
      </c>
      <c r="DZ653" s="70"/>
      <c r="EA653" s="70"/>
      <c r="EC653" s="92" t="str">
        <f t="shared" ref="EC653:EC666" si="380">TEXT(DZ637, "000") &amp; TEXT(EA637, "-00") &amp; TEXT(ED637, "-000") &amp; TEXT(EC637, "-000") &amp; TEXT(EB637, "-000")</f>
        <v>000-00-000-000-000</v>
      </c>
      <c r="ED653" s="66">
        <f>COUNTIF(EC652:EC666, "&gt;=" &amp; EC653)</f>
        <v>15</v>
      </c>
      <c r="EE653" s="70">
        <f>RANK(ED653,ED652:ED666,1)+COUNTIF(EC652:EC653,EC653)-1</f>
        <v>2</v>
      </c>
      <c r="EF653" s="70"/>
      <c r="EG653" s="70"/>
      <c r="EI653" s="92" t="str">
        <f t="shared" ref="EI653:EI666" si="381">TEXT(EF637, "000") &amp; TEXT(EG637, "-00") &amp; TEXT(EJ637, "-000") &amp; TEXT(EI637, "-000") &amp; TEXT(EH637, "-000")</f>
        <v>000-00-000-000-000</v>
      </c>
      <c r="EJ653" s="66">
        <f>COUNTIF(EI652:EI666, "&gt;=" &amp; EI653)</f>
        <v>15</v>
      </c>
      <c r="EK653" s="70">
        <f>RANK(EJ653,EJ652:EJ666,1)+COUNTIF(EI652:EI653,EI653)-1</f>
        <v>2</v>
      </c>
      <c r="EL653" s="70"/>
      <c r="EO653" s="92" t="str">
        <f t="shared" ref="EO653:EO666" si="382">TEXT(EL637, "000") &amp; TEXT(EM637, "-00") &amp; TEXT(EP637, "-000") &amp; TEXT(EO637, "-000") &amp; TEXT(EN637, "-000")</f>
        <v>000-00-000-000-000</v>
      </c>
      <c r="EP653" s="66">
        <f>COUNTIF(EO652:EO666, "&gt;=" &amp; EO653)</f>
        <v>15</v>
      </c>
      <c r="EQ653" s="70">
        <f>RANK(EP653,EP652:EP666,1)+COUNTIF(EO652:EO653,EO653)-1</f>
        <v>2</v>
      </c>
      <c r="ER653" s="70"/>
      <c r="EU653" s="92" t="str">
        <f t="shared" ref="EU653:EU666" si="383">TEXT(ER637, "000") &amp; TEXT(ES637, "-00") &amp; TEXT(EV637, "-000") &amp; TEXT(EU637, "-000") &amp; TEXT(ET637, "-000")</f>
        <v>000-00-000-000-000</v>
      </c>
      <c r="EV653" s="66">
        <f>COUNTIF(EU652:EU666, "&gt;=" &amp; EU653)</f>
        <v>15</v>
      </c>
      <c r="EW653" s="70">
        <f>RANK(EV653,EV652:EV666,1)+COUNTIF(EU652:EU653,EU653)-1</f>
        <v>2</v>
      </c>
      <c r="EX653" s="70"/>
      <c r="EY653" s="66"/>
      <c r="EZ653" s="66"/>
      <c r="FA653" s="92" t="str">
        <f t="shared" ref="FA653:FA666" si="384">TEXT(EX637, "000") &amp; TEXT(EY637, "-00") &amp; TEXT(FB637, "-000") &amp; TEXT(FA637, "-000") &amp; TEXT(EZ637, "-000")</f>
        <v>000-00-000-000-000</v>
      </c>
      <c r="FB653" s="66">
        <f>COUNTIF(FA652:FA666, "&gt;=" &amp; FA653)</f>
        <v>15</v>
      </c>
      <c r="FC653" s="70">
        <f>RANK(FB653,FB652:FB666,1)+COUNTIF(FA652:FA653,FA653)-1</f>
        <v>2</v>
      </c>
      <c r="FD653" s="70"/>
      <c r="FE653" s="66"/>
      <c r="FF653" s="66"/>
      <c r="FG653" s="92" t="str">
        <f t="shared" ref="FG653:FG666" si="385">TEXT(FD637, "000") &amp; TEXT(FE637, "-00") &amp; TEXT(FH637, "-000") &amp; TEXT(FG637, "-000") &amp; TEXT(FF637, "-000")</f>
        <v>200-00-051-073-076</v>
      </c>
      <c r="FH653" s="66">
        <f>COUNTIF(FG652:FG666, "&gt;=" &amp; FG653)</f>
        <v>4</v>
      </c>
      <c r="FI653" s="70">
        <f>RANK(FH653,FH652:FH666,1)+COUNTIF(FG652:FG653,FG653)-1</f>
        <v>4</v>
      </c>
    </row>
    <row r="654" spans="1:169" x14ac:dyDescent="0.2">
      <c r="A654" s="85"/>
      <c r="B654" s="80"/>
      <c r="C654" s="81"/>
      <c r="D654" s="82"/>
      <c r="E654" s="83" t="str">
        <f t="shared" si="359"/>
        <v/>
      </c>
      <c r="F654" s="84"/>
      <c r="G654" s="80"/>
      <c r="H654" s="81"/>
      <c r="I654" s="82"/>
      <c r="J654" s="83" t="str">
        <f t="shared" si="363"/>
        <v/>
      </c>
      <c r="K654" s="84"/>
      <c r="L654" s="80"/>
      <c r="M654" s="81"/>
      <c r="N654" s="82"/>
      <c r="O654" s="83" t="str">
        <f t="shared" si="360"/>
        <v/>
      </c>
      <c r="P654" s="84"/>
      <c r="Q654" s="80"/>
      <c r="R654" s="81"/>
      <c r="S654" s="82"/>
      <c r="T654" s="83" t="str">
        <f t="shared" si="361"/>
        <v/>
      </c>
      <c r="U654" s="84"/>
      <c r="V654" s="80"/>
      <c r="W654" s="81"/>
      <c r="X654" s="82"/>
      <c r="Y654" s="83" t="str">
        <f t="shared" si="362"/>
        <v/>
      </c>
      <c r="Z654" s="84"/>
      <c r="AA654" s="85" t="str">
        <f>IF(SUM(E654,J654,O654,T654,Y654,E680,J680,O680,T680,Y680,E706,J706,O706,T706,Y706)&gt;0,(LARGE((E654,J654,O654,T654,Y654,E680,J680,O680,T680,Y680,E706,J706,O706,T706,Y706),1)+LARGE((E654,J654,O654,T654,Y654,E680,J680,O680,T680,Y680,E706,J706,O706,T706,Y706),2)+LARGE((E654,J654,O654,T654,Y654,E680,J680,O680,T680,Y680,E706,J706,O706,T706,Y706),3)+LARGE((E654,J654,O654,T654,Y654,E680,J680,O680,T680,Y680,E706,J706,O706,T706,Y706),4)),"")</f>
        <v/>
      </c>
      <c r="AB654" s="91" t="str">
        <f>IF(SUM(EM667)&gt;0,SUM(EM667),"")</f>
        <v/>
      </c>
      <c r="AG654" s="68"/>
      <c r="AH654" s="70"/>
      <c r="AI654" s="70"/>
      <c r="AK654" s="92" t="str">
        <f t="shared" si="364"/>
        <v>235-02-078-069-088</v>
      </c>
      <c r="AL654" s="66">
        <f>COUNTIF(AK652:AK666, "&gt;=" &amp; AK654)</f>
        <v>3</v>
      </c>
      <c r="AM654" s="70">
        <f>RANK(AL654,AL652:AL666,1)+COUNTIF(AK652:AK654,AK654)-1</f>
        <v>3</v>
      </c>
      <c r="AN654" s="70"/>
      <c r="AQ654" s="92" t="str">
        <f t="shared" si="365"/>
        <v>252-05-089-072-091</v>
      </c>
      <c r="AR654" s="66">
        <f>COUNTIF(AQ652:AQ666, "&gt;=" &amp; AQ654)</f>
        <v>2</v>
      </c>
      <c r="AS654" s="70">
        <f>RANK(AR654,AR652:AR666,1)+COUNTIF(AQ652:AQ654,AQ654)-1</f>
        <v>2</v>
      </c>
      <c r="AT654" s="70"/>
      <c r="AU654" s="70"/>
      <c r="AW654" s="92" t="str">
        <f t="shared" si="366"/>
        <v>257-05-088-076-093</v>
      </c>
      <c r="AX654" s="66">
        <f>COUNTIF(AW652:AW666, "&gt;=" &amp; AW654)</f>
        <v>1</v>
      </c>
      <c r="AY654" s="70">
        <f>RANK(AX654,AX652:AX666,1)+COUNTIF(AW652:AW654,AW654)-1</f>
        <v>1</v>
      </c>
      <c r="AZ654" s="70"/>
      <c r="BA654" s="70"/>
      <c r="BC654" s="92" t="str">
        <f t="shared" si="367"/>
        <v>256-08-087-074-095</v>
      </c>
      <c r="BD654" s="66">
        <f>COUNTIF(BC652:BC666, "&gt;=" &amp; BC654)</f>
        <v>1</v>
      </c>
      <c r="BE654" s="70">
        <f>RANK(BD654,BD652:BD666,1)+COUNTIF(BC652:BC654,BC654)-1</f>
        <v>1</v>
      </c>
      <c r="BF654" s="70"/>
      <c r="BG654" s="70"/>
      <c r="BI654" s="92" t="str">
        <f t="shared" si="368"/>
        <v>261-05-091-080-090</v>
      </c>
      <c r="BJ654" s="66">
        <f>COUNTIF(BI652:BI666, "&gt;=" &amp; BI654)</f>
        <v>1</v>
      </c>
      <c r="BK654" s="70">
        <f>RANK(BJ654,BJ652:BJ666,1)+COUNTIF(BI652:BI654,BI654)-1</f>
        <v>1</v>
      </c>
      <c r="BL654" s="70"/>
      <c r="BM654" s="70"/>
      <c r="BO654" s="92" t="str">
        <f t="shared" si="369"/>
        <v>000-00-000-000-000</v>
      </c>
      <c r="BP654" s="66">
        <f>COUNTIF(BO652:BO666, "&gt;=" &amp; BO654)</f>
        <v>15</v>
      </c>
      <c r="BQ654" s="70">
        <f>RANK(BP654,BP652:BP666,1)+COUNTIF(BO652:BO654,BO654)-1</f>
        <v>3</v>
      </c>
      <c r="BR654" s="70"/>
      <c r="BS654" s="70"/>
      <c r="BU654" s="92" t="str">
        <f t="shared" si="370"/>
        <v>258-07-084-076-098</v>
      </c>
      <c r="BV654" s="66">
        <f>COUNTIF(BU652:BU666, "&gt;=" &amp; BU654)</f>
        <v>1</v>
      </c>
      <c r="BW654" s="70">
        <f>RANK(BV654,BV652:BV666,1)+COUNTIF(BU652:BU654,BU654)-1</f>
        <v>1</v>
      </c>
      <c r="BX654" s="70"/>
      <c r="BY654" s="70"/>
      <c r="CA654" s="92" t="str">
        <f t="shared" si="371"/>
        <v>264-09-093-077-094</v>
      </c>
      <c r="CB654" s="66">
        <f>COUNTIF(CA652:CA666, "&gt;=" &amp; CA654)</f>
        <v>1</v>
      </c>
      <c r="CC654" s="70">
        <f>RANK(CB654,CB652:CB666,1)+COUNTIF(CA652:CA654,CA654)-1</f>
        <v>1</v>
      </c>
      <c r="CD654" s="70"/>
      <c r="CE654" s="70"/>
      <c r="CG654" s="92" t="str">
        <f t="shared" si="372"/>
        <v>250-03-084-076-090</v>
      </c>
      <c r="CH654" s="66">
        <f>COUNTIF(CG652:CG666, "&gt;=" &amp; CG654)</f>
        <v>2</v>
      </c>
      <c r="CI654" s="70">
        <f>RANK(CH654,CH652:CH666,1)+COUNTIF(CG652:CG654,CG654)-1</f>
        <v>2</v>
      </c>
      <c r="CJ654" s="70"/>
      <c r="CK654" s="70"/>
      <c r="CM654" s="92" t="str">
        <f t="shared" si="373"/>
        <v>265-03-091-081-093</v>
      </c>
      <c r="CN654" s="66">
        <f>COUNTIF(CM652:CM666, "&gt;=" &amp; CM654)</f>
        <v>1</v>
      </c>
      <c r="CO654" s="70">
        <f>RANK(CN654,CN652:CN666,1)+COUNTIF(CM652:CM654,CM654)-1</f>
        <v>1</v>
      </c>
      <c r="CP654" s="70"/>
      <c r="CQ654" s="70"/>
      <c r="CS654" s="92" t="str">
        <f t="shared" si="374"/>
        <v>000-00-000-000-000</v>
      </c>
      <c r="CT654" s="66">
        <f>COUNTIF(CS652:CS666, "&gt;=" &amp; CS654)</f>
        <v>15</v>
      </c>
      <c r="CU654" s="70">
        <f>RANK(CT654,CT652:CT666,1)+COUNTIF(CS652:CS654,CS654)-1</f>
        <v>3</v>
      </c>
      <c r="CV654" s="70"/>
      <c r="CW654" s="70"/>
      <c r="CY654" s="92" t="str">
        <f t="shared" si="375"/>
        <v>000-00-000-000-000</v>
      </c>
      <c r="CZ654" s="66">
        <f>COUNTIF(CY652:CY666, "&gt;=" &amp; CY654)</f>
        <v>15</v>
      </c>
      <c r="DA654" s="70">
        <f>RANK(CZ654,CZ652:CZ666,1)+COUNTIF(CY652:CY654,CY654)-1</f>
        <v>3</v>
      </c>
      <c r="DB654" s="70"/>
      <c r="DC654" s="70"/>
      <c r="DE654" s="92" t="str">
        <f t="shared" si="376"/>
        <v>000-00-000-000-000</v>
      </c>
      <c r="DF654" s="66">
        <f>COUNTIF(DE652:DE666, "&gt;=" &amp; DE654)</f>
        <v>15</v>
      </c>
      <c r="DG654" s="70">
        <f>RANK(DF654,DF652:DF666,1)+COUNTIF(DE652:DE654,DE654)-1</f>
        <v>3</v>
      </c>
      <c r="DH654" s="70"/>
      <c r="DI654" s="70"/>
      <c r="DK654" s="92" t="str">
        <f t="shared" si="377"/>
        <v>000-00-000-000-000</v>
      </c>
      <c r="DL654" s="66">
        <f>COUNTIF(DK652:DK666, "&gt;=" &amp; DK654)</f>
        <v>15</v>
      </c>
      <c r="DM654" s="70">
        <f>RANK(DL654,DL652:DL666,1)+COUNTIF(DK652:DK654,DK654)-1</f>
        <v>3</v>
      </c>
      <c r="DN654" s="70"/>
      <c r="DO654" s="70"/>
      <c r="DQ654" s="92" t="str">
        <f t="shared" si="378"/>
        <v>000-00-000-000-000</v>
      </c>
      <c r="DR654" s="66">
        <f>COUNTIF(DQ652:DQ666, "&gt;=" &amp; DQ654)</f>
        <v>15</v>
      </c>
      <c r="DS654" s="70">
        <f>RANK(DR654,DR652:DR666,1)+COUNTIF(DQ652:DQ654,DQ654)-1</f>
        <v>3</v>
      </c>
      <c r="DT654" s="70"/>
      <c r="DU654" s="70"/>
      <c r="DW654" s="92" t="str">
        <f t="shared" si="379"/>
        <v>000-00-000-000-000</v>
      </c>
      <c r="DX654" s="66">
        <f>COUNTIF(DW652:DW666, "&gt;=" &amp; DW654)</f>
        <v>15</v>
      </c>
      <c r="DY654" s="70">
        <f>RANK(DX654,DX652:DX666,1)+COUNTIF(DW652:DW654,DW654)-1</f>
        <v>3</v>
      </c>
      <c r="DZ654" s="70"/>
      <c r="EA654" s="70"/>
      <c r="EC654" s="92" t="str">
        <f t="shared" si="380"/>
        <v>000-00-000-000-000</v>
      </c>
      <c r="ED654" s="66">
        <f>COUNTIF(EC652:EC666, "&gt;=" &amp; EC654)</f>
        <v>15</v>
      </c>
      <c r="EE654" s="70">
        <f>RANK(ED654,ED652:ED666,1)+COUNTIF(EC652:EC654,EC654)-1</f>
        <v>3</v>
      </c>
      <c r="EF654" s="70"/>
      <c r="EG654" s="70"/>
      <c r="EI654" s="92" t="str">
        <f t="shared" si="381"/>
        <v>000-00-000-000-000</v>
      </c>
      <c r="EJ654" s="66">
        <f>COUNTIF(EI652:EI666, "&gt;=" &amp; EI654)</f>
        <v>15</v>
      </c>
      <c r="EK654" s="70">
        <f>RANK(EJ654,EJ652:EJ666,1)+COUNTIF(EI652:EI654,EI654)-1</f>
        <v>3</v>
      </c>
      <c r="EL654" s="70"/>
      <c r="EO654" s="92" t="str">
        <f t="shared" si="382"/>
        <v>000-00-000-000-000</v>
      </c>
      <c r="EP654" s="66">
        <f>COUNTIF(EO652:EO666, "&gt;=" &amp; EO654)</f>
        <v>15</v>
      </c>
      <c r="EQ654" s="70">
        <f>RANK(EP654,EP652:EP666,1)+COUNTIF(EO652:EO654,EO654)-1</f>
        <v>3</v>
      </c>
      <c r="ER654" s="70"/>
      <c r="EU654" s="92" t="str">
        <f t="shared" si="383"/>
        <v>000-00-000-000-000</v>
      </c>
      <c r="EV654" s="66">
        <f>COUNTIF(EU652:EU666, "&gt;=" &amp; EU654)</f>
        <v>15</v>
      </c>
      <c r="EW654" s="70">
        <f>RANK(EV654,EV652:EV666,1)+COUNTIF(EU652:EU654,EU654)-1</f>
        <v>3</v>
      </c>
      <c r="EX654" s="70"/>
      <c r="EY654" s="66"/>
      <c r="EZ654" s="66"/>
      <c r="FA654" s="92" t="str">
        <f t="shared" si="384"/>
        <v>000-00-000-000-000</v>
      </c>
      <c r="FB654" s="66">
        <f>COUNTIF(FA652:FA666, "&gt;=" &amp; FA654)</f>
        <v>15</v>
      </c>
      <c r="FC654" s="70">
        <f>RANK(FB654,FB652:FB666,1)+COUNTIF(FA652:FA654,FA654)-1</f>
        <v>3</v>
      </c>
      <c r="FD654" s="70"/>
      <c r="FE654" s="66"/>
      <c r="FF654" s="66"/>
      <c r="FG654" s="92" t="str">
        <f t="shared" si="385"/>
        <v>256-07-088-075-093</v>
      </c>
      <c r="FH654" s="66">
        <f>COUNTIF(FG652:FG666, "&gt;=" &amp; FG654)</f>
        <v>1</v>
      </c>
      <c r="FI654" s="70">
        <f>RANK(FH654,FH652:FH666,1)+COUNTIF(FG652:FG654,FG654)-1</f>
        <v>1</v>
      </c>
    </row>
    <row r="655" spans="1:169" x14ac:dyDescent="0.2">
      <c r="A655" s="85"/>
      <c r="B655" s="80"/>
      <c r="C655" s="81"/>
      <c r="D655" s="82"/>
      <c r="E655" s="83" t="str">
        <f t="shared" si="359"/>
        <v/>
      </c>
      <c r="F655" s="84"/>
      <c r="G655" s="80"/>
      <c r="H655" s="81"/>
      <c r="I655" s="82"/>
      <c r="J655" s="83" t="str">
        <f t="shared" si="363"/>
        <v/>
      </c>
      <c r="K655" s="84"/>
      <c r="L655" s="80"/>
      <c r="M655" s="81"/>
      <c r="N655" s="82"/>
      <c r="O655" s="83" t="str">
        <f t="shared" si="360"/>
        <v/>
      </c>
      <c r="P655" s="84"/>
      <c r="Q655" s="80"/>
      <c r="R655" s="81"/>
      <c r="S655" s="82"/>
      <c r="T655" s="83" t="str">
        <f t="shared" si="361"/>
        <v/>
      </c>
      <c r="U655" s="84"/>
      <c r="V655" s="80"/>
      <c r="W655" s="81"/>
      <c r="X655" s="82"/>
      <c r="Y655" s="83" t="str">
        <f t="shared" si="362"/>
        <v/>
      </c>
      <c r="Z655" s="84"/>
      <c r="AA655" s="85" t="str">
        <f>IF(SUM(E655,J655,O655,T655,Y655,E681,J681,O681,T681,Y681,E707,J707,O707,T707,Y707)&gt;0,(LARGE((E655,J655,O655,T655,Y655,E681,J681,O681,T681,Y681,E707,J707,O707,T707,Y707),1)+LARGE((E655,J655,O655,T655,Y655,E681,J681,O681,T681,Y681,E707,J707,O707,T707,Y707),2)+LARGE((E655,J655,O655,T655,Y655,E681,J681,O681,T681,Y681,E707,J707,O707,T707,Y707),3)+LARGE((E655,J655,O655,T655,Y655,E681,J681,O681,T681,Y681,E707,J707,O707,T707,Y707),4)),"")</f>
        <v/>
      </c>
      <c r="AB655" s="91" t="str">
        <f>IF(SUM(ES667)&gt;0,SUM(ES667),"")</f>
        <v/>
      </c>
      <c r="AG655" s="68"/>
      <c r="AH655" s="70"/>
      <c r="AI655" s="70"/>
      <c r="AK655" s="92" t="str">
        <f t="shared" si="364"/>
        <v>195-02-053-069-073</v>
      </c>
      <c r="AL655" s="66">
        <f>COUNTIF(AK652:AK666, "&gt;=" &amp; AK655)</f>
        <v>4</v>
      </c>
      <c r="AM655" s="70">
        <f>RANK(AL655,AL652:AL666,1)+COUNTIF(AK652:AK655,AK655)-1</f>
        <v>4</v>
      </c>
      <c r="AN655" s="70"/>
      <c r="AQ655" s="92" t="str">
        <f t="shared" si="365"/>
        <v>000-00-000-000-000</v>
      </c>
      <c r="AR655" s="66">
        <f>COUNTIF(AQ652:AQ666, "&gt;=" &amp; AQ655)</f>
        <v>15</v>
      </c>
      <c r="AS655" s="70">
        <f>RANK(AR655,AR652:AR666,1)+COUNTIF(AQ652:AQ655,AQ655)-1</f>
        <v>5</v>
      </c>
      <c r="AT655" s="70"/>
      <c r="AU655" s="70"/>
      <c r="AW655" s="92" t="str">
        <f t="shared" si="366"/>
        <v>227-01-072-067-088</v>
      </c>
      <c r="AX655" s="66">
        <f>COUNTIF(AW652:AW666, "&gt;=" &amp; AW655)</f>
        <v>4</v>
      </c>
      <c r="AY655" s="70">
        <f>RANK(AX655,AX652:AX666,1)+COUNTIF(AW652:AW655,AW655)-1</f>
        <v>4</v>
      </c>
      <c r="AZ655" s="70"/>
      <c r="BA655" s="70"/>
      <c r="BC655" s="92" t="str">
        <f t="shared" si="367"/>
        <v>194-02-034-082-078</v>
      </c>
      <c r="BD655" s="66">
        <f>COUNTIF(BC652:BC666, "&gt;=" &amp; BC655)</f>
        <v>5</v>
      </c>
      <c r="BE655" s="70">
        <f>RANK(BD655,BD652:BD666,1)+COUNTIF(BC652:BC655,BC655)-1</f>
        <v>5</v>
      </c>
      <c r="BF655" s="70"/>
      <c r="BG655" s="70"/>
      <c r="BI655" s="92" t="str">
        <f t="shared" si="368"/>
        <v>000-00-000-000-000</v>
      </c>
      <c r="BJ655" s="66">
        <f>COUNTIF(BI652:BI666, "&gt;=" &amp; BI655)</f>
        <v>15</v>
      </c>
      <c r="BK655" s="70">
        <f>RANK(BJ655,BJ652:BJ666,1)+COUNTIF(BI652:BI655,BI655)-1</f>
        <v>5</v>
      </c>
      <c r="BL655" s="70"/>
      <c r="BM655" s="70"/>
      <c r="BO655" s="92" t="str">
        <f t="shared" si="369"/>
        <v>000-00-000-000-000</v>
      </c>
      <c r="BP655" s="66">
        <f>COUNTIF(BO652:BO666, "&gt;=" &amp; BO655)</f>
        <v>15</v>
      </c>
      <c r="BQ655" s="70">
        <f>RANK(BP655,BP652:BP666,1)+COUNTIF(BO652:BO655,BO655)-1</f>
        <v>4</v>
      </c>
      <c r="BR655" s="70"/>
      <c r="BS655" s="70"/>
      <c r="BU655" s="92" t="str">
        <f t="shared" si="370"/>
        <v>000-00-000-000-000</v>
      </c>
      <c r="BV655" s="66">
        <f>COUNTIF(BU652:BU666, "&gt;=" &amp; BU655)</f>
        <v>15</v>
      </c>
      <c r="BW655" s="70">
        <f>RANK(BV655,BV652:BV666,1)+COUNTIF(BU652:BU655,BU655)-1</f>
        <v>6</v>
      </c>
      <c r="BX655" s="70"/>
      <c r="BY655" s="70"/>
      <c r="CA655" s="92" t="str">
        <f t="shared" si="371"/>
        <v>000-00-000-000-000</v>
      </c>
      <c r="CB655" s="66">
        <f>COUNTIF(CA652:CA666, "&gt;=" &amp; CA655)</f>
        <v>15</v>
      </c>
      <c r="CC655" s="70">
        <f>RANK(CB655,CB652:CB666,1)+COUNTIF(CA652:CA655,CA655)-1</f>
        <v>6</v>
      </c>
      <c r="CD655" s="70"/>
      <c r="CE655" s="70"/>
      <c r="CG655" s="92" t="str">
        <f t="shared" si="372"/>
        <v>000-00-000-000-000</v>
      </c>
      <c r="CH655" s="66">
        <f>COUNTIF(CG652:CG666, "&gt;=" &amp; CG655)</f>
        <v>15</v>
      </c>
      <c r="CI655" s="70">
        <f>RANK(CH655,CH652:CH666,1)+COUNTIF(CG652:CG655,CG655)-1</f>
        <v>6</v>
      </c>
      <c r="CJ655" s="70"/>
      <c r="CK655" s="70"/>
      <c r="CM655" s="92" t="str">
        <f t="shared" si="373"/>
        <v>000-00-000-000-000</v>
      </c>
      <c r="CN655" s="66">
        <f>COUNTIF(CM652:CM666, "&gt;=" &amp; CM655)</f>
        <v>15</v>
      </c>
      <c r="CO655" s="70">
        <f>RANK(CN655,CN652:CN666,1)+COUNTIF(CM652:CM655,CM655)-1</f>
        <v>6</v>
      </c>
      <c r="CP655" s="70"/>
      <c r="CQ655" s="70"/>
      <c r="CS655" s="92" t="str">
        <f t="shared" si="374"/>
        <v>000-00-000-000-000</v>
      </c>
      <c r="CT655" s="66">
        <f>COUNTIF(CS652:CS666, "&gt;=" &amp; CS655)</f>
        <v>15</v>
      </c>
      <c r="CU655" s="70">
        <f>RANK(CT655,CT652:CT666,1)+COUNTIF(CS652:CS655,CS655)-1</f>
        <v>4</v>
      </c>
      <c r="CV655" s="70"/>
      <c r="CW655" s="70"/>
      <c r="CY655" s="92" t="str">
        <f t="shared" si="375"/>
        <v>000-00-000-000-000</v>
      </c>
      <c r="CZ655" s="66">
        <f>COUNTIF(CY652:CY666, "&gt;=" &amp; CY655)</f>
        <v>15</v>
      </c>
      <c r="DA655" s="70">
        <f>RANK(CZ655,CZ652:CZ666,1)+COUNTIF(CY652:CY655,CY655)-1</f>
        <v>4</v>
      </c>
      <c r="DB655" s="70"/>
      <c r="DC655" s="70"/>
      <c r="DE655" s="92" t="str">
        <f t="shared" si="376"/>
        <v>000-00-000-000-000</v>
      </c>
      <c r="DF655" s="66">
        <f>COUNTIF(DE652:DE666, "&gt;=" &amp; DE655)</f>
        <v>15</v>
      </c>
      <c r="DG655" s="70">
        <f>RANK(DF655,DF652:DF666,1)+COUNTIF(DE652:DE655,DE655)-1</f>
        <v>4</v>
      </c>
      <c r="DH655" s="70"/>
      <c r="DI655" s="70"/>
      <c r="DK655" s="92" t="str">
        <f t="shared" si="377"/>
        <v>000-00-000-000-000</v>
      </c>
      <c r="DL655" s="66">
        <f>COUNTIF(DK652:DK666, "&gt;=" &amp; DK655)</f>
        <v>15</v>
      </c>
      <c r="DM655" s="70">
        <f>RANK(DL655,DL652:DL666,1)+COUNTIF(DK652:DK655,DK655)-1</f>
        <v>4</v>
      </c>
      <c r="DN655" s="70"/>
      <c r="DO655" s="70"/>
      <c r="DQ655" s="92" t="str">
        <f t="shared" si="378"/>
        <v>000-00-000-000-000</v>
      </c>
      <c r="DR655" s="66">
        <f>COUNTIF(DQ652:DQ666, "&gt;=" &amp; DQ655)</f>
        <v>15</v>
      </c>
      <c r="DS655" s="70">
        <f>RANK(DR655,DR652:DR666,1)+COUNTIF(DQ652:DQ655,DQ655)-1</f>
        <v>4</v>
      </c>
      <c r="DT655" s="70"/>
      <c r="DU655" s="70"/>
      <c r="DW655" s="92" t="str">
        <f t="shared" si="379"/>
        <v>000-00-000-000-000</v>
      </c>
      <c r="DX655" s="66">
        <f>COUNTIF(DW652:DW666, "&gt;=" &amp; DW655)</f>
        <v>15</v>
      </c>
      <c r="DY655" s="70">
        <f>RANK(DX655,DX652:DX666,1)+COUNTIF(DW652:DW655,DW655)-1</f>
        <v>4</v>
      </c>
      <c r="DZ655" s="70"/>
      <c r="EA655" s="70"/>
      <c r="EC655" s="92" t="str">
        <f t="shared" si="380"/>
        <v>000-00-000-000-000</v>
      </c>
      <c r="ED655" s="66">
        <f>COUNTIF(EC652:EC666, "&gt;=" &amp; EC655)</f>
        <v>15</v>
      </c>
      <c r="EE655" s="70">
        <f>RANK(ED655,ED652:ED666,1)+COUNTIF(EC652:EC655,EC655)-1</f>
        <v>4</v>
      </c>
      <c r="EF655" s="70"/>
      <c r="EG655" s="70"/>
      <c r="EI655" s="92" t="str">
        <f t="shared" si="381"/>
        <v>000-00-000-000-000</v>
      </c>
      <c r="EJ655" s="66">
        <f>COUNTIF(EI652:EI666, "&gt;=" &amp; EI655)</f>
        <v>15</v>
      </c>
      <c r="EK655" s="70">
        <f>RANK(EJ655,EJ652:EJ666,1)+COUNTIF(EI652:EI655,EI655)-1</f>
        <v>4</v>
      </c>
      <c r="EL655" s="70"/>
      <c r="EO655" s="92" t="str">
        <f t="shared" si="382"/>
        <v>000-00-000-000-000</v>
      </c>
      <c r="EP655" s="66">
        <f>COUNTIF(EO652:EO666, "&gt;=" &amp; EO655)</f>
        <v>15</v>
      </c>
      <c r="EQ655" s="70">
        <f>RANK(EP655,EP652:EP666,1)+COUNTIF(EO652:EO655,EO655)-1</f>
        <v>4</v>
      </c>
      <c r="ER655" s="70"/>
      <c r="EU655" s="92" t="str">
        <f t="shared" si="383"/>
        <v>000-00-000-000-000</v>
      </c>
      <c r="EV655" s="66">
        <f>COUNTIF(EU652:EU666, "&gt;=" &amp; EU655)</f>
        <v>15</v>
      </c>
      <c r="EW655" s="70">
        <f>RANK(EV655,EV652:EV666,1)+COUNTIF(EU652:EU655,EU655)-1</f>
        <v>4</v>
      </c>
      <c r="EX655" s="70"/>
      <c r="EY655" s="66"/>
      <c r="EZ655" s="66"/>
      <c r="FA655" s="92" t="str">
        <f t="shared" si="384"/>
        <v>000-00-000-000-000</v>
      </c>
      <c r="FB655" s="66">
        <f>COUNTIF(FA652:FA666, "&gt;=" &amp; FA655)</f>
        <v>15</v>
      </c>
      <c r="FC655" s="70">
        <f>RANK(FB655,FB652:FB666,1)+COUNTIF(FA652:FA655,FA655)-1</f>
        <v>4</v>
      </c>
      <c r="FD655" s="70"/>
      <c r="FE655" s="66"/>
      <c r="FF655" s="66"/>
      <c r="FG655" s="92" t="str">
        <f t="shared" si="385"/>
        <v>000-00-000-000-000</v>
      </c>
      <c r="FH655" s="66">
        <f>COUNTIF(FG652:FG666, "&gt;=" &amp; FG655)</f>
        <v>15</v>
      </c>
      <c r="FI655" s="70">
        <f>RANK(FH655,FH652:FH666,1)+COUNTIF(FG652:FG655,FG655)-1</f>
        <v>5</v>
      </c>
    </row>
    <row r="656" spans="1:169" x14ac:dyDescent="0.2">
      <c r="A656" s="85" t="s">
        <v>58</v>
      </c>
      <c r="B656" s="80"/>
      <c r="C656" s="81"/>
      <c r="D656" s="82"/>
      <c r="E656" s="83" t="str">
        <f t="shared" si="359"/>
        <v/>
      </c>
      <c r="F656" s="84"/>
      <c r="G656" s="80"/>
      <c r="H656" s="81"/>
      <c r="I656" s="82"/>
      <c r="J656" s="83" t="str">
        <f t="shared" si="363"/>
        <v/>
      </c>
      <c r="K656" s="84"/>
      <c r="L656" s="80"/>
      <c r="M656" s="81"/>
      <c r="N656" s="82"/>
      <c r="O656" s="83" t="str">
        <f t="shared" si="360"/>
        <v/>
      </c>
      <c r="P656" s="84"/>
      <c r="Q656" s="80"/>
      <c r="R656" s="81"/>
      <c r="S656" s="82"/>
      <c r="T656" s="83" t="str">
        <f t="shared" si="361"/>
        <v/>
      </c>
      <c r="U656" s="84"/>
      <c r="V656" s="80"/>
      <c r="W656" s="81"/>
      <c r="X656" s="82"/>
      <c r="Y656" s="83" t="str">
        <f t="shared" si="362"/>
        <v/>
      </c>
      <c r="Z656" s="84"/>
      <c r="AA656" s="85" t="str">
        <f>IF(SUM(E656,J656,O656,T656,Y656,E682,J682,O682,T682,Y682,E708,J708,O708,T708,Y708)&gt;0,(LARGE((E656,J656,O656,T656,Y656,E682,J682,O682,T682,Y682,E708,J708,O708,T708,Y708),1)+LARGE((E656,J656,O656,T656,Y656,E682,J682,O682,T682,Y682,E708,J708,O708,T708,Y708),2)+LARGE((E656,J656,O656,T656,Y656,E682,J682,O682,T682,Y682,E708,J708,O708,T708,Y708),3)+LARGE((E656,J656,O656,T656,Y656,E682,J682,O682,T682,Y682,E708,J708,O708,T708,Y708),4)),"")</f>
        <v/>
      </c>
      <c r="AB656" s="91" t="str">
        <f>IF(SUM(EY667)&gt;0,SUM(EY667),"")</f>
        <v/>
      </c>
      <c r="AG656" s="68"/>
      <c r="AH656" s="70"/>
      <c r="AI656" s="70"/>
      <c r="AK656" s="92" t="str">
        <f t="shared" si="364"/>
        <v>157-03-060-031-066</v>
      </c>
      <c r="AL656" s="66">
        <f>COUNTIF(AK652:AK666, "&gt;=" &amp; AK656)</f>
        <v>5</v>
      </c>
      <c r="AM656" s="70">
        <f>RANK(AL656,AL652:AL666,1)+COUNTIF(AK652:AK656,AK656)-1</f>
        <v>5</v>
      </c>
      <c r="AN656" s="70"/>
      <c r="AQ656" s="92" t="str">
        <f t="shared" si="365"/>
        <v>211-00-068-066-077</v>
      </c>
      <c r="AR656" s="66">
        <f>COUNTIF(AQ652:AQ666, "&gt;=" &amp; AQ656)</f>
        <v>4</v>
      </c>
      <c r="AS656" s="70">
        <f>RANK(AR656,AR652:AR666,1)+COUNTIF(AQ652:AQ656,AQ656)-1</f>
        <v>4</v>
      </c>
      <c r="AT656" s="70"/>
      <c r="AU656" s="70"/>
      <c r="AW656" s="92" t="str">
        <f t="shared" si="366"/>
        <v>000-00-000-000-000</v>
      </c>
      <c r="AX656" s="66">
        <f>COUNTIF(AW652:AW666, "&gt;=" &amp; AW656)</f>
        <v>15</v>
      </c>
      <c r="AY656" s="70">
        <f>RANK(AX656,AX652:AX666,1)+COUNTIF(AW652:AW656,AW656)-1</f>
        <v>5</v>
      </c>
      <c r="AZ656" s="70"/>
      <c r="BA656" s="70"/>
      <c r="BC656" s="92" t="str">
        <f t="shared" si="367"/>
        <v>202-01-067-055-000</v>
      </c>
      <c r="BD656" s="66">
        <f>COUNTIF(BC652:BC666, "&gt;=" &amp; BC656)</f>
        <v>4</v>
      </c>
      <c r="BE656" s="70">
        <f>RANK(BD656,BD652:BD666,1)+COUNTIF(BC652:BC656,BC656)-1</f>
        <v>4</v>
      </c>
      <c r="BF656" s="70"/>
      <c r="BG656" s="70"/>
      <c r="BI656" s="92" t="str">
        <f t="shared" si="368"/>
        <v>196-00-074-060-062</v>
      </c>
      <c r="BJ656" s="66">
        <f>COUNTIF(BI652:BI666, "&gt;=" &amp; BI656)</f>
        <v>3</v>
      </c>
      <c r="BK656" s="70">
        <f>RANK(BJ656,BJ652:BJ666,1)+COUNTIF(BI652:BI656,BI656)-1</f>
        <v>3</v>
      </c>
      <c r="BL656" s="70"/>
      <c r="BM656" s="70"/>
      <c r="BO656" s="92" t="str">
        <f t="shared" si="369"/>
        <v>000-00-000-000-000</v>
      </c>
      <c r="BP656" s="66">
        <f>COUNTIF(BO652:BO666, "&gt;=" &amp; BO656)</f>
        <v>15</v>
      </c>
      <c r="BQ656" s="70">
        <f>RANK(BP656,BP652:BP666,1)+COUNTIF(BO652:BO656,BO656)-1</f>
        <v>5</v>
      </c>
      <c r="BR656" s="70"/>
      <c r="BS656" s="70"/>
      <c r="BU656" s="92" t="str">
        <f t="shared" si="370"/>
        <v>205-02-065-063-077</v>
      </c>
      <c r="BV656" s="66">
        <f>COUNTIF(BU652:BU666, "&gt;=" &amp; BU656)</f>
        <v>4</v>
      </c>
      <c r="BW656" s="70">
        <f>RANK(BV656,BV652:BV666,1)+COUNTIF(BU652:BU656,BU656)-1</f>
        <v>4</v>
      </c>
      <c r="BX656" s="70"/>
      <c r="BY656" s="70"/>
      <c r="CA656" s="92" t="str">
        <f t="shared" si="371"/>
        <v>183-00-056-066-061</v>
      </c>
      <c r="CB656" s="66">
        <f>COUNTIF(CA652:CA666, "&gt;=" &amp; CA656)</f>
        <v>5</v>
      </c>
      <c r="CC656" s="70">
        <f>RANK(CB656,CB652:CB666,1)+COUNTIF(CA652:CA656,CA656)-1</f>
        <v>5</v>
      </c>
      <c r="CD656" s="70"/>
      <c r="CE656" s="70"/>
      <c r="CG656" s="92" t="str">
        <f t="shared" si="372"/>
        <v>152-00-049-042-061</v>
      </c>
      <c r="CH656" s="66">
        <f>COUNTIF(CG652:CG666, "&gt;=" &amp; CG656)</f>
        <v>5</v>
      </c>
      <c r="CI656" s="70">
        <f>RANK(CH656,CH652:CH666,1)+COUNTIF(CG652:CG656,CG656)-1</f>
        <v>5</v>
      </c>
      <c r="CJ656" s="70"/>
      <c r="CK656" s="70"/>
      <c r="CM656" s="92" t="str">
        <f t="shared" si="373"/>
        <v>228-06-080-059-089</v>
      </c>
      <c r="CN656" s="66">
        <f>COUNTIF(CM652:CM666, "&gt;=" &amp; CM656)</f>
        <v>5</v>
      </c>
      <c r="CO656" s="70">
        <f>RANK(CN656,CN652:CN666,1)+COUNTIF(CM652:CM656,CM656)-1</f>
        <v>5</v>
      </c>
      <c r="CP656" s="70"/>
      <c r="CQ656" s="70"/>
      <c r="CS656" s="92" t="str">
        <f t="shared" si="374"/>
        <v>000-00-000-000-000</v>
      </c>
      <c r="CT656" s="66">
        <f>COUNTIF(CS652:CS666, "&gt;=" &amp; CS656)</f>
        <v>15</v>
      </c>
      <c r="CU656" s="70">
        <f>RANK(CT656,CT652:CT666,1)+COUNTIF(CS652:CS656,CS656)-1</f>
        <v>5</v>
      </c>
      <c r="CV656" s="70"/>
      <c r="CW656" s="70"/>
      <c r="CY656" s="92" t="str">
        <f t="shared" si="375"/>
        <v>000-00-000-000-000</v>
      </c>
      <c r="CZ656" s="66">
        <f>COUNTIF(CY652:CY666, "&gt;=" &amp; CY656)</f>
        <v>15</v>
      </c>
      <c r="DA656" s="70">
        <f>RANK(CZ656,CZ652:CZ666,1)+COUNTIF(CY652:CY656,CY656)-1</f>
        <v>5</v>
      </c>
      <c r="DB656" s="70"/>
      <c r="DC656" s="70"/>
      <c r="DE656" s="92" t="str">
        <f t="shared" si="376"/>
        <v>000-00-000-000-000</v>
      </c>
      <c r="DF656" s="66">
        <f>COUNTIF(DE652:DE666, "&gt;=" &amp; DE656)</f>
        <v>15</v>
      </c>
      <c r="DG656" s="70">
        <f>RANK(DF656,DF652:DF666,1)+COUNTIF(DE652:DE656,DE656)-1</f>
        <v>5</v>
      </c>
      <c r="DH656" s="70"/>
      <c r="DI656" s="70"/>
      <c r="DK656" s="92" t="str">
        <f t="shared" si="377"/>
        <v>000-00-000-000-000</v>
      </c>
      <c r="DL656" s="66">
        <f>COUNTIF(DK652:DK666, "&gt;=" &amp; DK656)</f>
        <v>15</v>
      </c>
      <c r="DM656" s="70">
        <f>RANK(DL656,DL652:DL666,1)+COUNTIF(DK652:DK656,DK656)-1</f>
        <v>5</v>
      </c>
      <c r="DN656" s="70"/>
      <c r="DO656" s="70"/>
      <c r="DQ656" s="92" t="str">
        <f t="shared" si="378"/>
        <v>000-00-000-000-000</v>
      </c>
      <c r="DR656" s="66">
        <f>COUNTIF(DQ652:DQ666, "&gt;=" &amp; DQ656)</f>
        <v>15</v>
      </c>
      <c r="DS656" s="70">
        <f>RANK(DR656,DR652:DR666,1)+COUNTIF(DQ652:DQ656,DQ656)-1</f>
        <v>5</v>
      </c>
      <c r="DT656" s="70"/>
      <c r="DU656" s="70"/>
      <c r="DW656" s="92" t="str">
        <f t="shared" si="379"/>
        <v>000-00-000-000-000</v>
      </c>
      <c r="DX656" s="66">
        <f>COUNTIF(DW652:DW666, "&gt;=" &amp; DW656)</f>
        <v>15</v>
      </c>
      <c r="DY656" s="70">
        <f>RANK(DX656,DX652:DX666,1)+COUNTIF(DW652:DW656,DW656)-1</f>
        <v>5</v>
      </c>
      <c r="DZ656" s="70"/>
      <c r="EA656" s="70"/>
      <c r="EC656" s="92" t="str">
        <f t="shared" si="380"/>
        <v>000-00-000-000-000</v>
      </c>
      <c r="ED656" s="66">
        <f>COUNTIF(EC652:EC666, "&gt;=" &amp; EC656)</f>
        <v>15</v>
      </c>
      <c r="EE656" s="70">
        <f>RANK(ED656,ED652:ED666,1)+COUNTIF(EC652:EC656,EC656)-1</f>
        <v>5</v>
      </c>
      <c r="EF656" s="70"/>
      <c r="EG656" s="70"/>
      <c r="EI656" s="92" t="str">
        <f t="shared" si="381"/>
        <v>000-00-000-000-000</v>
      </c>
      <c r="EJ656" s="66">
        <f>COUNTIF(EI652:EI666, "&gt;=" &amp; EI656)</f>
        <v>15</v>
      </c>
      <c r="EK656" s="70">
        <f>RANK(EJ656,EJ652:EJ666,1)+COUNTIF(EI652:EI656,EI656)-1</f>
        <v>5</v>
      </c>
      <c r="EL656" s="70"/>
      <c r="EO656" s="92" t="str">
        <f t="shared" si="382"/>
        <v>000-00-000-000-000</v>
      </c>
      <c r="EP656" s="66">
        <f>COUNTIF(EO652:EO666, "&gt;=" &amp; EO656)</f>
        <v>15</v>
      </c>
      <c r="EQ656" s="70">
        <f>RANK(EP656,EP652:EP666,1)+COUNTIF(EO652:EO656,EO656)-1</f>
        <v>5</v>
      </c>
      <c r="ER656" s="70"/>
      <c r="EU656" s="92" t="str">
        <f t="shared" si="383"/>
        <v>000-00-000-000-000</v>
      </c>
      <c r="EV656" s="66">
        <f>COUNTIF(EU652:EU666, "&gt;=" &amp; EU656)</f>
        <v>15</v>
      </c>
      <c r="EW656" s="70">
        <f>RANK(EV656,EV652:EV666,1)+COUNTIF(EU652:EU656,EU656)-1</f>
        <v>5</v>
      </c>
      <c r="EX656" s="70"/>
      <c r="EY656" s="66"/>
      <c r="EZ656" s="66"/>
      <c r="FA656" s="92" t="str">
        <f t="shared" si="384"/>
        <v>000-00-000-000-000</v>
      </c>
      <c r="FB656" s="66">
        <f>COUNTIF(FA652:FA666, "&gt;=" &amp; FA656)</f>
        <v>15</v>
      </c>
      <c r="FC656" s="70">
        <f>RANK(FB656,FB652:FB666,1)+COUNTIF(FA652:FA656,FA656)-1</f>
        <v>5</v>
      </c>
      <c r="FD656" s="70"/>
      <c r="FE656" s="66"/>
      <c r="FF656" s="66"/>
      <c r="FG656" s="92" t="str">
        <f t="shared" si="385"/>
        <v>000-00-000-000-000</v>
      </c>
      <c r="FH656" s="66">
        <f>COUNTIF(FG652:FG666, "&gt;=" &amp; FG656)</f>
        <v>15</v>
      </c>
      <c r="FI656" s="70">
        <f>RANK(FH656,FH652:FH666,1)+COUNTIF(FG652:FG656,FG656)-1</f>
        <v>6</v>
      </c>
    </row>
    <row r="657" spans="1:165" x14ac:dyDescent="0.2">
      <c r="A657" s="85" t="s">
        <v>35</v>
      </c>
      <c r="B657" s="80">
        <v>95</v>
      </c>
      <c r="C657" s="81">
        <v>72</v>
      </c>
      <c r="D657" s="82">
        <v>84</v>
      </c>
      <c r="E657" s="83">
        <f t="shared" si="359"/>
        <v>251</v>
      </c>
      <c r="F657" s="84">
        <v>3</v>
      </c>
      <c r="G657" s="80">
        <v>76</v>
      </c>
      <c r="H657" s="81">
        <v>73</v>
      </c>
      <c r="I657" s="82">
        <v>51</v>
      </c>
      <c r="J657" s="83">
        <f t="shared" si="363"/>
        <v>200</v>
      </c>
      <c r="K657" s="84">
        <v>0</v>
      </c>
      <c r="L657" s="80">
        <v>93</v>
      </c>
      <c r="M657" s="81">
        <v>75</v>
      </c>
      <c r="N657" s="82">
        <v>88</v>
      </c>
      <c r="O657" s="83">
        <f t="shared" si="360"/>
        <v>256</v>
      </c>
      <c r="P657" s="84">
        <v>7</v>
      </c>
      <c r="Q657" s="80"/>
      <c r="R657" s="81"/>
      <c r="S657" s="82"/>
      <c r="T657" s="83" t="str">
        <f t="shared" si="361"/>
        <v/>
      </c>
      <c r="U657" s="84"/>
      <c r="V657" s="80"/>
      <c r="W657" s="81"/>
      <c r="X657" s="82"/>
      <c r="Y657" s="83" t="str">
        <f t="shared" si="362"/>
        <v/>
      </c>
      <c r="Z657" s="84"/>
      <c r="AA657" s="85">
        <f>IF(SUM(E657,J657,O657,T657,Y657,E683,J683,O683,T683,Y683,E709,J709,O709,T709,Y709)&gt;0,(LARGE((E657,J657,O657,T657,Y657,E683,J683,O683,T683,Y683,E709,J709,O709,T709,Y709),1)+LARGE((E657,J657,O657,T657,Y657,E683,J683,O683,T683,Y683,E709,J709,O709,T709,Y709),2)+LARGE((E657,J657,O657,T657,Y657,E683,J683,O683,T683,Y683,E709,J709,O709,T709,Y709),3)+LARGE((E657,J657,O657,T657,Y657,E683,J683,O683,T683,Y683,E709,J709,O709,T709,Y709),4)),"")</f>
        <v>950</v>
      </c>
      <c r="AB657" s="91">
        <f>IF(SUM(FE667)&gt;0,SUM(FE667),"")</f>
        <v>13</v>
      </c>
      <c r="AG657" s="68"/>
      <c r="AH657" s="70"/>
      <c r="AI657" s="70"/>
      <c r="AK657" s="92" t="str">
        <f t="shared" si="364"/>
        <v>000-00-000-000-000</v>
      </c>
      <c r="AL657" s="66">
        <f>COUNTIF(AK652:AK666, "&gt;=" &amp; AK657)</f>
        <v>15</v>
      </c>
      <c r="AM657" s="70">
        <f>RANK(AL657,AL652:AL666,1)+COUNTIF(AK652:AK657,AK657)-1</f>
        <v>6</v>
      </c>
      <c r="AN657" s="70"/>
      <c r="AQ657" s="92" t="str">
        <f t="shared" si="365"/>
        <v>000-00-000-000-000</v>
      </c>
      <c r="AR657" s="66">
        <f>COUNTIF(AQ652:AQ666, "&gt;=" &amp; AQ657)</f>
        <v>15</v>
      </c>
      <c r="AS657" s="70">
        <f>RANK(AR657,AR652:AR666,1)+COUNTIF(AQ652:AQ657,AQ657)-1</f>
        <v>6</v>
      </c>
      <c r="AT657" s="70"/>
      <c r="AU657" s="70"/>
      <c r="AW657" s="92" t="str">
        <f t="shared" si="366"/>
        <v>000-00-000-000-000</v>
      </c>
      <c r="AX657" s="66">
        <f>COUNTIF(AW652:AW666, "&gt;=" &amp; AW657)</f>
        <v>15</v>
      </c>
      <c r="AY657" s="70">
        <f>RANK(AX657,AX652:AX666,1)+COUNTIF(AW652:AW657,AW657)-1</f>
        <v>6</v>
      </c>
      <c r="AZ657" s="70"/>
      <c r="BA657" s="70"/>
      <c r="BC657" s="92" t="str">
        <f t="shared" si="367"/>
        <v>000-00-000-000-000</v>
      </c>
      <c r="BD657" s="66">
        <f>COUNTIF(BC652:BC666, "&gt;=" &amp; BC657)</f>
        <v>15</v>
      </c>
      <c r="BE657" s="70">
        <f>RANK(BD657,BD652:BD666,1)+COUNTIF(BC652:BC657,BC657)-1</f>
        <v>6</v>
      </c>
      <c r="BF657" s="70"/>
      <c r="BG657" s="70"/>
      <c r="BI657" s="92" t="str">
        <f t="shared" si="368"/>
        <v>000-00-000-000-000</v>
      </c>
      <c r="BJ657" s="66">
        <f>COUNTIF(BI652:BI666, "&gt;=" &amp; BI657)</f>
        <v>15</v>
      </c>
      <c r="BK657" s="70">
        <f>RANK(BJ657,BJ652:BJ666,1)+COUNTIF(BI652:BI657,BI657)-1</f>
        <v>6</v>
      </c>
      <c r="BL657" s="70"/>
      <c r="BM657" s="70"/>
      <c r="BO657" s="92" t="str">
        <f t="shared" si="369"/>
        <v>000-00-000-000-000</v>
      </c>
      <c r="BP657" s="66">
        <f>COUNTIF(BO652:BO666, "&gt;=" &amp; BO657)</f>
        <v>15</v>
      </c>
      <c r="BQ657" s="70">
        <f>RANK(BP657,BP652:BP666,1)+COUNTIF(BO652:BO657,BO657)-1</f>
        <v>6</v>
      </c>
      <c r="BR657" s="70"/>
      <c r="BS657" s="70"/>
      <c r="BU657" s="92" t="str">
        <f t="shared" si="370"/>
        <v>239-03-070-077-092</v>
      </c>
      <c r="BV657" s="66">
        <f>COUNTIF(BU652:BU666, "&gt;=" &amp; BU657)</f>
        <v>3</v>
      </c>
      <c r="BW657" s="70">
        <f>RANK(BV657,BV652:BV666,1)+COUNTIF(BU652:BU657,BU657)-1</f>
        <v>3</v>
      </c>
      <c r="BX657" s="70"/>
      <c r="BY657" s="70"/>
      <c r="CA657" s="92" t="str">
        <f t="shared" si="371"/>
        <v>240-01-083-066-091</v>
      </c>
      <c r="CB657" s="66">
        <f>COUNTIF(CA652:CA666, "&gt;=" &amp; CA657)</f>
        <v>4</v>
      </c>
      <c r="CC657" s="70">
        <f>RANK(CB657,CB652:CB666,1)+COUNTIF(CA652:CA657,CA657)-1</f>
        <v>4</v>
      </c>
      <c r="CD657" s="70"/>
      <c r="CE657" s="70"/>
      <c r="CG657" s="92" t="str">
        <f t="shared" si="372"/>
        <v>219-01-075-067-077</v>
      </c>
      <c r="CH657" s="66">
        <f>COUNTIF(CG652:CG666, "&gt;=" &amp; CG657)</f>
        <v>4</v>
      </c>
      <c r="CI657" s="70">
        <f>RANK(CH657,CH652:CH666,1)+COUNTIF(CG652:CG657,CG657)-1</f>
        <v>4</v>
      </c>
      <c r="CJ657" s="70"/>
      <c r="CK657" s="70"/>
      <c r="CM657" s="92" t="str">
        <f t="shared" si="373"/>
        <v>252-03-087-073-092</v>
      </c>
      <c r="CN657" s="66">
        <f>COUNTIF(CM652:CM666, "&gt;=" &amp; CM657)</f>
        <v>3</v>
      </c>
      <c r="CO657" s="70">
        <f>RANK(CN657,CN652:CN666,1)+COUNTIF(CM652:CM657,CM657)-1</f>
        <v>3</v>
      </c>
      <c r="CP657" s="70"/>
      <c r="CQ657" s="70"/>
      <c r="CS657" s="92" t="str">
        <f t="shared" si="374"/>
        <v>000-00-000-000-000</v>
      </c>
      <c r="CT657" s="66">
        <f>COUNTIF(CS652:CS666, "&gt;=" &amp; CS657)</f>
        <v>15</v>
      </c>
      <c r="CU657" s="70">
        <f>RANK(CT657,CT652:CT666,1)+COUNTIF(CS652:CS657,CS657)-1</f>
        <v>6</v>
      </c>
      <c r="CV657" s="70"/>
      <c r="CW657" s="70"/>
      <c r="CY657" s="92" t="str">
        <f t="shared" si="375"/>
        <v>000-00-000-000-000</v>
      </c>
      <c r="CZ657" s="66">
        <f>COUNTIF(CY652:CY666, "&gt;=" &amp; CY657)</f>
        <v>15</v>
      </c>
      <c r="DA657" s="70">
        <f>RANK(CZ657,CZ652:CZ666,1)+COUNTIF(CY652:CY657,CY657)-1</f>
        <v>6</v>
      </c>
      <c r="DB657" s="70"/>
      <c r="DC657" s="70"/>
      <c r="DE657" s="92" t="str">
        <f t="shared" si="376"/>
        <v>000-00-000-000-000</v>
      </c>
      <c r="DF657" s="66">
        <f>COUNTIF(DE652:DE666, "&gt;=" &amp; DE657)</f>
        <v>15</v>
      </c>
      <c r="DG657" s="70">
        <f>RANK(DF657,DF652:DF666,1)+COUNTIF(DE652:DE657,DE657)-1</f>
        <v>6</v>
      </c>
      <c r="DH657" s="70"/>
      <c r="DI657" s="70"/>
      <c r="DK657" s="92" t="str">
        <f t="shared" si="377"/>
        <v>000-00-000-000-000</v>
      </c>
      <c r="DL657" s="66">
        <f>COUNTIF(DK652:DK666, "&gt;=" &amp; DK657)</f>
        <v>15</v>
      </c>
      <c r="DM657" s="70">
        <f>RANK(DL657,DL652:DL666,1)+COUNTIF(DK652:DK657,DK657)-1</f>
        <v>6</v>
      </c>
      <c r="DN657" s="70"/>
      <c r="DO657" s="70"/>
      <c r="DQ657" s="92" t="str">
        <f t="shared" si="378"/>
        <v>000-00-000-000-000</v>
      </c>
      <c r="DR657" s="66">
        <f>COUNTIF(DQ652:DQ666, "&gt;=" &amp; DQ657)</f>
        <v>15</v>
      </c>
      <c r="DS657" s="70">
        <f>RANK(DR657,DR652:DR666,1)+COUNTIF(DQ652:DQ657,DQ657)-1</f>
        <v>6</v>
      </c>
      <c r="DT657" s="70"/>
      <c r="DU657" s="70"/>
      <c r="DW657" s="92" t="str">
        <f t="shared" si="379"/>
        <v>000-00-000-000-000</v>
      </c>
      <c r="DX657" s="66">
        <f>COUNTIF(DW652:DW666, "&gt;=" &amp; DW657)</f>
        <v>15</v>
      </c>
      <c r="DY657" s="70">
        <f>RANK(DX657,DX652:DX666,1)+COUNTIF(DW652:DW657,DW657)-1</f>
        <v>6</v>
      </c>
      <c r="DZ657" s="70"/>
      <c r="EA657" s="70"/>
      <c r="EC657" s="92" t="str">
        <f t="shared" si="380"/>
        <v>000-00-000-000-000</v>
      </c>
      <c r="ED657" s="66">
        <f>COUNTIF(EC652:EC666, "&gt;=" &amp; EC657)</f>
        <v>15</v>
      </c>
      <c r="EE657" s="70">
        <f>RANK(ED657,ED652:ED666,1)+COUNTIF(EC652:EC657,EC657)-1</f>
        <v>6</v>
      </c>
      <c r="EF657" s="70"/>
      <c r="EG657" s="70"/>
      <c r="EI657" s="92" t="str">
        <f t="shared" si="381"/>
        <v>000-00-000-000-000</v>
      </c>
      <c r="EJ657" s="66">
        <f>COUNTIF(EI652:EI666, "&gt;=" &amp; EI657)</f>
        <v>15</v>
      </c>
      <c r="EK657" s="70">
        <f>RANK(EJ657,EJ652:EJ666,1)+COUNTIF(EI652:EI657,EI657)-1</f>
        <v>6</v>
      </c>
      <c r="EL657" s="70"/>
      <c r="EO657" s="92" t="str">
        <f t="shared" si="382"/>
        <v>000-00-000-000-000</v>
      </c>
      <c r="EP657" s="66">
        <f>COUNTIF(EO652:EO666, "&gt;=" &amp; EO657)</f>
        <v>15</v>
      </c>
      <c r="EQ657" s="70">
        <f>RANK(EP657,EP652:EP666,1)+COUNTIF(EO652:EO657,EO657)-1</f>
        <v>6</v>
      </c>
      <c r="ER657" s="70"/>
      <c r="EU657" s="92" t="str">
        <f t="shared" si="383"/>
        <v>000-00-000-000-000</v>
      </c>
      <c r="EV657" s="66">
        <f>COUNTIF(EU652:EU666, "&gt;=" &amp; EU657)</f>
        <v>15</v>
      </c>
      <c r="EW657" s="70">
        <f>RANK(EV657,EV652:EV666,1)+COUNTIF(EU652:EU657,EU657)-1</f>
        <v>6</v>
      </c>
      <c r="EX657" s="70"/>
      <c r="EY657" s="66"/>
      <c r="EZ657" s="66"/>
      <c r="FA657" s="92" t="str">
        <f t="shared" si="384"/>
        <v>000-00-000-000-000</v>
      </c>
      <c r="FB657" s="66">
        <f>COUNTIF(FA652:FA666, "&gt;=" &amp; FA657)</f>
        <v>15</v>
      </c>
      <c r="FC657" s="70">
        <f>RANK(FB657,FB652:FB666,1)+COUNTIF(FA652:FA657,FA657)-1</f>
        <v>6</v>
      </c>
      <c r="FD657" s="70"/>
      <c r="FE657" s="66"/>
      <c r="FF657" s="66"/>
      <c r="FG657" s="92" t="str">
        <f t="shared" si="385"/>
        <v>243-03-086-069-088</v>
      </c>
      <c r="FH657" s="66">
        <f>COUNTIF(FG652:FG666, "&gt;=" &amp; FG657)</f>
        <v>3</v>
      </c>
      <c r="FI657" s="70">
        <f>RANK(FH657,FH652:FH666,1)+COUNTIF(FG652:FG657,FG657)-1</f>
        <v>3</v>
      </c>
    </row>
    <row r="658" spans="1:165" ht="15" thickBot="1" x14ac:dyDescent="0.25">
      <c r="A658" s="150" t="s">
        <v>10</v>
      </c>
      <c r="B658" s="151">
        <f>IF(SUM(B636:B657)=0,0,AVERAGE(B636:B657))</f>
        <v>91</v>
      </c>
      <c r="C658" s="152">
        <f>IF(SUM(C636:C657)=0,0,AVERAGE(C636:C657))</f>
        <v>77.125</v>
      </c>
      <c r="D658" s="153">
        <f>IF(SUM(D636:D657)=0,0,AVERAGE(D636:D657))</f>
        <v>84.625</v>
      </c>
      <c r="E658" s="154">
        <f>IF(SUM(E636:E657)=0,0,AVERAGE(E636:E657))</f>
        <v>252.75</v>
      </c>
      <c r="F658" s="155"/>
      <c r="G658" s="151">
        <f>IF(SUM(G636:G657)=0,0,AVERAGE(G636:G657))</f>
        <v>82.4</v>
      </c>
      <c r="H658" s="152">
        <f>IF(SUM(H636:H657)=0,0,AVERAGE(H636:H657))</f>
        <v>76.599999999999994</v>
      </c>
      <c r="I658" s="153">
        <f>IF(SUM(I636:I657)=0,0,AVERAGE(I636:I657))</f>
        <v>76.900000000000006</v>
      </c>
      <c r="J658" s="154">
        <f>IF(SUM(J636:J657)=0,0,AVERAGE(J636:J657))</f>
        <v>235.9</v>
      </c>
      <c r="K658" s="155"/>
      <c r="L658" s="151">
        <f>IF(SUM(L636:L657)=0,0,AVERAGE(L636:L657))</f>
        <v>92.5</v>
      </c>
      <c r="M658" s="152">
        <f>IF(SUM(M636:M657)=0,0,AVERAGE(M636:M657))</f>
        <v>75.599999999999994</v>
      </c>
      <c r="N658" s="153">
        <f>IF(SUM(N636:N657)=0,0,AVERAGE(N636:N657))</f>
        <v>87.3</v>
      </c>
      <c r="O658" s="154">
        <f>IF(SUM(O636:O657)=0,0,AVERAGE(O636:O657))</f>
        <v>255.4</v>
      </c>
      <c r="P658" s="155"/>
      <c r="Q658" s="151">
        <f>IF(SUM(Q636:Q657)=0,0,AVERAGE(Q636:Q657))</f>
        <v>79.666666666666671</v>
      </c>
      <c r="R658" s="152">
        <f>IF(SUM(R636:R657)=0,0,AVERAGE(R636:R657))</f>
        <v>72.666666666666671</v>
      </c>
      <c r="S658" s="153">
        <f>IF(SUM(S636:S657)=0,0,AVERAGE(S636:S657))</f>
        <v>53</v>
      </c>
      <c r="T658" s="154">
        <f>IF(SUM(T636:T657)=0,0,AVERAGE(T636:T657))</f>
        <v>205.33333333333334</v>
      </c>
      <c r="U658" s="155"/>
      <c r="V658" s="151">
        <f>IF(SUM(V636:V657)=0,0,AVERAGE(V636:V657))</f>
        <v>71.625</v>
      </c>
      <c r="W658" s="152">
        <f>IF(SUM(W636:W657)=0,0,AVERAGE(W636:W657))</f>
        <v>55.25</v>
      </c>
      <c r="X658" s="153">
        <f>IF(SUM(X636:X657)=0,0,AVERAGE(X636:X657))</f>
        <v>64.875</v>
      </c>
      <c r="Y658" s="154">
        <f>IF(SUM(Y636:Y657)=0,0,AVERAGE(Y636:Y657))</f>
        <v>191.75</v>
      </c>
      <c r="Z658" s="155"/>
      <c r="AA658" s="156">
        <f>IF(SUM(AA636:AA657)=0,0,AVERAGE(AA636:AA657))</f>
        <v>962.22222222222217</v>
      </c>
      <c r="AB658" s="157">
        <f>IF(SUM(AB636:AB657)=0,0,AVERAGE(AB636:AB657))</f>
        <v>12.666666666666666</v>
      </c>
      <c r="AG658" s="68"/>
      <c r="AH658" s="70"/>
      <c r="AI658" s="70"/>
      <c r="AK658" s="92" t="str">
        <f t="shared" si="364"/>
        <v>000-00-000-000-000</v>
      </c>
      <c r="AL658" s="66">
        <f>COUNTIF(AK652:AK666, "&gt;=" &amp; AK658)</f>
        <v>15</v>
      </c>
      <c r="AM658" s="70">
        <f>RANK(AL658,AL652:AL666,1)+COUNTIF(AK652:AK658,AK658)-1</f>
        <v>7</v>
      </c>
      <c r="AN658" s="70"/>
      <c r="AQ658" s="92" t="str">
        <f t="shared" si="365"/>
        <v>000-00-000-000-000</v>
      </c>
      <c r="AR658" s="66">
        <f>COUNTIF(AQ652:AQ666, "&gt;=" &amp; AQ658)</f>
        <v>15</v>
      </c>
      <c r="AS658" s="70">
        <f>RANK(AR658,AR652:AR666,1)+COUNTIF(AQ652:AQ658,AQ658)-1</f>
        <v>7</v>
      </c>
      <c r="AT658" s="70"/>
      <c r="AU658" s="70"/>
      <c r="AW658" s="92" t="str">
        <f t="shared" si="366"/>
        <v>000-00-000-000-000</v>
      </c>
      <c r="AX658" s="66">
        <f>COUNTIF(AW652:AW666, "&gt;=" &amp; AW658)</f>
        <v>15</v>
      </c>
      <c r="AY658" s="70">
        <f>RANK(AX658,AX652:AX666,1)+COUNTIF(AW652:AW658,AW658)-1</f>
        <v>7</v>
      </c>
      <c r="AZ658" s="70"/>
      <c r="BA658" s="70"/>
      <c r="BC658" s="92" t="str">
        <f t="shared" si="367"/>
        <v>000-00-000-000-000</v>
      </c>
      <c r="BD658" s="66">
        <f>COUNTIF(BC652:BC666, "&gt;=" &amp; BC658)</f>
        <v>15</v>
      </c>
      <c r="BE658" s="70">
        <f>RANK(BD658,BD652:BD666,1)+COUNTIF(BC652:BC658,BC658)-1</f>
        <v>7</v>
      </c>
      <c r="BF658" s="70"/>
      <c r="BG658" s="70"/>
      <c r="BI658" s="92" t="str">
        <f t="shared" si="368"/>
        <v>000-00-000-000-000</v>
      </c>
      <c r="BJ658" s="66">
        <f>COUNTIF(BI652:BI666, "&gt;=" &amp; BI658)</f>
        <v>15</v>
      </c>
      <c r="BK658" s="70">
        <f>RANK(BJ658,BJ652:BJ666,1)+COUNTIF(BI652:BI658,BI658)-1</f>
        <v>7</v>
      </c>
      <c r="BL658" s="70"/>
      <c r="BM658" s="70"/>
      <c r="BO658" s="92" t="str">
        <f t="shared" si="369"/>
        <v>000-00-000-000-000</v>
      </c>
      <c r="BP658" s="66">
        <f>COUNTIF(BO652:BO666, "&gt;=" &amp; BO658)</f>
        <v>15</v>
      </c>
      <c r="BQ658" s="70">
        <f>RANK(BP658,BP652:BP666,1)+COUNTIF(BO652:BO658,BO658)-1</f>
        <v>7</v>
      </c>
      <c r="BR658" s="70"/>
      <c r="BS658" s="70"/>
      <c r="BU658" s="92" t="str">
        <f t="shared" si="370"/>
        <v>000-00-000-000-000</v>
      </c>
      <c r="BV658" s="66">
        <f>COUNTIF(BU652:BU666, "&gt;=" &amp; BU658)</f>
        <v>15</v>
      </c>
      <c r="BW658" s="70">
        <f>RANK(BV658,BV652:BV666,1)+COUNTIF(BU652:BU658,BU658)-1</f>
        <v>7</v>
      </c>
      <c r="BX658" s="70"/>
      <c r="BY658" s="70"/>
      <c r="CA658" s="92" t="str">
        <f t="shared" si="371"/>
        <v>000-00-000-000-000</v>
      </c>
      <c r="CB658" s="66">
        <f>COUNTIF(CA652:CA666, "&gt;=" &amp; CA658)</f>
        <v>15</v>
      </c>
      <c r="CC658" s="70">
        <f>RANK(CB658,CB652:CB666,1)+COUNTIF(CA652:CA658,CA658)-1</f>
        <v>7</v>
      </c>
      <c r="CD658" s="70"/>
      <c r="CE658" s="70"/>
      <c r="CG658" s="92" t="str">
        <f t="shared" si="372"/>
        <v>000-00-000-000-000</v>
      </c>
      <c r="CH658" s="66">
        <f>COUNTIF(CG652:CG666, "&gt;=" &amp; CG658)</f>
        <v>15</v>
      </c>
      <c r="CI658" s="70">
        <f>RANK(CH658,CH652:CH666,1)+COUNTIF(CG652:CG658,CG658)-1</f>
        <v>7</v>
      </c>
      <c r="CJ658" s="70"/>
      <c r="CK658" s="70"/>
      <c r="CM658" s="92" t="str">
        <f t="shared" si="373"/>
        <v>000-00-000-000-000</v>
      </c>
      <c r="CN658" s="66">
        <f>COUNTIF(CM652:CM666, "&gt;=" &amp; CM658)</f>
        <v>15</v>
      </c>
      <c r="CO658" s="70">
        <f>RANK(CN658,CN652:CN666,1)+COUNTIF(CM652:CM658,CM658)-1</f>
        <v>7</v>
      </c>
      <c r="CP658" s="70"/>
      <c r="CQ658" s="70"/>
      <c r="CS658" s="92" t="str">
        <f t="shared" si="374"/>
        <v>000-00-000-000-000</v>
      </c>
      <c r="CT658" s="66">
        <f>COUNTIF(CS652:CS666, "&gt;=" &amp; CS658)</f>
        <v>15</v>
      </c>
      <c r="CU658" s="70">
        <f>RANK(CT658,CT652:CT666,1)+COUNTIF(CS652:CS658,CS658)-1</f>
        <v>7</v>
      </c>
      <c r="CV658" s="70"/>
      <c r="CW658" s="70"/>
      <c r="CY658" s="92" t="str">
        <f t="shared" si="375"/>
        <v>000-00-000-000-000</v>
      </c>
      <c r="CZ658" s="66">
        <f>COUNTIF(CY652:CY666, "&gt;=" &amp; CY658)</f>
        <v>15</v>
      </c>
      <c r="DA658" s="70">
        <f>RANK(CZ658,CZ652:CZ666,1)+COUNTIF(CY652:CY658,CY658)-1</f>
        <v>7</v>
      </c>
      <c r="DB658" s="70"/>
      <c r="DC658" s="70"/>
      <c r="DE658" s="92" t="str">
        <f t="shared" si="376"/>
        <v>000-00-000-000-000</v>
      </c>
      <c r="DF658" s="66">
        <f>COUNTIF(DE652:DE666, "&gt;=" &amp; DE658)</f>
        <v>15</v>
      </c>
      <c r="DG658" s="70">
        <f>RANK(DF658,DF652:DF666,1)+COUNTIF(DE652:DE658,DE658)-1</f>
        <v>7</v>
      </c>
      <c r="DH658" s="70"/>
      <c r="DI658" s="70"/>
      <c r="DK658" s="92" t="str">
        <f t="shared" si="377"/>
        <v>000-00-000-000-000</v>
      </c>
      <c r="DL658" s="66">
        <f>COUNTIF(DK652:DK666, "&gt;=" &amp; DK658)</f>
        <v>15</v>
      </c>
      <c r="DM658" s="70">
        <f>RANK(DL658,DL652:DL666,1)+COUNTIF(DK652:DK658,DK658)-1</f>
        <v>7</v>
      </c>
      <c r="DN658" s="70"/>
      <c r="DO658" s="70"/>
      <c r="DQ658" s="92" t="str">
        <f t="shared" si="378"/>
        <v>000-00-000-000-000</v>
      </c>
      <c r="DR658" s="66">
        <f>COUNTIF(DQ652:DQ666, "&gt;=" &amp; DQ658)</f>
        <v>15</v>
      </c>
      <c r="DS658" s="70">
        <f>RANK(DR658,DR652:DR666,1)+COUNTIF(DQ652:DQ658,DQ658)-1</f>
        <v>7</v>
      </c>
      <c r="DT658" s="70"/>
      <c r="DU658" s="70"/>
      <c r="DW658" s="92" t="str">
        <f t="shared" si="379"/>
        <v>000-00-000-000-000</v>
      </c>
      <c r="DX658" s="66">
        <f>COUNTIF(DW652:DW666, "&gt;=" &amp; DW658)</f>
        <v>15</v>
      </c>
      <c r="DY658" s="70">
        <f>RANK(DX658,DX652:DX666,1)+COUNTIF(DW652:DW658,DW658)-1</f>
        <v>7</v>
      </c>
      <c r="DZ658" s="70"/>
      <c r="EA658" s="70"/>
      <c r="EC658" s="92" t="str">
        <f t="shared" si="380"/>
        <v>000-00-000-000-000</v>
      </c>
      <c r="ED658" s="66">
        <f>COUNTIF(EC652:EC666, "&gt;=" &amp; EC658)</f>
        <v>15</v>
      </c>
      <c r="EE658" s="70">
        <f>RANK(ED658,ED652:ED666,1)+COUNTIF(EC652:EC658,EC658)-1</f>
        <v>7</v>
      </c>
      <c r="EF658" s="70"/>
      <c r="EG658" s="70"/>
      <c r="EI658" s="92" t="str">
        <f t="shared" si="381"/>
        <v>000-00-000-000-000</v>
      </c>
      <c r="EJ658" s="66">
        <f>COUNTIF(EI652:EI666, "&gt;=" &amp; EI658)</f>
        <v>15</v>
      </c>
      <c r="EK658" s="70">
        <f>RANK(EJ658,EJ652:EJ666,1)+COUNTIF(EI652:EI658,EI658)-1</f>
        <v>7</v>
      </c>
      <c r="EL658" s="70"/>
      <c r="EO658" s="92" t="str">
        <f t="shared" si="382"/>
        <v>000-00-000-000-000</v>
      </c>
      <c r="EP658" s="66">
        <f>COUNTIF(EO652:EO666, "&gt;=" &amp; EO658)</f>
        <v>15</v>
      </c>
      <c r="EQ658" s="70">
        <f>RANK(EP658,EP652:EP666,1)+COUNTIF(EO652:EO658,EO658)-1</f>
        <v>7</v>
      </c>
      <c r="ER658" s="70"/>
      <c r="EU658" s="92" t="str">
        <f t="shared" si="383"/>
        <v>000-00-000-000-000</v>
      </c>
      <c r="EV658" s="66">
        <f>COUNTIF(EU652:EU666, "&gt;=" &amp; EU658)</f>
        <v>15</v>
      </c>
      <c r="EW658" s="70">
        <f>RANK(EV658,EV652:EV666,1)+COUNTIF(EU652:EU658,EU658)-1</f>
        <v>7</v>
      </c>
      <c r="EX658" s="70"/>
      <c r="EY658" s="66"/>
      <c r="EZ658" s="66"/>
      <c r="FA658" s="92" t="str">
        <f t="shared" si="384"/>
        <v>000-00-000-000-000</v>
      </c>
      <c r="FB658" s="66">
        <f>COUNTIF(FA652:FA666, "&gt;=" &amp; FA658)</f>
        <v>15</v>
      </c>
      <c r="FC658" s="70">
        <f>RANK(FB658,FB652:FB666,1)+COUNTIF(FA652:FA658,FA658)-1</f>
        <v>7</v>
      </c>
      <c r="FD658" s="70"/>
      <c r="FE658" s="66"/>
      <c r="FF658" s="66"/>
      <c r="FG658" s="92" t="str">
        <f t="shared" si="385"/>
        <v>000-00-000-000-000</v>
      </c>
      <c r="FH658" s="66">
        <f>COUNTIF(FG652:FG666, "&gt;=" &amp; FG658)</f>
        <v>15</v>
      </c>
      <c r="FI658" s="70">
        <f>RANK(FH658,FH652:FH666,1)+COUNTIF(FG652:FG658,FG658)-1</f>
        <v>7</v>
      </c>
    </row>
    <row r="659" spans="1:165" ht="15" thickBot="1" x14ac:dyDescent="0.25">
      <c r="A659" s="93" t="s">
        <v>170</v>
      </c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3"/>
      <c r="Z659" s="93"/>
      <c r="AA659" s="95"/>
      <c r="AB659" s="96"/>
      <c r="AG659" s="68"/>
      <c r="AH659" s="70"/>
      <c r="AI659" s="70"/>
      <c r="AK659" s="92" t="str">
        <f t="shared" si="364"/>
        <v>000-00-000-000-000</v>
      </c>
      <c r="AL659" s="66">
        <f>COUNTIF(AK652:AK666, "&gt;=" &amp; AK659)</f>
        <v>15</v>
      </c>
      <c r="AM659" s="70">
        <f>RANK(AL659,AL652:AL666,1)+COUNTIF(AK652:AK659,AK659)-1</f>
        <v>8</v>
      </c>
      <c r="AN659" s="70"/>
      <c r="AQ659" s="92" t="str">
        <f t="shared" si="365"/>
        <v>000-00-000-000-000</v>
      </c>
      <c r="AR659" s="66">
        <f>COUNTIF(AQ652:AQ666, "&gt;=" &amp; AQ659)</f>
        <v>15</v>
      </c>
      <c r="AS659" s="70">
        <f>RANK(AR659,AR652:AR666,1)+COUNTIF(AQ652:AQ659,AQ659)-1</f>
        <v>8</v>
      </c>
      <c r="AT659" s="70"/>
      <c r="AU659" s="70"/>
      <c r="AW659" s="92" t="str">
        <f t="shared" si="366"/>
        <v>000-00-000-000-000</v>
      </c>
      <c r="AX659" s="66">
        <f>COUNTIF(AW652:AW666, "&gt;=" &amp; AW659)</f>
        <v>15</v>
      </c>
      <c r="AY659" s="70">
        <f>RANK(AX659,AX652:AX666,1)+COUNTIF(AW652:AW659,AW659)-1</f>
        <v>8</v>
      </c>
      <c r="AZ659" s="70"/>
      <c r="BA659" s="70"/>
      <c r="BC659" s="92" t="str">
        <f t="shared" si="367"/>
        <v>000-00-000-000-000</v>
      </c>
      <c r="BD659" s="66">
        <f>COUNTIF(BC652:BC666, "&gt;=" &amp; BC659)</f>
        <v>15</v>
      </c>
      <c r="BE659" s="70">
        <f>RANK(BD659,BD652:BD666,1)+COUNTIF(BC652:BC659,BC659)-1</f>
        <v>8</v>
      </c>
      <c r="BF659" s="70"/>
      <c r="BG659" s="70"/>
      <c r="BI659" s="92" t="str">
        <f t="shared" si="368"/>
        <v>000-00-000-000-000</v>
      </c>
      <c r="BJ659" s="66">
        <f>COUNTIF(BI652:BI666, "&gt;=" &amp; BI659)</f>
        <v>15</v>
      </c>
      <c r="BK659" s="70">
        <f>RANK(BJ659,BJ652:BJ666,1)+COUNTIF(BI652:BI659,BI659)-1</f>
        <v>8</v>
      </c>
      <c r="BL659" s="70"/>
      <c r="BM659" s="70"/>
      <c r="BO659" s="92" t="str">
        <f t="shared" si="369"/>
        <v>000-00-000-000-000</v>
      </c>
      <c r="BP659" s="66">
        <f>COUNTIF(BO652:BO666, "&gt;=" &amp; BO659)</f>
        <v>15</v>
      </c>
      <c r="BQ659" s="70">
        <f>RANK(BP659,BP652:BP666,1)+COUNTIF(BO652:BO659,BO659)-1</f>
        <v>8</v>
      </c>
      <c r="BR659" s="70"/>
      <c r="BS659" s="70"/>
      <c r="BU659" s="92" t="str">
        <f t="shared" si="370"/>
        <v>000-00-000-000-000</v>
      </c>
      <c r="BV659" s="66">
        <f>COUNTIF(BU652:BU666, "&gt;=" &amp; BU659)</f>
        <v>15</v>
      </c>
      <c r="BW659" s="70">
        <f>RANK(BV659,BV652:BV666,1)+COUNTIF(BU652:BU659,BU659)-1</f>
        <v>8</v>
      </c>
      <c r="BX659" s="70"/>
      <c r="BY659" s="70"/>
      <c r="CA659" s="92" t="str">
        <f t="shared" si="371"/>
        <v>000-00-000-000-000</v>
      </c>
      <c r="CB659" s="66">
        <f>COUNTIF(CA652:CA666, "&gt;=" &amp; CA659)</f>
        <v>15</v>
      </c>
      <c r="CC659" s="70">
        <f>RANK(CB659,CB652:CB666,1)+COUNTIF(CA652:CA659,CA659)-1</f>
        <v>8</v>
      </c>
      <c r="CD659" s="70"/>
      <c r="CE659" s="70"/>
      <c r="CG659" s="92" t="str">
        <f t="shared" si="372"/>
        <v>000-00-000-000-000</v>
      </c>
      <c r="CH659" s="66">
        <f>COUNTIF(CG652:CG666, "&gt;=" &amp; CG659)</f>
        <v>15</v>
      </c>
      <c r="CI659" s="70">
        <f>RANK(CH659,CH652:CH666,1)+COUNTIF(CG652:CG659,CG659)-1</f>
        <v>8</v>
      </c>
      <c r="CJ659" s="70"/>
      <c r="CK659" s="70"/>
      <c r="CM659" s="92" t="str">
        <f t="shared" si="373"/>
        <v>000-00-000-000-000</v>
      </c>
      <c r="CN659" s="66">
        <f>COUNTIF(CM652:CM666, "&gt;=" &amp; CM659)</f>
        <v>15</v>
      </c>
      <c r="CO659" s="70">
        <f>RANK(CN659,CN652:CN666,1)+COUNTIF(CM652:CM659,CM659)-1</f>
        <v>8</v>
      </c>
      <c r="CP659" s="70"/>
      <c r="CQ659" s="70"/>
      <c r="CS659" s="92" t="str">
        <f t="shared" si="374"/>
        <v>000-00-000-000-000</v>
      </c>
      <c r="CT659" s="66">
        <f>COUNTIF(CS652:CS666, "&gt;=" &amp; CS659)</f>
        <v>15</v>
      </c>
      <c r="CU659" s="70">
        <f>RANK(CT659,CT652:CT666,1)+COUNTIF(CS652:CS659,CS659)-1</f>
        <v>8</v>
      </c>
      <c r="CV659" s="70"/>
      <c r="CW659" s="70"/>
      <c r="CY659" s="92" t="str">
        <f t="shared" si="375"/>
        <v>000-00-000-000-000</v>
      </c>
      <c r="CZ659" s="66">
        <f>COUNTIF(CY652:CY666, "&gt;=" &amp; CY659)</f>
        <v>15</v>
      </c>
      <c r="DA659" s="70">
        <f>RANK(CZ659,CZ652:CZ666,1)+COUNTIF(CY652:CY659,CY659)-1</f>
        <v>8</v>
      </c>
      <c r="DB659" s="70"/>
      <c r="DC659" s="70"/>
      <c r="DE659" s="92" t="str">
        <f t="shared" si="376"/>
        <v>000-00-000-000-000</v>
      </c>
      <c r="DF659" s="66">
        <f>COUNTIF(DE652:DE666, "&gt;=" &amp; DE659)</f>
        <v>15</v>
      </c>
      <c r="DG659" s="70">
        <f>RANK(DF659,DF652:DF666,1)+COUNTIF(DE652:DE659,DE659)-1</f>
        <v>8</v>
      </c>
      <c r="DH659" s="70"/>
      <c r="DI659" s="70"/>
      <c r="DK659" s="92" t="str">
        <f t="shared" si="377"/>
        <v>000-00-000-000-000</v>
      </c>
      <c r="DL659" s="66">
        <f>COUNTIF(DK652:DK666, "&gt;=" &amp; DK659)</f>
        <v>15</v>
      </c>
      <c r="DM659" s="70">
        <f>RANK(DL659,DL652:DL666,1)+COUNTIF(DK652:DK659,DK659)-1</f>
        <v>8</v>
      </c>
      <c r="DN659" s="70"/>
      <c r="DO659" s="70"/>
      <c r="DQ659" s="92" t="str">
        <f t="shared" si="378"/>
        <v>000-00-000-000-000</v>
      </c>
      <c r="DR659" s="66">
        <f>COUNTIF(DQ652:DQ666, "&gt;=" &amp; DQ659)</f>
        <v>15</v>
      </c>
      <c r="DS659" s="70">
        <f>RANK(DR659,DR652:DR666,1)+COUNTIF(DQ652:DQ659,DQ659)-1</f>
        <v>8</v>
      </c>
      <c r="DT659" s="70"/>
      <c r="DU659" s="70"/>
      <c r="DW659" s="92" t="str">
        <f t="shared" si="379"/>
        <v>000-00-000-000-000</v>
      </c>
      <c r="DX659" s="66">
        <f>COUNTIF(DW652:DW666, "&gt;=" &amp; DW659)</f>
        <v>15</v>
      </c>
      <c r="DY659" s="70">
        <f>RANK(DX659,DX652:DX666,1)+COUNTIF(DW652:DW659,DW659)-1</f>
        <v>8</v>
      </c>
      <c r="DZ659" s="70"/>
      <c r="EA659" s="70"/>
      <c r="EC659" s="92" t="str">
        <f t="shared" si="380"/>
        <v>000-00-000-000-000</v>
      </c>
      <c r="ED659" s="66">
        <f>COUNTIF(EC652:EC666, "&gt;=" &amp; EC659)</f>
        <v>15</v>
      </c>
      <c r="EE659" s="70">
        <f>RANK(ED659,ED652:ED666,1)+COUNTIF(EC652:EC659,EC659)-1</f>
        <v>8</v>
      </c>
      <c r="EF659" s="70"/>
      <c r="EG659" s="70"/>
      <c r="EI659" s="92" t="str">
        <f t="shared" si="381"/>
        <v>000-00-000-000-000</v>
      </c>
      <c r="EJ659" s="66">
        <f>COUNTIF(EI652:EI666, "&gt;=" &amp; EI659)</f>
        <v>15</v>
      </c>
      <c r="EK659" s="70">
        <f>RANK(EJ659,EJ652:EJ666,1)+COUNTIF(EI652:EI659,EI659)-1</f>
        <v>8</v>
      </c>
      <c r="EL659" s="70"/>
      <c r="EO659" s="92" t="str">
        <f t="shared" si="382"/>
        <v>000-00-000-000-000</v>
      </c>
      <c r="EP659" s="66">
        <f>COUNTIF(EO652:EO666, "&gt;=" &amp; EO659)</f>
        <v>15</v>
      </c>
      <c r="EQ659" s="70">
        <f>RANK(EP659,EP652:EP666,1)+COUNTIF(EO652:EO659,EO659)-1</f>
        <v>8</v>
      </c>
      <c r="ER659" s="70"/>
      <c r="EU659" s="92" t="str">
        <f t="shared" si="383"/>
        <v>000-00-000-000-000</v>
      </c>
      <c r="EV659" s="66">
        <f>COUNTIF(EU652:EU666, "&gt;=" &amp; EU659)</f>
        <v>15</v>
      </c>
      <c r="EW659" s="70">
        <f>RANK(EV659,EV652:EV666,1)+COUNTIF(EU652:EU659,EU659)-1</f>
        <v>8</v>
      </c>
      <c r="EX659" s="70"/>
      <c r="EY659" s="66"/>
      <c r="EZ659" s="66"/>
      <c r="FA659" s="92" t="str">
        <f t="shared" si="384"/>
        <v>000-00-000-000-000</v>
      </c>
      <c r="FB659" s="66">
        <f>COUNTIF(FA652:FA666, "&gt;=" &amp; FA659)</f>
        <v>15</v>
      </c>
      <c r="FC659" s="70">
        <f>RANK(FB659,FB652:FB666,1)+COUNTIF(FA652:FA659,FA659)-1</f>
        <v>8</v>
      </c>
      <c r="FD659" s="70"/>
      <c r="FE659" s="66"/>
      <c r="FF659" s="66"/>
      <c r="FG659" s="92" t="str">
        <f t="shared" si="385"/>
        <v>000-00-000-000-000</v>
      </c>
      <c r="FH659" s="66">
        <f>COUNTIF(FG652:FG666, "&gt;=" &amp; FG659)</f>
        <v>15</v>
      </c>
      <c r="FI659" s="70">
        <f>RANK(FH659,FH652:FH666,1)+COUNTIF(FG652:FG659,FG659)-1</f>
        <v>8</v>
      </c>
    </row>
    <row r="660" spans="1:165" ht="15" thickBot="1" x14ac:dyDescent="0.25">
      <c r="A660" s="131" t="s">
        <v>133</v>
      </c>
      <c r="B660" s="320" t="s">
        <v>551</v>
      </c>
      <c r="C660" s="321"/>
      <c r="D660" s="321"/>
      <c r="E660" s="321"/>
      <c r="F660" s="322"/>
      <c r="G660" s="320" t="s">
        <v>171</v>
      </c>
      <c r="H660" s="321"/>
      <c r="I660" s="321"/>
      <c r="J660" s="321"/>
      <c r="K660" s="322"/>
      <c r="L660" s="320" t="s">
        <v>172</v>
      </c>
      <c r="M660" s="321"/>
      <c r="N660" s="321"/>
      <c r="O660" s="321"/>
      <c r="P660" s="322"/>
      <c r="Q660" s="320" t="s">
        <v>173</v>
      </c>
      <c r="R660" s="321"/>
      <c r="S660" s="321"/>
      <c r="T660" s="321"/>
      <c r="U660" s="322"/>
      <c r="V660" s="320" t="s">
        <v>174</v>
      </c>
      <c r="W660" s="321"/>
      <c r="X660" s="321"/>
      <c r="Y660" s="321"/>
      <c r="Z660" s="322"/>
      <c r="AA660" s="5"/>
      <c r="AB660" s="16"/>
      <c r="AC660" s="103"/>
      <c r="AD660" s="65"/>
      <c r="AE660" s="65"/>
      <c r="AF660" s="65"/>
      <c r="AG660" s="78"/>
      <c r="AH660" s="70"/>
      <c r="AI660" s="70"/>
      <c r="AK660" s="92" t="str">
        <f t="shared" si="364"/>
        <v>000-00-000-000-000</v>
      </c>
      <c r="AL660" s="66">
        <f>COUNTIF(AK652:AK666, "&gt;=" &amp; AK660)</f>
        <v>15</v>
      </c>
      <c r="AM660" s="70">
        <f>RANK(AL660,AL652:AL666,1)+COUNTIF(AK652:AK660,AK660)-1</f>
        <v>9</v>
      </c>
      <c r="AN660" s="70"/>
      <c r="AQ660" s="92" t="str">
        <f t="shared" si="365"/>
        <v>000-00-000-000-000</v>
      </c>
      <c r="AR660" s="66">
        <f>COUNTIF(AQ652:AQ666, "&gt;=" &amp; AQ660)</f>
        <v>15</v>
      </c>
      <c r="AS660" s="70">
        <f>RANK(AR660,AR652:AR666,1)+COUNTIF(AQ652:AQ660,AQ660)-1</f>
        <v>9</v>
      </c>
      <c r="AT660" s="70"/>
      <c r="AU660" s="70"/>
      <c r="AW660" s="92" t="str">
        <f t="shared" si="366"/>
        <v>000-00-000-000-000</v>
      </c>
      <c r="AX660" s="66">
        <f>COUNTIF(AW652:AW666, "&gt;=" &amp; AW660)</f>
        <v>15</v>
      </c>
      <c r="AY660" s="70">
        <f>RANK(AX660,AX652:AX666,1)+COUNTIF(AW652:AW660,AW660)-1</f>
        <v>9</v>
      </c>
      <c r="AZ660" s="70"/>
      <c r="BA660" s="70"/>
      <c r="BC660" s="92" t="str">
        <f t="shared" si="367"/>
        <v>000-00-000-000-000</v>
      </c>
      <c r="BD660" s="66">
        <f>COUNTIF(BC652:BC666, "&gt;=" &amp; BC660)</f>
        <v>15</v>
      </c>
      <c r="BE660" s="70">
        <f>RANK(BD660,BD652:BD666,1)+COUNTIF(BC652:BC660,BC660)-1</f>
        <v>9</v>
      </c>
      <c r="BF660" s="70"/>
      <c r="BG660" s="70"/>
      <c r="BI660" s="92" t="str">
        <f t="shared" si="368"/>
        <v>000-00-000-000-000</v>
      </c>
      <c r="BJ660" s="66">
        <f>COUNTIF(BI652:BI666, "&gt;=" &amp; BI660)</f>
        <v>15</v>
      </c>
      <c r="BK660" s="70">
        <f>RANK(BJ660,BJ652:BJ666,1)+COUNTIF(BI652:BI660,BI660)-1</f>
        <v>9</v>
      </c>
      <c r="BL660" s="70"/>
      <c r="BM660" s="70"/>
      <c r="BO660" s="92" t="str">
        <f t="shared" si="369"/>
        <v>000-00-000-000-000</v>
      </c>
      <c r="BP660" s="66">
        <f>COUNTIF(BO652:BO666, "&gt;=" &amp; BO660)</f>
        <v>15</v>
      </c>
      <c r="BQ660" s="70">
        <f>RANK(BP660,BP652:BP666,1)+COUNTIF(BO652:BO660,BO660)-1</f>
        <v>9</v>
      </c>
      <c r="BR660" s="70"/>
      <c r="BS660" s="70"/>
      <c r="BU660" s="92" t="str">
        <f t="shared" si="370"/>
        <v>000-00-000-000-000</v>
      </c>
      <c r="BV660" s="66">
        <f>COUNTIF(BU652:BU666, "&gt;=" &amp; BU660)</f>
        <v>15</v>
      </c>
      <c r="BW660" s="70">
        <f>RANK(BV660,BV652:BV666,1)+COUNTIF(BU652:BU660,BU660)-1</f>
        <v>9</v>
      </c>
      <c r="BX660" s="70"/>
      <c r="BY660" s="70"/>
      <c r="CA660" s="92" t="str">
        <f t="shared" si="371"/>
        <v>000-00-000-000-000</v>
      </c>
      <c r="CB660" s="66">
        <f>COUNTIF(CA652:CA666, "&gt;=" &amp; CA660)</f>
        <v>15</v>
      </c>
      <c r="CC660" s="70">
        <f>RANK(CB660,CB652:CB666,1)+COUNTIF(CA652:CA660,CA660)-1</f>
        <v>9</v>
      </c>
      <c r="CD660" s="70"/>
      <c r="CE660" s="70"/>
      <c r="CG660" s="92" t="str">
        <f t="shared" si="372"/>
        <v>000-00-000-000-000</v>
      </c>
      <c r="CH660" s="66">
        <f>COUNTIF(CG652:CG666, "&gt;=" &amp; CG660)</f>
        <v>15</v>
      </c>
      <c r="CI660" s="70">
        <f>RANK(CH660,CH652:CH666,1)+COUNTIF(CG652:CG660,CG660)-1</f>
        <v>9</v>
      </c>
      <c r="CJ660" s="70"/>
      <c r="CK660" s="70"/>
      <c r="CM660" s="92" t="str">
        <f t="shared" si="373"/>
        <v>000-00-000-000-000</v>
      </c>
      <c r="CN660" s="66">
        <f>COUNTIF(CM652:CM666, "&gt;=" &amp; CM660)</f>
        <v>15</v>
      </c>
      <c r="CO660" s="70">
        <f>RANK(CN660,CN652:CN666,1)+COUNTIF(CM652:CM660,CM660)-1</f>
        <v>9</v>
      </c>
      <c r="CP660" s="70"/>
      <c r="CQ660" s="70"/>
      <c r="CS660" s="92" t="str">
        <f t="shared" si="374"/>
        <v>000-00-000-000-000</v>
      </c>
      <c r="CT660" s="66">
        <f>COUNTIF(CS652:CS666, "&gt;=" &amp; CS660)</f>
        <v>15</v>
      </c>
      <c r="CU660" s="70">
        <f>RANK(CT660,CT652:CT666,1)+COUNTIF(CS652:CS660,CS660)-1</f>
        <v>9</v>
      </c>
      <c r="CV660" s="70"/>
      <c r="CW660" s="70"/>
      <c r="CY660" s="92" t="str">
        <f t="shared" si="375"/>
        <v>000-00-000-000-000</v>
      </c>
      <c r="CZ660" s="66">
        <f>COUNTIF(CY652:CY666, "&gt;=" &amp; CY660)</f>
        <v>15</v>
      </c>
      <c r="DA660" s="70">
        <f>RANK(CZ660,CZ652:CZ666,1)+COUNTIF(CY652:CY660,CY660)-1</f>
        <v>9</v>
      </c>
      <c r="DB660" s="70"/>
      <c r="DC660" s="70"/>
      <c r="DE660" s="92" t="str">
        <f t="shared" si="376"/>
        <v>000-00-000-000-000</v>
      </c>
      <c r="DF660" s="66">
        <f>COUNTIF(DE652:DE666, "&gt;=" &amp; DE660)</f>
        <v>15</v>
      </c>
      <c r="DG660" s="70">
        <f>RANK(DF660,DF652:DF666,1)+COUNTIF(DE652:DE660,DE660)-1</f>
        <v>9</v>
      </c>
      <c r="DH660" s="70"/>
      <c r="DI660" s="70"/>
      <c r="DK660" s="92" t="str">
        <f t="shared" si="377"/>
        <v>000-00-000-000-000</v>
      </c>
      <c r="DL660" s="66">
        <f>COUNTIF(DK652:DK666, "&gt;=" &amp; DK660)</f>
        <v>15</v>
      </c>
      <c r="DM660" s="70">
        <f>RANK(DL660,DL652:DL666,1)+COUNTIF(DK652:DK660,DK660)-1</f>
        <v>9</v>
      </c>
      <c r="DN660" s="70"/>
      <c r="DO660" s="70"/>
      <c r="DQ660" s="92" t="str">
        <f t="shared" si="378"/>
        <v>000-00-000-000-000</v>
      </c>
      <c r="DR660" s="66">
        <f>COUNTIF(DQ652:DQ666, "&gt;=" &amp; DQ660)</f>
        <v>15</v>
      </c>
      <c r="DS660" s="70">
        <f>RANK(DR660,DR652:DR666,1)+COUNTIF(DQ652:DQ660,DQ660)-1</f>
        <v>9</v>
      </c>
      <c r="DT660" s="70"/>
      <c r="DU660" s="70"/>
      <c r="DW660" s="92" t="str">
        <f t="shared" si="379"/>
        <v>000-00-000-000-000</v>
      </c>
      <c r="DX660" s="66">
        <f>COUNTIF(DW652:DW666, "&gt;=" &amp; DW660)</f>
        <v>15</v>
      </c>
      <c r="DY660" s="70">
        <f>RANK(DX660,DX652:DX666,1)+COUNTIF(DW652:DW660,DW660)-1</f>
        <v>9</v>
      </c>
      <c r="DZ660" s="70"/>
      <c r="EA660" s="70"/>
      <c r="EC660" s="92" t="str">
        <f t="shared" si="380"/>
        <v>000-00-000-000-000</v>
      </c>
      <c r="ED660" s="66">
        <f>COUNTIF(EC652:EC666, "&gt;=" &amp; EC660)</f>
        <v>15</v>
      </c>
      <c r="EE660" s="70">
        <f>RANK(ED660,ED652:ED666,1)+COUNTIF(EC652:EC660,EC660)-1</f>
        <v>9</v>
      </c>
      <c r="EF660" s="70"/>
      <c r="EG660" s="70"/>
      <c r="EI660" s="92" t="str">
        <f t="shared" si="381"/>
        <v>000-00-000-000-000</v>
      </c>
      <c r="EJ660" s="66">
        <f>COUNTIF(EI652:EI666, "&gt;=" &amp; EI660)</f>
        <v>15</v>
      </c>
      <c r="EK660" s="70">
        <f>RANK(EJ660,EJ652:EJ666,1)+COUNTIF(EI652:EI660,EI660)-1</f>
        <v>9</v>
      </c>
      <c r="EL660" s="70"/>
      <c r="EO660" s="92" t="str">
        <f t="shared" si="382"/>
        <v>000-00-000-000-000</v>
      </c>
      <c r="EP660" s="66">
        <f>COUNTIF(EO652:EO666, "&gt;=" &amp; EO660)</f>
        <v>15</v>
      </c>
      <c r="EQ660" s="70">
        <f>RANK(EP660,EP652:EP666,1)+COUNTIF(EO652:EO660,EO660)-1</f>
        <v>9</v>
      </c>
      <c r="ER660" s="70"/>
      <c r="EU660" s="92" t="str">
        <f t="shared" si="383"/>
        <v>000-00-000-000-000</v>
      </c>
      <c r="EV660" s="66">
        <f>COUNTIF(EU652:EU666, "&gt;=" &amp; EU660)</f>
        <v>15</v>
      </c>
      <c r="EW660" s="70">
        <f>RANK(EV660,EV652:EV666,1)+COUNTIF(EU652:EU660,EU660)-1</f>
        <v>9</v>
      </c>
      <c r="EX660" s="70"/>
      <c r="EY660" s="66"/>
      <c r="EZ660" s="66"/>
      <c r="FA660" s="92" t="str">
        <f t="shared" si="384"/>
        <v>000-00-000-000-000</v>
      </c>
      <c r="FB660" s="66">
        <f>COUNTIF(FA652:FA666, "&gt;=" &amp; FA660)</f>
        <v>15</v>
      </c>
      <c r="FC660" s="70">
        <f>RANK(FB660,FB652:FB666,1)+COUNTIF(FA652:FA660,FA660)-1</f>
        <v>9</v>
      </c>
      <c r="FD660" s="70"/>
      <c r="FE660" s="66"/>
      <c r="FF660" s="66"/>
      <c r="FG660" s="92" t="str">
        <f t="shared" si="385"/>
        <v>000-00-000-000-000</v>
      </c>
      <c r="FH660" s="66">
        <f>COUNTIF(FG652:FG666, "&gt;=" &amp; FG660)</f>
        <v>15</v>
      </c>
      <c r="FI660" s="70">
        <f>RANK(FH660,FH652:FH666,1)+COUNTIF(FG652:FG660,FG660)-1</f>
        <v>9</v>
      </c>
    </row>
    <row r="661" spans="1:165" ht="15" thickBot="1" x14ac:dyDescent="0.25">
      <c r="A661" s="72" t="s">
        <v>4</v>
      </c>
      <c r="B661" s="73" t="s">
        <v>5</v>
      </c>
      <c r="C661" s="74" t="s">
        <v>6</v>
      </c>
      <c r="D661" s="75" t="s">
        <v>7</v>
      </c>
      <c r="E661" s="76" t="s">
        <v>8</v>
      </c>
      <c r="F661" s="77" t="s">
        <v>105</v>
      </c>
      <c r="G661" s="73" t="s">
        <v>5</v>
      </c>
      <c r="H661" s="74" t="s">
        <v>6</v>
      </c>
      <c r="I661" s="74" t="s">
        <v>7</v>
      </c>
      <c r="J661" s="76" t="s">
        <v>8</v>
      </c>
      <c r="K661" s="77" t="s">
        <v>105</v>
      </c>
      <c r="L661" s="73" t="s">
        <v>5</v>
      </c>
      <c r="M661" s="74" t="s">
        <v>6</v>
      </c>
      <c r="N661" s="74" t="s">
        <v>7</v>
      </c>
      <c r="O661" s="76" t="s">
        <v>8</v>
      </c>
      <c r="P661" s="77" t="s">
        <v>105</v>
      </c>
      <c r="Q661" s="73" t="s">
        <v>5</v>
      </c>
      <c r="R661" s="74" t="s">
        <v>6</v>
      </c>
      <c r="S661" s="74" t="s">
        <v>7</v>
      </c>
      <c r="T661" s="76" t="s">
        <v>8</v>
      </c>
      <c r="U661" s="77" t="s">
        <v>105</v>
      </c>
      <c r="V661" s="73" t="s">
        <v>5</v>
      </c>
      <c r="W661" s="74" t="s">
        <v>6</v>
      </c>
      <c r="X661" s="74" t="s">
        <v>7</v>
      </c>
      <c r="Y661" s="76" t="s">
        <v>8</v>
      </c>
      <c r="Z661" s="77" t="s">
        <v>105</v>
      </c>
      <c r="AA661" s="77"/>
      <c r="AB661" s="16"/>
      <c r="AC661" s="18" t="str">
        <f>A659</f>
        <v>LU</v>
      </c>
      <c r="AG661" s="68"/>
      <c r="AH661" s="70"/>
      <c r="AI661" s="70"/>
      <c r="AK661" s="92" t="str">
        <f t="shared" si="364"/>
        <v>000-00-000-000-000</v>
      </c>
      <c r="AL661" s="66">
        <f>COUNTIF(AK652:AK666, "&gt;=" &amp; AK661)</f>
        <v>15</v>
      </c>
      <c r="AM661" s="70">
        <f>RANK(AL661,AL652:AL666,1)+COUNTIF(AK652:AK661,AK661)-1</f>
        <v>10</v>
      </c>
      <c r="AN661" s="70"/>
      <c r="AQ661" s="92" t="str">
        <f t="shared" si="365"/>
        <v>000-00-000-000-000</v>
      </c>
      <c r="AR661" s="66">
        <f>COUNTIF(AQ652:AQ666, "&gt;=" &amp; AQ661)</f>
        <v>15</v>
      </c>
      <c r="AS661" s="70">
        <f>RANK(AR661,AR652:AR666,1)+COUNTIF(AQ652:AQ661,AQ661)-1</f>
        <v>10</v>
      </c>
      <c r="AT661" s="70"/>
      <c r="AU661" s="70"/>
      <c r="AW661" s="92" t="str">
        <f t="shared" si="366"/>
        <v>000-00-000-000-000</v>
      </c>
      <c r="AX661" s="66">
        <f>COUNTIF(AW652:AW666, "&gt;=" &amp; AW661)</f>
        <v>15</v>
      </c>
      <c r="AY661" s="70">
        <f>RANK(AX661,AX652:AX666,1)+COUNTIF(AW652:AW661,AW661)-1</f>
        <v>10</v>
      </c>
      <c r="AZ661" s="70"/>
      <c r="BA661" s="70"/>
      <c r="BC661" s="92" t="str">
        <f t="shared" si="367"/>
        <v>000-00-000-000-000</v>
      </c>
      <c r="BD661" s="66">
        <f>COUNTIF(BC652:BC666, "&gt;=" &amp; BC661)</f>
        <v>15</v>
      </c>
      <c r="BE661" s="70">
        <f>RANK(BD661,BD652:BD666,1)+COUNTIF(BC652:BC661,BC661)-1</f>
        <v>10</v>
      </c>
      <c r="BF661" s="70"/>
      <c r="BG661" s="70"/>
      <c r="BI661" s="92" t="str">
        <f t="shared" si="368"/>
        <v>000-00-000-000-000</v>
      </c>
      <c r="BJ661" s="66">
        <f>COUNTIF(BI652:BI666, "&gt;=" &amp; BI661)</f>
        <v>15</v>
      </c>
      <c r="BK661" s="70">
        <f>RANK(BJ661,BJ652:BJ666,1)+COUNTIF(BI652:BI661,BI661)-1</f>
        <v>10</v>
      </c>
      <c r="BL661" s="70"/>
      <c r="BM661" s="70"/>
      <c r="BO661" s="92" t="str">
        <f t="shared" si="369"/>
        <v>000-00-000-000-000</v>
      </c>
      <c r="BP661" s="66">
        <f>COUNTIF(BO652:BO666, "&gt;=" &amp; BO661)</f>
        <v>15</v>
      </c>
      <c r="BQ661" s="70">
        <f>RANK(BP661,BP652:BP666,1)+COUNTIF(BO652:BO661,BO661)-1</f>
        <v>10</v>
      </c>
      <c r="BR661" s="70"/>
      <c r="BS661" s="70"/>
      <c r="BU661" s="92" t="str">
        <f t="shared" si="370"/>
        <v>000-00-000-000-000</v>
      </c>
      <c r="BV661" s="66">
        <f>COUNTIF(BU652:BU666, "&gt;=" &amp; BU661)</f>
        <v>15</v>
      </c>
      <c r="BW661" s="70">
        <f>RANK(BV661,BV652:BV666,1)+COUNTIF(BU652:BU661,BU661)-1</f>
        <v>10</v>
      </c>
      <c r="BX661" s="70"/>
      <c r="BY661" s="70"/>
      <c r="CA661" s="92" t="str">
        <f t="shared" si="371"/>
        <v>000-00-000-000-000</v>
      </c>
      <c r="CB661" s="66">
        <f>COUNTIF(CA652:CA666, "&gt;=" &amp; CA661)</f>
        <v>15</v>
      </c>
      <c r="CC661" s="70">
        <f>RANK(CB661,CB652:CB666,1)+COUNTIF(CA652:CA661,CA661)-1</f>
        <v>10</v>
      </c>
      <c r="CD661" s="70"/>
      <c r="CE661" s="70"/>
      <c r="CG661" s="92" t="str">
        <f t="shared" si="372"/>
        <v>000-00-000-000-000</v>
      </c>
      <c r="CH661" s="66">
        <f>COUNTIF(CG652:CG666, "&gt;=" &amp; CG661)</f>
        <v>15</v>
      </c>
      <c r="CI661" s="70">
        <f>RANK(CH661,CH652:CH666,1)+COUNTIF(CG652:CG661,CG661)-1</f>
        <v>10</v>
      </c>
      <c r="CJ661" s="70"/>
      <c r="CK661" s="70"/>
      <c r="CM661" s="92" t="str">
        <f t="shared" si="373"/>
        <v>000-00-000-000-000</v>
      </c>
      <c r="CN661" s="66">
        <f>COUNTIF(CM652:CM666, "&gt;=" &amp; CM661)</f>
        <v>15</v>
      </c>
      <c r="CO661" s="70">
        <f>RANK(CN661,CN652:CN666,1)+COUNTIF(CM652:CM661,CM661)-1</f>
        <v>10</v>
      </c>
      <c r="CP661" s="70"/>
      <c r="CQ661" s="70"/>
      <c r="CS661" s="92" t="str">
        <f t="shared" si="374"/>
        <v>000-00-000-000-000</v>
      </c>
      <c r="CT661" s="66">
        <f>COUNTIF(CS652:CS666, "&gt;=" &amp; CS661)</f>
        <v>15</v>
      </c>
      <c r="CU661" s="70">
        <f>RANK(CT661,CT652:CT666,1)+COUNTIF(CS652:CS661,CS661)-1</f>
        <v>10</v>
      </c>
      <c r="CV661" s="70"/>
      <c r="CW661" s="70"/>
      <c r="CY661" s="92" t="str">
        <f t="shared" si="375"/>
        <v>000-00-000-000-000</v>
      </c>
      <c r="CZ661" s="66">
        <f>COUNTIF(CY652:CY666, "&gt;=" &amp; CY661)</f>
        <v>15</v>
      </c>
      <c r="DA661" s="70">
        <f>RANK(CZ661,CZ652:CZ666,1)+COUNTIF(CY652:CY661,CY661)-1</f>
        <v>10</v>
      </c>
      <c r="DB661" s="70"/>
      <c r="DC661" s="70"/>
      <c r="DE661" s="92" t="str">
        <f t="shared" si="376"/>
        <v>000-00-000-000-000</v>
      </c>
      <c r="DF661" s="66">
        <f>COUNTIF(DE652:DE666, "&gt;=" &amp; DE661)</f>
        <v>15</v>
      </c>
      <c r="DG661" s="70">
        <f>RANK(DF661,DF652:DF666,1)+COUNTIF(DE652:DE661,DE661)-1</f>
        <v>10</v>
      </c>
      <c r="DH661" s="70"/>
      <c r="DI661" s="70"/>
      <c r="DK661" s="92" t="str">
        <f t="shared" si="377"/>
        <v>000-00-000-000-000</v>
      </c>
      <c r="DL661" s="66">
        <f>COUNTIF(DK652:DK666, "&gt;=" &amp; DK661)</f>
        <v>15</v>
      </c>
      <c r="DM661" s="70">
        <f>RANK(DL661,DL652:DL666,1)+COUNTIF(DK652:DK661,DK661)-1</f>
        <v>10</v>
      </c>
      <c r="DN661" s="70"/>
      <c r="DO661" s="70"/>
      <c r="DQ661" s="92" t="str">
        <f t="shared" si="378"/>
        <v>000-00-000-000-000</v>
      </c>
      <c r="DR661" s="66">
        <f>COUNTIF(DQ652:DQ666, "&gt;=" &amp; DQ661)</f>
        <v>15</v>
      </c>
      <c r="DS661" s="70">
        <f>RANK(DR661,DR652:DR666,1)+COUNTIF(DQ652:DQ661,DQ661)-1</f>
        <v>10</v>
      </c>
      <c r="DT661" s="70"/>
      <c r="DU661" s="70"/>
      <c r="DW661" s="92" t="str">
        <f t="shared" si="379"/>
        <v>000-00-000-000-000</v>
      </c>
      <c r="DX661" s="66">
        <f>COUNTIF(DW652:DW666, "&gt;=" &amp; DW661)</f>
        <v>15</v>
      </c>
      <c r="DY661" s="70">
        <f>RANK(DX661,DX652:DX666,1)+COUNTIF(DW652:DW661,DW661)-1</f>
        <v>10</v>
      </c>
      <c r="DZ661" s="70"/>
      <c r="EA661" s="70"/>
      <c r="EC661" s="92" t="str">
        <f t="shared" si="380"/>
        <v>000-00-000-000-000</v>
      </c>
      <c r="ED661" s="66">
        <f>COUNTIF(EC652:EC666, "&gt;=" &amp; EC661)</f>
        <v>15</v>
      </c>
      <c r="EE661" s="70">
        <f>RANK(ED661,ED652:ED666,1)+COUNTIF(EC652:EC661,EC661)-1</f>
        <v>10</v>
      </c>
      <c r="EF661" s="70"/>
      <c r="EG661" s="70"/>
      <c r="EI661" s="92" t="str">
        <f t="shared" si="381"/>
        <v>000-00-000-000-000</v>
      </c>
      <c r="EJ661" s="66">
        <f>COUNTIF(EI652:EI666, "&gt;=" &amp; EI661)</f>
        <v>15</v>
      </c>
      <c r="EK661" s="70">
        <f>RANK(EJ661,EJ652:EJ666,1)+COUNTIF(EI652:EI661,EI661)-1</f>
        <v>10</v>
      </c>
      <c r="EL661" s="70"/>
      <c r="EO661" s="92" t="str">
        <f t="shared" si="382"/>
        <v>000-00-000-000-000</v>
      </c>
      <c r="EP661" s="66">
        <f>COUNTIF(EO652:EO666, "&gt;=" &amp; EO661)</f>
        <v>15</v>
      </c>
      <c r="EQ661" s="70">
        <f>RANK(EP661,EP652:EP666,1)+COUNTIF(EO652:EO661,EO661)-1</f>
        <v>10</v>
      </c>
      <c r="ER661" s="70"/>
      <c r="EU661" s="92" t="str">
        <f t="shared" si="383"/>
        <v>000-00-000-000-000</v>
      </c>
      <c r="EV661" s="66">
        <f>COUNTIF(EU652:EU666, "&gt;=" &amp; EU661)</f>
        <v>15</v>
      </c>
      <c r="EW661" s="70">
        <f>RANK(EV661,EV652:EV666,1)+COUNTIF(EU652:EU661,EU661)-1</f>
        <v>10</v>
      </c>
      <c r="EX661" s="70"/>
      <c r="EY661" s="66"/>
      <c r="EZ661" s="66"/>
      <c r="FA661" s="92" t="str">
        <f t="shared" si="384"/>
        <v>000-00-000-000-000</v>
      </c>
      <c r="FB661" s="66">
        <f>COUNTIF(FA652:FA666, "&gt;=" &amp; FA661)</f>
        <v>15</v>
      </c>
      <c r="FC661" s="70">
        <f>RANK(FB661,FB652:FB666,1)+COUNTIF(FA652:FA661,FA661)-1</f>
        <v>10</v>
      </c>
      <c r="FD661" s="70"/>
      <c r="FE661" s="66"/>
      <c r="FF661" s="66"/>
      <c r="FG661" s="92" t="str">
        <f t="shared" si="385"/>
        <v>000-00-000-000-000</v>
      </c>
      <c r="FH661" s="66">
        <f>COUNTIF(FG652:FG666, "&gt;=" &amp; FG661)</f>
        <v>15</v>
      </c>
      <c r="FI661" s="70">
        <f>RANK(FH661,FH652:FH666,1)+COUNTIF(FG652:FG661,FG661)-1</f>
        <v>10</v>
      </c>
    </row>
    <row r="662" spans="1:165" ht="15" thickTop="1" x14ac:dyDescent="0.2">
      <c r="A662" s="79" t="s">
        <v>129</v>
      </c>
      <c r="B662" s="108"/>
      <c r="C662" s="109"/>
      <c r="D662" s="110"/>
      <c r="E662" s="83" t="str">
        <f t="shared" ref="E662:E671" si="386">IF(SUM(B662:D662)&gt;0,SUM(B662:D662),"")</f>
        <v/>
      </c>
      <c r="F662" s="111"/>
      <c r="G662" s="108"/>
      <c r="H662" s="109"/>
      <c r="I662" s="109"/>
      <c r="J662" s="83" t="str">
        <f t="shared" ref="J662:J667" si="387">IF(SUM(G662:I662)&gt;0,SUM(G662:I662),"")</f>
        <v/>
      </c>
      <c r="K662" s="111"/>
      <c r="L662" s="108"/>
      <c r="M662" s="109"/>
      <c r="N662" s="109"/>
      <c r="O662" s="83" t="str">
        <f t="shared" ref="O662:O671" si="388">IF(SUM(L662:N662)&gt;0,SUM(L662:N662),"")</f>
        <v/>
      </c>
      <c r="P662" s="111"/>
      <c r="Q662" s="108"/>
      <c r="R662" s="109"/>
      <c r="S662" s="109"/>
      <c r="T662" s="83" t="str">
        <f t="shared" ref="T662:T671" si="389">IF(SUM(Q662:S662)&gt;0,SUM(Q662:S662),"")</f>
        <v/>
      </c>
      <c r="U662" s="111"/>
      <c r="V662" s="108"/>
      <c r="W662" s="109"/>
      <c r="X662" s="109"/>
      <c r="Y662" s="83" t="str">
        <f t="shared" ref="Y662:Y671" si="390">IF(SUM(V662:X662)&gt;0,SUM(V662:X662),"")</f>
        <v/>
      </c>
      <c r="Z662" s="111"/>
      <c r="AA662" s="101"/>
      <c r="AB662" s="96"/>
      <c r="AC662" s="34" t="str">
        <f>B660</f>
        <v>Goodson-Reid, Javon</v>
      </c>
      <c r="AD662" s="34" t="str">
        <f>G660</f>
        <v>LU 7</v>
      </c>
      <c r="AE662" s="34" t="str">
        <f>L660</f>
        <v>LU 8</v>
      </c>
      <c r="AF662" s="34" t="str">
        <f>Q660</f>
        <v>LU 9</v>
      </c>
      <c r="AG662" s="68" t="str">
        <f>V660</f>
        <v>LU 10</v>
      </c>
      <c r="AH662" s="70"/>
      <c r="AI662" s="70"/>
      <c r="AK662" s="92" t="str">
        <f t="shared" si="364"/>
        <v>000-00-000-000-000</v>
      </c>
      <c r="AL662" s="66">
        <f>COUNTIF(AK652:AK666, "&gt;=" &amp; AK662)</f>
        <v>15</v>
      </c>
      <c r="AM662" s="70">
        <f>RANK(AL662,AL652:AL666,1)+COUNTIF(AK652:AK662,AK662)-1</f>
        <v>11</v>
      </c>
      <c r="AN662" s="70"/>
      <c r="AQ662" s="92" t="str">
        <f t="shared" si="365"/>
        <v>000-00-000-000-000</v>
      </c>
      <c r="AR662" s="66">
        <f>COUNTIF(AQ652:AQ666, "&gt;=" &amp; AQ662)</f>
        <v>15</v>
      </c>
      <c r="AS662" s="70">
        <f>RANK(AR662,AR652:AR666,1)+COUNTIF(AQ652:AQ662,AQ662)-1</f>
        <v>11</v>
      </c>
      <c r="AT662" s="70"/>
      <c r="AU662" s="70"/>
      <c r="AW662" s="92" t="str">
        <f t="shared" si="366"/>
        <v>000-00-000-000-000</v>
      </c>
      <c r="AX662" s="66">
        <f>COUNTIF(AW652:AW666, "&gt;=" &amp; AW662)</f>
        <v>15</v>
      </c>
      <c r="AY662" s="70">
        <f>RANK(AX662,AX652:AX666,1)+COUNTIF(AW652:AW662,AW662)-1</f>
        <v>11</v>
      </c>
      <c r="AZ662" s="70"/>
      <c r="BA662" s="70"/>
      <c r="BC662" s="92" t="str">
        <f t="shared" si="367"/>
        <v>000-00-000-000-000</v>
      </c>
      <c r="BD662" s="66">
        <f>COUNTIF(BC652:BC666, "&gt;=" &amp; BC662)</f>
        <v>15</v>
      </c>
      <c r="BE662" s="70">
        <f>RANK(BD662,BD652:BD666,1)+COUNTIF(BC652:BC662,BC662)-1</f>
        <v>11</v>
      </c>
      <c r="BF662" s="70"/>
      <c r="BG662" s="70"/>
      <c r="BI662" s="92" t="str">
        <f t="shared" si="368"/>
        <v>000-00-000-000-000</v>
      </c>
      <c r="BJ662" s="66">
        <f>COUNTIF(BI652:BI666, "&gt;=" &amp; BI662)</f>
        <v>15</v>
      </c>
      <c r="BK662" s="70">
        <f>RANK(BJ662,BJ652:BJ666,1)+COUNTIF(BI652:BI662,BI662)-1</f>
        <v>11</v>
      </c>
      <c r="BL662" s="70"/>
      <c r="BM662" s="70"/>
      <c r="BO662" s="92" t="str">
        <f t="shared" si="369"/>
        <v>000-00-000-000-000</v>
      </c>
      <c r="BP662" s="66">
        <f>COUNTIF(BO652:BO666, "&gt;=" &amp; BO662)</f>
        <v>15</v>
      </c>
      <c r="BQ662" s="70">
        <f>RANK(BP662,BP652:BP666,1)+COUNTIF(BO652:BO662,BO662)-1</f>
        <v>11</v>
      </c>
      <c r="BR662" s="70"/>
      <c r="BS662" s="70"/>
      <c r="BU662" s="92" t="str">
        <f t="shared" si="370"/>
        <v>000-00-000-000-000</v>
      </c>
      <c r="BV662" s="66">
        <f>COUNTIF(BU652:BU666, "&gt;=" &amp; BU662)</f>
        <v>15</v>
      </c>
      <c r="BW662" s="70">
        <f>RANK(BV662,BV652:BV666,1)+COUNTIF(BU652:BU662,BU662)-1</f>
        <v>11</v>
      </c>
      <c r="BX662" s="70"/>
      <c r="BY662" s="70"/>
      <c r="CA662" s="92" t="str">
        <f t="shared" si="371"/>
        <v>000-00-000-000-000</v>
      </c>
      <c r="CB662" s="66">
        <f>COUNTIF(CA652:CA666, "&gt;=" &amp; CA662)</f>
        <v>15</v>
      </c>
      <c r="CC662" s="70">
        <f>RANK(CB662,CB652:CB666,1)+COUNTIF(CA652:CA662,CA662)-1</f>
        <v>11</v>
      </c>
      <c r="CD662" s="70"/>
      <c r="CE662" s="70"/>
      <c r="CG662" s="92" t="str">
        <f t="shared" si="372"/>
        <v>000-00-000-000-000</v>
      </c>
      <c r="CH662" s="66">
        <f>COUNTIF(CG652:CG666, "&gt;=" &amp; CG662)</f>
        <v>15</v>
      </c>
      <c r="CI662" s="70">
        <f>RANK(CH662,CH652:CH666,1)+COUNTIF(CG652:CG662,CG662)-1</f>
        <v>11</v>
      </c>
      <c r="CJ662" s="70"/>
      <c r="CK662" s="70"/>
      <c r="CM662" s="92" t="str">
        <f t="shared" si="373"/>
        <v>000-00-000-000-000</v>
      </c>
      <c r="CN662" s="66">
        <f>COUNTIF(CM652:CM666, "&gt;=" &amp; CM662)</f>
        <v>15</v>
      </c>
      <c r="CO662" s="70">
        <f>RANK(CN662,CN652:CN666,1)+COUNTIF(CM652:CM662,CM662)-1</f>
        <v>11</v>
      </c>
      <c r="CP662" s="70"/>
      <c r="CQ662" s="70"/>
      <c r="CS662" s="92" t="str">
        <f t="shared" si="374"/>
        <v>000-00-000-000-000</v>
      </c>
      <c r="CT662" s="66">
        <f>COUNTIF(CS652:CS666, "&gt;=" &amp; CS662)</f>
        <v>15</v>
      </c>
      <c r="CU662" s="70">
        <f>RANK(CT662,CT652:CT666,1)+COUNTIF(CS652:CS662,CS662)-1</f>
        <v>11</v>
      </c>
      <c r="CV662" s="70"/>
      <c r="CW662" s="70"/>
      <c r="CY662" s="92" t="str">
        <f t="shared" si="375"/>
        <v>000-00-000-000-000</v>
      </c>
      <c r="CZ662" s="66">
        <f>COUNTIF(CY652:CY666, "&gt;=" &amp; CY662)</f>
        <v>15</v>
      </c>
      <c r="DA662" s="70">
        <f>RANK(CZ662,CZ652:CZ666,1)+COUNTIF(CY652:CY662,CY662)-1</f>
        <v>11</v>
      </c>
      <c r="DB662" s="70"/>
      <c r="DC662" s="70"/>
      <c r="DE662" s="92" t="str">
        <f t="shared" si="376"/>
        <v>000-00-000-000-000</v>
      </c>
      <c r="DF662" s="66">
        <f>COUNTIF(DE652:DE666, "&gt;=" &amp; DE662)</f>
        <v>15</v>
      </c>
      <c r="DG662" s="70">
        <f>RANK(DF662,DF652:DF666,1)+COUNTIF(DE652:DE662,DE662)-1</f>
        <v>11</v>
      </c>
      <c r="DH662" s="70"/>
      <c r="DI662" s="70"/>
      <c r="DK662" s="92" t="str">
        <f t="shared" si="377"/>
        <v>000-00-000-000-000</v>
      </c>
      <c r="DL662" s="66">
        <f>COUNTIF(DK652:DK666, "&gt;=" &amp; DK662)</f>
        <v>15</v>
      </c>
      <c r="DM662" s="70">
        <f>RANK(DL662,DL652:DL666,1)+COUNTIF(DK652:DK662,DK662)-1</f>
        <v>11</v>
      </c>
      <c r="DN662" s="70"/>
      <c r="DO662" s="70"/>
      <c r="DQ662" s="92" t="str">
        <f t="shared" si="378"/>
        <v>000-00-000-000-000</v>
      </c>
      <c r="DR662" s="66">
        <f>COUNTIF(DQ652:DQ666, "&gt;=" &amp; DQ662)</f>
        <v>15</v>
      </c>
      <c r="DS662" s="70">
        <f>RANK(DR662,DR652:DR666,1)+COUNTIF(DQ652:DQ662,DQ662)-1</f>
        <v>11</v>
      </c>
      <c r="DT662" s="70"/>
      <c r="DU662" s="70"/>
      <c r="DW662" s="92" t="str">
        <f t="shared" si="379"/>
        <v>000-00-000-000-000</v>
      </c>
      <c r="DX662" s="66">
        <f>COUNTIF(DW652:DW666, "&gt;=" &amp; DW662)</f>
        <v>15</v>
      </c>
      <c r="DY662" s="70">
        <f>RANK(DX662,DX652:DX666,1)+COUNTIF(DW652:DW662,DW662)-1</f>
        <v>11</v>
      </c>
      <c r="DZ662" s="70"/>
      <c r="EA662" s="70"/>
      <c r="EC662" s="92" t="str">
        <f t="shared" si="380"/>
        <v>000-00-000-000-000</v>
      </c>
      <c r="ED662" s="66">
        <f>COUNTIF(EC652:EC666, "&gt;=" &amp; EC662)</f>
        <v>15</v>
      </c>
      <c r="EE662" s="70">
        <f>RANK(ED662,ED652:ED666,1)+COUNTIF(EC652:EC662,EC662)-1</f>
        <v>11</v>
      </c>
      <c r="EF662" s="70"/>
      <c r="EG662" s="70"/>
      <c r="EI662" s="92" t="str">
        <f t="shared" si="381"/>
        <v>000-00-000-000-000</v>
      </c>
      <c r="EJ662" s="66">
        <f>COUNTIF(EI652:EI666, "&gt;=" &amp; EI662)</f>
        <v>15</v>
      </c>
      <c r="EK662" s="70">
        <f>RANK(EJ662,EJ652:EJ666,1)+COUNTIF(EI652:EI662,EI662)-1</f>
        <v>11</v>
      </c>
      <c r="EL662" s="70"/>
      <c r="EO662" s="92" t="str">
        <f t="shared" si="382"/>
        <v>000-00-000-000-000</v>
      </c>
      <c r="EP662" s="66">
        <f>COUNTIF(EO652:EO666, "&gt;=" &amp; EO662)</f>
        <v>15</v>
      </c>
      <c r="EQ662" s="70">
        <f>RANK(EP662,EP652:EP666,1)+COUNTIF(EO652:EO662,EO662)-1</f>
        <v>11</v>
      </c>
      <c r="ER662" s="70"/>
      <c r="EU662" s="92" t="str">
        <f t="shared" si="383"/>
        <v>000-00-000-000-000</v>
      </c>
      <c r="EV662" s="66">
        <f>COUNTIF(EU652:EU666, "&gt;=" &amp; EU662)</f>
        <v>15</v>
      </c>
      <c r="EW662" s="70">
        <f>RANK(EV662,EV652:EV666,1)+COUNTIF(EU652:EU662,EU662)-1</f>
        <v>11</v>
      </c>
      <c r="EX662" s="70"/>
      <c r="EY662" s="66"/>
      <c r="EZ662" s="66"/>
      <c r="FA662" s="92" t="str">
        <f t="shared" si="384"/>
        <v>000-00-000-000-000</v>
      </c>
      <c r="FB662" s="66">
        <f>COUNTIF(FA652:FA666, "&gt;=" &amp; FA662)</f>
        <v>15</v>
      </c>
      <c r="FC662" s="70">
        <f>RANK(FB662,FB652:FB666,1)+COUNTIF(FA652:FA662,FA662)-1</f>
        <v>11</v>
      </c>
      <c r="FD662" s="70"/>
      <c r="FE662" s="66"/>
      <c r="FF662" s="66"/>
      <c r="FG662" s="92" t="str">
        <f t="shared" si="385"/>
        <v>000-00-000-000-000</v>
      </c>
      <c r="FH662" s="66">
        <f>COUNTIF(FG652:FG666, "&gt;=" &amp; FG662)</f>
        <v>15</v>
      </c>
      <c r="FI662" s="70">
        <f>RANK(FH662,FH652:FH666,1)+COUNTIF(FG652:FG662,FG662)-1</f>
        <v>11</v>
      </c>
    </row>
    <row r="663" spans="1:165" ht="15" thickBot="1" x14ac:dyDescent="0.25">
      <c r="A663" s="90" t="s">
        <v>418</v>
      </c>
      <c r="B663" s="112"/>
      <c r="C663" s="113"/>
      <c r="D663" s="114"/>
      <c r="E663" s="83" t="str">
        <f t="shared" si="386"/>
        <v/>
      </c>
      <c r="F663" s="84"/>
      <c r="G663" s="112"/>
      <c r="H663" s="113"/>
      <c r="I663" s="113"/>
      <c r="J663" s="83" t="str">
        <f t="shared" si="387"/>
        <v/>
      </c>
      <c r="K663" s="84"/>
      <c r="L663" s="112"/>
      <c r="M663" s="113"/>
      <c r="N663" s="113"/>
      <c r="O663" s="83" t="str">
        <f t="shared" si="388"/>
        <v/>
      </c>
      <c r="P663" s="84"/>
      <c r="Q663" s="112"/>
      <c r="R663" s="113"/>
      <c r="S663" s="113"/>
      <c r="T663" s="83" t="str">
        <f t="shared" si="389"/>
        <v/>
      </c>
      <c r="U663" s="84"/>
      <c r="V663" s="112"/>
      <c r="W663" s="113"/>
      <c r="X663" s="113"/>
      <c r="Y663" s="83" t="str">
        <f t="shared" si="390"/>
        <v/>
      </c>
      <c r="Z663" s="84"/>
      <c r="AA663" s="102"/>
      <c r="AB663" s="96"/>
      <c r="AC663" s="103">
        <f>IF(SUM(E662:E683)&gt;0,LARGE(E662:E683,1),0)</f>
        <v>252</v>
      </c>
      <c r="AD663" s="65">
        <f>IF(SUM(J662:J683)&gt;0,LARGE(J662:J683,1),0)</f>
        <v>0</v>
      </c>
      <c r="AE663" s="65">
        <f>IF(SUM(O662:O683)&gt;0,LARGE(O662:O683,1),0)</f>
        <v>0</v>
      </c>
      <c r="AF663" s="65">
        <f>IF(SUM(T662:T683)&gt;0,LARGE(T662:T683,1),0)</f>
        <v>0</v>
      </c>
      <c r="AG663" s="78">
        <f>IF(SUM(Y662:Y683)&gt;0,LARGE(Y662:Y683,1),0)</f>
        <v>0</v>
      </c>
      <c r="AH663" s="70"/>
      <c r="AI663" s="70"/>
      <c r="AK663" s="92" t="str">
        <f t="shared" si="364"/>
        <v>000-00-000-000-000</v>
      </c>
      <c r="AL663" s="66">
        <f>COUNTIF(AK652:AK666, "&gt;=" &amp; AK663)</f>
        <v>15</v>
      </c>
      <c r="AM663" s="70">
        <f>RANK(AL663,AL652:AL666,1)+COUNTIF(AK652:AK663,AK663)-1</f>
        <v>12</v>
      </c>
      <c r="AN663" s="70"/>
      <c r="AQ663" s="92" t="str">
        <f t="shared" si="365"/>
        <v>000-00-000-000-000</v>
      </c>
      <c r="AR663" s="66">
        <f>COUNTIF(AQ652:AQ666, "&gt;=" &amp; AQ663)</f>
        <v>15</v>
      </c>
      <c r="AS663" s="70">
        <f>RANK(AR663,AR652:AR666,1)+COUNTIF(AQ652:AQ663,AQ663)-1</f>
        <v>12</v>
      </c>
      <c r="AT663" s="70"/>
      <c r="AU663" s="70"/>
      <c r="AW663" s="92" t="str">
        <f t="shared" si="366"/>
        <v>000-00-000-000-000</v>
      </c>
      <c r="AX663" s="66">
        <f>COUNTIF(AW652:AW666, "&gt;=" &amp; AW663)</f>
        <v>15</v>
      </c>
      <c r="AY663" s="70">
        <f>RANK(AX663,AX652:AX666,1)+COUNTIF(AW652:AW663,AW663)-1</f>
        <v>12</v>
      </c>
      <c r="AZ663" s="70"/>
      <c r="BA663" s="70"/>
      <c r="BC663" s="92" t="str">
        <f t="shared" si="367"/>
        <v>000-00-000-000-000</v>
      </c>
      <c r="BD663" s="66">
        <f>COUNTIF(BC652:BC666, "&gt;=" &amp; BC663)</f>
        <v>15</v>
      </c>
      <c r="BE663" s="70">
        <f>RANK(BD663,BD652:BD666,1)+COUNTIF(BC652:BC663,BC663)-1</f>
        <v>12</v>
      </c>
      <c r="BF663" s="70"/>
      <c r="BG663" s="70"/>
      <c r="BI663" s="92" t="str">
        <f t="shared" si="368"/>
        <v>000-00-000-000-000</v>
      </c>
      <c r="BJ663" s="66">
        <f>COUNTIF(BI652:BI666, "&gt;=" &amp; BI663)</f>
        <v>15</v>
      </c>
      <c r="BK663" s="70">
        <f>RANK(BJ663,BJ652:BJ666,1)+COUNTIF(BI652:BI663,BI663)-1</f>
        <v>12</v>
      </c>
      <c r="BL663" s="70"/>
      <c r="BM663" s="70"/>
      <c r="BO663" s="92" t="str">
        <f t="shared" si="369"/>
        <v>000-00-000-000-000</v>
      </c>
      <c r="BP663" s="66">
        <f>COUNTIF(BO652:BO666, "&gt;=" &amp; BO663)</f>
        <v>15</v>
      </c>
      <c r="BQ663" s="70">
        <f>RANK(BP663,BP652:BP666,1)+COUNTIF(BO652:BO663,BO663)-1</f>
        <v>12</v>
      </c>
      <c r="BR663" s="70"/>
      <c r="BS663" s="70"/>
      <c r="BU663" s="92" t="str">
        <f t="shared" si="370"/>
        <v>000-00-000-000-000</v>
      </c>
      <c r="BV663" s="66">
        <f>COUNTIF(BU652:BU666, "&gt;=" &amp; BU663)</f>
        <v>15</v>
      </c>
      <c r="BW663" s="70">
        <f>RANK(BV663,BV652:BV666,1)+COUNTIF(BU652:BU663,BU663)-1</f>
        <v>12</v>
      </c>
      <c r="BX663" s="70"/>
      <c r="BY663" s="70"/>
      <c r="CA663" s="92" t="str">
        <f t="shared" si="371"/>
        <v>000-00-000-000-000</v>
      </c>
      <c r="CB663" s="66">
        <f>COUNTIF(CA652:CA666, "&gt;=" &amp; CA663)</f>
        <v>15</v>
      </c>
      <c r="CC663" s="70">
        <f>RANK(CB663,CB652:CB666,1)+COUNTIF(CA652:CA663,CA663)-1</f>
        <v>12</v>
      </c>
      <c r="CD663" s="70"/>
      <c r="CE663" s="70"/>
      <c r="CG663" s="92" t="str">
        <f t="shared" si="372"/>
        <v>000-00-000-000-000</v>
      </c>
      <c r="CH663" s="66">
        <f>COUNTIF(CG652:CG666, "&gt;=" &amp; CG663)</f>
        <v>15</v>
      </c>
      <c r="CI663" s="70">
        <f>RANK(CH663,CH652:CH666,1)+COUNTIF(CG652:CG663,CG663)-1</f>
        <v>12</v>
      </c>
      <c r="CJ663" s="70"/>
      <c r="CK663" s="70"/>
      <c r="CM663" s="92" t="str">
        <f t="shared" si="373"/>
        <v>000-00-000-000-000</v>
      </c>
      <c r="CN663" s="66">
        <f>COUNTIF(CM652:CM666, "&gt;=" &amp; CM663)</f>
        <v>15</v>
      </c>
      <c r="CO663" s="70">
        <f>RANK(CN663,CN652:CN666,1)+COUNTIF(CM652:CM663,CM663)-1</f>
        <v>12</v>
      </c>
      <c r="CP663" s="70"/>
      <c r="CQ663" s="70"/>
      <c r="CS663" s="92" t="str">
        <f t="shared" si="374"/>
        <v>000-00-000-000-000</v>
      </c>
      <c r="CT663" s="66">
        <f>COUNTIF(CS652:CS666, "&gt;=" &amp; CS663)</f>
        <v>15</v>
      </c>
      <c r="CU663" s="70">
        <f>RANK(CT663,CT652:CT666,1)+COUNTIF(CS652:CS663,CS663)-1</f>
        <v>12</v>
      </c>
      <c r="CV663" s="70"/>
      <c r="CW663" s="70"/>
      <c r="CY663" s="92" t="str">
        <f t="shared" si="375"/>
        <v>000-00-000-000-000</v>
      </c>
      <c r="CZ663" s="66">
        <f>COUNTIF(CY652:CY666, "&gt;=" &amp; CY663)</f>
        <v>15</v>
      </c>
      <c r="DA663" s="70">
        <f>RANK(CZ663,CZ652:CZ666,1)+COUNTIF(CY652:CY663,CY663)-1</f>
        <v>12</v>
      </c>
      <c r="DB663" s="70"/>
      <c r="DC663" s="70"/>
      <c r="DE663" s="92" t="str">
        <f t="shared" si="376"/>
        <v>000-00-000-000-000</v>
      </c>
      <c r="DF663" s="66">
        <f>COUNTIF(DE652:DE666, "&gt;=" &amp; DE663)</f>
        <v>15</v>
      </c>
      <c r="DG663" s="70">
        <f>RANK(DF663,DF652:DF666,1)+COUNTIF(DE652:DE663,DE663)-1</f>
        <v>12</v>
      </c>
      <c r="DH663" s="70"/>
      <c r="DI663" s="70"/>
      <c r="DK663" s="92" t="str">
        <f t="shared" si="377"/>
        <v>000-00-000-000-000</v>
      </c>
      <c r="DL663" s="66">
        <f>COUNTIF(DK652:DK666, "&gt;=" &amp; DK663)</f>
        <v>15</v>
      </c>
      <c r="DM663" s="70">
        <f>RANK(DL663,DL652:DL666,1)+COUNTIF(DK652:DK663,DK663)-1</f>
        <v>12</v>
      </c>
      <c r="DN663" s="70"/>
      <c r="DO663" s="70"/>
      <c r="DQ663" s="92" t="str">
        <f t="shared" si="378"/>
        <v>000-00-000-000-000</v>
      </c>
      <c r="DR663" s="66">
        <f>COUNTIF(DQ652:DQ666, "&gt;=" &amp; DQ663)</f>
        <v>15</v>
      </c>
      <c r="DS663" s="70">
        <f>RANK(DR663,DR652:DR666,1)+COUNTIF(DQ652:DQ663,DQ663)-1</f>
        <v>12</v>
      </c>
      <c r="DT663" s="70"/>
      <c r="DU663" s="70"/>
      <c r="DW663" s="92" t="str">
        <f t="shared" si="379"/>
        <v>000-00-000-000-000</v>
      </c>
      <c r="DX663" s="66">
        <f>COUNTIF(DW652:DW666, "&gt;=" &amp; DW663)</f>
        <v>15</v>
      </c>
      <c r="DY663" s="70">
        <f>RANK(DX663,DX652:DX666,1)+COUNTIF(DW652:DW663,DW663)-1</f>
        <v>12</v>
      </c>
      <c r="DZ663" s="70"/>
      <c r="EA663" s="70"/>
      <c r="EC663" s="92" t="str">
        <f t="shared" si="380"/>
        <v>000-00-000-000-000</v>
      </c>
      <c r="ED663" s="66">
        <f>COUNTIF(EC652:EC666, "&gt;=" &amp; EC663)</f>
        <v>15</v>
      </c>
      <c r="EE663" s="70">
        <f>RANK(ED663,ED652:ED666,1)+COUNTIF(EC652:EC663,EC663)-1</f>
        <v>12</v>
      </c>
      <c r="EF663" s="70"/>
      <c r="EG663" s="70"/>
      <c r="EI663" s="92" t="str">
        <f t="shared" si="381"/>
        <v>000-00-000-000-000</v>
      </c>
      <c r="EJ663" s="66">
        <f>COUNTIF(EI652:EI666, "&gt;=" &amp; EI663)</f>
        <v>15</v>
      </c>
      <c r="EK663" s="70">
        <f>RANK(EJ663,EJ652:EJ666,1)+COUNTIF(EI652:EI663,EI663)-1</f>
        <v>12</v>
      </c>
      <c r="EL663" s="70"/>
      <c r="EO663" s="92" t="str">
        <f t="shared" si="382"/>
        <v>000-00-000-000-000</v>
      </c>
      <c r="EP663" s="66">
        <f>COUNTIF(EO652:EO666, "&gt;=" &amp; EO663)</f>
        <v>15</v>
      </c>
      <c r="EQ663" s="70">
        <f>RANK(EP663,EP652:EP666,1)+COUNTIF(EO652:EO663,EO663)-1</f>
        <v>12</v>
      </c>
      <c r="ER663" s="70"/>
      <c r="EU663" s="92" t="str">
        <f t="shared" si="383"/>
        <v>000-00-000-000-000</v>
      </c>
      <c r="EV663" s="66">
        <f>COUNTIF(EU652:EU666, "&gt;=" &amp; EU663)</f>
        <v>15</v>
      </c>
      <c r="EW663" s="70">
        <f>RANK(EV663,EV652:EV666,1)+COUNTIF(EU652:EU663,EU663)-1</f>
        <v>12</v>
      </c>
      <c r="EX663" s="70"/>
      <c r="EY663" s="66"/>
      <c r="EZ663" s="66"/>
      <c r="FA663" s="92" t="str">
        <f t="shared" si="384"/>
        <v>000-00-000-000-000</v>
      </c>
      <c r="FB663" s="66">
        <f>COUNTIF(FA652:FA666, "&gt;=" &amp; FA663)</f>
        <v>15</v>
      </c>
      <c r="FC663" s="70">
        <f>RANK(FB663,FB652:FB666,1)+COUNTIF(FA652:FA663,FA663)-1</f>
        <v>12</v>
      </c>
      <c r="FD663" s="70"/>
      <c r="FE663" s="66"/>
      <c r="FF663" s="66"/>
      <c r="FG663" s="92" t="str">
        <f t="shared" si="385"/>
        <v>000-00-000-000-000</v>
      </c>
      <c r="FH663" s="66">
        <f>COUNTIF(FG652:FG666, "&gt;=" &amp; FG663)</f>
        <v>15</v>
      </c>
      <c r="FI663" s="70">
        <f>RANK(FH663,FH652:FH666,1)+COUNTIF(FG652:FG663,FG663)-1</f>
        <v>12</v>
      </c>
    </row>
    <row r="664" spans="1:165" x14ac:dyDescent="0.2">
      <c r="A664" s="90" t="s">
        <v>420</v>
      </c>
      <c r="B664" s="112"/>
      <c r="C664" s="113"/>
      <c r="D664" s="114"/>
      <c r="E664" s="83" t="str">
        <f t="shared" si="386"/>
        <v/>
      </c>
      <c r="F664" s="84"/>
      <c r="G664" s="112"/>
      <c r="H664" s="113"/>
      <c r="I664" s="113"/>
      <c r="J664" s="83" t="str">
        <f t="shared" si="387"/>
        <v/>
      </c>
      <c r="K664" s="84"/>
      <c r="L664" s="112"/>
      <c r="M664" s="113"/>
      <c r="N664" s="115"/>
      <c r="O664" s="83" t="str">
        <f t="shared" si="388"/>
        <v/>
      </c>
      <c r="P664" s="84"/>
      <c r="Q664" s="112"/>
      <c r="R664" s="113"/>
      <c r="S664" s="115"/>
      <c r="T664" s="83" t="str">
        <f t="shared" si="389"/>
        <v/>
      </c>
      <c r="U664" s="84"/>
      <c r="V664" s="112"/>
      <c r="W664" s="113"/>
      <c r="X664" s="115"/>
      <c r="Y664" s="83" t="str">
        <f t="shared" si="390"/>
        <v/>
      </c>
      <c r="Z664" s="84"/>
      <c r="AA664" s="104" t="s">
        <v>11</v>
      </c>
      <c r="AB664" s="16"/>
      <c r="AG664" s="68"/>
      <c r="AH664" s="70"/>
      <c r="AI664" s="70"/>
      <c r="AK664" s="92" t="str">
        <f t="shared" si="364"/>
        <v>000-00-000-000-000</v>
      </c>
      <c r="AL664" s="66">
        <f>COUNTIF(AK652:AK666, "&gt;=" &amp; AK664)</f>
        <v>15</v>
      </c>
      <c r="AM664" s="70">
        <f>RANK(AL664,AL652:AL666,1)+COUNTIF(AK652:AK664,AK664)-1</f>
        <v>13</v>
      </c>
      <c r="AN664" s="70"/>
      <c r="AQ664" s="92" t="str">
        <f t="shared" si="365"/>
        <v>000-00-000-000-000</v>
      </c>
      <c r="AR664" s="66">
        <f>COUNTIF(AQ652:AQ666, "&gt;=" &amp; AQ664)</f>
        <v>15</v>
      </c>
      <c r="AS664" s="70">
        <f>RANK(AR664,AR652:AR666,1)+COUNTIF(AQ652:AQ664,AQ664)-1</f>
        <v>13</v>
      </c>
      <c r="AT664" s="70"/>
      <c r="AU664" s="70"/>
      <c r="AW664" s="92" t="str">
        <f t="shared" si="366"/>
        <v>000-00-000-000-000</v>
      </c>
      <c r="AX664" s="66">
        <f>COUNTIF(AW652:AW666, "&gt;=" &amp; AW664)</f>
        <v>15</v>
      </c>
      <c r="AY664" s="70">
        <f>RANK(AX664,AX652:AX666,1)+COUNTIF(AW652:AW664,AW664)-1</f>
        <v>13</v>
      </c>
      <c r="AZ664" s="70"/>
      <c r="BA664" s="70"/>
      <c r="BC664" s="92" t="str">
        <f t="shared" si="367"/>
        <v>000-00-000-000-000</v>
      </c>
      <c r="BD664" s="66">
        <f>COUNTIF(BC652:BC666, "&gt;=" &amp; BC664)</f>
        <v>15</v>
      </c>
      <c r="BE664" s="70">
        <f>RANK(BD664,BD652:BD666,1)+COUNTIF(BC652:BC664,BC664)-1</f>
        <v>13</v>
      </c>
      <c r="BF664" s="70"/>
      <c r="BG664" s="70"/>
      <c r="BI664" s="92" t="str">
        <f t="shared" si="368"/>
        <v>000-00-000-000-000</v>
      </c>
      <c r="BJ664" s="66">
        <f>COUNTIF(BI652:BI666, "&gt;=" &amp; BI664)</f>
        <v>15</v>
      </c>
      <c r="BK664" s="70">
        <f>RANK(BJ664,BJ652:BJ666,1)+COUNTIF(BI652:BI664,BI664)-1</f>
        <v>13</v>
      </c>
      <c r="BL664" s="70"/>
      <c r="BM664" s="70"/>
      <c r="BO664" s="92" t="str">
        <f t="shared" si="369"/>
        <v>000-00-000-000-000</v>
      </c>
      <c r="BP664" s="66">
        <f>COUNTIF(BO652:BO666, "&gt;=" &amp; BO664)</f>
        <v>15</v>
      </c>
      <c r="BQ664" s="70">
        <f>RANK(BP664,BP652:BP666,1)+COUNTIF(BO652:BO664,BO664)-1</f>
        <v>13</v>
      </c>
      <c r="BR664" s="70"/>
      <c r="BS664" s="70"/>
      <c r="BU664" s="92" t="str">
        <f t="shared" si="370"/>
        <v>000-00-000-000-000</v>
      </c>
      <c r="BV664" s="66">
        <f>COUNTIF(BU652:BU666, "&gt;=" &amp; BU664)</f>
        <v>15</v>
      </c>
      <c r="BW664" s="70">
        <f>RANK(BV664,BV652:BV666,1)+COUNTIF(BU652:BU664,BU664)-1</f>
        <v>13</v>
      </c>
      <c r="BX664" s="70"/>
      <c r="BY664" s="70"/>
      <c r="CA664" s="92" t="str">
        <f t="shared" si="371"/>
        <v>000-00-000-000-000</v>
      </c>
      <c r="CB664" s="66">
        <f>COUNTIF(CA652:CA666, "&gt;=" &amp; CA664)</f>
        <v>15</v>
      </c>
      <c r="CC664" s="70">
        <f>RANK(CB664,CB652:CB666,1)+COUNTIF(CA652:CA664,CA664)-1</f>
        <v>13</v>
      </c>
      <c r="CD664" s="70"/>
      <c r="CE664" s="70"/>
      <c r="CG664" s="92" t="str">
        <f t="shared" si="372"/>
        <v>000-00-000-000-000</v>
      </c>
      <c r="CH664" s="66">
        <f>COUNTIF(CG652:CG666, "&gt;=" &amp; CG664)</f>
        <v>15</v>
      </c>
      <c r="CI664" s="70">
        <f>RANK(CH664,CH652:CH666,1)+COUNTIF(CG652:CG664,CG664)-1</f>
        <v>13</v>
      </c>
      <c r="CJ664" s="70"/>
      <c r="CK664" s="70"/>
      <c r="CM664" s="92" t="str">
        <f t="shared" si="373"/>
        <v>000-00-000-000-000</v>
      </c>
      <c r="CN664" s="66">
        <f>COUNTIF(CM652:CM666, "&gt;=" &amp; CM664)</f>
        <v>15</v>
      </c>
      <c r="CO664" s="70">
        <f>RANK(CN664,CN652:CN666,1)+COUNTIF(CM652:CM664,CM664)-1</f>
        <v>13</v>
      </c>
      <c r="CP664" s="70"/>
      <c r="CQ664" s="70"/>
      <c r="CS664" s="92" t="str">
        <f t="shared" si="374"/>
        <v>000-00-000-000-000</v>
      </c>
      <c r="CT664" s="66">
        <f>COUNTIF(CS652:CS666, "&gt;=" &amp; CS664)</f>
        <v>15</v>
      </c>
      <c r="CU664" s="70">
        <f>RANK(CT664,CT652:CT666,1)+COUNTIF(CS652:CS664,CS664)-1</f>
        <v>13</v>
      </c>
      <c r="CV664" s="70"/>
      <c r="CW664" s="70"/>
      <c r="CY664" s="92" t="str">
        <f t="shared" si="375"/>
        <v>000-00-000-000-000</v>
      </c>
      <c r="CZ664" s="66">
        <f>COUNTIF(CY652:CY666, "&gt;=" &amp; CY664)</f>
        <v>15</v>
      </c>
      <c r="DA664" s="70">
        <f>RANK(CZ664,CZ652:CZ666,1)+COUNTIF(CY652:CY664,CY664)-1</f>
        <v>13</v>
      </c>
      <c r="DB664" s="70"/>
      <c r="DC664" s="70"/>
      <c r="DE664" s="92" t="str">
        <f t="shared" si="376"/>
        <v>000-00-000-000-000</v>
      </c>
      <c r="DF664" s="66">
        <f>COUNTIF(DE652:DE666, "&gt;=" &amp; DE664)</f>
        <v>15</v>
      </c>
      <c r="DG664" s="70">
        <f>RANK(DF664,DF652:DF666,1)+COUNTIF(DE652:DE664,DE664)-1</f>
        <v>13</v>
      </c>
      <c r="DH664" s="70"/>
      <c r="DI664" s="70"/>
      <c r="DK664" s="92" t="str">
        <f t="shared" si="377"/>
        <v>000-00-000-000-000</v>
      </c>
      <c r="DL664" s="66">
        <f>COUNTIF(DK652:DK666, "&gt;=" &amp; DK664)</f>
        <v>15</v>
      </c>
      <c r="DM664" s="70">
        <f>RANK(DL664,DL652:DL666,1)+COUNTIF(DK652:DK664,DK664)-1</f>
        <v>13</v>
      </c>
      <c r="DN664" s="70"/>
      <c r="DO664" s="70"/>
      <c r="DQ664" s="92" t="str">
        <f t="shared" si="378"/>
        <v>000-00-000-000-000</v>
      </c>
      <c r="DR664" s="66">
        <f>COUNTIF(DQ652:DQ666, "&gt;=" &amp; DQ664)</f>
        <v>15</v>
      </c>
      <c r="DS664" s="70">
        <f>RANK(DR664,DR652:DR666,1)+COUNTIF(DQ652:DQ664,DQ664)-1</f>
        <v>13</v>
      </c>
      <c r="DT664" s="70"/>
      <c r="DU664" s="70"/>
      <c r="DW664" s="92" t="str">
        <f t="shared" si="379"/>
        <v>000-00-000-000-000</v>
      </c>
      <c r="DX664" s="66">
        <f>COUNTIF(DW652:DW666, "&gt;=" &amp; DW664)</f>
        <v>15</v>
      </c>
      <c r="DY664" s="70">
        <f>RANK(DX664,DX652:DX666,1)+COUNTIF(DW652:DW664,DW664)-1</f>
        <v>13</v>
      </c>
      <c r="DZ664" s="70"/>
      <c r="EA664" s="70"/>
      <c r="EC664" s="92" t="str">
        <f t="shared" si="380"/>
        <v>000-00-000-000-000</v>
      </c>
      <c r="ED664" s="66">
        <f>COUNTIF(EC652:EC666, "&gt;=" &amp; EC664)</f>
        <v>15</v>
      </c>
      <c r="EE664" s="70">
        <f>RANK(ED664,ED652:ED666,1)+COUNTIF(EC652:EC664,EC664)-1</f>
        <v>13</v>
      </c>
      <c r="EF664" s="70"/>
      <c r="EG664" s="70"/>
      <c r="EI664" s="92" t="str">
        <f t="shared" si="381"/>
        <v>000-00-000-000-000</v>
      </c>
      <c r="EJ664" s="66">
        <f>COUNTIF(EI652:EI666, "&gt;=" &amp; EI664)</f>
        <v>15</v>
      </c>
      <c r="EK664" s="70">
        <f>RANK(EJ664,EJ652:EJ666,1)+COUNTIF(EI652:EI664,EI664)-1</f>
        <v>13</v>
      </c>
      <c r="EL664" s="70"/>
      <c r="EO664" s="92" t="str">
        <f t="shared" si="382"/>
        <v>000-00-000-000-000</v>
      </c>
      <c r="EP664" s="66">
        <f>COUNTIF(EO652:EO666, "&gt;=" &amp; EO664)</f>
        <v>15</v>
      </c>
      <c r="EQ664" s="70">
        <f>RANK(EP664,EP652:EP666,1)+COUNTIF(EO652:EO664,EO664)-1</f>
        <v>13</v>
      </c>
      <c r="ER664" s="70"/>
      <c r="EU664" s="92" t="str">
        <f t="shared" si="383"/>
        <v>000-00-000-000-000</v>
      </c>
      <c r="EV664" s="66">
        <f>COUNTIF(EU652:EU666, "&gt;=" &amp; EU664)</f>
        <v>15</v>
      </c>
      <c r="EW664" s="70">
        <f>RANK(EV664,EV652:EV666,1)+COUNTIF(EU652:EU664,EU664)-1</f>
        <v>13</v>
      </c>
      <c r="EX664" s="70"/>
      <c r="EY664" s="66"/>
      <c r="EZ664" s="66"/>
      <c r="FA664" s="92" t="str">
        <f t="shared" si="384"/>
        <v>000-00-000-000-000</v>
      </c>
      <c r="FB664" s="66">
        <f>COUNTIF(FA652:FA666, "&gt;=" &amp; FA664)</f>
        <v>15</v>
      </c>
      <c r="FC664" s="70">
        <f>RANK(FB664,FB652:FB666,1)+COUNTIF(FA652:FA664,FA664)-1</f>
        <v>13</v>
      </c>
      <c r="FD664" s="70"/>
      <c r="FE664" s="66"/>
      <c r="FF664" s="66"/>
      <c r="FG664" s="92" t="str">
        <f t="shared" si="385"/>
        <v>000-00-000-000-000</v>
      </c>
      <c r="FH664" s="66">
        <f>COUNTIF(FG652:FG666, "&gt;=" &amp; FG664)</f>
        <v>15</v>
      </c>
      <c r="FI664" s="70">
        <f>RANK(FH664,FH652:FH666,1)+COUNTIF(FG652:FG664,FG664)-1</f>
        <v>13</v>
      </c>
    </row>
    <row r="665" spans="1:165" x14ac:dyDescent="0.2">
      <c r="A665" s="79" t="s">
        <v>429</v>
      </c>
      <c r="B665" s="112"/>
      <c r="C665" s="113"/>
      <c r="D665" s="114"/>
      <c r="E665" s="83" t="str">
        <f t="shared" si="386"/>
        <v/>
      </c>
      <c r="F665" s="84"/>
      <c r="G665" s="112"/>
      <c r="H665" s="113"/>
      <c r="I665" s="113"/>
      <c r="J665" s="83" t="str">
        <f t="shared" si="387"/>
        <v/>
      </c>
      <c r="K665" s="84"/>
      <c r="L665" s="112"/>
      <c r="M665" s="113"/>
      <c r="N665" s="113"/>
      <c r="O665" s="83" t="str">
        <f t="shared" si="388"/>
        <v/>
      </c>
      <c r="P665" s="84"/>
      <c r="Q665" s="112"/>
      <c r="R665" s="113"/>
      <c r="S665" s="113"/>
      <c r="T665" s="83" t="str">
        <f t="shared" si="389"/>
        <v/>
      </c>
      <c r="U665" s="84"/>
      <c r="V665" s="112"/>
      <c r="W665" s="113"/>
      <c r="X665" s="113"/>
      <c r="Y665" s="83" t="str">
        <f t="shared" si="390"/>
        <v/>
      </c>
      <c r="Z665" s="84"/>
      <c r="AA665" s="104" t="s">
        <v>12</v>
      </c>
      <c r="AB665" s="16"/>
      <c r="AG665" s="68"/>
      <c r="AH665" s="70"/>
      <c r="AI665" s="70"/>
      <c r="AK665" s="92" t="str">
        <f t="shared" si="364"/>
        <v>000-00-000-000-000</v>
      </c>
      <c r="AL665" s="66">
        <f>COUNTIF(AK652:AK666, "&gt;=" &amp; AK665)</f>
        <v>15</v>
      </c>
      <c r="AM665" s="70">
        <f>RANK(AL665,AL652:AL666,1)+COUNTIF(AK652:AK665,AK665)-1</f>
        <v>14</v>
      </c>
      <c r="AN665" s="70"/>
      <c r="AQ665" s="92" t="str">
        <f t="shared" si="365"/>
        <v>000-00-000-000-000</v>
      </c>
      <c r="AR665" s="66">
        <f>COUNTIF(AQ652:AQ666, "&gt;=" &amp; AQ665)</f>
        <v>15</v>
      </c>
      <c r="AS665" s="70">
        <f>RANK(AR665,AR652:AR666,1)+COUNTIF(AQ652:AQ665,AQ665)-1</f>
        <v>14</v>
      </c>
      <c r="AT665" s="70"/>
      <c r="AU665" s="70"/>
      <c r="AW665" s="92" t="str">
        <f t="shared" si="366"/>
        <v>000-00-000-000-000</v>
      </c>
      <c r="AX665" s="66">
        <f>COUNTIF(AW652:AW666, "&gt;=" &amp; AW665)</f>
        <v>15</v>
      </c>
      <c r="AY665" s="70">
        <f>RANK(AX665,AX652:AX666,1)+COUNTIF(AW652:AW665,AW665)-1</f>
        <v>14</v>
      </c>
      <c r="AZ665" s="70"/>
      <c r="BA665" s="70"/>
      <c r="BC665" s="92" t="str">
        <f t="shared" si="367"/>
        <v>000-00-000-000-000</v>
      </c>
      <c r="BD665" s="66">
        <f>COUNTIF(BC652:BC666, "&gt;=" &amp; BC665)</f>
        <v>15</v>
      </c>
      <c r="BE665" s="70">
        <f>RANK(BD665,BD652:BD666,1)+COUNTIF(BC652:BC665,BC665)-1</f>
        <v>14</v>
      </c>
      <c r="BF665" s="70"/>
      <c r="BG665" s="70"/>
      <c r="BI665" s="92" t="str">
        <f t="shared" si="368"/>
        <v>000-00-000-000-000</v>
      </c>
      <c r="BJ665" s="66">
        <f>COUNTIF(BI652:BI666, "&gt;=" &amp; BI665)</f>
        <v>15</v>
      </c>
      <c r="BK665" s="70">
        <f>RANK(BJ665,BJ652:BJ666,1)+COUNTIF(BI652:BI665,BI665)-1</f>
        <v>14</v>
      </c>
      <c r="BL665" s="70"/>
      <c r="BM665" s="70"/>
      <c r="BO665" s="92" t="str">
        <f t="shared" si="369"/>
        <v>000-00-000-000-000</v>
      </c>
      <c r="BP665" s="66">
        <f>COUNTIF(BO652:BO666, "&gt;=" &amp; BO665)</f>
        <v>15</v>
      </c>
      <c r="BQ665" s="70">
        <f>RANK(BP665,BP652:BP666,1)+COUNTIF(BO652:BO665,BO665)-1</f>
        <v>14</v>
      </c>
      <c r="BR665" s="70"/>
      <c r="BS665" s="70"/>
      <c r="BU665" s="92" t="str">
        <f t="shared" si="370"/>
        <v>000-00-000-000-000</v>
      </c>
      <c r="BV665" s="66">
        <f>COUNTIF(BU652:BU666, "&gt;=" &amp; BU665)</f>
        <v>15</v>
      </c>
      <c r="BW665" s="70">
        <f>RANK(BV665,BV652:BV666,1)+COUNTIF(BU652:BU665,BU665)-1</f>
        <v>14</v>
      </c>
      <c r="BX665" s="70"/>
      <c r="BY665" s="70"/>
      <c r="CA665" s="92" t="str">
        <f t="shared" si="371"/>
        <v>000-00-000-000-000</v>
      </c>
      <c r="CB665" s="66">
        <f>COUNTIF(CA652:CA666, "&gt;=" &amp; CA665)</f>
        <v>15</v>
      </c>
      <c r="CC665" s="70">
        <f>RANK(CB665,CB652:CB666,1)+COUNTIF(CA652:CA665,CA665)-1</f>
        <v>14</v>
      </c>
      <c r="CD665" s="70"/>
      <c r="CE665" s="70"/>
      <c r="CG665" s="92" t="str">
        <f t="shared" si="372"/>
        <v>000-00-000-000-000</v>
      </c>
      <c r="CH665" s="66">
        <f>COUNTIF(CG652:CG666, "&gt;=" &amp; CG665)</f>
        <v>15</v>
      </c>
      <c r="CI665" s="70">
        <f>RANK(CH665,CH652:CH666,1)+COUNTIF(CG652:CG665,CG665)-1</f>
        <v>14</v>
      </c>
      <c r="CJ665" s="70"/>
      <c r="CK665" s="70"/>
      <c r="CM665" s="92" t="str">
        <f t="shared" si="373"/>
        <v>000-00-000-000-000</v>
      </c>
      <c r="CN665" s="66">
        <f>COUNTIF(CM652:CM666, "&gt;=" &amp; CM665)</f>
        <v>15</v>
      </c>
      <c r="CO665" s="70">
        <f>RANK(CN665,CN652:CN666,1)+COUNTIF(CM652:CM665,CM665)-1</f>
        <v>14</v>
      </c>
      <c r="CP665" s="70"/>
      <c r="CQ665" s="70"/>
      <c r="CS665" s="92" t="str">
        <f t="shared" si="374"/>
        <v>000-00-000-000-000</v>
      </c>
      <c r="CT665" s="66">
        <f>COUNTIF(CS652:CS666, "&gt;=" &amp; CS665)</f>
        <v>15</v>
      </c>
      <c r="CU665" s="70">
        <f>RANK(CT665,CT652:CT666,1)+COUNTIF(CS652:CS665,CS665)-1</f>
        <v>14</v>
      </c>
      <c r="CV665" s="70"/>
      <c r="CW665" s="70"/>
      <c r="CY665" s="92" t="str">
        <f t="shared" si="375"/>
        <v>000-00-000-000-000</v>
      </c>
      <c r="CZ665" s="66">
        <f>COUNTIF(CY652:CY666, "&gt;=" &amp; CY665)</f>
        <v>15</v>
      </c>
      <c r="DA665" s="70">
        <f>RANK(CZ665,CZ652:CZ666,1)+COUNTIF(CY652:CY665,CY665)-1</f>
        <v>14</v>
      </c>
      <c r="DB665" s="70"/>
      <c r="DC665" s="70"/>
      <c r="DE665" s="92" t="str">
        <f t="shared" si="376"/>
        <v>000-00-000-000-000</v>
      </c>
      <c r="DF665" s="66">
        <f>COUNTIF(DE652:DE666, "&gt;=" &amp; DE665)</f>
        <v>15</v>
      </c>
      <c r="DG665" s="70">
        <f>RANK(DF665,DF652:DF666,1)+COUNTIF(DE652:DE665,DE665)-1</f>
        <v>14</v>
      </c>
      <c r="DH665" s="70"/>
      <c r="DI665" s="70"/>
      <c r="DK665" s="92" t="str">
        <f t="shared" si="377"/>
        <v>000-00-000-000-000</v>
      </c>
      <c r="DL665" s="66">
        <f>COUNTIF(DK652:DK666, "&gt;=" &amp; DK665)</f>
        <v>15</v>
      </c>
      <c r="DM665" s="70">
        <f>RANK(DL665,DL652:DL666,1)+COUNTIF(DK652:DK665,DK665)-1</f>
        <v>14</v>
      </c>
      <c r="DN665" s="70"/>
      <c r="DO665" s="70"/>
      <c r="DQ665" s="92" t="str">
        <f t="shared" si="378"/>
        <v>000-00-000-000-000</v>
      </c>
      <c r="DR665" s="66">
        <f>COUNTIF(DQ652:DQ666, "&gt;=" &amp; DQ665)</f>
        <v>15</v>
      </c>
      <c r="DS665" s="70">
        <f>RANK(DR665,DR652:DR666,1)+COUNTIF(DQ652:DQ665,DQ665)-1</f>
        <v>14</v>
      </c>
      <c r="DT665" s="70"/>
      <c r="DU665" s="70"/>
      <c r="DW665" s="92" t="str">
        <f>TEXT(DT649, "000") &amp; TEXT(DU649, "-00") &amp; TEXT(DX649, "-000") &amp; TEXT(DW649, "-000") &amp; TEXT(DV649, "-000")</f>
        <v>000-00-000-000-000</v>
      </c>
      <c r="DX665" s="66">
        <f>COUNTIF(DW652:DW666, "&gt;=" &amp; DW665)</f>
        <v>15</v>
      </c>
      <c r="DY665" s="70">
        <f>RANK(DX665,DX652:DX666,1)+COUNTIF(DW652:DW665,DW665)-1</f>
        <v>14</v>
      </c>
      <c r="DZ665" s="70"/>
      <c r="EA665" s="70"/>
      <c r="EC665" s="92" t="str">
        <f t="shared" si="380"/>
        <v>000-00-000-000-000</v>
      </c>
      <c r="ED665" s="66">
        <f>COUNTIF(EC652:EC666, "&gt;=" &amp; EC665)</f>
        <v>15</v>
      </c>
      <c r="EE665" s="70">
        <f>RANK(ED665,ED652:ED666,1)+COUNTIF(EC652:EC665,EC665)-1</f>
        <v>14</v>
      </c>
      <c r="EF665" s="70"/>
      <c r="EG665" s="70"/>
      <c r="EI665" s="92" t="str">
        <f t="shared" si="381"/>
        <v>000-00-000-000-000</v>
      </c>
      <c r="EJ665" s="66">
        <f>COUNTIF(EI652:EI666, "&gt;=" &amp; EI665)</f>
        <v>15</v>
      </c>
      <c r="EK665" s="70">
        <f>RANK(EJ665,EJ652:EJ666,1)+COUNTIF(EI652:EI665,EI665)-1</f>
        <v>14</v>
      </c>
      <c r="EL665" s="70"/>
      <c r="EO665" s="92" t="str">
        <f t="shared" si="382"/>
        <v>000-00-000-000-000</v>
      </c>
      <c r="EP665" s="66">
        <f>COUNTIF(EO652:EO666, "&gt;=" &amp; EO665)</f>
        <v>15</v>
      </c>
      <c r="EQ665" s="70">
        <f>RANK(EP665,EP652:EP666,1)+COUNTIF(EO652:EO665,EO665)-1</f>
        <v>14</v>
      </c>
      <c r="ER665" s="70"/>
      <c r="EU665" s="92" t="str">
        <f t="shared" si="383"/>
        <v>000-00-000-000-000</v>
      </c>
      <c r="EV665" s="66">
        <f>COUNTIF(EU652:EU666, "&gt;=" &amp; EU665)</f>
        <v>15</v>
      </c>
      <c r="EW665" s="70">
        <f>RANK(EV665,EV652:EV666,1)+COUNTIF(EU652:EU665,EU665)-1</f>
        <v>14</v>
      </c>
      <c r="EX665" s="70"/>
      <c r="EY665" s="66"/>
      <c r="EZ665" s="66"/>
      <c r="FA665" s="92" t="str">
        <f t="shared" si="384"/>
        <v>000-00-000-000-000</v>
      </c>
      <c r="FB665" s="66">
        <f>COUNTIF(FA652:FA666, "&gt;=" &amp; FA665)</f>
        <v>15</v>
      </c>
      <c r="FC665" s="70">
        <f>RANK(FB665,FB652:FB666,1)+COUNTIF(FA652:FA665,FA665)-1</f>
        <v>14</v>
      </c>
      <c r="FD665" s="70"/>
      <c r="FE665" s="66"/>
      <c r="FF665" s="66"/>
      <c r="FG665" s="92" t="str">
        <f t="shared" si="385"/>
        <v>000-00-000-000-000</v>
      </c>
      <c r="FH665" s="66">
        <f>COUNTIF(FG652:FG666, "&gt;=" &amp; FG665)</f>
        <v>15</v>
      </c>
      <c r="FI665" s="70">
        <f>RANK(FH665,FH652:FH666,1)+COUNTIF(FG652:FG665,FG665)-1</f>
        <v>14</v>
      </c>
    </row>
    <row r="666" spans="1:165" x14ac:dyDescent="0.2">
      <c r="A666" s="79" t="s">
        <v>430</v>
      </c>
      <c r="B666" s="112"/>
      <c r="C666" s="113"/>
      <c r="D666" s="115"/>
      <c r="E666" s="83" t="str">
        <f t="shared" si="386"/>
        <v/>
      </c>
      <c r="F666" s="84"/>
      <c r="G666" s="112"/>
      <c r="H666" s="113"/>
      <c r="I666" s="115"/>
      <c r="J666" s="83" t="str">
        <f t="shared" si="387"/>
        <v/>
      </c>
      <c r="K666" s="84"/>
      <c r="L666" s="112"/>
      <c r="M666" s="113"/>
      <c r="N666" s="115"/>
      <c r="O666" s="83" t="str">
        <f t="shared" si="388"/>
        <v/>
      </c>
      <c r="P666" s="84"/>
      <c r="Q666" s="112"/>
      <c r="R666" s="113"/>
      <c r="S666" s="113"/>
      <c r="T666" s="83" t="str">
        <f t="shared" si="389"/>
        <v/>
      </c>
      <c r="U666" s="84"/>
      <c r="V666" s="112"/>
      <c r="W666" s="113"/>
      <c r="X666" s="115"/>
      <c r="Y666" s="83" t="str">
        <f t="shared" si="390"/>
        <v/>
      </c>
      <c r="Z666" s="84"/>
      <c r="AA666" s="104" t="s">
        <v>12</v>
      </c>
      <c r="AB666" s="16"/>
      <c r="AG666" s="68"/>
      <c r="AH666" s="70"/>
      <c r="AI666" s="70"/>
      <c r="AK666" s="92" t="str">
        <f t="shared" si="364"/>
        <v>000-00-000-000-000</v>
      </c>
      <c r="AL666" s="66">
        <f>COUNTIF(AK652:AK666, "&gt;=" &amp; AK666)</f>
        <v>15</v>
      </c>
      <c r="AM666" s="70">
        <f>RANK(AL666,AL652:AL666,1)+COUNTIF(AK652:AK666,AK666)-1</f>
        <v>15</v>
      </c>
      <c r="AN666" s="70"/>
      <c r="AQ666" s="92" t="str">
        <f t="shared" si="365"/>
        <v>000-00-000-000-000</v>
      </c>
      <c r="AR666" s="66">
        <f>COUNTIF(AQ652:AQ666, "&gt;=" &amp; AQ666)</f>
        <v>15</v>
      </c>
      <c r="AS666" s="70">
        <f>RANK(AR666,AR652:AR666,1)+COUNTIF(AQ652:AQ666,AQ666)-1</f>
        <v>15</v>
      </c>
      <c r="AT666" s="70"/>
      <c r="AU666" s="70"/>
      <c r="AW666" s="92" t="str">
        <f t="shared" si="366"/>
        <v>000-00-000-000-000</v>
      </c>
      <c r="AX666" s="66">
        <f>COUNTIF(AW652:AW666, "&gt;=" &amp; AW666)</f>
        <v>15</v>
      </c>
      <c r="AY666" s="70">
        <f>RANK(AX666,AX652:AX666,1)+COUNTIF(AW652:AW666,AW666)-1</f>
        <v>15</v>
      </c>
      <c r="AZ666" s="70"/>
      <c r="BA666" s="70"/>
      <c r="BC666" s="92" t="str">
        <f t="shared" si="367"/>
        <v>000-00-000-000-000</v>
      </c>
      <c r="BD666" s="66">
        <f>COUNTIF(BC652:BC666, "&gt;=" &amp; BC666)</f>
        <v>15</v>
      </c>
      <c r="BE666" s="70">
        <f>RANK(BD666,BD652:BD666,1)+COUNTIF(BC652:BC666,BC666)-1</f>
        <v>15</v>
      </c>
      <c r="BF666" s="70"/>
      <c r="BG666" s="70"/>
      <c r="BI666" s="92" t="str">
        <f t="shared" si="368"/>
        <v>000-00-000-000-000</v>
      </c>
      <c r="BJ666" s="66">
        <f>COUNTIF(BI652:BI666, "&gt;=" &amp; BI666)</f>
        <v>15</v>
      </c>
      <c r="BK666" s="70">
        <f>RANK(BJ666,BJ652:BJ666,1)+COUNTIF(BI652:BI666,BI666)-1</f>
        <v>15</v>
      </c>
      <c r="BL666" s="70"/>
      <c r="BM666" s="70"/>
      <c r="BO666" s="92" t="str">
        <f t="shared" si="369"/>
        <v>000-00-000-000-000</v>
      </c>
      <c r="BP666" s="66">
        <f>COUNTIF(BO652:BO666, "&gt;=" &amp; BO666)</f>
        <v>15</v>
      </c>
      <c r="BQ666" s="70">
        <f>RANK(BP666,BP652:BP666,1)+COUNTIF(BO652:BO666,BO666)-1</f>
        <v>15</v>
      </c>
      <c r="BR666" s="70"/>
      <c r="BS666" s="70"/>
      <c r="BU666" s="92" t="str">
        <f t="shared" si="370"/>
        <v>000-00-000-000-000</v>
      </c>
      <c r="BV666" s="66">
        <f>COUNTIF(BU652:BU666, "&gt;=" &amp; BU666)</f>
        <v>15</v>
      </c>
      <c r="BW666" s="70">
        <f>RANK(BV666,BV652:BV666,1)+COUNTIF(BU652:BU666,BU666)-1</f>
        <v>15</v>
      </c>
      <c r="BX666" s="70"/>
      <c r="BY666" s="70"/>
      <c r="CA666" s="92" t="str">
        <f t="shared" si="371"/>
        <v>000-00-000-000-000</v>
      </c>
      <c r="CB666" s="66">
        <f>COUNTIF(CA652:CA666, "&gt;=" &amp; CA666)</f>
        <v>15</v>
      </c>
      <c r="CC666" s="70">
        <f>RANK(CB666,CB652:CB666,1)+COUNTIF(CA652:CA666,CA666)-1</f>
        <v>15</v>
      </c>
      <c r="CD666" s="70"/>
      <c r="CE666" s="70"/>
      <c r="CG666" s="92" t="str">
        <f t="shared" si="372"/>
        <v>000-00-000-000-000</v>
      </c>
      <c r="CH666" s="66">
        <f>COUNTIF(CG652:CG666, "&gt;=" &amp; CG666)</f>
        <v>15</v>
      </c>
      <c r="CI666" s="70">
        <f>RANK(CH666,CH652:CH666,1)+COUNTIF(CG652:CG666,CG666)-1</f>
        <v>15</v>
      </c>
      <c r="CJ666" s="70"/>
      <c r="CK666" s="70"/>
      <c r="CM666" s="92" t="str">
        <f t="shared" si="373"/>
        <v>000-00-000-000-000</v>
      </c>
      <c r="CN666" s="66">
        <f>COUNTIF(CM652:CM666, "&gt;=" &amp; CM666)</f>
        <v>15</v>
      </c>
      <c r="CO666" s="70">
        <f>RANK(CN666,CN652:CN666,1)+COUNTIF(CM652:CM666,CM666)-1</f>
        <v>15</v>
      </c>
      <c r="CP666" s="70"/>
      <c r="CQ666" s="70"/>
      <c r="CS666" s="92" t="str">
        <f t="shared" si="374"/>
        <v>000-00-000-000-000</v>
      </c>
      <c r="CT666" s="66">
        <f>COUNTIF(CS652:CS666, "&gt;=" &amp; CS666)</f>
        <v>15</v>
      </c>
      <c r="CU666" s="70">
        <f>RANK(CT666,CT652:CT666,1)+COUNTIF(CS652:CS666,CS666)-1</f>
        <v>15</v>
      </c>
      <c r="CV666" s="70"/>
      <c r="CW666" s="70"/>
      <c r="CY666" s="92" t="str">
        <f t="shared" si="375"/>
        <v>000-00-000-000-000</v>
      </c>
      <c r="CZ666" s="66">
        <f>COUNTIF(CY652:CY666, "&gt;=" &amp; CY666)</f>
        <v>15</v>
      </c>
      <c r="DA666" s="70">
        <f>RANK(CZ666,CZ652:CZ666,1)+COUNTIF(CY652:CY666,CY666)-1</f>
        <v>15</v>
      </c>
      <c r="DB666" s="70"/>
      <c r="DC666" s="70"/>
      <c r="DE666" s="92" t="str">
        <f t="shared" si="376"/>
        <v>000-00-000-000-000</v>
      </c>
      <c r="DF666" s="66">
        <f>COUNTIF(DE652:DE666, "&gt;=" &amp; DE666)</f>
        <v>15</v>
      </c>
      <c r="DG666" s="70">
        <f>RANK(DF666,DF652:DF666,1)+COUNTIF(DE652:DE666,DE666)-1</f>
        <v>15</v>
      </c>
      <c r="DH666" s="70"/>
      <c r="DI666" s="70"/>
      <c r="DK666" s="92" t="str">
        <f t="shared" si="377"/>
        <v>000-00-000-000-000</v>
      </c>
      <c r="DL666" s="66">
        <f>COUNTIF(DK652:DK666, "&gt;=" &amp; DK666)</f>
        <v>15</v>
      </c>
      <c r="DM666" s="70">
        <f>RANK(DL666,DL652:DL666,1)+COUNTIF(DK652:DK666,DK666)-1</f>
        <v>15</v>
      </c>
      <c r="DN666" s="70"/>
      <c r="DO666" s="70"/>
      <c r="DQ666" s="92" t="str">
        <f t="shared" si="378"/>
        <v>000-00-000-000-000</v>
      </c>
      <c r="DR666" s="66">
        <f>COUNTIF(DQ652:DQ666, "&gt;=" &amp; DQ666)</f>
        <v>15</v>
      </c>
      <c r="DS666" s="70">
        <f>RANK(DR666,DR652:DR666,1)+COUNTIF(DQ652:DQ666,DQ666)-1</f>
        <v>15</v>
      </c>
      <c r="DT666" s="70"/>
      <c r="DU666" s="70"/>
      <c r="DW666" s="92" t="str">
        <f>TEXT(DT650, "000") &amp; TEXT(DU650, "-00") &amp; TEXT(DX650, "-000") &amp; TEXT(DW650, "-000") &amp; TEXT(DV650, "-000")</f>
        <v>000-00-000-000-000</v>
      </c>
      <c r="DX666" s="66">
        <f>COUNTIF(DW652:DW666, "&gt;=" &amp; DW666)</f>
        <v>15</v>
      </c>
      <c r="DY666" s="70">
        <f>RANK(DX666,DX652:DX666,1)+COUNTIF(DW652:DW666,DW666)-1</f>
        <v>15</v>
      </c>
      <c r="DZ666" s="70"/>
      <c r="EA666" s="70"/>
      <c r="EC666" s="92" t="str">
        <f t="shared" si="380"/>
        <v>000-00-000-000-000</v>
      </c>
      <c r="ED666" s="66">
        <f>COUNTIF(EC652:EC666, "&gt;=" &amp; EC666)</f>
        <v>15</v>
      </c>
      <c r="EE666" s="70">
        <f>RANK(ED666,ED652:ED666,1)+COUNTIF(EC652:EC666,EC666)-1</f>
        <v>15</v>
      </c>
      <c r="EF666" s="70"/>
      <c r="EG666" s="70"/>
      <c r="EI666" s="92" t="str">
        <f t="shared" si="381"/>
        <v>000-00-000-000-000</v>
      </c>
      <c r="EJ666" s="66">
        <f>COUNTIF(EI652:EI666, "&gt;=" &amp; EI666)</f>
        <v>15</v>
      </c>
      <c r="EK666" s="70">
        <f>RANK(EJ666,EJ652:EJ666,1)+COUNTIF(EI652:EI666,EI666)-1</f>
        <v>15</v>
      </c>
      <c r="EL666" s="70"/>
      <c r="EO666" s="92" t="str">
        <f t="shared" si="382"/>
        <v>000-00-000-000-000</v>
      </c>
      <c r="EP666" s="66">
        <f>COUNTIF(EO652:EO666, "&gt;=" &amp; EO666)</f>
        <v>15</v>
      </c>
      <c r="EQ666" s="70">
        <f>RANK(EP666,EP652:EP666,1)+COUNTIF(EO652:EO666,EO666)-1</f>
        <v>15</v>
      </c>
      <c r="ER666" s="70"/>
      <c r="EU666" s="92" t="str">
        <f t="shared" si="383"/>
        <v>000-00-000-000-000</v>
      </c>
      <c r="EV666" s="66">
        <f>COUNTIF(EU652:EU666, "&gt;=" &amp; EU666)</f>
        <v>15</v>
      </c>
      <c r="EW666" s="70">
        <f>RANK(EV666,EV652:EV666,1)+COUNTIF(EU652:EU666,EU666)-1</f>
        <v>15</v>
      </c>
      <c r="EX666" s="70"/>
      <c r="EY666" s="66"/>
      <c r="EZ666" s="66"/>
      <c r="FA666" s="92" t="str">
        <f t="shared" si="384"/>
        <v>000-00-000-000-000</v>
      </c>
      <c r="FB666" s="66">
        <f>COUNTIF(FA652:FA666, "&gt;=" &amp; FA666)</f>
        <v>15</v>
      </c>
      <c r="FC666" s="70">
        <f>RANK(FB666,FB652:FB666,1)+COUNTIF(FA652:FA666,FA666)-1</f>
        <v>15</v>
      </c>
      <c r="FD666" s="70"/>
      <c r="FE666" s="66"/>
      <c r="FF666" s="66"/>
      <c r="FG666" s="92" t="str">
        <f t="shared" si="385"/>
        <v>000-00-000-000-000</v>
      </c>
      <c r="FH666" s="66">
        <f>COUNTIF(FG652:FG666, "&gt;=" &amp; FG666)</f>
        <v>15</v>
      </c>
      <c r="FI666" s="70">
        <f>RANK(FH666,FH652:FH666,1)+COUNTIF(FG652:FG666,FG666)-1</f>
        <v>15</v>
      </c>
    </row>
    <row r="667" spans="1:165" x14ac:dyDescent="0.2">
      <c r="A667" s="90"/>
      <c r="B667" s="112"/>
      <c r="C667" s="113"/>
      <c r="D667" s="115"/>
      <c r="E667" s="83" t="str">
        <f t="shared" si="386"/>
        <v/>
      </c>
      <c r="F667" s="84"/>
      <c r="G667" s="112"/>
      <c r="H667" s="113"/>
      <c r="I667" s="115"/>
      <c r="J667" s="83" t="str">
        <f t="shared" si="387"/>
        <v/>
      </c>
      <c r="K667" s="84"/>
      <c r="L667" s="112"/>
      <c r="M667" s="113"/>
      <c r="N667" s="115"/>
      <c r="O667" s="83" t="str">
        <f t="shared" si="388"/>
        <v/>
      </c>
      <c r="P667" s="84"/>
      <c r="Q667" s="112"/>
      <c r="R667" s="113"/>
      <c r="S667" s="113"/>
      <c r="T667" s="83" t="str">
        <f t="shared" si="389"/>
        <v/>
      </c>
      <c r="U667" s="84"/>
      <c r="V667" s="112"/>
      <c r="W667" s="113"/>
      <c r="X667" s="115"/>
      <c r="Y667" s="83" t="str">
        <f t="shared" si="390"/>
        <v/>
      </c>
      <c r="Z667" s="84"/>
      <c r="AA667" s="104"/>
      <c r="AB667" s="16"/>
      <c r="AG667" s="68"/>
      <c r="AH667" s="105">
        <f>IF((OR(AA636="Forfeit",AA636="Win")),0,SUMIFS(AH636:AH650,AM652:AM666,"&lt;=4"))</f>
        <v>923</v>
      </c>
      <c r="AI667" s="105">
        <f>IF((OR(AA636="Forfeit",AA636="Win")),0,SUMIFS(AI636:AI650,AM652:AM666,"&lt;=4"))</f>
        <v>11</v>
      </c>
      <c r="AJ667" s="105">
        <f>IF((OR(AA636="Forfeit",AA636="Win")),0,SUMIFS(AJ636:AJ650, AM652:AM666, "&lt;=4"))</f>
        <v>338</v>
      </c>
      <c r="AK667" s="105">
        <f>IF((OR(AA636="Forfeit",AA636="Win")),0,SUMIFS(AK636:AK650, AM652:AM666, "&lt;=4"))</f>
        <v>287</v>
      </c>
      <c r="AL667" s="105">
        <f>IF((OR(AA636="Forfeit",AA636="Win")),0,SUMIFS(AL636:AL650, AM652:AM666, "&lt;=4"))</f>
        <v>298</v>
      </c>
      <c r="AM667" s="106"/>
      <c r="AN667" s="105">
        <f>IF((OR(AA637="Forfeit",AA637="Win")),0,SUMIFS(AN636:AN650,AS652:AS666,"&lt;=4"))</f>
        <v>947</v>
      </c>
      <c r="AO667" s="105">
        <f>IF((OR(AA637="Forfeit",AA637="Win")),0,SUMIFS(AO636:AO650,AS652:AS666,"&lt;=4"))</f>
        <v>15</v>
      </c>
      <c r="AP667" s="105">
        <f>IF((OR(AA637="Forfeit",AA637="Win")),0,SUMIFS(AP636:AP650, AS652:AS666, "&lt;=4"))</f>
        <v>342</v>
      </c>
      <c r="AQ667" s="105">
        <f>IF((OR(AA637="Forfeit",AA637="Win")),0,SUMIFS(AQ636:AQ650, AS652:AS666, "&lt;=4"))</f>
        <v>284</v>
      </c>
      <c r="AR667" s="105">
        <f>IF((OR(AA637="Forfeit",AA637="Win")),0,SUMIFS(AR636:AR650, AS652:AS666, "&lt;=4"))</f>
        <v>321</v>
      </c>
      <c r="AS667" s="106"/>
      <c r="AT667" s="105">
        <f>IF((OR(AA638="Forfeit",AA638="Win")),0,SUMIFS(AT636:AT650,AY652:AY666,"&lt;=4"))</f>
        <v>981</v>
      </c>
      <c r="AU667" s="105">
        <f>IF((OR(AA638="Forfeit",AA638="Win")),0,SUMIFS(AU636:AU650,AY652:AY666,"&lt;=4"))</f>
        <v>8</v>
      </c>
      <c r="AV667" s="105">
        <f>IF((OR(AA638="Forfeit",AA638="Win")),0,SUMIFS(AV636:AV650, AY652:AY666, "&lt;=4"))</f>
        <v>351</v>
      </c>
      <c r="AW667" s="105">
        <f>IF((OR(AA638="Forfeit",AA638="Win")),0,SUMIFS(AW636:AW650, AY652:AY666, "&lt;=4"))</f>
        <v>310</v>
      </c>
      <c r="AX667" s="105">
        <f>IF((OR(AA638="Forfeit",AA638="Win")),0,SUMIFS(AX636:AX650, AY652:AY666, "&lt;=4"))</f>
        <v>320</v>
      </c>
      <c r="AY667" s="106"/>
      <c r="AZ667" s="105">
        <f>IF((OR(AA639="Forfeit",AA639="Win")),0,SUMIFS(AZ636:AZ650,BE652:BE666,"&lt;=4"))</f>
        <v>925</v>
      </c>
      <c r="BA667" s="105">
        <f>IF((OR(AA639="Forfeit",AA639="Win")),0,SUMIFS(BA636:BA650,BE652:BE666,"&lt;=4"))</f>
        <v>12</v>
      </c>
      <c r="BB667" s="105">
        <f>IF((OR(AA639="Forfeit",AA639="Win")),0,SUMIFS(BB636:BB650, BE652:BE666, "&lt;=4"))</f>
        <v>263</v>
      </c>
      <c r="BC667" s="105">
        <f>IF((OR(AA639="Forfeit",AA639="Win")),0,SUMIFS(BC636:BC650, BE652:BE666, "&lt;=4"))</f>
        <v>269</v>
      </c>
      <c r="BD667" s="105">
        <f>IF((OR(AA639="Forfeit",AA639="Win")),0,SUMIFS(BD636:BD650, BE652:BE666, "&lt;=4"))</f>
        <v>313</v>
      </c>
      <c r="BE667" s="106"/>
      <c r="BF667" s="105">
        <f>IF((OR(AA640="Forfeit",AA640="Win")),0,SUMIFS(BF636:BF650,BK652:BK666,"&lt;=4"))</f>
        <v>0</v>
      </c>
      <c r="BG667" s="105">
        <f>IF((OR(AA640="Forfeit",AA640="Win")),0,SUMIFS(BG636:BG650,BK652:BK666,"&lt;=4"))</f>
        <v>0</v>
      </c>
      <c r="BH667" s="105">
        <f>IF((OR(AA640="Forfeit",AA640="Win")),0,SUMIFS(BH636:BH650, BK652:BK666, "&lt;=4"))</f>
        <v>0</v>
      </c>
      <c r="BI667" s="105">
        <f>IF((OR(AA640="Forfeit",AA640="Win")),0,SUMIFS(BI636:BI650, BK652:BK666, "&lt;=4"))</f>
        <v>0</v>
      </c>
      <c r="BJ667" s="105">
        <f>IF((OR(AA640="Forfeit",AA640="Win")),0,SUMIFS(BJ636:BJ650, BK652:BK666, "&lt;=4"))</f>
        <v>0</v>
      </c>
      <c r="BK667" s="106"/>
      <c r="BL667" s="105">
        <f>IF((OR(AA641="Forfeit",AA641="Win")),0,SUMIFS(BL636:BL650,BQ652:BQ666,"&lt;=4"))</f>
        <v>0</v>
      </c>
      <c r="BM667" s="105">
        <f>IF((OR(AA641="Forfeit",AA641="Win")),0,SUMIFS(BM636:BM650,BQ652:BQ666,"&lt;=4"))</f>
        <v>0</v>
      </c>
      <c r="BN667" s="105">
        <f>IF((OR(AA641="Forfeit",AA641="Win")),0,SUMIFS(BN636:BN650, BQ652:BQ666, "&lt;=4"))</f>
        <v>0</v>
      </c>
      <c r="BO667" s="105">
        <f>IF((OR(AA641="Forfeit",AA641="Win")),0,SUMIFS(BO636:BO650, BQ652:BQ666, "&lt;=4"))</f>
        <v>0</v>
      </c>
      <c r="BP667" s="105">
        <f>IF((OR(AA641="Forfeit",AA641="Win")),0,SUMIFS(BP636:BP650, BQ652:BQ666, "&lt;=4"))</f>
        <v>0</v>
      </c>
      <c r="BQ667" s="106"/>
      <c r="BR667" s="105">
        <f>IF((OR(AA642="Forfeit",AA642="Win")),0,SUMIFS(BR636:BR650,BW652:BW666,"&lt;=4"))</f>
        <v>946</v>
      </c>
      <c r="BS667" s="105">
        <f>IF((OR(AA642="Forfeit",AA642="Win")),0,SUMIFS(BS636:BS650,BW652:BW666,"&lt;=4"))</f>
        <v>14</v>
      </c>
      <c r="BT667" s="105">
        <f>IF((OR(AA642="Forfeit",AA642="Win")),0,SUMIFS(BT636:BT650, BW652:BW666, "&lt;=4"))</f>
        <v>347</v>
      </c>
      <c r="BU667" s="105">
        <f>IF((OR(AA642="Forfeit",AA642="Win")),0,SUMIFS(BU636:BU650, BW652:BW666, "&lt;=4"))</f>
        <v>295</v>
      </c>
      <c r="BV667" s="105">
        <f>IF((OR(AA642="Forfeit",AA642="Win")),0,SUMIFS(BV636:BV650, BW652:BW666, "&lt;=4"))</f>
        <v>304</v>
      </c>
      <c r="BW667" s="106"/>
      <c r="BX667" s="105">
        <f>IF((OR(AA643="Forfeit",AA643="Win")),0,SUMIFS(BX636:BX650,CC652:CC666,"&lt;=4"))</f>
        <v>1023</v>
      </c>
      <c r="BY667" s="105">
        <f>IF((OR(AA643="Forfeit",AA643="Win")),0,SUMIFS(BY636:BY650,CC652:CC666,"&lt;=4"))</f>
        <v>17</v>
      </c>
      <c r="BZ667" s="105">
        <f>IF((OR(AA643="Forfeit",AA643="Win")),0,SUMIFS(BZ636:BZ650, CC652:CC666, "&lt;=4"))</f>
        <v>372</v>
      </c>
      <c r="CA667" s="105">
        <f>IF((OR(AA643="Forfeit",AA643="Win")),0,SUMIFS(CA636:CA650, CC652:CC666, "&lt;=4"))</f>
        <v>301</v>
      </c>
      <c r="CB667" s="105">
        <f>IF((OR(AA643="Forfeit",AA643="Win")),0,SUMIFS(CB636:CB650, CC652:CC666, "&lt;=4"))</f>
        <v>350</v>
      </c>
      <c r="CC667" s="106"/>
      <c r="CD667" s="105">
        <f>IF((OR(AA644="Forfeit",AA644="Win")),0,SUMIFS(CD636:CD650,CI652:CI666,"&lt;=4"))</f>
        <v>957</v>
      </c>
      <c r="CE667" s="105">
        <f>IF((OR(AA644="Forfeit",AA644="Win")),0,SUMIFS(CE636:CE650,CI652:CI666,"&lt;=4"))</f>
        <v>13</v>
      </c>
      <c r="CF667" s="105">
        <f>IF((OR(AA644="Forfeit",AA644="Win")),0,SUMIFS(CF636:CF650, CI652:CI666, "&lt;=4"))</f>
        <v>342</v>
      </c>
      <c r="CG667" s="105">
        <f>IF((OR(AA644="Forfeit",AA644="Win")),0,SUMIFS(CG636:CG650, CI652:CI666, "&lt;=4"))</f>
        <v>301</v>
      </c>
      <c r="CH667" s="105">
        <f>IF((OR(AA644="Forfeit",AA644="Win")),0,SUMIFS(CH636:CH650, CI652:CI666, "&lt;=4"))</f>
        <v>314</v>
      </c>
      <c r="CI667" s="106"/>
      <c r="CJ667" s="105">
        <f>IF((OR(AA645="Forfeit",AA645="Win")),0,SUMIFS(CJ636:CJ650,CO652:CO666,"&lt;=4"))</f>
        <v>1008</v>
      </c>
      <c r="CK667" s="105">
        <f>IF((OR(AA645="Forfeit",AA645="Win")),0,SUMIFS(CK636:CK650,CO652:CO666,"&lt;=4"))</f>
        <v>11</v>
      </c>
      <c r="CL667" s="105">
        <f>IF((OR(AA645="Forfeit",AA645="Win")),0,SUMIFS(CL636:CL650, CO652:CO666, "&lt;=4"))</f>
        <v>349</v>
      </c>
      <c r="CM667" s="105">
        <f>IF((OR(AA645="Forfeit",AA645="Win")),0,SUMIFS(CM636:CM650, CO652:CO666, "&lt;=4"))</f>
        <v>315</v>
      </c>
      <c r="CN667" s="105">
        <f>IF((OR(AA645="Forfeit",AA645="Win")),0,SUMIFS(CN636:CN650, CO652:CO666, "&lt;=4"))</f>
        <v>344</v>
      </c>
      <c r="CO667" s="106"/>
      <c r="CP667" s="105">
        <f>IF((OR(AA646="Forfeit",AA646="Win")),0,SUMIFS(CP636:CP650,CU652:CU666,"&lt;=4"))</f>
        <v>0</v>
      </c>
      <c r="CQ667" s="105">
        <f>IF((OR(AA646="Forfeit",AA646="Win")),0,SUMIFS(CQ636:CQ650,CU652:CU666,"&lt;=4"))</f>
        <v>0</v>
      </c>
      <c r="CR667" s="105">
        <f>IF((OR(AA646="Forfeit",AA646="Win")),0,SUMIFS(CR636:CR650, CU652:CU666, "&lt;=4"))</f>
        <v>0</v>
      </c>
      <c r="CS667" s="105">
        <f>IF((OR(AA646="Forfeit",AA646="Win")),0,SUMIFS(CS636:CS650, CU652:CU666, "&lt;=4"))</f>
        <v>0</v>
      </c>
      <c r="CT667" s="105">
        <f>IF((OR(AA646="Forfeit",AA646="Win")),0,SUMIFS(CT636:CT650, CU652:CU666, "&lt;=4"))</f>
        <v>0</v>
      </c>
      <c r="CU667" s="106"/>
      <c r="CV667" s="105">
        <f>IF((OR(AA647="Forfeit",AA647="Win")),0,SUMIFS(CV636:CV650,DA652:DA666,"&lt;=4"))</f>
        <v>0</v>
      </c>
      <c r="CW667" s="105">
        <f>IF((OR(AA647="Forfeit",AA647="Win")),0,SUMIFS(CW636:CW650,DA652:DA666,"&lt;=4"))</f>
        <v>0</v>
      </c>
      <c r="CX667" s="105">
        <f>IF((OR(AA647="Forfeit",AA647="Win")),0,SUMIFS(CX636:CX650, DA652:DA666, "&lt;=4"))</f>
        <v>0</v>
      </c>
      <c r="CY667" s="105">
        <f>IF((OR(AA647="Forfeit",AA647="Win")),0,SUMIFS(CY636:CY650, DA652:DA666, "&lt;=4"))</f>
        <v>0</v>
      </c>
      <c r="CZ667" s="105">
        <f>IF((OR(AA647="Forfeit",AA647="Win")),0,SUMIFS(CZ636:CZ650, DA652:DA666, "&lt;=4"))</f>
        <v>0</v>
      </c>
      <c r="DA667" s="106"/>
      <c r="DB667" s="105">
        <f>IF((OR(AA648="Forfeit",AA648="Win")),0,SUMIFS(DB636:DB650,DG652:DG666,"&lt;=4"))</f>
        <v>0</v>
      </c>
      <c r="DC667" s="105">
        <f>IF((OR(AA648="Forfeit",AA648="Win")),0,SUMIFS(DC636:DC650,DG652:DG666,"&lt;=4"))</f>
        <v>0</v>
      </c>
      <c r="DD667" s="105">
        <f>IF((OR(AA648="Forfeit",AA648="Win")),0,SUMIFS(DD636:DD650, DG652:DG666, "&lt;=4"))</f>
        <v>0</v>
      </c>
      <c r="DE667" s="105">
        <f>IF((OR(AA648="Forfeit",AA648="Win")),0,SUMIFS(DE636:DE650, DG652:DG666, "&lt;=4"))</f>
        <v>0</v>
      </c>
      <c r="DF667" s="105">
        <f>IF((OR(AA648="Forfeit",AA648="Win")),0,SUMIFS(DF636:DF650, DG652:DG666, "&lt;=4"))</f>
        <v>0</v>
      </c>
      <c r="DG667" s="106"/>
      <c r="DH667" s="105">
        <f>IF((OR(AA649="Forfeit",AA649="Win")),0,SUMIFS(DH636:DH650,DM652:DM666,"&lt;=4"))</f>
        <v>0</v>
      </c>
      <c r="DI667" s="105">
        <f>IF((OR(AA649="Forfeit",AA649="Win")),0,SUMIFS(DI636:DI650,DM652:DM666,"&lt;=4"))</f>
        <v>0</v>
      </c>
      <c r="DJ667" s="105">
        <f>IF((OR(AA649="Forfeit",AA649="Win")),0,SUMIFS(DJ636:DJ650, DM652:DM666, "&lt;=4"))</f>
        <v>0</v>
      </c>
      <c r="DK667" s="105">
        <f>IF((OR(AA649="Forfeit",AA649="Win")),0,SUMIFS(DK636:DK650, DM652:DM666, "&lt;=4"))</f>
        <v>0</v>
      </c>
      <c r="DL667" s="105">
        <f>IF((OR(AA649="Forfeit",AA649="Win")),0,SUMIFS(DL636:DL650, DM652:DM666, "&lt;=4"))</f>
        <v>0</v>
      </c>
      <c r="DM667" s="106"/>
      <c r="DN667" s="105">
        <f>IF((OR(AA650="Forfeit",AA650="Win")),0,SUMIFS(DN636:DN650,DS652:DS666,"&lt;=4"))</f>
        <v>0</v>
      </c>
      <c r="DO667" s="105">
        <f>IF((OR(AA650="Forfeit",AA650="Win")),0,SUMIFS(DO636:DO650,DS652:DS666,"&lt;=4"))</f>
        <v>0</v>
      </c>
      <c r="DP667" s="105">
        <f>IF((OR(AA650="Forfeit",AA650="Win")),0,SUMIFS(DP636:DP650, DS652:DS666, "&lt;=4"))</f>
        <v>0</v>
      </c>
      <c r="DQ667" s="105">
        <f>IF((OR(AA650="Forfeit",AA650="Win")),0,SUMIFS(DQ636:DQ650, DS652:DS666, "&lt;=4"))</f>
        <v>0</v>
      </c>
      <c r="DR667" s="105">
        <f>IF((OR(AA650="Forfeit",AA650="Win")),0,SUMIFS(DR636:DR650, DS652:DS666, "&lt;=4"))</f>
        <v>0</v>
      </c>
      <c r="DS667" s="106"/>
      <c r="DT667" s="105">
        <f>IF((OR(AA651="Forfeit",AA651="Win")),0,SUMIFS(DT636:DT650,DY652:DY666,"&lt;=4"))</f>
        <v>0</v>
      </c>
      <c r="DU667" s="105">
        <f>IF((OR(AA651="Forfeit",AA651="Win")),0,SUMIFS(DU636:DU650,DY652:DY666,"&lt;=4"))</f>
        <v>0</v>
      </c>
      <c r="DV667" s="105">
        <f>IF((OR(AA651="Forfeit",AA651="Win")),0,SUMIFS(DV636:DV650, DY652:DY666, "&lt;=4"))</f>
        <v>0</v>
      </c>
      <c r="DW667" s="105">
        <f>IF((OR(AA651="Forfeit",AA651="Win")),0,SUMIFS(DW636:DW650, DY652:DY666, "&lt;=4"))</f>
        <v>0</v>
      </c>
      <c r="DX667" s="105">
        <f>IF((OR(AA651="Forfeit",AA651="Win")),0,SUMIFS(DX636:DX650, DY652:DY666, "&lt;=4"))</f>
        <v>0</v>
      </c>
      <c r="DY667" s="106"/>
      <c r="DZ667" s="105">
        <f>IF((OR(AA652="Forfeit",AA652="Win")),0,SUMIFS(DZ636:DZ650,EE652:EE666,"&lt;=4"))</f>
        <v>0</v>
      </c>
      <c r="EA667" s="105">
        <f>IF((OR(AA652="Forfeit",AA652="Win")),0,SUMIFS(EA636:EA650,EE652:EE666,"&lt;=4"))</f>
        <v>0</v>
      </c>
      <c r="EB667" s="105">
        <f>IF((OR(AA652="Forfeit",AA652="Win")),0,SUMIFS(EB636:EB650, EE652:EE666, "&lt;=4"))</f>
        <v>0</v>
      </c>
      <c r="EC667" s="105">
        <f>IF((OR(AA652="Forfeit",AA652="Win")),0,SUMIFS(EC636:EC650, EE652:EE666, "&lt;=4"))</f>
        <v>0</v>
      </c>
      <c r="ED667" s="105">
        <f>IF((OR(AA652="Forfeit",AA652="Win")),0,SUMIFS(ED636:ED650, EE652:EE666, "&lt;=4"))</f>
        <v>0</v>
      </c>
      <c r="EE667" s="106"/>
      <c r="EF667" s="105">
        <f>IF((OR(AA653="Forfeit",AA653="Win")),0,SUMIFS(EF636:EF650,EK652:EK666,"&lt;=4"))</f>
        <v>0</v>
      </c>
      <c r="EG667" s="105">
        <f>IF((OR(AA653="Forfeit",AA653="Win")),0,SUMIFS(EG636:EG650,EK652:EK666,"&lt;=4"))</f>
        <v>0</v>
      </c>
      <c r="EH667" s="105">
        <f>IF((OR(AA657="Forfeit",AA657="Win")),0,SUMIFS(EH636:EH650, EK652:EK666, "&lt;=4"))</f>
        <v>0</v>
      </c>
      <c r="EI667" s="105">
        <f>IF((OR(AA657="Forfeit",AA657="Win")),0,SUMIFS(EI636:EI650, EK652:EK666, "&lt;=4"))</f>
        <v>0</v>
      </c>
      <c r="EJ667" s="105">
        <f>IF((OR(AA657="Forfeit",AA657="Win")),0,SUMIFS(EJ636:EJ650, EK652:EK666, "&lt;=4"))</f>
        <v>0</v>
      </c>
      <c r="EK667" s="106"/>
      <c r="EL667" s="105">
        <f>IF((OR(AA654="Forfeit",AA654="Win")),0,SUMIFS(EL636:EL650,EQ652:EQ666,"&lt;=4"))</f>
        <v>0</v>
      </c>
      <c r="EM667" s="105">
        <f>IF((OR(AA654="Forfeit",AA654="Win")),0,SUMIFS(EM636:EM650,EQ652:EQ666,"&lt;=4"))</f>
        <v>0</v>
      </c>
      <c r="EN667" s="105">
        <f>IF((OR(AA654="Forfeit",AA654="Win")),0,SUMIFS(EN636:EN650, EQ652:EQ666, "&lt;=4"))</f>
        <v>0</v>
      </c>
      <c r="EO667" s="105">
        <f>IF((OR(AA654="Forfeit",AA654="Win")),0,SUMIFS(EO636:EO650, EQ652:EQ666, "&lt;=4"))</f>
        <v>0</v>
      </c>
      <c r="EP667" s="105">
        <f>IF((OR(AA654="Forfeit",AA654="Win")),0,SUMIFS(EP636:EP650, EQ652:EQ666, "&lt;=4"))</f>
        <v>0</v>
      </c>
      <c r="EQ667" s="106"/>
      <c r="ER667" s="105">
        <f>IF((OR(AA655="Forfeit",AA655="Win")),0,SUMIFS(ER636:ER650,EW652:EW666,"&lt;=4"))</f>
        <v>0</v>
      </c>
      <c r="ES667" s="105">
        <f>IF((OR(AA655="Forfeit",AA655="Win")),0,SUMIFS(ES636:ES650,EW652:EW666,"&lt;=4"))</f>
        <v>0</v>
      </c>
      <c r="ET667" s="105">
        <f>IF((OR(AA655="Forfeit",AA655="Win")),0,SUMIFS(ET636:ET650, EW652:EW666, "&lt;=4"))</f>
        <v>0</v>
      </c>
      <c r="EU667" s="105">
        <f>IF((OR(AA655="Forfeit",AA655="Win")),0,SUMIFS(EU636:EU650, EW652:EW666, "&lt;=4"))</f>
        <v>0</v>
      </c>
      <c r="EV667" s="105">
        <f>IF((OR(AA655="Forfeit",AA655="Win")),0,SUMIFS(EV636:EV650, EW652:EW666, "&lt;=4"))</f>
        <v>0</v>
      </c>
      <c r="EW667" s="106"/>
      <c r="EX667" s="105">
        <f>IF((OR(AA656="Forfeit",AA656="Win")),0,SUMIFS(EX636:EX650,FC652:FC666,"&lt;=4"))</f>
        <v>0</v>
      </c>
      <c r="EY667" s="105">
        <f>IF((OR(AA656="Forfeit",AA656="Win")),0,SUMIFS(EY636:EY650,FC652:FC666,"&lt;=4"))</f>
        <v>0</v>
      </c>
      <c r="EZ667" s="105">
        <f>IF((OR(AA656="Forfeit",AA656="Win")),0,SUMIFS(EZ636:EZ650, FC652:FC666, "&lt;=4"))</f>
        <v>0</v>
      </c>
      <c r="FA667" s="105">
        <f>IF((OR(AA656="Forfeit",AA656="Win")),0,SUMIFS(FA636:FA650, FC652:FC666, "&lt;=4"))</f>
        <v>0</v>
      </c>
      <c r="FB667" s="105">
        <f>IF((OR(AA656="Forfeit",AA656="Win")),0,SUMIFS(FB636:FB650, FC652:FC666, "&lt;=4"))</f>
        <v>0</v>
      </c>
      <c r="FC667" s="106"/>
      <c r="FD667" s="105">
        <f>IF((OR(AA657="Forfeit",AA657="Win")),0,SUMIFS(FD636:FD650,FI652:FI666,"&lt;=4"))</f>
        <v>950</v>
      </c>
      <c r="FE667" s="105">
        <f>IF((OR(AA657="Forfeit",AA657="Win")),0,SUMIFS(FE636:FE650,FI652:FI666,"&lt;=4"))</f>
        <v>13</v>
      </c>
      <c r="FF667" s="105">
        <f>IF((OR(AA657="Forfeit",AA657="Win")),0,SUMIFS(FF636:FF650, FI652:FI666, "&lt;=4"))</f>
        <v>352</v>
      </c>
      <c r="FG667" s="105">
        <f>IF((OR(AA657="Forfeit",AA657="Win")),0,SUMIFS(FG636:FG650, FI652:FI666, "&lt;=4"))</f>
        <v>289</v>
      </c>
      <c r="FH667" s="105">
        <f>IF((OR(AA657="Forfeit",AA657="Win")),0,SUMIFS(FH636:FH650, FI652:FI666, "&lt;=4"))</f>
        <v>309</v>
      </c>
      <c r="FI667" s="106"/>
    </row>
    <row r="668" spans="1:165" x14ac:dyDescent="0.2">
      <c r="A668" s="90" t="s">
        <v>130</v>
      </c>
      <c r="B668" s="112">
        <v>92</v>
      </c>
      <c r="C668" s="113">
        <v>77</v>
      </c>
      <c r="D668" s="114">
        <v>70</v>
      </c>
      <c r="E668" s="83">
        <f t="shared" si="386"/>
        <v>239</v>
      </c>
      <c r="F668" s="84">
        <v>3</v>
      </c>
      <c r="G668" s="112"/>
      <c r="H668" s="113"/>
      <c r="I668" s="115"/>
      <c r="J668" s="83" t="str">
        <f>IF(SUM(G668:I668)&gt;0,SUM(G668:I668),"")</f>
        <v/>
      </c>
      <c r="K668" s="84"/>
      <c r="L668" s="112"/>
      <c r="M668" s="113"/>
      <c r="N668" s="115"/>
      <c r="O668" s="83" t="str">
        <f t="shared" si="388"/>
        <v/>
      </c>
      <c r="P668" s="84"/>
      <c r="Q668" s="112"/>
      <c r="R668" s="113"/>
      <c r="S668" s="113"/>
      <c r="T668" s="83" t="str">
        <f t="shared" si="389"/>
        <v/>
      </c>
      <c r="U668" s="84"/>
      <c r="V668" s="112"/>
      <c r="W668" s="113"/>
      <c r="X668" s="113"/>
      <c r="Y668" s="83" t="str">
        <f t="shared" si="390"/>
        <v/>
      </c>
      <c r="Z668" s="84"/>
      <c r="AA668" s="104" t="s">
        <v>13</v>
      </c>
      <c r="AB668" s="16"/>
      <c r="AG668" s="68"/>
      <c r="EX668" s="70"/>
    </row>
    <row r="669" spans="1:165" x14ac:dyDescent="0.2">
      <c r="A669" s="90" t="s">
        <v>427</v>
      </c>
      <c r="B669" s="112">
        <v>91</v>
      </c>
      <c r="C669" s="113">
        <v>66</v>
      </c>
      <c r="D669" s="114">
        <v>83</v>
      </c>
      <c r="E669" s="83">
        <f t="shared" si="386"/>
        <v>240</v>
      </c>
      <c r="F669" s="84">
        <v>1</v>
      </c>
      <c r="G669" s="112"/>
      <c r="H669" s="113"/>
      <c r="I669" s="115"/>
      <c r="J669" s="83" t="str">
        <f>IF(SUM(G669:I669)&gt;0,SUM(G669:I669),"")</f>
        <v/>
      </c>
      <c r="K669" s="84"/>
      <c r="L669" s="112"/>
      <c r="M669" s="113"/>
      <c r="N669" s="115"/>
      <c r="O669" s="83" t="str">
        <f t="shared" si="388"/>
        <v/>
      </c>
      <c r="P669" s="84"/>
      <c r="Q669" s="112"/>
      <c r="R669" s="113"/>
      <c r="S669" s="115"/>
      <c r="T669" s="83" t="str">
        <f t="shared" si="389"/>
        <v/>
      </c>
      <c r="U669" s="84"/>
      <c r="V669" s="112"/>
      <c r="W669" s="113"/>
      <c r="X669" s="115"/>
      <c r="Y669" s="83" t="str">
        <f t="shared" si="390"/>
        <v/>
      </c>
      <c r="Z669" s="84"/>
      <c r="AA669" s="104" t="s">
        <v>14</v>
      </c>
      <c r="AB669" s="16"/>
      <c r="AG669" s="68"/>
      <c r="EX669" s="70"/>
    </row>
    <row r="670" spans="1:165" x14ac:dyDescent="0.2">
      <c r="A670" s="90" t="s">
        <v>434</v>
      </c>
      <c r="B670" s="112">
        <v>77</v>
      </c>
      <c r="C670" s="113">
        <v>67</v>
      </c>
      <c r="D670" s="114">
        <v>75</v>
      </c>
      <c r="E670" s="83">
        <f t="shared" si="386"/>
        <v>219</v>
      </c>
      <c r="F670" s="84">
        <v>1</v>
      </c>
      <c r="G670" s="112"/>
      <c r="H670" s="113"/>
      <c r="I670" s="113"/>
      <c r="J670" s="83" t="str">
        <f>IF(SUM(G670:I670)&gt;0,SUM(G670:I670),"")</f>
        <v/>
      </c>
      <c r="K670" s="84"/>
      <c r="L670" s="112"/>
      <c r="M670" s="113"/>
      <c r="N670" s="113"/>
      <c r="O670" s="83" t="str">
        <f t="shared" si="388"/>
        <v/>
      </c>
      <c r="P670" s="84"/>
      <c r="Q670" s="112"/>
      <c r="R670" s="113"/>
      <c r="S670" s="113"/>
      <c r="T670" s="83" t="str">
        <f t="shared" si="389"/>
        <v/>
      </c>
      <c r="U670" s="84"/>
      <c r="V670" s="112"/>
      <c r="W670" s="113"/>
      <c r="X670" s="113"/>
      <c r="Y670" s="83" t="str">
        <f t="shared" si="390"/>
        <v/>
      </c>
      <c r="Z670" s="84"/>
      <c r="AA670" s="104" t="s">
        <v>15</v>
      </c>
      <c r="AB670" s="16"/>
      <c r="AG670" s="68"/>
      <c r="EX670" s="70"/>
    </row>
    <row r="671" spans="1:165" x14ac:dyDescent="0.2">
      <c r="A671" s="90" t="s">
        <v>435</v>
      </c>
      <c r="B671" s="112">
        <v>92</v>
      </c>
      <c r="C671" s="113">
        <v>73</v>
      </c>
      <c r="D671" s="114">
        <v>87</v>
      </c>
      <c r="E671" s="83">
        <f t="shared" si="386"/>
        <v>252</v>
      </c>
      <c r="F671" s="84">
        <v>3</v>
      </c>
      <c r="G671" s="112"/>
      <c r="H671" s="113"/>
      <c r="I671" s="115"/>
      <c r="J671" s="83" t="str">
        <f t="shared" ref="J671" si="391">IF(SUM(G671:I671)&gt;0,SUM(G671:I671),"")</f>
        <v/>
      </c>
      <c r="K671" s="84"/>
      <c r="L671" s="112"/>
      <c r="M671" s="113"/>
      <c r="N671" s="115"/>
      <c r="O671" s="83" t="str">
        <f t="shared" si="388"/>
        <v/>
      </c>
      <c r="P671" s="84"/>
      <c r="Q671" s="112"/>
      <c r="R671" s="113"/>
      <c r="S671" s="113"/>
      <c r="T671" s="83" t="str">
        <f t="shared" si="389"/>
        <v/>
      </c>
      <c r="U671" s="84"/>
      <c r="V671" s="112"/>
      <c r="W671" s="113"/>
      <c r="X671" s="113"/>
      <c r="Y671" s="83" t="str">
        <f t="shared" si="390"/>
        <v/>
      </c>
      <c r="Z671" s="84"/>
      <c r="AA671" s="104" t="s">
        <v>16</v>
      </c>
      <c r="AB671" s="16"/>
      <c r="AG671" s="68"/>
    </row>
    <row r="672" spans="1:165" x14ac:dyDescent="0.2">
      <c r="A672" s="79"/>
      <c r="B672" s="112"/>
      <c r="C672" s="113"/>
      <c r="D672" s="114"/>
      <c r="E672" s="83" t="str">
        <f t="shared" ref="E672:E683" si="392">IF(SUM(B672:D672)&gt;0,SUM(B672:D672),"")</f>
        <v/>
      </c>
      <c r="F672" s="84"/>
      <c r="G672" s="112"/>
      <c r="H672" s="113"/>
      <c r="I672" s="115"/>
      <c r="J672" s="83" t="str">
        <f t="shared" ref="J672:J683" si="393">IF(SUM(G672:I672)&gt;0,SUM(G672:I672),"")</f>
        <v/>
      </c>
      <c r="K672" s="84"/>
      <c r="L672" s="112"/>
      <c r="M672" s="113"/>
      <c r="N672" s="115"/>
      <c r="O672" s="83" t="str">
        <f t="shared" ref="O672:O683" si="394">IF(SUM(L672:N672)&gt;0,SUM(L672:N672),"")</f>
        <v/>
      </c>
      <c r="P672" s="84"/>
      <c r="Q672" s="112"/>
      <c r="R672" s="113"/>
      <c r="S672" s="115"/>
      <c r="T672" s="83" t="str">
        <f t="shared" ref="T672:T683" si="395">IF(SUM(Q672:S672)&gt;0,SUM(Q672:S672),"")</f>
        <v/>
      </c>
      <c r="U672" s="84"/>
      <c r="V672" s="112"/>
      <c r="W672" s="113"/>
      <c r="X672" s="115"/>
      <c r="Y672" s="83" t="str">
        <f t="shared" ref="Y672:Y683" si="396">IF(SUM(V672:X672)&gt;0,SUM(V672:X672),"")</f>
        <v/>
      </c>
      <c r="Z672" s="84"/>
      <c r="AA672" s="104" t="s">
        <v>12</v>
      </c>
      <c r="AB672" s="16"/>
      <c r="AG672" s="68"/>
    </row>
    <row r="673" spans="1:117" x14ac:dyDescent="0.2">
      <c r="A673" s="79"/>
      <c r="B673" s="112"/>
      <c r="C673" s="113"/>
      <c r="D673" s="114"/>
      <c r="E673" s="83" t="str">
        <f t="shared" si="392"/>
        <v/>
      </c>
      <c r="F673" s="84"/>
      <c r="G673" s="112"/>
      <c r="H673" s="113"/>
      <c r="I673" s="115"/>
      <c r="J673" s="83" t="str">
        <f t="shared" si="393"/>
        <v/>
      </c>
      <c r="K673" s="84"/>
      <c r="L673" s="112"/>
      <c r="M673" s="113"/>
      <c r="N673" s="115"/>
      <c r="O673" s="83" t="str">
        <f t="shared" si="394"/>
        <v/>
      </c>
      <c r="P673" s="84"/>
      <c r="Q673" s="112"/>
      <c r="R673" s="113"/>
      <c r="S673" s="115"/>
      <c r="T673" s="83" t="str">
        <f t="shared" si="395"/>
        <v/>
      </c>
      <c r="U673" s="84"/>
      <c r="V673" s="112"/>
      <c r="W673" s="113"/>
      <c r="X673" s="115"/>
      <c r="Y673" s="83" t="str">
        <f t="shared" si="396"/>
        <v/>
      </c>
      <c r="Z673" s="84"/>
      <c r="AA673" s="104"/>
      <c r="AB673" s="16"/>
      <c r="AG673" s="68"/>
    </row>
    <row r="674" spans="1:117" x14ac:dyDescent="0.2">
      <c r="A674" s="122"/>
      <c r="B674" s="112"/>
      <c r="C674" s="113"/>
      <c r="D674" s="114"/>
      <c r="E674" s="83" t="str">
        <f t="shared" si="392"/>
        <v/>
      </c>
      <c r="F674" s="84"/>
      <c r="G674" s="112"/>
      <c r="H674" s="113"/>
      <c r="I674" s="113"/>
      <c r="J674" s="83" t="str">
        <f t="shared" si="393"/>
        <v/>
      </c>
      <c r="K674" s="84"/>
      <c r="L674" s="112"/>
      <c r="M674" s="113"/>
      <c r="N674" s="113"/>
      <c r="O674" s="83" t="str">
        <f t="shared" si="394"/>
        <v/>
      </c>
      <c r="P674" s="84"/>
      <c r="Q674" s="112"/>
      <c r="R674" s="113"/>
      <c r="S674" s="113"/>
      <c r="T674" s="83" t="str">
        <f t="shared" si="395"/>
        <v/>
      </c>
      <c r="U674" s="84"/>
      <c r="V674" s="112"/>
      <c r="W674" s="113"/>
      <c r="X674" s="113"/>
      <c r="Y674" s="83" t="str">
        <f t="shared" si="396"/>
        <v/>
      </c>
      <c r="Z674" s="84"/>
      <c r="AA674" s="104"/>
      <c r="AB674" s="16"/>
      <c r="AG674" s="68"/>
    </row>
    <row r="675" spans="1:117" x14ac:dyDescent="0.2">
      <c r="A675" s="85"/>
      <c r="B675" s="80"/>
      <c r="C675" s="81"/>
      <c r="D675" s="82"/>
      <c r="E675" s="83" t="str">
        <f t="shared" si="392"/>
        <v/>
      </c>
      <c r="F675" s="84"/>
      <c r="G675" s="80"/>
      <c r="H675" s="81"/>
      <c r="I675" s="82"/>
      <c r="J675" s="83" t="str">
        <f t="shared" si="393"/>
        <v/>
      </c>
      <c r="K675" s="84"/>
      <c r="L675" s="112"/>
      <c r="M675" s="113"/>
      <c r="N675" s="113"/>
      <c r="O675" s="83" t="str">
        <f t="shared" si="394"/>
        <v/>
      </c>
      <c r="P675" s="84"/>
      <c r="Q675" s="112"/>
      <c r="R675" s="113"/>
      <c r="S675" s="113"/>
      <c r="T675" s="83" t="str">
        <f t="shared" si="395"/>
        <v/>
      </c>
      <c r="U675" s="84"/>
      <c r="V675" s="112"/>
      <c r="W675" s="113"/>
      <c r="X675" s="113"/>
      <c r="Y675" s="83" t="str">
        <f t="shared" si="396"/>
        <v/>
      </c>
      <c r="Z675" s="84"/>
      <c r="AA675" s="102"/>
      <c r="AB675" s="96"/>
      <c r="AG675" s="68"/>
    </row>
    <row r="676" spans="1:117" x14ac:dyDescent="0.2">
      <c r="A676" s="122"/>
      <c r="B676" s="112"/>
      <c r="C676" s="113"/>
      <c r="D676" s="114"/>
      <c r="E676" s="83" t="str">
        <f t="shared" si="392"/>
        <v/>
      </c>
      <c r="F676" s="84"/>
      <c r="G676" s="112"/>
      <c r="H676" s="113"/>
      <c r="I676" s="113"/>
      <c r="J676" s="83" t="str">
        <f t="shared" si="393"/>
        <v/>
      </c>
      <c r="K676" s="84"/>
      <c r="L676" s="112"/>
      <c r="M676" s="116"/>
      <c r="N676" s="113"/>
      <c r="O676" s="83" t="str">
        <f t="shared" si="394"/>
        <v/>
      </c>
      <c r="P676" s="84"/>
      <c r="Q676" s="112"/>
      <c r="R676" s="113"/>
      <c r="S676" s="113"/>
      <c r="T676" s="83" t="str">
        <f t="shared" si="395"/>
        <v/>
      </c>
      <c r="U676" s="84"/>
      <c r="V676" s="112"/>
      <c r="W676" s="113"/>
      <c r="X676" s="113"/>
      <c r="Y676" s="83" t="str">
        <f t="shared" si="396"/>
        <v/>
      </c>
      <c r="Z676" s="84"/>
      <c r="AA676" s="102"/>
      <c r="AB676" s="96"/>
      <c r="AG676" s="68"/>
    </row>
    <row r="677" spans="1:117" x14ac:dyDescent="0.2">
      <c r="A677" s="85"/>
      <c r="B677" s="112"/>
      <c r="C677" s="113"/>
      <c r="D677" s="114"/>
      <c r="E677" s="83" t="str">
        <f t="shared" si="392"/>
        <v/>
      </c>
      <c r="F677" s="84"/>
      <c r="G677" s="112"/>
      <c r="H677" s="113"/>
      <c r="I677" s="113"/>
      <c r="J677" s="83" t="str">
        <f t="shared" si="393"/>
        <v/>
      </c>
      <c r="K677" s="84"/>
      <c r="L677" s="108"/>
      <c r="M677" s="116"/>
      <c r="N677" s="113"/>
      <c r="O677" s="83" t="str">
        <f t="shared" si="394"/>
        <v/>
      </c>
      <c r="P677" s="84"/>
      <c r="Q677" s="112"/>
      <c r="R677" s="113"/>
      <c r="S677" s="113"/>
      <c r="T677" s="83" t="str">
        <f t="shared" si="395"/>
        <v/>
      </c>
      <c r="U677" s="84"/>
      <c r="V677" s="112"/>
      <c r="W677" s="113"/>
      <c r="X677" s="113"/>
      <c r="Y677" s="83" t="str">
        <f t="shared" si="396"/>
        <v/>
      </c>
      <c r="Z677" s="84"/>
      <c r="AA677" s="102"/>
      <c r="AB677" s="96"/>
      <c r="AG677" s="68"/>
    </row>
    <row r="678" spans="1:117" x14ac:dyDescent="0.2">
      <c r="A678" s="85"/>
      <c r="B678" s="80"/>
      <c r="C678" s="81"/>
      <c r="D678" s="82"/>
      <c r="E678" s="83" t="str">
        <f t="shared" si="392"/>
        <v/>
      </c>
      <c r="F678" s="84"/>
      <c r="G678" s="80"/>
      <c r="H678" s="81"/>
      <c r="I678" s="82"/>
      <c r="J678" s="83" t="str">
        <f t="shared" si="393"/>
        <v/>
      </c>
      <c r="K678" s="84"/>
      <c r="L678" s="108"/>
      <c r="M678" s="117"/>
      <c r="N678" s="82"/>
      <c r="O678" s="83" t="str">
        <f t="shared" si="394"/>
        <v/>
      </c>
      <c r="P678" s="84"/>
      <c r="Q678" s="80"/>
      <c r="R678" s="81"/>
      <c r="S678" s="82"/>
      <c r="T678" s="83" t="str">
        <f t="shared" si="395"/>
        <v/>
      </c>
      <c r="U678" s="84"/>
      <c r="V678" s="80"/>
      <c r="W678" s="81"/>
      <c r="X678" s="82"/>
      <c r="Y678" s="83" t="str">
        <f t="shared" si="396"/>
        <v/>
      </c>
      <c r="Z678" s="84"/>
      <c r="AA678" s="102"/>
      <c r="AB678" s="96"/>
      <c r="AG678" s="68"/>
    </row>
    <row r="679" spans="1:117" x14ac:dyDescent="0.2">
      <c r="A679" s="85"/>
      <c r="B679" s="80"/>
      <c r="C679" s="81"/>
      <c r="D679" s="82"/>
      <c r="E679" s="83" t="str">
        <f t="shared" si="392"/>
        <v/>
      </c>
      <c r="F679" s="84"/>
      <c r="G679" s="80"/>
      <c r="H679" s="81"/>
      <c r="I679" s="82"/>
      <c r="J679" s="83" t="str">
        <f t="shared" si="393"/>
        <v/>
      </c>
      <c r="K679" s="84"/>
      <c r="L679" s="108"/>
      <c r="M679" s="117"/>
      <c r="N679" s="82"/>
      <c r="O679" s="83" t="str">
        <f t="shared" si="394"/>
        <v/>
      </c>
      <c r="P679" s="84"/>
      <c r="Q679" s="80"/>
      <c r="R679" s="81"/>
      <c r="S679" s="82"/>
      <c r="T679" s="83" t="str">
        <f t="shared" si="395"/>
        <v/>
      </c>
      <c r="U679" s="84"/>
      <c r="V679" s="80"/>
      <c r="W679" s="81"/>
      <c r="X679" s="82"/>
      <c r="Y679" s="83" t="str">
        <f t="shared" si="396"/>
        <v/>
      </c>
      <c r="Z679" s="84"/>
      <c r="AA679" s="102"/>
      <c r="AB679" s="96"/>
      <c r="AG679" s="68"/>
    </row>
    <row r="680" spans="1:117" x14ac:dyDescent="0.2">
      <c r="A680" s="85"/>
      <c r="B680" s="80"/>
      <c r="C680" s="81"/>
      <c r="D680" s="82"/>
      <c r="E680" s="83" t="str">
        <f t="shared" si="392"/>
        <v/>
      </c>
      <c r="F680" s="84"/>
      <c r="G680" s="80"/>
      <c r="H680" s="81"/>
      <c r="I680" s="82"/>
      <c r="J680" s="83" t="str">
        <f t="shared" si="393"/>
        <v/>
      </c>
      <c r="K680" s="84"/>
      <c r="L680" s="108"/>
      <c r="M680" s="117"/>
      <c r="N680" s="82"/>
      <c r="O680" s="83" t="str">
        <f t="shared" si="394"/>
        <v/>
      </c>
      <c r="P680" s="84"/>
      <c r="Q680" s="80"/>
      <c r="R680" s="81"/>
      <c r="S680" s="82"/>
      <c r="T680" s="83" t="str">
        <f t="shared" si="395"/>
        <v/>
      </c>
      <c r="U680" s="84"/>
      <c r="V680" s="80"/>
      <c r="W680" s="81"/>
      <c r="X680" s="82"/>
      <c r="Y680" s="83" t="str">
        <f t="shared" si="396"/>
        <v/>
      </c>
      <c r="Z680" s="84"/>
      <c r="AA680" s="102"/>
      <c r="AB680" s="96"/>
      <c r="AG680" s="68"/>
    </row>
    <row r="681" spans="1:117" x14ac:dyDescent="0.2">
      <c r="A681" s="85"/>
      <c r="B681" s="80"/>
      <c r="C681" s="81"/>
      <c r="D681" s="82"/>
      <c r="E681" s="83" t="str">
        <f t="shared" si="392"/>
        <v/>
      </c>
      <c r="F681" s="84"/>
      <c r="G681" s="80"/>
      <c r="H681" s="81"/>
      <c r="I681" s="82"/>
      <c r="J681" s="83" t="str">
        <f t="shared" si="393"/>
        <v/>
      </c>
      <c r="K681" s="84"/>
      <c r="L681" s="108"/>
      <c r="M681" s="117"/>
      <c r="N681" s="82"/>
      <c r="O681" s="83" t="str">
        <f t="shared" si="394"/>
        <v/>
      </c>
      <c r="P681" s="84"/>
      <c r="Q681" s="80"/>
      <c r="R681" s="81"/>
      <c r="S681" s="82"/>
      <c r="T681" s="83" t="str">
        <f t="shared" si="395"/>
        <v/>
      </c>
      <c r="U681" s="84"/>
      <c r="V681" s="80"/>
      <c r="W681" s="81"/>
      <c r="X681" s="82"/>
      <c r="Y681" s="83" t="str">
        <f t="shared" si="396"/>
        <v/>
      </c>
      <c r="Z681" s="84"/>
      <c r="AA681" s="102"/>
      <c r="AB681" s="96"/>
      <c r="AG681" s="68"/>
    </row>
    <row r="682" spans="1:117" x14ac:dyDescent="0.2">
      <c r="A682" s="85" t="s">
        <v>58</v>
      </c>
      <c r="B682" s="80"/>
      <c r="C682" s="81"/>
      <c r="D682" s="82"/>
      <c r="E682" s="83" t="str">
        <f t="shared" si="392"/>
        <v/>
      </c>
      <c r="F682" s="84"/>
      <c r="G682" s="80"/>
      <c r="H682" s="81"/>
      <c r="I682" s="82"/>
      <c r="J682" s="83" t="str">
        <f t="shared" si="393"/>
        <v/>
      </c>
      <c r="K682" s="84"/>
      <c r="L682" s="108"/>
      <c r="M682" s="117"/>
      <c r="N682" s="82"/>
      <c r="O682" s="83" t="str">
        <f t="shared" si="394"/>
        <v/>
      </c>
      <c r="P682" s="84"/>
      <c r="Q682" s="80"/>
      <c r="R682" s="81"/>
      <c r="S682" s="82"/>
      <c r="T682" s="83" t="str">
        <f t="shared" si="395"/>
        <v/>
      </c>
      <c r="U682" s="84"/>
      <c r="V682" s="80"/>
      <c r="W682" s="81"/>
      <c r="X682" s="82"/>
      <c r="Y682" s="83" t="str">
        <f t="shared" si="396"/>
        <v/>
      </c>
      <c r="Z682" s="84"/>
      <c r="AA682" s="102"/>
      <c r="AB682" s="96"/>
      <c r="AG682" s="68"/>
    </row>
    <row r="683" spans="1:117" x14ac:dyDescent="0.2">
      <c r="A683" s="85" t="s">
        <v>35</v>
      </c>
      <c r="B683" s="80">
        <v>88</v>
      </c>
      <c r="C683" s="81">
        <v>69</v>
      </c>
      <c r="D683" s="82">
        <v>86</v>
      </c>
      <c r="E683" s="83">
        <f t="shared" si="392"/>
        <v>243</v>
      </c>
      <c r="F683" s="84">
        <v>3</v>
      </c>
      <c r="G683" s="80"/>
      <c r="H683" s="81"/>
      <c r="I683" s="82"/>
      <c r="J683" s="83" t="str">
        <f t="shared" si="393"/>
        <v/>
      </c>
      <c r="K683" s="84"/>
      <c r="L683" s="108"/>
      <c r="M683" s="117"/>
      <c r="N683" s="82"/>
      <c r="O683" s="83" t="str">
        <f t="shared" si="394"/>
        <v/>
      </c>
      <c r="P683" s="84"/>
      <c r="Q683" s="80"/>
      <c r="R683" s="81"/>
      <c r="S683" s="82"/>
      <c r="T683" s="83" t="str">
        <f t="shared" si="395"/>
        <v/>
      </c>
      <c r="U683" s="84"/>
      <c r="V683" s="80"/>
      <c r="W683" s="81"/>
      <c r="X683" s="82"/>
      <c r="Y683" s="83" t="str">
        <f t="shared" si="396"/>
        <v/>
      </c>
      <c r="Z683" s="84"/>
      <c r="AA683" s="102"/>
      <c r="AB683" s="96"/>
      <c r="AG683" s="68"/>
    </row>
    <row r="684" spans="1:117" ht="15" thickBot="1" x14ac:dyDescent="0.25">
      <c r="A684" s="150" t="s">
        <v>10</v>
      </c>
      <c r="B684" s="151">
        <f>IF(SUM(B662:B683)=0,0,AVERAGE(B662:B683))</f>
        <v>88</v>
      </c>
      <c r="C684" s="152">
        <f>IF(SUM(C662:C683)=0,0,AVERAGE(C662:C683))</f>
        <v>70.400000000000006</v>
      </c>
      <c r="D684" s="153">
        <f>IF(SUM(D662:D683)=0,0,AVERAGE(D662:D683))</f>
        <v>80.2</v>
      </c>
      <c r="E684" s="154">
        <f>IF(SUM(E662:E683)=0,0,AVERAGE(E662:E683))</f>
        <v>238.6</v>
      </c>
      <c r="F684" s="155"/>
      <c r="G684" s="151">
        <f>IF(SUM(G662:G683)=0,0,AVERAGE(G662:G683))</f>
        <v>0</v>
      </c>
      <c r="H684" s="152">
        <f>IF(SUM(H662:H683)=0,0,AVERAGE(H662:H683))</f>
        <v>0</v>
      </c>
      <c r="I684" s="153">
        <f>IF(SUM(I662:I683)=0,0,AVERAGE(I662:I683))</f>
        <v>0</v>
      </c>
      <c r="J684" s="154">
        <f>IF(SUM(J662:J683)=0,0,AVERAGE(J662:J683))</f>
        <v>0</v>
      </c>
      <c r="K684" s="155"/>
      <c r="L684" s="151">
        <f>IF(SUM(L662:L683)=0,0,AVERAGE(L662:L683))</f>
        <v>0</v>
      </c>
      <c r="M684" s="152">
        <f>IF(SUM(M662:M683)=0,0,AVERAGE(M662:M683))</f>
        <v>0</v>
      </c>
      <c r="N684" s="153">
        <f>IF(SUM(N662:N683)=0,0,AVERAGE(N662:N683))</f>
        <v>0</v>
      </c>
      <c r="O684" s="154">
        <f>IF(SUM(O662:O683)=0,0,AVERAGE(O662:O683))</f>
        <v>0</v>
      </c>
      <c r="P684" s="155"/>
      <c r="Q684" s="151">
        <f>IF(SUM(Q662:Q683)=0,0,AVERAGE(Q662:Q683))</f>
        <v>0</v>
      </c>
      <c r="R684" s="152">
        <f>IF(SUM(R662:R683)=0,0,AVERAGE(R662:R683))</f>
        <v>0</v>
      </c>
      <c r="S684" s="153">
        <f>IF(SUM(S662:S683)=0,0,AVERAGE(S662:S683))</f>
        <v>0</v>
      </c>
      <c r="T684" s="154">
        <f>IF(SUM(T662:T683)=0,0,AVERAGE(T662:T683))</f>
        <v>0</v>
      </c>
      <c r="U684" s="155"/>
      <c r="V684" s="151">
        <f>IF(SUM(V662:V683)=0,0,AVERAGE(V662:V683))</f>
        <v>0</v>
      </c>
      <c r="W684" s="152">
        <f>IF(SUM(W662:W683)=0,0,AVERAGE(W662:W683))</f>
        <v>0</v>
      </c>
      <c r="X684" s="153">
        <f>IF(SUM(X662:X683)=0,0,AVERAGE(X662:X683))</f>
        <v>0</v>
      </c>
      <c r="Y684" s="154">
        <f>IF(SUM(Y662:Y683)=0,0,AVERAGE(Y662:Y683))</f>
        <v>0</v>
      </c>
      <c r="Z684" s="155"/>
      <c r="AA684" s="107"/>
      <c r="AB684" s="96"/>
      <c r="AG684" s="68"/>
    </row>
    <row r="685" spans="1:117" ht="15" hidden="1" thickBot="1" x14ac:dyDescent="0.25">
      <c r="A685" s="93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3"/>
      <c r="Z685" s="93"/>
      <c r="AA685" s="95"/>
      <c r="AB685" s="96"/>
      <c r="AG685" s="68"/>
      <c r="AH685" s="127"/>
      <c r="DH685" s="319"/>
      <c r="DI685" s="319"/>
      <c r="DJ685" s="319"/>
      <c r="DK685" s="319"/>
      <c r="DL685" s="319"/>
      <c r="DM685" s="70"/>
    </row>
    <row r="686" spans="1:117" hidden="1" x14ac:dyDescent="0.2">
      <c r="A686" s="131" t="s">
        <v>133</v>
      </c>
      <c r="B686" s="320" t="s">
        <v>175</v>
      </c>
      <c r="C686" s="321"/>
      <c r="D686" s="321"/>
      <c r="E686" s="321"/>
      <c r="F686" s="322"/>
      <c r="G686" s="320" t="s">
        <v>176</v>
      </c>
      <c r="H686" s="321"/>
      <c r="I686" s="321"/>
      <c r="J686" s="321"/>
      <c r="K686" s="322"/>
      <c r="L686" s="320" t="s">
        <v>177</v>
      </c>
      <c r="M686" s="321"/>
      <c r="N686" s="321"/>
      <c r="O686" s="321"/>
      <c r="P686" s="322"/>
      <c r="Q686" s="320" t="s">
        <v>178</v>
      </c>
      <c r="R686" s="321"/>
      <c r="S686" s="321"/>
      <c r="T686" s="321"/>
      <c r="U686" s="322"/>
      <c r="V686" s="320" t="s">
        <v>179</v>
      </c>
      <c r="W686" s="321"/>
      <c r="X686" s="321"/>
      <c r="Y686" s="321"/>
      <c r="Z686" s="322"/>
      <c r="AA686" s="5"/>
      <c r="AB686" s="16"/>
      <c r="AG686" s="68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0"/>
      <c r="CD686" s="70"/>
      <c r="CE686" s="70"/>
      <c r="CF686" s="70"/>
      <c r="CG686" s="70"/>
      <c r="CH686" s="70"/>
      <c r="CI686" s="70"/>
      <c r="CJ686" s="70"/>
      <c r="CK686" s="70"/>
      <c r="CL686" s="70"/>
      <c r="CM686" s="70"/>
      <c r="CN686" s="70"/>
      <c r="CO686" s="70"/>
      <c r="CP686" s="70"/>
      <c r="CQ686" s="70"/>
      <c r="CR686" s="70"/>
      <c r="CS686" s="70"/>
      <c r="CT686" s="70"/>
      <c r="CU686" s="70"/>
      <c r="CV686" s="70"/>
      <c r="CW686" s="70"/>
      <c r="CX686" s="70"/>
      <c r="CY686" s="70"/>
      <c r="CZ686" s="70"/>
      <c r="DA686" s="70"/>
      <c r="DB686" s="70"/>
      <c r="DC686" s="70"/>
      <c r="DD686" s="70"/>
      <c r="DE686" s="70"/>
      <c r="DF686" s="70"/>
      <c r="DG686" s="70"/>
      <c r="DH686" s="70"/>
      <c r="DI686" s="70"/>
      <c r="DJ686" s="70"/>
      <c r="DK686" s="70"/>
      <c r="DL686" s="70"/>
      <c r="DM686" s="70"/>
    </row>
    <row r="687" spans="1:117" ht="15" hidden="1" thickBot="1" x14ac:dyDescent="0.25">
      <c r="A687" s="72" t="s">
        <v>4</v>
      </c>
      <c r="B687" s="73" t="s">
        <v>5</v>
      </c>
      <c r="C687" s="74" t="s">
        <v>6</v>
      </c>
      <c r="D687" s="75" t="s">
        <v>7</v>
      </c>
      <c r="E687" s="76" t="s">
        <v>8</v>
      </c>
      <c r="F687" s="77" t="s">
        <v>105</v>
      </c>
      <c r="G687" s="73" t="s">
        <v>5</v>
      </c>
      <c r="H687" s="74" t="s">
        <v>6</v>
      </c>
      <c r="I687" s="74" t="s">
        <v>7</v>
      </c>
      <c r="J687" s="76" t="s">
        <v>8</v>
      </c>
      <c r="K687" s="77" t="s">
        <v>105</v>
      </c>
      <c r="L687" s="73" t="s">
        <v>5</v>
      </c>
      <c r="M687" s="74" t="s">
        <v>6</v>
      </c>
      <c r="N687" s="74" t="s">
        <v>7</v>
      </c>
      <c r="O687" s="76" t="s">
        <v>8</v>
      </c>
      <c r="P687" s="77" t="s">
        <v>105</v>
      </c>
      <c r="Q687" s="73" t="s">
        <v>5</v>
      </c>
      <c r="R687" s="74" t="s">
        <v>6</v>
      </c>
      <c r="S687" s="74" t="s">
        <v>7</v>
      </c>
      <c r="T687" s="76" t="s">
        <v>8</v>
      </c>
      <c r="U687" s="77" t="s">
        <v>105</v>
      </c>
      <c r="V687" s="73" t="s">
        <v>5</v>
      </c>
      <c r="W687" s="74" t="s">
        <v>6</v>
      </c>
      <c r="X687" s="74" t="s">
        <v>7</v>
      </c>
      <c r="Y687" s="76" t="s">
        <v>8</v>
      </c>
      <c r="Z687" s="77" t="s">
        <v>105</v>
      </c>
      <c r="AA687" s="77"/>
      <c r="AB687" s="16"/>
      <c r="AC687" s="18" t="str">
        <f>A659</f>
        <v>LU</v>
      </c>
      <c r="AG687" s="68"/>
      <c r="AH687" s="70"/>
      <c r="AI687" s="70"/>
      <c r="AN687" s="70"/>
      <c r="AO687" s="70"/>
      <c r="AT687" s="70"/>
      <c r="AU687" s="70"/>
      <c r="AZ687" s="70"/>
      <c r="BA687" s="70"/>
      <c r="BF687" s="70"/>
      <c r="BG687" s="70"/>
      <c r="BL687" s="70"/>
      <c r="BM687" s="70"/>
      <c r="BR687" s="70"/>
      <c r="BS687" s="70"/>
      <c r="BX687" s="70"/>
      <c r="BY687" s="70"/>
      <c r="CD687" s="70"/>
      <c r="CE687" s="70"/>
      <c r="CJ687" s="70"/>
      <c r="CK687" s="70"/>
      <c r="CP687" s="70"/>
      <c r="CQ687" s="70"/>
      <c r="CV687" s="70"/>
      <c r="CW687" s="70"/>
      <c r="DB687" s="70"/>
      <c r="DC687" s="70"/>
      <c r="DH687" s="70"/>
      <c r="DI687" s="70"/>
    </row>
    <row r="688" spans="1:117" ht="15" hidden="1" thickTop="1" x14ac:dyDescent="0.2">
      <c r="A688" s="79" t="s">
        <v>129</v>
      </c>
      <c r="B688" s="108"/>
      <c r="C688" s="109"/>
      <c r="D688" s="110"/>
      <c r="E688" s="83" t="str">
        <f t="shared" ref="E688:E709" si="397">IF(SUM(B688:D688)&gt;0,SUM(B688:D688),"")</f>
        <v/>
      </c>
      <c r="F688" s="111"/>
      <c r="G688" s="108"/>
      <c r="H688" s="109"/>
      <c r="I688" s="109"/>
      <c r="J688" s="83" t="str">
        <f t="shared" ref="J688:J693" si="398">IF(SUM(G688:I688)&gt;0,SUM(G688:I688),"")</f>
        <v/>
      </c>
      <c r="K688" s="111"/>
      <c r="L688" s="108"/>
      <c r="M688" s="109"/>
      <c r="N688" s="109"/>
      <c r="O688" s="83" t="str">
        <f t="shared" ref="O688:O709" si="399">IF(SUM(L688:N688)&gt;0,SUM(L688:N688),"")</f>
        <v/>
      </c>
      <c r="P688" s="111"/>
      <c r="Q688" s="108"/>
      <c r="R688" s="109"/>
      <c r="S688" s="109"/>
      <c r="T688" s="83" t="str">
        <f t="shared" ref="T688:T709" si="400">IF(SUM(Q688:S688)&gt;0,SUM(Q688:S688),"")</f>
        <v/>
      </c>
      <c r="U688" s="111"/>
      <c r="V688" s="108"/>
      <c r="W688" s="109"/>
      <c r="X688" s="109"/>
      <c r="Y688" s="83" t="str">
        <f t="shared" ref="Y688:Y709" si="401">IF(SUM(V688:X688)&gt;0,SUM(V688:X688),"")</f>
        <v/>
      </c>
      <c r="Z688" s="111"/>
      <c r="AA688" s="101"/>
      <c r="AB688" s="96"/>
      <c r="AC688" s="34" t="str">
        <f>B686</f>
        <v>LU 11</v>
      </c>
      <c r="AD688" s="34" t="str">
        <f>G686</f>
        <v>LU 12</v>
      </c>
      <c r="AE688" s="34" t="str">
        <f>L686</f>
        <v>LU 13</v>
      </c>
      <c r="AF688" s="34" t="str">
        <f>Q686</f>
        <v>LU 14</v>
      </c>
      <c r="AG688" s="68" t="str">
        <f>V686</f>
        <v>LU 15</v>
      </c>
      <c r="AH688" s="70"/>
      <c r="AI688" s="70"/>
      <c r="AN688" s="70"/>
      <c r="AO688" s="70"/>
      <c r="AT688" s="70"/>
      <c r="AU688" s="70"/>
      <c r="AZ688" s="70"/>
      <c r="BA688" s="70"/>
      <c r="BF688" s="70"/>
      <c r="BG688" s="70"/>
      <c r="BL688" s="70"/>
      <c r="BM688" s="70"/>
      <c r="BR688" s="70"/>
      <c r="BS688" s="70"/>
      <c r="BX688" s="70"/>
      <c r="BY688" s="70"/>
      <c r="CD688" s="70"/>
      <c r="CE688" s="70"/>
      <c r="CJ688" s="70"/>
      <c r="CK688" s="70"/>
      <c r="CP688" s="70"/>
      <c r="CQ688" s="70"/>
      <c r="CV688" s="70"/>
      <c r="CW688" s="70"/>
      <c r="DB688" s="70"/>
      <c r="DC688" s="70"/>
      <c r="DH688" s="70"/>
      <c r="DI688" s="70"/>
    </row>
    <row r="689" spans="1:113" ht="15" hidden="1" thickBot="1" x14ac:dyDescent="0.25">
      <c r="A689" s="90" t="s">
        <v>418</v>
      </c>
      <c r="B689" s="112"/>
      <c r="C689" s="113"/>
      <c r="D689" s="114"/>
      <c r="E689" s="83" t="str">
        <f t="shared" si="397"/>
        <v/>
      </c>
      <c r="F689" s="84"/>
      <c r="G689" s="112"/>
      <c r="H689" s="113"/>
      <c r="I689" s="113"/>
      <c r="J689" s="83" t="str">
        <f t="shared" si="398"/>
        <v/>
      </c>
      <c r="K689" s="84"/>
      <c r="L689" s="112"/>
      <c r="M689" s="113"/>
      <c r="N689" s="113"/>
      <c r="O689" s="83" t="str">
        <f t="shared" si="399"/>
        <v/>
      </c>
      <c r="P689" s="84"/>
      <c r="Q689" s="112"/>
      <c r="R689" s="113"/>
      <c r="S689" s="113"/>
      <c r="T689" s="83" t="str">
        <f t="shared" si="400"/>
        <v/>
      </c>
      <c r="U689" s="84"/>
      <c r="V689" s="112"/>
      <c r="W689" s="113"/>
      <c r="X689" s="113"/>
      <c r="Y689" s="83" t="str">
        <f t="shared" si="401"/>
        <v/>
      </c>
      <c r="Z689" s="84"/>
      <c r="AA689" s="102"/>
      <c r="AB689" s="96"/>
      <c r="AC689" s="103">
        <f>IF(SUM(E688:E709)&gt;0,LARGE(E688:E709,1),0)</f>
        <v>0</v>
      </c>
      <c r="AD689" s="65">
        <f>IF(SUM(J688:J709)&gt;0,LARGE(J688:J709,1),0)</f>
        <v>0</v>
      </c>
      <c r="AE689" s="65">
        <f>IF(SUM(O688:O709)&gt;0,LARGE(O688:O709,1),0)</f>
        <v>0</v>
      </c>
      <c r="AF689" s="65">
        <f>IF(SUM(T688:T709)&gt;0,LARGE(T688:T709,1),0)</f>
        <v>0</v>
      </c>
      <c r="AG689" s="78">
        <f>IF(SUM(Y688:Y709)&gt;0,LARGE(Y688:Y709,1),0)</f>
        <v>0</v>
      </c>
      <c r="AH689" s="70"/>
      <c r="AI689" s="70"/>
      <c r="AN689" s="70"/>
      <c r="AO689" s="70"/>
      <c r="AT689" s="70"/>
      <c r="AU689" s="70"/>
      <c r="AZ689" s="70"/>
      <c r="BA689" s="70"/>
      <c r="BF689" s="70"/>
      <c r="BG689" s="70"/>
      <c r="BL689" s="70"/>
      <c r="BM689" s="70"/>
      <c r="BR689" s="70"/>
      <c r="BS689" s="70"/>
      <c r="BX689" s="70"/>
      <c r="BY689" s="70"/>
      <c r="CD689" s="70"/>
      <c r="CE689" s="70"/>
      <c r="CJ689" s="70"/>
      <c r="CK689" s="70"/>
      <c r="CP689" s="70"/>
      <c r="CQ689" s="70"/>
      <c r="CV689" s="70"/>
      <c r="CW689" s="70"/>
      <c r="DB689" s="70"/>
      <c r="DC689" s="70"/>
      <c r="DH689" s="70"/>
      <c r="DI689" s="70"/>
    </row>
    <row r="690" spans="1:113" hidden="1" x14ac:dyDescent="0.2">
      <c r="A690" s="90" t="s">
        <v>420</v>
      </c>
      <c r="B690" s="112"/>
      <c r="C690" s="113"/>
      <c r="D690" s="114"/>
      <c r="E690" s="83" t="str">
        <f t="shared" si="397"/>
        <v/>
      </c>
      <c r="F690" s="84"/>
      <c r="G690" s="112"/>
      <c r="H690" s="113"/>
      <c r="I690" s="113"/>
      <c r="J690" s="83" t="str">
        <f t="shared" si="398"/>
        <v/>
      </c>
      <c r="K690" s="84"/>
      <c r="L690" s="112"/>
      <c r="M690" s="113"/>
      <c r="N690" s="115"/>
      <c r="O690" s="83" t="str">
        <f t="shared" si="399"/>
        <v/>
      </c>
      <c r="P690" s="84"/>
      <c r="Q690" s="112"/>
      <c r="R690" s="113"/>
      <c r="S690" s="115"/>
      <c r="T690" s="83" t="str">
        <f t="shared" si="400"/>
        <v/>
      </c>
      <c r="U690" s="84"/>
      <c r="V690" s="112"/>
      <c r="W690" s="113"/>
      <c r="X690" s="115"/>
      <c r="Y690" s="83" t="str">
        <f t="shared" si="401"/>
        <v/>
      </c>
      <c r="Z690" s="84"/>
      <c r="AA690" s="104" t="s">
        <v>11</v>
      </c>
      <c r="AB690" s="16"/>
      <c r="AG690" s="68"/>
      <c r="AH690" s="70"/>
      <c r="AI690" s="70"/>
      <c r="AN690" s="70"/>
      <c r="AO690" s="70"/>
      <c r="AT690" s="70"/>
      <c r="AU690" s="70"/>
      <c r="AZ690" s="70"/>
      <c r="BA690" s="70"/>
      <c r="BF690" s="70"/>
      <c r="BG690" s="70"/>
      <c r="BL690" s="70"/>
      <c r="BM690" s="70"/>
      <c r="BR690" s="70"/>
      <c r="BS690" s="70"/>
      <c r="BX690" s="70"/>
      <c r="BY690" s="70"/>
      <c r="CD690" s="70"/>
      <c r="CE690" s="70"/>
      <c r="CJ690" s="70"/>
      <c r="CK690" s="70"/>
      <c r="CP690" s="70"/>
      <c r="CQ690" s="70"/>
      <c r="CV690" s="70"/>
      <c r="CW690" s="70"/>
      <c r="DB690" s="70"/>
      <c r="DC690" s="70"/>
      <c r="DH690" s="70"/>
      <c r="DI690" s="70"/>
    </row>
    <row r="691" spans="1:113" hidden="1" x14ac:dyDescent="0.2">
      <c r="A691" s="79" t="s">
        <v>429</v>
      </c>
      <c r="B691" s="112"/>
      <c r="C691" s="113"/>
      <c r="D691" s="114"/>
      <c r="E691" s="83" t="str">
        <f t="shared" si="397"/>
        <v/>
      </c>
      <c r="F691" s="84"/>
      <c r="G691" s="112"/>
      <c r="H691" s="113"/>
      <c r="I691" s="113"/>
      <c r="J691" s="83" t="str">
        <f t="shared" si="398"/>
        <v/>
      </c>
      <c r="K691" s="84"/>
      <c r="L691" s="112"/>
      <c r="M691" s="113"/>
      <c r="N691" s="113"/>
      <c r="O691" s="83" t="str">
        <f t="shared" si="399"/>
        <v/>
      </c>
      <c r="P691" s="84"/>
      <c r="Q691" s="112"/>
      <c r="R691" s="113"/>
      <c r="S691" s="113"/>
      <c r="T691" s="83" t="str">
        <f t="shared" si="400"/>
        <v/>
      </c>
      <c r="U691" s="84"/>
      <c r="V691" s="112"/>
      <c r="W691" s="113"/>
      <c r="X691" s="113"/>
      <c r="Y691" s="83" t="str">
        <f t="shared" si="401"/>
        <v/>
      </c>
      <c r="Z691" s="84"/>
      <c r="AA691" s="104" t="s">
        <v>12</v>
      </c>
      <c r="AB691" s="16"/>
      <c r="AG691" s="68"/>
      <c r="AH691" s="70"/>
      <c r="AI691" s="70"/>
      <c r="AN691" s="70"/>
      <c r="AO691" s="70"/>
      <c r="AT691" s="70"/>
      <c r="AU691" s="70"/>
      <c r="AZ691" s="70"/>
      <c r="BA691" s="70"/>
      <c r="BF691" s="70"/>
      <c r="BG691" s="70"/>
      <c r="BL691" s="70"/>
      <c r="BM691" s="70"/>
      <c r="BR691" s="70"/>
      <c r="BS691" s="70"/>
      <c r="BX691" s="70"/>
      <c r="BY691" s="70"/>
      <c r="CD691" s="70"/>
      <c r="CE691" s="70"/>
      <c r="CJ691" s="70"/>
      <c r="CK691" s="70"/>
      <c r="CP691" s="70"/>
      <c r="CQ691" s="70"/>
      <c r="CV691" s="70"/>
      <c r="CW691" s="70"/>
      <c r="DB691" s="70"/>
      <c r="DC691" s="70"/>
      <c r="DH691" s="70"/>
      <c r="DI691" s="70"/>
    </row>
    <row r="692" spans="1:113" hidden="1" x14ac:dyDescent="0.2">
      <c r="A692" s="79" t="s">
        <v>430</v>
      </c>
      <c r="B692" s="112"/>
      <c r="C692" s="113"/>
      <c r="D692" s="115"/>
      <c r="E692" s="83" t="str">
        <f t="shared" si="397"/>
        <v/>
      </c>
      <c r="F692" s="84"/>
      <c r="G692" s="112"/>
      <c r="H692" s="113"/>
      <c r="I692" s="115"/>
      <c r="J692" s="83" t="str">
        <f t="shared" si="398"/>
        <v/>
      </c>
      <c r="K692" s="84"/>
      <c r="L692" s="112"/>
      <c r="M692" s="113"/>
      <c r="N692" s="115"/>
      <c r="O692" s="83" t="str">
        <f t="shared" si="399"/>
        <v/>
      </c>
      <c r="P692" s="84"/>
      <c r="Q692" s="112"/>
      <c r="R692" s="113"/>
      <c r="S692" s="113"/>
      <c r="T692" s="83" t="str">
        <f t="shared" si="400"/>
        <v/>
      </c>
      <c r="U692" s="84"/>
      <c r="V692" s="112"/>
      <c r="W692" s="113"/>
      <c r="X692" s="115"/>
      <c r="Y692" s="83" t="str">
        <f t="shared" si="401"/>
        <v/>
      </c>
      <c r="Z692" s="84"/>
      <c r="AA692" s="104" t="s">
        <v>12</v>
      </c>
      <c r="AB692" s="16"/>
      <c r="AG692" s="68"/>
      <c r="AH692" s="70"/>
      <c r="AI692" s="70"/>
      <c r="AN692" s="70"/>
      <c r="AO692" s="70"/>
      <c r="AT692" s="70"/>
      <c r="AU692" s="70"/>
      <c r="AZ692" s="70"/>
      <c r="BA692" s="70"/>
      <c r="BF692" s="70"/>
      <c r="BG692" s="70"/>
      <c r="BL692" s="70"/>
      <c r="BM692" s="70"/>
      <c r="BR692" s="70"/>
      <c r="BS692" s="70"/>
      <c r="BX692" s="70"/>
      <c r="BY692" s="70"/>
      <c r="CD692" s="70"/>
      <c r="CE692" s="70"/>
      <c r="CJ692" s="70"/>
      <c r="CK692" s="70"/>
      <c r="CP692" s="70"/>
      <c r="CQ692" s="70"/>
      <c r="CV692" s="70"/>
      <c r="CW692" s="70"/>
      <c r="DB692" s="70"/>
      <c r="DC692" s="70"/>
      <c r="DH692" s="70"/>
      <c r="DI692" s="70"/>
    </row>
    <row r="693" spans="1:113" hidden="1" x14ac:dyDescent="0.2">
      <c r="A693" s="90" t="s">
        <v>421</v>
      </c>
      <c r="B693" s="112"/>
      <c r="C693" s="113"/>
      <c r="D693" s="115"/>
      <c r="E693" s="83" t="str">
        <f t="shared" si="397"/>
        <v/>
      </c>
      <c r="F693" s="84"/>
      <c r="G693" s="112"/>
      <c r="H693" s="113"/>
      <c r="I693" s="115"/>
      <c r="J693" s="83" t="str">
        <f t="shared" si="398"/>
        <v/>
      </c>
      <c r="K693" s="84"/>
      <c r="L693" s="112"/>
      <c r="M693" s="113"/>
      <c r="N693" s="115"/>
      <c r="O693" s="83" t="str">
        <f t="shared" si="399"/>
        <v/>
      </c>
      <c r="P693" s="84"/>
      <c r="Q693" s="112"/>
      <c r="R693" s="113"/>
      <c r="S693" s="113"/>
      <c r="T693" s="83" t="str">
        <f t="shared" si="400"/>
        <v/>
      </c>
      <c r="U693" s="84"/>
      <c r="V693" s="112"/>
      <c r="W693" s="113"/>
      <c r="X693" s="115"/>
      <c r="Y693" s="83" t="str">
        <f t="shared" si="401"/>
        <v/>
      </c>
      <c r="Z693" s="84"/>
      <c r="AA693" s="104"/>
      <c r="AB693" s="16"/>
      <c r="AG693" s="68"/>
      <c r="AH693" s="70"/>
      <c r="AI693" s="70"/>
      <c r="AN693" s="70"/>
      <c r="AO693" s="70"/>
      <c r="AT693" s="70"/>
      <c r="AU693" s="70"/>
      <c r="AZ693" s="70"/>
      <c r="BA693" s="70"/>
      <c r="BF693" s="70"/>
      <c r="BG693" s="70"/>
      <c r="BL693" s="70"/>
      <c r="BM693" s="70"/>
      <c r="BR693" s="70"/>
      <c r="BS693" s="70"/>
      <c r="BX693" s="70"/>
      <c r="BY693" s="70"/>
      <c r="CD693" s="70"/>
      <c r="CE693" s="70"/>
      <c r="CJ693" s="70"/>
      <c r="CK693" s="70"/>
      <c r="CP693" s="70"/>
      <c r="CQ693" s="70"/>
      <c r="CV693" s="70"/>
      <c r="CW693" s="70"/>
      <c r="DB693" s="70"/>
      <c r="DC693" s="70"/>
      <c r="DH693" s="70"/>
      <c r="DI693" s="70"/>
    </row>
    <row r="694" spans="1:113" hidden="1" x14ac:dyDescent="0.2">
      <c r="A694" s="90" t="s">
        <v>130</v>
      </c>
      <c r="B694" s="112"/>
      <c r="C694" s="113"/>
      <c r="D694" s="114"/>
      <c r="E694" s="83" t="str">
        <f t="shared" si="397"/>
        <v/>
      </c>
      <c r="F694" s="84"/>
      <c r="G694" s="112"/>
      <c r="H694" s="113"/>
      <c r="I694" s="115"/>
      <c r="J694" s="83" t="str">
        <f>IF(SUM(G694:I694)&gt;0,SUM(G694:I694),"")</f>
        <v/>
      </c>
      <c r="K694" s="84"/>
      <c r="L694" s="112"/>
      <c r="M694" s="113"/>
      <c r="N694" s="115"/>
      <c r="O694" s="83" t="str">
        <f t="shared" si="399"/>
        <v/>
      </c>
      <c r="P694" s="84"/>
      <c r="Q694" s="112"/>
      <c r="R694" s="113"/>
      <c r="S694" s="113"/>
      <c r="T694" s="83" t="str">
        <f t="shared" si="400"/>
        <v/>
      </c>
      <c r="U694" s="84"/>
      <c r="V694" s="112"/>
      <c r="W694" s="113"/>
      <c r="X694" s="113"/>
      <c r="Y694" s="83" t="str">
        <f t="shared" si="401"/>
        <v/>
      </c>
      <c r="Z694" s="84"/>
      <c r="AA694" s="104" t="s">
        <v>13</v>
      </c>
      <c r="AB694" s="16"/>
      <c r="AG694" s="68"/>
      <c r="AH694" s="70"/>
      <c r="AI694" s="70"/>
      <c r="AN694" s="70"/>
      <c r="AO694" s="70"/>
      <c r="AT694" s="70"/>
      <c r="AU694" s="70"/>
      <c r="AZ694" s="70"/>
      <c r="BA694" s="70"/>
      <c r="BF694" s="70"/>
      <c r="BG694" s="70"/>
      <c r="BL694" s="70"/>
      <c r="BM694" s="70"/>
      <c r="BR694" s="70"/>
      <c r="BS694" s="70"/>
      <c r="BX694" s="70"/>
      <c r="BY694" s="70"/>
      <c r="CD694" s="70"/>
      <c r="CE694" s="70"/>
      <c r="CJ694" s="70"/>
      <c r="CK694" s="70"/>
      <c r="CP694" s="70"/>
      <c r="CQ694" s="70"/>
      <c r="CV694" s="70"/>
      <c r="CW694" s="70"/>
      <c r="DB694" s="70"/>
      <c r="DC694" s="70"/>
      <c r="DH694" s="70"/>
      <c r="DI694" s="70"/>
    </row>
    <row r="695" spans="1:113" hidden="1" x14ac:dyDescent="0.2">
      <c r="A695" s="90" t="s">
        <v>427</v>
      </c>
      <c r="B695" s="112"/>
      <c r="C695" s="113"/>
      <c r="D695" s="114"/>
      <c r="E695" s="83" t="str">
        <f t="shared" si="397"/>
        <v/>
      </c>
      <c r="F695" s="84"/>
      <c r="G695" s="112"/>
      <c r="H695" s="113"/>
      <c r="I695" s="115"/>
      <c r="J695" s="83" t="str">
        <f>IF(SUM(G695:I695)&gt;0,SUM(G695:I695),"")</f>
        <v/>
      </c>
      <c r="K695" s="84"/>
      <c r="L695" s="112"/>
      <c r="M695" s="113"/>
      <c r="N695" s="115"/>
      <c r="O695" s="83" t="str">
        <f t="shared" si="399"/>
        <v/>
      </c>
      <c r="P695" s="84"/>
      <c r="Q695" s="112"/>
      <c r="R695" s="113"/>
      <c r="S695" s="115"/>
      <c r="T695" s="83" t="str">
        <f t="shared" si="400"/>
        <v/>
      </c>
      <c r="U695" s="84"/>
      <c r="V695" s="112"/>
      <c r="W695" s="113"/>
      <c r="X695" s="115"/>
      <c r="Y695" s="83" t="str">
        <f t="shared" si="401"/>
        <v/>
      </c>
      <c r="Z695" s="84"/>
      <c r="AA695" s="104" t="s">
        <v>14</v>
      </c>
      <c r="AB695" s="16"/>
      <c r="AG695" s="68"/>
      <c r="AH695" s="70"/>
      <c r="AI695" s="70"/>
      <c r="AN695" s="70"/>
      <c r="AO695" s="70"/>
      <c r="AT695" s="70"/>
      <c r="AU695" s="70"/>
      <c r="AZ695" s="70"/>
      <c r="BA695" s="70"/>
      <c r="BF695" s="70"/>
      <c r="BG695" s="70"/>
      <c r="BL695" s="70"/>
      <c r="BM695" s="70"/>
      <c r="BR695" s="70"/>
      <c r="BS695" s="70"/>
      <c r="BX695" s="70"/>
      <c r="BY695" s="70"/>
      <c r="CD695" s="70"/>
      <c r="CE695" s="70"/>
      <c r="CJ695" s="70"/>
      <c r="CK695" s="70"/>
      <c r="CP695" s="70"/>
      <c r="CQ695" s="70"/>
      <c r="CV695" s="70"/>
      <c r="CW695" s="70"/>
      <c r="DB695" s="70"/>
      <c r="DC695" s="70"/>
      <c r="DH695" s="70"/>
      <c r="DI695" s="70"/>
    </row>
    <row r="696" spans="1:113" hidden="1" x14ac:dyDescent="0.2">
      <c r="A696" s="90" t="s">
        <v>434</v>
      </c>
      <c r="B696" s="112"/>
      <c r="C696" s="113"/>
      <c r="D696" s="114"/>
      <c r="E696" s="83" t="str">
        <f t="shared" si="397"/>
        <v/>
      </c>
      <c r="F696" s="84"/>
      <c r="G696" s="112"/>
      <c r="H696" s="113"/>
      <c r="I696" s="113"/>
      <c r="J696" s="83" t="str">
        <f>IF(SUM(G696:I696)&gt;0,SUM(G696:I696),"")</f>
        <v/>
      </c>
      <c r="K696" s="84"/>
      <c r="L696" s="112"/>
      <c r="M696" s="113"/>
      <c r="N696" s="113"/>
      <c r="O696" s="83" t="str">
        <f t="shared" si="399"/>
        <v/>
      </c>
      <c r="P696" s="84"/>
      <c r="Q696" s="112"/>
      <c r="R696" s="113"/>
      <c r="S696" s="113"/>
      <c r="T696" s="83" t="str">
        <f t="shared" si="400"/>
        <v/>
      </c>
      <c r="U696" s="84"/>
      <c r="V696" s="112"/>
      <c r="W696" s="113"/>
      <c r="X696" s="113"/>
      <c r="Y696" s="83" t="str">
        <f t="shared" si="401"/>
        <v/>
      </c>
      <c r="Z696" s="84"/>
      <c r="AA696" s="104" t="s">
        <v>15</v>
      </c>
      <c r="AB696" s="16"/>
      <c r="AG696" s="68"/>
      <c r="AH696" s="70"/>
      <c r="AI696" s="70"/>
      <c r="AN696" s="70"/>
      <c r="AO696" s="70"/>
      <c r="AT696" s="70"/>
      <c r="AU696" s="70"/>
      <c r="AZ696" s="70"/>
      <c r="BA696" s="70"/>
      <c r="BF696" s="70"/>
      <c r="BG696" s="70"/>
      <c r="BL696" s="70"/>
      <c r="BM696" s="70"/>
      <c r="BR696" s="70"/>
      <c r="BS696" s="70"/>
      <c r="BX696" s="70"/>
      <c r="BY696" s="70"/>
      <c r="CD696" s="70"/>
      <c r="CE696" s="70"/>
      <c r="CJ696" s="70"/>
      <c r="CK696" s="70"/>
      <c r="CP696" s="70"/>
      <c r="CQ696" s="70"/>
      <c r="CV696" s="70"/>
      <c r="CW696" s="70"/>
      <c r="DB696" s="70"/>
      <c r="DC696" s="70"/>
      <c r="DH696" s="70"/>
      <c r="DI696" s="70"/>
    </row>
    <row r="697" spans="1:113" hidden="1" x14ac:dyDescent="0.2">
      <c r="A697" s="90" t="s">
        <v>435</v>
      </c>
      <c r="B697" s="112"/>
      <c r="C697" s="113"/>
      <c r="D697" s="114"/>
      <c r="E697" s="83" t="str">
        <f t="shared" si="397"/>
        <v/>
      </c>
      <c r="F697" s="84"/>
      <c r="G697" s="112"/>
      <c r="H697" s="113"/>
      <c r="I697" s="115"/>
      <c r="J697" s="83" t="str">
        <f t="shared" ref="J697:J709" si="402">IF(SUM(G697:I697)&gt;0,SUM(G697:I697),"")</f>
        <v/>
      </c>
      <c r="K697" s="84"/>
      <c r="L697" s="112"/>
      <c r="M697" s="113"/>
      <c r="N697" s="115"/>
      <c r="O697" s="83" t="str">
        <f t="shared" si="399"/>
        <v/>
      </c>
      <c r="P697" s="84"/>
      <c r="Q697" s="112"/>
      <c r="R697" s="113"/>
      <c r="S697" s="113"/>
      <c r="T697" s="83" t="str">
        <f t="shared" si="400"/>
        <v/>
      </c>
      <c r="U697" s="84"/>
      <c r="V697" s="112"/>
      <c r="W697" s="113"/>
      <c r="X697" s="113"/>
      <c r="Y697" s="83" t="str">
        <f t="shared" si="401"/>
        <v/>
      </c>
      <c r="Z697" s="84"/>
      <c r="AA697" s="104" t="s">
        <v>16</v>
      </c>
      <c r="AB697" s="16"/>
      <c r="AG697" s="68"/>
      <c r="AH697" s="70"/>
      <c r="AI697" s="70"/>
      <c r="AN697" s="70"/>
      <c r="AO697" s="70"/>
      <c r="AT697" s="70"/>
      <c r="AU697" s="70"/>
      <c r="AZ697" s="70"/>
      <c r="BA697" s="70"/>
      <c r="BF697" s="70"/>
      <c r="BG697" s="70"/>
      <c r="BL697" s="70"/>
      <c r="BM697" s="70"/>
      <c r="BR697" s="70"/>
      <c r="BS697" s="70"/>
      <c r="BX697" s="70"/>
      <c r="BY697" s="70"/>
      <c r="CD697" s="70"/>
      <c r="CE697" s="70"/>
      <c r="CJ697" s="70"/>
      <c r="CK697" s="70"/>
      <c r="CP697" s="70"/>
      <c r="CQ697" s="70"/>
      <c r="CV697" s="70"/>
      <c r="CW697" s="70"/>
      <c r="DB697" s="70"/>
      <c r="DC697" s="70"/>
      <c r="DH697" s="70"/>
      <c r="DI697" s="70"/>
    </row>
    <row r="698" spans="1:113" hidden="1" x14ac:dyDescent="0.2">
      <c r="A698" s="79"/>
      <c r="B698" s="112"/>
      <c r="C698" s="113"/>
      <c r="D698" s="114"/>
      <c r="E698" s="83" t="str">
        <f t="shared" si="397"/>
        <v/>
      </c>
      <c r="F698" s="84"/>
      <c r="G698" s="112"/>
      <c r="H698" s="113"/>
      <c r="I698" s="115"/>
      <c r="J698" s="83" t="str">
        <f t="shared" si="402"/>
        <v/>
      </c>
      <c r="K698" s="84"/>
      <c r="L698" s="112"/>
      <c r="M698" s="113"/>
      <c r="N698" s="115"/>
      <c r="O698" s="83" t="str">
        <f t="shared" si="399"/>
        <v/>
      </c>
      <c r="P698" s="84"/>
      <c r="Q698" s="112"/>
      <c r="R698" s="113"/>
      <c r="S698" s="115"/>
      <c r="T698" s="83" t="str">
        <f t="shared" si="400"/>
        <v/>
      </c>
      <c r="U698" s="84"/>
      <c r="V698" s="112"/>
      <c r="W698" s="113"/>
      <c r="X698" s="115"/>
      <c r="Y698" s="83" t="str">
        <f t="shared" si="401"/>
        <v/>
      </c>
      <c r="Z698" s="84"/>
      <c r="AA698" s="104" t="s">
        <v>12</v>
      </c>
      <c r="AB698" s="16"/>
      <c r="AG698" s="68"/>
      <c r="AH698" s="70"/>
      <c r="AI698" s="70"/>
      <c r="AN698" s="70"/>
      <c r="AO698" s="70"/>
      <c r="AT698" s="70"/>
      <c r="AU698" s="70"/>
      <c r="AZ698" s="70"/>
      <c r="BA698" s="70"/>
      <c r="BF698" s="70"/>
      <c r="BG698" s="70"/>
      <c r="BL698" s="70"/>
      <c r="BM698" s="70"/>
      <c r="BR698" s="70"/>
      <c r="BS698" s="70"/>
      <c r="BX698" s="70"/>
      <c r="BY698" s="70"/>
      <c r="CD698" s="70"/>
      <c r="CE698" s="70"/>
      <c r="CJ698" s="70"/>
      <c r="CK698" s="70"/>
      <c r="CP698" s="70"/>
      <c r="CQ698" s="70"/>
      <c r="CV698" s="70"/>
      <c r="CW698" s="70"/>
      <c r="DB698" s="70"/>
      <c r="DC698" s="70"/>
      <c r="DH698" s="70"/>
      <c r="DI698" s="70"/>
    </row>
    <row r="699" spans="1:113" hidden="1" x14ac:dyDescent="0.2">
      <c r="A699" s="79"/>
      <c r="B699" s="112"/>
      <c r="C699" s="113"/>
      <c r="D699" s="114"/>
      <c r="E699" s="83" t="str">
        <f t="shared" si="397"/>
        <v/>
      </c>
      <c r="F699" s="84"/>
      <c r="G699" s="112"/>
      <c r="H699" s="113"/>
      <c r="I699" s="115"/>
      <c r="J699" s="83" t="str">
        <f t="shared" si="402"/>
        <v/>
      </c>
      <c r="K699" s="84"/>
      <c r="L699" s="112"/>
      <c r="M699" s="113"/>
      <c r="N699" s="115"/>
      <c r="O699" s="83" t="str">
        <f t="shared" si="399"/>
        <v/>
      </c>
      <c r="P699" s="84"/>
      <c r="Q699" s="112"/>
      <c r="R699" s="113"/>
      <c r="S699" s="115"/>
      <c r="T699" s="83" t="str">
        <f t="shared" si="400"/>
        <v/>
      </c>
      <c r="U699" s="84"/>
      <c r="V699" s="112"/>
      <c r="W699" s="113"/>
      <c r="X699" s="115"/>
      <c r="Y699" s="83" t="str">
        <f t="shared" si="401"/>
        <v/>
      </c>
      <c r="Z699" s="84"/>
      <c r="AA699" s="104"/>
      <c r="AB699" s="16"/>
      <c r="AG699" s="68"/>
      <c r="AH699" s="70"/>
      <c r="AI699" s="70"/>
      <c r="AN699" s="70"/>
      <c r="AO699" s="70"/>
      <c r="AT699" s="70"/>
      <c r="AU699" s="70"/>
      <c r="AZ699" s="70"/>
      <c r="BA699" s="70"/>
      <c r="BF699" s="70"/>
      <c r="BG699" s="70"/>
      <c r="BL699" s="70"/>
      <c r="BM699" s="70"/>
      <c r="BR699" s="70"/>
      <c r="BS699" s="70"/>
      <c r="BX699" s="70"/>
      <c r="BY699" s="70"/>
      <c r="CD699" s="70"/>
      <c r="CE699" s="70"/>
      <c r="CJ699" s="70"/>
      <c r="CK699" s="70"/>
      <c r="CP699" s="70"/>
      <c r="CQ699" s="70"/>
      <c r="CV699" s="70"/>
      <c r="CW699" s="70"/>
      <c r="DB699" s="70"/>
      <c r="DC699" s="70"/>
      <c r="DH699" s="70"/>
      <c r="DI699" s="70"/>
    </row>
    <row r="700" spans="1:113" hidden="1" x14ac:dyDescent="0.2">
      <c r="A700" s="122"/>
      <c r="B700" s="112"/>
      <c r="C700" s="113"/>
      <c r="D700" s="114"/>
      <c r="E700" s="83" t="str">
        <f t="shared" si="397"/>
        <v/>
      </c>
      <c r="F700" s="84"/>
      <c r="G700" s="112"/>
      <c r="H700" s="113"/>
      <c r="I700" s="113"/>
      <c r="J700" s="83" t="str">
        <f t="shared" si="402"/>
        <v/>
      </c>
      <c r="K700" s="84"/>
      <c r="L700" s="112"/>
      <c r="M700" s="113"/>
      <c r="N700" s="113"/>
      <c r="O700" s="83" t="str">
        <f t="shared" si="399"/>
        <v/>
      </c>
      <c r="P700" s="84"/>
      <c r="Q700" s="112"/>
      <c r="R700" s="113"/>
      <c r="S700" s="113"/>
      <c r="T700" s="83" t="str">
        <f t="shared" si="400"/>
        <v/>
      </c>
      <c r="U700" s="84"/>
      <c r="V700" s="112"/>
      <c r="W700" s="113"/>
      <c r="X700" s="113"/>
      <c r="Y700" s="83" t="str">
        <f t="shared" si="401"/>
        <v/>
      </c>
      <c r="Z700" s="84"/>
      <c r="AA700" s="104"/>
      <c r="AB700" s="16"/>
      <c r="AG700" s="68"/>
      <c r="AH700" s="70"/>
      <c r="AI700" s="70"/>
      <c r="AN700" s="70"/>
      <c r="AO700" s="70"/>
      <c r="AT700" s="70"/>
      <c r="AU700" s="70"/>
      <c r="AZ700" s="70"/>
      <c r="BA700" s="70"/>
      <c r="BF700" s="70"/>
      <c r="BG700" s="70"/>
      <c r="BL700" s="70"/>
      <c r="BM700" s="70"/>
      <c r="BR700" s="70"/>
      <c r="BS700" s="70"/>
      <c r="BX700" s="70"/>
      <c r="BY700" s="70"/>
      <c r="CD700" s="70"/>
      <c r="CE700" s="70"/>
      <c r="CJ700" s="70"/>
      <c r="CK700" s="70"/>
      <c r="CP700" s="70"/>
      <c r="CQ700" s="70"/>
      <c r="CV700" s="70"/>
      <c r="CW700" s="70"/>
      <c r="DB700" s="70"/>
      <c r="DC700" s="70"/>
      <c r="DH700" s="70"/>
      <c r="DI700" s="70"/>
    </row>
    <row r="701" spans="1:113" hidden="1" x14ac:dyDescent="0.2">
      <c r="A701" s="85"/>
      <c r="B701" s="80"/>
      <c r="C701" s="81"/>
      <c r="D701" s="82"/>
      <c r="E701" s="83" t="str">
        <f t="shared" si="397"/>
        <v/>
      </c>
      <c r="F701" s="84"/>
      <c r="G701" s="80"/>
      <c r="H701" s="81"/>
      <c r="I701" s="82"/>
      <c r="J701" s="83" t="str">
        <f t="shared" si="402"/>
        <v/>
      </c>
      <c r="K701" s="84"/>
      <c r="L701" s="112"/>
      <c r="M701" s="113"/>
      <c r="N701" s="113"/>
      <c r="O701" s="83" t="str">
        <f t="shared" si="399"/>
        <v/>
      </c>
      <c r="P701" s="84"/>
      <c r="Q701" s="112"/>
      <c r="R701" s="113"/>
      <c r="S701" s="113"/>
      <c r="T701" s="83" t="str">
        <f t="shared" si="400"/>
        <v/>
      </c>
      <c r="U701" s="84"/>
      <c r="V701" s="112"/>
      <c r="W701" s="113"/>
      <c r="X701" s="113"/>
      <c r="Y701" s="83" t="str">
        <f t="shared" si="401"/>
        <v/>
      </c>
      <c r="Z701" s="84"/>
      <c r="AA701" s="102"/>
      <c r="AB701" s="96"/>
      <c r="AG701" s="68"/>
      <c r="AH701" s="70"/>
      <c r="AI701" s="70"/>
      <c r="AN701" s="70"/>
      <c r="AO701" s="70"/>
      <c r="AT701" s="70"/>
      <c r="AU701" s="70"/>
      <c r="AZ701" s="70"/>
      <c r="BA701" s="70"/>
      <c r="BF701" s="70"/>
      <c r="BG701" s="70"/>
      <c r="BL701" s="70"/>
      <c r="BM701" s="70"/>
      <c r="BR701" s="70"/>
      <c r="BS701" s="70"/>
      <c r="BX701" s="70"/>
      <c r="BY701" s="70"/>
      <c r="CD701" s="70"/>
      <c r="CE701" s="70"/>
      <c r="CJ701" s="70"/>
      <c r="CK701" s="70"/>
      <c r="CP701" s="70"/>
      <c r="CQ701" s="70"/>
      <c r="CV701" s="70"/>
      <c r="CW701" s="70"/>
      <c r="DB701" s="70"/>
      <c r="DC701" s="70"/>
      <c r="DH701" s="70"/>
      <c r="DI701" s="70"/>
    </row>
    <row r="702" spans="1:113" hidden="1" x14ac:dyDescent="0.2">
      <c r="A702" s="122"/>
      <c r="B702" s="112"/>
      <c r="C702" s="113"/>
      <c r="D702" s="114"/>
      <c r="E702" s="83" t="str">
        <f t="shared" si="397"/>
        <v/>
      </c>
      <c r="F702" s="84"/>
      <c r="G702" s="112"/>
      <c r="H702" s="113"/>
      <c r="I702" s="113"/>
      <c r="J702" s="83" t="str">
        <f t="shared" si="402"/>
        <v/>
      </c>
      <c r="K702" s="84"/>
      <c r="L702" s="112"/>
      <c r="M702" s="116"/>
      <c r="N702" s="113"/>
      <c r="O702" s="83" t="str">
        <f t="shared" si="399"/>
        <v/>
      </c>
      <c r="P702" s="84"/>
      <c r="Q702" s="112"/>
      <c r="R702" s="113"/>
      <c r="S702" s="113"/>
      <c r="T702" s="83" t="str">
        <f t="shared" si="400"/>
        <v/>
      </c>
      <c r="U702" s="84"/>
      <c r="V702" s="112"/>
      <c r="W702" s="113"/>
      <c r="X702" s="113"/>
      <c r="Y702" s="83" t="str">
        <f t="shared" si="401"/>
        <v/>
      </c>
      <c r="Z702" s="84"/>
      <c r="AA702" s="102"/>
      <c r="AB702" s="96"/>
      <c r="AG702" s="68"/>
      <c r="AH702" s="70"/>
      <c r="AI702" s="70"/>
      <c r="AN702" s="70"/>
      <c r="AO702" s="70"/>
      <c r="AT702" s="70"/>
      <c r="AU702" s="70"/>
      <c r="AZ702" s="70"/>
      <c r="BA702" s="70"/>
      <c r="BF702" s="70"/>
      <c r="BG702" s="70"/>
      <c r="BL702" s="70"/>
      <c r="BM702" s="70"/>
      <c r="BR702" s="70"/>
      <c r="BS702" s="70"/>
      <c r="BX702" s="70"/>
      <c r="BY702" s="70"/>
      <c r="CD702" s="70"/>
      <c r="CE702" s="70"/>
      <c r="CJ702" s="70"/>
      <c r="CK702" s="70"/>
      <c r="CP702" s="70"/>
      <c r="CQ702" s="70"/>
      <c r="CV702" s="70"/>
      <c r="CW702" s="70"/>
      <c r="DB702" s="70"/>
      <c r="DC702" s="70"/>
      <c r="DH702" s="70"/>
      <c r="DI702" s="70"/>
    </row>
    <row r="703" spans="1:113" hidden="1" x14ac:dyDescent="0.2">
      <c r="A703" s="85"/>
      <c r="B703" s="112"/>
      <c r="C703" s="113"/>
      <c r="D703" s="114"/>
      <c r="E703" s="83" t="str">
        <f t="shared" si="397"/>
        <v/>
      </c>
      <c r="F703" s="84"/>
      <c r="G703" s="112"/>
      <c r="H703" s="113"/>
      <c r="I703" s="113"/>
      <c r="J703" s="83" t="str">
        <f t="shared" si="402"/>
        <v/>
      </c>
      <c r="K703" s="84"/>
      <c r="L703" s="108"/>
      <c r="M703" s="116"/>
      <c r="N703" s="113"/>
      <c r="O703" s="83" t="str">
        <f t="shared" si="399"/>
        <v/>
      </c>
      <c r="P703" s="84"/>
      <c r="Q703" s="112"/>
      <c r="R703" s="113"/>
      <c r="S703" s="113"/>
      <c r="T703" s="83" t="str">
        <f t="shared" si="400"/>
        <v/>
      </c>
      <c r="U703" s="84"/>
      <c r="V703" s="112"/>
      <c r="W703" s="113"/>
      <c r="X703" s="113"/>
      <c r="Y703" s="83" t="str">
        <f t="shared" si="401"/>
        <v/>
      </c>
      <c r="Z703" s="84"/>
      <c r="AA703" s="102"/>
      <c r="AB703" s="96"/>
      <c r="AG703" s="68"/>
      <c r="AH703" s="70"/>
      <c r="AI703" s="70"/>
      <c r="AN703" s="70"/>
      <c r="AO703" s="70"/>
      <c r="AT703" s="70"/>
      <c r="AU703" s="70"/>
      <c r="AZ703" s="70"/>
      <c r="BA703" s="70"/>
      <c r="BF703" s="70"/>
      <c r="BG703" s="70"/>
      <c r="BL703" s="70"/>
      <c r="BM703" s="70"/>
      <c r="BR703" s="70"/>
      <c r="BS703" s="70"/>
      <c r="BX703" s="70"/>
      <c r="BY703" s="70"/>
      <c r="CD703" s="70"/>
      <c r="CE703" s="70"/>
      <c r="CJ703" s="70"/>
      <c r="CK703" s="70"/>
      <c r="CP703" s="70"/>
      <c r="CQ703" s="70"/>
      <c r="CV703" s="70"/>
      <c r="CW703" s="70"/>
      <c r="DB703" s="70"/>
      <c r="DC703" s="70"/>
      <c r="DH703" s="70"/>
      <c r="DI703" s="70"/>
    </row>
    <row r="704" spans="1:113" hidden="1" x14ac:dyDescent="0.2">
      <c r="A704" s="85"/>
      <c r="B704" s="80"/>
      <c r="C704" s="81"/>
      <c r="D704" s="82"/>
      <c r="E704" s="83" t="str">
        <f t="shared" si="397"/>
        <v/>
      </c>
      <c r="F704" s="84"/>
      <c r="G704" s="80"/>
      <c r="H704" s="81"/>
      <c r="I704" s="82"/>
      <c r="J704" s="83" t="str">
        <f t="shared" si="402"/>
        <v/>
      </c>
      <c r="K704" s="84"/>
      <c r="L704" s="108"/>
      <c r="M704" s="117"/>
      <c r="N704" s="82"/>
      <c r="O704" s="83" t="str">
        <f t="shared" si="399"/>
        <v/>
      </c>
      <c r="P704" s="84"/>
      <c r="Q704" s="80"/>
      <c r="R704" s="81"/>
      <c r="S704" s="82"/>
      <c r="T704" s="83" t="str">
        <f t="shared" si="400"/>
        <v/>
      </c>
      <c r="U704" s="84"/>
      <c r="V704" s="80"/>
      <c r="W704" s="81"/>
      <c r="X704" s="82"/>
      <c r="Y704" s="83" t="str">
        <f t="shared" si="401"/>
        <v/>
      </c>
      <c r="Z704" s="84"/>
      <c r="AA704" s="102"/>
      <c r="AB704" s="96"/>
      <c r="AG704" s="68"/>
      <c r="AH704" s="70"/>
      <c r="AI704" s="70"/>
      <c r="AN704" s="70"/>
      <c r="AO704" s="70"/>
      <c r="AT704" s="70"/>
      <c r="AU704" s="70"/>
      <c r="AZ704" s="70"/>
      <c r="BA704" s="70"/>
      <c r="BF704" s="70"/>
      <c r="BG704" s="70"/>
      <c r="BL704" s="70"/>
      <c r="BM704" s="70"/>
      <c r="BR704" s="70"/>
      <c r="BS704" s="70"/>
      <c r="BX704" s="70"/>
      <c r="BY704" s="70"/>
      <c r="CD704" s="70"/>
      <c r="CE704" s="70"/>
      <c r="CJ704" s="70"/>
      <c r="CK704" s="70"/>
      <c r="CP704" s="70"/>
      <c r="CQ704" s="70"/>
      <c r="CV704" s="70"/>
      <c r="CW704" s="70"/>
      <c r="DB704" s="70"/>
      <c r="DC704" s="70"/>
      <c r="DH704" s="70"/>
      <c r="DI704" s="70"/>
    </row>
    <row r="705" spans="1:169" hidden="1" x14ac:dyDescent="0.2">
      <c r="A705" s="85"/>
      <c r="B705" s="80"/>
      <c r="C705" s="81"/>
      <c r="D705" s="82"/>
      <c r="E705" s="83" t="str">
        <f t="shared" si="397"/>
        <v/>
      </c>
      <c r="F705" s="84"/>
      <c r="G705" s="80"/>
      <c r="H705" s="81"/>
      <c r="I705" s="82"/>
      <c r="J705" s="83" t="str">
        <f t="shared" si="402"/>
        <v/>
      </c>
      <c r="K705" s="84"/>
      <c r="L705" s="108"/>
      <c r="M705" s="117"/>
      <c r="N705" s="82"/>
      <c r="O705" s="83" t="str">
        <f t="shared" si="399"/>
        <v/>
      </c>
      <c r="P705" s="84"/>
      <c r="Q705" s="80"/>
      <c r="R705" s="81"/>
      <c r="S705" s="82"/>
      <c r="T705" s="83" t="str">
        <f t="shared" si="400"/>
        <v/>
      </c>
      <c r="U705" s="84"/>
      <c r="V705" s="80"/>
      <c r="W705" s="81"/>
      <c r="X705" s="82"/>
      <c r="Y705" s="83" t="str">
        <f t="shared" si="401"/>
        <v/>
      </c>
      <c r="Z705" s="84"/>
      <c r="AA705" s="102"/>
      <c r="AB705" s="96"/>
      <c r="AG705" s="68"/>
      <c r="AH705" s="70"/>
      <c r="AI705" s="70"/>
      <c r="AN705" s="70"/>
      <c r="AO705" s="70"/>
      <c r="AT705" s="70"/>
      <c r="AU705" s="70"/>
      <c r="AZ705" s="70"/>
      <c r="BA705" s="70"/>
      <c r="BF705" s="70"/>
      <c r="BG705" s="70"/>
      <c r="BL705" s="70"/>
      <c r="BM705" s="70"/>
      <c r="BR705" s="70"/>
      <c r="BS705" s="70"/>
      <c r="BX705" s="70"/>
      <c r="BY705" s="70"/>
      <c r="CD705" s="70"/>
      <c r="CE705" s="70"/>
      <c r="CJ705" s="70"/>
      <c r="CK705" s="70"/>
      <c r="CP705" s="70"/>
      <c r="CQ705" s="70"/>
      <c r="CV705" s="70"/>
      <c r="CW705" s="70"/>
      <c r="DB705" s="70"/>
      <c r="DC705" s="70"/>
      <c r="DH705" s="70"/>
      <c r="DI705" s="70"/>
    </row>
    <row r="706" spans="1:169" hidden="1" x14ac:dyDescent="0.2">
      <c r="A706" s="85"/>
      <c r="B706" s="80"/>
      <c r="C706" s="81"/>
      <c r="D706" s="82"/>
      <c r="E706" s="83" t="str">
        <f t="shared" si="397"/>
        <v/>
      </c>
      <c r="F706" s="84"/>
      <c r="G706" s="80"/>
      <c r="H706" s="81"/>
      <c r="I706" s="82"/>
      <c r="J706" s="83" t="str">
        <f t="shared" si="402"/>
        <v/>
      </c>
      <c r="K706" s="84"/>
      <c r="L706" s="108"/>
      <c r="M706" s="117"/>
      <c r="N706" s="82"/>
      <c r="O706" s="83" t="str">
        <f t="shared" si="399"/>
        <v/>
      </c>
      <c r="P706" s="84"/>
      <c r="Q706" s="80"/>
      <c r="R706" s="81"/>
      <c r="S706" s="82"/>
      <c r="T706" s="83" t="str">
        <f t="shared" si="400"/>
        <v/>
      </c>
      <c r="U706" s="84"/>
      <c r="V706" s="80"/>
      <c r="W706" s="81"/>
      <c r="X706" s="82"/>
      <c r="Y706" s="83" t="str">
        <f t="shared" si="401"/>
        <v/>
      </c>
      <c r="Z706" s="84"/>
      <c r="AA706" s="102"/>
      <c r="AB706" s="96"/>
      <c r="AG706" s="68"/>
      <c r="AH706" s="70"/>
      <c r="AI706" s="70"/>
      <c r="AN706" s="70"/>
      <c r="AO706" s="70"/>
      <c r="AT706" s="70"/>
      <c r="AU706" s="70"/>
      <c r="AZ706" s="70"/>
      <c r="BA706" s="70"/>
      <c r="BF706" s="70"/>
      <c r="BG706" s="70"/>
      <c r="BL706" s="70"/>
      <c r="BM706" s="70"/>
      <c r="BR706" s="70"/>
      <c r="BS706" s="70"/>
      <c r="BX706" s="70"/>
      <c r="BY706" s="70"/>
      <c r="CD706" s="70"/>
      <c r="CE706" s="70"/>
      <c r="CJ706" s="70"/>
      <c r="CK706" s="70"/>
      <c r="CP706" s="70"/>
      <c r="CQ706" s="70"/>
      <c r="CV706" s="70"/>
      <c r="CW706" s="70"/>
      <c r="DB706" s="70"/>
      <c r="DC706" s="70"/>
      <c r="DH706" s="70"/>
      <c r="DI706" s="70"/>
    </row>
    <row r="707" spans="1:169" hidden="1" x14ac:dyDescent="0.2">
      <c r="A707" s="85"/>
      <c r="B707" s="80"/>
      <c r="C707" s="81"/>
      <c r="D707" s="82"/>
      <c r="E707" s="83" t="str">
        <f t="shared" si="397"/>
        <v/>
      </c>
      <c r="F707" s="84"/>
      <c r="G707" s="80"/>
      <c r="H707" s="81"/>
      <c r="I707" s="82"/>
      <c r="J707" s="83" t="str">
        <f t="shared" si="402"/>
        <v/>
      </c>
      <c r="K707" s="84"/>
      <c r="L707" s="108"/>
      <c r="M707" s="117"/>
      <c r="N707" s="82"/>
      <c r="O707" s="83" t="str">
        <f t="shared" si="399"/>
        <v/>
      </c>
      <c r="P707" s="84"/>
      <c r="Q707" s="80"/>
      <c r="R707" s="81"/>
      <c r="S707" s="82"/>
      <c r="T707" s="83" t="str">
        <f t="shared" si="400"/>
        <v/>
      </c>
      <c r="U707" s="84"/>
      <c r="V707" s="80"/>
      <c r="W707" s="81"/>
      <c r="X707" s="82"/>
      <c r="Y707" s="83" t="str">
        <f t="shared" si="401"/>
        <v/>
      </c>
      <c r="Z707" s="84"/>
      <c r="AA707" s="102"/>
      <c r="AB707" s="96"/>
      <c r="AG707" s="68"/>
      <c r="AH707" s="70"/>
      <c r="AI707" s="70"/>
      <c r="AN707" s="70"/>
      <c r="AO707" s="70"/>
      <c r="AT707" s="70"/>
      <c r="AU707" s="70"/>
      <c r="AZ707" s="70"/>
      <c r="BA707" s="70"/>
      <c r="BF707" s="70"/>
      <c r="BG707" s="70"/>
      <c r="BL707" s="70"/>
      <c r="BM707" s="70"/>
      <c r="BR707" s="70"/>
      <c r="BS707" s="70"/>
      <c r="BX707" s="70"/>
      <c r="BY707" s="70"/>
      <c r="CD707" s="70"/>
      <c r="CE707" s="70"/>
      <c r="CJ707" s="70"/>
      <c r="CK707" s="70"/>
      <c r="CP707" s="70"/>
      <c r="CQ707" s="70"/>
      <c r="CV707" s="70"/>
      <c r="CW707" s="70"/>
      <c r="DB707" s="70"/>
      <c r="DC707" s="70"/>
      <c r="DH707" s="70"/>
      <c r="DI707" s="70"/>
    </row>
    <row r="708" spans="1:169" hidden="1" x14ac:dyDescent="0.2">
      <c r="A708" s="85" t="s">
        <v>58</v>
      </c>
      <c r="B708" s="80"/>
      <c r="C708" s="81"/>
      <c r="D708" s="82"/>
      <c r="E708" s="83" t="str">
        <f t="shared" si="397"/>
        <v/>
      </c>
      <c r="F708" s="84"/>
      <c r="G708" s="80"/>
      <c r="H708" s="81"/>
      <c r="I708" s="82"/>
      <c r="J708" s="83" t="str">
        <f t="shared" si="402"/>
        <v/>
      </c>
      <c r="K708" s="84"/>
      <c r="L708" s="108"/>
      <c r="M708" s="117"/>
      <c r="N708" s="82"/>
      <c r="O708" s="83" t="str">
        <f t="shared" si="399"/>
        <v/>
      </c>
      <c r="P708" s="84"/>
      <c r="Q708" s="80"/>
      <c r="R708" s="81"/>
      <c r="S708" s="82"/>
      <c r="T708" s="83" t="str">
        <f t="shared" si="400"/>
        <v/>
      </c>
      <c r="U708" s="84"/>
      <c r="V708" s="80"/>
      <c r="W708" s="81"/>
      <c r="X708" s="82"/>
      <c r="Y708" s="83" t="str">
        <f t="shared" si="401"/>
        <v/>
      </c>
      <c r="Z708" s="84"/>
      <c r="AA708" s="102"/>
      <c r="AB708" s="96"/>
      <c r="AG708" s="68"/>
      <c r="AH708" s="70"/>
      <c r="AI708" s="70"/>
      <c r="AN708" s="70"/>
      <c r="AO708" s="70"/>
      <c r="AT708" s="70"/>
      <c r="AU708" s="70"/>
      <c r="AZ708" s="70"/>
      <c r="BA708" s="70"/>
      <c r="BF708" s="70"/>
      <c r="BG708" s="70"/>
      <c r="BL708" s="70"/>
      <c r="BM708" s="70"/>
      <c r="BR708" s="70"/>
      <c r="BS708" s="70"/>
      <c r="BX708" s="70"/>
      <c r="BY708" s="70"/>
      <c r="CD708" s="70"/>
      <c r="CE708" s="70"/>
      <c r="CJ708" s="70"/>
      <c r="CK708" s="70"/>
      <c r="CP708" s="70"/>
      <c r="CQ708" s="70"/>
      <c r="CV708" s="70"/>
      <c r="CW708" s="70"/>
      <c r="DB708" s="70"/>
      <c r="DC708" s="70"/>
      <c r="DH708" s="70"/>
      <c r="DI708" s="70"/>
    </row>
    <row r="709" spans="1:169" hidden="1" x14ac:dyDescent="0.2">
      <c r="A709" s="85" t="s">
        <v>35</v>
      </c>
      <c r="B709" s="80"/>
      <c r="C709" s="81"/>
      <c r="D709" s="82"/>
      <c r="E709" s="83" t="str">
        <f t="shared" si="397"/>
        <v/>
      </c>
      <c r="F709" s="84"/>
      <c r="G709" s="80"/>
      <c r="H709" s="81"/>
      <c r="I709" s="82"/>
      <c r="J709" s="83" t="str">
        <f t="shared" si="402"/>
        <v/>
      </c>
      <c r="K709" s="84"/>
      <c r="L709" s="108"/>
      <c r="M709" s="117"/>
      <c r="N709" s="82"/>
      <c r="O709" s="83" t="str">
        <f t="shared" si="399"/>
        <v/>
      </c>
      <c r="P709" s="84"/>
      <c r="Q709" s="80"/>
      <c r="R709" s="81"/>
      <c r="S709" s="82"/>
      <c r="T709" s="83" t="str">
        <f t="shared" si="400"/>
        <v/>
      </c>
      <c r="U709" s="84"/>
      <c r="V709" s="80"/>
      <c r="W709" s="81"/>
      <c r="X709" s="82"/>
      <c r="Y709" s="83" t="str">
        <f t="shared" si="401"/>
        <v/>
      </c>
      <c r="Z709" s="84"/>
      <c r="AA709" s="102"/>
      <c r="AB709" s="96"/>
      <c r="AG709" s="68"/>
      <c r="AH709" s="70"/>
      <c r="AI709" s="70"/>
      <c r="AN709" s="70"/>
      <c r="AO709" s="70"/>
      <c r="AT709" s="70"/>
      <c r="AU709" s="70"/>
      <c r="AZ709" s="70"/>
      <c r="BA709" s="70"/>
      <c r="BF709" s="70"/>
      <c r="BG709" s="70"/>
      <c r="BL709" s="70"/>
      <c r="BM709" s="70"/>
      <c r="BR709" s="70"/>
      <c r="BS709" s="70"/>
      <c r="BX709" s="70"/>
      <c r="BY709" s="70"/>
      <c r="CD709" s="70"/>
      <c r="CE709" s="70"/>
      <c r="CJ709" s="70"/>
      <c r="CK709" s="70"/>
      <c r="CP709" s="70"/>
      <c r="CQ709" s="70"/>
      <c r="CV709" s="70"/>
      <c r="CW709" s="70"/>
      <c r="DB709" s="70"/>
      <c r="DC709" s="70"/>
      <c r="DH709" s="70"/>
      <c r="DI709" s="70"/>
    </row>
    <row r="710" spans="1:169" ht="15" hidden="1" thickBot="1" x14ac:dyDescent="0.25">
      <c r="A710" s="150" t="s">
        <v>10</v>
      </c>
      <c r="B710" s="151">
        <f>IF(SUM(B688:B709)=0,0,AVERAGE(B688:B709))</f>
        <v>0</v>
      </c>
      <c r="C710" s="152">
        <f>IF(SUM(C688:C709)=0,0,AVERAGE(C688:C709))</f>
        <v>0</v>
      </c>
      <c r="D710" s="153">
        <f>IF(SUM(D688:D709)=0,0,AVERAGE(D688:D709))</f>
        <v>0</v>
      </c>
      <c r="E710" s="154">
        <f>IF(SUM(E688:E709)=0,0,AVERAGE(E688:E709))</f>
        <v>0</v>
      </c>
      <c r="F710" s="155"/>
      <c r="G710" s="151">
        <f>IF(SUM(G688:G709)=0,0,AVERAGE(G688:G709))</f>
        <v>0</v>
      </c>
      <c r="H710" s="152">
        <f>IF(SUM(H688:H709)=0,0,AVERAGE(H688:H709))</f>
        <v>0</v>
      </c>
      <c r="I710" s="153">
        <f>IF(SUM(I688:I709)=0,0,AVERAGE(I688:I709))</f>
        <v>0</v>
      </c>
      <c r="J710" s="154">
        <f>IF(SUM(J688:J709)=0,0,AVERAGE(J688:J709))</f>
        <v>0</v>
      </c>
      <c r="K710" s="155"/>
      <c r="L710" s="151">
        <f>IF(SUM(L688:L709)=0,0,AVERAGE(L688:L709))</f>
        <v>0</v>
      </c>
      <c r="M710" s="152">
        <f>IF(SUM(M688:M709)=0,0,AVERAGE(M688:M709))</f>
        <v>0</v>
      </c>
      <c r="N710" s="153">
        <f>IF(SUM(N688:N709)=0,0,AVERAGE(N688:N709))</f>
        <v>0</v>
      </c>
      <c r="O710" s="154">
        <f>IF(SUM(O688:O709)=0,0,AVERAGE(O688:O709))</f>
        <v>0</v>
      </c>
      <c r="P710" s="155"/>
      <c r="Q710" s="151">
        <f>IF(SUM(Q688:Q709)=0,0,AVERAGE(Q688:Q709))</f>
        <v>0</v>
      </c>
      <c r="R710" s="152">
        <f>IF(SUM(R688:R709)=0,0,AVERAGE(R688:R709))</f>
        <v>0</v>
      </c>
      <c r="S710" s="153">
        <f>IF(SUM(S688:S709)=0,0,AVERAGE(S688:S709))</f>
        <v>0</v>
      </c>
      <c r="T710" s="154">
        <f>IF(SUM(T688:T709)=0,0,AVERAGE(T688:T709))</f>
        <v>0</v>
      </c>
      <c r="U710" s="155"/>
      <c r="V710" s="151">
        <f>IF(SUM(V688:V709)=0,0,AVERAGE(V688:V709))</f>
        <v>0</v>
      </c>
      <c r="W710" s="152">
        <f>IF(SUM(W688:W709)=0,0,AVERAGE(W688:W709))</f>
        <v>0</v>
      </c>
      <c r="X710" s="153">
        <f>IF(SUM(X688:X709)=0,0,AVERAGE(X688:X709))</f>
        <v>0</v>
      </c>
      <c r="Y710" s="154">
        <f>IF(SUM(Y688:Y709)=0,0,AVERAGE(Y688:Y709))</f>
        <v>0</v>
      </c>
      <c r="Z710" s="155"/>
      <c r="AA710" s="107"/>
      <c r="AB710" s="96"/>
      <c r="AG710" s="68"/>
      <c r="AH710" s="70"/>
      <c r="AI710" s="70"/>
      <c r="AN710" s="70"/>
      <c r="AO710" s="70"/>
      <c r="AT710" s="70"/>
      <c r="AU710" s="70"/>
      <c r="AZ710" s="70"/>
      <c r="BA710" s="70"/>
      <c r="BF710" s="70"/>
      <c r="BG710" s="70"/>
      <c r="BL710" s="70"/>
      <c r="BM710" s="70"/>
      <c r="BR710" s="70"/>
      <c r="BS710" s="70"/>
      <c r="BX710" s="70"/>
      <c r="BY710" s="70"/>
      <c r="CD710" s="70"/>
      <c r="CE710" s="70"/>
      <c r="CJ710" s="70"/>
      <c r="CK710" s="70"/>
      <c r="CP710" s="70"/>
      <c r="CQ710" s="70"/>
      <c r="CV710" s="70"/>
      <c r="CW710" s="70"/>
      <c r="DB710" s="70"/>
      <c r="DC710" s="70"/>
      <c r="DH710" s="70"/>
      <c r="DI710" s="70"/>
    </row>
    <row r="711" spans="1:169" x14ac:dyDescent="0.2">
      <c r="A711" s="128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G711" s="68"/>
      <c r="AH711" s="318"/>
      <c r="AI711" s="319"/>
      <c r="AJ711" s="319"/>
      <c r="AK711" s="319"/>
      <c r="AL711" s="319"/>
      <c r="AM711" s="70"/>
      <c r="AN711" s="318"/>
      <c r="AO711" s="319"/>
      <c r="AP711" s="319"/>
      <c r="AQ711" s="319"/>
      <c r="AR711" s="319"/>
      <c r="AS711" s="70"/>
      <c r="AT711" s="318"/>
      <c r="AU711" s="319"/>
      <c r="AV711" s="319"/>
      <c r="AW711" s="319"/>
      <c r="AX711" s="319"/>
      <c r="AY711" s="70"/>
      <c r="AZ711" s="318"/>
      <c r="BA711" s="319"/>
      <c r="BB711" s="319"/>
      <c r="BC711" s="319"/>
      <c r="BD711" s="319"/>
      <c r="BE711" s="70"/>
      <c r="BF711" s="318"/>
      <c r="BG711" s="319"/>
      <c r="BH711" s="319"/>
      <c r="BI711" s="319"/>
      <c r="BJ711" s="319"/>
      <c r="BK711" s="70"/>
      <c r="BL711" s="318"/>
      <c r="BM711" s="319"/>
      <c r="BN711" s="319"/>
      <c r="BO711" s="319"/>
      <c r="BP711" s="319"/>
      <c r="BQ711" s="70"/>
      <c r="BR711" s="318"/>
      <c r="BS711" s="319"/>
      <c r="BT711" s="319"/>
      <c r="BU711" s="319"/>
      <c r="BV711" s="319"/>
      <c r="BW711" s="70"/>
      <c r="BX711" s="318"/>
      <c r="BY711" s="319"/>
      <c r="BZ711" s="319"/>
      <c r="CA711" s="319"/>
      <c r="CB711" s="319"/>
      <c r="CC711" s="70"/>
      <c r="CD711" s="318"/>
      <c r="CE711" s="319"/>
      <c r="CF711" s="319"/>
      <c r="CG711" s="319"/>
      <c r="CH711" s="319"/>
      <c r="CI711" s="70"/>
      <c r="CJ711" s="318"/>
      <c r="CK711" s="319"/>
      <c r="CL711" s="319"/>
      <c r="CM711" s="319"/>
      <c r="CN711" s="319"/>
      <c r="CO711" s="70"/>
      <c r="CP711" s="318"/>
      <c r="CQ711" s="319"/>
      <c r="CR711" s="319"/>
      <c r="CS711" s="319"/>
      <c r="CT711" s="319"/>
      <c r="CU711" s="70"/>
      <c r="CV711" s="318"/>
      <c r="CW711" s="319"/>
      <c r="CX711" s="319"/>
      <c r="CY711" s="319"/>
      <c r="CZ711" s="319"/>
      <c r="DA711" s="70"/>
      <c r="DB711" s="318"/>
      <c r="DC711" s="319"/>
      <c r="DD711" s="319"/>
      <c r="DE711" s="319"/>
      <c r="DF711" s="319"/>
      <c r="DG711" s="70"/>
      <c r="DH711" s="318"/>
      <c r="DI711" s="319"/>
      <c r="DJ711" s="319"/>
      <c r="DK711" s="319"/>
      <c r="DL711" s="319"/>
      <c r="DM711" s="70"/>
      <c r="DN711" s="318"/>
      <c r="DO711" s="319"/>
      <c r="DP711" s="319"/>
      <c r="DQ711" s="319"/>
      <c r="DR711" s="319"/>
      <c r="DS711" s="70"/>
      <c r="DT711" s="318"/>
      <c r="DU711" s="319"/>
      <c r="DV711" s="319"/>
      <c r="DW711" s="319"/>
      <c r="DX711" s="319"/>
      <c r="DY711" s="70"/>
      <c r="DZ711" s="318"/>
      <c r="EA711" s="319"/>
      <c r="EB711" s="319"/>
      <c r="EC711" s="319"/>
      <c r="ED711" s="319"/>
      <c r="EE711" s="70"/>
      <c r="EF711" s="318"/>
      <c r="EG711" s="319"/>
      <c r="EH711" s="319"/>
      <c r="EI711" s="319"/>
      <c r="EJ711" s="319"/>
      <c r="EK711" s="69"/>
      <c r="EL711" s="318"/>
      <c r="EM711" s="319"/>
      <c r="EN711" s="319"/>
      <c r="EO711" s="319"/>
      <c r="EP711" s="319"/>
      <c r="EQ711" s="69"/>
      <c r="ER711" s="318"/>
      <c r="ES711" s="319"/>
      <c r="ET711" s="319"/>
      <c r="EU711" s="319"/>
      <c r="EV711" s="319"/>
      <c r="EW711" s="70"/>
    </row>
    <row r="712" spans="1:169" ht="15" thickBot="1" x14ac:dyDescent="0.25">
      <c r="A712" s="129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G712" s="68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0"/>
      <c r="CD712" s="70"/>
      <c r="CE712" s="70"/>
      <c r="CF712" s="70"/>
      <c r="CG712" s="70"/>
      <c r="CH712" s="70"/>
      <c r="CI712" s="70"/>
      <c r="CJ712" s="70"/>
      <c r="CK712" s="70"/>
      <c r="CL712" s="70"/>
      <c r="CM712" s="70"/>
      <c r="CN712" s="70"/>
      <c r="CO712" s="70"/>
      <c r="CP712" s="70"/>
      <c r="CQ712" s="70"/>
      <c r="CR712" s="70"/>
      <c r="CS712" s="70"/>
      <c r="CT712" s="70"/>
      <c r="CU712" s="70"/>
      <c r="CV712" s="70"/>
      <c r="CW712" s="70"/>
      <c r="CX712" s="70"/>
      <c r="CY712" s="70"/>
      <c r="CZ712" s="70"/>
      <c r="DA712" s="70"/>
      <c r="DB712" s="70"/>
      <c r="DC712" s="70"/>
      <c r="DD712" s="70"/>
      <c r="DE712" s="70"/>
      <c r="DF712" s="70"/>
      <c r="DG712" s="70"/>
      <c r="DH712" s="70"/>
      <c r="DI712" s="70"/>
      <c r="DJ712" s="70"/>
      <c r="DK712" s="70"/>
      <c r="DL712" s="70"/>
      <c r="DM712" s="70"/>
      <c r="DN712" s="70"/>
      <c r="DO712" s="70"/>
      <c r="DP712" s="70"/>
      <c r="DQ712" s="70"/>
      <c r="DR712" s="70"/>
      <c r="DS712" s="70"/>
      <c r="DT712" s="70"/>
      <c r="DU712" s="70"/>
      <c r="DV712" s="70"/>
      <c r="DW712" s="70"/>
      <c r="DX712" s="70"/>
      <c r="DY712" s="70"/>
      <c r="DZ712" s="70"/>
      <c r="EA712" s="70"/>
      <c r="EB712" s="70"/>
      <c r="EC712" s="70"/>
      <c r="ED712" s="70"/>
      <c r="EE712" s="70"/>
      <c r="EF712" s="70"/>
      <c r="EG712" s="70"/>
      <c r="EH712" s="70"/>
      <c r="EI712" s="70"/>
      <c r="EJ712" s="70"/>
      <c r="EK712" s="70"/>
      <c r="EL712" s="70"/>
      <c r="EM712" s="70"/>
      <c r="EN712" s="70"/>
      <c r="EO712" s="70"/>
      <c r="EP712" s="70"/>
      <c r="ER712" s="70"/>
      <c r="ES712" s="70"/>
      <c r="ET712" s="70"/>
      <c r="EU712" s="70"/>
      <c r="EV712" s="70"/>
    </row>
    <row r="713" spans="1:169" x14ac:dyDescent="0.2">
      <c r="A713" s="67" t="s">
        <v>137</v>
      </c>
      <c r="B713" s="320" t="s">
        <v>487</v>
      </c>
      <c r="C713" s="321"/>
      <c r="D713" s="321"/>
      <c r="E713" s="321"/>
      <c r="F713" s="322"/>
      <c r="G713" s="320" t="s">
        <v>488</v>
      </c>
      <c r="H713" s="321"/>
      <c r="I713" s="321"/>
      <c r="J713" s="321"/>
      <c r="K713" s="322"/>
      <c r="L713" s="320" t="s">
        <v>489</v>
      </c>
      <c r="M713" s="321"/>
      <c r="N713" s="321"/>
      <c r="O713" s="321"/>
      <c r="P713" s="322"/>
      <c r="Q713" s="320" t="s">
        <v>490</v>
      </c>
      <c r="R713" s="321"/>
      <c r="S713" s="321"/>
      <c r="T713" s="321"/>
      <c r="U713" s="322"/>
      <c r="V713" s="320" t="s">
        <v>491</v>
      </c>
      <c r="W713" s="321"/>
      <c r="X713" s="321"/>
      <c r="Y713" s="321"/>
      <c r="Z713" s="322"/>
      <c r="AA713" s="320" t="s">
        <v>3</v>
      </c>
      <c r="AB713" s="322"/>
      <c r="AG713" s="68"/>
      <c r="AH713" s="318" t="s">
        <v>46</v>
      </c>
      <c r="AI713" s="319"/>
      <c r="AJ713" s="319"/>
      <c r="AK713" s="319"/>
      <c r="AL713" s="319"/>
      <c r="AM713" s="70" t="s">
        <v>104</v>
      </c>
      <c r="AN713" s="318" t="s">
        <v>47</v>
      </c>
      <c r="AO713" s="319"/>
      <c r="AP713" s="319"/>
      <c r="AQ713" s="319"/>
      <c r="AR713" s="319"/>
      <c r="AS713" s="70" t="s">
        <v>104</v>
      </c>
      <c r="AT713" s="318" t="s">
        <v>48</v>
      </c>
      <c r="AU713" s="319"/>
      <c r="AV713" s="319"/>
      <c r="AW713" s="319"/>
      <c r="AX713" s="319"/>
      <c r="AY713" s="70" t="s">
        <v>104</v>
      </c>
      <c r="AZ713" s="318" t="s">
        <v>49</v>
      </c>
      <c r="BA713" s="319"/>
      <c r="BB713" s="319"/>
      <c r="BC713" s="319"/>
      <c r="BD713" s="319"/>
      <c r="BE713" s="70" t="s">
        <v>104</v>
      </c>
      <c r="BF713" s="318" t="s">
        <v>50</v>
      </c>
      <c r="BG713" s="319"/>
      <c r="BH713" s="319"/>
      <c r="BI713" s="319"/>
      <c r="BJ713" s="319"/>
      <c r="BK713" s="70" t="s">
        <v>104</v>
      </c>
      <c r="BL713" s="318" t="s">
        <v>51</v>
      </c>
      <c r="BM713" s="319"/>
      <c r="BN713" s="319"/>
      <c r="BO713" s="319"/>
      <c r="BP713" s="319"/>
      <c r="BQ713" s="70" t="s">
        <v>104</v>
      </c>
      <c r="BR713" s="318" t="s">
        <v>52</v>
      </c>
      <c r="BS713" s="319"/>
      <c r="BT713" s="319"/>
      <c r="BU713" s="319"/>
      <c r="BV713" s="319"/>
      <c r="BW713" s="70" t="s">
        <v>104</v>
      </c>
      <c r="BX713" s="318" t="s">
        <v>53</v>
      </c>
      <c r="BY713" s="319"/>
      <c r="BZ713" s="319"/>
      <c r="CA713" s="319"/>
      <c r="CB713" s="319"/>
      <c r="CC713" s="70" t="s">
        <v>104</v>
      </c>
      <c r="CD713" s="318" t="s">
        <v>54</v>
      </c>
      <c r="CE713" s="319"/>
      <c r="CF713" s="319"/>
      <c r="CG713" s="319"/>
      <c r="CH713" s="319"/>
      <c r="CI713" s="70" t="s">
        <v>104</v>
      </c>
      <c r="CJ713" s="318" t="s">
        <v>55</v>
      </c>
      <c r="CK713" s="319"/>
      <c r="CL713" s="319"/>
      <c r="CM713" s="319"/>
      <c r="CN713" s="319"/>
      <c r="CO713" s="70" t="s">
        <v>104</v>
      </c>
      <c r="CP713" s="318" t="s">
        <v>56</v>
      </c>
      <c r="CQ713" s="319"/>
      <c r="CR713" s="319"/>
      <c r="CS713" s="319"/>
      <c r="CT713" s="319"/>
      <c r="CU713" s="70" t="s">
        <v>104</v>
      </c>
      <c r="CV713" s="318" t="s">
        <v>57</v>
      </c>
      <c r="CW713" s="319"/>
      <c r="CX713" s="319"/>
      <c r="CY713" s="319"/>
      <c r="CZ713" s="319"/>
      <c r="DA713" s="70" t="s">
        <v>104</v>
      </c>
      <c r="DB713" s="318" t="s">
        <v>66</v>
      </c>
      <c r="DC713" s="319"/>
      <c r="DD713" s="319"/>
      <c r="DE713" s="319"/>
      <c r="DF713" s="319"/>
      <c r="DG713" s="70" t="s">
        <v>104</v>
      </c>
      <c r="DH713" s="318" t="s">
        <v>67</v>
      </c>
      <c r="DI713" s="319"/>
      <c r="DJ713" s="319"/>
      <c r="DK713" s="319"/>
      <c r="DL713" s="319"/>
      <c r="DM713" s="70" t="s">
        <v>104</v>
      </c>
      <c r="DN713" s="318" t="s">
        <v>68</v>
      </c>
      <c r="DO713" s="319"/>
      <c r="DP713" s="319"/>
      <c r="DQ713" s="319"/>
      <c r="DR713" s="319"/>
      <c r="DS713" s="70" t="s">
        <v>104</v>
      </c>
      <c r="DT713" s="318" t="s">
        <v>69</v>
      </c>
      <c r="DU713" s="319"/>
      <c r="DV713" s="319"/>
      <c r="DW713" s="319"/>
      <c r="DX713" s="319"/>
      <c r="DY713" s="70" t="s">
        <v>104</v>
      </c>
      <c r="DZ713" s="318" t="s">
        <v>109</v>
      </c>
      <c r="EA713" s="319"/>
      <c r="EB713" s="319"/>
      <c r="EC713" s="319"/>
      <c r="ED713" s="319"/>
      <c r="EE713" s="70" t="s">
        <v>104</v>
      </c>
      <c r="EF713" s="318" t="s">
        <v>110</v>
      </c>
      <c r="EG713" s="319"/>
      <c r="EH713" s="319"/>
      <c r="EI713" s="319"/>
      <c r="EJ713" s="319"/>
      <c r="EK713" s="69" t="s">
        <v>104</v>
      </c>
      <c r="EL713" s="318" t="s">
        <v>111</v>
      </c>
      <c r="EM713" s="319"/>
      <c r="EN713" s="319"/>
      <c r="EO713" s="319"/>
      <c r="EP713" s="319"/>
      <c r="EQ713" s="69" t="s">
        <v>104</v>
      </c>
      <c r="ER713" s="318" t="s">
        <v>112</v>
      </c>
      <c r="ES713" s="319"/>
      <c r="ET713" s="319"/>
      <c r="EU713" s="319"/>
      <c r="EV713" s="319"/>
      <c r="EW713" s="70" t="s">
        <v>104</v>
      </c>
      <c r="EX713" s="318" t="s">
        <v>58</v>
      </c>
      <c r="EY713" s="319"/>
      <c r="EZ713" s="319"/>
      <c r="FA713" s="319"/>
      <c r="FB713" s="319"/>
      <c r="FC713" s="69" t="s">
        <v>104</v>
      </c>
      <c r="FD713" s="318" t="s">
        <v>35</v>
      </c>
      <c r="FE713" s="319"/>
      <c r="FF713" s="319"/>
      <c r="FG713" s="319"/>
      <c r="FH713" s="319"/>
      <c r="FI713" s="69" t="s">
        <v>104</v>
      </c>
      <c r="FJ713" s="70" t="s">
        <v>8</v>
      </c>
      <c r="FK713" s="71" t="s">
        <v>247</v>
      </c>
      <c r="FL713" s="71" t="s">
        <v>248</v>
      </c>
      <c r="FM713" s="71" t="s">
        <v>249</v>
      </c>
    </row>
    <row r="714" spans="1:169" ht="15" thickBot="1" x14ac:dyDescent="0.25">
      <c r="A714" s="126" t="s">
        <v>4</v>
      </c>
      <c r="B714" s="73" t="s">
        <v>5</v>
      </c>
      <c r="C714" s="74" t="s">
        <v>6</v>
      </c>
      <c r="D714" s="75" t="s">
        <v>7</v>
      </c>
      <c r="E714" s="76" t="s">
        <v>8</v>
      </c>
      <c r="F714" s="77" t="s">
        <v>105</v>
      </c>
      <c r="G714" s="73" t="s">
        <v>5</v>
      </c>
      <c r="H714" s="74" t="s">
        <v>6</v>
      </c>
      <c r="I714" s="74" t="s">
        <v>7</v>
      </c>
      <c r="J714" s="76" t="s">
        <v>8</v>
      </c>
      <c r="K714" s="77" t="s">
        <v>105</v>
      </c>
      <c r="L714" s="73" t="s">
        <v>5</v>
      </c>
      <c r="M714" s="74" t="s">
        <v>6</v>
      </c>
      <c r="N714" s="74" t="s">
        <v>7</v>
      </c>
      <c r="O714" s="76" t="s">
        <v>8</v>
      </c>
      <c r="P714" s="77" t="s">
        <v>105</v>
      </c>
      <c r="Q714" s="73" t="s">
        <v>5</v>
      </c>
      <c r="R714" s="74" t="s">
        <v>6</v>
      </c>
      <c r="S714" s="74" t="s">
        <v>7</v>
      </c>
      <c r="T714" s="76" t="s">
        <v>8</v>
      </c>
      <c r="U714" s="77" t="s">
        <v>105</v>
      </c>
      <c r="V714" s="73" t="s">
        <v>5</v>
      </c>
      <c r="W714" s="74" t="s">
        <v>6</v>
      </c>
      <c r="X714" s="74" t="s">
        <v>7</v>
      </c>
      <c r="Y714" s="76" t="s">
        <v>8</v>
      </c>
      <c r="Z714" s="77" t="s">
        <v>105</v>
      </c>
      <c r="AA714" s="72" t="s">
        <v>9</v>
      </c>
      <c r="AB714" s="77" t="s">
        <v>105</v>
      </c>
      <c r="AC714" s="18" t="str">
        <f>A738</f>
        <v>MP</v>
      </c>
      <c r="AD714" s="99"/>
      <c r="AE714" s="99"/>
      <c r="AF714" s="99"/>
      <c r="AG714" s="100"/>
      <c r="AH714" s="70" t="s">
        <v>8</v>
      </c>
      <c r="AI714" s="70" t="s">
        <v>105</v>
      </c>
      <c r="AJ714" s="70" t="s">
        <v>5</v>
      </c>
      <c r="AK714" s="70" t="s">
        <v>6</v>
      </c>
      <c r="AL714" s="70" t="s">
        <v>7</v>
      </c>
      <c r="AM714" s="70"/>
      <c r="AN714" s="70" t="s">
        <v>8</v>
      </c>
      <c r="AO714" s="70" t="s">
        <v>105</v>
      </c>
      <c r="AP714" s="70" t="s">
        <v>5</v>
      </c>
      <c r="AQ714" s="70" t="s">
        <v>6</v>
      </c>
      <c r="AR714" s="70" t="s">
        <v>7</v>
      </c>
      <c r="AS714" s="70"/>
      <c r="AT714" s="70" t="s">
        <v>8</v>
      </c>
      <c r="AU714" s="70" t="s">
        <v>105</v>
      </c>
      <c r="AV714" s="70" t="s">
        <v>5</v>
      </c>
      <c r="AW714" s="70" t="s">
        <v>6</v>
      </c>
      <c r="AX714" s="70" t="s">
        <v>7</v>
      </c>
      <c r="AY714" s="70"/>
      <c r="AZ714" s="70" t="s">
        <v>8</v>
      </c>
      <c r="BA714" s="70" t="s">
        <v>105</v>
      </c>
      <c r="BB714" s="70" t="s">
        <v>5</v>
      </c>
      <c r="BC714" s="70" t="s">
        <v>6</v>
      </c>
      <c r="BD714" s="70" t="s">
        <v>7</v>
      </c>
      <c r="BE714" s="70"/>
      <c r="BF714" s="70" t="s">
        <v>8</v>
      </c>
      <c r="BG714" s="70" t="s">
        <v>105</v>
      </c>
      <c r="BH714" s="70" t="s">
        <v>5</v>
      </c>
      <c r="BI714" s="70" t="s">
        <v>6</v>
      </c>
      <c r="BJ714" s="70" t="s">
        <v>7</v>
      </c>
      <c r="BK714" s="70"/>
      <c r="BL714" s="70" t="s">
        <v>8</v>
      </c>
      <c r="BM714" s="70" t="s">
        <v>105</v>
      </c>
      <c r="BN714" s="70" t="s">
        <v>5</v>
      </c>
      <c r="BO714" s="70" t="s">
        <v>6</v>
      </c>
      <c r="BP714" s="70" t="s">
        <v>7</v>
      </c>
      <c r="BQ714" s="70"/>
      <c r="BR714" s="70" t="s">
        <v>8</v>
      </c>
      <c r="BS714" s="70" t="s">
        <v>105</v>
      </c>
      <c r="BT714" s="70" t="s">
        <v>5</v>
      </c>
      <c r="BU714" s="70" t="s">
        <v>6</v>
      </c>
      <c r="BV714" s="70" t="s">
        <v>7</v>
      </c>
      <c r="BW714" s="70"/>
      <c r="BX714" s="70" t="s">
        <v>8</v>
      </c>
      <c r="BY714" s="70" t="s">
        <v>105</v>
      </c>
      <c r="BZ714" s="70" t="s">
        <v>5</v>
      </c>
      <c r="CA714" s="70" t="s">
        <v>6</v>
      </c>
      <c r="CB714" s="70" t="s">
        <v>7</v>
      </c>
      <c r="CC714" s="70"/>
      <c r="CD714" s="70" t="s">
        <v>8</v>
      </c>
      <c r="CE714" s="70" t="s">
        <v>105</v>
      </c>
      <c r="CF714" s="70" t="s">
        <v>5</v>
      </c>
      <c r="CG714" s="70" t="s">
        <v>6</v>
      </c>
      <c r="CH714" s="70" t="s">
        <v>7</v>
      </c>
      <c r="CI714" s="70"/>
      <c r="CJ714" s="70" t="s">
        <v>8</v>
      </c>
      <c r="CK714" s="70" t="s">
        <v>105</v>
      </c>
      <c r="CL714" s="70" t="s">
        <v>5</v>
      </c>
      <c r="CM714" s="70" t="s">
        <v>6</v>
      </c>
      <c r="CN714" s="70" t="s">
        <v>7</v>
      </c>
      <c r="CO714" s="70"/>
      <c r="CP714" s="70" t="s">
        <v>8</v>
      </c>
      <c r="CQ714" s="70" t="s">
        <v>105</v>
      </c>
      <c r="CR714" s="70" t="s">
        <v>5</v>
      </c>
      <c r="CS714" s="70" t="s">
        <v>6</v>
      </c>
      <c r="CT714" s="70" t="s">
        <v>7</v>
      </c>
      <c r="CU714" s="70"/>
      <c r="CV714" s="70" t="s">
        <v>8</v>
      </c>
      <c r="CW714" s="70" t="s">
        <v>105</v>
      </c>
      <c r="CX714" s="70" t="s">
        <v>5</v>
      </c>
      <c r="CY714" s="70" t="s">
        <v>6</v>
      </c>
      <c r="CZ714" s="70" t="s">
        <v>7</v>
      </c>
      <c r="DA714" s="70"/>
      <c r="DB714" s="70" t="s">
        <v>8</v>
      </c>
      <c r="DC714" s="70" t="s">
        <v>105</v>
      </c>
      <c r="DD714" s="70" t="s">
        <v>5</v>
      </c>
      <c r="DE714" s="70" t="s">
        <v>6</v>
      </c>
      <c r="DF714" s="70" t="s">
        <v>7</v>
      </c>
      <c r="DG714" s="70"/>
      <c r="DH714" s="70" t="s">
        <v>8</v>
      </c>
      <c r="DI714" s="70" t="s">
        <v>105</v>
      </c>
      <c r="DJ714" s="70" t="s">
        <v>5</v>
      </c>
      <c r="DK714" s="70" t="s">
        <v>6</v>
      </c>
      <c r="DL714" s="70" t="s">
        <v>7</v>
      </c>
      <c r="DM714" s="70"/>
      <c r="DN714" s="70" t="s">
        <v>8</v>
      </c>
      <c r="DO714" s="70" t="s">
        <v>105</v>
      </c>
      <c r="DP714" s="70" t="s">
        <v>5</v>
      </c>
      <c r="DQ714" s="70" t="s">
        <v>6</v>
      </c>
      <c r="DR714" s="70" t="s">
        <v>7</v>
      </c>
      <c r="DS714" s="70"/>
      <c r="DT714" s="70" t="s">
        <v>8</v>
      </c>
      <c r="DU714" s="70" t="s">
        <v>105</v>
      </c>
      <c r="DV714" s="70" t="s">
        <v>5</v>
      </c>
      <c r="DW714" s="70" t="s">
        <v>6</v>
      </c>
      <c r="DX714" s="70" t="s">
        <v>7</v>
      </c>
      <c r="DY714" s="70"/>
      <c r="DZ714" s="70" t="s">
        <v>8</v>
      </c>
      <c r="EA714" s="70" t="s">
        <v>105</v>
      </c>
      <c r="EB714" s="70" t="s">
        <v>5</v>
      </c>
      <c r="EC714" s="70" t="s">
        <v>6</v>
      </c>
      <c r="ED714" s="70" t="s">
        <v>7</v>
      </c>
      <c r="EE714" s="70"/>
      <c r="EF714" s="70" t="s">
        <v>8</v>
      </c>
      <c r="EG714" s="70" t="s">
        <v>105</v>
      </c>
      <c r="EH714" s="70" t="s">
        <v>5</v>
      </c>
      <c r="EI714" s="70" t="s">
        <v>6</v>
      </c>
      <c r="EJ714" s="70" t="s">
        <v>7</v>
      </c>
      <c r="EK714" s="70"/>
      <c r="EL714" s="70" t="s">
        <v>8</v>
      </c>
      <c r="EM714" s="70" t="s">
        <v>105</v>
      </c>
      <c r="EN714" s="70" t="s">
        <v>5</v>
      </c>
      <c r="EO714" s="70" t="s">
        <v>6</v>
      </c>
      <c r="EP714" s="70" t="s">
        <v>7</v>
      </c>
      <c r="ER714" s="70" t="s">
        <v>8</v>
      </c>
      <c r="ES714" s="70" t="s">
        <v>105</v>
      </c>
      <c r="ET714" s="70" t="s">
        <v>5</v>
      </c>
      <c r="EU714" s="70" t="s">
        <v>6</v>
      </c>
      <c r="EV714" s="70" t="s">
        <v>7</v>
      </c>
      <c r="EX714" s="70" t="s">
        <v>8</v>
      </c>
      <c r="EY714" s="70" t="s">
        <v>105</v>
      </c>
      <c r="EZ714" s="70" t="s">
        <v>5</v>
      </c>
      <c r="FA714" s="70" t="s">
        <v>6</v>
      </c>
      <c r="FB714" s="70" t="s">
        <v>7</v>
      </c>
      <c r="FC714" s="66"/>
      <c r="FD714" s="70" t="s">
        <v>8</v>
      </c>
      <c r="FE714" s="70" t="s">
        <v>105</v>
      </c>
      <c r="FF714" s="70" t="s">
        <v>5</v>
      </c>
      <c r="FG714" s="70" t="s">
        <v>6</v>
      </c>
      <c r="FH714" s="70" t="s">
        <v>7</v>
      </c>
      <c r="FI714" s="66"/>
      <c r="FJ714" s="70" t="s">
        <v>250</v>
      </c>
      <c r="FK714" s="70" t="s">
        <v>250</v>
      </c>
      <c r="FL714" s="70" t="s">
        <v>250</v>
      </c>
      <c r="FM714" s="70" t="s">
        <v>250</v>
      </c>
    </row>
    <row r="715" spans="1:169" ht="15" thickTop="1" x14ac:dyDescent="0.2">
      <c r="A715" s="79" t="s">
        <v>418</v>
      </c>
      <c r="B715" s="108">
        <v>92</v>
      </c>
      <c r="C715" s="109">
        <v>70</v>
      </c>
      <c r="D715" s="110">
        <v>87</v>
      </c>
      <c r="E715" s="83">
        <f t="shared" ref="E715" si="403">IF(SUM(B715:D715)&gt;0,SUM(B715:D715),"")</f>
        <v>249</v>
      </c>
      <c r="F715" s="111">
        <v>2</v>
      </c>
      <c r="G715" s="108">
        <v>89</v>
      </c>
      <c r="H715" s="109">
        <v>72</v>
      </c>
      <c r="I715" s="109">
        <v>84</v>
      </c>
      <c r="J715" s="83">
        <f t="shared" ref="J715:J723" si="404">IF(SUM(G715:I715)&gt;0,SUM(G715:I715),"")</f>
        <v>245</v>
      </c>
      <c r="K715" s="111">
        <v>2</v>
      </c>
      <c r="L715" s="108">
        <v>88</v>
      </c>
      <c r="M715" s="109">
        <v>70</v>
      </c>
      <c r="N715" s="109">
        <v>86</v>
      </c>
      <c r="O715" s="83">
        <f t="shared" ref="O715:O736" si="405">IF(SUM(L715:N715)&gt;0,SUM(L715:N715),"")</f>
        <v>244</v>
      </c>
      <c r="P715" s="111">
        <v>3</v>
      </c>
      <c r="Q715" s="108">
        <v>80</v>
      </c>
      <c r="R715" s="109">
        <v>65</v>
      </c>
      <c r="S715" s="109">
        <v>84</v>
      </c>
      <c r="T715" s="83">
        <f t="shared" ref="T715:T736" si="406">IF(SUM(Q715:S715)&gt;0,SUM(Q715:S715),"")</f>
        <v>229</v>
      </c>
      <c r="U715" s="111">
        <v>0</v>
      </c>
      <c r="V715" s="108">
        <v>86</v>
      </c>
      <c r="W715" s="109">
        <v>57</v>
      </c>
      <c r="X715" s="109">
        <v>80</v>
      </c>
      <c r="Y715" s="83">
        <f t="shared" ref="Y715:Y736" si="407">IF(SUM(V715:X715)&gt;0,SUM(V715:X715),"")</f>
        <v>223</v>
      </c>
      <c r="Z715" s="111">
        <v>4</v>
      </c>
      <c r="AA715" s="85">
        <f>IF(SUM(E715,J715,O715,T715,Y715,E741,J741,O741,T741,Y741,E767,J767,O767,T767,Y767)&gt;0,(LARGE((E715,J715,O715,T715,Y715,E741,J741,O741,T741,Y741,E767,J767,O767,T767,Y767),1)+LARGE((E715,J715,O715,T715,Y715,E741,J741,O741,T741,Y741,E767,J767,O767,T767,Y767),2)+LARGE((E715,J715,O715,T715,Y715,E741,J741,O741,T741,Y741,E767,J767,O767,T767,Y767),3)+LARGE((E715,J715,O715,T715,Y715,E741,J741,O741,T741,Y741,E767,J767,O767,T767,Y767),4)),"")</f>
        <v>967</v>
      </c>
      <c r="AB715" s="86">
        <f>IF(SUM(AI746)&gt;0,SUM(AI746),"")</f>
        <v>7</v>
      </c>
      <c r="AC715" s="34" t="str">
        <f>B713</f>
        <v>Eckelbarger, Tia</v>
      </c>
      <c r="AD715" s="34" t="str">
        <f>G713</f>
        <v>Dorn, Hunter</v>
      </c>
      <c r="AE715" s="34" t="str">
        <f>L713</f>
        <v>Gutierrez, Christian</v>
      </c>
      <c r="AF715" s="34" t="str">
        <f>Q713</f>
        <v>Purdy, Dade</v>
      </c>
      <c r="AG715" s="68" t="str">
        <f>V713</f>
        <v>McLendon, Devin</v>
      </c>
      <c r="AH715" s="70">
        <f>IF(SUM(B715:D715)&gt;0,SUM(B715:D715),0)</f>
        <v>249</v>
      </c>
      <c r="AI715" s="70">
        <f>IF(SUM(F715)&gt;0,SUM(F715),0)</f>
        <v>2</v>
      </c>
      <c r="AJ715" s="66">
        <f>B715</f>
        <v>92</v>
      </c>
      <c r="AK715" s="66">
        <f>C715</f>
        <v>70</v>
      </c>
      <c r="AL715" s="66">
        <f>D715</f>
        <v>87</v>
      </c>
      <c r="AN715" s="70">
        <f>IF(SUM(B716:D716)&gt;0,SUM(B716:D716),0)</f>
        <v>275</v>
      </c>
      <c r="AO715" s="70">
        <f>IF(SUM(F716)&gt;0,SUM(F716),0)</f>
        <v>9</v>
      </c>
      <c r="AP715" s="66">
        <f>B716</f>
        <v>97</v>
      </c>
      <c r="AQ715" s="66">
        <f>C716</f>
        <v>87</v>
      </c>
      <c r="AR715" s="66">
        <f>D716</f>
        <v>91</v>
      </c>
      <c r="AT715" s="70">
        <f>IF(SUM(B717:D717)&gt;0,SUM(B717:D717),0)</f>
        <v>271</v>
      </c>
      <c r="AU715" s="70">
        <f>IF(SUM(F717)&gt;0,SUM(F717),0)</f>
        <v>7</v>
      </c>
      <c r="AV715" s="66">
        <f>B717</f>
        <v>95</v>
      </c>
      <c r="AW715" s="66">
        <f>C717</f>
        <v>85</v>
      </c>
      <c r="AX715" s="66">
        <f>D717</f>
        <v>91</v>
      </c>
      <c r="AZ715" s="70">
        <f>IF(SUM(B718:D718)&gt;0,SUM(B718:D718),0)</f>
        <v>246</v>
      </c>
      <c r="BA715" s="70">
        <f>IF(SUM(F718)&gt;0,SUM(F718),0)</f>
        <v>4</v>
      </c>
      <c r="BB715" s="66">
        <f>B718</f>
        <v>88</v>
      </c>
      <c r="BC715" s="66">
        <f>C718</f>
        <v>73</v>
      </c>
      <c r="BD715" s="66">
        <f>D718</f>
        <v>85</v>
      </c>
      <c r="BF715" s="70">
        <f>IF(SUM(B719:D719)&gt;0,SUM(B719:D719),0)</f>
        <v>258</v>
      </c>
      <c r="BG715" s="70">
        <f>IF(SUM(F719)&gt;0,SUM(F719),0)</f>
        <v>7</v>
      </c>
      <c r="BH715" s="66">
        <f>B719</f>
        <v>94</v>
      </c>
      <c r="BI715" s="66">
        <f>C719</f>
        <v>75</v>
      </c>
      <c r="BJ715" s="66">
        <f>D719</f>
        <v>89</v>
      </c>
      <c r="BL715" s="70">
        <f>IF(SUM(B720:D720)&gt;0,SUM(B720:D720),0)</f>
        <v>0</v>
      </c>
      <c r="BM715" s="70">
        <f>IF(SUM(F720)&gt;0,SUM(F720),0)</f>
        <v>0</v>
      </c>
      <c r="BN715" s="66">
        <f>B720</f>
        <v>0</v>
      </c>
      <c r="BO715" s="66">
        <f>C720</f>
        <v>0</v>
      </c>
      <c r="BP715" s="66">
        <f>D720</f>
        <v>0</v>
      </c>
      <c r="BR715" s="70">
        <f>IF(SUM(B721:D721)&gt;0,SUM(B721:D721),0)</f>
        <v>263</v>
      </c>
      <c r="BS715" s="70">
        <f>IF(SUM(F721)&gt;0,SUM(F721),0)</f>
        <v>4</v>
      </c>
      <c r="BT715" s="66">
        <f>B721</f>
        <v>88</v>
      </c>
      <c r="BU715" s="66">
        <f>C721</f>
        <v>83</v>
      </c>
      <c r="BV715" s="66">
        <f>D721</f>
        <v>92</v>
      </c>
      <c r="BX715" s="70">
        <f>IF(SUM(B722:D722)&gt;0,SUM(B722:D722),0)</f>
        <v>273</v>
      </c>
      <c r="BY715" s="70">
        <f>IF(SUM(F722)&gt;0,SUM(F722),0)</f>
        <v>5</v>
      </c>
      <c r="BZ715" s="66">
        <f>B722</f>
        <v>93</v>
      </c>
      <c r="CA715" s="66">
        <f>C722</f>
        <v>89</v>
      </c>
      <c r="CB715" s="66">
        <f>D722</f>
        <v>91</v>
      </c>
      <c r="CD715" s="70">
        <f>IF(SUM(B723:D723)&gt;0,SUM(B723:D723),0)</f>
        <v>264</v>
      </c>
      <c r="CE715" s="70">
        <f>IF(SUM(F723)&gt;0,SUM(F723),0)</f>
        <v>3</v>
      </c>
      <c r="CF715" s="66">
        <f>B723</f>
        <v>89</v>
      </c>
      <c r="CG715" s="66">
        <f>C723</f>
        <v>84</v>
      </c>
      <c r="CH715" s="66">
        <f>D723</f>
        <v>91</v>
      </c>
      <c r="CJ715" s="70">
        <f>IF(SUM(B724:D724)&gt;0,SUM(B724:D724),0)</f>
        <v>271</v>
      </c>
      <c r="CK715" s="70">
        <f>IF(SUM(F724)&gt;0,SUM(F724),0)</f>
        <v>7</v>
      </c>
      <c r="CL715" s="66">
        <f>B724</f>
        <v>91</v>
      </c>
      <c r="CM715" s="66">
        <f>C724</f>
        <v>86</v>
      </c>
      <c r="CN715" s="66">
        <f>D724</f>
        <v>94</v>
      </c>
      <c r="CP715" s="70">
        <f>IF(SUM(B725:D725)&gt;0,SUM(B725:D725),0)</f>
        <v>0</v>
      </c>
      <c r="CQ715" s="70">
        <f>IF(SUM(F725)&gt;0,SUM(F725),0)</f>
        <v>0</v>
      </c>
      <c r="CR715" s="66">
        <f>B725</f>
        <v>0</v>
      </c>
      <c r="CS715" s="66">
        <f>C725</f>
        <v>0</v>
      </c>
      <c r="CT715" s="66">
        <f>D725</f>
        <v>0</v>
      </c>
      <c r="CV715" s="70">
        <f>IF(SUM(B726:D726)&gt;0,SUM(B726:D726),0)</f>
        <v>0</v>
      </c>
      <c r="CW715" s="70">
        <f>IF(SUM(F726)&gt;0,SUM(F726),0)</f>
        <v>0</v>
      </c>
      <c r="CX715" s="66">
        <f>B726</f>
        <v>0</v>
      </c>
      <c r="CY715" s="66">
        <f>C726</f>
        <v>0</v>
      </c>
      <c r="CZ715" s="66">
        <f>D726</f>
        <v>0</v>
      </c>
      <c r="DB715" s="70">
        <f>IF(SUM(B727:D727)&gt;0,SUM(B727:D727),0)</f>
        <v>0</v>
      </c>
      <c r="DC715" s="70">
        <f>IF(SUM(F727)&gt;0,SUM(F727),0)</f>
        <v>0</v>
      </c>
      <c r="DD715" s="66">
        <f>B727</f>
        <v>0</v>
      </c>
      <c r="DE715" s="66">
        <f>C727</f>
        <v>0</v>
      </c>
      <c r="DF715" s="66">
        <f>D727</f>
        <v>0</v>
      </c>
      <c r="DH715" s="70">
        <f>IF(SUM(B728:D728)&gt;0,SUM(B728:D728),0)</f>
        <v>0</v>
      </c>
      <c r="DI715" s="70">
        <f>IF(SUM(F728)&gt;0,SUM(F728),0)</f>
        <v>0</v>
      </c>
      <c r="DJ715" s="66">
        <f>B728</f>
        <v>0</v>
      </c>
      <c r="DK715" s="66">
        <f>C728</f>
        <v>0</v>
      </c>
      <c r="DL715" s="66">
        <f>D728</f>
        <v>0</v>
      </c>
      <c r="DN715" s="70">
        <f>IF(SUM(B729:D729)&gt;0,SUM(B729:D729),0)</f>
        <v>0</v>
      </c>
      <c r="DO715" s="70">
        <f>IF(SUM(F729)&gt;0,SUM(F729),0)</f>
        <v>0</v>
      </c>
      <c r="DP715" s="66">
        <f>B729</f>
        <v>0</v>
      </c>
      <c r="DQ715" s="66">
        <f>C729</f>
        <v>0</v>
      </c>
      <c r="DR715" s="66">
        <f>D729</f>
        <v>0</v>
      </c>
      <c r="DT715" s="70">
        <f>IF(SUM(B730:D730)&gt;0,SUM(B730:D730),0)</f>
        <v>0</v>
      </c>
      <c r="DU715" s="70">
        <f>IF(SUM(F730)&gt;0,SUM(F730),0)</f>
        <v>0</v>
      </c>
      <c r="DV715" s="66">
        <f>B730</f>
        <v>0</v>
      </c>
      <c r="DW715" s="66">
        <f>C730</f>
        <v>0</v>
      </c>
      <c r="DX715" s="66">
        <f>D730</f>
        <v>0</v>
      </c>
      <c r="DZ715" s="70">
        <f>IF(SUM(B731:D731)&gt;0,SUM(B731:D731),0)</f>
        <v>0</v>
      </c>
      <c r="EA715" s="70">
        <f>IF(SUM(F731)&gt;0,SUM(F731),0)</f>
        <v>0</v>
      </c>
      <c r="EB715" s="66">
        <f>B731</f>
        <v>0</v>
      </c>
      <c r="EC715" s="66">
        <f>C731</f>
        <v>0</v>
      </c>
      <c r="ED715" s="66">
        <f>D731</f>
        <v>0</v>
      </c>
      <c r="EF715" s="70">
        <f>IF(SUM(B732:D732)&gt;0,SUM(B732:D732),0)</f>
        <v>0</v>
      </c>
      <c r="EG715" s="70">
        <f>IF(SUM(F732)&gt;0,SUM(F732),0)</f>
        <v>0</v>
      </c>
      <c r="EH715" s="66">
        <f>B732</f>
        <v>0</v>
      </c>
      <c r="EI715" s="66">
        <f>C732</f>
        <v>0</v>
      </c>
      <c r="EJ715" s="66">
        <f>D732</f>
        <v>0</v>
      </c>
      <c r="EL715" s="70">
        <f>IF(SUM(B733:D733)&gt;0,SUM(B733:D733),0)</f>
        <v>0</v>
      </c>
      <c r="EM715" s="70">
        <f>IF(SUM(F733)&gt;0,SUM(F733),0)</f>
        <v>0</v>
      </c>
      <c r="EN715" s="66">
        <f>B733</f>
        <v>0</v>
      </c>
      <c r="EO715" s="66">
        <f>C733</f>
        <v>0</v>
      </c>
      <c r="EP715" s="66">
        <f>D733</f>
        <v>0</v>
      </c>
      <c r="ER715" s="70">
        <f>IF(SUM(B734:D734)&gt;0,SUM(B734:D734),0)</f>
        <v>0</v>
      </c>
      <c r="ES715" s="70">
        <f>IF(SUM(F734)&gt;0,SUM(F734),0)</f>
        <v>0</v>
      </c>
      <c r="ET715" s="66">
        <f>B734</f>
        <v>0</v>
      </c>
      <c r="EU715" s="66">
        <f>C734</f>
        <v>0</v>
      </c>
      <c r="EV715" s="66">
        <f>D734</f>
        <v>0</v>
      </c>
      <c r="EX715" s="70">
        <f>IF(SUM(B735:D735)&gt;0,SUM(B735:D735),0)</f>
        <v>0</v>
      </c>
      <c r="EY715" s="70">
        <f>IF(SUM(F735)&gt;0,SUM(F735),0)</f>
        <v>0</v>
      </c>
      <c r="EZ715" s="66">
        <f>B735</f>
        <v>0</v>
      </c>
      <c r="FA715" s="66">
        <f>C735</f>
        <v>0</v>
      </c>
      <c r="FB715" s="66">
        <f>D735</f>
        <v>0</v>
      </c>
      <c r="FC715" s="66"/>
      <c r="FD715" s="70">
        <f>IF(SUM(B736:D736)&gt;0,SUM(B736:D736),0)</f>
        <v>267</v>
      </c>
      <c r="FE715" s="70">
        <f>IF(SUM(F736)&gt;0,SUM(F736),0)</f>
        <v>3</v>
      </c>
      <c r="FF715" s="66">
        <f>B736</f>
        <v>91</v>
      </c>
      <c r="FG715" s="66">
        <f>C736</f>
        <v>87</v>
      </c>
      <c r="FH715" s="66">
        <f>D736</f>
        <v>89</v>
      </c>
      <c r="FI715" s="66"/>
      <c r="FJ715" s="70">
        <f>LARGE((FD715,EX715,ER715,EL715,EF715,DZ715,DT715,DN715,DH715,DB715,CV715,CP715,CJ715,CD715,BX715,BR715,BL715,BF715,AZ715,AT715,AN715,AH715),1)</f>
        <v>275</v>
      </c>
      <c r="FK715" s="70">
        <f>LARGE((FF715,EZ715,ET715,EN715,EH715,EB715,DV715,DP715,DJ715,DD715,CX715,CR715,CL715,CF715,BZ715,BT715,BN715,BH715,BB715,AV715,AP715,AJ715),1)</f>
        <v>97</v>
      </c>
      <c r="FL715" s="70">
        <f>LARGE((FG715,FA715,EU715,EO715,EI715,EC715,DW715,DQ715,DK715,DE715,CY715,CS715,CM715,CG715,CA715,BU715,BO715,BI715,BC715,AW715,AQ715,AK715),1)</f>
        <v>89</v>
      </c>
      <c r="FM715" s="70">
        <f>LARGE((FH715,FB715,EV715,EP715,EJ715,ED715,DX715,DR715,DL715,DF715,CZ715,CT715,CN715,CH715,CB715,BV715,BP715,BJ715,BD715,AX715,AR715,AL715),1)</f>
        <v>94</v>
      </c>
    </row>
    <row r="716" spans="1:169" ht="18" customHeight="1" thickBot="1" x14ac:dyDescent="0.25">
      <c r="A716" s="90" t="s">
        <v>160</v>
      </c>
      <c r="B716" s="112">
        <v>97</v>
      </c>
      <c r="C716" s="113">
        <v>87</v>
      </c>
      <c r="D716" s="114">
        <v>91</v>
      </c>
      <c r="E716" s="83">
        <f t="shared" ref="E716:E736" si="408">IF(SUM(B716:D716)&gt;0,SUM(B716:D716),"")</f>
        <v>275</v>
      </c>
      <c r="F716" s="84">
        <v>9</v>
      </c>
      <c r="G716" s="112">
        <v>100</v>
      </c>
      <c r="H716" s="113">
        <v>95</v>
      </c>
      <c r="I716" s="113">
        <v>99</v>
      </c>
      <c r="J716" s="83">
        <f t="shared" si="404"/>
        <v>294</v>
      </c>
      <c r="K716" s="84">
        <v>17</v>
      </c>
      <c r="L716" s="112"/>
      <c r="M716" s="113"/>
      <c r="N716" s="113"/>
      <c r="O716" s="83" t="str">
        <f t="shared" si="405"/>
        <v/>
      </c>
      <c r="P716" s="84"/>
      <c r="Q716" s="112"/>
      <c r="R716" s="113"/>
      <c r="S716" s="113"/>
      <c r="T716" s="83" t="str">
        <f t="shared" si="406"/>
        <v/>
      </c>
      <c r="U716" s="84"/>
      <c r="V716" s="112">
        <v>94</v>
      </c>
      <c r="W716" s="113">
        <v>71</v>
      </c>
      <c r="X716" s="113">
        <v>96</v>
      </c>
      <c r="Y716" s="83">
        <f t="shared" si="407"/>
        <v>261</v>
      </c>
      <c r="Z716" s="84">
        <v>9</v>
      </c>
      <c r="AA716" s="85">
        <f>IF(SUM(E716,J716,O716,T716,Y716,E742,J742,O742,T742,Y742,E768,J768,O768,T768,Y768)&gt;0,(LARGE((E716,J716,O716,T716,Y716,E742,J742,O742,T742,Y742,E768,J768,O768,T768,Y768),1)+LARGE((E716,J716,O716,T716,Y716,E742,J742,O742,T742,Y742,E768,J768,O768,T768,Y768),2)+LARGE((E716,J716,O716,T716,Y716,E742,J742,O742,T742,Y742,E768,J768,O768,T768,Y768),3)+LARGE((E716,J716,O716,T716,Y716,E742,J742,O742,T742,Y742,E768,J768,O768,T768,Y768),4)),"")</f>
        <v>1118</v>
      </c>
      <c r="AB716" s="91">
        <f>IF(SUM(AO746)&gt;0,SUM(AO746),"")</f>
        <v>44</v>
      </c>
      <c r="AC716" s="103">
        <f>IF(SUM(E715:E736)&gt;0,LARGE(E715:E736,1),0)</f>
        <v>275</v>
      </c>
      <c r="AD716" s="65">
        <f>IF(SUM(J715:J736)&gt;0,LARGE(J715:J736,1),0)</f>
        <v>294</v>
      </c>
      <c r="AE716" s="65">
        <f>IF(SUM(O715:O736)&gt;0,LARGE(O715:O736,1),0)</f>
        <v>260</v>
      </c>
      <c r="AF716" s="65">
        <f>IF(SUM(T715:T736)&gt;0,LARGE(T715:T736,1),0)</f>
        <v>259</v>
      </c>
      <c r="AG716" s="78">
        <f>IF(SUM(Y715:Y736)&gt;0,LARGE(Y715:Y736,1),0)</f>
        <v>265</v>
      </c>
      <c r="AH716" s="70">
        <f>IF(SUM(G715:I715)&gt;0,SUM(G715:I715),0)</f>
        <v>245</v>
      </c>
      <c r="AI716" s="70">
        <f>IF(SUM(K715)&gt;0,SUM(K715),0)</f>
        <v>2</v>
      </c>
      <c r="AJ716" s="66">
        <f>G715</f>
        <v>89</v>
      </c>
      <c r="AK716" s="66">
        <f>H715</f>
        <v>72</v>
      </c>
      <c r="AL716" s="66">
        <f>I715</f>
        <v>84</v>
      </c>
      <c r="AN716" s="70">
        <f>IF(SUM(G716:I716)&gt;0,SUM(G716:I716),0)</f>
        <v>294</v>
      </c>
      <c r="AO716" s="70">
        <f>IF(SUM(K716)&gt;0,SUM(K716),0)</f>
        <v>17</v>
      </c>
      <c r="AP716" s="66">
        <f>G716</f>
        <v>100</v>
      </c>
      <c r="AQ716" s="66">
        <f>H716</f>
        <v>95</v>
      </c>
      <c r="AR716" s="66">
        <f>I716</f>
        <v>99</v>
      </c>
      <c r="AT716" s="70">
        <f>IF(SUM(G717:I717)&gt;0,SUM(G717:I717),0)</f>
        <v>278</v>
      </c>
      <c r="AU716" s="70">
        <f>IF(SUM(K717)&gt;0,SUM(K717),0)</f>
        <v>13</v>
      </c>
      <c r="AV716" s="66">
        <f>G717</f>
        <v>99</v>
      </c>
      <c r="AW716" s="66">
        <f>H717</f>
        <v>83</v>
      </c>
      <c r="AX716" s="66">
        <f>I717</f>
        <v>96</v>
      </c>
      <c r="AZ716" s="70">
        <f>IF(SUM(G718:I718)&gt;0,SUM(G718:I718),0)</f>
        <v>266</v>
      </c>
      <c r="BA716" s="70">
        <f>IF(SUM(K718)&gt;0,SUM(K718),0)</f>
        <v>7</v>
      </c>
      <c r="BB716" s="66">
        <f>G718</f>
        <v>97</v>
      </c>
      <c r="BC716" s="66">
        <f>H718</f>
        <v>84</v>
      </c>
      <c r="BD716" s="66">
        <f>I718</f>
        <v>85</v>
      </c>
      <c r="BF716" s="70">
        <f>IF(SUM(G719:I719)&gt;0,SUM(G719:I719),0)</f>
        <v>271</v>
      </c>
      <c r="BG716" s="70">
        <f>IF(SUM(K719)&gt;0,SUM(K719),0)</f>
        <v>9</v>
      </c>
      <c r="BH716" s="66">
        <f>G719</f>
        <v>93</v>
      </c>
      <c r="BI716" s="66">
        <f>H719</f>
        <v>88</v>
      </c>
      <c r="BJ716" s="66">
        <f>I719</f>
        <v>90</v>
      </c>
      <c r="BL716" s="70">
        <f>IF(SUM(G720:I720)&gt;0,SUM(G720:I720),0)</f>
        <v>0</v>
      </c>
      <c r="BM716" s="70">
        <f>IF(SUM(K720)&gt;0,SUM(K720),0)</f>
        <v>0</v>
      </c>
      <c r="BN716" s="66">
        <f>G720</f>
        <v>0</v>
      </c>
      <c r="BO716" s="66">
        <f>H720</f>
        <v>0</v>
      </c>
      <c r="BP716" s="66">
        <f>I720</f>
        <v>0</v>
      </c>
      <c r="BR716" s="70">
        <f>IF(SUM(G721:I721)&gt;0,SUM(G721:I721),0)</f>
        <v>276</v>
      </c>
      <c r="BS716" s="70">
        <f>IF(SUM(K721)&gt;0,SUM(K721),0)</f>
        <v>10</v>
      </c>
      <c r="BT716" s="66">
        <f>G721</f>
        <v>99</v>
      </c>
      <c r="BU716" s="66">
        <f>H721</f>
        <v>84</v>
      </c>
      <c r="BV716" s="66">
        <f>I721</f>
        <v>93</v>
      </c>
      <c r="BX716" s="70">
        <f>IF(SUM(G722:I722)&gt;0,SUM(G722:I722),0)</f>
        <v>283</v>
      </c>
      <c r="BY716" s="70">
        <f>IF(SUM(K722)&gt;0,SUM(K722),0)</f>
        <v>13</v>
      </c>
      <c r="BZ716" s="66">
        <f>G722</f>
        <v>99</v>
      </c>
      <c r="CA716" s="66">
        <f>H722</f>
        <v>92</v>
      </c>
      <c r="CB716" s="66">
        <f>I722</f>
        <v>92</v>
      </c>
      <c r="CD716" s="70">
        <f>IF(SUM(G723:I723)&gt;0,SUM(G723:I723),0)</f>
        <v>279</v>
      </c>
      <c r="CE716" s="70">
        <f>IF(SUM(K723)&gt;0,SUM(K723),0)</f>
        <v>11</v>
      </c>
      <c r="CF716" s="66">
        <f>G723</f>
        <v>97</v>
      </c>
      <c r="CG716" s="66">
        <f>H723</f>
        <v>87</v>
      </c>
      <c r="CH716" s="66">
        <f>I723</f>
        <v>95</v>
      </c>
      <c r="CJ716" s="70">
        <f>IF(SUM(G724:I724)&gt;0,SUM(G724:I724),0)</f>
        <v>282</v>
      </c>
      <c r="CK716" s="70">
        <f>IF(SUM(K724)&gt;0,SUM(K724),0)</f>
        <v>11</v>
      </c>
      <c r="CL716" s="66">
        <f>G724</f>
        <v>95</v>
      </c>
      <c r="CM716" s="66">
        <f>H724</f>
        <v>89</v>
      </c>
      <c r="CN716" s="66">
        <f>I724</f>
        <v>98</v>
      </c>
      <c r="CP716" s="70">
        <f>IF(SUM(G725:I725)&gt;0,SUM(G725:I725),0)</f>
        <v>0</v>
      </c>
      <c r="CQ716" s="70">
        <f>IF(SUM(K725)&gt;0,SUM(K725),0)</f>
        <v>0</v>
      </c>
      <c r="CR716" s="66">
        <f>G725</f>
        <v>0</v>
      </c>
      <c r="CS716" s="66">
        <f>H725</f>
        <v>0</v>
      </c>
      <c r="CT716" s="66">
        <f>I725</f>
        <v>0</v>
      </c>
      <c r="CV716" s="70">
        <f>IF(SUM(G726:I726)&gt;0,SUM(G726:I726),0)</f>
        <v>0</v>
      </c>
      <c r="CW716" s="70">
        <f>IF(SUM(K726)&gt;0,SUM(K726),0)</f>
        <v>0</v>
      </c>
      <c r="CX716" s="66">
        <f>G726</f>
        <v>0</v>
      </c>
      <c r="CY716" s="66">
        <f>H726</f>
        <v>0</v>
      </c>
      <c r="CZ716" s="66">
        <f>I726</f>
        <v>0</v>
      </c>
      <c r="DB716" s="70">
        <f>IF(SUM(G727:I727)&gt;0,SUM(G727:I727),0)</f>
        <v>0</v>
      </c>
      <c r="DC716" s="70">
        <f>IF(SUM(K727)&gt;0,SUM(K727),0)</f>
        <v>0</v>
      </c>
      <c r="DD716" s="66">
        <f>G727</f>
        <v>0</v>
      </c>
      <c r="DE716" s="66">
        <f>H727</f>
        <v>0</v>
      </c>
      <c r="DF716" s="66">
        <f>I727</f>
        <v>0</v>
      </c>
      <c r="DH716" s="70">
        <f>IF(SUM(G728:I728)&gt;0,SUM(G728:I728),0)</f>
        <v>0</v>
      </c>
      <c r="DI716" s="70">
        <f>IF(SUM(K728)&gt;0,SUM(K728),0)</f>
        <v>0</v>
      </c>
      <c r="DJ716" s="66">
        <f>G728</f>
        <v>0</v>
      </c>
      <c r="DK716" s="66">
        <f>H728</f>
        <v>0</v>
      </c>
      <c r="DL716" s="66">
        <f>I728</f>
        <v>0</v>
      </c>
      <c r="DN716" s="70">
        <f>IF(SUM(G729:I729)&gt;0,SUM(G729:I729),0)</f>
        <v>0</v>
      </c>
      <c r="DO716" s="70">
        <f>IF(SUM(K729)&gt;0,SUM(K729),0)</f>
        <v>0</v>
      </c>
      <c r="DP716" s="66">
        <f>G729</f>
        <v>0</v>
      </c>
      <c r="DQ716" s="66">
        <f>H729</f>
        <v>0</v>
      </c>
      <c r="DR716" s="66">
        <f>I729</f>
        <v>0</v>
      </c>
      <c r="DT716" s="70">
        <f>IF(SUM(G730:I730)&gt;0,SUM(G730:I730),0)</f>
        <v>0</v>
      </c>
      <c r="DU716" s="70">
        <f>IF(SUM(K730)&gt;0,SUM(K730),0)</f>
        <v>0</v>
      </c>
      <c r="DV716" s="66">
        <f>G730</f>
        <v>0</v>
      </c>
      <c r="DW716" s="66">
        <f>H730</f>
        <v>0</v>
      </c>
      <c r="DX716" s="66">
        <f>I730</f>
        <v>0</v>
      </c>
      <c r="DZ716" s="70">
        <f>IF(SUM(G731:I731)&gt;0,SUM(G731:I731),0)</f>
        <v>0</v>
      </c>
      <c r="EA716" s="70">
        <f>IF(SUM(K731)&gt;0,SUM(K731),0)</f>
        <v>0</v>
      </c>
      <c r="EB716" s="66">
        <f>G731</f>
        <v>0</v>
      </c>
      <c r="EC716" s="66">
        <f>H731</f>
        <v>0</v>
      </c>
      <c r="ED716" s="66">
        <f>I731</f>
        <v>0</v>
      </c>
      <c r="EF716" s="70">
        <f>IF(SUM(G732:I732)&gt;0,SUM(G732:I732),0)</f>
        <v>0</v>
      </c>
      <c r="EG716" s="70">
        <f>IF(SUM(K732)&gt;0,SUM(K732),0)</f>
        <v>0</v>
      </c>
      <c r="EH716" s="66">
        <f>G732</f>
        <v>0</v>
      </c>
      <c r="EI716" s="66">
        <f>H732</f>
        <v>0</v>
      </c>
      <c r="EJ716" s="66">
        <f>I732</f>
        <v>0</v>
      </c>
      <c r="EL716" s="70">
        <f>IF(SUM(G733:I733)&gt;0,SUM(G733:I733),0)</f>
        <v>0</v>
      </c>
      <c r="EM716" s="70">
        <f>IF(SUM(K733)&gt;0,SUM(K733),0)</f>
        <v>0</v>
      </c>
      <c r="EN716" s="66">
        <f>G733</f>
        <v>0</v>
      </c>
      <c r="EO716" s="66">
        <f>H733</f>
        <v>0</v>
      </c>
      <c r="EP716" s="66">
        <f>I733</f>
        <v>0</v>
      </c>
      <c r="ER716" s="70">
        <f>IF(SUM(G734:I734)&gt;0,SUM(G734:I734),0)</f>
        <v>0</v>
      </c>
      <c r="ES716" s="70">
        <f>IF(SUM(K734)&gt;0,SUM(K734),0)</f>
        <v>0</v>
      </c>
      <c r="ET716" s="66">
        <f>G734</f>
        <v>0</v>
      </c>
      <c r="EU716" s="66">
        <f>H734</f>
        <v>0</v>
      </c>
      <c r="EV716" s="66">
        <f>I734</f>
        <v>0</v>
      </c>
      <c r="EX716" s="70">
        <f>IF(SUM(G735:I735)&gt;0,SUM(G735:I735),0)</f>
        <v>0</v>
      </c>
      <c r="EY716" s="70">
        <f>IF(SUM(K735)&gt;0,SUM(K735),0)</f>
        <v>0</v>
      </c>
      <c r="EZ716" s="66">
        <f>G735</f>
        <v>0</v>
      </c>
      <c r="FA716" s="66">
        <f>H735</f>
        <v>0</v>
      </c>
      <c r="FB716" s="66">
        <f>I735</f>
        <v>0</v>
      </c>
      <c r="FC716" s="66"/>
      <c r="FD716" s="70">
        <f>IF(SUM(G736:I736)&gt;0,SUM(G736:I736),0)</f>
        <v>274</v>
      </c>
      <c r="FE716" s="70">
        <f>IF(SUM(K736)&gt;0,SUM(K736),0)</f>
        <v>9</v>
      </c>
      <c r="FF716" s="66">
        <f>G736</f>
        <v>96</v>
      </c>
      <c r="FG716" s="66">
        <f>H736</f>
        <v>86</v>
      </c>
      <c r="FH716" s="66">
        <f>I736</f>
        <v>92</v>
      </c>
      <c r="FI716" s="66"/>
      <c r="FJ716" s="70">
        <f>LARGE((FD716,EX716,ER716,EL716,EF716,DZ716,DT716,DN716,DH716,DB716,CV716,CP716,CJ716,CD716,BX716,BR716,BL716,BF716,AZ716,AT716,AN716,AH716),1)</f>
        <v>294</v>
      </c>
      <c r="FK716" s="70">
        <f>LARGE((FF716,EZ716,ET716,EN716,EH716,EB716,DV716,DP716,DJ716,DD716,CX716,CR716,CL716,CF716,BZ716,BT716,BN716,BH716,BB716,AV716,AP716,AJ716),1)</f>
        <v>100</v>
      </c>
      <c r="FL716" s="70">
        <f>LARGE((FG716,FA716,EU716,EO716,EI716,EC716,DW716,DQ716,DK716,DE716,CY716,CS716,CM716,CG716,CA716,BU716,BO716,BI716,BC716,AW716,AQ716,AK716),1)</f>
        <v>95</v>
      </c>
      <c r="FM716" s="70">
        <f>LARGE((FH716,FB716,EV716,EP716,EJ716,ED716,DX716,DR716,DL716,DF716,CZ716,CT716,CN716,CH716,CB716,BV716,BP716,BJ716,BD716,AX716,AR716,AL716),1)</f>
        <v>99</v>
      </c>
    </row>
    <row r="717" spans="1:169" x14ac:dyDescent="0.2">
      <c r="A717" s="90" t="s">
        <v>419</v>
      </c>
      <c r="B717" s="112">
        <v>95</v>
      </c>
      <c r="C717" s="113">
        <v>85</v>
      </c>
      <c r="D717" s="114">
        <v>91</v>
      </c>
      <c r="E717" s="83">
        <f t="shared" si="408"/>
        <v>271</v>
      </c>
      <c r="F717" s="84">
        <v>7</v>
      </c>
      <c r="G717" s="112">
        <v>99</v>
      </c>
      <c r="H717" s="113">
        <v>83</v>
      </c>
      <c r="I717" s="113">
        <v>96</v>
      </c>
      <c r="J717" s="83">
        <f t="shared" si="404"/>
        <v>278</v>
      </c>
      <c r="K717" s="84">
        <v>13</v>
      </c>
      <c r="L717" s="112"/>
      <c r="M717" s="113"/>
      <c r="N717" s="113"/>
      <c r="O717" s="83" t="str">
        <f t="shared" si="405"/>
        <v/>
      </c>
      <c r="P717" s="84"/>
      <c r="Q717" s="112">
        <v>92</v>
      </c>
      <c r="R717" s="113">
        <v>78</v>
      </c>
      <c r="S717" s="113">
        <v>89</v>
      </c>
      <c r="T717" s="83">
        <f t="shared" si="406"/>
        <v>259</v>
      </c>
      <c r="U717" s="84">
        <v>5</v>
      </c>
      <c r="V717" s="112"/>
      <c r="W717" s="113"/>
      <c r="X717" s="113"/>
      <c r="Y717" s="83" t="str">
        <f t="shared" si="407"/>
        <v/>
      </c>
      <c r="Z717" s="84"/>
      <c r="AA717" s="85">
        <f>IF(SUM(E717,J717,O717,T717,Y717,E743,J743,O743,T743,Y743,E769,J769,O769,T769,Y769)&gt;0,(LARGE((E717,J717,O717,T717,Y717,E743,J743,O743,T743,Y743,E769,J769,O769,T769,Y769),1)+LARGE((E717,J717,O717,T717,Y717,E743,J743,O743,T743,Y743,E769,J769,O769,T769,Y769),2)+LARGE((E717,J717,O717,T717,Y717,E743,J743,O743,T743,Y743,E769,J769,O769,T769,Y769),3)+LARGE((E717,J717,O717,T717,Y717,E743,J743,O743,T743,Y743,E769,J769,O769,T769,Y769),4)),"")</f>
        <v>1088</v>
      </c>
      <c r="AB717" s="91">
        <f>IF(SUM(AU746)&gt;0, SUM(AU746),"")</f>
        <v>33</v>
      </c>
      <c r="AG717" s="68"/>
      <c r="AH717" s="70">
        <f>IF(SUM(L715:N715)&gt;0,SUM(L715:N715),0)</f>
        <v>244</v>
      </c>
      <c r="AI717" s="70">
        <f>IF(SUM(P715)&gt;0,SUM(P715),0)</f>
        <v>3</v>
      </c>
      <c r="AJ717" s="66">
        <f>L715</f>
        <v>88</v>
      </c>
      <c r="AK717" s="66">
        <f>M715</f>
        <v>70</v>
      </c>
      <c r="AL717" s="66">
        <f>N715</f>
        <v>86</v>
      </c>
      <c r="AN717" s="70">
        <f>IF(SUM(L716:N716)&gt;0,SUM(L716:N716),0)</f>
        <v>0</v>
      </c>
      <c r="AO717" s="70">
        <f>IF(SUM(P716)&gt;0,SUM(P716),0)</f>
        <v>0</v>
      </c>
      <c r="AP717" s="66">
        <f>L716</f>
        <v>0</v>
      </c>
      <c r="AQ717" s="66">
        <f>M716</f>
        <v>0</v>
      </c>
      <c r="AR717" s="66">
        <f>N716</f>
        <v>0</v>
      </c>
      <c r="AT717" s="70">
        <f>IF(SUM(L717:N717)&gt;0,SUM(L717:N717),0)</f>
        <v>0</v>
      </c>
      <c r="AU717" s="70">
        <f>IF(SUM(P717)&gt;0,SUM(P717),0)</f>
        <v>0</v>
      </c>
      <c r="AV717" s="66">
        <f>L717</f>
        <v>0</v>
      </c>
      <c r="AW717" s="66">
        <f>M717</f>
        <v>0</v>
      </c>
      <c r="AX717" s="66">
        <f>N717</f>
        <v>0</v>
      </c>
      <c r="AZ717" s="70">
        <f>IF(SUM(L718:N718)&gt;0,SUM(L718:N718),0)</f>
        <v>239</v>
      </c>
      <c r="BA717" s="70">
        <f>IF(SUM(P718)&gt;0,SUM(P718),0)</f>
        <v>2</v>
      </c>
      <c r="BB717" s="66">
        <f>L718</f>
        <v>83</v>
      </c>
      <c r="BC717" s="66">
        <f>M718</f>
        <v>74</v>
      </c>
      <c r="BD717" s="66">
        <f>N718</f>
        <v>82</v>
      </c>
      <c r="BF717" s="70">
        <f>IF(SUM(L719:N719)&gt;0,SUM(L719:N719),0)</f>
        <v>260</v>
      </c>
      <c r="BG717" s="70">
        <f>IF(SUM(P719)&gt;0,SUM(P719),0)</f>
        <v>2</v>
      </c>
      <c r="BH717" s="66">
        <f>L719</f>
        <v>91</v>
      </c>
      <c r="BI717" s="66">
        <f>M719</f>
        <v>81</v>
      </c>
      <c r="BJ717" s="66">
        <f>N719</f>
        <v>88</v>
      </c>
      <c r="BL717" s="70">
        <f>IF(SUM(L720:N720)&gt;0,SUM(L720:N720),0)</f>
        <v>0</v>
      </c>
      <c r="BM717" s="70">
        <f>IF(SUM(P720)&gt;0,SUM(P720),0)</f>
        <v>0</v>
      </c>
      <c r="BN717" s="66">
        <f>L720</f>
        <v>0</v>
      </c>
      <c r="BO717" s="66">
        <f>M720</f>
        <v>0</v>
      </c>
      <c r="BP717" s="66">
        <f>N720</f>
        <v>0</v>
      </c>
      <c r="BR717" s="70">
        <f>IF(SUM(L721:N721)&gt;0,SUM(L721:N721),0)</f>
        <v>0</v>
      </c>
      <c r="BS717" s="70">
        <f>IF(SUM(P721)&gt;0,SUM(P721),0)</f>
        <v>0</v>
      </c>
      <c r="BT717" s="66">
        <f>L721</f>
        <v>0</v>
      </c>
      <c r="BU717" s="66">
        <f>M721</f>
        <v>0</v>
      </c>
      <c r="BV717" s="66">
        <f>N721</f>
        <v>0</v>
      </c>
      <c r="BX717" s="70">
        <f>IF(SUM(L722:N722)&gt;0,SUM(L722:N722),0)</f>
        <v>0</v>
      </c>
      <c r="BY717" s="70">
        <f>IF(SUM(P722)&gt;0,SUM(P722),0)</f>
        <v>0</v>
      </c>
      <c r="BZ717" s="66">
        <f>L722</f>
        <v>0</v>
      </c>
      <c r="CA717" s="66">
        <f>M722</f>
        <v>0</v>
      </c>
      <c r="CB717" s="66">
        <f>N722</f>
        <v>0</v>
      </c>
      <c r="CD717" s="70">
        <f>IF(SUM(L723:N723)&gt;0,SUM(L723:N723),0)</f>
        <v>0</v>
      </c>
      <c r="CE717" s="70">
        <f>IF(SUM(P723)&gt;0,SUM(P723),0)</f>
        <v>0</v>
      </c>
      <c r="CF717" s="66">
        <f>L723</f>
        <v>0</v>
      </c>
      <c r="CG717" s="66">
        <f>M723</f>
        <v>0</v>
      </c>
      <c r="CH717" s="66">
        <f>N723</f>
        <v>0</v>
      </c>
      <c r="CJ717" s="70">
        <f>IF(SUM(L724:N724)&gt;0,SUM(L724:N724),0)</f>
        <v>0</v>
      </c>
      <c r="CK717" s="70">
        <f>IF(SUM(P724)&gt;0,SUM(P724),0)</f>
        <v>0</v>
      </c>
      <c r="CL717" s="66">
        <f>L724</f>
        <v>0</v>
      </c>
      <c r="CM717" s="66">
        <f>M724</f>
        <v>0</v>
      </c>
      <c r="CN717" s="66">
        <f>N724</f>
        <v>0</v>
      </c>
      <c r="CP717" s="70">
        <f>IF(SUM(L725:N725)&gt;0,SUM(L725:N725),0)</f>
        <v>0</v>
      </c>
      <c r="CQ717" s="70">
        <f>IF(SUM(P725)&gt;0,SUM(P725),0)</f>
        <v>0</v>
      </c>
      <c r="CR717" s="66">
        <f>L725</f>
        <v>0</v>
      </c>
      <c r="CS717" s="66">
        <f>M725</f>
        <v>0</v>
      </c>
      <c r="CT717" s="66">
        <f>N725</f>
        <v>0</v>
      </c>
      <c r="CV717" s="70">
        <f>IF(SUM(L726:N726)&gt;0,SUM(L726:N726),0)</f>
        <v>0</v>
      </c>
      <c r="CW717" s="70">
        <f>IF(SUM(P726)&gt;0,SUM(P726),0)</f>
        <v>0</v>
      </c>
      <c r="CX717" s="66">
        <f>L726</f>
        <v>0</v>
      </c>
      <c r="CY717" s="66">
        <f>M726</f>
        <v>0</v>
      </c>
      <c r="CZ717" s="66">
        <f>N726</f>
        <v>0</v>
      </c>
      <c r="DB717" s="70">
        <f>IF(SUM(L727:N727)&gt;0,SUM(L727:N727),0)</f>
        <v>0</v>
      </c>
      <c r="DC717" s="70">
        <f>IF(SUM(P727)&gt;0,SUM(P727),0)</f>
        <v>0</v>
      </c>
      <c r="DD717" s="66">
        <f>L727</f>
        <v>0</v>
      </c>
      <c r="DE717" s="66">
        <f>M727</f>
        <v>0</v>
      </c>
      <c r="DF717" s="66">
        <f>N727</f>
        <v>0</v>
      </c>
      <c r="DH717" s="70">
        <f>IF(SUM(L728:N728)&gt;0,SUM(L728:N728),0)</f>
        <v>0</v>
      </c>
      <c r="DI717" s="70">
        <f>IF(SUM(P728)&gt;0,SUM(P728),0)</f>
        <v>0</v>
      </c>
      <c r="DJ717" s="66">
        <f>L728</f>
        <v>0</v>
      </c>
      <c r="DK717" s="66">
        <f>M728</f>
        <v>0</v>
      </c>
      <c r="DL717" s="66">
        <f>N728</f>
        <v>0</v>
      </c>
      <c r="DN717" s="70">
        <f>IF(SUM(L729:N729)&gt;0,SUM(L729:N729),0)</f>
        <v>0</v>
      </c>
      <c r="DO717" s="70">
        <f>IF(SUM(P729)&gt;0,SUM(P729),0)</f>
        <v>0</v>
      </c>
      <c r="DP717" s="66">
        <f>L729</f>
        <v>0</v>
      </c>
      <c r="DQ717" s="66">
        <f>M729</f>
        <v>0</v>
      </c>
      <c r="DR717" s="66">
        <f>N729</f>
        <v>0</v>
      </c>
      <c r="DT717" s="70">
        <f>IF(SUM(L730:N730)&gt;0,SUM(L730:N730),0)</f>
        <v>0</v>
      </c>
      <c r="DU717" s="70">
        <f>IF(SUM(P730)&gt;0,SUM(P730),0)</f>
        <v>0</v>
      </c>
      <c r="DV717" s="66">
        <f>L730</f>
        <v>0</v>
      </c>
      <c r="DW717" s="66">
        <f>M730</f>
        <v>0</v>
      </c>
      <c r="DX717" s="66">
        <f>N730</f>
        <v>0</v>
      </c>
      <c r="DZ717" s="70">
        <f>IF(SUM(L731:N731)&gt;0,SUM(L731:N731),0)</f>
        <v>0</v>
      </c>
      <c r="EA717" s="70">
        <f>IF(SUM(P731)&gt;0,SUM(P731),0)</f>
        <v>0</v>
      </c>
      <c r="EB717" s="66">
        <f>L731</f>
        <v>0</v>
      </c>
      <c r="EC717" s="66">
        <f>M731</f>
        <v>0</v>
      </c>
      <c r="ED717" s="66">
        <f>N731</f>
        <v>0</v>
      </c>
      <c r="EF717" s="70">
        <f>IF(SUM(L732:N732)&gt;0,SUM(L732:N732),0)</f>
        <v>0</v>
      </c>
      <c r="EG717" s="70">
        <f>IF(SUM(P732)&gt;0,SUM(P732),0)</f>
        <v>0</v>
      </c>
      <c r="EH717" s="66">
        <f>L732</f>
        <v>0</v>
      </c>
      <c r="EI717" s="66">
        <f>M732</f>
        <v>0</v>
      </c>
      <c r="EJ717" s="66">
        <f>N732</f>
        <v>0</v>
      </c>
      <c r="EL717" s="70">
        <f>IF(SUM(L733:N733)&gt;0,SUM(L733:N733),0)</f>
        <v>0</v>
      </c>
      <c r="EM717" s="70">
        <f>IF(SUM(P733)&gt;0,SUM(P733),0)</f>
        <v>0</v>
      </c>
      <c r="EN717" s="66">
        <f>L733</f>
        <v>0</v>
      </c>
      <c r="EO717" s="66">
        <f>M733</f>
        <v>0</v>
      </c>
      <c r="EP717" s="66">
        <f>N733</f>
        <v>0</v>
      </c>
      <c r="ER717" s="70">
        <f>IF(SUM(L734:N734)&gt;0,SUM(L734:N734),0)</f>
        <v>0</v>
      </c>
      <c r="ES717" s="70">
        <f>IF(SUM(P734)&gt;0,SUM(P734),0)</f>
        <v>0</v>
      </c>
      <c r="ET717" s="66">
        <f>L734</f>
        <v>0</v>
      </c>
      <c r="EU717" s="66">
        <f>M734</f>
        <v>0</v>
      </c>
      <c r="EV717" s="66">
        <f>N734</f>
        <v>0</v>
      </c>
      <c r="EX717" s="70">
        <f>IF(SUM(L735:N735)&gt;0,SUM(L735:N735),0)</f>
        <v>0</v>
      </c>
      <c r="EY717" s="70">
        <f>IF(SUM(P735)&gt;0,SUM(P735),0)</f>
        <v>0</v>
      </c>
      <c r="EZ717" s="66">
        <f>L735</f>
        <v>0</v>
      </c>
      <c r="FA717" s="66">
        <f>M735</f>
        <v>0</v>
      </c>
      <c r="FB717" s="66">
        <f>N735</f>
        <v>0</v>
      </c>
      <c r="FC717" s="66"/>
      <c r="FD717" s="70">
        <f>IF(SUM(L736:N736)&gt;0,SUM(L736:N736),0)</f>
        <v>0</v>
      </c>
      <c r="FE717" s="70">
        <f>IF(SUM(P736)&gt;0,SUM(P736),0)</f>
        <v>0</v>
      </c>
      <c r="FF717" s="66">
        <f>L736</f>
        <v>0</v>
      </c>
      <c r="FG717" s="66">
        <f>M736</f>
        <v>0</v>
      </c>
      <c r="FH717" s="66">
        <f>N736</f>
        <v>0</v>
      </c>
      <c r="FI717" s="66"/>
      <c r="FJ717" s="70">
        <f>LARGE((FD717,EX717,ER717,EL717,EF717,DZ717,DT717,DN717,DH717,DB717,CV717,CP717,CJ717,CD717,BX717,BR717,BL717,BF717,AZ717,AT717,AN717,AH717),1)</f>
        <v>260</v>
      </c>
      <c r="FK717" s="70">
        <f>LARGE((FF717,EZ717,ET717,EN717,EH717,EB717,DV717,DP717,DJ717,DD717,CX717,CR717,CL717,CF717,BZ717,BT717,BN717,BH717,BB717,AV717,AP717,AJ717),1)</f>
        <v>91</v>
      </c>
      <c r="FL717" s="70">
        <f>LARGE((FG717,FA717,EU717,EO717,EI717,EC717,DW717,DQ717,DK717,DE717,CY717,CS717,CM717,CG717,CA717,BU717,BO717,BI717,BC717,AW717,AQ717,AK717),1)</f>
        <v>81</v>
      </c>
      <c r="FM717" s="70">
        <f>LARGE((FH717,FB717,EV717,EP717,EJ717,ED717,DX717,DR717,DL717,DF717,CZ717,CT717,CN717,CH717,CB717,BV717,BP717,BJ717,BD717,AX717,AR717,AL717),1)</f>
        <v>88</v>
      </c>
    </row>
    <row r="718" spans="1:169" x14ac:dyDescent="0.2">
      <c r="A718" s="79" t="s">
        <v>133</v>
      </c>
      <c r="B718" s="112">
        <v>88</v>
      </c>
      <c r="C718" s="113">
        <v>73</v>
      </c>
      <c r="D718" s="114">
        <v>85</v>
      </c>
      <c r="E718" s="83">
        <f t="shared" si="408"/>
        <v>246</v>
      </c>
      <c r="F718" s="84">
        <v>4</v>
      </c>
      <c r="G718" s="112">
        <v>97</v>
      </c>
      <c r="H718" s="113">
        <v>84</v>
      </c>
      <c r="I718" s="113">
        <v>85</v>
      </c>
      <c r="J718" s="83">
        <f t="shared" si="404"/>
        <v>266</v>
      </c>
      <c r="K718" s="84">
        <v>7</v>
      </c>
      <c r="L718" s="112">
        <v>83</v>
      </c>
      <c r="M718" s="113">
        <v>74</v>
      </c>
      <c r="N718" s="113">
        <v>82</v>
      </c>
      <c r="O718" s="83">
        <f t="shared" si="405"/>
        <v>239</v>
      </c>
      <c r="P718" s="84">
        <v>2</v>
      </c>
      <c r="Q718" s="112"/>
      <c r="R718" s="113"/>
      <c r="S718" s="113"/>
      <c r="T718" s="83" t="str">
        <f t="shared" si="406"/>
        <v/>
      </c>
      <c r="U718" s="84"/>
      <c r="V718" s="112">
        <v>95</v>
      </c>
      <c r="W718" s="113">
        <v>73</v>
      </c>
      <c r="X718" s="113">
        <v>82</v>
      </c>
      <c r="Y718" s="83">
        <f t="shared" si="407"/>
        <v>250</v>
      </c>
      <c r="Z718" s="84">
        <v>4</v>
      </c>
      <c r="AA718" s="85">
        <f>IF(SUM(E718,J718,O718,T718,Y718,E744,J744,O744,T744,Y744,E770,J770,O770,T770,Y770)&gt;0,(LARGE((E718,J718,O718,T718,Y718,E744,J744,O744,T744,Y744,E770,J770,O770,T770,Y770),1)+LARGE((E718,J718,O718,T718,Y718,E744,J744,O744,T744,Y744,E770,J770,O770,T770,Y770),2)+LARGE((E718,J718,O718,T718,Y718,E744,J744,O744,T744,Y744,E770,J770,O770,T770,Y770),3)+LARGE((E718,J718,O718,T718,Y718,E744,J744,O744,T744,Y744,E770,J770,O770,T770,Y770),4)),"")</f>
        <v>1027</v>
      </c>
      <c r="AB718" s="91">
        <f>IF(SUM(BA746)&gt;0, SUM(BA746),"")</f>
        <v>23</v>
      </c>
      <c r="AG718" s="68"/>
      <c r="AH718" s="70">
        <f>IF(SUM(Q715:S715)&gt;0,SUM(Q715:S715),0)</f>
        <v>229</v>
      </c>
      <c r="AI718" s="70">
        <f>IF(SUM(U715)&gt;0,SUM(U715),0)</f>
        <v>0</v>
      </c>
      <c r="AJ718" s="66">
        <f>Q715</f>
        <v>80</v>
      </c>
      <c r="AK718" s="66">
        <f>R715</f>
        <v>65</v>
      </c>
      <c r="AL718" s="66">
        <f>S715</f>
        <v>84</v>
      </c>
      <c r="AN718" s="70">
        <f>IF(SUM(Q716:S716)&gt;0,SUM(Q716:S716),0)</f>
        <v>0</v>
      </c>
      <c r="AO718" s="70">
        <f>IF(SUM(U716)&gt;0,SUM(U716),0)</f>
        <v>0</v>
      </c>
      <c r="AP718" s="66">
        <f>Q716</f>
        <v>0</v>
      </c>
      <c r="AQ718" s="66">
        <f>R716</f>
        <v>0</v>
      </c>
      <c r="AR718" s="66">
        <f>S716</f>
        <v>0</v>
      </c>
      <c r="AT718" s="70">
        <f>IF(SUM(Q717:S717)&gt;0,SUM(Q717:S717),0)</f>
        <v>259</v>
      </c>
      <c r="AU718" s="70">
        <f>IF(SUM(U717)&gt;0,SUM(U717),0)</f>
        <v>5</v>
      </c>
      <c r="AV718" s="66">
        <f>Q717</f>
        <v>92</v>
      </c>
      <c r="AW718" s="66">
        <f>R717</f>
        <v>78</v>
      </c>
      <c r="AX718" s="66">
        <f>S717</f>
        <v>89</v>
      </c>
      <c r="AZ718" s="70">
        <f>IF(SUM(Q718:S718)&gt;0,SUM(Q718:S718),0)</f>
        <v>0</v>
      </c>
      <c r="BA718" s="70">
        <f>IF(SUM(U718)&gt;0,SUM(U718),0)</f>
        <v>0</v>
      </c>
      <c r="BB718" s="66">
        <f>Q718</f>
        <v>0</v>
      </c>
      <c r="BC718" s="66">
        <f>R718</f>
        <v>0</v>
      </c>
      <c r="BD718" s="66">
        <f>S718</f>
        <v>0</v>
      </c>
      <c r="BF718" s="70">
        <f>IF(SUM(Q719:S719)&gt;0,SUM(Q719:S719),0)</f>
        <v>250</v>
      </c>
      <c r="BG718" s="70">
        <f>IF(SUM(U719)&gt;0,SUM(U719),0)</f>
        <v>4</v>
      </c>
      <c r="BH718" s="66">
        <f>Q719</f>
        <v>89</v>
      </c>
      <c r="BI718" s="66">
        <f>R719</f>
        <v>72</v>
      </c>
      <c r="BJ718" s="66">
        <f>S719</f>
        <v>89</v>
      </c>
      <c r="BL718" s="70">
        <f>IF(SUM(Q720:S720)&gt;0,SUM(Q720:S720),0)</f>
        <v>0</v>
      </c>
      <c r="BM718" s="70">
        <f>IF(SUM(U720)&gt;0,SUM(U720),0)</f>
        <v>0</v>
      </c>
      <c r="BN718" s="66">
        <f>Q720</f>
        <v>0</v>
      </c>
      <c r="BO718" s="66">
        <f>R720</f>
        <v>0</v>
      </c>
      <c r="BP718" s="66">
        <f>S720</f>
        <v>0</v>
      </c>
      <c r="BR718" s="70">
        <f>IF(SUM(Q721:S721)&gt;0,SUM(Q721:S721),0)</f>
        <v>257</v>
      </c>
      <c r="BS718" s="70">
        <f>IF(SUM(U721)&gt;0,SUM(U721),0)</f>
        <v>4</v>
      </c>
      <c r="BT718" s="66">
        <f>Q721</f>
        <v>94</v>
      </c>
      <c r="BU718" s="66">
        <f>R721</f>
        <v>73</v>
      </c>
      <c r="BV718" s="66">
        <f>S721</f>
        <v>90</v>
      </c>
      <c r="BX718" s="70">
        <f>IF(SUM(Q722:S722)&gt;0,SUM(Q722:S722),0)</f>
        <v>252</v>
      </c>
      <c r="BY718" s="70">
        <f>IF(SUM(U722)&gt;0,SUM(U722),0)</f>
        <v>6</v>
      </c>
      <c r="BZ718" s="66">
        <f>Q722</f>
        <v>91</v>
      </c>
      <c r="CA718" s="66">
        <f>R722</f>
        <v>69</v>
      </c>
      <c r="CB718" s="66">
        <f>S722</f>
        <v>92</v>
      </c>
      <c r="CD718" s="70">
        <f>IF(SUM(Q723:S723)&gt;0,SUM(Q723:S723),0)</f>
        <v>0</v>
      </c>
      <c r="CE718" s="70">
        <f>IF(SUM(U723)&gt;0,SUM(U723),0)</f>
        <v>0</v>
      </c>
      <c r="CF718" s="66">
        <f>Q723</f>
        <v>0</v>
      </c>
      <c r="CG718" s="66">
        <f>R723</f>
        <v>0</v>
      </c>
      <c r="CH718" s="66">
        <f>S723</f>
        <v>0</v>
      </c>
      <c r="CJ718" s="70">
        <f>IF(SUM(Q724:S724)&gt;0,SUM(Q724:S724),0)</f>
        <v>0</v>
      </c>
      <c r="CK718" s="70">
        <f>IF(SUM(U724)&gt;0,SUM(U724),0)</f>
        <v>0</v>
      </c>
      <c r="CL718" s="66">
        <f>Q724</f>
        <v>0</v>
      </c>
      <c r="CM718" s="66">
        <f>R724</f>
        <v>0</v>
      </c>
      <c r="CN718" s="66">
        <f>S724</f>
        <v>0</v>
      </c>
      <c r="CP718" s="70">
        <f>IF(SUM(Q725:S725)&gt;0,SUM(Q725:S725),0)</f>
        <v>0</v>
      </c>
      <c r="CQ718" s="70">
        <f>IF(SUM(U725)&gt;0,SUM(U725),0)</f>
        <v>0</v>
      </c>
      <c r="CR718" s="66">
        <f>Q725</f>
        <v>0</v>
      </c>
      <c r="CS718" s="66">
        <f>R725</f>
        <v>0</v>
      </c>
      <c r="CT718" s="66">
        <f>S725</f>
        <v>0</v>
      </c>
      <c r="CV718" s="70">
        <f>IF(SUM(Q726:S726)&gt;0,SUM(Q726:S726),0)</f>
        <v>0</v>
      </c>
      <c r="CW718" s="70">
        <f>IF(SUM(U726)&gt;0,SUM(U726),0)</f>
        <v>0</v>
      </c>
      <c r="CX718" s="66">
        <f>Q726</f>
        <v>0</v>
      </c>
      <c r="CY718" s="66">
        <f>R726</f>
        <v>0</v>
      </c>
      <c r="CZ718" s="66">
        <f>S726</f>
        <v>0</v>
      </c>
      <c r="DB718" s="70">
        <f>IF(SUM(Q727:S727)&gt;0,SUM(Q727:S727),0)</f>
        <v>0</v>
      </c>
      <c r="DC718" s="70">
        <f>IF(SUM(U727)&gt;0,SUM(U727),0)</f>
        <v>0</v>
      </c>
      <c r="DD718" s="66">
        <f>Q727</f>
        <v>0</v>
      </c>
      <c r="DE718" s="66">
        <f>R727</f>
        <v>0</v>
      </c>
      <c r="DF718" s="66">
        <f>S727</f>
        <v>0</v>
      </c>
      <c r="DH718" s="70">
        <f>IF(SUM(Q728:S728)&gt;0,SUM(Q728:S728),0)</f>
        <v>0</v>
      </c>
      <c r="DI718" s="70">
        <f>IF(SUM(U728)&gt;0,SUM(U728),0)</f>
        <v>0</v>
      </c>
      <c r="DJ718" s="66">
        <f>Q728</f>
        <v>0</v>
      </c>
      <c r="DK718" s="66">
        <f>R728</f>
        <v>0</v>
      </c>
      <c r="DL718" s="66">
        <f>S728</f>
        <v>0</v>
      </c>
      <c r="DN718" s="70">
        <f>IF(SUM(Q729:S729)&gt;0,SUM(Q729:S729),0)</f>
        <v>0</v>
      </c>
      <c r="DO718" s="70">
        <f>IF(SUM(U729)&gt;0,SUM(U729),0)</f>
        <v>0</v>
      </c>
      <c r="DP718" s="66">
        <f>Q729</f>
        <v>0</v>
      </c>
      <c r="DQ718" s="66">
        <f>R729</f>
        <v>0</v>
      </c>
      <c r="DR718" s="66">
        <f>S729</f>
        <v>0</v>
      </c>
      <c r="DT718" s="70">
        <f>IF(SUM(Q730:S730)&gt;0,SUM(Q730:S730),0)</f>
        <v>0</v>
      </c>
      <c r="DU718" s="70">
        <f>IF(SUM(U730)&gt;0,SUM(U730),0)</f>
        <v>0</v>
      </c>
      <c r="DV718" s="66">
        <f>Q730</f>
        <v>0</v>
      </c>
      <c r="DW718" s="66">
        <f>R730</f>
        <v>0</v>
      </c>
      <c r="DX718" s="66">
        <f>S730</f>
        <v>0</v>
      </c>
      <c r="DZ718" s="70">
        <f>IF(SUM(Q731:S731)&gt;0,SUM(Q731:S731),0)</f>
        <v>0</v>
      </c>
      <c r="EA718" s="70">
        <f>IF(SUM(U731)&gt;0,SUM(U731),0)</f>
        <v>0</v>
      </c>
      <c r="EB718" s="66">
        <f>Q731</f>
        <v>0</v>
      </c>
      <c r="EC718" s="66">
        <f>R731</f>
        <v>0</v>
      </c>
      <c r="ED718" s="66">
        <f>S731</f>
        <v>0</v>
      </c>
      <c r="EF718" s="70">
        <f>IF(SUM(Q732:S732)&gt;0,SUM(Q732:S732),0)</f>
        <v>0</v>
      </c>
      <c r="EG718" s="70">
        <f>IF(SUM(U732)&gt;0,SUM(U732),0)</f>
        <v>0</v>
      </c>
      <c r="EH718" s="66">
        <f>Q732</f>
        <v>0</v>
      </c>
      <c r="EI718" s="66">
        <f>R732</f>
        <v>0</v>
      </c>
      <c r="EJ718" s="66">
        <f>S732</f>
        <v>0</v>
      </c>
      <c r="EL718" s="70">
        <f>IF(SUM(Q733:S733)&gt;0,SUM(Q733:S733),0)</f>
        <v>0</v>
      </c>
      <c r="EM718" s="70">
        <f>IF(SUM(U733)&gt;0,SUM(U733),0)</f>
        <v>0</v>
      </c>
      <c r="EN718" s="66">
        <f>Q733</f>
        <v>0</v>
      </c>
      <c r="EO718" s="66">
        <f>R733</f>
        <v>0</v>
      </c>
      <c r="EP718" s="66">
        <f>S733</f>
        <v>0</v>
      </c>
      <c r="ER718" s="70">
        <f>IF(SUM(Q734:S734)&gt;0,SUM(Q734:S734),0)</f>
        <v>0</v>
      </c>
      <c r="ES718" s="70">
        <f>IF(SUM(U734)&gt;0,SUM(U734),0)</f>
        <v>0</v>
      </c>
      <c r="ET718" s="66">
        <f>Q734</f>
        <v>0</v>
      </c>
      <c r="EU718" s="66">
        <f>R734</f>
        <v>0</v>
      </c>
      <c r="EV718" s="66">
        <f>S734</f>
        <v>0</v>
      </c>
      <c r="EX718" s="70">
        <f>IF(SUM(Q735:S735)&gt;0,SUM(Q735:S735),0)</f>
        <v>0</v>
      </c>
      <c r="EY718" s="70">
        <f>IF(SUM(U735)&gt;0,SUM(U735),0)</f>
        <v>0</v>
      </c>
      <c r="EZ718" s="66">
        <f>Q735</f>
        <v>0</v>
      </c>
      <c r="FA718" s="66">
        <f>R735</f>
        <v>0</v>
      </c>
      <c r="FB718" s="66">
        <f>S735</f>
        <v>0</v>
      </c>
      <c r="FC718" s="66"/>
      <c r="FD718" s="70">
        <f>IF(SUM(Q736:S736)&gt;0,SUM(Q736:S736),0)</f>
        <v>0</v>
      </c>
      <c r="FE718" s="70">
        <f>IF(SUM(U736)&gt;0,SUM(U736),0)</f>
        <v>0</v>
      </c>
      <c r="FF718" s="66">
        <f>Q736</f>
        <v>0</v>
      </c>
      <c r="FG718" s="66">
        <f>R736</f>
        <v>0</v>
      </c>
      <c r="FH718" s="66">
        <f>S736</f>
        <v>0</v>
      </c>
      <c r="FI718" s="66"/>
      <c r="FJ718" s="70">
        <f>LARGE((FD718,EX718,ER718,EL718,EF718,DZ718,DT718,DN718,DH718,DB718,CV718,CP718,CJ718,CD718,BX718,BR718,BL718,BF718,AZ718,AT718,AN718,AH718),1)</f>
        <v>259</v>
      </c>
      <c r="FK718" s="70">
        <f>LARGE((FF718,EZ718,ET718,EN718,EH718,EB718,DV718,DP718,DJ718,DD718,CX718,CR718,CL718,CF718,BZ718,BT718,BN718,BH718,BB718,AV718,AP718,AJ718),1)</f>
        <v>94</v>
      </c>
      <c r="FL718" s="70">
        <f>LARGE((FG718,FA718,EU718,EO718,EI718,EC718,DW718,DQ718,DK718,DE718,CY718,CS718,CM718,CG718,CA718,BU718,BO718,BI718,BC718,AW718,AQ718,AK718),1)</f>
        <v>78</v>
      </c>
      <c r="FM718" s="70">
        <f>LARGE((FH718,FB718,EV718,EP718,EJ718,ED718,DX718,DR718,DL718,DF718,CZ718,CT718,CN718,CH718,CB718,BV718,BP718,BJ718,BD718,AX718,AR718,AL718),1)</f>
        <v>92</v>
      </c>
    </row>
    <row r="719" spans="1:169" x14ac:dyDescent="0.2">
      <c r="A719" s="79" t="s">
        <v>159</v>
      </c>
      <c r="B719" s="112">
        <v>94</v>
      </c>
      <c r="C719" s="113">
        <v>75</v>
      </c>
      <c r="D719" s="115">
        <v>89</v>
      </c>
      <c r="E719" s="83">
        <f t="shared" si="408"/>
        <v>258</v>
      </c>
      <c r="F719" s="84">
        <v>7</v>
      </c>
      <c r="G719" s="112">
        <v>93</v>
      </c>
      <c r="H719" s="113">
        <v>88</v>
      </c>
      <c r="I719" s="115">
        <v>90</v>
      </c>
      <c r="J719" s="83">
        <f t="shared" si="404"/>
        <v>271</v>
      </c>
      <c r="K719" s="84">
        <v>9</v>
      </c>
      <c r="L719" s="112">
        <v>91</v>
      </c>
      <c r="M719" s="113">
        <v>81</v>
      </c>
      <c r="N719" s="115">
        <v>88</v>
      </c>
      <c r="O719" s="83">
        <f t="shared" si="405"/>
        <v>260</v>
      </c>
      <c r="P719" s="84">
        <v>2</v>
      </c>
      <c r="Q719" s="112">
        <v>89</v>
      </c>
      <c r="R719" s="113">
        <v>72</v>
      </c>
      <c r="S719" s="115">
        <v>89</v>
      </c>
      <c r="T719" s="83">
        <f t="shared" si="406"/>
        <v>250</v>
      </c>
      <c r="U719" s="84">
        <v>4</v>
      </c>
      <c r="V719" s="112"/>
      <c r="W719" s="113"/>
      <c r="X719" s="115"/>
      <c r="Y719" s="83" t="str">
        <f t="shared" si="407"/>
        <v/>
      </c>
      <c r="Z719" s="84"/>
      <c r="AA719" s="85">
        <f>IF(SUM(E719,J719,O719,T719,Y719,E745,J745,O745,T745,Y745,E771,J771,O771,T771,Y771)&gt;0,(LARGE((E719,J719,O719,T719,Y719,E745,J745,O745,T745,Y745,E771,J771,O771,T771,Y771),1)+LARGE((E719,J719,O719,T719,Y719,E745,J745,O745,T745,Y745,E771,J771,O771,T771,Y771),2)+LARGE((E719,J719,O719,T719,Y719,E745,J745,O745,T745,Y745,E771,J771,O771,T771,Y771),3)+LARGE((E719,J719,O719,T719,Y719,E745,J745,O745,T745,Y745,E771,J771,O771,T771,Y771),4)),"")</f>
        <v>1049</v>
      </c>
      <c r="AB719" s="91">
        <f>IF(SUM(BG746)&gt;0,SUM(BG746),"")</f>
        <v>22</v>
      </c>
      <c r="AG719" s="68"/>
      <c r="AH719" s="70">
        <f>IF(SUM(V715:X715)&gt;0,SUM(V715:X715),0)</f>
        <v>223</v>
      </c>
      <c r="AI719" s="70">
        <f>IF(SUM(Z715)&gt;0,SUM(Z715),0)</f>
        <v>4</v>
      </c>
      <c r="AJ719" s="66">
        <f>V715</f>
        <v>86</v>
      </c>
      <c r="AK719" s="66">
        <f>W715</f>
        <v>57</v>
      </c>
      <c r="AL719" s="66">
        <f>X715</f>
        <v>80</v>
      </c>
      <c r="AN719" s="70">
        <f>IF(SUM(V716:X716)&gt;0,SUM(V716:X716),0)</f>
        <v>261</v>
      </c>
      <c r="AO719" s="70">
        <f>IF(SUM(Z716)&gt;0,SUM(Z716),0)</f>
        <v>9</v>
      </c>
      <c r="AP719" s="66">
        <f>V716</f>
        <v>94</v>
      </c>
      <c r="AQ719" s="66">
        <f>W716</f>
        <v>71</v>
      </c>
      <c r="AR719" s="66">
        <f>X716</f>
        <v>96</v>
      </c>
      <c r="AT719" s="70">
        <f>IF(SUM(V717:X717)&gt;0,SUM(V717:X717),0)</f>
        <v>0</v>
      </c>
      <c r="AU719" s="70">
        <f>IF(SUM(Z717)&gt;0,SUM(Z717),0)</f>
        <v>0</v>
      </c>
      <c r="AV719" s="66">
        <f>V717</f>
        <v>0</v>
      </c>
      <c r="AW719" s="66">
        <f>W717</f>
        <v>0</v>
      </c>
      <c r="AX719" s="66">
        <f>X717</f>
        <v>0</v>
      </c>
      <c r="AZ719" s="70">
        <f>IF(SUM(V718:X718)&gt;0,SUM(V718:X718),0)</f>
        <v>250</v>
      </c>
      <c r="BA719" s="70">
        <f>IF(SUM(Z718)&gt;0,SUM(Z718),0)</f>
        <v>4</v>
      </c>
      <c r="BB719" s="66">
        <f>V718</f>
        <v>95</v>
      </c>
      <c r="BC719" s="66">
        <f>W718</f>
        <v>73</v>
      </c>
      <c r="BD719" s="66">
        <f>X718</f>
        <v>82</v>
      </c>
      <c r="BF719" s="70">
        <f>IF(SUM(V719:X719)&gt;0,SUM(V719:X719),0)</f>
        <v>0</v>
      </c>
      <c r="BG719" s="70">
        <f>IF(SUM(Z719)&gt;0,SUM(Z719),0)</f>
        <v>0</v>
      </c>
      <c r="BH719" s="66">
        <f>V719</f>
        <v>0</v>
      </c>
      <c r="BI719" s="66">
        <f>W719</f>
        <v>0</v>
      </c>
      <c r="BJ719" s="66">
        <f>X719</f>
        <v>0</v>
      </c>
      <c r="BL719" s="70">
        <f>IF(SUM(V720:X720)&gt;0,SUM(V720:X720),0)</f>
        <v>0</v>
      </c>
      <c r="BM719" s="70">
        <f>IF(SUM(Z720)&gt;0,SUM(Z720),0)</f>
        <v>0</v>
      </c>
      <c r="BN719" s="66">
        <f>V720</f>
        <v>0</v>
      </c>
      <c r="BO719" s="66">
        <f>W720</f>
        <v>0</v>
      </c>
      <c r="BP719" s="66">
        <f>X720</f>
        <v>0</v>
      </c>
      <c r="BR719" s="70">
        <f>IF(SUM(V721:X721)&gt;0,SUM(V721:X721),0)</f>
        <v>0</v>
      </c>
      <c r="BS719" s="70">
        <f>IF(SUM(Z721)&gt;0,SUM(Z721),0)</f>
        <v>0</v>
      </c>
      <c r="BT719" s="66">
        <f>V721</f>
        <v>0</v>
      </c>
      <c r="BU719" s="66">
        <f>W721</f>
        <v>0</v>
      </c>
      <c r="BV719" s="66">
        <f>X721</f>
        <v>0</v>
      </c>
      <c r="BX719" s="70">
        <f>IF(SUM(V722:X722)&gt;0,SUM(V722:X722),0)</f>
        <v>0</v>
      </c>
      <c r="BY719" s="70">
        <f>IF(SUM(Z722)&gt;0,SUM(Z722),0)</f>
        <v>0</v>
      </c>
      <c r="BZ719" s="66">
        <f>V722</f>
        <v>0</v>
      </c>
      <c r="CA719" s="66">
        <f>W722</f>
        <v>0</v>
      </c>
      <c r="CB719" s="66">
        <f>X722</f>
        <v>0</v>
      </c>
      <c r="CD719" s="70">
        <f>IF(SUM(V723:X723)&gt;0,SUM(V723:X723),0)</f>
        <v>241</v>
      </c>
      <c r="CE719" s="70">
        <f>IF(SUM(Z723)&gt;0,SUM(Z723),0)</f>
        <v>6</v>
      </c>
      <c r="CF719" s="66">
        <f>V723</f>
        <v>92</v>
      </c>
      <c r="CG719" s="66">
        <f>W723</f>
        <v>62</v>
      </c>
      <c r="CH719" s="66">
        <f>X723</f>
        <v>87</v>
      </c>
      <c r="CJ719" s="70">
        <f>IF(SUM(V724:X724)&gt;0,SUM(V724:X724),0)</f>
        <v>257</v>
      </c>
      <c r="CK719" s="70">
        <f>IF(SUM(Z724)&gt;0,SUM(Z724),0)</f>
        <v>8</v>
      </c>
      <c r="CL719" s="66">
        <f>V724</f>
        <v>94</v>
      </c>
      <c r="CM719" s="66">
        <f>W724</f>
        <v>72</v>
      </c>
      <c r="CN719" s="66">
        <f>X724</f>
        <v>91</v>
      </c>
      <c r="CP719" s="70">
        <f>IF(SUM(V725:X725)&gt;0,SUM(V725:X725),0)</f>
        <v>0</v>
      </c>
      <c r="CQ719" s="70">
        <f>IF(SUM(Z725)&gt;0,SUM(Z725),0)</f>
        <v>0</v>
      </c>
      <c r="CR719" s="66">
        <f>V725</f>
        <v>0</v>
      </c>
      <c r="CS719" s="66">
        <f>W725</f>
        <v>0</v>
      </c>
      <c r="CT719" s="66">
        <f>X725</f>
        <v>0</v>
      </c>
      <c r="CV719" s="70">
        <f>IF(SUM(V726:X726)&gt;0,SUM(V726:X726),0)</f>
        <v>0</v>
      </c>
      <c r="CW719" s="70">
        <f>IF(SUM(Z726)&gt;0,SUM(Z726),0)</f>
        <v>0</v>
      </c>
      <c r="CX719" s="66">
        <f>V726</f>
        <v>0</v>
      </c>
      <c r="CY719" s="66">
        <f>W726</f>
        <v>0</v>
      </c>
      <c r="CZ719" s="66">
        <f>X726</f>
        <v>0</v>
      </c>
      <c r="DB719" s="70">
        <f>IF(SUM(V727:X727)&gt;0,SUM(V727:X727),0)</f>
        <v>0</v>
      </c>
      <c r="DC719" s="70">
        <f>IF(SUM(Z727)&gt;0,SUM(Z727),0)</f>
        <v>0</v>
      </c>
      <c r="DD719" s="66">
        <f>V727</f>
        <v>0</v>
      </c>
      <c r="DE719" s="66">
        <f>W727</f>
        <v>0</v>
      </c>
      <c r="DF719" s="66">
        <f>X727</f>
        <v>0</v>
      </c>
      <c r="DH719" s="70">
        <f>IF(SUM(V728:X728)&gt;0,SUM(V728:X728),0)</f>
        <v>0</v>
      </c>
      <c r="DI719" s="70">
        <f>IF(SUM(Z728)&gt;0,SUM(Z728),0)</f>
        <v>0</v>
      </c>
      <c r="DJ719" s="66">
        <f>V728</f>
        <v>0</v>
      </c>
      <c r="DK719" s="66">
        <f>W728</f>
        <v>0</v>
      </c>
      <c r="DL719" s="66">
        <f>X728</f>
        <v>0</v>
      </c>
      <c r="DN719" s="70">
        <f>IF(SUM(V729:X729)&gt;0,SUM(V729:X729),0)</f>
        <v>0</v>
      </c>
      <c r="DO719" s="70">
        <f>IF(SUM(Z729)&gt;0,SUM(Z729),0)</f>
        <v>0</v>
      </c>
      <c r="DP719" s="66">
        <f>V729</f>
        <v>0</v>
      </c>
      <c r="DQ719" s="66">
        <f>W729</f>
        <v>0</v>
      </c>
      <c r="DR719" s="66">
        <f>X729</f>
        <v>0</v>
      </c>
      <c r="DT719" s="70">
        <f>IF(SUM(V730:X730)&gt;0,SUM(V730:X730),0)</f>
        <v>0</v>
      </c>
      <c r="DU719" s="70">
        <f>IF(SUM(Z730)&gt;0,SUM(Z730),0)</f>
        <v>0</v>
      </c>
      <c r="DV719" s="66">
        <f>V730</f>
        <v>0</v>
      </c>
      <c r="DW719" s="66">
        <f>W730</f>
        <v>0</v>
      </c>
      <c r="DX719" s="66">
        <f>X730</f>
        <v>0</v>
      </c>
      <c r="DZ719" s="70">
        <f>IF(SUM(V731:X731)&gt;0,SUM(V731:X731),0)</f>
        <v>0</v>
      </c>
      <c r="EA719" s="70">
        <f>IF(SUM(Z731)&gt;0,SUM(Z731),0)</f>
        <v>0</v>
      </c>
      <c r="EB719" s="66">
        <f>V731</f>
        <v>0</v>
      </c>
      <c r="EC719" s="66">
        <f>W731</f>
        <v>0</v>
      </c>
      <c r="ED719" s="66">
        <f>X731</f>
        <v>0</v>
      </c>
      <c r="EF719" s="70">
        <f>IF(SUM(V732:X732)&gt;0,SUM(V732:X732),0)</f>
        <v>0</v>
      </c>
      <c r="EG719" s="70">
        <f>IF(SUM(Z732)&gt;0,SUM(Z732),0)</f>
        <v>0</v>
      </c>
      <c r="EH719" s="66">
        <f>V732</f>
        <v>0</v>
      </c>
      <c r="EI719" s="66">
        <f>W732</f>
        <v>0</v>
      </c>
      <c r="EJ719" s="66">
        <f>X732</f>
        <v>0</v>
      </c>
      <c r="EL719" s="70">
        <f>IF(SUM(V733:X733)&gt;0,SUM(V733:X733),0)</f>
        <v>0</v>
      </c>
      <c r="EM719" s="70">
        <f>IF(SUM(Z733)&gt;0,SUM(Z733),0)</f>
        <v>0</v>
      </c>
      <c r="EN719" s="66">
        <f>V733</f>
        <v>0</v>
      </c>
      <c r="EO719" s="66">
        <f>W733</f>
        <v>0</v>
      </c>
      <c r="EP719" s="66">
        <f>X733</f>
        <v>0</v>
      </c>
      <c r="ER719" s="70">
        <f>IF(SUM(V734:X734)&gt;0,SUM(V734:X734),0)</f>
        <v>0</v>
      </c>
      <c r="ES719" s="70">
        <f>IF(SUM(Z734)&gt;0,SUM(Z734),0)</f>
        <v>0</v>
      </c>
      <c r="ET719" s="66">
        <f>V734</f>
        <v>0</v>
      </c>
      <c r="EU719" s="66">
        <f>W734</f>
        <v>0</v>
      </c>
      <c r="EV719" s="66">
        <f>X734</f>
        <v>0</v>
      </c>
      <c r="EX719" s="70">
        <f>IF(SUM(V735:X735)&gt;0,SUM(V735:X735),0)</f>
        <v>0</v>
      </c>
      <c r="EY719" s="70">
        <f>IF(SUM(Z735)&gt;0,SUM(Z735),0)</f>
        <v>0</v>
      </c>
      <c r="EZ719" s="66">
        <f>V735</f>
        <v>0</v>
      </c>
      <c r="FA719" s="66">
        <f>W735</f>
        <v>0</v>
      </c>
      <c r="FB719" s="66">
        <f>X735</f>
        <v>0</v>
      </c>
      <c r="FC719" s="66"/>
      <c r="FD719" s="70">
        <f>IF(SUM(V736:X736)&gt;0,SUM(V736:X736),0)</f>
        <v>265</v>
      </c>
      <c r="FE719" s="70">
        <f>IF(SUM(Z736)&gt;0,SUM(Z736),0)</f>
        <v>6</v>
      </c>
      <c r="FF719" s="66">
        <f>V736</f>
        <v>93</v>
      </c>
      <c r="FG719" s="66">
        <f>W736</f>
        <v>81</v>
      </c>
      <c r="FH719" s="66">
        <f>X736</f>
        <v>91</v>
      </c>
      <c r="FI719" s="66"/>
      <c r="FJ719" s="70">
        <f>LARGE((FD719,EX719,ER719,EL719,EF719,DZ719,DT719,DN719,DH719,DB719,CV719,CP719,CJ719,CD719,BX719,BR719,BL719,BF719,AZ719,AT719,AN719,AH719),1)</f>
        <v>265</v>
      </c>
      <c r="FK719" s="70">
        <f>LARGE((FF719,EZ719,ET719,EN719,EH719,EB719,DV719,DP719,DJ719,DD719,CX719,CR719,CL719,CF719,BZ719,BT719,BN719,BH719,BB719,AV719,AP719,AJ719),1)</f>
        <v>95</v>
      </c>
      <c r="FL719" s="70">
        <f>LARGE((FG719,FA719,EU719,EO719,EI719,EC719,DW719,DQ719,DK719,DE719,CY719,CS719,CM719,CG719,CA719,BU719,BO719,BI719,BC719,AW719,AQ719,AK719),1)</f>
        <v>81</v>
      </c>
      <c r="FM719" s="70">
        <f>LARGE((FH719,FB719,EV719,EP719,EJ719,ED719,DX719,DR719,DL719,DF719,CZ719,CT719,CN719,CH719,CB719,BV719,BP719,BJ719,BD719,AX719,AR719,AL719),1)</f>
        <v>96</v>
      </c>
    </row>
    <row r="720" spans="1:169" x14ac:dyDescent="0.2">
      <c r="A720" s="90"/>
      <c r="B720" s="112"/>
      <c r="C720" s="113"/>
      <c r="D720" s="115"/>
      <c r="E720" s="83" t="str">
        <f t="shared" si="408"/>
        <v/>
      </c>
      <c r="F720" s="84"/>
      <c r="G720" s="112"/>
      <c r="H720" s="113"/>
      <c r="I720" s="115"/>
      <c r="J720" s="83" t="str">
        <f t="shared" si="404"/>
        <v/>
      </c>
      <c r="K720" s="84"/>
      <c r="L720" s="112"/>
      <c r="M720" s="113"/>
      <c r="N720" s="115"/>
      <c r="O720" s="83" t="str">
        <f t="shared" si="405"/>
        <v/>
      </c>
      <c r="P720" s="84"/>
      <c r="Q720" s="112"/>
      <c r="R720" s="113"/>
      <c r="S720" s="115"/>
      <c r="T720" s="83" t="str">
        <f t="shared" si="406"/>
        <v/>
      </c>
      <c r="U720" s="84"/>
      <c r="V720" s="112"/>
      <c r="W720" s="113"/>
      <c r="X720" s="115"/>
      <c r="Y720" s="83" t="str">
        <f t="shared" si="407"/>
        <v/>
      </c>
      <c r="Z720" s="84"/>
      <c r="AA720" s="85" t="str">
        <f>IF(SUM(E720,J720,O720,T720,Y720,E746,J746,O746,T746,Y746,E772,J772,O772,T772,Y772)&gt;0,(LARGE((E720,J720,O720,T720,Y720,E746,J746,O746,T746,Y746,E772,J772,O772,T772,Y772),1)+LARGE((E720,J720,O720,T720,Y720,E746,J746,O746,T746,Y746,E772,J772,O772,T772,Y772),2)+LARGE((E720,J720,O720,T720,Y720,E746,J746,O746,T746,Y746,E772,J772,O772,T772,Y772),3)+LARGE((E720,J720,O720,T720,Y720,E746,J746,O746,T746,Y746,E772,J772,O772,T772,Y772),4)),"")</f>
        <v/>
      </c>
      <c r="AB720" s="91" t="str">
        <f>IF(SUM(BM746)&gt;0,SUM(BM746),"")</f>
        <v/>
      </c>
      <c r="AG720" s="68"/>
      <c r="AH720" s="70">
        <f>IF(SUM(B741:D741)&gt;0,SUM(B741:D741),0)</f>
        <v>0</v>
      </c>
      <c r="AI720" s="70">
        <f>IF(SUM(F741)&gt;0,SUM(F741),0)</f>
        <v>0</v>
      </c>
      <c r="AJ720" s="66">
        <f>B741</f>
        <v>0</v>
      </c>
      <c r="AK720" s="66">
        <f>C741</f>
        <v>0</v>
      </c>
      <c r="AL720" s="66">
        <f>D741</f>
        <v>0</v>
      </c>
      <c r="AN720" s="70">
        <f>IF(SUM(B742:D742)&gt;0,SUM(B742:D742),0)</f>
        <v>285</v>
      </c>
      <c r="AO720" s="70">
        <f>IF(SUM(F742)&gt;0,SUM(F742),0)</f>
        <v>13</v>
      </c>
      <c r="AP720" s="66">
        <f>B742</f>
        <v>99</v>
      </c>
      <c r="AQ720" s="66">
        <f>C742</f>
        <v>89</v>
      </c>
      <c r="AR720" s="66">
        <f>D742</f>
        <v>97</v>
      </c>
      <c r="AT720" s="70">
        <f>IF(SUM(B743:D743)&gt;0,SUM(B743:D743),0)</f>
        <v>248</v>
      </c>
      <c r="AU720" s="70">
        <f>IF(SUM(F743)&gt;0,SUM(F743),0)</f>
        <v>1</v>
      </c>
      <c r="AV720" s="66">
        <f>B743</f>
        <v>90</v>
      </c>
      <c r="AW720" s="66">
        <f>C743</f>
        <v>77</v>
      </c>
      <c r="AX720" s="66">
        <f>D743</f>
        <v>81</v>
      </c>
      <c r="AZ720" s="70">
        <f>IF(SUM(B744:D744)&gt;0,SUM(B744:D744),0)</f>
        <v>265</v>
      </c>
      <c r="BA720" s="70">
        <f>IF(SUM(F744)&gt;0,SUM(F744),0)</f>
        <v>8</v>
      </c>
      <c r="BB720" s="66">
        <f>B744</f>
        <v>97</v>
      </c>
      <c r="BC720" s="66">
        <f>C744</f>
        <v>82</v>
      </c>
      <c r="BD720" s="66">
        <f>D744</f>
        <v>86</v>
      </c>
      <c r="BF720" s="70">
        <f>IF(SUM(B745:D745)&gt;0,SUM(B745:D745),0)</f>
        <v>260</v>
      </c>
      <c r="BG720" s="70">
        <f>IF(SUM(F745)&gt;0,SUM(F745),0)</f>
        <v>4</v>
      </c>
      <c r="BH720" s="66">
        <f>B745</f>
        <v>86</v>
      </c>
      <c r="BI720" s="66">
        <f>C745</f>
        <v>87</v>
      </c>
      <c r="BJ720" s="66">
        <f>D745</f>
        <v>87</v>
      </c>
      <c r="BL720" s="70">
        <f>IF(SUM(B746:D746)&gt;0,SUM(B746:D746),0)</f>
        <v>0</v>
      </c>
      <c r="BM720" s="70">
        <f>IF(SUM(F746)&gt;0,SUM(F746),0)</f>
        <v>0</v>
      </c>
      <c r="BN720" s="66">
        <f>B746</f>
        <v>0</v>
      </c>
      <c r="BO720" s="66">
        <f>C746</f>
        <v>0</v>
      </c>
      <c r="BP720" s="66">
        <f>D746</f>
        <v>0</v>
      </c>
      <c r="BR720" s="70">
        <f>IF(SUM(B747:D747)&gt;0,SUM(B747:D747),0)</f>
        <v>273</v>
      </c>
      <c r="BS720" s="70">
        <f>IF(SUM(F747)&gt;0,SUM(F747),0)</f>
        <v>8</v>
      </c>
      <c r="BT720" s="66">
        <f>B747</f>
        <v>97</v>
      </c>
      <c r="BU720" s="66">
        <f>C747</f>
        <v>81</v>
      </c>
      <c r="BV720" s="66">
        <f>D747</f>
        <v>95</v>
      </c>
      <c r="BX720" s="70">
        <f>IF(SUM(B748:D748)&gt;0,SUM(B748:D748),0)</f>
        <v>263</v>
      </c>
      <c r="BY720" s="70">
        <f>IF(SUM(F748)&gt;0,SUM(F748),0)</f>
        <v>6</v>
      </c>
      <c r="BZ720" s="66">
        <f>B748</f>
        <v>93</v>
      </c>
      <c r="CA720" s="66">
        <f>C748</f>
        <v>81</v>
      </c>
      <c r="CB720" s="66">
        <f>D748</f>
        <v>89</v>
      </c>
      <c r="CD720" s="70">
        <f>IF(SUM(B749:D749)&gt;0,SUM(B749:D749),0)</f>
        <v>269</v>
      </c>
      <c r="CE720" s="70">
        <f>IF(SUM(F749)&gt;0,SUM(F749),0)</f>
        <v>9</v>
      </c>
      <c r="CF720" s="66">
        <f>B749</f>
        <v>94</v>
      </c>
      <c r="CG720" s="66">
        <f>C749</f>
        <v>81</v>
      </c>
      <c r="CH720" s="66">
        <f>D749</f>
        <v>94</v>
      </c>
      <c r="CJ720" s="70">
        <f>IF(SUM(B750:D750)&gt;0,SUM(B750:D750),0)</f>
        <v>272</v>
      </c>
      <c r="CK720" s="70">
        <f>IF(SUM(F750)&gt;0,SUM(F750),0)</f>
        <v>11</v>
      </c>
      <c r="CL720" s="66">
        <f>B750</f>
        <v>96</v>
      </c>
      <c r="CM720" s="66">
        <f>C750</f>
        <v>82</v>
      </c>
      <c r="CN720" s="66">
        <f>D750</f>
        <v>94</v>
      </c>
      <c r="CP720" s="70">
        <f>IF(SUM(B751:D751)&gt;0,SUM(B751:D751),0)</f>
        <v>0</v>
      </c>
      <c r="CQ720" s="70">
        <f>IF(SUM(F751)&gt;0,SUM(F751),0)</f>
        <v>0</v>
      </c>
      <c r="CR720" s="66">
        <f>B751</f>
        <v>0</v>
      </c>
      <c r="CS720" s="66">
        <f>C751</f>
        <v>0</v>
      </c>
      <c r="CT720" s="66">
        <f>D751</f>
        <v>0</v>
      </c>
      <c r="CV720" s="70">
        <f>IF(SUM(B752:D752)&gt;0,SUM(B752:D752),0)</f>
        <v>0</v>
      </c>
      <c r="CW720" s="70">
        <f>IF(SUM(F752)&gt;0,SUM(F752),0)</f>
        <v>0</v>
      </c>
      <c r="CX720" s="66">
        <f>B752</f>
        <v>0</v>
      </c>
      <c r="CY720" s="66">
        <f>C752</f>
        <v>0</v>
      </c>
      <c r="CZ720" s="66">
        <f>D752</f>
        <v>0</v>
      </c>
      <c r="DB720" s="70">
        <f>IF(SUM(B753:D753)&gt;0,SUM(B753:D753),0)</f>
        <v>0</v>
      </c>
      <c r="DC720" s="70">
        <f>IF(SUM(F753)&gt;0,SUM(F753),0)</f>
        <v>0</v>
      </c>
      <c r="DD720" s="66">
        <f>B753</f>
        <v>0</v>
      </c>
      <c r="DE720" s="66">
        <f>C753</f>
        <v>0</v>
      </c>
      <c r="DF720" s="66">
        <f>D753</f>
        <v>0</v>
      </c>
      <c r="DH720" s="70">
        <f>IF(SUM(B754:D754)&gt;0,SUM(B754:D754),0)</f>
        <v>0</v>
      </c>
      <c r="DI720" s="70">
        <f>IF(SUM(F754)&gt;0,SUM(F754),0)</f>
        <v>0</v>
      </c>
      <c r="DJ720" s="66">
        <f>B754</f>
        <v>0</v>
      </c>
      <c r="DK720" s="66">
        <f>C754</f>
        <v>0</v>
      </c>
      <c r="DL720" s="66">
        <f>D754</f>
        <v>0</v>
      </c>
      <c r="DN720" s="70">
        <f>IF(SUM(B755:D755)&gt;0,SUM(B755:D755),0)</f>
        <v>0</v>
      </c>
      <c r="DO720" s="70">
        <f>IF(SUM(F755)&gt;0,SUM(F755),0)</f>
        <v>0</v>
      </c>
      <c r="DP720" s="66">
        <f>B755</f>
        <v>0</v>
      </c>
      <c r="DQ720" s="66">
        <f>C755</f>
        <v>0</v>
      </c>
      <c r="DR720" s="66">
        <f>D755</f>
        <v>0</v>
      </c>
      <c r="DT720" s="70">
        <f>IF(SUM(B756:D756)&gt;0,SUM(B756:D756),0)</f>
        <v>0</v>
      </c>
      <c r="DU720" s="70">
        <f>IF(SUM(F756)&gt;0,SUM(F756),0)</f>
        <v>0</v>
      </c>
      <c r="DV720" s="66">
        <f>B756</f>
        <v>0</v>
      </c>
      <c r="DW720" s="66">
        <f>C756</f>
        <v>0</v>
      </c>
      <c r="DX720" s="66">
        <f>D756</f>
        <v>0</v>
      </c>
      <c r="DZ720" s="70">
        <f>IF(SUM(B757:D757)&gt;0,SUM(B757:D757),0)</f>
        <v>0</v>
      </c>
      <c r="EA720" s="70">
        <f>IF(SUM(F757)&gt;0,SUM(F757),0)</f>
        <v>0</v>
      </c>
      <c r="EB720" s="66">
        <f>B757</f>
        <v>0</v>
      </c>
      <c r="EC720" s="66">
        <f>C757</f>
        <v>0</v>
      </c>
      <c r="ED720" s="66">
        <f>D757</f>
        <v>0</v>
      </c>
      <c r="EF720" s="70">
        <f>IF(SUM(B758:D758)&gt;0,SUM(B758:D758),0)</f>
        <v>0</v>
      </c>
      <c r="EG720" s="70">
        <f>IF(SUM(F758)&gt;0,SUM(F758),0)</f>
        <v>0</v>
      </c>
      <c r="EH720" s="66">
        <f>B758</f>
        <v>0</v>
      </c>
      <c r="EI720" s="66">
        <f>C758</f>
        <v>0</v>
      </c>
      <c r="EJ720" s="66">
        <f>D758</f>
        <v>0</v>
      </c>
      <c r="EL720" s="70">
        <f>IF(SUM(B759:D759)&gt;0,SUM(B759:D759),0)</f>
        <v>0</v>
      </c>
      <c r="EM720" s="70">
        <f>IF(SUM(F759)&gt;0,SUM(F759),0)</f>
        <v>0</v>
      </c>
      <c r="EN720" s="66">
        <f>B759</f>
        <v>0</v>
      </c>
      <c r="EO720" s="66">
        <f>C759</f>
        <v>0</v>
      </c>
      <c r="EP720" s="66">
        <f>D759</f>
        <v>0</v>
      </c>
      <c r="ER720" s="70">
        <f>IF(SUM(B760:D760)&gt;0,SUM(B760:D760),0)</f>
        <v>0</v>
      </c>
      <c r="ES720" s="70">
        <f>IF(SUM(F760)&gt;0,SUM(F760),0)</f>
        <v>0</v>
      </c>
      <c r="ET720" s="66">
        <f>B760</f>
        <v>0</v>
      </c>
      <c r="EU720" s="66">
        <f>C760</f>
        <v>0</v>
      </c>
      <c r="EV720" s="66">
        <f>D760</f>
        <v>0</v>
      </c>
      <c r="EX720" s="70">
        <f>IF(SUM(B761:D761)&gt;0,SUM(B761:D761),0)</f>
        <v>0</v>
      </c>
      <c r="EY720" s="70">
        <f>IF(SUM(F761)&gt;0,SUM(F761),0)</f>
        <v>0</v>
      </c>
      <c r="EZ720" s="66">
        <f>B761</f>
        <v>0</v>
      </c>
      <c r="FA720" s="66">
        <f>C761</f>
        <v>0</v>
      </c>
      <c r="FB720" s="66">
        <f>D761</f>
        <v>0</v>
      </c>
      <c r="FC720" s="66"/>
      <c r="FD720" s="70">
        <f>IF(SUM(B762:D762)&gt;0,SUM(B762:D762),0)</f>
        <v>282</v>
      </c>
      <c r="FE720" s="70">
        <f>IF(SUM(F762)&gt;0,SUM(F762),0)</f>
        <v>11</v>
      </c>
      <c r="FF720" s="66">
        <f>B762</f>
        <v>96</v>
      </c>
      <c r="FG720" s="66">
        <f>C762</f>
        <v>89</v>
      </c>
      <c r="FH720" s="66">
        <f>D762</f>
        <v>97</v>
      </c>
      <c r="FI720" s="66"/>
      <c r="FJ720" s="70">
        <f>LARGE((FD720,EX720,ER720,EL720,EF720,DZ720,DT720,DN720,DH720,DB720,CV720,CP720,CJ720,CD720,BX720,BR720,BL720,BF720,AZ720,AT720,AN720,AH720),1)</f>
        <v>285</v>
      </c>
      <c r="FK720" s="70">
        <f>LARGE((FF720,EZ720,ET720,EN720,EH720,EB720,DV720,DP720,DJ720,DD720,CX720,CR720,CL720,CF720,BZ720,BT720,BN720,BH720,BB720,AV720,AP720,AJ720),1)</f>
        <v>99</v>
      </c>
      <c r="FL720" s="70">
        <f>LARGE((FG720,FA720,EU720,EO720,EI720,EC720,DW720,DQ720,DK720,DE720,CY720,CS720,CM720,CG720,CA720,BU720,BO720,BI720,BC720,AW720,AQ720,AK720),1)</f>
        <v>89</v>
      </c>
      <c r="FM720" s="70">
        <f>LARGE((FH720,FB720,EV720,EP720,EJ720,ED720,DX720,DR720,DL720,DF720,CZ720,CT720,CN720,CH720,CB720,BV720,BP720,BJ720,BD720,AX720,AR720,AL720),1)</f>
        <v>97</v>
      </c>
    </row>
    <row r="721" spans="1:169" x14ac:dyDescent="0.2">
      <c r="A721" s="90" t="s">
        <v>433</v>
      </c>
      <c r="B721" s="112">
        <v>88</v>
      </c>
      <c r="C721" s="113">
        <v>83</v>
      </c>
      <c r="D721" s="114">
        <v>92</v>
      </c>
      <c r="E721" s="83">
        <f t="shared" si="408"/>
        <v>263</v>
      </c>
      <c r="F721" s="84">
        <v>4</v>
      </c>
      <c r="G721" s="112">
        <v>99</v>
      </c>
      <c r="H721" s="113">
        <v>84</v>
      </c>
      <c r="I721" s="115">
        <v>93</v>
      </c>
      <c r="J721" s="83">
        <f t="shared" si="404"/>
        <v>276</v>
      </c>
      <c r="K721" s="84">
        <v>10</v>
      </c>
      <c r="L721" s="112"/>
      <c r="M721" s="113"/>
      <c r="N721" s="115"/>
      <c r="O721" s="83" t="str">
        <f t="shared" si="405"/>
        <v/>
      </c>
      <c r="P721" s="84"/>
      <c r="Q721" s="112">
        <v>94</v>
      </c>
      <c r="R721" s="113">
        <v>73</v>
      </c>
      <c r="S721" s="115">
        <v>90</v>
      </c>
      <c r="T721" s="83">
        <f t="shared" si="406"/>
        <v>257</v>
      </c>
      <c r="U721" s="84">
        <v>4</v>
      </c>
      <c r="V721" s="112"/>
      <c r="W721" s="113"/>
      <c r="X721" s="115"/>
      <c r="Y721" s="83" t="str">
        <f t="shared" si="407"/>
        <v/>
      </c>
      <c r="Z721" s="84"/>
      <c r="AA721" s="85">
        <f>IF(SUM(E721,J721,O721,T721,Y721,E747,J747,O747,T747,Y747,E773,J773,O773,T773,Y773)&gt;0,(LARGE((E721,J721,O721,T721,Y721,E747,J747,O747,T747,Y747,E773,J773,O773,T773,Y773),1)+LARGE((E721,J721,O721,T721,Y721,E747,J747,O747,T747,Y747,E773,J773,O773,T773,Y773),2)+LARGE((E721,J721,O721,T721,Y721,E747,J747,O747,T747,Y747,E773,J773,O773,T773,Y773),3)+LARGE((E721,J721,O721,T721,Y721,E747,J747,O747,T747,Y747,E773,J773,O773,T773,Y773),4)),"")</f>
        <v>1074</v>
      </c>
      <c r="AB721" s="91">
        <f>IF(SUM(BS746)&gt;0,SUM(BS746),"")</f>
        <v>27</v>
      </c>
      <c r="AG721" s="68"/>
      <c r="AH721" s="70">
        <f>IF(SUM(G741:I741)&gt;0,SUM(G741:I741),0)</f>
        <v>0</v>
      </c>
      <c r="AI721" s="70">
        <f>IF(SUM(K741)&gt;0,SUM(K741),0)</f>
        <v>0</v>
      </c>
      <c r="AJ721" s="66">
        <f>G741</f>
        <v>0</v>
      </c>
      <c r="AK721" s="66">
        <f>H741</f>
        <v>0</v>
      </c>
      <c r="AL721" s="66">
        <f>I741</f>
        <v>0</v>
      </c>
      <c r="AN721" s="70">
        <f>IF(SUM(G742:I742)&gt;0,SUM(G742:I742),0)</f>
        <v>264</v>
      </c>
      <c r="AO721" s="70">
        <f>IF(SUM(K742)&gt;0,SUM(K742),0)</f>
        <v>5</v>
      </c>
      <c r="AP721" s="66">
        <f>G742</f>
        <v>93</v>
      </c>
      <c r="AQ721" s="66">
        <f>H742</f>
        <v>83</v>
      </c>
      <c r="AR721" s="66">
        <f>I742</f>
        <v>88</v>
      </c>
      <c r="AT721" s="70">
        <f>IF(SUM(G743:I743)&gt;0,SUM(G743:I743),0)</f>
        <v>280</v>
      </c>
      <c r="AU721" s="70">
        <f>IF(SUM(K743)&gt;0,SUM(K743),0)</f>
        <v>8</v>
      </c>
      <c r="AV721" s="66">
        <f>G743</f>
        <v>94</v>
      </c>
      <c r="AW721" s="66">
        <f>H743</f>
        <v>91</v>
      </c>
      <c r="AX721" s="66">
        <f>I743</f>
        <v>95</v>
      </c>
      <c r="AZ721" s="70">
        <f>IF(SUM(G744:I744)&gt;0,SUM(G744:I744),0)</f>
        <v>0</v>
      </c>
      <c r="BA721" s="70">
        <f>IF(SUM(K744)&gt;0,SUM(K744),0)</f>
        <v>0</v>
      </c>
      <c r="BB721" s="66">
        <f>G744</f>
        <v>0</v>
      </c>
      <c r="BC721" s="66">
        <f>H744</f>
        <v>0</v>
      </c>
      <c r="BD721" s="66">
        <f>I744</f>
        <v>0</v>
      </c>
      <c r="BF721" s="70">
        <f>IF(SUM(G745:I745)&gt;0,SUM(G745:I745),0)</f>
        <v>0</v>
      </c>
      <c r="BG721" s="70">
        <f>IF(SUM(K745)&gt;0,SUM(K745),0)</f>
        <v>0</v>
      </c>
      <c r="BH721" s="66">
        <f>G745</f>
        <v>0</v>
      </c>
      <c r="BI721" s="66">
        <f>H745</f>
        <v>0</v>
      </c>
      <c r="BJ721" s="66">
        <f>I745</f>
        <v>0</v>
      </c>
      <c r="BL721" s="70">
        <f>IF(SUM(G746:I746)&gt;0,SUM(G746:I746),0)</f>
        <v>0</v>
      </c>
      <c r="BM721" s="70">
        <f>IF(SUM(K746)&gt;0,SUM(K746),0)</f>
        <v>0</v>
      </c>
      <c r="BN721" s="66">
        <f>G746</f>
        <v>0</v>
      </c>
      <c r="BO721" s="66">
        <f>H746</f>
        <v>0</v>
      </c>
      <c r="BP721" s="66">
        <f>I746</f>
        <v>0</v>
      </c>
      <c r="BR721" s="70">
        <f>IF(SUM(G747:I747)&gt;0,SUM(G747:I747),0)</f>
        <v>262</v>
      </c>
      <c r="BS721" s="70">
        <f>IF(SUM(K747)&gt;0,SUM(K747),0)</f>
        <v>5</v>
      </c>
      <c r="BT721" s="66">
        <f>G747</f>
        <v>88</v>
      </c>
      <c r="BU721" s="66">
        <f>H747</f>
        <v>90</v>
      </c>
      <c r="BV721" s="66">
        <f>I747</f>
        <v>84</v>
      </c>
      <c r="BX721" s="70">
        <f>IF(SUM(G748:I748)&gt;0,SUM(G748:I748),0)</f>
        <v>266</v>
      </c>
      <c r="BY721" s="70">
        <f>IF(SUM(K748)&gt;0,SUM(K748),0)</f>
        <v>4</v>
      </c>
      <c r="BZ721" s="66">
        <f>G748</f>
        <v>93</v>
      </c>
      <c r="CA721" s="66">
        <f>H748</f>
        <v>87</v>
      </c>
      <c r="CB721" s="66">
        <f>I748</f>
        <v>86</v>
      </c>
      <c r="CD721" s="70">
        <f>IF(SUM(G749:I749)&gt;0,SUM(G749:I749),0)</f>
        <v>278</v>
      </c>
      <c r="CE721" s="70">
        <f>IF(SUM(K749)&gt;0,SUM(K749),0)</f>
        <v>9</v>
      </c>
      <c r="CF721" s="66">
        <f>G749</f>
        <v>95</v>
      </c>
      <c r="CG721" s="66">
        <f>H749</f>
        <v>88</v>
      </c>
      <c r="CH721" s="66">
        <f>I749</f>
        <v>95</v>
      </c>
      <c r="CJ721" s="70">
        <f>IF(SUM(G750:I750)&gt;0,SUM(G750:I750),0)</f>
        <v>276</v>
      </c>
      <c r="CK721" s="70">
        <f>IF(SUM(K750)&gt;0,SUM(K750),0)</f>
        <v>10</v>
      </c>
      <c r="CL721" s="66">
        <f>G750</f>
        <v>94</v>
      </c>
      <c r="CM721" s="66">
        <f>H750</f>
        <v>91</v>
      </c>
      <c r="CN721" s="66">
        <f>I750</f>
        <v>91</v>
      </c>
      <c r="CP721" s="70">
        <f>IF(SUM(G751:I751)&gt;0,SUM(G751:I751),0)</f>
        <v>0</v>
      </c>
      <c r="CQ721" s="70">
        <f>IF(SUM(K751)&gt;0,SUM(K751),0)</f>
        <v>0</v>
      </c>
      <c r="CR721" s="66">
        <f>G751</f>
        <v>0</v>
      </c>
      <c r="CS721" s="66">
        <f>H751</f>
        <v>0</v>
      </c>
      <c r="CT721" s="66">
        <f>I751</f>
        <v>0</v>
      </c>
      <c r="CV721" s="70">
        <f>IF(SUM(G752:I752)&gt;0,SUM(G752:I752),0)</f>
        <v>0</v>
      </c>
      <c r="CW721" s="70">
        <f>IF(SUM(K752)&gt;0,SUM(K752),0)</f>
        <v>0</v>
      </c>
      <c r="CX721" s="66">
        <f>G752</f>
        <v>0</v>
      </c>
      <c r="CY721" s="66">
        <f>H752</f>
        <v>0</v>
      </c>
      <c r="CZ721" s="66">
        <f>I752</f>
        <v>0</v>
      </c>
      <c r="DB721" s="70">
        <f>IF(SUM(G753:I753)&gt;0,SUM(G753:I753),0)</f>
        <v>0</v>
      </c>
      <c r="DC721" s="70">
        <f>IF(SUM(K753)&gt;0,SUM(K753),0)</f>
        <v>0</v>
      </c>
      <c r="DD721" s="66">
        <f>G753</f>
        <v>0</v>
      </c>
      <c r="DE721" s="66">
        <f>H753</f>
        <v>0</v>
      </c>
      <c r="DF721" s="66">
        <f>I753</f>
        <v>0</v>
      </c>
      <c r="DH721" s="70">
        <f>IF(SUM(G754:I754)&gt;0,SUM(G754:I754),0)</f>
        <v>0</v>
      </c>
      <c r="DI721" s="70">
        <f>IF(SUM(K754)&gt;0,SUM(K754),0)</f>
        <v>0</v>
      </c>
      <c r="DJ721" s="66">
        <f>G754</f>
        <v>0</v>
      </c>
      <c r="DK721" s="66">
        <f>H754</f>
        <v>0</v>
      </c>
      <c r="DL721" s="66">
        <f>I754</f>
        <v>0</v>
      </c>
      <c r="DN721" s="70">
        <f>IF(SUM(G755:I755)&gt;0,SUM(G755:I755),0)</f>
        <v>0</v>
      </c>
      <c r="DO721" s="70">
        <f>IF(SUM(K755)&gt;0,SUM(K755),0)</f>
        <v>0</v>
      </c>
      <c r="DP721" s="66">
        <f>G755</f>
        <v>0</v>
      </c>
      <c r="DQ721" s="66">
        <f>H755</f>
        <v>0</v>
      </c>
      <c r="DR721" s="66">
        <f>I755</f>
        <v>0</v>
      </c>
      <c r="DT721" s="70">
        <f>IF(SUM(G756:I756)&gt;0,SUM(G756:I756),0)</f>
        <v>0</v>
      </c>
      <c r="DU721" s="70">
        <f>IF(SUM(K756)&gt;0,SUM(K756),0)</f>
        <v>0</v>
      </c>
      <c r="DV721" s="66">
        <f>G756</f>
        <v>0</v>
      </c>
      <c r="DW721" s="66">
        <f>H756</f>
        <v>0</v>
      </c>
      <c r="DX721" s="66">
        <f>I756</f>
        <v>0</v>
      </c>
      <c r="DZ721" s="70">
        <f>IF(SUM(G757:I757)&gt;0,SUM(G757:I757),0)</f>
        <v>0</v>
      </c>
      <c r="EA721" s="70">
        <f>IF(SUM(K757)&gt;0,SUM(K757),0)</f>
        <v>0</v>
      </c>
      <c r="EB721" s="66">
        <f>G757</f>
        <v>0</v>
      </c>
      <c r="EC721" s="66">
        <f>H757</f>
        <v>0</v>
      </c>
      <c r="ED721" s="66">
        <f>I757</f>
        <v>0</v>
      </c>
      <c r="EF721" s="70">
        <f>IF(SUM(G758:I758)&gt;0,SUM(G758:I758),0)</f>
        <v>0</v>
      </c>
      <c r="EG721" s="70">
        <f>IF(SUM(K758)&gt;0,SUM(K758),0)</f>
        <v>0</v>
      </c>
      <c r="EH721" s="66">
        <f>G758</f>
        <v>0</v>
      </c>
      <c r="EI721" s="66">
        <f>H758</f>
        <v>0</v>
      </c>
      <c r="EJ721" s="66">
        <f>I758</f>
        <v>0</v>
      </c>
      <c r="EL721" s="70">
        <f>IF(SUM(G759:I759)&gt;0,SUM(G759:I759),0)</f>
        <v>0</v>
      </c>
      <c r="EM721" s="70">
        <f>IF(SUM(K759)&gt;0,SUM(K759),0)</f>
        <v>0</v>
      </c>
      <c r="EN721" s="66">
        <f>G759</f>
        <v>0</v>
      </c>
      <c r="EO721" s="66">
        <f>H759</f>
        <v>0</v>
      </c>
      <c r="EP721" s="66">
        <f>I759</f>
        <v>0</v>
      </c>
      <c r="ER721" s="70">
        <f>IF(SUM(G760:I760)&gt;0,SUM(G760:I760),0)</f>
        <v>0</v>
      </c>
      <c r="ES721" s="70">
        <f>IF(SUM(K760)&gt;0,SUM(K760),0)</f>
        <v>0</v>
      </c>
      <c r="ET721" s="66">
        <f>G760</f>
        <v>0</v>
      </c>
      <c r="EU721" s="66">
        <f>H760</f>
        <v>0</v>
      </c>
      <c r="EV721" s="66">
        <f>I760</f>
        <v>0</v>
      </c>
      <c r="EX721" s="70">
        <f>IF(SUM(G761:I761)&gt;0,SUM(G761:I761),0)</f>
        <v>0</v>
      </c>
      <c r="EY721" s="70">
        <f>IF(SUM(K761)&gt;0,SUM(K761),0)</f>
        <v>0</v>
      </c>
      <c r="EZ721" s="66">
        <f>G761</f>
        <v>0</v>
      </c>
      <c r="FA721" s="66">
        <f>H761</f>
        <v>0</v>
      </c>
      <c r="FB721" s="66">
        <f>I761</f>
        <v>0</v>
      </c>
      <c r="FC721" s="66"/>
      <c r="FD721" s="70">
        <f>IF(SUM(G762:I762)&gt;0,SUM(G762:I762),0)</f>
        <v>266</v>
      </c>
      <c r="FE721" s="70">
        <f>IF(SUM(K762)&gt;0,SUM(K762),0)</f>
        <v>7</v>
      </c>
      <c r="FF721" s="66">
        <f>G762</f>
        <v>93</v>
      </c>
      <c r="FG721" s="66">
        <f>H762</f>
        <v>90</v>
      </c>
      <c r="FH721" s="66">
        <f>I762</f>
        <v>83</v>
      </c>
      <c r="FI721" s="66"/>
      <c r="FJ721" s="70">
        <f>LARGE((FD721,EX721,ER721,EL721,EF721,DZ721,DT721,DN721,DH721,DB721,CV721,CP721,CJ721,CD721,BX721,BR721,BL721,BF721,AZ721,AT721,AN721,AH721),1)</f>
        <v>280</v>
      </c>
      <c r="FK721" s="70">
        <f>LARGE((FF721,EZ721,ET721,EN721,EH721,EB721,DV721,DP721,DJ721,DD721,CX721,CR721,CL721,CF721,BZ721,BT721,BN721,BH721,BB721,AV721,AP721,AJ721),1)</f>
        <v>95</v>
      </c>
      <c r="FL721" s="70">
        <f>LARGE((FG721,FA721,EU721,EO721,EI721,EC721,DW721,DQ721,DK721,DE721,CY721,CS721,CM721,CG721,CA721,BU721,BO721,BI721,BC721,AW721,AQ721,AK721),1)</f>
        <v>91</v>
      </c>
      <c r="FM721" s="70">
        <f>LARGE((FH721,FB721,EV721,EP721,EJ721,ED721,DX721,DR721,DL721,DF721,CZ721,CT721,CN721,CH721,CB721,BV721,BP721,BJ721,BD721,AX721,AR721,AL721),1)</f>
        <v>95</v>
      </c>
    </row>
    <row r="722" spans="1:169" x14ac:dyDescent="0.2">
      <c r="A722" s="90" t="s">
        <v>139</v>
      </c>
      <c r="B722" s="112">
        <v>93</v>
      </c>
      <c r="C722" s="113">
        <v>89</v>
      </c>
      <c r="D722" s="114">
        <v>91</v>
      </c>
      <c r="E722" s="83">
        <f t="shared" si="408"/>
        <v>273</v>
      </c>
      <c r="F722" s="84">
        <v>5</v>
      </c>
      <c r="G722" s="112">
        <v>99</v>
      </c>
      <c r="H722" s="113">
        <v>92</v>
      </c>
      <c r="I722" s="115">
        <v>92</v>
      </c>
      <c r="J722" s="83">
        <f t="shared" si="404"/>
        <v>283</v>
      </c>
      <c r="K722" s="84">
        <v>13</v>
      </c>
      <c r="L722" s="112"/>
      <c r="M722" s="113"/>
      <c r="N722" s="115"/>
      <c r="O722" s="83" t="str">
        <f t="shared" si="405"/>
        <v/>
      </c>
      <c r="P722" s="84"/>
      <c r="Q722" s="112">
        <v>91</v>
      </c>
      <c r="R722" s="113">
        <v>69</v>
      </c>
      <c r="S722" s="115">
        <v>92</v>
      </c>
      <c r="T722" s="83">
        <f t="shared" si="406"/>
        <v>252</v>
      </c>
      <c r="U722" s="84">
        <v>6</v>
      </c>
      <c r="V722" s="112"/>
      <c r="W722" s="113"/>
      <c r="X722" s="115"/>
      <c r="Y722" s="83" t="str">
        <f t="shared" si="407"/>
        <v/>
      </c>
      <c r="Z722" s="84"/>
      <c r="AA722" s="85">
        <f>IF(SUM(E722,J722,O722,T722,Y722,E748,J748,O748,T748,Y748,E774,J774,O774,T774,Y774)&gt;0,(LARGE((E722,J722,O722,T722,Y722,E748,J748,O748,T748,Y748,E774,J774,O774,T774,Y774),1)+LARGE((E722,J722,O722,T722,Y722,E748,J748,O748,T748,Y748,E774,J774,O774,T774,Y774),2)+LARGE((E722,J722,O722,T722,Y722,E748,J748,O748,T748,Y748,E774,J774,O774,T774,Y774),3)+LARGE((E722,J722,O722,T722,Y722,E748,J748,O748,T748,Y748,E774,J774,O774,T774,Y774),4)),"")</f>
        <v>1085</v>
      </c>
      <c r="AB722" s="91">
        <f>IF(SUM(BY746)&gt;0,SUM(BY746),"")</f>
        <v>28</v>
      </c>
      <c r="AG722" s="68"/>
      <c r="AH722" s="70">
        <f>IF(SUM(L741:N741)&gt;0,SUM(L741:N741),0)</f>
        <v>0</v>
      </c>
      <c r="AI722" s="70">
        <f>IF(SUM(P741)&gt;0,SUM(P741),0)</f>
        <v>0</v>
      </c>
      <c r="AJ722" s="66">
        <f>L741</f>
        <v>0</v>
      </c>
      <c r="AK722" s="66">
        <f>M741</f>
        <v>0</v>
      </c>
      <c r="AL722" s="66">
        <f>N741</f>
        <v>0</v>
      </c>
      <c r="AN722" s="70">
        <f>IF(SUM(L742:N742)&gt;0,SUM(L742:N742),0)</f>
        <v>0</v>
      </c>
      <c r="AO722" s="70">
        <f>IF(SUM(P742)&gt;0,SUM(P742),0)</f>
        <v>0</v>
      </c>
      <c r="AP722" s="66">
        <f>L742</f>
        <v>0</v>
      </c>
      <c r="AQ722" s="66">
        <f>M742</f>
        <v>0</v>
      </c>
      <c r="AR722" s="66">
        <f>N742</f>
        <v>0</v>
      </c>
      <c r="AT722" s="70">
        <f>IF(SUM(L743:N743)&gt;0,SUM(L743:N743),0)</f>
        <v>0</v>
      </c>
      <c r="AU722" s="70">
        <f>IF(SUM(P743)&gt;0,SUM(P743),0)</f>
        <v>0</v>
      </c>
      <c r="AV722" s="66">
        <f>L743</f>
        <v>0</v>
      </c>
      <c r="AW722" s="66">
        <f>M743</f>
        <v>0</v>
      </c>
      <c r="AX722" s="66">
        <f>N743</f>
        <v>0</v>
      </c>
      <c r="AZ722" s="70">
        <f>IF(SUM(L744:N744)&gt;0,SUM(L744:N744),0)</f>
        <v>0</v>
      </c>
      <c r="BA722" s="70">
        <f>IF(SUM(P744)&gt;0,SUM(P744),0)</f>
        <v>0</v>
      </c>
      <c r="BB722" s="66">
        <f>L744</f>
        <v>0</v>
      </c>
      <c r="BC722" s="66">
        <f>M744</f>
        <v>0</v>
      </c>
      <c r="BD722" s="66">
        <f>N744</f>
        <v>0</v>
      </c>
      <c r="BF722" s="70">
        <f>IF(SUM(L745:N745)&gt;0,SUM(L745:N745),0)</f>
        <v>0</v>
      </c>
      <c r="BG722" s="70">
        <f>IF(SUM(P745)&gt;0,SUM(P745),0)</f>
        <v>0</v>
      </c>
      <c r="BH722" s="66">
        <f>L745</f>
        <v>0</v>
      </c>
      <c r="BI722" s="66">
        <f>M745</f>
        <v>0</v>
      </c>
      <c r="BJ722" s="66">
        <f>N745</f>
        <v>0</v>
      </c>
      <c r="BL722" s="70">
        <f>IF(SUM(L746:N746)&gt;0,SUM(L746:N746),0)</f>
        <v>0</v>
      </c>
      <c r="BM722" s="70">
        <f>IF(SUM(P746)&gt;0,SUM(P746),0)</f>
        <v>0</v>
      </c>
      <c r="BN722" s="66">
        <f>L746</f>
        <v>0</v>
      </c>
      <c r="BO722" s="66">
        <f>M746</f>
        <v>0</v>
      </c>
      <c r="BP722" s="66">
        <f>N746</f>
        <v>0</v>
      </c>
      <c r="BR722" s="70">
        <f>IF(SUM(L747:N747)&gt;0,SUM(L747:N747),0)</f>
        <v>0</v>
      </c>
      <c r="BS722" s="70">
        <f>IF(SUM(P747)&gt;0,SUM(P747),0)</f>
        <v>0</v>
      </c>
      <c r="BT722" s="66">
        <f>L747</f>
        <v>0</v>
      </c>
      <c r="BU722" s="66">
        <f>M747</f>
        <v>0</v>
      </c>
      <c r="BV722" s="66">
        <f>N747</f>
        <v>0</v>
      </c>
      <c r="BX722" s="70">
        <f>IF(SUM(L748:N748)&gt;0,SUM(L748:N748),0)</f>
        <v>0</v>
      </c>
      <c r="BY722" s="70">
        <f>IF(SUM(P748)&gt;0,SUM(P748),0)</f>
        <v>0</v>
      </c>
      <c r="BZ722" s="66">
        <f>L748</f>
        <v>0</v>
      </c>
      <c r="CA722" s="66">
        <f>M748</f>
        <v>0</v>
      </c>
      <c r="CB722" s="66">
        <f>N748</f>
        <v>0</v>
      </c>
      <c r="CD722" s="70">
        <f>IF(SUM(L749:N749)&gt;0,SUM(L749:N749),0)</f>
        <v>0</v>
      </c>
      <c r="CE722" s="70">
        <f>IF(SUM(P749)&gt;0,SUM(P749),0)</f>
        <v>0</v>
      </c>
      <c r="CF722" s="66">
        <f>L749</f>
        <v>0</v>
      </c>
      <c r="CG722" s="66">
        <f>M749</f>
        <v>0</v>
      </c>
      <c r="CH722" s="66">
        <f>N749</f>
        <v>0</v>
      </c>
      <c r="CJ722" s="70">
        <f>IF(SUM(L750:N750)&gt;0,SUM(L750:N750),0)</f>
        <v>0</v>
      </c>
      <c r="CK722" s="70">
        <f>IF(SUM(P750)&gt;0,SUM(P750),0)</f>
        <v>0</v>
      </c>
      <c r="CL722" s="66">
        <f>L750</f>
        <v>0</v>
      </c>
      <c r="CM722" s="66">
        <f>M750</f>
        <v>0</v>
      </c>
      <c r="CN722" s="66">
        <f>N750</f>
        <v>0</v>
      </c>
      <c r="CP722" s="70">
        <f>IF(SUM(L751:N751)&gt;0,SUM(L751:N751),0)</f>
        <v>0</v>
      </c>
      <c r="CQ722" s="70">
        <f>IF(SUM(P751)&gt;0,SUM(P751),0)</f>
        <v>0</v>
      </c>
      <c r="CR722" s="66">
        <f>L751</f>
        <v>0</v>
      </c>
      <c r="CS722" s="66">
        <f>M751</f>
        <v>0</v>
      </c>
      <c r="CT722" s="66">
        <f>N751</f>
        <v>0</v>
      </c>
      <c r="CV722" s="70">
        <f>IF(SUM(L752:N752)&gt;0,SUM(L752:N752),0)</f>
        <v>0</v>
      </c>
      <c r="CW722" s="70">
        <f>IF(SUM(P752)&gt;0,SUM(P752),0)</f>
        <v>0</v>
      </c>
      <c r="CX722" s="66">
        <f>L752</f>
        <v>0</v>
      </c>
      <c r="CY722" s="66">
        <f>M752</f>
        <v>0</v>
      </c>
      <c r="CZ722" s="66">
        <f>N752</f>
        <v>0</v>
      </c>
      <c r="DB722" s="70">
        <f>IF(SUM(L753:N753)&gt;0,SUM(L753:N753),0)</f>
        <v>0</v>
      </c>
      <c r="DC722" s="70">
        <f>IF(SUM(P753)&gt;0,SUM(P753),0)</f>
        <v>0</v>
      </c>
      <c r="DD722" s="66">
        <f>L753</f>
        <v>0</v>
      </c>
      <c r="DE722" s="66">
        <f>M753</f>
        <v>0</v>
      </c>
      <c r="DF722" s="66">
        <f>N753</f>
        <v>0</v>
      </c>
      <c r="DH722" s="70">
        <f>IF(SUM(L754:N754)&gt;0,SUM(L754:N754),0)</f>
        <v>0</v>
      </c>
      <c r="DI722" s="70">
        <f>IF(SUM(P754)&gt;0,SUM(P754),0)</f>
        <v>0</v>
      </c>
      <c r="DJ722" s="66">
        <f>L754</f>
        <v>0</v>
      </c>
      <c r="DK722" s="66">
        <f>M754</f>
        <v>0</v>
      </c>
      <c r="DL722" s="66">
        <f>N754</f>
        <v>0</v>
      </c>
      <c r="DN722" s="70">
        <f>IF(SUM(L755:N755)&gt;0,SUM(L755:N755),0)</f>
        <v>0</v>
      </c>
      <c r="DO722" s="70">
        <f>IF(SUM(P755)&gt;0,SUM(P755),0)</f>
        <v>0</v>
      </c>
      <c r="DP722" s="66">
        <f>L755</f>
        <v>0</v>
      </c>
      <c r="DQ722" s="66">
        <f>M755</f>
        <v>0</v>
      </c>
      <c r="DR722" s="66">
        <f>N755</f>
        <v>0</v>
      </c>
      <c r="DT722" s="70">
        <f>IF(SUM(L756:N756)&gt;0,SUM(L756:N756),0)</f>
        <v>0</v>
      </c>
      <c r="DU722" s="70">
        <f>IF(SUM(P756)&gt;0,SUM(P756),0)</f>
        <v>0</v>
      </c>
      <c r="DV722" s="66">
        <f>L756</f>
        <v>0</v>
      </c>
      <c r="DW722" s="66">
        <f>M756</f>
        <v>0</v>
      </c>
      <c r="DX722" s="66">
        <f>N756</f>
        <v>0</v>
      </c>
      <c r="DZ722" s="70">
        <f>IF(SUM(L757:N757)&gt;0,SUM(L757:N757),0)</f>
        <v>0</v>
      </c>
      <c r="EA722" s="70">
        <f>IF(SUM(P757)&gt;0,SUM(P757),0)</f>
        <v>0</v>
      </c>
      <c r="EB722" s="66">
        <f>L757</f>
        <v>0</v>
      </c>
      <c r="EC722" s="66">
        <f>M757</f>
        <v>0</v>
      </c>
      <c r="ED722" s="66">
        <f>N757</f>
        <v>0</v>
      </c>
      <c r="EF722" s="70">
        <f>IF(SUM(L758:N758)&gt;0,SUM(L758:N758),0)</f>
        <v>0</v>
      </c>
      <c r="EG722" s="70">
        <f>IF(SUM(P758)&gt;0,SUM(P758),0)</f>
        <v>0</v>
      </c>
      <c r="EH722" s="66">
        <f>L758</f>
        <v>0</v>
      </c>
      <c r="EI722" s="66">
        <f>M758</f>
        <v>0</v>
      </c>
      <c r="EJ722" s="66">
        <f>N758</f>
        <v>0</v>
      </c>
      <c r="EL722" s="70">
        <f>IF(SUM(L759:N759)&gt;0,SUM(L759:N759),0)</f>
        <v>0</v>
      </c>
      <c r="EM722" s="70">
        <f>IF(SUM(P759)&gt;0,SUM(P759),0)</f>
        <v>0</v>
      </c>
      <c r="EN722" s="66">
        <f>L759</f>
        <v>0</v>
      </c>
      <c r="EO722" s="66">
        <f>M759</f>
        <v>0</v>
      </c>
      <c r="EP722" s="66">
        <f>N759</f>
        <v>0</v>
      </c>
      <c r="ER722" s="70">
        <f>IF(SUM(L760:N760)&gt;0,SUM(L760:N760),0)</f>
        <v>0</v>
      </c>
      <c r="ES722" s="70">
        <f>IF(SUM(P760)&gt;0,SUM(P760),0)</f>
        <v>0</v>
      </c>
      <c r="ET722" s="66">
        <f>L760</f>
        <v>0</v>
      </c>
      <c r="EU722" s="66">
        <f>M760</f>
        <v>0</v>
      </c>
      <c r="EV722" s="66">
        <f>N760</f>
        <v>0</v>
      </c>
      <c r="EX722" s="70">
        <f>IF(SUM(L761:N761)&gt;0,SUM(L761:N761),0)</f>
        <v>0</v>
      </c>
      <c r="EY722" s="70">
        <f>IF(SUM(P761)&gt;0,SUM(P761),0)</f>
        <v>0</v>
      </c>
      <c r="EZ722" s="66">
        <f>L761</f>
        <v>0</v>
      </c>
      <c r="FA722" s="66">
        <f>M761</f>
        <v>0</v>
      </c>
      <c r="FB722" s="66">
        <f>N761</f>
        <v>0</v>
      </c>
      <c r="FC722" s="66"/>
      <c r="FD722" s="70">
        <f>IF(SUM(L762:N762)&gt;0,SUM(L762:N762),0)</f>
        <v>0</v>
      </c>
      <c r="FE722" s="70">
        <f>IF(SUM(P762)&gt;0,SUM(P762),0)</f>
        <v>0</v>
      </c>
      <c r="FF722" s="66">
        <f>L762</f>
        <v>0</v>
      </c>
      <c r="FG722" s="66">
        <f>M762</f>
        <v>0</v>
      </c>
      <c r="FH722" s="66">
        <f>N762</f>
        <v>0</v>
      </c>
      <c r="FI722" s="66"/>
      <c r="FJ722" s="70">
        <f>LARGE((FD722,EX722,ER722,EL722,EF722,DZ722,DT722,DN722,DH722,DB722,CV722,CP722,CJ722,CD722,BX722,BR722,BL722,BF722,AZ722,AT722,AN722,AH722),1)</f>
        <v>0</v>
      </c>
      <c r="FK722" s="70">
        <f>LARGE((FF722,EZ722,ET722,EN722,EH722,EB722,DV722,DP722,DJ722,DD722,CX722,CR722,CL722,CF722,BZ722,BT722,BN722,BH722,BB722,AV722,AP722,AJ722),1)</f>
        <v>0</v>
      </c>
      <c r="FL722" s="70">
        <f>LARGE((FG722,FA722,EU722,EO722,EI722,EC722,DW722,DQ722,DK722,DE722,CY722,CS722,CM722,CG722,CA722,BU722,BO722,BI722,BC722,AW722,AQ722,AK722),1)</f>
        <v>0</v>
      </c>
      <c r="FM722" s="70">
        <f>LARGE((FH722,FB722,EV722,EP722,EJ722,ED722,DX722,DR722,DL722,DF722,CZ722,CT722,CN722,CH722,CB722,BV722,BP722,BJ722,BD722,AX722,AR722,AL722),1)</f>
        <v>0</v>
      </c>
    </row>
    <row r="723" spans="1:169" x14ac:dyDescent="0.2">
      <c r="A723" s="90" t="s">
        <v>432</v>
      </c>
      <c r="B723" s="112">
        <v>89</v>
      </c>
      <c r="C723" s="113">
        <v>84</v>
      </c>
      <c r="D723" s="114">
        <v>91</v>
      </c>
      <c r="E723" s="83">
        <f t="shared" si="408"/>
        <v>264</v>
      </c>
      <c r="F723" s="84">
        <v>3</v>
      </c>
      <c r="G723" s="112">
        <v>97</v>
      </c>
      <c r="H723" s="113">
        <v>87</v>
      </c>
      <c r="I723" s="113">
        <v>95</v>
      </c>
      <c r="J723" s="83">
        <f t="shared" si="404"/>
        <v>279</v>
      </c>
      <c r="K723" s="84">
        <v>11</v>
      </c>
      <c r="L723" s="112"/>
      <c r="M723" s="113"/>
      <c r="N723" s="113"/>
      <c r="O723" s="83" t="str">
        <f t="shared" si="405"/>
        <v/>
      </c>
      <c r="P723" s="84"/>
      <c r="Q723" s="112"/>
      <c r="R723" s="113"/>
      <c r="S723" s="113"/>
      <c r="T723" s="83" t="str">
        <f t="shared" si="406"/>
        <v/>
      </c>
      <c r="U723" s="84"/>
      <c r="V723" s="112">
        <v>92</v>
      </c>
      <c r="W723" s="113">
        <v>62</v>
      </c>
      <c r="X723" s="113">
        <v>87</v>
      </c>
      <c r="Y723" s="83">
        <f t="shared" si="407"/>
        <v>241</v>
      </c>
      <c r="Z723" s="84">
        <v>6</v>
      </c>
      <c r="AA723" s="85">
        <f>IF(SUM(E723,J723,O723,T723,Y723,E749,J749,O749,T749,Y749,E775,J775,O775,T775,Y775)&gt;0,(LARGE((E723,J723,O723,T723,Y723,E749,J749,O749,T749,Y749,E775,J775,O775,T775,Y775),1)+LARGE((E723,J723,O723,T723,Y723,E749,J749,O749,T749,Y749,E775,J775,O775,T775,Y775),2)+LARGE((E723,J723,O723,T723,Y723,E749,J749,O749,T749,Y749,E775,J775,O775,T775,Y775),3)+LARGE((E723,J723,O723,T723,Y723,E749,J749,O749,T749,Y749,E775,J775,O775,T775,Y775),4)),"")</f>
        <v>1090</v>
      </c>
      <c r="AB723" s="91">
        <f>IF(SUM(CE746)&gt;0,SUM(CE746),"")</f>
        <v>32</v>
      </c>
      <c r="AG723" s="68"/>
      <c r="AH723" s="70">
        <f>IF(SUM(Q741:S741)&gt;0,SUM(Q741:S741),0)</f>
        <v>0</v>
      </c>
      <c r="AI723" s="70">
        <f>IF(SUM(U741)&gt;0,SUM(U741),0)</f>
        <v>0</v>
      </c>
      <c r="AJ723" s="66">
        <f>Q741</f>
        <v>0</v>
      </c>
      <c r="AK723" s="66">
        <f>R741</f>
        <v>0</v>
      </c>
      <c r="AL723" s="66">
        <f>S741</f>
        <v>0</v>
      </c>
      <c r="AN723" s="70">
        <f>IF(SUM(Q742:S742)&gt;0,SUM(Q742:S742),0)</f>
        <v>0</v>
      </c>
      <c r="AO723" s="70">
        <f>IF(SUM(U742)&gt;0,SUM(U742),0)</f>
        <v>0</v>
      </c>
      <c r="AP723" s="66">
        <f>Q742</f>
        <v>0</v>
      </c>
      <c r="AQ723" s="66">
        <f>R742</f>
        <v>0</v>
      </c>
      <c r="AR723" s="66">
        <f>S742</f>
        <v>0</v>
      </c>
      <c r="AT723" s="70">
        <f>IF(SUM(Q743:S743)&gt;0,SUM(Q743:S743),0)</f>
        <v>0</v>
      </c>
      <c r="AU723" s="70">
        <f>IF(SUM(U743)&gt;0,SUM(U743),0)</f>
        <v>0</v>
      </c>
      <c r="AV723" s="66">
        <f>Q743</f>
        <v>0</v>
      </c>
      <c r="AW723" s="66">
        <f>R743</f>
        <v>0</v>
      </c>
      <c r="AX723" s="66">
        <f>S743</f>
        <v>0</v>
      </c>
      <c r="AZ723" s="70">
        <f>IF(SUM(Q744:S744)&gt;0,SUM(Q744:S744),0)</f>
        <v>0</v>
      </c>
      <c r="BA723" s="70">
        <f>IF(SUM(U744)&gt;0,SUM(U744),0)</f>
        <v>0</v>
      </c>
      <c r="BB723" s="66">
        <f>Q744</f>
        <v>0</v>
      </c>
      <c r="BC723" s="66">
        <f>R744</f>
        <v>0</v>
      </c>
      <c r="BD723" s="66">
        <f>S744</f>
        <v>0</v>
      </c>
      <c r="BF723" s="70">
        <f>IF(SUM(Q745:S745)&gt;0,SUM(Q745:S745),0)</f>
        <v>0</v>
      </c>
      <c r="BG723" s="70">
        <f>IF(SUM(U745)&gt;0,SUM(U745),0)</f>
        <v>0</v>
      </c>
      <c r="BH723" s="66">
        <f>Q745</f>
        <v>0</v>
      </c>
      <c r="BI723" s="66">
        <f>R745</f>
        <v>0</v>
      </c>
      <c r="BJ723" s="66">
        <f>S745</f>
        <v>0</v>
      </c>
      <c r="BL723" s="70">
        <f>IF(SUM(Q746:S746)&gt;0,SUM(Q746:S746),0)</f>
        <v>0</v>
      </c>
      <c r="BM723" s="70">
        <f>IF(SUM(U746)&gt;0,SUM(U746),0)</f>
        <v>0</v>
      </c>
      <c r="BN723" s="66">
        <f>Q746</f>
        <v>0</v>
      </c>
      <c r="BO723" s="66">
        <f>R746</f>
        <v>0</v>
      </c>
      <c r="BP723" s="66">
        <f>S746</f>
        <v>0</v>
      </c>
      <c r="BR723" s="70">
        <f>IF(SUM(Q747:S747)&gt;0,SUM(Q747:S747),0)</f>
        <v>0</v>
      </c>
      <c r="BS723" s="70">
        <f>IF(SUM(U747)&gt;0,SUM(U747),0)</f>
        <v>0</v>
      </c>
      <c r="BT723" s="66">
        <f>Q747</f>
        <v>0</v>
      </c>
      <c r="BU723" s="66">
        <f>R747</f>
        <v>0</v>
      </c>
      <c r="BV723" s="66">
        <f>S747</f>
        <v>0</v>
      </c>
      <c r="BX723" s="70">
        <f>IF(SUM(Q748:S748)&gt;0,SUM(Q748:S748),0)</f>
        <v>0</v>
      </c>
      <c r="BY723" s="70">
        <f>IF(SUM(U748)&gt;0,SUM(U748),0)</f>
        <v>0</v>
      </c>
      <c r="BZ723" s="66">
        <f>Q748</f>
        <v>0</v>
      </c>
      <c r="CA723" s="66">
        <f>R748</f>
        <v>0</v>
      </c>
      <c r="CB723" s="66">
        <f>S748</f>
        <v>0</v>
      </c>
      <c r="CD723" s="70">
        <f>IF(SUM(Q749:S749)&gt;0,SUM(Q749:S749),0)</f>
        <v>0</v>
      </c>
      <c r="CE723" s="70">
        <f>IF(SUM(U749)&gt;0,SUM(U749),0)</f>
        <v>0</v>
      </c>
      <c r="CF723" s="66">
        <f>Q749</f>
        <v>0</v>
      </c>
      <c r="CG723" s="66">
        <f>R749</f>
        <v>0</v>
      </c>
      <c r="CH723" s="66">
        <f>S749</f>
        <v>0</v>
      </c>
      <c r="CJ723" s="70">
        <f>IF(SUM(Q750:S750)&gt;0,SUM(Q750:S750),0)</f>
        <v>0</v>
      </c>
      <c r="CK723" s="70">
        <f>IF(SUM(U750)&gt;0,SUM(U750),0)</f>
        <v>0</v>
      </c>
      <c r="CL723" s="66">
        <f>Q750</f>
        <v>0</v>
      </c>
      <c r="CM723" s="66">
        <f>R750</f>
        <v>0</v>
      </c>
      <c r="CN723" s="66">
        <f>S750</f>
        <v>0</v>
      </c>
      <c r="CP723" s="70">
        <f>IF(SUM(Q751:S751)&gt;0,SUM(Q751:S751),0)</f>
        <v>0</v>
      </c>
      <c r="CQ723" s="70">
        <f>IF(SUM(U751)&gt;0,SUM(U751),0)</f>
        <v>0</v>
      </c>
      <c r="CR723" s="66">
        <f>Q751</f>
        <v>0</v>
      </c>
      <c r="CS723" s="66">
        <f>R751</f>
        <v>0</v>
      </c>
      <c r="CT723" s="66">
        <f>S751</f>
        <v>0</v>
      </c>
      <c r="CV723" s="70">
        <f>IF(SUM(Q752:S752)&gt;0,SUM(Q752:S752),0)</f>
        <v>0</v>
      </c>
      <c r="CW723" s="70">
        <f>IF(SUM(U752)&gt;0,SUM(U752),0)</f>
        <v>0</v>
      </c>
      <c r="CX723" s="66">
        <f>Q752</f>
        <v>0</v>
      </c>
      <c r="CY723" s="66">
        <f>R752</f>
        <v>0</v>
      </c>
      <c r="CZ723" s="66">
        <f>S752</f>
        <v>0</v>
      </c>
      <c r="DB723" s="70">
        <f>IF(SUM(Q753:S753)&gt;0,SUM(Q753:S753),0)</f>
        <v>0</v>
      </c>
      <c r="DC723" s="70">
        <f>IF(SUM(U753)&gt;0,SUM(U753),0)</f>
        <v>0</v>
      </c>
      <c r="DD723" s="66">
        <f>Q753</f>
        <v>0</v>
      </c>
      <c r="DE723" s="66">
        <f>R753</f>
        <v>0</v>
      </c>
      <c r="DF723" s="66">
        <f>S753</f>
        <v>0</v>
      </c>
      <c r="DH723" s="70">
        <f>IF(SUM(Q754:S754)&gt;0,SUM(Q754:S754),0)</f>
        <v>0</v>
      </c>
      <c r="DI723" s="70">
        <f>IF(SUM(U754)&gt;0,SUM(U754),0)</f>
        <v>0</v>
      </c>
      <c r="DJ723" s="66">
        <f>Q754</f>
        <v>0</v>
      </c>
      <c r="DK723" s="66">
        <f>R754</f>
        <v>0</v>
      </c>
      <c r="DL723" s="66">
        <f>S754</f>
        <v>0</v>
      </c>
      <c r="DN723" s="70">
        <f>IF(SUM(Q755:S755)&gt;0,SUM(Q755:S755),0)</f>
        <v>0</v>
      </c>
      <c r="DO723" s="70">
        <f>IF(SUM(U755)&gt;0,SUM(U755),0)</f>
        <v>0</v>
      </c>
      <c r="DP723" s="66">
        <f>Q755</f>
        <v>0</v>
      </c>
      <c r="DQ723" s="66">
        <f>R755</f>
        <v>0</v>
      </c>
      <c r="DR723" s="66">
        <f>S755</f>
        <v>0</v>
      </c>
      <c r="DT723" s="70">
        <f>IF(SUM(Q756:S756)&gt;0,SUM(Q756:S756),0)</f>
        <v>0</v>
      </c>
      <c r="DU723" s="70">
        <f>IF(SUM(U756)&gt;0,SUM(U756),0)</f>
        <v>0</v>
      </c>
      <c r="DV723" s="66">
        <f>Q756</f>
        <v>0</v>
      </c>
      <c r="DW723" s="66">
        <f>R756</f>
        <v>0</v>
      </c>
      <c r="DX723" s="66">
        <f>S756</f>
        <v>0</v>
      </c>
      <c r="DZ723" s="70">
        <f>IF(SUM(Q757:S757)&gt;0,SUM(Q757:S757),0)</f>
        <v>0</v>
      </c>
      <c r="EA723" s="70">
        <f>IF(SUM(U757)&gt;0,SUM(U757),0)</f>
        <v>0</v>
      </c>
      <c r="EB723" s="66">
        <f>Q757</f>
        <v>0</v>
      </c>
      <c r="EC723" s="66">
        <f>R757</f>
        <v>0</v>
      </c>
      <c r="ED723" s="66">
        <f>S757</f>
        <v>0</v>
      </c>
      <c r="EF723" s="70">
        <f>IF(SUM(Q758:S758)&gt;0,SUM(Q758:S758),0)</f>
        <v>0</v>
      </c>
      <c r="EG723" s="70">
        <f>IF(SUM(U758)&gt;0,SUM(U758),0)</f>
        <v>0</v>
      </c>
      <c r="EH723" s="66">
        <f>Q758</f>
        <v>0</v>
      </c>
      <c r="EI723" s="66">
        <f>R758</f>
        <v>0</v>
      </c>
      <c r="EJ723" s="66">
        <f>S758</f>
        <v>0</v>
      </c>
      <c r="EL723" s="70">
        <f>IF(SUM(Q759:S759)&gt;0,SUM(Q759:S759),0)</f>
        <v>0</v>
      </c>
      <c r="EM723" s="70">
        <f>IF(SUM(U759)&gt;0,SUM(U759),0)</f>
        <v>0</v>
      </c>
      <c r="EN723" s="66">
        <f>Q759</f>
        <v>0</v>
      </c>
      <c r="EO723" s="66">
        <f>R759</f>
        <v>0</v>
      </c>
      <c r="EP723" s="66">
        <f>S759</f>
        <v>0</v>
      </c>
      <c r="ER723" s="70">
        <f>IF(SUM(Q760:S760)&gt;0,SUM(Q760:S760),0)</f>
        <v>0</v>
      </c>
      <c r="ES723" s="70">
        <f>IF(SUM(U760)&gt;0,SUM(U760),0)</f>
        <v>0</v>
      </c>
      <c r="ET723" s="66">
        <f>Q760</f>
        <v>0</v>
      </c>
      <c r="EU723" s="66">
        <f>R760</f>
        <v>0</v>
      </c>
      <c r="EV723" s="66">
        <f>S760</f>
        <v>0</v>
      </c>
      <c r="EX723" s="70">
        <f>IF(SUM(Q761:S761)&gt;0,SUM(Q761:S761),0)</f>
        <v>0</v>
      </c>
      <c r="EY723" s="70">
        <f>IF(SUM(U761)&gt;0,SUM(U761),0)</f>
        <v>0</v>
      </c>
      <c r="EZ723" s="66">
        <f>Q761</f>
        <v>0</v>
      </c>
      <c r="FA723" s="66">
        <f>R761</f>
        <v>0</v>
      </c>
      <c r="FB723" s="66">
        <f>S761</f>
        <v>0</v>
      </c>
      <c r="FC723" s="66"/>
      <c r="FD723" s="70">
        <f>IF(SUM(Q762:S762)&gt;0,SUM(Q762:S762),0)</f>
        <v>0</v>
      </c>
      <c r="FE723" s="70">
        <f>IF(SUM(U762)&gt;0,SUM(U762),0)</f>
        <v>0</v>
      </c>
      <c r="FF723" s="66">
        <f>Q762</f>
        <v>0</v>
      </c>
      <c r="FG723" s="66">
        <f>R762</f>
        <v>0</v>
      </c>
      <c r="FH723" s="66">
        <f>S762</f>
        <v>0</v>
      </c>
      <c r="FI723" s="66"/>
      <c r="FJ723" s="70">
        <f>LARGE((FD723,EX723,ER723,EL723,EF723,DZ723,DT723,DN723,DH723,DB723,CV723,CP723,CJ723,CD723,BX723,BR723,BL723,BF723,AZ723,AT723,AN723,AH723),1)</f>
        <v>0</v>
      </c>
      <c r="FK723" s="70">
        <f>LARGE((FF723,EZ723,ET723,EN723,EH723,EB723,DV723,DP723,DJ723,DD723,CX723,CR723,CL723,CF723,BZ723,BT723,BN723,BH723,BB723,AV723,AP723,AJ723),1)</f>
        <v>0</v>
      </c>
      <c r="FL723" s="70">
        <f>LARGE((FG723,FA723,EU723,EO723,EI723,EC723,DW723,DQ723,DK723,DE723,CY723,CS723,CM723,CG723,CA723,BU723,BO723,BI723,BC723,AW723,AQ723,AK723),1)</f>
        <v>0</v>
      </c>
      <c r="FM723" s="70">
        <f>LARGE((FH723,FB723,EV723,EP723,EJ723,ED723,DX723,DR723,DL723,DF723,CZ723,CT723,CN723,CH723,CB723,BV723,BP723,BJ723,BD723,AX723,AR723,AL723),1)</f>
        <v>0</v>
      </c>
    </row>
    <row r="724" spans="1:169" x14ac:dyDescent="0.2">
      <c r="A724" s="90" t="s">
        <v>424</v>
      </c>
      <c r="B724" s="112">
        <v>91</v>
      </c>
      <c r="C724" s="113">
        <v>86</v>
      </c>
      <c r="D724" s="114">
        <v>94</v>
      </c>
      <c r="E724" s="83">
        <f t="shared" si="408"/>
        <v>271</v>
      </c>
      <c r="F724" s="84">
        <v>7</v>
      </c>
      <c r="G724" s="112">
        <v>95</v>
      </c>
      <c r="H724" s="113">
        <v>89</v>
      </c>
      <c r="I724" s="115">
        <v>98</v>
      </c>
      <c r="J724" s="83">
        <f t="shared" ref="J724:J736" si="409">IF(SUM(G724:I724)&gt;0,SUM(G724:I724),"")</f>
        <v>282</v>
      </c>
      <c r="K724" s="84">
        <v>11</v>
      </c>
      <c r="L724" s="112"/>
      <c r="M724" s="113"/>
      <c r="N724" s="115"/>
      <c r="O724" s="83" t="str">
        <f t="shared" si="405"/>
        <v/>
      </c>
      <c r="P724" s="84"/>
      <c r="Q724" s="112"/>
      <c r="R724" s="113"/>
      <c r="S724" s="115"/>
      <c r="T724" s="83" t="str">
        <f t="shared" si="406"/>
        <v/>
      </c>
      <c r="U724" s="84"/>
      <c r="V724" s="112">
        <v>94</v>
      </c>
      <c r="W724" s="113">
        <v>72</v>
      </c>
      <c r="X724" s="115">
        <v>91</v>
      </c>
      <c r="Y724" s="83">
        <f t="shared" si="407"/>
        <v>257</v>
      </c>
      <c r="Z724" s="84">
        <v>8</v>
      </c>
      <c r="AA724" s="85">
        <f>IF(SUM(E724,J724,O724,T724,Y724,E750,J750,O750,T750,Y750,E776,J776,O776,T776,Y776)&gt;0,(LARGE((E724,J724,O724,T724,Y724,E750,J750,O750,T750,Y750,E776,J776,O776,T776,Y776),1)+LARGE((E724,J724,O724,T724,Y724,E750,J750,O750,T750,Y750,E776,J776,O776,T776,Y776),2)+LARGE((E724,J724,O724,T724,Y724,E750,J750,O750,T750,Y750,E776,J776,O776,T776,Y776),3)+LARGE((E724,J724,O724,T724,Y724,E750,J750,O750,T750,Y750,E776,J776,O776,T776,Y776),4)),"")</f>
        <v>1101</v>
      </c>
      <c r="AB724" s="91">
        <f>IF(SUM(CK746)&gt;0,SUM(CK746),"")</f>
        <v>39</v>
      </c>
      <c r="AG724" s="68"/>
      <c r="AH724" s="70">
        <f>IF(SUM(V741:X741)&gt;0,SUM(V741:X741),0)</f>
        <v>0</v>
      </c>
      <c r="AI724" s="70">
        <f>IF(SUM(Z741)&gt;0,SUM(Z741),0)</f>
        <v>0</v>
      </c>
      <c r="AJ724" s="66">
        <f>V741</f>
        <v>0</v>
      </c>
      <c r="AK724" s="66">
        <f>W741</f>
        <v>0</v>
      </c>
      <c r="AL724" s="66">
        <f>X741</f>
        <v>0</v>
      </c>
      <c r="AN724" s="70">
        <f>IF(SUM(V742:X742)&gt;0,SUM(V742:X742),0)</f>
        <v>0</v>
      </c>
      <c r="AO724" s="70">
        <f>IF(SUM(Z742)&gt;0,SUM(Z742),0)</f>
        <v>0</v>
      </c>
      <c r="AP724" s="66">
        <f>V742</f>
        <v>0</v>
      </c>
      <c r="AQ724" s="66">
        <f>W742</f>
        <v>0</v>
      </c>
      <c r="AR724" s="66">
        <f>X742</f>
        <v>0</v>
      </c>
      <c r="AT724" s="70">
        <f>IF(SUM(V743:X743)&gt;0,SUM(V743:X743),0)</f>
        <v>0</v>
      </c>
      <c r="AU724" s="70">
        <f>IF(SUM(Z743)&gt;0,SUM(Z743),0)</f>
        <v>0</v>
      </c>
      <c r="AV724" s="66">
        <f>V743</f>
        <v>0</v>
      </c>
      <c r="AW724" s="66">
        <f>W743</f>
        <v>0</v>
      </c>
      <c r="AX724" s="66">
        <f>X743</f>
        <v>0</v>
      </c>
      <c r="AZ724" s="70">
        <f>IF(SUM(V744:X744)&gt;0,SUM(V744:X744),0)</f>
        <v>0</v>
      </c>
      <c r="BA724" s="70">
        <f>IF(SUM(Z744)&gt;0,SUM(Z744),0)</f>
        <v>0</v>
      </c>
      <c r="BB724" s="66">
        <f>V744</f>
        <v>0</v>
      </c>
      <c r="BC724" s="66">
        <f>W744</f>
        <v>0</v>
      </c>
      <c r="BD724" s="66">
        <f>X744</f>
        <v>0</v>
      </c>
      <c r="BF724" s="70">
        <f>IF(SUM(V745:X745)&gt;0,SUM(V745:X745),0)</f>
        <v>0</v>
      </c>
      <c r="BG724" s="70">
        <f>IF(SUM(Z745)&gt;0,SUM(Z745),0)</f>
        <v>0</v>
      </c>
      <c r="BH724" s="66">
        <f>V745</f>
        <v>0</v>
      </c>
      <c r="BI724" s="66">
        <f>W745</f>
        <v>0</v>
      </c>
      <c r="BJ724" s="66">
        <f>X745</f>
        <v>0</v>
      </c>
      <c r="BL724" s="70">
        <f>IF(SUM(V746:X746)&gt;0,SUM(V746:X746),0)</f>
        <v>0</v>
      </c>
      <c r="BM724" s="70">
        <f>IF(SUM(Z746)&gt;0,SUM(Z746),0)</f>
        <v>0</v>
      </c>
      <c r="BN724" s="66">
        <f>V746</f>
        <v>0</v>
      </c>
      <c r="BO724" s="66">
        <f>W746</f>
        <v>0</v>
      </c>
      <c r="BP724" s="66">
        <f>X746</f>
        <v>0</v>
      </c>
      <c r="BR724" s="70">
        <f>IF(SUM(V747:X747)&gt;0,SUM(V747:X747),0)</f>
        <v>0</v>
      </c>
      <c r="BS724" s="70">
        <f>IF(SUM(Z747)&gt;0,SUM(Z747),0)</f>
        <v>0</v>
      </c>
      <c r="BT724" s="66">
        <f>V747</f>
        <v>0</v>
      </c>
      <c r="BU724" s="66">
        <f>W747</f>
        <v>0</v>
      </c>
      <c r="BV724" s="66">
        <f>X747</f>
        <v>0</v>
      </c>
      <c r="BX724" s="70">
        <f>IF(SUM(V748:X748)&gt;0,SUM(V748:X748),0)</f>
        <v>0</v>
      </c>
      <c r="BY724" s="70">
        <f>IF(SUM(Z748)&gt;0,SUM(Z748),0)</f>
        <v>0</v>
      </c>
      <c r="BZ724" s="66">
        <f>V748</f>
        <v>0</v>
      </c>
      <c r="CA724" s="66">
        <f>W748</f>
        <v>0</v>
      </c>
      <c r="CB724" s="66">
        <f>X748</f>
        <v>0</v>
      </c>
      <c r="CD724" s="70">
        <f>IF(SUM(V749:X749)&gt;0,SUM(V749:X749),0)</f>
        <v>0</v>
      </c>
      <c r="CE724" s="70">
        <f>IF(SUM(Z749)&gt;0,SUM(Z749),0)</f>
        <v>0</v>
      </c>
      <c r="CF724" s="66">
        <f>V749</f>
        <v>0</v>
      </c>
      <c r="CG724" s="66">
        <f>W749</f>
        <v>0</v>
      </c>
      <c r="CH724" s="66">
        <f>X749</f>
        <v>0</v>
      </c>
      <c r="CJ724" s="70">
        <f>IF(SUM(V750:X750)&gt;0,SUM(V750:X750),0)</f>
        <v>0</v>
      </c>
      <c r="CK724" s="70">
        <f>IF(SUM(Z750)&gt;0,SUM(Z750),0)</f>
        <v>0</v>
      </c>
      <c r="CL724" s="66">
        <f>V750</f>
        <v>0</v>
      </c>
      <c r="CM724" s="66">
        <f>W750</f>
        <v>0</v>
      </c>
      <c r="CN724" s="66">
        <f>X750</f>
        <v>0</v>
      </c>
      <c r="CP724" s="70">
        <f>IF(SUM(V751:X751)&gt;0,SUM(V751:X751),0)</f>
        <v>0</v>
      </c>
      <c r="CQ724" s="70">
        <f>IF(SUM(Z751)&gt;0,SUM(Z751),0)</f>
        <v>0</v>
      </c>
      <c r="CR724" s="66">
        <f>V751</f>
        <v>0</v>
      </c>
      <c r="CS724" s="66">
        <f>W751</f>
        <v>0</v>
      </c>
      <c r="CT724" s="66">
        <f>X751</f>
        <v>0</v>
      </c>
      <c r="CV724" s="70">
        <f>IF(SUM(V752:X752)&gt;0,SUM(V752:X752),0)</f>
        <v>0</v>
      </c>
      <c r="CW724" s="70">
        <f>IF(SUM(Z752)&gt;0,SUM(Z752),0)</f>
        <v>0</v>
      </c>
      <c r="CX724" s="66">
        <f>V752</f>
        <v>0</v>
      </c>
      <c r="CY724" s="66">
        <f>W752</f>
        <v>0</v>
      </c>
      <c r="CZ724" s="66">
        <f>X752</f>
        <v>0</v>
      </c>
      <c r="DB724" s="70">
        <f>IF(SUM(V753:X753)&gt;0,SUM(V753:X753),0)</f>
        <v>0</v>
      </c>
      <c r="DC724" s="70">
        <f>IF(SUM(Z753)&gt;0,SUM(Z753),0)</f>
        <v>0</v>
      </c>
      <c r="DD724" s="66">
        <f>V753</f>
        <v>0</v>
      </c>
      <c r="DE724" s="66">
        <f>W753</f>
        <v>0</v>
      </c>
      <c r="DF724" s="66">
        <f>X753</f>
        <v>0</v>
      </c>
      <c r="DH724" s="70">
        <f>IF(SUM(V754:X754)&gt;0,SUM(V754:X754),0)</f>
        <v>0</v>
      </c>
      <c r="DI724" s="70">
        <f>IF(SUM(Z754)&gt;0,SUM(Z754),0)</f>
        <v>0</v>
      </c>
      <c r="DJ724" s="66">
        <f>V754</f>
        <v>0</v>
      </c>
      <c r="DK724" s="66">
        <f>W754</f>
        <v>0</v>
      </c>
      <c r="DL724" s="66">
        <f>X754</f>
        <v>0</v>
      </c>
      <c r="DN724" s="70">
        <f>IF(SUM(V755:X755)&gt;0,SUM(V755:X755),0)</f>
        <v>0</v>
      </c>
      <c r="DO724" s="70">
        <f>IF(SUM(Z755)&gt;0,SUM(Z755),0)</f>
        <v>0</v>
      </c>
      <c r="DP724" s="66">
        <f>V755</f>
        <v>0</v>
      </c>
      <c r="DQ724" s="66">
        <f>W755</f>
        <v>0</v>
      </c>
      <c r="DR724" s="66">
        <f>X755</f>
        <v>0</v>
      </c>
      <c r="DT724" s="70">
        <f>IF(SUM(V756:X756)&gt;0,SUM(V756:X756),0)</f>
        <v>0</v>
      </c>
      <c r="DU724" s="70">
        <f>IF(SUM(Z756)&gt;0,SUM(Z756),0)</f>
        <v>0</v>
      </c>
      <c r="DV724" s="66">
        <f>V756</f>
        <v>0</v>
      </c>
      <c r="DW724" s="66">
        <f>W756</f>
        <v>0</v>
      </c>
      <c r="DX724" s="66">
        <f>X756</f>
        <v>0</v>
      </c>
      <c r="DZ724" s="70">
        <f>IF(SUM(V757:X757)&gt;0,SUM(V757:X757),0)</f>
        <v>0</v>
      </c>
      <c r="EA724" s="70">
        <f>IF(SUM(Z757)&gt;0,SUM(Z757),0)</f>
        <v>0</v>
      </c>
      <c r="EB724" s="66">
        <f>V757</f>
        <v>0</v>
      </c>
      <c r="EC724" s="66">
        <f>W757</f>
        <v>0</v>
      </c>
      <c r="ED724" s="66">
        <f>X757</f>
        <v>0</v>
      </c>
      <c r="EF724" s="70">
        <f>IF(SUM(V758:X758)&gt;0,SUM(V758:X758),0)</f>
        <v>0</v>
      </c>
      <c r="EG724" s="70">
        <f>IF(SUM(Z758)&gt;0,SUM(Z758),0)</f>
        <v>0</v>
      </c>
      <c r="EH724" s="66">
        <f>V758</f>
        <v>0</v>
      </c>
      <c r="EI724" s="66">
        <f>W758</f>
        <v>0</v>
      </c>
      <c r="EJ724" s="66">
        <f>X758</f>
        <v>0</v>
      </c>
      <c r="EL724" s="70">
        <f>IF(SUM(V759:X759)&gt;0,SUM(V759:X759),0)</f>
        <v>0</v>
      </c>
      <c r="EM724" s="70">
        <f>IF(SUM(Z759)&gt;0,SUM(Z759),0)</f>
        <v>0</v>
      </c>
      <c r="EN724" s="66">
        <f>V759</f>
        <v>0</v>
      </c>
      <c r="EO724" s="66">
        <f>W759</f>
        <v>0</v>
      </c>
      <c r="EP724" s="66">
        <f>X759</f>
        <v>0</v>
      </c>
      <c r="ER724" s="70">
        <f>IF(SUM(V760:X760)&gt;0,SUM(V760:X760),0)</f>
        <v>0</v>
      </c>
      <c r="ES724" s="70">
        <f>IF(SUM(Z760)&gt;0,SUM(Z760),0)</f>
        <v>0</v>
      </c>
      <c r="ET724" s="66">
        <f>V760</f>
        <v>0</v>
      </c>
      <c r="EU724" s="66">
        <f>W760</f>
        <v>0</v>
      </c>
      <c r="EV724" s="66">
        <f>X760</f>
        <v>0</v>
      </c>
      <c r="EX724" s="70">
        <f>IF(SUM(V761:X761)&gt;0,SUM(V761:X761),0)</f>
        <v>0</v>
      </c>
      <c r="EY724" s="70">
        <f>IF(SUM(Z761)&gt;0,SUM(Z761),0)</f>
        <v>0</v>
      </c>
      <c r="EZ724" s="66">
        <f>V761</f>
        <v>0</v>
      </c>
      <c r="FA724" s="66">
        <f>W761</f>
        <v>0</v>
      </c>
      <c r="FB724" s="66">
        <f>X761</f>
        <v>0</v>
      </c>
      <c r="FC724" s="66"/>
      <c r="FD724" s="70">
        <f>IF(SUM(V762:X762)&gt;0,SUM(V762:X762),0)</f>
        <v>0</v>
      </c>
      <c r="FE724" s="70">
        <f>IF(SUM(Z762)&gt;0,SUM(Z762),0)</f>
        <v>0</v>
      </c>
      <c r="FF724" s="66">
        <f>V762</f>
        <v>0</v>
      </c>
      <c r="FG724" s="66">
        <f>W762</f>
        <v>0</v>
      </c>
      <c r="FH724" s="66">
        <f>X762</f>
        <v>0</v>
      </c>
      <c r="FI724" s="66"/>
      <c r="FJ724" s="70">
        <f>LARGE((FD724,EX724,ER724,EL724,EF724,DZ724,DT724,DN724,DH724,DB724,CV724,CP724,CJ724,CD724,BX724,BR724,BL724,BF724,AZ724,AT724,AN724,AH724),1)</f>
        <v>0</v>
      </c>
      <c r="FK724" s="70">
        <f>LARGE((FF724,EZ724,ET724,EN724,EH724,EB724,DV724,DP724,DJ724,DD724,CX724,CR724,CL724,CF724,BZ724,BT724,BN724,BH724,BB724,AV724,AP724,AJ724),1)</f>
        <v>0</v>
      </c>
      <c r="FL724" s="70">
        <f>LARGE((FG724,FA724,EU724,EO724,EI724,EC724,DW724,DQ724,DK724,DE724,CY724,CS724,CM724,CG724,CA724,BU724,BO724,BI724,BC724,AW724,AQ724,AK724),1)</f>
        <v>0</v>
      </c>
      <c r="FM724" s="70">
        <f>LARGE((FH724,FB724,EV724,EP724,EJ724,ED724,DX724,DR724,DL724,DF724,CZ724,CT724,CN724,CH724,CB724,BV724,BP724,BJ724,BD724,AX724,AR724,AL724),1)</f>
        <v>0</v>
      </c>
    </row>
    <row r="725" spans="1:169" x14ac:dyDescent="0.2">
      <c r="A725" s="79"/>
      <c r="B725" s="112"/>
      <c r="C725" s="113"/>
      <c r="D725" s="114"/>
      <c r="E725" s="83" t="str">
        <f t="shared" si="408"/>
        <v/>
      </c>
      <c r="F725" s="84"/>
      <c r="G725" s="112"/>
      <c r="H725" s="113"/>
      <c r="I725" s="115"/>
      <c r="J725" s="83" t="str">
        <f t="shared" si="409"/>
        <v/>
      </c>
      <c r="K725" s="84"/>
      <c r="L725" s="112"/>
      <c r="M725" s="113"/>
      <c r="N725" s="115"/>
      <c r="O725" s="83" t="str">
        <f t="shared" si="405"/>
        <v/>
      </c>
      <c r="P725" s="84"/>
      <c r="Q725" s="112"/>
      <c r="R725" s="113"/>
      <c r="S725" s="115"/>
      <c r="T725" s="83" t="str">
        <f t="shared" si="406"/>
        <v/>
      </c>
      <c r="U725" s="84"/>
      <c r="V725" s="112"/>
      <c r="W725" s="113"/>
      <c r="X725" s="115"/>
      <c r="Y725" s="83" t="str">
        <f t="shared" si="407"/>
        <v/>
      </c>
      <c r="Z725" s="84"/>
      <c r="AA725" s="85" t="str">
        <f>IF(SUM(E725,J725,O725,T725,Y725,E751,J751,O751,T751,Y751,E777,J777,O777,T777,Y777)&gt;0,(LARGE((E725,J725,O725,T725,Y725,E751,J751,O751,T751,Y751,E777,J777,O777,T777,Y777),1)+LARGE((E725,J725,O725,T725,Y725,E751,J751,O751,T751,Y751,E777,J777,O777,T777,Y777),2)+LARGE((E725,J725,O725,T725,Y725,E751,J751,O751,T751,Y751,E777,J777,O777,T777,Y777),3)+LARGE((E725,J725,O725,T725,Y725,E751,J751,O751,T751,Y751,E777,J777,O777,T777,Y777),4)),"")</f>
        <v/>
      </c>
      <c r="AB725" s="91" t="str">
        <f>IF(SUM(CQ746)&gt;0,SUM(CQ746),"")</f>
        <v/>
      </c>
      <c r="AG725" s="68"/>
      <c r="AH725" s="70">
        <f>IF(SUM(B767:D767)&gt;0,SUM(B767:D767),0)</f>
        <v>0</v>
      </c>
      <c r="AI725" s="70">
        <f>IF(SUM(F767)&gt;0,SUM(F767),0)</f>
        <v>0</v>
      </c>
      <c r="AJ725" s="66">
        <f>B767</f>
        <v>0</v>
      </c>
      <c r="AK725" s="66">
        <f>C767</f>
        <v>0</v>
      </c>
      <c r="AL725" s="66">
        <f>D767</f>
        <v>0</v>
      </c>
      <c r="AN725" s="70">
        <f>IF(SUM(B768:D768)&gt;0,SUM(B768:D768),0)</f>
        <v>0</v>
      </c>
      <c r="AO725" s="70">
        <f>IF(SUM(F768)&gt;0,SUM(F768),0)</f>
        <v>0</v>
      </c>
      <c r="AP725" s="66">
        <f>B768</f>
        <v>0</v>
      </c>
      <c r="AQ725" s="66">
        <f>C768</f>
        <v>0</v>
      </c>
      <c r="AR725" s="66">
        <f>D768</f>
        <v>0</v>
      </c>
      <c r="AT725" s="70">
        <f>IF(SUM(B769:D769)&gt;0,SUM(B769:D769),0)</f>
        <v>0</v>
      </c>
      <c r="AU725" s="70">
        <f>IF(SUM(F769)&gt;0,SUM(F769),0)</f>
        <v>0</v>
      </c>
      <c r="AV725" s="66">
        <f>B769</f>
        <v>0</v>
      </c>
      <c r="AW725" s="66">
        <f>C769</f>
        <v>0</v>
      </c>
      <c r="AX725" s="66">
        <f>D769</f>
        <v>0</v>
      </c>
      <c r="AZ725" s="70">
        <f>IF(SUM(B770:D770)&gt;0,SUM(B770:D770),0)</f>
        <v>0</v>
      </c>
      <c r="BA725" s="70">
        <f>IF(SUM(F770)&gt;0,SUM(F770),0)</f>
        <v>0</v>
      </c>
      <c r="BB725" s="66">
        <f>B770</f>
        <v>0</v>
      </c>
      <c r="BC725" s="66">
        <f>C770</f>
        <v>0</v>
      </c>
      <c r="BD725" s="66">
        <f>D770</f>
        <v>0</v>
      </c>
      <c r="BF725" s="70">
        <f>IF(SUM(B771:D771)&gt;0,SUM(B771:D771),0)</f>
        <v>0</v>
      </c>
      <c r="BG725" s="70">
        <f>IF(SUM(F771)&gt;0,SUM(F771),0)</f>
        <v>0</v>
      </c>
      <c r="BH725" s="66">
        <f>B771</f>
        <v>0</v>
      </c>
      <c r="BI725" s="66">
        <f>C771</f>
        <v>0</v>
      </c>
      <c r="BJ725" s="66">
        <f>D771</f>
        <v>0</v>
      </c>
      <c r="BL725" s="70">
        <f>IF(SUM(B772:D772)&gt;0,SUM(B772:D772),0)</f>
        <v>0</v>
      </c>
      <c r="BM725" s="70">
        <f>IF(SUM(F772)&gt;0,SUM(F772),0)</f>
        <v>0</v>
      </c>
      <c r="BN725" s="66">
        <f>B772</f>
        <v>0</v>
      </c>
      <c r="BO725" s="66">
        <f>C772</f>
        <v>0</v>
      </c>
      <c r="BP725" s="66">
        <f>D772</f>
        <v>0</v>
      </c>
      <c r="BR725" s="70">
        <f>IF(SUM(B773:D773)&gt;0,SUM(B773:D773),0)</f>
        <v>0</v>
      </c>
      <c r="BS725" s="70">
        <f>IF(SUM(F773)&gt;0,SUM(F773),0)</f>
        <v>0</v>
      </c>
      <c r="BT725" s="66">
        <f>B773</f>
        <v>0</v>
      </c>
      <c r="BU725" s="66">
        <f>C773</f>
        <v>0</v>
      </c>
      <c r="BV725" s="66">
        <f>D773</f>
        <v>0</v>
      </c>
      <c r="BX725" s="70">
        <f>IF(SUM(B774:D774)&gt;0,SUM(B774:D774),0)</f>
        <v>0</v>
      </c>
      <c r="BY725" s="70">
        <f>IF(SUM(F774)&gt;0,SUM(F774),0)</f>
        <v>0</v>
      </c>
      <c r="BZ725" s="66">
        <f>B774</f>
        <v>0</v>
      </c>
      <c r="CA725" s="66">
        <f>C774</f>
        <v>0</v>
      </c>
      <c r="CB725" s="66">
        <f>D774</f>
        <v>0</v>
      </c>
      <c r="CD725" s="70">
        <f>IF(SUM(B775:D775)&gt;0,SUM(B775:D775),0)</f>
        <v>0</v>
      </c>
      <c r="CE725" s="70">
        <f>IF(SUM(F775)&gt;0,SUM(F775),0)</f>
        <v>0</v>
      </c>
      <c r="CF725" s="66">
        <f>B775</f>
        <v>0</v>
      </c>
      <c r="CG725" s="66">
        <f>C775</f>
        <v>0</v>
      </c>
      <c r="CH725" s="66">
        <f>D775</f>
        <v>0</v>
      </c>
      <c r="CJ725" s="70">
        <f>IF(SUM(B776:D776)&gt;0,SUM(B776:D776),0)</f>
        <v>0</v>
      </c>
      <c r="CK725" s="70">
        <f>IF(SUM(F776)&gt;0,SUM(F776),0)</f>
        <v>0</v>
      </c>
      <c r="CL725" s="66">
        <f>B776</f>
        <v>0</v>
      </c>
      <c r="CM725" s="66">
        <f>C776</f>
        <v>0</v>
      </c>
      <c r="CN725" s="66">
        <f>D776</f>
        <v>0</v>
      </c>
      <c r="CP725" s="70">
        <f>IF(SUM(B777:D777)&gt;0,SUM(B777:D777),0)</f>
        <v>0</v>
      </c>
      <c r="CQ725" s="70">
        <f>IF(SUM(F777)&gt;0,SUM(F777),0)</f>
        <v>0</v>
      </c>
      <c r="CR725" s="66">
        <f>B777</f>
        <v>0</v>
      </c>
      <c r="CS725" s="66">
        <f>C777</f>
        <v>0</v>
      </c>
      <c r="CT725" s="66">
        <f>D777</f>
        <v>0</v>
      </c>
      <c r="CV725" s="70">
        <f>IF(SUM(B778:D778)&gt;0,SUM(B778:D778),0)</f>
        <v>0</v>
      </c>
      <c r="CW725" s="70">
        <f>IF(SUM(F778)&gt;0,SUM(F778),0)</f>
        <v>0</v>
      </c>
      <c r="CX725" s="66">
        <f>B778</f>
        <v>0</v>
      </c>
      <c r="CY725" s="66">
        <f>C778</f>
        <v>0</v>
      </c>
      <c r="CZ725" s="66">
        <f>D778</f>
        <v>0</v>
      </c>
      <c r="DB725" s="70">
        <f>IF(SUM(B779:D779)&gt;0,SUM(B779:D779),0)</f>
        <v>0</v>
      </c>
      <c r="DC725" s="70">
        <f>IF(SUM(F779)&gt;0,SUM(F779),0)</f>
        <v>0</v>
      </c>
      <c r="DD725" s="66">
        <f>B779</f>
        <v>0</v>
      </c>
      <c r="DE725" s="66">
        <f>C779</f>
        <v>0</v>
      </c>
      <c r="DF725" s="66">
        <f>D779</f>
        <v>0</v>
      </c>
      <c r="DH725" s="70">
        <f>IF(SUM(B780:D780)&gt;0,SUM(B780:D780),0)</f>
        <v>0</v>
      </c>
      <c r="DI725" s="70">
        <f>IF(SUM(F780)&gt;0,SUM(F780),0)</f>
        <v>0</v>
      </c>
      <c r="DJ725" s="66">
        <f>B780</f>
        <v>0</v>
      </c>
      <c r="DK725" s="66">
        <f>C780</f>
        <v>0</v>
      </c>
      <c r="DL725" s="66">
        <f>D780</f>
        <v>0</v>
      </c>
      <c r="DN725" s="70">
        <f>IF(SUM(B781:D781)&gt;0,SUM(B781:D781),0)</f>
        <v>0</v>
      </c>
      <c r="DO725" s="70">
        <f>IF(SUM(F781)&gt;0,SUM(F781),0)</f>
        <v>0</v>
      </c>
      <c r="DP725" s="66">
        <f>B781</f>
        <v>0</v>
      </c>
      <c r="DQ725" s="66">
        <f>C781</f>
        <v>0</v>
      </c>
      <c r="DR725" s="66">
        <f>D781</f>
        <v>0</v>
      </c>
      <c r="DT725" s="70">
        <f>IF(SUM(B782:D782)&gt;0,SUM(B782:D782),0)</f>
        <v>0</v>
      </c>
      <c r="DU725" s="70">
        <f>IF(SUM(F782)&gt;0,SUM(F782),0)</f>
        <v>0</v>
      </c>
      <c r="DV725" s="66">
        <f>B782</f>
        <v>0</v>
      </c>
      <c r="DW725" s="66">
        <f>C782</f>
        <v>0</v>
      </c>
      <c r="DX725" s="66">
        <f>D782</f>
        <v>0</v>
      </c>
      <c r="DZ725" s="70">
        <f>IF(SUM(B783:D783)&gt;0,SUM(B783:D783),0)</f>
        <v>0</v>
      </c>
      <c r="EA725" s="70">
        <f>IF(SUM(F783)&gt;0,SUM(F783),0)</f>
        <v>0</v>
      </c>
      <c r="EB725" s="66">
        <f>B783</f>
        <v>0</v>
      </c>
      <c r="EC725" s="66">
        <f>C783</f>
        <v>0</v>
      </c>
      <c r="ED725" s="66">
        <f>D783</f>
        <v>0</v>
      </c>
      <c r="EF725" s="70">
        <f>IF(SUM(B784:D784)&gt;0,SUM(B784:D784),0)</f>
        <v>0</v>
      </c>
      <c r="EG725" s="70">
        <f>IF(SUM(F784)&gt;0,SUM(F784),0)</f>
        <v>0</v>
      </c>
      <c r="EH725" s="66">
        <f>B784</f>
        <v>0</v>
      </c>
      <c r="EI725" s="66">
        <f>C784</f>
        <v>0</v>
      </c>
      <c r="EJ725" s="66">
        <f>D784</f>
        <v>0</v>
      </c>
      <c r="EL725" s="70">
        <f>IF(SUM(B785:D785)&gt;0,SUM(B785:D785),0)</f>
        <v>0</v>
      </c>
      <c r="EM725" s="70">
        <f>IF(SUM(F785)&gt;0,SUM(F785),0)</f>
        <v>0</v>
      </c>
      <c r="EN725" s="66">
        <f>B785</f>
        <v>0</v>
      </c>
      <c r="EO725" s="66">
        <f>C785</f>
        <v>0</v>
      </c>
      <c r="EP725" s="66">
        <f>D785</f>
        <v>0</v>
      </c>
      <c r="ER725" s="70">
        <f>IF(SUM(B786:D786)&gt;0,SUM(B786:D786),0)</f>
        <v>0</v>
      </c>
      <c r="ES725" s="70">
        <f>IF(SUM(F786)&gt;0,SUM(F786),0)</f>
        <v>0</v>
      </c>
      <c r="ET725" s="66">
        <f>B786</f>
        <v>0</v>
      </c>
      <c r="EU725" s="66">
        <f>C786</f>
        <v>0</v>
      </c>
      <c r="EV725" s="66">
        <f>D786</f>
        <v>0</v>
      </c>
      <c r="EX725" s="70">
        <f>IF(SUM(B787:D787)&gt;0,SUM(B787:D787),0)</f>
        <v>0</v>
      </c>
      <c r="EY725" s="70">
        <f>IF(SUM(F787)&gt;0,SUM(F787),0)</f>
        <v>0</v>
      </c>
      <c r="EZ725" s="66">
        <f>B787</f>
        <v>0</v>
      </c>
      <c r="FA725" s="66">
        <f>C787</f>
        <v>0</v>
      </c>
      <c r="FB725" s="66">
        <f>D787</f>
        <v>0</v>
      </c>
      <c r="FC725" s="66"/>
      <c r="FD725" s="70">
        <f>IF(SUM(B788:D788)&gt;0,SUM(B788:D788),0)</f>
        <v>0</v>
      </c>
      <c r="FE725" s="70">
        <f>IF(SUM(F788)&gt;0,SUM(F788),0)</f>
        <v>0</v>
      </c>
      <c r="FF725" s="66">
        <f>B788</f>
        <v>0</v>
      </c>
      <c r="FG725" s="66">
        <f>C788</f>
        <v>0</v>
      </c>
      <c r="FH725" s="66">
        <f>D788</f>
        <v>0</v>
      </c>
      <c r="FI725" s="66"/>
      <c r="FJ725" s="70">
        <f>LARGE((FD725,EX725,ER725,EL725,EF725,DZ725,DT725,DN725,DH725,DB725,CV725,CP725,CJ725,CD725,BX725,BR725,BL725,BF725,AZ725,AT725,AN725,AH725),1)</f>
        <v>0</v>
      </c>
      <c r="FK725" s="70">
        <f>LARGE((FF725,EZ725,ET725,EN725,EH725,EB725,DV725,DP725,DJ725,DD725,CX725,CR725,CL725,CF725,BZ725,BT725,BN725,BH725,BB725,AV725,AP725,AJ725),1)</f>
        <v>0</v>
      </c>
      <c r="FL725" s="70">
        <f>LARGE((FG725,FA725,EU725,EO725,EI725,EC725,DW725,DQ725,DK725,DE725,CY725,CS725,CM725,CG725,CA725,BU725,BO725,BI725,BC725,AW725,AQ725,AK725),1)</f>
        <v>0</v>
      </c>
      <c r="FM725" s="70">
        <f>LARGE((FH725,FB725,EV725,EP725,EJ725,ED725,DX725,DR725,DL725,DF725,CZ725,CT725,CN725,CH725,CB725,BV725,BP725,BJ725,BD725,AX725,AR725,AL725),1)</f>
        <v>0</v>
      </c>
    </row>
    <row r="726" spans="1:169" x14ac:dyDescent="0.2">
      <c r="A726" s="79"/>
      <c r="B726" s="112"/>
      <c r="C726" s="113"/>
      <c r="D726" s="114"/>
      <c r="E726" s="83" t="str">
        <f t="shared" si="408"/>
        <v/>
      </c>
      <c r="F726" s="84"/>
      <c r="G726" s="112"/>
      <c r="H726" s="113"/>
      <c r="I726" s="115"/>
      <c r="J726" s="83" t="str">
        <f t="shared" si="409"/>
        <v/>
      </c>
      <c r="K726" s="84"/>
      <c r="L726" s="112"/>
      <c r="M726" s="113"/>
      <c r="N726" s="115"/>
      <c r="O726" s="83" t="str">
        <f t="shared" si="405"/>
        <v/>
      </c>
      <c r="P726" s="84"/>
      <c r="Q726" s="112"/>
      <c r="R726" s="113"/>
      <c r="S726" s="115"/>
      <c r="T726" s="83" t="str">
        <f t="shared" si="406"/>
        <v/>
      </c>
      <c r="U726" s="84"/>
      <c r="V726" s="112"/>
      <c r="W726" s="113"/>
      <c r="X726" s="115"/>
      <c r="Y726" s="83" t="str">
        <f t="shared" si="407"/>
        <v/>
      </c>
      <c r="Z726" s="84"/>
      <c r="AA726" s="85" t="str">
        <f>IF(SUM(E726,J726,O726,T726,Y726,E752,J752,O752,T752,Y752,E778,J778,O778,T778,Y778)&gt;0,(LARGE((E726,J726,O726,T726,Y726,E752,J752,O752,T752,Y752,E778,J778,O778,T778,Y778),1)+LARGE((E726,J726,O726,T726,Y726,E752,J752,O752,T752,Y752,E778,J778,O778,T778,Y778),2)+LARGE((E726,J726,O726,T726,Y726,E752,J752,O752,T752,Y752,E778,J778,O778,T778,Y778),3)+LARGE((E726,J726,O726,T726,Y726,E752,J752,O752,T752,Y752,E778,J778,O778,T778,Y778),4)),"")</f>
        <v/>
      </c>
      <c r="AB726" s="91" t="str">
        <f>IF(SUM(CW746)&gt;0,SUM(CW746),"")</f>
        <v/>
      </c>
      <c r="AG726" s="68"/>
      <c r="AH726" s="70">
        <f>IF(SUM(G767:I767)&gt;0,SUM(G767:I767),0)</f>
        <v>0</v>
      </c>
      <c r="AI726" s="70">
        <f>IF(SUM(K767)&gt;0,SUM(K767),0)</f>
        <v>0</v>
      </c>
      <c r="AJ726" s="66">
        <f>G767</f>
        <v>0</v>
      </c>
      <c r="AK726" s="66">
        <f>H767</f>
        <v>0</v>
      </c>
      <c r="AL726" s="66">
        <f>I767</f>
        <v>0</v>
      </c>
      <c r="AN726" s="70">
        <f>IF(SUM(G768:I768)&gt;0,SUM(G768:I768),0)</f>
        <v>0</v>
      </c>
      <c r="AO726" s="70">
        <f>IF(SUM(K768)&gt;0,SUM(K768),0)</f>
        <v>0</v>
      </c>
      <c r="AP726" s="66">
        <f>G768</f>
        <v>0</v>
      </c>
      <c r="AQ726" s="66">
        <f>H768</f>
        <v>0</v>
      </c>
      <c r="AR726" s="66">
        <f>I768</f>
        <v>0</v>
      </c>
      <c r="AT726" s="70">
        <f>IF(SUM(G769:I769)&gt;0,SUM(G769:I769),0)</f>
        <v>0</v>
      </c>
      <c r="AU726" s="70">
        <f>IF(SUM(K769)&gt;0,SUM(K769),0)</f>
        <v>0</v>
      </c>
      <c r="AV726" s="66">
        <f>G769</f>
        <v>0</v>
      </c>
      <c r="AW726" s="66">
        <f>H769</f>
        <v>0</v>
      </c>
      <c r="AX726" s="66">
        <f>I769</f>
        <v>0</v>
      </c>
      <c r="AZ726" s="70">
        <f>IF(SUM(G770:I770)&gt;0,SUM(G770:I770),0)</f>
        <v>0</v>
      </c>
      <c r="BA726" s="70">
        <f>IF(SUM(K770)&gt;0,SUM(K770),0)</f>
        <v>0</v>
      </c>
      <c r="BB726" s="66">
        <f>G770</f>
        <v>0</v>
      </c>
      <c r="BC726" s="66">
        <f>H770</f>
        <v>0</v>
      </c>
      <c r="BD726" s="66">
        <f>I770</f>
        <v>0</v>
      </c>
      <c r="BF726" s="70">
        <f>IF(SUM(G771:I771)&gt;0,SUM(G771:I771),0)</f>
        <v>0</v>
      </c>
      <c r="BG726" s="70">
        <f>IF(SUM(K771)&gt;0,SUM(K771),0)</f>
        <v>0</v>
      </c>
      <c r="BH726" s="66">
        <f>G771</f>
        <v>0</v>
      </c>
      <c r="BI726" s="66">
        <f>H771</f>
        <v>0</v>
      </c>
      <c r="BJ726" s="66">
        <f>I771</f>
        <v>0</v>
      </c>
      <c r="BL726" s="70">
        <f>IF(SUM(G772:I772)&gt;0,SUM(G772:I772),0)</f>
        <v>0</v>
      </c>
      <c r="BM726" s="70">
        <f>IF(SUM(K772)&gt;0,SUM(K772),0)</f>
        <v>0</v>
      </c>
      <c r="BN726" s="66">
        <f>G772</f>
        <v>0</v>
      </c>
      <c r="BO726" s="66">
        <f>H772</f>
        <v>0</v>
      </c>
      <c r="BP726" s="66">
        <f>I772</f>
        <v>0</v>
      </c>
      <c r="BR726" s="70">
        <f>IF(SUM(G773:I773)&gt;0,SUM(G773:I773),0)</f>
        <v>0</v>
      </c>
      <c r="BS726" s="70">
        <f>IF(SUM(K773)&gt;0,SUM(K773),0)</f>
        <v>0</v>
      </c>
      <c r="BT726" s="66">
        <f>G773</f>
        <v>0</v>
      </c>
      <c r="BU726" s="66">
        <f>H773</f>
        <v>0</v>
      </c>
      <c r="BV726" s="66">
        <f>I773</f>
        <v>0</v>
      </c>
      <c r="BX726" s="70">
        <f>IF(SUM(G774:I774)&gt;0,SUM(G774:I774),0)</f>
        <v>0</v>
      </c>
      <c r="BY726" s="70">
        <f>IF(SUM(K774)&gt;0,SUM(K774),0)</f>
        <v>0</v>
      </c>
      <c r="BZ726" s="66">
        <f>G774</f>
        <v>0</v>
      </c>
      <c r="CA726" s="66">
        <f>H774</f>
        <v>0</v>
      </c>
      <c r="CB726" s="66">
        <f>I774</f>
        <v>0</v>
      </c>
      <c r="CD726" s="70">
        <f>IF(SUM(G775:I775)&gt;0,SUM(G775:I775),0)</f>
        <v>0</v>
      </c>
      <c r="CE726" s="70">
        <f>IF(SUM(K775)&gt;0,SUM(K775),0)</f>
        <v>0</v>
      </c>
      <c r="CF726" s="66">
        <f>G775</f>
        <v>0</v>
      </c>
      <c r="CG726" s="66">
        <f>H775</f>
        <v>0</v>
      </c>
      <c r="CH726" s="66">
        <f>I775</f>
        <v>0</v>
      </c>
      <c r="CJ726" s="70">
        <f>IF(SUM(G776:I776)&gt;0,SUM(G776:I776),0)</f>
        <v>0</v>
      </c>
      <c r="CK726" s="70">
        <f>IF(SUM(K776)&gt;0,SUM(K776),0)</f>
        <v>0</v>
      </c>
      <c r="CL726" s="66">
        <f>G776</f>
        <v>0</v>
      </c>
      <c r="CM726" s="66">
        <f>H776</f>
        <v>0</v>
      </c>
      <c r="CN726" s="66">
        <f>I776</f>
        <v>0</v>
      </c>
      <c r="CP726" s="70">
        <f>IF(SUM(G777:I777)&gt;0,SUM(G777:I777),0)</f>
        <v>0</v>
      </c>
      <c r="CQ726" s="70">
        <f>IF(SUM(K777)&gt;0,SUM(K777),0)</f>
        <v>0</v>
      </c>
      <c r="CR726" s="66">
        <f>G777</f>
        <v>0</v>
      </c>
      <c r="CS726" s="66">
        <f>H777</f>
        <v>0</v>
      </c>
      <c r="CT726" s="66">
        <f>I777</f>
        <v>0</v>
      </c>
      <c r="CV726" s="70">
        <f>IF(SUM(G778:I778)&gt;0,SUM(G778:I778),0)</f>
        <v>0</v>
      </c>
      <c r="CW726" s="70">
        <f>IF(SUM(K778)&gt;0,SUM(K778),0)</f>
        <v>0</v>
      </c>
      <c r="CX726" s="66">
        <f>G778</f>
        <v>0</v>
      </c>
      <c r="CY726" s="66">
        <f>H778</f>
        <v>0</v>
      </c>
      <c r="CZ726" s="66">
        <f>I778</f>
        <v>0</v>
      </c>
      <c r="DB726" s="70">
        <f>IF(SUM(G779:I779)&gt;0,SUM(G779:I779),0)</f>
        <v>0</v>
      </c>
      <c r="DC726" s="70">
        <f>IF(SUM(K779)&gt;0,SUM(K779),0)</f>
        <v>0</v>
      </c>
      <c r="DD726" s="66">
        <f>G779</f>
        <v>0</v>
      </c>
      <c r="DE726" s="66">
        <f>H779</f>
        <v>0</v>
      </c>
      <c r="DF726" s="66">
        <f>I779</f>
        <v>0</v>
      </c>
      <c r="DH726" s="70">
        <f>IF(SUM(G780:I780)&gt;0,SUM(G780:I780),0)</f>
        <v>0</v>
      </c>
      <c r="DI726" s="70">
        <f>IF(SUM(K780)&gt;0,SUM(K780),0)</f>
        <v>0</v>
      </c>
      <c r="DJ726" s="66">
        <f>G780</f>
        <v>0</v>
      </c>
      <c r="DK726" s="66">
        <f>H780</f>
        <v>0</v>
      </c>
      <c r="DL726" s="66">
        <f>I780</f>
        <v>0</v>
      </c>
      <c r="DN726" s="70">
        <f>IF(SUM(G781:I781)&gt;0,SUM(G781:I781),0)</f>
        <v>0</v>
      </c>
      <c r="DO726" s="70">
        <f>IF(SUM(K781)&gt;0,SUM(K781),0)</f>
        <v>0</v>
      </c>
      <c r="DP726" s="66">
        <f>G781</f>
        <v>0</v>
      </c>
      <c r="DQ726" s="66">
        <f>H781</f>
        <v>0</v>
      </c>
      <c r="DR726" s="66">
        <f>I781</f>
        <v>0</v>
      </c>
      <c r="DT726" s="70">
        <f>IF(SUM(G782:I782)&gt;0,SUM(G782:I782),0)</f>
        <v>0</v>
      </c>
      <c r="DU726" s="70">
        <f>IF(SUM(K782)&gt;0,SUM(K782),0)</f>
        <v>0</v>
      </c>
      <c r="DV726" s="66">
        <f>G782</f>
        <v>0</v>
      </c>
      <c r="DW726" s="66">
        <f>H782</f>
        <v>0</v>
      </c>
      <c r="DX726" s="66">
        <f>I782</f>
        <v>0</v>
      </c>
      <c r="DZ726" s="70">
        <f>IF(SUM(G783:I783)&gt;0,SUM(G783:I783),0)</f>
        <v>0</v>
      </c>
      <c r="EA726" s="70">
        <f>IF(SUM(K783)&gt;0,SUM(K783),0)</f>
        <v>0</v>
      </c>
      <c r="EB726" s="66">
        <f>G783</f>
        <v>0</v>
      </c>
      <c r="EC726" s="66">
        <f>H783</f>
        <v>0</v>
      </c>
      <c r="ED726" s="66">
        <f>I783</f>
        <v>0</v>
      </c>
      <c r="EF726" s="70">
        <f>IF(SUM(G784:I784)&gt;0,SUM(G784:I784),0)</f>
        <v>0</v>
      </c>
      <c r="EG726" s="70">
        <f>IF(SUM(K784)&gt;0,SUM(K784),0)</f>
        <v>0</v>
      </c>
      <c r="EH726" s="66">
        <f>G784</f>
        <v>0</v>
      </c>
      <c r="EI726" s="66">
        <f>H784</f>
        <v>0</v>
      </c>
      <c r="EJ726" s="66">
        <f>I784</f>
        <v>0</v>
      </c>
      <c r="EL726" s="70">
        <f>IF(SUM(G785:I785)&gt;0,SUM(G785:I785),0)</f>
        <v>0</v>
      </c>
      <c r="EM726" s="70">
        <f>IF(SUM(K785)&gt;0,SUM(K785),0)</f>
        <v>0</v>
      </c>
      <c r="EN726" s="66">
        <f>G785</f>
        <v>0</v>
      </c>
      <c r="EO726" s="66">
        <f>H785</f>
        <v>0</v>
      </c>
      <c r="EP726" s="66">
        <f>I785</f>
        <v>0</v>
      </c>
      <c r="ER726" s="70">
        <f>IF(SUM(G786:I786)&gt;0,SUM(G786:I786),0)</f>
        <v>0</v>
      </c>
      <c r="ES726" s="70">
        <f>IF(SUM(K786)&gt;0,SUM(K786),0)</f>
        <v>0</v>
      </c>
      <c r="ET726" s="66">
        <f>G786</f>
        <v>0</v>
      </c>
      <c r="EU726" s="66">
        <f>H786</f>
        <v>0</v>
      </c>
      <c r="EV726" s="66">
        <f>I786</f>
        <v>0</v>
      </c>
      <c r="EX726" s="70">
        <f>IF(SUM(G787:I787)&gt;0,SUM(G787:I787),0)</f>
        <v>0</v>
      </c>
      <c r="EY726" s="70">
        <f>IF(SUM(K787)&gt;0,SUM(K787),0)</f>
        <v>0</v>
      </c>
      <c r="EZ726" s="66">
        <f>G787</f>
        <v>0</v>
      </c>
      <c r="FA726" s="66">
        <f>H787</f>
        <v>0</v>
      </c>
      <c r="FB726" s="66">
        <f>I787</f>
        <v>0</v>
      </c>
      <c r="FC726" s="66"/>
      <c r="FD726" s="70">
        <f>IF(SUM(G788:I788)&gt;0,SUM(G788:I788),0)</f>
        <v>0</v>
      </c>
      <c r="FE726" s="70">
        <f>IF(SUM(K788)&gt;0,SUM(K788),0)</f>
        <v>0</v>
      </c>
      <c r="FF726" s="66">
        <f>G788</f>
        <v>0</v>
      </c>
      <c r="FG726" s="66">
        <f>H788</f>
        <v>0</v>
      </c>
      <c r="FH726" s="66">
        <f>I788</f>
        <v>0</v>
      </c>
      <c r="FI726" s="66"/>
      <c r="FJ726" s="70">
        <f>LARGE((FD726,EX726,ER726,EL726,EF726,DZ726,DT726,DN726,DH726,DB726,CV726,CP726,CJ726,CD726,BX726,BR726,BL726,BF726,AZ726,AT726,AN726,AH726),1)</f>
        <v>0</v>
      </c>
      <c r="FK726" s="70">
        <f>LARGE((FF726,EZ726,ET726,EN726,EH726,EB726,DV726,DP726,DJ726,DD726,CX726,CR726,CL726,CF726,BZ726,BT726,BN726,BH726,BB726,AV726,AP726,AJ726),1)</f>
        <v>0</v>
      </c>
      <c r="FL726" s="70">
        <f>LARGE((FG726,FA726,EU726,EO726,EI726,EC726,DW726,DQ726,DK726,DE726,CY726,CS726,CM726,CG726,CA726,BU726,BO726,BI726,BC726,AW726,AQ726,AK726),1)</f>
        <v>0</v>
      </c>
      <c r="FM726" s="70">
        <f>LARGE((FH726,FB726,EV726,EP726,EJ726,ED726,DX726,DR726,DL726,DF726,CZ726,CT726,CN726,CH726,CB726,BV726,BP726,BJ726,BD726,AX726,AR726,AL726),1)</f>
        <v>0</v>
      </c>
    </row>
    <row r="727" spans="1:169" x14ac:dyDescent="0.2">
      <c r="A727" s="122"/>
      <c r="B727" s="112"/>
      <c r="C727" s="113"/>
      <c r="D727" s="114"/>
      <c r="E727" s="83" t="str">
        <f t="shared" si="408"/>
        <v/>
      </c>
      <c r="F727" s="84"/>
      <c r="G727" s="112"/>
      <c r="H727" s="113"/>
      <c r="I727" s="113"/>
      <c r="J727" s="83" t="str">
        <f t="shared" si="409"/>
        <v/>
      </c>
      <c r="K727" s="84"/>
      <c r="L727" s="112"/>
      <c r="M727" s="113"/>
      <c r="N727" s="113"/>
      <c r="O727" s="83" t="str">
        <f t="shared" si="405"/>
        <v/>
      </c>
      <c r="P727" s="84"/>
      <c r="Q727" s="112"/>
      <c r="R727" s="113"/>
      <c r="S727" s="113"/>
      <c r="T727" s="83" t="str">
        <f t="shared" si="406"/>
        <v/>
      </c>
      <c r="U727" s="84"/>
      <c r="V727" s="112"/>
      <c r="W727" s="113"/>
      <c r="X727" s="113"/>
      <c r="Y727" s="83" t="str">
        <f t="shared" si="407"/>
        <v/>
      </c>
      <c r="Z727" s="84"/>
      <c r="AA727" s="85" t="str">
        <f>IF(SUM(E727,J727,O727,T727,Y727,E753,J753,O753,T753,Y753,E779,J779,O779,T779,Y779)&gt;0,(LARGE((E727,J727,O727,T727,Y727,E753,J753,O753,T753,Y753,E779,J779,O779,T779,Y779),1)+LARGE((E727,J727,O727,T727,Y727,E753,J753,O753,T753,Y753,E779,J779,O779,T779,Y779),2)+LARGE((E727,J727,O727,T727,Y727,E753,J753,O753,T753,Y753,E779,J779,O779,T779,Y779),3)+LARGE((E727,J727,O727,T727,Y727,E753,J753,O753,T753,Y753,E779,J779,O779,T779,Y779),4)),"")</f>
        <v/>
      </c>
      <c r="AB727" s="91" t="str">
        <f>IF(SUM(DC746)&gt;0,SUM(DC746),"")</f>
        <v/>
      </c>
      <c r="AG727" s="68"/>
      <c r="AH727" s="70">
        <f>IF(SUM(L767:N767)&gt;0,SUM(L767:N767),0)</f>
        <v>0</v>
      </c>
      <c r="AI727" s="70">
        <f>IF(SUM(P767)&gt;0,SUM(P767),0)</f>
        <v>0</v>
      </c>
      <c r="AJ727" s="66">
        <f>L767</f>
        <v>0</v>
      </c>
      <c r="AK727" s="66">
        <f>M767</f>
        <v>0</v>
      </c>
      <c r="AL727" s="66">
        <f>N767</f>
        <v>0</v>
      </c>
      <c r="AN727" s="70">
        <f>IF(SUM(L768:N768)&gt;0,SUM(L768:N768),0)</f>
        <v>0</v>
      </c>
      <c r="AO727" s="70">
        <f>IF(SUM(P768)&gt;0,SUM(P768),0)</f>
        <v>0</v>
      </c>
      <c r="AP727" s="66">
        <f>L768</f>
        <v>0</v>
      </c>
      <c r="AQ727" s="66">
        <f>M768</f>
        <v>0</v>
      </c>
      <c r="AR727" s="66">
        <f>N768</f>
        <v>0</v>
      </c>
      <c r="AT727" s="70">
        <f>IF(SUM(L769:N769)&gt;0,SUM(L769:N769),0)</f>
        <v>0</v>
      </c>
      <c r="AU727" s="70">
        <f>IF(SUM(P769)&gt;0,SUM(P769),0)</f>
        <v>0</v>
      </c>
      <c r="AV727" s="66">
        <f>L769</f>
        <v>0</v>
      </c>
      <c r="AW727" s="66">
        <f>M769</f>
        <v>0</v>
      </c>
      <c r="AX727" s="66">
        <f>N769</f>
        <v>0</v>
      </c>
      <c r="AZ727" s="70">
        <f>IF(SUM(L770:N770)&gt;0,SUM(L770:N770),0)</f>
        <v>0</v>
      </c>
      <c r="BA727" s="70">
        <f>IF(SUM(P770)&gt;0,SUM(P770),0)</f>
        <v>0</v>
      </c>
      <c r="BB727" s="66">
        <f>L770</f>
        <v>0</v>
      </c>
      <c r="BC727" s="66">
        <f>M770</f>
        <v>0</v>
      </c>
      <c r="BD727" s="66">
        <f>N770</f>
        <v>0</v>
      </c>
      <c r="BF727" s="70">
        <f>IF(SUM(L771:N771)&gt;0,SUM(L771:N771),0)</f>
        <v>0</v>
      </c>
      <c r="BG727" s="70">
        <f>IF(SUM(P771)&gt;0,SUM(P771),0)</f>
        <v>0</v>
      </c>
      <c r="BH727" s="66">
        <f>L771</f>
        <v>0</v>
      </c>
      <c r="BI727" s="66">
        <f>M771</f>
        <v>0</v>
      </c>
      <c r="BJ727" s="66">
        <f>N771</f>
        <v>0</v>
      </c>
      <c r="BL727" s="70">
        <f>IF(SUM(L772:N772)&gt;0,SUM(L772:N772),0)</f>
        <v>0</v>
      </c>
      <c r="BM727" s="70">
        <f>IF(SUM(P772)&gt;0,SUM(P772),0)</f>
        <v>0</v>
      </c>
      <c r="BN727" s="66">
        <f>L772</f>
        <v>0</v>
      </c>
      <c r="BO727" s="66">
        <f>M772</f>
        <v>0</v>
      </c>
      <c r="BP727" s="66">
        <f>N772</f>
        <v>0</v>
      </c>
      <c r="BR727" s="70">
        <f>IF(SUM(L773:N773)&gt;0,SUM(L773:N773),0)</f>
        <v>0</v>
      </c>
      <c r="BS727" s="70">
        <f>IF(SUM(P773)&gt;0,SUM(P773),0)</f>
        <v>0</v>
      </c>
      <c r="BT727" s="66">
        <f>L773</f>
        <v>0</v>
      </c>
      <c r="BU727" s="66">
        <f>M773</f>
        <v>0</v>
      </c>
      <c r="BV727" s="66">
        <f>N773</f>
        <v>0</v>
      </c>
      <c r="BX727" s="70">
        <f>IF(SUM(L774:N774)&gt;0,SUM(L774:N774),0)</f>
        <v>0</v>
      </c>
      <c r="BY727" s="70">
        <f>IF(SUM(P774)&gt;0,SUM(P774),0)</f>
        <v>0</v>
      </c>
      <c r="BZ727" s="66">
        <f>L774</f>
        <v>0</v>
      </c>
      <c r="CA727" s="66">
        <f>M774</f>
        <v>0</v>
      </c>
      <c r="CB727" s="66">
        <f>N774</f>
        <v>0</v>
      </c>
      <c r="CD727" s="70">
        <f>IF(SUM(L775:N775)&gt;0,SUM(L775:N775),0)</f>
        <v>0</v>
      </c>
      <c r="CE727" s="70">
        <f>IF(SUM(P775)&gt;0,SUM(P775),0)</f>
        <v>0</v>
      </c>
      <c r="CF727" s="66">
        <f>L775</f>
        <v>0</v>
      </c>
      <c r="CG727" s="66">
        <f>M775</f>
        <v>0</v>
      </c>
      <c r="CH727" s="66">
        <f>N775</f>
        <v>0</v>
      </c>
      <c r="CJ727" s="70">
        <f>IF(SUM(L776:N776)&gt;0,SUM(L776:N776),0)</f>
        <v>0</v>
      </c>
      <c r="CK727" s="70">
        <f>IF(SUM(P776)&gt;0,SUM(P776),0)</f>
        <v>0</v>
      </c>
      <c r="CL727" s="66">
        <f>L776</f>
        <v>0</v>
      </c>
      <c r="CM727" s="66">
        <f>M776</f>
        <v>0</v>
      </c>
      <c r="CN727" s="66">
        <f>N776</f>
        <v>0</v>
      </c>
      <c r="CP727" s="70">
        <f>IF(SUM(L777:N777)&gt;0,SUM(L777:N777),0)</f>
        <v>0</v>
      </c>
      <c r="CQ727" s="70">
        <f>IF(SUM(P777)&gt;0,SUM(P777),0)</f>
        <v>0</v>
      </c>
      <c r="CR727" s="66">
        <f>L777</f>
        <v>0</v>
      </c>
      <c r="CS727" s="66">
        <f>M777</f>
        <v>0</v>
      </c>
      <c r="CT727" s="66">
        <f>N777</f>
        <v>0</v>
      </c>
      <c r="CV727" s="70">
        <f>IF(SUM(L778:N778)&gt;0,SUM(L778:N778),0)</f>
        <v>0</v>
      </c>
      <c r="CW727" s="70">
        <f>IF(SUM(P778)&gt;0,SUM(P778),0)</f>
        <v>0</v>
      </c>
      <c r="CX727" s="66">
        <f>L778</f>
        <v>0</v>
      </c>
      <c r="CY727" s="66">
        <f>M778</f>
        <v>0</v>
      </c>
      <c r="CZ727" s="66">
        <f>N778</f>
        <v>0</v>
      </c>
      <c r="DB727" s="70">
        <f>IF(SUM(L779:N779)&gt;0,SUM(L779:N779),0)</f>
        <v>0</v>
      </c>
      <c r="DC727" s="70">
        <f>IF(SUM(P779)&gt;0,SUM(P779),0)</f>
        <v>0</v>
      </c>
      <c r="DD727" s="66">
        <f>L779</f>
        <v>0</v>
      </c>
      <c r="DE727" s="66">
        <f>M779</f>
        <v>0</v>
      </c>
      <c r="DF727" s="66">
        <f>N779</f>
        <v>0</v>
      </c>
      <c r="DH727" s="70">
        <f>IF(SUM(L780:N780)&gt;0,SUM(L780:N780),0)</f>
        <v>0</v>
      </c>
      <c r="DI727" s="70">
        <f>IF(SUM(P780)&gt;0,SUM(P780),0)</f>
        <v>0</v>
      </c>
      <c r="DJ727" s="66">
        <f>L780</f>
        <v>0</v>
      </c>
      <c r="DK727" s="66">
        <f>M780</f>
        <v>0</v>
      </c>
      <c r="DL727" s="66">
        <f>N780</f>
        <v>0</v>
      </c>
      <c r="DN727" s="70">
        <f>IF(SUM(L781:N781)&gt;0,SUM(L781:N781),0)</f>
        <v>0</v>
      </c>
      <c r="DO727" s="70">
        <f>IF(SUM(P781)&gt;0,SUM(P781),0)</f>
        <v>0</v>
      </c>
      <c r="DP727" s="66">
        <f>L781</f>
        <v>0</v>
      </c>
      <c r="DQ727" s="66">
        <f>M781</f>
        <v>0</v>
      </c>
      <c r="DR727" s="66">
        <f>N781</f>
        <v>0</v>
      </c>
      <c r="DT727" s="70">
        <f>IF(SUM(L782:N782)&gt;0,SUM(L782:N782),0)</f>
        <v>0</v>
      </c>
      <c r="DU727" s="70">
        <f>IF(SUM(P782)&gt;0,SUM(P782),0)</f>
        <v>0</v>
      </c>
      <c r="DV727" s="66">
        <f>L782</f>
        <v>0</v>
      </c>
      <c r="DW727" s="66">
        <f>M782</f>
        <v>0</v>
      </c>
      <c r="DX727" s="66">
        <f>N782</f>
        <v>0</v>
      </c>
      <c r="DZ727" s="70">
        <f>IF(SUM(L783:N783)&gt;0,SUM(L783:N783),0)</f>
        <v>0</v>
      </c>
      <c r="EA727" s="70">
        <f>IF(SUM(P783)&gt;0,SUM(P783),0)</f>
        <v>0</v>
      </c>
      <c r="EB727" s="66">
        <f>L783</f>
        <v>0</v>
      </c>
      <c r="EC727" s="66">
        <f>M783</f>
        <v>0</v>
      </c>
      <c r="ED727" s="66">
        <f>N783</f>
        <v>0</v>
      </c>
      <c r="EF727" s="70">
        <f>IF(SUM(L784:N784)&gt;0,SUM(L784:N784),0)</f>
        <v>0</v>
      </c>
      <c r="EG727" s="70">
        <f>IF(SUM(P784)&gt;0,SUM(P784),0)</f>
        <v>0</v>
      </c>
      <c r="EH727" s="66">
        <f>L784</f>
        <v>0</v>
      </c>
      <c r="EI727" s="66">
        <f>M784</f>
        <v>0</v>
      </c>
      <c r="EJ727" s="66">
        <f>N784</f>
        <v>0</v>
      </c>
      <c r="EL727" s="70">
        <f>IF(SUM(L785:N785)&gt;0,SUM(L785:N785),0)</f>
        <v>0</v>
      </c>
      <c r="EM727" s="70">
        <f>IF(SUM(P785)&gt;0,SUM(P785),0)</f>
        <v>0</v>
      </c>
      <c r="EN727" s="66">
        <f>L785</f>
        <v>0</v>
      </c>
      <c r="EO727" s="66">
        <f>M785</f>
        <v>0</v>
      </c>
      <c r="EP727" s="66">
        <f>N785</f>
        <v>0</v>
      </c>
      <c r="ER727" s="70">
        <f>IF(SUM(L786:N786)&gt;0,SUM(L786:N786),0)</f>
        <v>0</v>
      </c>
      <c r="ES727" s="70">
        <f>IF(SUM(P786)&gt;0,SUM(P786),0)</f>
        <v>0</v>
      </c>
      <c r="ET727" s="66">
        <f>L786</f>
        <v>0</v>
      </c>
      <c r="EU727" s="66">
        <f>M786</f>
        <v>0</v>
      </c>
      <c r="EV727" s="66">
        <f>N786</f>
        <v>0</v>
      </c>
      <c r="EX727" s="70">
        <f>IF(SUM(L787:N787)&gt;0,SUM(L787:N787),0)</f>
        <v>0</v>
      </c>
      <c r="EY727" s="70">
        <f>IF(SUM(P787)&gt;0,SUM(P787),0)</f>
        <v>0</v>
      </c>
      <c r="EZ727" s="66">
        <f>L787</f>
        <v>0</v>
      </c>
      <c r="FA727" s="66">
        <f>M787</f>
        <v>0</v>
      </c>
      <c r="FB727" s="66">
        <f>N787</f>
        <v>0</v>
      </c>
      <c r="FC727" s="66"/>
      <c r="FD727" s="70">
        <f>IF(SUM(L788:N788)&gt;0,SUM(L788:N788),0)</f>
        <v>0</v>
      </c>
      <c r="FE727" s="70">
        <f>IF(SUM(P788)&gt;0,SUM(P788),0)</f>
        <v>0</v>
      </c>
      <c r="FF727" s="66">
        <f>L788</f>
        <v>0</v>
      </c>
      <c r="FG727" s="66">
        <f>M788</f>
        <v>0</v>
      </c>
      <c r="FH727" s="66">
        <f>N788</f>
        <v>0</v>
      </c>
      <c r="FI727" s="66"/>
      <c r="FJ727" s="70">
        <f>LARGE((FD727,EX727,ER727,EL727,EF727,DZ727,DT727,DN727,DH727,DB727,CV727,CP727,CJ727,CD727,BX727,BR727,BL727,BF727,AZ727,AT727,AN727,AH727),1)</f>
        <v>0</v>
      </c>
      <c r="FK727" s="70">
        <f>LARGE((FF727,EZ727,ET727,EN727,EH727,EB727,DV727,DP727,DJ727,DD727,CX727,CR727,CL727,CF727,BZ727,BT727,BN727,BH727,BB727,AV727,AP727,AJ727),1)</f>
        <v>0</v>
      </c>
      <c r="FL727" s="70">
        <f>LARGE((FG727,FA727,EU727,EO727,EI727,EC727,DW727,DQ727,DK727,DE727,CY727,CS727,CM727,CG727,CA727,BU727,BO727,BI727,BC727,AW727,AQ727,AK727),1)</f>
        <v>0</v>
      </c>
      <c r="FM727" s="70">
        <f>LARGE((FH727,FB727,EV727,EP727,EJ727,ED727,DX727,DR727,DL727,DF727,CZ727,CT727,CN727,CH727,CB727,BV727,BP727,BJ727,BD727,AX727,AR727,AL727),1)</f>
        <v>0</v>
      </c>
    </row>
    <row r="728" spans="1:169" x14ac:dyDescent="0.2">
      <c r="A728" s="85"/>
      <c r="B728" s="80"/>
      <c r="C728" s="81"/>
      <c r="D728" s="82"/>
      <c r="E728" s="83" t="str">
        <f t="shared" si="408"/>
        <v/>
      </c>
      <c r="F728" s="84"/>
      <c r="G728" s="80"/>
      <c r="H728" s="81"/>
      <c r="I728" s="82"/>
      <c r="J728" s="83" t="str">
        <f t="shared" si="409"/>
        <v/>
      </c>
      <c r="K728" s="84"/>
      <c r="L728" s="80"/>
      <c r="M728" s="81"/>
      <c r="N728" s="82"/>
      <c r="O728" s="83" t="str">
        <f t="shared" si="405"/>
        <v/>
      </c>
      <c r="P728" s="84"/>
      <c r="Q728" s="80"/>
      <c r="R728" s="81"/>
      <c r="S728" s="82"/>
      <c r="T728" s="83" t="str">
        <f t="shared" si="406"/>
        <v/>
      </c>
      <c r="U728" s="84"/>
      <c r="V728" s="80"/>
      <c r="W728" s="81"/>
      <c r="X728" s="82"/>
      <c r="Y728" s="83" t="str">
        <f t="shared" si="407"/>
        <v/>
      </c>
      <c r="Z728" s="84"/>
      <c r="AA728" s="85" t="str">
        <f>IF(SUM(E728,J728,O728,T728,Y728,E754,J754,O754,T754,Y754,E780,J780,O780,T780,Y780)&gt;0,(LARGE((E728,J728,O728,T728,Y728,E754,J754,O754,T754,Y754,E780,J780,O780,T780,Y780),1)+LARGE((E728,J728,O728,T728,Y728,E754,J754,O754,T754,Y754,E780,J780,O780,T780,Y780),2)+LARGE((E728,J728,O728,T728,Y728,E754,J754,O754,T754,Y754,E780,J780,O780,T780,Y780),3)+LARGE((E728,J728,O728,T728,Y728,E754,J754,O754,T754,Y754,E780,J780,O780,T780,Y780),4)),"")</f>
        <v/>
      </c>
      <c r="AB728" s="91" t="str">
        <f>IF(SUM(DI746)&gt;0,SUM(DI746),"")</f>
        <v/>
      </c>
      <c r="AG728" s="68"/>
      <c r="AH728" s="70">
        <f>IF(SUM(Q767:S767)&gt;0,SUM(Q767:S767),0)</f>
        <v>0</v>
      </c>
      <c r="AI728" s="70">
        <f>IF(SUM(U767)&gt;0,SUM(U767),0)</f>
        <v>0</v>
      </c>
      <c r="AJ728" s="66">
        <f>Q767</f>
        <v>0</v>
      </c>
      <c r="AK728" s="66">
        <f>R767</f>
        <v>0</v>
      </c>
      <c r="AL728" s="66">
        <f>S767</f>
        <v>0</v>
      </c>
      <c r="AN728" s="70">
        <f>IF(SUM(Q768:S768)&gt;0,SUM(Q768:S768),0)</f>
        <v>0</v>
      </c>
      <c r="AO728" s="70">
        <f>IF(SUM(U768)&gt;0,SUM(U768),0)</f>
        <v>0</v>
      </c>
      <c r="AP728" s="66">
        <f>Q768</f>
        <v>0</v>
      </c>
      <c r="AQ728" s="66">
        <f>R768</f>
        <v>0</v>
      </c>
      <c r="AR728" s="66">
        <f>S768</f>
        <v>0</v>
      </c>
      <c r="AT728" s="70">
        <f>IF(SUM(Q769:S769)&gt;0,SUM(Q769:S769),0)</f>
        <v>0</v>
      </c>
      <c r="AU728" s="70">
        <f>IF(SUM(U769)&gt;0,SUM(U769),0)</f>
        <v>0</v>
      </c>
      <c r="AV728" s="66">
        <f>Q769</f>
        <v>0</v>
      </c>
      <c r="AW728" s="66">
        <f>R769</f>
        <v>0</v>
      </c>
      <c r="AX728" s="66">
        <f>S769</f>
        <v>0</v>
      </c>
      <c r="AZ728" s="70">
        <f>IF(SUM(Q770:S770)&gt;0,SUM(Q770:S770),0)</f>
        <v>0</v>
      </c>
      <c r="BA728" s="70">
        <f>IF(SUM(U770)&gt;0,SUM(U770),0)</f>
        <v>0</v>
      </c>
      <c r="BB728" s="66">
        <f>Q770</f>
        <v>0</v>
      </c>
      <c r="BC728" s="66">
        <f>R770</f>
        <v>0</v>
      </c>
      <c r="BD728" s="66">
        <f>S770</f>
        <v>0</v>
      </c>
      <c r="BF728" s="70">
        <f>IF(SUM(Q771:S771)&gt;0,SUM(Q771:S771),0)</f>
        <v>0</v>
      </c>
      <c r="BG728" s="70">
        <f>IF(SUM(U771)&gt;0,SUM(U771),0)</f>
        <v>0</v>
      </c>
      <c r="BH728" s="66">
        <f>Q771</f>
        <v>0</v>
      </c>
      <c r="BI728" s="66">
        <f>R771</f>
        <v>0</v>
      </c>
      <c r="BJ728" s="66">
        <f>S771</f>
        <v>0</v>
      </c>
      <c r="BL728" s="70">
        <f>IF(SUM(Q772:S772)&gt;0,SUM(Q772:S772),0)</f>
        <v>0</v>
      </c>
      <c r="BM728" s="70">
        <f>IF(SUM(U772)&gt;0,SUM(U772),0)</f>
        <v>0</v>
      </c>
      <c r="BN728" s="66">
        <f>Q772</f>
        <v>0</v>
      </c>
      <c r="BO728" s="66">
        <f>R772</f>
        <v>0</v>
      </c>
      <c r="BP728" s="66">
        <f>S772</f>
        <v>0</v>
      </c>
      <c r="BR728" s="70">
        <f>IF(SUM(Q773:S773)&gt;0,SUM(Q773:S773),0)</f>
        <v>0</v>
      </c>
      <c r="BS728" s="70">
        <f>IF(SUM(U773)&gt;0,SUM(U773),0)</f>
        <v>0</v>
      </c>
      <c r="BT728" s="66">
        <f>Q773</f>
        <v>0</v>
      </c>
      <c r="BU728" s="66">
        <f>R773</f>
        <v>0</v>
      </c>
      <c r="BV728" s="66">
        <f>S773</f>
        <v>0</v>
      </c>
      <c r="BX728" s="70">
        <f>IF(SUM(Q774:S774)&gt;0,SUM(Q774:S774),0)</f>
        <v>0</v>
      </c>
      <c r="BY728" s="70">
        <f>IF(SUM(U774)&gt;0,SUM(U774),0)</f>
        <v>0</v>
      </c>
      <c r="BZ728" s="66">
        <f>Q774</f>
        <v>0</v>
      </c>
      <c r="CA728" s="66">
        <f>R774</f>
        <v>0</v>
      </c>
      <c r="CB728" s="66">
        <f>S774</f>
        <v>0</v>
      </c>
      <c r="CD728" s="70">
        <f>IF(SUM(Q775:S775)&gt;0,SUM(Q775:S775),0)</f>
        <v>0</v>
      </c>
      <c r="CE728" s="70">
        <f>IF(SUM(U775)&gt;0,SUM(U775),0)</f>
        <v>0</v>
      </c>
      <c r="CF728" s="66">
        <f>Q775</f>
        <v>0</v>
      </c>
      <c r="CG728" s="66">
        <f>R775</f>
        <v>0</v>
      </c>
      <c r="CH728" s="66">
        <f>S775</f>
        <v>0</v>
      </c>
      <c r="CJ728" s="70">
        <f>IF(SUM(Q776:S776)&gt;0,SUM(Q776:S776),0)</f>
        <v>0</v>
      </c>
      <c r="CK728" s="70">
        <f>IF(SUM(U776)&gt;0,SUM(U776),0)</f>
        <v>0</v>
      </c>
      <c r="CL728" s="66">
        <f>Q776</f>
        <v>0</v>
      </c>
      <c r="CM728" s="66">
        <f>R776</f>
        <v>0</v>
      </c>
      <c r="CN728" s="66">
        <f>S776</f>
        <v>0</v>
      </c>
      <c r="CP728" s="70">
        <f>IF(SUM(Q777:S777)&gt;0,SUM(Q777:S777),0)</f>
        <v>0</v>
      </c>
      <c r="CQ728" s="70">
        <f>IF(SUM(U777)&gt;0,SUM(U777),0)</f>
        <v>0</v>
      </c>
      <c r="CR728" s="66">
        <f>Q777</f>
        <v>0</v>
      </c>
      <c r="CS728" s="66">
        <f>R777</f>
        <v>0</v>
      </c>
      <c r="CT728" s="66">
        <f>S777</f>
        <v>0</v>
      </c>
      <c r="CV728" s="70">
        <f>IF(SUM(Q778:S778)&gt;0,SUM(Q778:S778),0)</f>
        <v>0</v>
      </c>
      <c r="CW728" s="70">
        <f>IF(SUM(U778)&gt;0,SUM(U778),0)</f>
        <v>0</v>
      </c>
      <c r="CX728" s="66">
        <f>Q778</f>
        <v>0</v>
      </c>
      <c r="CY728" s="66">
        <f>R778</f>
        <v>0</v>
      </c>
      <c r="CZ728" s="66">
        <f>S778</f>
        <v>0</v>
      </c>
      <c r="DB728" s="70">
        <f>IF(SUM(Q779:S779)&gt;0,SUM(Q779:S779),0)</f>
        <v>0</v>
      </c>
      <c r="DC728" s="70">
        <f>IF(SUM(U779)&gt;0,SUM(U779),0)</f>
        <v>0</v>
      </c>
      <c r="DD728" s="66">
        <f>Q779</f>
        <v>0</v>
      </c>
      <c r="DE728" s="66">
        <f>R779</f>
        <v>0</v>
      </c>
      <c r="DF728" s="66">
        <f>S779</f>
        <v>0</v>
      </c>
      <c r="DH728" s="70">
        <f>IF(SUM(Q780:S780)&gt;0,SUM(Q780:S780),0)</f>
        <v>0</v>
      </c>
      <c r="DI728" s="70">
        <f>IF(SUM(U780)&gt;0,SUM(U780),0)</f>
        <v>0</v>
      </c>
      <c r="DJ728" s="66">
        <f>Q780</f>
        <v>0</v>
      </c>
      <c r="DK728" s="66">
        <f>R780</f>
        <v>0</v>
      </c>
      <c r="DL728" s="66">
        <f>S780</f>
        <v>0</v>
      </c>
      <c r="DN728" s="70">
        <f>IF(SUM(Q781:S781)&gt;0,SUM(Q781:S781),0)</f>
        <v>0</v>
      </c>
      <c r="DO728" s="70">
        <f>IF(SUM(U781)&gt;0,SUM(U781),0)</f>
        <v>0</v>
      </c>
      <c r="DP728" s="66">
        <f>Q781</f>
        <v>0</v>
      </c>
      <c r="DQ728" s="66">
        <f>R781</f>
        <v>0</v>
      </c>
      <c r="DR728" s="66">
        <f>S781</f>
        <v>0</v>
      </c>
      <c r="DT728" s="70">
        <f>IF(SUM(Q782:S782)&gt;0,SUM(Q782:S782),0)</f>
        <v>0</v>
      </c>
      <c r="DU728" s="70">
        <f>IF(SUM(U782)&gt;0,SUM(U782),0)</f>
        <v>0</v>
      </c>
      <c r="DV728" s="66">
        <f>Q782</f>
        <v>0</v>
      </c>
      <c r="DW728" s="66">
        <f>R782</f>
        <v>0</v>
      </c>
      <c r="DX728" s="66">
        <f>S782</f>
        <v>0</v>
      </c>
      <c r="DZ728" s="70">
        <f>IF(SUM(Q783:S783)&gt;0,SUM(Q783:S783),0)</f>
        <v>0</v>
      </c>
      <c r="EA728" s="70">
        <f>IF(SUM(U783)&gt;0,SUM(U783),0)</f>
        <v>0</v>
      </c>
      <c r="EB728" s="66">
        <f>Q783</f>
        <v>0</v>
      </c>
      <c r="EC728" s="66">
        <f>R783</f>
        <v>0</v>
      </c>
      <c r="ED728" s="66">
        <f>S783</f>
        <v>0</v>
      </c>
      <c r="EF728" s="70">
        <f>IF(SUM(Q784:S784)&gt;0,SUM(Q784:S784),0)</f>
        <v>0</v>
      </c>
      <c r="EG728" s="70">
        <f>IF(SUM(U784)&gt;0,SUM(U784),0)</f>
        <v>0</v>
      </c>
      <c r="EH728" s="66">
        <f>Q784</f>
        <v>0</v>
      </c>
      <c r="EI728" s="66">
        <f>R784</f>
        <v>0</v>
      </c>
      <c r="EJ728" s="66">
        <f>S784</f>
        <v>0</v>
      </c>
      <c r="EL728" s="70">
        <f>IF(SUM(Q785:S785)&gt;0,SUM(Q785:S785),0)</f>
        <v>0</v>
      </c>
      <c r="EM728" s="70">
        <f>IF(SUM(U785)&gt;0,SUM(U785),0)</f>
        <v>0</v>
      </c>
      <c r="EN728" s="66">
        <f>Q785</f>
        <v>0</v>
      </c>
      <c r="EO728" s="66">
        <f>R785</f>
        <v>0</v>
      </c>
      <c r="EP728" s="66">
        <f>S785</f>
        <v>0</v>
      </c>
      <c r="ER728" s="70">
        <f>IF(SUM(Q786:S786)&gt;0,SUM(Q786:S786),0)</f>
        <v>0</v>
      </c>
      <c r="ES728" s="70">
        <f>IF(SUM(U786)&gt;0,SUM(U786),0)</f>
        <v>0</v>
      </c>
      <c r="ET728" s="66">
        <f>Q786</f>
        <v>0</v>
      </c>
      <c r="EU728" s="66">
        <f>R786</f>
        <v>0</v>
      </c>
      <c r="EV728" s="66">
        <f>S786</f>
        <v>0</v>
      </c>
      <c r="EX728" s="70">
        <f>IF(SUM(Q787:S787)&gt;0,SUM(Q787:S787),0)</f>
        <v>0</v>
      </c>
      <c r="EY728" s="70">
        <f>IF(SUM(U787)&gt;0,SUM(U787),0)</f>
        <v>0</v>
      </c>
      <c r="EZ728" s="66">
        <f>Q787</f>
        <v>0</v>
      </c>
      <c r="FA728" s="66">
        <f>R787</f>
        <v>0</v>
      </c>
      <c r="FB728" s="66">
        <f>S787</f>
        <v>0</v>
      </c>
      <c r="FC728" s="66"/>
      <c r="FD728" s="70">
        <f>IF(SUM(Q788:S788)&gt;0,SUM(Q788:S788),0)</f>
        <v>0</v>
      </c>
      <c r="FE728" s="70">
        <f>IF(SUM(U788)&gt;0,SUM(U788),0)</f>
        <v>0</v>
      </c>
      <c r="FF728" s="66">
        <f>Q788</f>
        <v>0</v>
      </c>
      <c r="FG728" s="66">
        <f>R788</f>
        <v>0</v>
      </c>
      <c r="FH728" s="66">
        <f>S788</f>
        <v>0</v>
      </c>
      <c r="FI728" s="66"/>
      <c r="FJ728" s="70">
        <f>LARGE((FD728,EX728,ER728,EL728,EF728,DZ728,DT728,DN728,DH728,DB728,CV728,CP728,CJ728,CD728,BX728,BR728,BL728,BF728,AZ728,AT728,AN728,AH728),1)</f>
        <v>0</v>
      </c>
      <c r="FK728" s="70">
        <f>LARGE((FF728,EZ728,ET728,EN728,EH728,EB728,DV728,DP728,DJ728,DD728,CX728,CR728,CL728,CF728,BZ728,BT728,BN728,BH728,BB728,AV728,AP728,AJ728),1)</f>
        <v>0</v>
      </c>
      <c r="FL728" s="70">
        <f>LARGE((FG728,FA728,EU728,EO728,EI728,EC728,DW728,DQ728,DK728,DE728,CY728,CS728,CM728,CG728,CA728,BU728,BO728,BI728,BC728,AW728,AQ728,AK728),1)</f>
        <v>0</v>
      </c>
      <c r="FM728" s="70">
        <f>LARGE((FH728,FB728,EV728,EP728,EJ728,ED728,DX728,DR728,DL728,DF728,CZ728,CT728,CN728,CH728,CB728,BV728,BP728,BJ728,BD728,AX728,AR728,AL728),1)</f>
        <v>0</v>
      </c>
    </row>
    <row r="729" spans="1:169" x14ac:dyDescent="0.2">
      <c r="A729" s="122"/>
      <c r="B729" s="112"/>
      <c r="C729" s="113"/>
      <c r="D729" s="114"/>
      <c r="E729" s="83" t="str">
        <f t="shared" si="408"/>
        <v/>
      </c>
      <c r="F729" s="84"/>
      <c r="G729" s="112"/>
      <c r="H729" s="113"/>
      <c r="I729" s="113"/>
      <c r="J729" s="83" t="str">
        <f t="shared" si="409"/>
        <v/>
      </c>
      <c r="K729" s="84"/>
      <c r="L729" s="112"/>
      <c r="M729" s="113"/>
      <c r="N729" s="113"/>
      <c r="O729" s="83" t="str">
        <f t="shared" si="405"/>
        <v/>
      </c>
      <c r="P729" s="84"/>
      <c r="Q729" s="112"/>
      <c r="R729" s="113"/>
      <c r="S729" s="113"/>
      <c r="T729" s="83" t="str">
        <f t="shared" si="406"/>
        <v/>
      </c>
      <c r="U729" s="84"/>
      <c r="V729" s="112"/>
      <c r="W729" s="113"/>
      <c r="X729" s="113"/>
      <c r="Y729" s="83" t="str">
        <f t="shared" si="407"/>
        <v/>
      </c>
      <c r="Z729" s="84"/>
      <c r="AA729" s="85" t="str">
        <f>IF(SUM(E729,J729,O729,T729,Y729,E755,J755,O755,T755,Y755,E781,J781,O781,T781,Y781)&gt;0,(LARGE((E729,J729,O729,T729,Y729,E755,J755,O755,T755,Y755,E781,J781,O781,T781,Y781),1)+LARGE((E729,J729,O729,T729,Y729,E755,J755,O755,T755,Y755,E781,J781,O781,T781,Y781),2)+LARGE((E729,J729,O729,T729,Y729,E755,J755,O755,T755,Y755,E781,J781,O781,T781,Y781),3)+LARGE((E729,J729,O729,T729,Y729,E755,J755,O755,T755,Y755,E781,J781,O781,T781,Y781),4)),"")</f>
        <v/>
      </c>
      <c r="AB729" s="91" t="str">
        <f>IF(SUM(DO746)&gt;0,SUM(DO746),"")</f>
        <v/>
      </c>
      <c r="AG729" s="68"/>
      <c r="AH729" s="70">
        <f>IF(SUM(V767:X767)&gt;0,SUM(V767:X767),0)</f>
        <v>0</v>
      </c>
      <c r="AI729" s="70">
        <f>IF(SUM(Z767)&gt;0,SUM(Z767),0)</f>
        <v>0</v>
      </c>
      <c r="AJ729" s="66">
        <f>V767</f>
        <v>0</v>
      </c>
      <c r="AK729" s="66">
        <f>W767</f>
        <v>0</v>
      </c>
      <c r="AL729" s="66">
        <f>X767</f>
        <v>0</v>
      </c>
      <c r="AN729" s="70">
        <f>IF(SUM(V768:X768)&gt;0,SUM(V768:X768),0)</f>
        <v>0</v>
      </c>
      <c r="AO729" s="70">
        <f>IF(SUM(Z768)&gt;0,SUM(Z768),0)</f>
        <v>0</v>
      </c>
      <c r="AP729" s="66">
        <f>V768</f>
        <v>0</v>
      </c>
      <c r="AQ729" s="66">
        <f>W768</f>
        <v>0</v>
      </c>
      <c r="AR729" s="66">
        <f>X768</f>
        <v>0</v>
      </c>
      <c r="AT729" s="70">
        <f>IF(SUM(V769:X769)&gt;0,SUM(V769:X769),0)</f>
        <v>0</v>
      </c>
      <c r="AU729" s="70">
        <f>IF(SUM(Z769)&gt;0,SUM(Z769),0)</f>
        <v>0</v>
      </c>
      <c r="AV729" s="66">
        <f>V769</f>
        <v>0</v>
      </c>
      <c r="AW729" s="66">
        <f>W769</f>
        <v>0</v>
      </c>
      <c r="AX729" s="66">
        <f>X769</f>
        <v>0</v>
      </c>
      <c r="AZ729" s="70">
        <f>IF(SUM(V770:X770)&gt;0,SUM(V770:X770),0)</f>
        <v>0</v>
      </c>
      <c r="BA729" s="70">
        <f>IF(SUM(Z770)&gt;0,SUM(Z770),0)</f>
        <v>0</v>
      </c>
      <c r="BB729" s="66">
        <f>V770</f>
        <v>0</v>
      </c>
      <c r="BC729" s="66">
        <f>W770</f>
        <v>0</v>
      </c>
      <c r="BD729" s="66">
        <f>X770</f>
        <v>0</v>
      </c>
      <c r="BF729" s="70">
        <f>IF(SUM(V771:X771)&gt;0,SUM(V771:X771),0)</f>
        <v>0</v>
      </c>
      <c r="BG729" s="70">
        <f>IF(SUM(Z771)&gt;0,SUM(Z771),0)</f>
        <v>0</v>
      </c>
      <c r="BH729" s="66">
        <f>V771</f>
        <v>0</v>
      </c>
      <c r="BI729" s="66">
        <f>W771</f>
        <v>0</v>
      </c>
      <c r="BJ729" s="66">
        <f>X771</f>
        <v>0</v>
      </c>
      <c r="BL729" s="70">
        <f>IF(SUM(V772:X772)&gt;0,SUM(V772:X772),0)</f>
        <v>0</v>
      </c>
      <c r="BM729" s="70">
        <f>IF(SUM(Z772)&gt;0,SUM(Z772),0)</f>
        <v>0</v>
      </c>
      <c r="BN729" s="66">
        <f>V772</f>
        <v>0</v>
      </c>
      <c r="BO729" s="66">
        <f>W772</f>
        <v>0</v>
      </c>
      <c r="BP729" s="66">
        <f>X772</f>
        <v>0</v>
      </c>
      <c r="BR729" s="70">
        <f>IF(SUM(V773:X773)&gt;0,SUM(V773:X773),0)</f>
        <v>0</v>
      </c>
      <c r="BS729" s="70">
        <f>IF(SUM(Z773)&gt;0,SUM(Z773),0)</f>
        <v>0</v>
      </c>
      <c r="BT729" s="66">
        <f>V773</f>
        <v>0</v>
      </c>
      <c r="BU729" s="66">
        <f>W773</f>
        <v>0</v>
      </c>
      <c r="BV729" s="66">
        <f>X773</f>
        <v>0</v>
      </c>
      <c r="BX729" s="70">
        <f>IF(SUM(V774:X774)&gt;0,SUM(V774:X774),0)</f>
        <v>0</v>
      </c>
      <c r="BY729" s="70">
        <f>IF(SUM(Z774)&gt;0,SUM(Z774),0)</f>
        <v>0</v>
      </c>
      <c r="BZ729" s="66">
        <f>V774</f>
        <v>0</v>
      </c>
      <c r="CA729" s="66">
        <f>W774</f>
        <v>0</v>
      </c>
      <c r="CB729" s="66">
        <f>X774</f>
        <v>0</v>
      </c>
      <c r="CD729" s="70">
        <f>IF(SUM(V775:X775)&gt;0,SUM(V775:X775),0)</f>
        <v>0</v>
      </c>
      <c r="CE729" s="70">
        <f>IF(SUM(Z775)&gt;0,SUM(Z775),0)</f>
        <v>0</v>
      </c>
      <c r="CF729" s="66">
        <f>V775</f>
        <v>0</v>
      </c>
      <c r="CG729" s="66">
        <f>W775</f>
        <v>0</v>
      </c>
      <c r="CH729" s="66">
        <f>X775</f>
        <v>0</v>
      </c>
      <c r="CJ729" s="70">
        <f>IF(SUM(V776:X776)&gt;0,SUM(V776:X776),0)</f>
        <v>0</v>
      </c>
      <c r="CK729" s="70">
        <f>IF(SUM(Z776)&gt;0,SUM(Z776),0)</f>
        <v>0</v>
      </c>
      <c r="CL729" s="66">
        <f>V776</f>
        <v>0</v>
      </c>
      <c r="CM729" s="66">
        <f>W776</f>
        <v>0</v>
      </c>
      <c r="CN729" s="66">
        <f>X776</f>
        <v>0</v>
      </c>
      <c r="CP729" s="70">
        <f>IF(SUM(V777:X777)&gt;0,SUM(V777:X777),0)</f>
        <v>0</v>
      </c>
      <c r="CQ729" s="70">
        <f>IF(SUM(Z777)&gt;0,SUM(Z777),0)</f>
        <v>0</v>
      </c>
      <c r="CR729" s="66">
        <f>V777</f>
        <v>0</v>
      </c>
      <c r="CS729" s="66">
        <f>W777</f>
        <v>0</v>
      </c>
      <c r="CT729" s="66">
        <f>X777</f>
        <v>0</v>
      </c>
      <c r="CV729" s="70">
        <f>IF(SUM(V778:X778)&gt;0,SUM(V778:X778),0)</f>
        <v>0</v>
      </c>
      <c r="CW729" s="70">
        <f>IF(SUM(Z778)&gt;0,SUM(Z778),0)</f>
        <v>0</v>
      </c>
      <c r="CX729" s="66">
        <f>V778</f>
        <v>0</v>
      </c>
      <c r="CY729" s="66">
        <f>W778</f>
        <v>0</v>
      </c>
      <c r="CZ729" s="66">
        <f>X778</f>
        <v>0</v>
      </c>
      <c r="DB729" s="70">
        <f>IF(SUM(V779:X779)&gt;0,SUM(V779:X779),0)</f>
        <v>0</v>
      </c>
      <c r="DC729" s="70">
        <f>IF(SUM(Z779)&gt;0,SUM(Z779),0)</f>
        <v>0</v>
      </c>
      <c r="DD729" s="66">
        <f>V779</f>
        <v>0</v>
      </c>
      <c r="DE729" s="66">
        <f>W779</f>
        <v>0</v>
      </c>
      <c r="DF729" s="66">
        <f>X779</f>
        <v>0</v>
      </c>
      <c r="DH729" s="70">
        <f>IF(SUM(V780:X780)&gt;0,SUM(V780:X780),0)</f>
        <v>0</v>
      </c>
      <c r="DI729" s="70">
        <f>IF(SUM(Z780)&gt;0,SUM(Z780),0)</f>
        <v>0</v>
      </c>
      <c r="DJ729" s="66">
        <f>V780</f>
        <v>0</v>
      </c>
      <c r="DK729" s="66">
        <f>W780</f>
        <v>0</v>
      </c>
      <c r="DL729" s="66">
        <f>X780</f>
        <v>0</v>
      </c>
      <c r="DN729" s="70">
        <f>IF(SUM(V781:X781)&gt;0,SUM(V781:X781),0)</f>
        <v>0</v>
      </c>
      <c r="DO729" s="70">
        <f>IF(SUM(Z781)&gt;0,SUM(Z781),0)</f>
        <v>0</v>
      </c>
      <c r="DP729" s="66">
        <f>V781</f>
        <v>0</v>
      </c>
      <c r="DQ729" s="66">
        <f>W781</f>
        <v>0</v>
      </c>
      <c r="DR729" s="66">
        <f>X781</f>
        <v>0</v>
      </c>
      <c r="DT729" s="70">
        <f>IF(SUM(V782:X782)&gt;0,SUM(V782:X782),0)</f>
        <v>0</v>
      </c>
      <c r="DU729" s="70">
        <f>IF(SUM(Z782)&gt;0,SUM(Z782),0)</f>
        <v>0</v>
      </c>
      <c r="DV729" s="66">
        <f>V782</f>
        <v>0</v>
      </c>
      <c r="DW729" s="66">
        <f>W782</f>
        <v>0</v>
      </c>
      <c r="DX729" s="66">
        <f>X782</f>
        <v>0</v>
      </c>
      <c r="DZ729" s="70">
        <f>IF(SUM(V783:X783)&gt;0,SUM(V783:X783),0)</f>
        <v>0</v>
      </c>
      <c r="EA729" s="70">
        <f>IF(SUM(Z783)&gt;0,SUM(Z783),0)</f>
        <v>0</v>
      </c>
      <c r="EB729" s="66">
        <f>V783</f>
        <v>0</v>
      </c>
      <c r="EC729" s="66">
        <f>W783</f>
        <v>0</v>
      </c>
      <c r="ED729" s="66">
        <f>X783</f>
        <v>0</v>
      </c>
      <c r="EF729" s="70">
        <f>IF(SUM(V784:X784)&gt;0,SUM(V784:X784),0)</f>
        <v>0</v>
      </c>
      <c r="EG729" s="70">
        <f>IF(SUM(Z784)&gt;0,SUM(Z784),0)</f>
        <v>0</v>
      </c>
      <c r="EH729" s="66">
        <f>V784</f>
        <v>0</v>
      </c>
      <c r="EI729" s="66">
        <f>W784</f>
        <v>0</v>
      </c>
      <c r="EJ729" s="66">
        <f>X784</f>
        <v>0</v>
      </c>
      <c r="EL729" s="70">
        <f>IF(SUM(V785:X785)&gt;0,SUM(V785:X785),0)</f>
        <v>0</v>
      </c>
      <c r="EM729" s="70">
        <f>IF(SUM(Z785)&gt;0,SUM(Z785),0)</f>
        <v>0</v>
      </c>
      <c r="EN729" s="66">
        <f>V785</f>
        <v>0</v>
      </c>
      <c r="EO729" s="66">
        <f>W785</f>
        <v>0</v>
      </c>
      <c r="EP729" s="66">
        <f>X785</f>
        <v>0</v>
      </c>
      <c r="ER729" s="70">
        <f>IF(SUM(V786:X786)&gt;0,SUM(V786:X786),0)</f>
        <v>0</v>
      </c>
      <c r="ES729" s="70">
        <f>IF(SUM(Z786)&gt;0,SUM(Z786),0)</f>
        <v>0</v>
      </c>
      <c r="ET729" s="66">
        <f>V786</f>
        <v>0</v>
      </c>
      <c r="EU729" s="66">
        <f>W786</f>
        <v>0</v>
      </c>
      <c r="EV729" s="66">
        <f>X786</f>
        <v>0</v>
      </c>
      <c r="EX729" s="70">
        <f>IF(SUM(V787:X787)&gt;0,SUM(V787:X787),0)</f>
        <v>0</v>
      </c>
      <c r="EY729" s="70">
        <f>IF(SUM(Z787)&gt;0,SUM(Z787),0)</f>
        <v>0</v>
      </c>
      <c r="EZ729" s="66">
        <f>V787</f>
        <v>0</v>
      </c>
      <c r="FA729" s="66">
        <f>W787</f>
        <v>0</v>
      </c>
      <c r="FB729" s="66">
        <f>X787</f>
        <v>0</v>
      </c>
      <c r="FC729" s="66"/>
      <c r="FD729" s="70">
        <f>IF(SUM(V788:X788)&gt;0,SUM(V788:X788),0)</f>
        <v>0</v>
      </c>
      <c r="FE729" s="70">
        <f>IF(SUM(Z788)&gt;0,SUM(Z788),0)</f>
        <v>0</v>
      </c>
      <c r="FF729" s="66">
        <f>V788</f>
        <v>0</v>
      </c>
      <c r="FG729" s="66">
        <f>W788</f>
        <v>0</v>
      </c>
      <c r="FH729" s="66">
        <f>X788</f>
        <v>0</v>
      </c>
      <c r="FI729" s="66"/>
      <c r="FJ729" s="70">
        <f>LARGE((FD729,EX729,ER729,EL729,EF729,DZ729,DT729,DN729,DH729,DB729,CV729,CP729,CJ729,CD729,BX729,BR729,BL729,BF729,AZ729,AT729,AN729,AH729),1)</f>
        <v>0</v>
      </c>
      <c r="FK729" s="70">
        <f>LARGE((FF729,EZ729,ET729,EN729,EH729,EB729,DV729,DP729,DJ729,DD729,CX729,CR729,CL729,CF729,BZ729,BT729,BN729,BH729,BB729,AV729,AP729,AJ729),1)</f>
        <v>0</v>
      </c>
      <c r="FL729" s="70">
        <f>LARGE((FG729,FA729,EU729,EO729,EI729,EC729,DW729,DQ729,DK729,DE729,CY729,CS729,CM729,CG729,CA729,BU729,BO729,BI729,BC729,AW729,AQ729,AK729),1)</f>
        <v>0</v>
      </c>
      <c r="FM729" s="70">
        <f>LARGE((FH729,FB729,EV729,EP729,EJ729,ED729,DX729,DR729,DL729,DF729,CZ729,CT729,CN729,CH729,CB729,BV729,BP729,BJ729,BD729,AX729,AR729,AL729),1)</f>
        <v>0</v>
      </c>
    </row>
    <row r="730" spans="1:169" x14ac:dyDescent="0.2">
      <c r="A730" s="85"/>
      <c r="B730" s="112"/>
      <c r="C730" s="113"/>
      <c r="D730" s="114"/>
      <c r="E730" s="83" t="str">
        <f t="shared" si="408"/>
        <v/>
      </c>
      <c r="F730" s="84"/>
      <c r="G730" s="112"/>
      <c r="H730" s="113"/>
      <c r="I730" s="113"/>
      <c r="J730" s="83" t="str">
        <f t="shared" si="409"/>
        <v/>
      </c>
      <c r="K730" s="84"/>
      <c r="L730" s="112"/>
      <c r="M730" s="113"/>
      <c r="N730" s="113"/>
      <c r="O730" s="83" t="str">
        <f t="shared" si="405"/>
        <v/>
      </c>
      <c r="P730" s="84"/>
      <c r="Q730" s="112"/>
      <c r="R730" s="113"/>
      <c r="S730" s="113"/>
      <c r="T730" s="83" t="str">
        <f t="shared" si="406"/>
        <v/>
      </c>
      <c r="U730" s="84"/>
      <c r="V730" s="112"/>
      <c r="W730" s="113"/>
      <c r="X730" s="113"/>
      <c r="Y730" s="83" t="str">
        <f t="shared" si="407"/>
        <v/>
      </c>
      <c r="Z730" s="84"/>
      <c r="AA730" s="85" t="str">
        <f>IF(SUM(E730,J730,O730,T730,Y730,E756,J756,O756,T756,Y756,E782,J782,O782,T782,Y782)&gt;0,(LARGE((E730,J730,O730,T730,Y730,E756,J756,O756,T756,Y756,E782,J782,O782,T782,Y782),1)+LARGE((E730,J730,O730,T730,Y730,E756,J756,O756,T756,Y756,E782,J782,O782,T782,Y782),2)+LARGE((E730,J730,O730,T730,Y730,E756,J756,O756,T756,Y756,E782,J782,O782,T782,Y782),3)+LARGE((E730,J730,O730,T730,Y730,E756,J756,O756,T756,Y756,E782,J782,O782,T782,Y782),4)),"")</f>
        <v/>
      </c>
      <c r="AB730" s="91" t="str">
        <f>IF(SUM(DU746)&gt;0,SUM(DU746),"")</f>
        <v/>
      </c>
      <c r="AG730" s="68"/>
      <c r="AH730" s="70">
        <f>SUM(AH715:AH729)</f>
        <v>1190</v>
      </c>
      <c r="AI730" s="70">
        <f>SUM(AI715:AI729)</f>
        <v>11</v>
      </c>
      <c r="AJ730" s="66">
        <f>SUM(AJ715:AJ729)</f>
        <v>435</v>
      </c>
      <c r="AK730" s="66">
        <f>SUM(AK715:AK729)</f>
        <v>334</v>
      </c>
      <c r="AL730" s="66">
        <f>SUM(AL715:AL729)</f>
        <v>421</v>
      </c>
      <c r="AN730" s="70">
        <f>SUM(AN715:AN729)</f>
        <v>1379</v>
      </c>
      <c r="AO730" s="70">
        <f>SUM(AO715:AO729)</f>
        <v>53</v>
      </c>
      <c r="AP730" s="66">
        <f>SUM(AP715:AP729)</f>
        <v>483</v>
      </c>
      <c r="AQ730" s="66">
        <f>SUM(AQ715:AQ729)</f>
        <v>425</v>
      </c>
      <c r="AR730" s="66">
        <f>SUM(AR715:AR729)</f>
        <v>471</v>
      </c>
      <c r="AT730" s="70">
        <f>SUM(AT715:AT729)</f>
        <v>1336</v>
      </c>
      <c r="AU730" s="70">
        <f>SUM(AU715:AU729)</f>
        <v>34</v>
      </c>
      <c r="AV730" s="66">
        <f>SUM(AV715:AV729)</f>
        <v>470</v>
      </c>
      <c r="AW730" s="66">
        <f>SUM(AW715:AW729)</f>
        <v>414</v>
      </c>
      <c r="AX730" s="66">
        <f>SUM(AX715:AX729)</f>
        <v>452</v>
      </c>
      <c r="AZ730" s="70">
        <f>SUM(AZ715:AZ729)</f>
        <v>1266</v>
      </c>
      <c r="BA730" s="70">
        <f>SUM(BA715:BA729)</f>
        <v>25</v>
      </c>
      <c r="BB730" s="66">
        <f>SUM(BB715:BB729)</f>
        <v>460</v>
      </c>
      <c r="BC730" s="66">
        <f>SUM(BC715:BC729)</f>
        <v>386</v>
      </c>
      <c r="BD730" s="66">
        <f>SUM(BD715:BD729)</f>
        <v>420</v>
      </c>
      <c r="BF730" s="70">
        <f>SUM(BF715:BF729)</f>
        <v>1299</v>
      </c>
      <c r="BG730" s="70">
        <f>SUM(BG715:BG729)</f>
        <v>26</v>
      </c>
      <c r="BH730" s="66">
        <f>SUM(BH715:BH729)</f>
        <v>453</v>
      </c>
      <c r="BI730" s="66">
        <f>SUM(BI715:BI729)</f>
        <v>403</v>
      </c>
      <c r="BJ730" s="66">
        <f>SUM(BJ715:BJ729)</f>
        <v>443</v>
      </c>
      <c r="BL730" s="70">
        <f>SUM(BL715:BL729)</f>
        <v>0</v>
      </c>
      <c r="BM730" s="70">
        <f>SUM(BM715:BM729)</f>
        <v>0</v>
      </c>
      <c r="BN730" s="66">
        <f>SUM(BN715:BN729)</f>
        <v>0</v>
      </c>
      <c r="BO730" s="66">
        <f>SUM(BO715:BO729)</f>
        <v>0</v>
      </c>
      <c r="BP730" s="66">
        <f>SUM(BP715:BP729)</f>
        <v>0</v>
      </c>
      <c r="BR730" s="70">
        <f>SUM(BR715:BR729)</f>
        <v>1331</v>
      </c>
      <c r="BS730" s="70">
        <f>SUM(BS715:BS729)</f>
        <v>31</v>
      </c>
      <c r="BT730" s="66">
        <f>SUM(BT715:BT729)</f>
        <v>466</v>
      </c>
      <c r="BU730" s="66">
        <f>SUM(BU715:BU729)</f>
        <v>411</v>
      </c>
      <c r="BV730" s="66">
        <f>SUM(BV715:BV729)</f>
        <v>454</v>
      </c>
      <c r="BX730" s="70">
        <f>SUM(BX715:BX729)</f>
        <v>1337</v>
      </c>
      <c r="BY730" s="70">
        <f>SUM(BY715:BY729)</f>
        <v>34</v>
      </c>
      <c r="BZ730" s="66">
        <f>SUM(BZ715:BZ729)</f>
        <v>469</v>
      </c>
      <c r="CA730" s="66">
        <f>SUM(CA715:CA729)</f>
        <v>418</v>
      </c>
      <c r="CB730" s="66">
        <f>SUM(CB715:CB729)</f>
        <v>450</v>
      </c>
      <c r="CD730" s="70">
        <f>SUM(CD715:CD729)</f>
        <v>1331</v>
      </c>
      <c r="CE730" s="70">
        <f>SUM(CE715:CE729)</f>
        <v>38</v>
      </c>
      <c r="CF730" s="66">
        <f>SUM(CF715:CF729)</f>
        <v>467</v>
      </c>
      <c r="CG730" s="66">
        <f>SUM(CG715:CG729)</f>
        <v>402</v>
      </c>
      <c r="CH730" s="66">
        <f>SUM(CH715:CH729)</f>
        <v>462</v>
      </c>
      <c r="CJ730" s="70">
        <f>SUM(CJ715:CJ729)</f>
        <v>1358</v>
      </c>
      <c r="CK730" s="70">
        <f>SUM(CK715:CK729)</f>
        <v>47</v>
      </c>
      <c r="CL730" s="66">
        <f>SUM(CL715:CL729)</f>
        <v>470</v>
      </c>
      <c r="CM730" s="66">
        <f>SUM(CM715:CM729)</f>
        <v>420</v>
      </c>
      <c r="CN730" s="66">
        <f>SUM(CN715:CN729)</f>
        <v>468</v>
      </c>
      <c r="CP730" s="70">
        <f>SUM(CP715:CP729)</f>
        <v>0</v>
      </c>
      <c r="CQ730" s="70">
        <f>SUM(CQ715:CQ729)</f>
        <v>0</v>
      </c>
      <c r="CR730" s="66">
        <f>SUM(CR715:CR729)</f>
        <v>0</v>
      </c>
      <c r="CS730" s="66">
        <f>SUM(CS715:CS729)</f>
        <v>0</v>
      </c>
      <c r="CT730" s="66">
        <f>SUM(CT715:CT729)</f>
        <v>0</v>
      </c>
      <c r="CV730" s="70">
        <f>SUM(CV715:CV729)</f>
        <v>0</v>
      </c>
      <c r="CW730" s="70">
        <f>SUM(CW715:CW729)</f>
        <v>0</v>
      </c>
      <c r="CX730" s="66">
        <f>SUM(CX715:CX729)</f>
        <v>0</v>
      </c>
      <c r="CY730" s="66">
        <f>SUM(CY715:CY729)</f>
        <v>0</v>
      </c>
      <c r="CZ730" s="66">
        <f>SUM(CZ715:CZ729)</f>
        <v>0</v>
      </c>
      <c r="DB730" s="70">
        <f>SUM(DB715:DB729)</f>
        <v>0</v>
      </c>
      <c r="DC730" s="70">
        <f>SUM(DC715:DC729)</f>
        <v>0</v>
      </c>
      <c r="DD730" s="66">
        <f>SUM(DD715:DD729)</f>
        <v>0</v>
      </c>
      <c r="DE730" s="66">
        <f>SUM(DE715:DE729)</f>
        <v>0</v>
      </c>
      <c r="DF730" s="66">
        <f>SUM(DF715:DF729)</f>
        <v>0</v>
      </c>
      <c r="DH730" s="70">
        <f>SUM(DH715:DH729)</f>
        <v>0</v>
      </c>
      <c r="DI730" s="70">
        <f>SUM(DI715:DI729)</f>
        <v>0</v>
      </c>
      <c r="DJ730" s="66">
        <f>SUM(DJ715:DJ729)</f>
        <v>0</v>
      </c>
      <c r="DK730" s="66">
        <f>SUM(DK715:DK729)</f>
        <v>0</v>
      </c>
      <c r="DL730" s="66">
        <f>SUM(DL715:DL729)</f>
        <v>0</v>
      </c>
      <c r="DN730" s="70">
        <f>SUM(DN715:DN729)</f>
        <v>0</v>
      </c>
      <c r="DO730" s="70">
        <f>SUM(DO715:DO729)</f>
        <v>0</v>
      </c>
      <c r="DP730" s="66">
        <f>SUM(DP715:DP729)</f>
        <v>0</v>
      </c>
      <c r="DQ730" s="66">
        <f>SUM(DQ715:DQ729)</f>
        <v>0</v>
      </c>
      <c r="DR730" s="66">
        <f>SUM(DR715:DR729)</f>
        <v>0</v>
      </c>
      <c r="DT730" s="70">
        <f>SUM(DT715:DT729)</f>
        <v>0</v>
      </c>
      <c r="DU730" s="70">
        <f>SUM(DU715:DU729)</f>
        <v>0</v>
      </c>
      <c r="DV730" s="66">
        <f>SUM(DV715:DV729)</f>
        <v>0</v>
      </c>
      <c r="DW730" s="66">
        <f>SUM(DW715:DW729)</f>
        <v>0</v>
      </c>
      <c r="DX730" s="66">
        <f>SUM(DX715:DX729)</f>
        <v>0</v>
      </c>
      <c r="DZ730" s="70">
        <f>SUM(DZ715:DZ729)</f>
        <v>0</v>
      </c>
      <c r="EA730" s="70">
        <f>SUM(EA715:EA729)</f>
        <v>0</v>
      </c>
      <c r="EB730" s="66">
        <f>SUM(EB715:EB729)</f>
        <v>0</v>
      </c>
      <c r="EC730" s="66">
        <f>SUM(EC715:EC729)</f>
        <v>0</v>
      </c>
      <c r="ED730" s="66">
        <f>SUM(ED715:ED729)</f>
        <v>0</v>
      </c>
      <c r="EF730" s="70">
        <f>SUM(EF715:EF729)</f>
        <v>0</v>
      </c>
      <c r="EG730" s="70">
        <f>SUM(EG715:EG729)</f>
        <v>0</v>
      </c>
      <c r="EH730" s="66">
        <f>SUM(EH715:EH729)</f>
        <v>0</v>
      </c>
      <c r="EI730" s="66">
        <f>SUM(EI715:EI729)</f>
        <v>0</v>
      </c>
      <c r="EJ730" s="66">
        <f>SUM(EJ715:EJ729)</f>
        <v>0</v>
      </c>
      <c r="EL730" s="70">
        <f>SUM(EL715:EL729)</f>
        <v>0</v>
      </c>
      <c r="EM730" s="70">
        <f>SUM(EM715:EM729)</f>
        <v>0</v>
      </c>
      <c r="EN730" s="66">
        <f>SUM(EN715:EN729)</f>
        <v>0</v>
      </c>
      <c r="EO730" s="66">
        <f>SUM(EO715:EO729)</f>
        <v>0</v>
      </c>
      <c r="EP730" s="66">
        <f>SUM(EP715:EP729)</f>
        <v>0</v>
      </c>
      <c r="ER730" s="70">
        <f>SUM(ER715:ER729)</f>
        <v>0</v>
      </c>
      <c r="ES730" s="70">
        <f>SUM(ES715:ES729)</f>
        <v>0</v>
      </c>
      <c r="ET730" s="66">
        <f>SUM(ET715:ET729)</f>
        <v>0</v>
      </c>
      <c r="EU730" s="66">
        <f>SUM(EU715:EU729)</f>
        <v>0</v>
      </c>
      <c r="EV730" s="66">
        <f>SUM(EV715:EV729)</f>
        <v>0</v>
      </c>
      <c r="EX730" s="70">
        <f>SUM(EX715:EX729)</f>
        <v>0</v>
      </c>
      <c r="EY730" s="70">
        <f>SUM(EY715:EY729)</f>
        <v>0</v>
      </c>
      <c r="EZ730" s="66">
        <f>SUM(EZ715:EZ729)</f>
        <v>0</v>
      </c>
      <c r="FA730" s="66">
        <f>SUM(FA715:FA729)</f>
        <v>0</v>
      </c>
      <c r="FB730" s="66">
        <f>SUM(FB715:FB729)</f>
        <v>0</v>
      </c>
      <c r="FC730" s="66"/>
      <c r="FD730" s="70">
        <f>SUM(FD715:FD729)</f>
        <v>1354</v>
      </c>
      <c r="FE730" s="70">
        <f>SUM(FE715:FE729)</f>
        <v>36</v>
      </c>
      <c r="FF730" s="66">
        <f>SUM(FF715:FF729)</f>
        <v>469</v>
      </c>
      <c r="FG730" s="66">
        <f>SUM(FG715:FG729)</f>
        <v>433</v>
      </c>
      <c r="FH730" s="66">
        <f>SUM(FH715:FH729)</f>
        <v>452</v>
      </c>
      <c r="FI730" s="66"/>
    </row>
    <row r="731" spans="1:169" x14ac:dyDescent="0.2">
      <c r="A731" s="85"/>
      <c r="B731" s="80"/>
      <c r="C731" s="81"/>
      <c r="D731" s="82"/>
      <c r="E731" s="83" t="str">
        <f t="shared" si="408"/>
        <v/>
      </c>
      <c r="F731" s="84"/>
      <c r="G731" s="80"/>
      <c r="H731" s="81"/>
      <c r="I731" s="82"/>
      <c r="J731" s="83" t="str">
        <f t="shared" si="409"/>
        <v/>
      </c>
      <c r="K731" s="84"/>
      <c r="L731" s="80"/>
      <c r="M731" s="81"/>
      <c r="N731" s="82"/>
      <c r="O731" s="83" t="str">
        <f t="shared" si="405"/>
        <v/>
      </c>
      <c r="P731" s="84"/>
      <c r="Q731" s="80"/>
      <c r="R731" s="81"/>
      <c r="S731" s="82"/>
      <c r="T731" s="83" t="str">
        <f t="shared" si="406"/>
        <v/>
      </c>
      <c r="U731" s="84"/>
      <c r="V731" s="80"/>
      <c r="W731" s="81"/>
      <c r="X731" s="82"/>
      <c r="Y731" s="83" t="str">
        <f t="shared" si="407"/>
        <v/>
      </c>
      <c r="Z731" s="84"/>
      <c r="AA731" s="85" t="str">
        <f>IF(SUM(E731,J731,O731,T731,Y731,E757,J757,O757,T757,Y757,E783,J783,O783,T783,Y783)&gt;0,(LARGE((E731,J731,O731,T731,Y731,E757,J757,O757,T757,Y757,E783,J783,O783,T783,Y783),1)+LARGE((E731,J731,O731,T731,Y731,E757,J757,O757,T757,Y757,E783,J783,O783,T783,Y783),2)+LARGE((E731,J731,O731,T731,Y731,E757,J757,O757,T757,Y757,E783,J783,O783,T783,Y783),3)+LARGE((E731,J731,O731,T731,Y731,E757,J757,O757,T757,Y757,E783,J783,O783,T783,Y783),4)),"")</f>
        <v/>
      </c>
      <c r="AB731" s="91" t="str">
        <f>IF(SUM(EA746)&gt;0,SUM(EA746),"")</f>
        <v/>
      </c>
      <c r="AG731" s="68"/>
      <c r="AK731" s="92" t="str">
        <f>TEXT(AH715, "000")&amp;TEXT(AI715, "-00") &amp; TEXT(AL715, "-000") &amp; TEXT(AK715, "-000") &amp; TEXT(AJ715, "-000")</f>
        <v>249-02-087-070-092</v>
      </c>
      <c r="AL731" s="66">
        <f>COUNTIF(AK731:AK745, "&gt;=" &amp; AK731)</f>
        <v>1</v>
      </c>
      <c r="AM731" s="70">
        <f>RANK(AL731,AL731:AL745,1)+COUNTIF(AK731:AK731,AK731)-1</f>
        <v>1</v>
      </c>
      <c r="AN731" s="70"/>
      <c r="AQ731" s="92" t="str">
        <f>TEXT(AN715, "000") &amp; TEXT(AO715, "-00") &amp; TEXT(AR715, "-000") &amp; TEXT(AQ715, "-000") &amp; TEXT(AP715, "-000")</f>
        <v>275-09-091-087-097</v>
      </c>
      <c r="AR731" s="66">
        <f>COUNTIF(AQ731:AQ745, "&gt;=" &amp; AQ731)</f>
        <v>3</v>
      </c>
      <c r="AS731" s="70">
        <f>RANK(AR731,AR731:AR745,1)+COUNTIF(AQ731:AQ731,AQ731)-1</f>
        <v>3</v>
      </c>
      <c r="AT731" s="70"/>
      <c r="AW731" s="92" t="str">
        <f>TEXT(AT715, "000") &amp; TEXT(AU715, "-00") &amp; TEXT(AX715, "-000") &amp; TEXT(AW715, "-000") &amp; TEXT(AV715, "-000")</f>
        <v>271-07-091-085-095</v>
      </c>
      <c r="AX731" s="66">
        <f>COUNTIF(AW731:AW745, "&gt;=" &amp; AW731)</f>
        <v>3</v>
      </c>
      <c r="AY731" s="70">
        <f>RANK(AX731,AX731:AX745,1)+COUNTIF(AW731:AW731,AW731)-1</f>
        <v>3</v>
      </c>
      <c r="AZ731" s="70"/>
      <c r="BC731" s="92" t="str">
        <f>TEXT(AZ715, "000") &amp; TEXT(BA715, "-00") &amp; TEXT(BD715, "-000") &amp; TEXT(BC715, "-000") &amp; TEXT(BB715, "-000")</f>
        <v>246-04-085-073-088</v>
      </c>
      <c r="BD731" s="66">
        <f>COUNTIF(BC731:BC745, "&gt;=" &amp; BC731)</f>
        <v>4</v>
      </c>
      <c r="BE731" s="70">
        <f>RANK(BD731,BD731:BD745,1)+COUNTIF(BC731:BC731,BC731)-1</f>
        <v>4</v>
      </c>
      <c r="BF731" s="70"/>
      <c r="BI731" s="92" t="str">
        <f>TEXT(BF715, "000") &amp; TEXT(BG715, "-00") &amp; TEXT(BJ715, "-000") &amp; TEXT(BI715, "-000") &amp; TEXT(BH715, "-000")</f>
        <v>258-07-089-075-094</v>
      </c>
      <c r="BJ731" s="66">
        <f>COUNTIF(BI731:BI745, "&gt;=" &amp; BI731)</f>
        <v>4</v>
      </c>
      <c r="BK731" s="70">
        <f>RANK(BJ731,BJ731:BJ745,1)+COUNTIF(BI731:BI731,BI731)-1</f>
        <v>4</v>
      </c>
      <c r="BL731" s="70"/>
      <c r="BO731" s="92" t="str">
        <f>TEXT(BL715, "000") &amp; TEXT(BM715, "-00") &amp; TEXT(BP715, "-000") &amp; TEXT(BO715, "-000") &amp; TEXT(BN715, "-000")</f>
        <v>000-00-000-000-000</v>
      </c>
      <c r="BP731" s="66">
        <f>COUNTIF(BO731:BO745, "&gt;=" &amp; BO731)</f>
        <v>15</v>
      </c>
      <c r="BQ731" s="70">
        <f>RANK(BP731,BP731:BP745,1)+COUNTIF(BO731:BO731,BO731)-1</f>
        <v>1</v>
      </c>
      <c r="BR731" s="70"/>
      <c r="BU731" s="92" t="str">
        <f>TEXT(BR715, "000") &amp; TEXT(BS715, "-00") &amp; TEXT(BV715, "-000") &amp; TEXT(BU715, "-000") &amp; TEXT(BT715, "-000")</f>
        <v>263-04-092-083-088</v>
      </c>
      <c r="BV731" s="66">
        <f>COUNTIF(BU731:BU745, "&gt;=" &amp; BU731)</f>
        <v>3</v>
      </c>
      <c r="BW731" s="70">
        <f>RANK(BV731,BV731:BV745,1)+COUNTIF(BU731:BU731,BU731)-1</f>
        <v>3</v>
      </c>
      <c r="BX731" s="70"/>
      <c r="CA731" s="92" t="str">
        <f>TEXT(BX715, "000") &amp; TEXT(BY715, "-00") &amp; TEXT(CB715, "-000") &amp; TEXT(CA715, "-000") &amp; TEXT(BZ715, "-000")</f>
        <v>273-05-091-089-093</v>
      </c>
      <c r="CB731" s="66">
        <f>COUNTIF(CA731:CA745, "&gt;=" &amp; CA731)</f>
        <v>2</v>
      </c>
      <c r="CC731" s="70">
        <f>RANK(CB731,CB731:CB745,1)+COUNTIF(CA731:CA731,CA731)-1</f>
        <v>2</v>
      </c>
      <c r="CD731" s="70"/>
      <c r="CG731" s="92" t="str">
        <f>TEXT(CD715, "000") &amp; TEXT(CE715, "-00") &amp; TEXT(CH715, "-000") &amp; TEXT(CG715, "-000") &amp; TEXT(CF715, "-000")</f>
        <v>264-03-091-084-089</v>
      </c>
      <c r="CH731" s="66">
        <f>COUNTIF(CG731:CG745, "&gt;=" &amp; CG731)</f>
        <v>4</v>
      </c>
      <c r="CI731" s="70">
        <f>RANK(CH731,CH731:CH745,1)+COUNTIF(CG731:CG731,CG731)-1</f>
        <v>4</v>
      </c>
      <c r="CJ731" s="70"/>
      <c r="CM731" s="92" t="str">
        <f>TEXT(CJ715, "000") &amp; TEXT(CK715, "-00") &amp; TEXT(CN715, "-000") &amp; TEXT(CM715, "-000") &amp; TEXT(CL715, "-000")</f>
        <v>271-07-094-086-091</v>
      </c>
      <c r="CN731" s="66">
        <f>COUNTIF(CM731:CM745, "&gt;=" &amp; CM731)</f>
        <v>4</v>
      </c>
      <c r="CO731" s="70">
        <f>RANK(CN731,CN731:CN745,1)+COUNTIF(CM731:CM731,CM731)-1</f>
        <v>4</v>
      </c>
      <c r="CP731" s="70"/>
      <c r="CS731" s="92" t="str">
        <f>TEXT(CP715, "000") &amp; TEXT(CQ715, "-00") &amp; TEXT(CT715, "-000") &amp; TEXT(CS715, "-000") &amp; TEXT(CR715, "-000")</f>
        <v>000-00-000-000-000</v>
      </c>
      <c r="CT731" s="66">
        <f>COUNTIF(CS731:CS745, "&gt;=" &amp; CS731)</f>
        <v>15</v>
      </c>
      <c r="CU731" s="70">
        <f>RANK(CT731,CT731:CT745,1)+COUNTIF(CS731:CS731,CS731)-1</f>
        <v>1</v>
      </c>
      <c r="CV731" s="70"/>
      <c r="CY731" s="92" t="str">
        <f>TEXT(CV715, "000") &amp; TEXT(CW715, "-00") &amp; TEXT(CZ715, "-000") &amp; TEXT(CY715, "-000") &amp; TEXT(CX715, "-000")</f>
        <v>000-00-000-000-000</v>
      </c>
      <c r="CZ731" s="66">
        <f>COUNTIF(CY731:CY745, "&gt;=" &amp; CY731)</f>
        <v>15</v>
      </c>
      <c r="DA731" s="70">
        <f>RANK(CZ731,CZ731:CZ745,1)+COUNTIF(CY731:CY731,CY731)-1</f>
        <v>1</v>
      </c>
      <c r="DB731" s="70"/>
      <c r="DE731" s="92" t="str">
        <f>TEXT(DB715, "000") &amp; TEXT(DC715, "-00") &amp; TEXT(DF715, "-000") &amp; TEXT(DE715, "-000") &amp; TEXT(DD715, "-000")</f>
        <v>000-00-000-000-000</v>
      </c>
      <c r="DF731" s="66">
        <f>COUNTIF(DE731:DE745, "&gt;=" &amp; DE731)</f>
        <v>15</v>
      </c>
      <c r="DG731" s="70">
        <f>RANK(DF731,DF731:DF745,1)+COUNTIF(DE731:DE731,DE731)-1</f>
        <v>1</v>
      </c>
      <c r="DH731" s="70"/>
      <c r="DK731" s="92" t="str">
        <f>TEXT(DH715, "000") &amp; TEXT(DI715, "-00") &amp; TEXT(DL715, "-000") &amp; TEXT(DK715, "-000") &amp; TEXT(DJ715, "-000")</f>
        <v>000-00-000-000-000</v>
      </c>
      <c r="DL731" s="66">
        <f>COUNTIF(DK731:DK745, "&gt;=" &amp; DK731)</f>
        <v>15</v>
      </c>
      <c r="DM731" s="70">
        <f>RANK(DL731,DL731:DL745,1)+COUNTIF(DK731:DK731,DK731)-1</f>
        <v>1</v>
      </c>
      <c r="DN731" s="70"/>
      <c r="DQ731" s="92" t="str">
        <f>TEXT(DN715, "000") &amp; TEXT(DO715, "-00") &amp; TEXT(DR715, "-000") &amp; TEXT(DQ715, "-000") &amp; TEXT(DP715, "-000")</f>
        <v>000-00-000-000-000</v>
      </c>
      <c r="DR731" s="66">
        <f>COUNTIF(DQ731:DQ745, "&gt;=" &amp; DQ731)</f>
        <v>15</v>
      </c>
      <c r="DS731" s="70">
        <f>RANK(DR731,DR731:DR745,1)+COUNTIF(DQ731:DQ731,DQ731)-1</f>
        <v>1</v>
      </c>
      <c r="DT731" s="70"/>
      <c r="DW731" s="92" t="str">
        <f>TEXT(DT715, "000") &amp; TEXT(DU715, "-00") &amp; TEXT(DX715, "-000") &amp; TEXT(DW715, "-000") &amp; TEXT(DV715, "-000")</f>
        <v>000-00-000-000-000</v>
      </c>
      <c r="DX731" s="66">
        <f>COUNTIF(DW731:DW745, "&gt;=" &amp; DW731)</f>
        <v>15</v>
      </c>
      <c r="DY731" s="70">
        <f>RANK(DX731,DX731:DX745,1)+COUNTIF(DW731:DW731,DW731)-1</f>
        <v>1</v>
      </c>
      <c r="DZ731" s="70"/>
      <c r="EC731" s="92" t="str">
        <f>TEXT(DZ715, "000") &amp; TEXT(EA715, "-00") &amp; TEXT(ED715, "-000") &amp; TEXT(EC715, "-000") &amp; TEXT(EB715, "-000")</f>
        <v>000-00-000-000-000</v>
      </c>
      <c r="ED731" s="66">
        <f>COUNTIF(EC731:EC745, "&gt;=" &amp; EC731)</f>
        <v>15</v>
      </c>
      <c r="EE731" s="70">
        <f>RANK(ED731,ED731:ED745,1)+COUNTIF(EC731:EC731,EC731)-1</f>
        <v>1</v>
      </c>
      <c r="EF731" s="70"/>
      <c r="EI731" s="92" t="str">
        <f>TEXT(EF715, "000") &amp; TEXT(EG715, "-00") &amp; TEXT(EJ715, "-000") &amp; TEXT(EI715, "-000") &amp; TEXT(EH715, "-000")</f>
        <v>000-00-000-000-000</v>
      </c>
      <c r="EJ731" s="66">
        <f>COUNTIF(EI731:EI745, "&gt;=" &amp; EI731)</f>
        <v>15</v>
      </c>
      <c r="EK731" s="70">
        <f>RANK(EJ731,EJ731:EJ745,1)+COUNTIF(EI731:EI731,EI731)-1</f>
        <v>1</v>
      </c>
      <c r="EL731" s="70"/>
      <c r="EO731" s="92" t="str">
        <f>TEXT(EL715, "000") &amp; TEXT(EM715, "-00") &amp; TEXT(EP715, "-000") &amp; TEXT(EO715, "-000") &amp; TEXT(EN715, "-000")</f>
        <v>000-00-000-000-000</v>
      </c>
      <c r="EP731" s="66">
        <f>COUNTIF(EO731:EO745, "&gt;=" &amp; EO731)</f>
        <v>15</v>
      </c>
      <c r="EQ731" s="70">
        <f>RANK(EP731,EP731:EP745,1)+COUNTIF(EO731:EO731,EO731)-1</f>
        <v>1</v>
      </c>
      <c r="ER731" s="70"/>
      <c r="EU731" s="92" t="str">
        <f>TEXT(ER715, "000") &amp; TEXT(ES715, "-00") &amp; TEXT(EV715, "-000") &amp; TEXT(EU715, "-000") &amp; TEXT(ET715, "-000")</f>
        <v>000-00-000-000-000</v>
      </c>
      <c r="EV731" s="66">
        <f>COUNTIF(EU731:EU745, "&gt;=" &amp; EU731)</f>
        <v>15</v>
      </c>
      <c r="EW731" s="70">
        <f>RANK(EV731,EV731:EV745,1)+COUNTIF(EU731:EU731,EU731)-1</f>
        <v>1</v>
      </c>
      <c r="EX731" s="70"/>
      <c r="EY731" s="66"/>
      <c r="EZ731" s="66"/>
      <c r="FA731" s="92" t="str">
        <f>TEXT(EX715, "000") &amp; TEXT(EY715, "-00") &amp; TEXT(FB715, "-000") &amp; TEXT(FA715, "-000") &amp; TEXT(EZ715, "-000")</f>
        <v>000-00-000-000-000</v>
      </c>
      <c r="FB731" s="66">
        <f>COUNTIF(FA731:FA745, "&gt;=" &amp; FA731)</f>
        <v>15</v>
      </c>
      <c r="FC731" s="70">
        <f>RANK(FB731,FB731:FB745,1)+COUNTIF(FA731:FA731,FA731)-1</f>
        <v>1</v>
      </c>
      <c r="FD731" s="70"/>
      <c r="FE731" s="66"/>
      <c r="FF731" s="66"/>
      <c r="FG731" s="92" t="str">
        <f>TEXT(FD715, "000") &amp; TEXT(FE715, "-00") &amp; TEXT(FH715, "-000") &amp; TEXT(FG715, "-000") &amp; TEXT(FF715, "-000")</f>
        <v>267-03-089-087-091</v>
      </c>
      <c r="FH731" s="66">
        <f>COUNTIF(FG731:FG745, "&gt;=" &amp; FG731)</f>
        <v>3</v>
      </c>
      <c r="FI731" s="70">
        <f>RANK(FH731,FH731:FH745,1)+COUNTIF(FG731:FG731,FG731)-1</f>
        <v>3</v>
      </c>
    </row>
    <row r="732" spans="1:169" x14ac:dyDescent="0.2">
      <c r="A732" s="85"/>
      <c r="B732" s="80"/>
      <c r="C732" s="81"/>
      <c r="D732" s="82"/>
      <c r="E732" s="83" t="str">
        <f t="shared" si="408"/>
        <v/>
      </c>
      <c r="F732" s="84"/>
      <c r="G732" s="80"/>
      <c r="H732" s="81"/>
      <c r="I732" s="82"/>
      <c r="J732" s="83" t="str">
        <f t="shared" si="409"/>
        <v/>
      </c>
      <c r="K732" s="84"/>
      <c r="L732" s="80"/>
      <c r="M732" s="81"/>
      <c r="N732" s="82"/>
      <c r="O732" s="83" t="str">
        <f t="shared" si="405"/>
        <v/>
      </c>
      <c r="P732" s="84"/>
      <c r="Q732" s="80"/>
      <c r="R732" s="81"/>
      <c r="S732" s="82"/>
      <c r="T732" s="83" t="str">
        <f t="shared" si="406"/>
        <v/>
      </c>
      <c r="U732" s="84"/>
      <c r="V732" s="80"/>
      <c r="W732" s="81"/>
      <c r="X732" s="82"/>
      <c r="Y732" s="83" t="str">
        <f t="shared" si="407"/>
        <v/>
      </c>
      <c r="Z732" s="84"/>
      <c r="AA732" s="85" t="str">
        <f>IF(SUM(E732,J732,O732,T732,Y732,E758,J758,O758,T758,Y758,E784,J784,O784,T784,Y784)&gt;0,(LARGE((E732,J732,O732,T732,Y732,E758,J758,O758,T758,Y758,E784,J784,O784,T784,Y784),1)+LARGE((E732,J732,O732,T732,Y732,E758,J758,O758,T758,Y758,E784,J784,O784,T784,Y784),2)+LARGE((E732,J732,O732,T732,Y732,E758,J758,O758,T758,Y758,E784,J784,O784,T784,Y784),3)+LARGE((E732,J732,O732,T732,Y732,E758,J758,O758,T758,Y758,E784,J784,O784,T784,Y784),4)),"")</f>
        <v/>
      </c>
      <c r="AB732" s="91" t="str">
        <f>IF(SUM(EG746)&gt;0,SUM(EG746),"")</f>
        <v/>
      </c>
      <c r="AG732" s="68"/>
      <c r="AH732" s="70"/>
      <c r="AI732" s="70"/>
      <c r="AK732" s="92" t="str">
        <f t="shared" ref="AK732:AK745" si="410">TEXT(AH716, "000")&amp;TEXT(AI716, "-00") &amp; TEXT(AL716, "-000") &amp; TEXT(AK716, "-000") &amp; TEXT(AJ716, "-000")</f>
        <v>245-02-084-072-089</v>
      </c>
      <c r="AL732" s="66">
        <f>COUNTIF(AK731:AK745, "&gt;=" &amp; AK732)</f>
        <v>2</v>
      </c>
      <c r="AM732" s="70">
        <f>RANK(AL732,AL731:AL745,1)+COUNTIF(AK731:AK732,AK732)-1</f>
        <v>2</v>
      </c>
      <c r="AN732" s="70"/>
      <c r="AO732" s="70"/>
      <c r="AQ732" s="92" t="str">
        <f t="shared" ref="AQ732:AQ745" si="411">TEXT(AN716, "000") &amp; TEXT(AO716, "-00") &amp; TEXT(AR716, "-000") &amp; TEXT(AQ716, "-000") &amp; TEXT(AP716, "-000")</f>
        <v>294-17-099-095-100</v>
      </c>
      <c r="AR732" s="66">
        <f>COUNTIF(AQ731:AQ745, "&gt;=" &amp; AQ732)</f>
        <v>1</v>
      </c>
      <c r="AS732" s="70">
        <f>RANK(AR732,AR731:AR745,1)+COUNTIF(AQ731:AQ732,AQ732)-1</f>
        <v>1</v>
      </c>
      <c r="AT732" s="70"/>
      <c r="AU732" s="70"/>
      <c r="AW732" s="92" t="str">
        <f t="shared" ref="AW732:AW745" si="412">TEXT(AT716, "000") &amp; TEXT(AU716, "-00") &amp; TEXT(AX716, "-000") &amp; TEXT(AW716, "-000") &amp; TEXT(AV716, "-000")</f>
        <v>278-13-096-083-099</v>
      </c>
      <c r="AX732" s="66">
        <f>COUNTIF(AW731:AW745, "&gt;=" &amp; AW732)</f>
        <v>2</v>
      </c>
      <c r="AY732" s="70">
        <f>RANK(AX732,AX731:AX745,1)+COUNTIF(AW731:AW732,AW732)-1</f>
        <v>2</v>
      </c>
      <c r="AZ732" s="70"/>
      <c r="BA732" s="70"/>
      <c r="BC732" s="92" t="str">
        <f t="shared" ref="BC732:BC745" si="413">TEXT(AZ716, "000") &amp; TEXT(BA716, "-00") &amp; TEXT(BD716, "-000") &amp; TEXT(BC716, "-000") &amp; TEXT(BB716, "-000")</f>
        <v>266-07-085-084-097</v>
      </c>
      <c r="BD732" s="66">
        <f>COUNTIF(BC731:BC745, "&gt;=" &amp; BC732)</f>
        <v>1</v>
      </c>
      <c r="BE732" s="70">
        <f>RANK(BD732,BD731:BD745,1)+COUNTIF(BC731:BC732,BC732)-1</f>
        <v>1</v>
      </c>
      <c r="BF732" s="70"/>
      <c r="BG732" s="70"/>
      <c r="BI732" s="92" t="str">
        <f t="shared" ref="BI732:BI745" si="414">TEXT(BF716, "000") &amp; TEXT(BG716, "-00") &amp; TEXT(BJ716, "-000") &amp; TEXT(BI716, "-000") &amp; TEXT(BH716, "-000")</f>
        <v>271-09-090-088-093</v>
      </c>
      <c r="BJ732" s="66">
        <f>COUNTIF(BI731:BI745, "&gt;=" &amp; BI732)</f>
        <v>1</v>
      </c>
      <c r="BK732" s="70">
        <f>RANK(BJ732,BJ731:BJ745,1)+COUNTIF(BI731:BI732,BI732)-1</f>
        <v>1</v>
      </c>
      <c r="BL732" s="70"/>
      <c r="BM732" s="70"/>
      <c r="BO732" s="92" t="str">
        <f t="shared" ref="BO732:BO745" si="415">TEXT(BL716, "000") &amp; TEXT(BM716, "-00") &amp; TEXT(BP716, "-000") &amp; TEXT(BO716, "-000") &amp; TEXT(BN716, "-000")</f>
        <v>000-00-000-000-000</v>
      </c>
      <c r="BP732" s="66">
        <f>COUNTIF(BO731:BO745, "&gt;=" &amp; BO732)</f>
        <v>15</v>
      </c>
      <c r="BQ732" s="70">
        <f>RANK(BP732,BP731:BP745,1)+COUNTIF(BO731:BO732,BO732)-1</f>
        <v>2</v>
      </c>
      <c r="BR732" s="70"/>
      <c r="BS732" s="70"/>
      <c r="BU732" s="92" t="str">
        <f t="shared" ref="BU732:BU745" si="416">TEXT(BR716, "000") &amp; TEXT(BS716, "-00") &amp; TEXT(BV716, "-000") &amp; TEXT(BU716, "-000") &amp; TEXT(BT716, "-000")</f>
        <v>276-10-093-084-099</v>
      </c>
      <c r="BV732" s="66">
        <f>COUNTIF(BU731:BU745, "&gt;=" &amp; BU732)</f>
        <v>1</v>
      </c>
      <c r="BW732" s="70">
        <f>RANK(BV732,BV731:BV745,1)+COUNTIF(BU731:BU732,BU732)-1</f>
        <v>1</v>
      </c>
      <c r="BX732" s="70"/>
      <c r="BY732" s="70"/>
      <c r="CA732" s="92" t="str">
        <f t="shared" ref="CA732:CA745" si="417">TEXT(BX716, "000") &amp; TEXT(BY716, "-00") &amp; TEXT(CB716, "-000") &amp; TEXT(CA716, "-000") &amp; TEXT(BZ716, "-000")</f>
        <v>283-13-092-092-099</v>
      </c>
      <c r="CB732" s="66">
        <f>COUNTIF(CA731:CA745, "&gt;=" &amp; CA732)</f>
        <v>1</v>
      </c>
      <c r="CC732" s="70">
        <f>RANK(CB732,CB731:CB745,1)+COUNTIF(CA731:CA732,CA732)-1</f>
        <v>1</v>
      </c>
      <c r="CD732" s="70"/>
      <c r="CE732" s="70"/>
      <c r="CG732" s="92" t="str">
        <f t="shared" ref="CG732:CG745" si="418">TEXT(CD716, "000") &amp; TEXT(CE716, "-00") &amp; TEXT(CH716, "-000") &amp; TEXT(CG716, "-000") &amp; TEXT(CF716, "-000")</f>
        <v>279-11-095-087-097</v>
      </c>
      <c r="CH732" s="66">
        <f>COUNTIF(CG731:CG745, "&gt;=" &amp; CG732)</f>
        <v>1</v>
      </c>
      <c r="CI732" s="70">
        <f>RANK(CH732,CH731:CH745,1)+COUNTIF(CG731:CG732,CG732)-1</f>
        <v>1</v>
      </c>
      <c r="CJ732" s="70"/>
      <c r="CK732" s="70"/>
      <c r="CM732" s="92" t="str">
        <f t="shared" ref="CM732:CM745" si="419">TEXT(CJ716, "000") &amp; TEXT(CK716, "-00") &amp; TEXT(CN716, "-000") &amp; TEXT(CM716, "-000") &amp; TEXT(CL716, "-000")</f>
        <v>282-11-098-089-095</v>
      </c>
      <c r="CN732" s="66">
        <f>COUNTIF(CM731:CM745, "&gt;=" &amp; CM732)</f>
        <v>1</v>
      </c>
      <c r="CO732" s="70">
        <f>RANK(CN732,CN731:CN745,1)+COUNTIF(CM731:CM732,CM732)-1</f>
        <v>1</v>
      </c>
      <c r="CP732" s="70"/>
      <c r="CQ732" s="70"/>
      <c r="CS732" s="92" t="str">
        <f t="shared" ref="CS732:CS745" si="420">TEXT(CP716, "000") &amp; TEXT(CQ716, "-00") &amp; TEXT(CT716, "-000") &amp; TEXT(CS716, "-000") &amp; TEXT(CR716, "-000")</f>
        <v>000-00-000-000-000</v>
      </c>
      <c r="CT732" s="66">
        <f>COUNTIF(CS731:CS745, "&gt;=" &amp; CS732)</f>
        <v>15</v>
      </c>
      <c r="CU732" s="70">
        <f>RANK(CT732,CT731:CT745,1)+COUNTIF(CS731:CS732,CS732)-1</f>
        <v>2</v>
      </c>
      <c r="CV732" s="70"/>
      <c r="CW732" s="70"/>
      <c r="CY732" s="92" t="str">
        <f t="shared" ref="CY732:CY745" si="421">TEXT(CV716, "000") &amp; TEXT(CW716, "-00") &amp; TEXT(CZ716, "-000") &amp; TEXT(CY716, "-000") &amp; TEXT(CX716, "-000")</f>
        <v>000-00-000-000-000</v>
      </c>
      <c r="CZ732" s="66">
        <f>COUNTIF(CY731:CY745, "&gt;=" &amp; CY732)</f>
        <v>15</v>
      </c>
      <c r="DA732" s="70">
        <f>RANK(CZ732,CZ731:CZ745,1)+COUNTIF(CY731:CY732,CY732)-1</f>
        <v>2</v>
      </c>
      <c r="DB732" s="70"/>
      <c r="DC732" s="70"/>
      <c r="DE732" s="92" t="str">
        <f t="shared" ref="DE732:DE745" si="422">TEXT(DB716, "000") &amp; TEXT(DC716, "-00") &amp; TEXT(DF716, "-000") &amp; TEXT(DE716, "-000") &amp; TEXT(DD716, "-000")</f>
        <v>000-00-000-000-000</v>
      </c>
      <c r="DF732" s="66">
        <f>COUNTIF(DE731:DE745, "&gt;=" &amp; DE732)</f>
        <v>15</v>
      </c>
      <c r="DG732" s="70">
        <f>RANK(DF732,DF731:DF745,1)+COUNTIF(DE731:DE732,DE732)-1</f>
        <v>2</v>
      </c>
      <c r="DH732" s="70"/>
      <c r="DI732" s="70"/>
      <c r="DK732" s="92" t="str">
        <f t="shared" ref="DK732:DK745" si="423">TEXT(DH716, "000") &amp; TEXT(DI716, "-00") &amp; TEXT(DL716, "-000") &amp; TEXT(DK716, "-000") &amp; TEXT(DJ716, "-000")</f>
        <v>000-00-000-000-000</v>
      </c>
      <c r="DL732" s="66">
        <f>COUNTIF(DK731:DK745, "&gt;=" &amp; DK732)</f>
        <v>15</v>
      </c>
      <c r="DM732" s="70">
        <f>RANK(DL732,DL731:DL745,1)+COUNTIF(DK731:DK732,DK732)-1</f>
        <v>2</v>
      </c>
      <c r="DN732" s="70"/>
      <c r="DO732" s="70"/>
      <c r="DQ732" s="92" t="str">
        <f t="shared" ref="DQ732:DQ745" si="424">TEXT(DN716, "000") &amp; TEXT(DO716, "-00") &amp; TEXT(DR716, "-000") &amp; TEXT(DQ716, "-000") &amp; TEXT(DP716, "-000")</f>
        <v>000-00-000-000-000</v>
      </c>
      <c r="DR732" s="66">
        <f>COUNTIF(DQ731:DQ745, "&gt;=" &amp; DQ732)</f>
        <v>15</v>
      </c>
      <c r="DS732" s="70">
        <f>RANK(DR732,DR731:DR745,1)+COUNTIF(DQ731:DQ732,DQ732)-1</f>
        <v>2</v>
      </c>
      <c r="DT732" s="70"/>
      <c r="DU732" s="70"/>
      <c r="DW732" s="92" t="str">
        <f t="shared" ref="DW732:DW743" si="425">TEXT(DT716, "000") &amp; TEXT(DU716, "-00") &amp; TEXT(DX716, "-000") &amp; TEXT(DW716, "-000") &amp; TEXT(DV716, "-000")</f>
        <v>000-00-000-000-000</v>
      </c>
      <c r="DX732" s="66">
        <f>COUNTIF(DW731:DW745, "&gt;=" &amp; DW732)</f>
        <v>15</v>
      </c>
      <c r="DY732" s="70">
        <f>RANK(DX732,DX731:DX745,1)+COUNTIF(DW731:DW732,DW732)-1</f>
        <v>2</v>
      </c>
      <c r="DZ732" s="70"/>
      <c r="EA732" s="70"/>
      <c r="EC732" s="92" t="str">
        <f t="shared" ref="EC732:EC745" si="426">TEXT(DZ716, "000") &amp; TEXT(EA716, "-00") &amp; TEXT(ED716, "-000") &amp; TEXT(EC716, "-000") &amp; TEXT(EB716, "-000")</f>
        <v>000-00-000-000-000</v>
      </c>
      <c r="ED732" s="66">
        <f>COUNTIF(EC731:EC745, "&gt;=" &amp; EC732)</f>
        <v>15</v>
      </c>
      <c r="EE732" s="70">
        <f>RANK(ED732,ED731:ED745,1)+COUNTIF(EC731:EC732,EC732)-1</f>
        <v>2</v>
      </c>
      <c r="EF732" s="70"/>
      <c r="EG732" s="70"/>
      <c r="EI732" s="92" t="str">
        <f t="shared" ref="EI732:EI745" si="427">TEXT(EF716, "000") &amp; TEXT(EG716, "-00") &amp; TEXT(EJ716, "-000") &amp; TEXT(EI716, "-000") &amp; TEXT(EH716, "-000")</f>
        <v>000-00-000-000-000</v>
      </c>
      <c r="EJ732" s="66">
        <f>COUNTIF(EI731:EI745, "&gt;=" &amp; EI732)</f>
        <v>15</v>
      </c>
      <c r="EK732" s="70">
        <f>RANK(EJ732,EJ731:EJ745,1)+COUNTIF(EI731:EI732,EI732)-1</f>
        <v>2</v>
      </c>
      <c r="EL732" s="70"/>
      <c r="EO732" s="92" t="str">
        <f t="shared" ref="EO732:EO745" si="428">TEXT(EL716, "000") &amp; TEXT(EM716, "-00") &amp; TEXT(EP716, "-000") &amp; TEXT(EO716, "-000") &amp; TEXT(EN716, "-000")</f>
        <v>000-00-000-000-000</v>
      </c>
      <c r="EP732" s="66">
        <f>COUNTIF(EO731:EO745, "&gt;=" &amp; EO732)</f>
        <v>15</v>
      </c>
      <c r="EQ732" s="70">
        <f>RANK(EP732,EP731:EP745,1)+COUNTIF(EO731:EO732,EO732)-1</f>
        <v>2</v>
      </c>
      <c r="ER732" s="70"/>
      <c r="EU732" s="92" t="str">
        <f t="shared" ref="EU732:EU745" si="429">TEXT(ER716, "000") &amp; TEXT(ES716, "-00") &amp; TEXT(EV716, "-000") &amp; TEXT(EU716, "-000") &amp; TEXT(ET716, "-000")</f>
        <v>000-00-000-000-000</v>
      </c>
      <c r="EV732" s="66">
        <f>COUNTIF(EU731:EU745, "&gt;=" &amp; EU732)</f>
        <v>15</v>
      </c>
      <c r="EW732" s="70">
        <f>RANK(EV732,EV731:EV745,1)+COUNTIF(EU731:EU732,EU732)-1</f>
        <v>2</v>
      </c>
      <c r="EX732" s="70"/>
      <c r="EY732" s="66"/>
      <c r="EZ732" s="66"/>
      <c r="FA732" s="92" t="str">
        <f t="shared" ref="FA732:FA745" si="430">TEXT(EX716, "000") &amp; TEXT(EY716, "-00") &amp; TEXT(FB716, "-000") &amp; TEXT(FA716, "-000") &amp; TEXT(EZ716, "-000")</f>
        <v>000-00-000-000-000</v>
      </c>
      <c r="FB732" s="66">
        <f>COUNTIF(FA731:FA745, "&gt;=" &amp; FA732)</f>
        <v>15</v>
      </c>
      <c r="FC732" s="70">
        <f>RANK(FB732,FB731:FB745,1)+COUNTIF(FA731:FA732,FA732)-1</f>
        <v>2</v>
      </c>
      <c r="FD732" s="70"/>
      <c r="FE732" s="66"/>
      <c r="FF732" s="66"/>
      <c r="FG732" s="92" t="str">
        <f t="shared" ref="FG732:FG745" si="431">TEXT(FD716, "000") &amp; TEXT(FE716, "-00") &amp; TEXT(FH716, "-000") &amp; TEXT(FG716, "-000") &amp; TEXT(FF716, "-000")</f>
        <v>274-09-092-086-096</v>
      </c>
      <c r="FH732" s="66">
        <f>COUNTIF(FG731:FG745, "&gt;=" &amp; FG732)</f>
        <v>2</v>
      </c>
      <c r="FI732" s="70">
        <f>RANK(FH732,FH731:FH745,1)+COUNTIF(FG731:FG732,FG732)-1</f>
        <v>2</v>
      </c>
    </row>
    <row r="733" spans="1:169" x14ac:dyDescent="0.2">
      <c r="A733" s="85"/>
      <c r="B733" s="80"/>
      <c r="C733" s="81"/>
      <c r="D733" s="82"/>
      <c r="E733" s="83" t="str">
        <f t="shared" si="408"/>
        <v/>
      </c>
      <c r="F733" s="84"/>
      <c r="G733" s="80"/>
      <c r="H733" s="81"/>
      <c r="I733" s="82"/>
      <c r="J733" s="83" t="str">
        <f t="shared" si="409"/>
        <v/>
      </c>
      <c r="K733" s="84"/>
      <c r="L733" s="80"/>
      <c r="M733" s="81"/>
      <c r="N733" s="82"/>
      <c r="O733" s="83" t="str">
        <f t="shared" si="405"/>
        <v/>
      </c>
      <c r="P733" s="84"/>
      <c r="Q733" s="80"/>
      <c r="R733" s="81"/>
      <c r="S733" s="82"/>
      <c r="T733" s="83" t="str">
        <f t="shared" si="406"/>
        <v/>
      </c>
      <c r="U733" s="84"/>
      <c r="V733" s="80"/>
      <c r="W733" s="81"/>
      <c r="X733" s="82"/>
      <c r="Y733" s="83" t="str">
        <f t="shared" si="407"/>
        <v/>
      </c>
      <c r="Z733" s="84"/>
      <c r="AA733" s="85" t="str">
        <f>IF(SUM(E733,J733,O733,T733,Y733,E759,J759,O759,T759,Y759,E785,J785,O785,T785,Y785)&gt;0,(LARGE((E733,J733,O733,T733,Y733,E759,J759,O759,T759,Y759,E785,J785,O785,T785,Y785),1)+LARGE((E733,J733,O733,T733,Y733,E759,J759,O759,T759,Y759,E785,J785,O785,T785,Y785),2)+LARGE((E733,J733,O733,T733,Y733,E759,J759,O759,T759,Y759,E785,J785,O785,T785,Y785),3)+LARGE((E733,J733,O733,T733,Y733,E759,J759,O759,T759,Y759,E785,J785,O785,T785,Y785),4)),"")</f>
        <v/>
      </c>
      <c r="AB733" s="91" t="str">
        <f>IF(SUM(EM746)&gt;0,SUM(EM746),"")</f>
        <v/>
      </c>
      <c r="AG733" s="68"/>
      <c r="AH733" s="70"/>
      <c r="AI733" s="70"/>
      <c r="AK733" s="92" t="str">
        <f t="shared" si="410"/>
        <v>244-03-086-070-088</v>
      </c>
      <c r="AL733" s="66">
        <f>COUNTIF(AK731:AK745, "&gt;=" &amp; AK733)</f>
        <v>3</v>
      </c>
      <c r="AM733" s="70">
        <f>RANK(AL733,AL731:AL745,1)+COUNTIF(AK731:AK733,AK733)-1</f>
        <v>3</v>
      </c>
      <c r="AN733" s="70"/>
      <c r="AQ733" s="92" t="str">
        <f t="shared" si="411"/>
        <v>000-00-000-000-000</v>
      </c>
      <c r="AR733" s="66">
        <f>COUNTIF(AQ731:AQ745, "&gt;=" &amp; AQ733)</f>
        <v>15</v>
      </c>
      <c r="AS733" s="70">
        <f>RANK(AR733,AR731:AR745,1)+COUNTIF(AQ731:AQ733,AQ733)-1</f>
        <v>6</v>
      </c>
      <c r="AT733" s="70"/>
      <c r="AU733" s="70"/>
      <c r="AW733" s="92" t="str">
        <f t="shared" si="412"/>
        <v>000-00-000-000-000</v>
      </c>
      <c r="AX733" s="66">
        <f>COUNTIF(AW731:AW745, "&gt;=" &amp; AW733)</f>
        <v>15</v>
      </c>
      <c r="AY733" s="70">
        <f>RANK(AX733,AX731:AX745,1)+COUNTIF(AW731:AW733,AW733)-1</f>
        <v>6</v>
      </c>
      <c r="AZ733" s="70"/>
      <c r="BA733" s="70"/>
      <c r="BC733" s="92" t="str">
        <f t="shared" si="413"/>
        <v>239-02-082-074-083</v>
      </c>
      <c r="BD733" s="66">
        <f>COUNTIF(BC731:BC745, "&gt;=" &amp; BC733)</f>
        <v>5</v>
      </c>
      <c r="BE733" s="70">
        <f>RANK(BD733,BD731:BD745,1)+COUNTIF(BC731:BC733,BC733)-1</f>
        <v>5</v>
      </c>
      <c r="BF733" s="70"/>
      <c r="BG733" s="70"/>
      <c r="BI733" s="92" t="str">
        <f t="shared" si="414"/>
        <v>260-02-088-081-091</v>
      </c>
      <c r="BJ733" s="66">
        <f>COUNTIF(BI731:BI745, "&gt;=" &amp; BI733)</f>
        <v>3</v>
      </c>
      <c r="BK733" s="70">
        <f>RANK(BJ733,BJ731:BJ745,1)+COUNTIF(BI731:BI733,BI733)-1</f>
        <v>3</v>
      </c>
      <c r="BL733" s="70"/>
      <c r="BM733" s="70"/>
      <c r="BO733" s="92" t="str">
        <f t="shared" si="415"/>
        <v>000-00-000-000-000</v>
      </c>
      <c r="BP733" s="66">
        <f>COUNTIF(BO731:BO745, "&gt;=" &amp; BO733)</f>
        <v>15</v>
      </c>
      <c r="BQ733" s="70">
        <f>RANK(BP733,BP731:BP745,1)+COUNTIF(BO731:BO733,BO733)-1</f>
        <v>3</v>
      </c>
      <c r="BR733" s="70"/>
      <c r="BS733" s="70"/>
      <c r="BU733" s="92" t="str">
        <f t="shared" si="416"/>
        <v>000-00-000-000-000</v>
      </c>
      <c r="BV733" s="66">
        <f>COUNTIF(BU731:BU745, "&gt;=" &amp; BU733)</f>
        <v>15</v>
      </c>
      <c r="BW733" s="70">
        <f>RANK(BV733,BV731:BV745,1)+COUNTIF(BU731:BU733,BU733)-1</f>
        <v>6</v>
      </c>
      <c r="BX733" s="70"/>
      <c r="BY733" s="70"/>
      <c r="CA733" s="92" t="str">
        <f t="shared" si="417"/>
        <v>000-00-000-000-000</v>
      </c>
      <c r="CB733" s="66">
        <f>COUNTIF(CA731:CA745, "&gt;=" &amp; CA733)</f>
        <v>15</v>
      </c>
      <c r="CC733" s="70">
        <f>RANK(CB733,CB731:CB745,1)+COUNTIF(CA731:CA733,CA733)-1</f>
        <v>6</v>
      </c>
      <c r="CD733" s="70"/>
      <c r="CE733" s="70"/>
      <c r="CG733" s="92" t="str">
        <f t="shared" si="418"/>
        <v>000-00-000-000-000</v>
      </c>
      <c r="CH733" s="66">
        <f>COUNTIF(CG731:CG745, "&gt;=" &amp; CG733)</f>
        <v>15</v>
      </c>
      <c r="CI733" s="70">
        <f>RANK(CH733,CH731:CH745,1)+COUNTIF(CG731:CG733,CG733)-1</f>
        <v>6</v>
      </c>
      <c r="CJ733" s="70"/>
      <c r="CK733" s="70"/>
      <c r="CM733" s="92" t="str">
        <f t="shared" si="419"/>
        <v>000-00-000-000-000</v>
      </c>
      <c r="CN733" s="66">
        <f>COUNTIF(CM731:CM745, "&gt;=" &amp; CM733)</f>
        <v>15</v>
      </c>
      <c r="CO733" s="70">
        <f>RANK(CN733,CN731:CN745,1)+COUNTIF(CM731:CM733,CM733)-1</f>
        <v>6</v>
      </c>
      <c r="CP733" s="70"/>
      <c r="CQ733" s="70"/>
      <c r="CS733" s="92" t="str">
        <f t="shared" si="420"/>
        <v>000-00-000-000-000</v>
      </c>
      <c r="CT733" s="66">
        <f>COUNTIF(CS731:CS745, "&gt;=" &amp; CS733)</f>
        <v>15</v>
      </c>
      <c r="CU733" s="70">
        <f>RANK(CT733,CT731:CT745,1)+COUNTIF(CS731:CS733,CS733)-1</f>
        <v>3</v>
      </c>
      <c r="CV733" s="70"/>
      <c r="CW733" s="70"/>
      <c r="CY733" s="92" t="str">
        <f t="shared" si="421"/>
        <v>000-00-000-000-000</v>
      </c>
      <c r="CZ733" s="66">
        <f>COUNTIF(CY731:CY745, "&gt;=" &amp; CY733)</f>
        <v>15</v>
      </c>
      <c r="DA733" s="70">
        <f>RANK(CZ733,CZ731:CZ745,1)+COUNTIF(CY731:CY733,CY733)-1</f>
        <v>3</v>
      </c>
      <c r="DB733" s="70"/>
      <c r="DC733" s="70"/>
      <c r="DE733" s="92" t="str">
        <f t="shared" si="422"/>
        <v>000-00-000-000-000</v>
      </c>
      <c r="DF733" s="66">
        <f>COUNTIF(DE731:DE745, "&gt;=" &amp; DE733)</f>
        <v>15</v>
      </c>
      <c r="DG733" s="70">
        <f>RANK(DF733,DF731:DF745,1)+COUNTIF(DE731:DE733,DE733)-1</f>
        <v>3</v>
      </c>
      <c r="DH733" s="70"/>
      <c r="DI733" s="70"/>
      <c r="DK733" s="92" t="str">
        <f t="shared" si="423"/>
        <v>000-00-000-000-000</v>
      </c>
      <c r="DL733" s="66">
        <f>COUNTIF(DK731:DK745, "&gt;=" &amp; DK733)</f>
        <v>15</v>
      </c>
      <c r="DM733" s="70">
        <f>RANK(DL733,DL731:DL745,1)+COUNTIF(DK731:DK733,DK733)-1</f>
        <v>3</v>
      </c>
      <c r="DN733" s="70"/>
      <c r="DO733" s="70"/>
      <c r="DQ733" s="92" t="str">
        <f t="shared" si="424"/>
        <v>000-00-000-000-000</v>
      </c>
      <c r="DR733" s="66">
        <f>COUNTIF(DQ731:DQ745, "&gt;=" &amp; DQ733)</f>
        <v>15</v>
      </c>
      <c r="DS733" s="70">
        <f>RANK(DR733,DR731:DR745,1)+COUNTIF(DQ731:DQ733,DQ733)-1</f>
        <v>3</v>
      </c>
      <c r="DT733" s="70"/>
      <c r="DU733" s="70"/>
      <c r="DW733" s="92" t="str">
        <f t="shared" si="425"/>
        <v>000-00-000-000-000</v>
      </c>
      <c r="DX733" s="66">
        <f>COUNTIF(DW731:DW745, "&gt;=" &amp; DW733)</f>
        <v>15</v>
      </c>
      <c r="DY733" s="70">
        <f>RANK(DX733,DX731:DX745,1)+COUNTIF(DW731:DW733,DW733)-1</f>
        <v>3</v>
      </c>
      <c r="DZ733" s="70"/>
      <c r="EA733" s="70"/>
      <c r="EC733" s="92" t="str">
        <f t="shared" si="426"/>
        <v>000-00-000-000-000</v>
      </c>
      <c r="ED733" s="66">
        <f>COUNTIF(EC731:EC745, "&gt;=" &amp; EC733)</f>
        <v>15</v>
      </c>
      <c r="EE733" s="70">
        <f>RANK(ED733,ED731:ED745,1)+COUNTIF(EC731:EC733,EC733)-1</f>
        <v>3</v>
      </c>
      <c r="EF733" s="70"/>
      <c r="EG733" s="70"/>
      <c r="EI733" s="92" t="str">
        <f t="shared" si="427"/>
        <v>000-00-000-000-000</v>
      </c>
      <c r="EJ733" s="66">
        <f>COUNTIF(EI731:EI745, "&gt;=" &amp; EI733)</f>
        <v>15</v>
      </c>
      <c r="EK733" s="70">
        <f>RANK(EJ733,EJ731:EJ745,1)+COUNTIF(EI731:EI733,EI733)-1</f>
        <v>3</v>
      </c>
      <c r="EL733" s="70"/>
      <c r="EO733" s="92" t="str">
        <f t="shared" si="428"/>
        <v>000-00-000-000-000</v>
      </c>
      <c r="EP733" s="66">
        <f>COUNTIF(EO731:EO745, "&gt;=" &amp; EO733)</f>
        <v>15</v>
      </c>
      <c r="EQ733" s="70">
        <f>RANK(EP733,EP731:EP745,1)+COUNTIF(EO731:EO733,EO733)-1</f>
        <v>3</v>
      </c>
      <c r="ER733" s="70"/>
      <c r="EU733" s="92" t="str">
        <f t="shared" si="429"/>
        <v>000-00-000-000-000</v>
      </c>
      <c r="EV733" s="66">
        <f>COUNTIF(EU731:EU745, "&gt;=" &amp; EU733)</f>
        <v>15</v>
      </c>
      <c r="EW733" s="70">
        <f>RANK(EV733,EV731:EV745,1)+COUNTIF(EU731:EU733,EU733)-1</f>
        <v>3</v>
      </c>
      <c r="EX733" s="70"/>
      <c r="EY733" s="66"/>
      <c r="EZ733" s="66"/>
      <c r="FA733" s="92" t="str">
        <f t="shared" si="430"/>
        <v>000-00-000-000-000</v>
      </c>
      <c r="FB733" s="66">
        <f>COUNTIF(FA731:FA745, "&gt;=" &amp; FA733)</f>
        <v>15</v>
      </c>
      <c r="FC733" s="70">
        <f>RANK(FB733,FB731:FB745,1)+COUNTIF(FA731:FA733,FA733)-1</f>
        <v>3</v>
      </c>
      <c r="FD733" s="70"/>
      <c r="FE733" s="66"/>
      <c r="FF733" s="66"/>
      <c r="FG733" s="92" t="str">
        <f t="shared" si="431"/>
        <v>000-00-000-000-000</v>
      </c>
      <c r="FH733" s="66">
        <f>COUNTIF(FG731:FG745, "&gt;=" &amp; FG733)</f>
        <v>15</v>
      </c>
      <c r="FI733" s="70">
        <f>RANK(FH733,FH731:FH745,1)+COUNTIF(FG731:FG733,FG733)-1</f>
        <v>6</v>
      </c>
    </row>
    <row r="734" spans="1:169" x14ac:dyDescent="0.2">
      <c r="A734" s="85"/>
      <c r="B734" s="80"/>
      <c r="C734" s="81"/>
      <c r="D734" s="82"/>
      <c r="E734" s="83" t="str">
        <f t="shared" si="408"/>
        <v/>
      </c>
      <c r="F734" s="84"/>
      <c r="G734" s="80"/>
      <c r="H734" s="81"/>
      <c r="I734" s="82"/>
      <c r="J734" s="83" t="str">
        <f t="shared" si="409"/>
        <v/>
      </c>
      <c r="K734" s="84"/>
      <c r="L734" s="80"/>
      <c r="M734" s="81"/>
      <c r="N734" s="82"/>
      <c r="O734" s="83" t="str">
        <f t="shared" si="405"/>
        <v/>
      </c>
      <c r="P734" s="84"/>
      <c r="Q734" s="80"/>
      <c r="R734" s="81"/>
      <c r="S734" s="82"/>
      <c r="T734" s="83" t="str">
        <f t="shared" si="406"/>
        <v/>
      </c>
      <c r="U734" s="84"/>
      <c r="V734" s="80"/>
      <c r="W734" s="81"/>
      <c r="X734" s="82"/>
      <c r="Y734" s="83" t="str">
        <f t="shared" si="407"/>
        <v/>
      </c>
      <c r="Z734" s="84"/>
      <c r="AA734" s="85" t="str">
        <f>IF(SUM(E734,J734,O734,T734,Y734,E760,J760,O760,T760,Y760,E786,J786,O786,T786,Y786)&gt;0,(LARGE((E734,J734,O734,T734,Y734,E760,J760,O760,T760,Y760,E786,J786,O786,T786,Y786),1)+LARGE((E734,J734,O734,T734,Y734,E760,J760,O760,T760,Y760,E786,J786,O786,T786,Y786),2)+LARGE((E734,J734,O734,T734,Y734,E760,J760,O760,T760,Y760,E786,J786,O786,T786,Y786),3)+LARGE((E734,J734,O734,T734,Y734,E760,J760,O760,T760,Y760,E786,J786,O786,T786,Y786),4)),"")</f>
        <v/>
      </c>
      <c r="AB734" s="91" t="str">
        <f>IF(SUM(ES746)&gt;0,SUM(ES746),"")</f>
        <v/>
      </c>
      <c r="AG734" s="68"/>
      <c r="AH734" s="70"/>
      <c r="AI734" s="70"/>
      <c r="AK734" s="92" t="str">
        <f t="shared" si="410"/>
        <v>229-00-084-065-080</v>
      </c>
      <c r="AL734" s="66">
        <f>COUNTIF(AK731:AK745, "&gt;=" &amp; AK734)</f>
        <v>4</v>
      </c>
      <c r="AM734" s="70">
        <f>RANK(AL734,AL731:AL745,1)+COUNTIF(AK731:AK734,AK734)-1</f>
        <v>4</v>
      </c>
      <c r="AN734" s="70"/>
      <c r="AQ734" s="92" t="str">
        <f t="shared" si="411"/>
        <v>000-00-000-000-000</v>
      </c>
      <c r="AR734" s="66">
        <f>COUNTIF(AQ731:AQ745, "&gt;=" &amp; AQ734)</f>
        <v>15</v>
      </c>
      <c r="AS734" s="70">
        <f>RANK(AR734,AR731:AR745,1)+COUNTIF(AQ731:AQ734,AQ734)-1</f>
        <v>7</v>
      </c>
      <c r="AT734" s="70"/>
      <c r="AU734" s="70"/>
      <c r="AW734" s="92" t="str">
        <f t="shared" si="412"/>
        <v>259-05-089-078-092</v>
      </c>
      <c r="AX734" s="66">
        <f>COUNTIF(AW731:AW745, "&gt;=" &amp; AW734)</f>
        <v>4</v>
      </c>
      <c r="AY734" s="70">
        <f>RANK(AX734,AX731:AX745,1)+COUNTIF(AW731:AW734,AW734)-1</f>
        <v>4</v>
      </c>
      <c r="AZ734" s="70"/>
      <c r="BA734" s="70"/>
      <c r="BC734" s="92" t="str">
        <f t="shared" si="413"/>
        <v>000-00-000-000-000</v>
      </c>
      <c r="BD734" s="66">
        <f>COUNTIF(BC731:BC745, "&gt;=" &amp; BC734)</f>
        <v>15</v>
      </c>
      <c r="BE734" s="70">
        <f>RANK(BD734,BD731:BD745,1)+COUNTIF(BC731:BC734,BC734)-1</f>
        <v>6</v>
      </c>
      <c r="BF734" s="70"/>
      <c r="BG734" s="70"/>
      <c r="BI734" s="92" t="str">
        <f t="shared" si="414"/>
        <v>250-04-089-072-089</v>
      </c>
      <c r="BJ734" s="66">
        <f>COUNTIF(BI731:BI745, "&gt;=" &amp; BI734)</f>
        <v>5</v>
      </c>
      <c r="BK734" s="70">
        <f>RANK(BJ734,BJ731:BJ745,1)+COUNTIF(BI731:BI734,BI734)-1</f>
        <v>5</v>
      </c>
      <c r="BL734" s="70"/>
      <c r="BM734" s="70"/>
      <c r="BO734" s="92" t="str">
        <f t="shared" si="415"/>
        <v>000-00-000-000-000</v>
      </c>
      <c r="BP734" s="66">
        <f>COUNTIF(BO731:BO745, "&gt;=" &amp; BO734)</f>
        <v>15</v>
      </c>
      <c r="BQ734" s="70">
        <f>RANK(BP734,BP731:BP745,1)+COUNTIF(BO731:BO734,BO734)-1</f>
        <v>4</v>
      </c>
      <c r="BR734" s="70"/>
      <c r="BS734" s="70"/>
      <c r="BU734" s="92" t="str">
        <f t="shared" si="416"/>
        <v>257-04-090-073-094</v>
      </c>
      <c r="BV734" s="66">
        <f>COUNTIF(BU731:BU745, "&gt;=" &amp; BU734)</f>
        <v>5</v>
      </c>
      <c r="BW734" s="70">
        <f>RANK(BV734,BV731:BV745,1)+COUNTIF(BU731:BU734,BU734)-1</f>
        <v>5</v>
      </c>
      <c r="BX734" s="70"/>
      <c r="BY734" s="70"/>
      <c r="CA734" s="92" t="str">
        <f t="shared" si="417"/>
        <v>252-06-092-069-091</v>
      </c>
      <c r="CB734" s="66">
        <f>COUNTIF(CA731:CA745, "&gt;=" &amp; CA734)</f>
        <v>5</v>
      </c>
      <c r="CC734" s="70">
        <f>RANK(CB734,CB731:CB745,1)+COUNTIF(CA731:CA734,CA734)-1</f>
        <v>5</v>
      </c>
      <c r="CD734" s="70"/>
      <c r="CE734" s="70"/>
      <c r="CG734" s="92" t="str">
        <f t="shared" si="418"/>
        <v>000-00-000-000-000</v>
      </c>
      <c r="CH734" s="66">
        <f>COUNTIF(CG731:CG745, "&gt;=" &amp; CG734)</f>
        <v>15</v>
      </c>
      <c r="CI734" s="70">
        <f>RANK(CH734,CH731:CH745,1)+COUNTIF(CG731:CG734,CG734)-1</f>
        <v>7</v>
      </c>
      <c r="CJ734" s="70"/>
      <c r="CK734" s="70"/>
      <c r="CM734" s="92" t="str">
        <f t="shared" si="419"/>
        <v>000-00-000-000-000</v>
      </c>
      <c r="CN734" s="66">
        <f>COUNTIF(CM731:CM745, "&gt;=" &amp; CM734)</f>
        <v>15</v>
      </c>
      <c r="CO734" s="70">
        <f>RANK(CN734,CN731:CN745,1)+COUNTIF(CM731:CM734,CM734)-1</f>
        <v>7</v>
      </c>
      <c r="CP734" s="70"/>
      <c r="CQ734" s="70"/>
      <c r="CS734" s="92" t="str">
        <f t="shared" si="420"/>
        <v>000-00-000-000-000</v>
      </c>
      <c r="CT734" s="66">
        <f>COUNTIF(CS731:CS745, "&gt;=" &amp; CS734)</f>
        <v>15</v>
      </c>
      <c r="CU734" s="70">
        <f>RANK(CT734,CT731:CT745,1)+COUNTIF(CS731:CS734,CS734)-1</f>
        <v>4</v>
      </c>
      <c r="CV734" s="70"/>
      <c r="CW734" s="70"/>
      <c r="CY734" s="92" t="str">
        <f t="shared" si="421"/>
        <v>000-00-000-000-000</v>
      </c>
      <c r="CZ734" s="66">
        <f>COUNTIF(CY731:CY745, "&gt;=" &amp; CY734)</f>
        <v>15</v>
      </c>
      <c r="DA734" s="70">
        <f>RANK(CZ734,CZ731:CZ745,1)+COUNTIF(CY731:CY734,CY734)-1</f>
        <v>4</v>
      </c>
      <c r="DB734" s="70"/>
      <c r="DC734" s="70"/>
      <c r="DE734" s="92" t="str">
        <f t="shared" si="422"/>
        <v>000-00-000-000-000</v>
      </c>
      <c r="DF734" s="66">
        <f>COUNTIF(DE731:DE745, "&gt;=" &amp; DE734)</f>
        <v>15</v>
      </c>
      <c r="DG734" s="70">
        <f>RANK(DF734,DF731:DF745,1)+COUNTIF(DE731:DE734,DE734)-1</f>
        <v>4</v>
      </c>
      <c r="DH734" s="70"/>
      <c r="DI734" s="70"/>
      <c r="DK734" s="92" t="str">
        <f t="shared" si="423"/>
        <v>000-00-000-000-000</v>
      </c>
      <c r="DL734" s="66">
        <f>COUNTIF(DK731:DK745, "&gt;=" &amp; DK734)</f>
        <v>15</v>
      </c>
      <c r="DM734" s="70">
        <f>RANK(DL734,DL731:DL745,1)+COUNTIF(DK731:DK734,DK734)-1</f>
        <v>4</v>
      </c>
      <c r="DN734" s="70"/>
      <c r="DO734" s="70"/>
      <c r="DQ734" s="92" t="str">
        <f t="shared" si="424"/>
        <v>000-00-000-000-000</v>
      </c>
      <c r="DR734" s="66">
        <f>COUNTIF(DQ731:DQ745, "&gt;=" &amp; DQ734)</f>
        <v>15</v>
      </c>
      <c r="DS734" s="70">
        <f>RANK(DR734,DR731:DR745,1)+COUNTIF(DQ731:DQ734,DQ734)-1</f>
        <v>4</v>
      </c>
      <c r="DT734" s="70"/>
      <c r="DU734" s="70"/>
      <c r="DW734" s="92" t="str">
        <f t="shared" si="425"/>
        <v>000-00-000-000-000</v>
      </c>
      <c r="DX734" s="66">
        <f>COUNTIF(DW731:DW745, "&gt;=" &amp; DW734)</f>
        <v>15</v>
      </c>
      <c r="DY734" s="70">
        <f>RANK(DX734,DX731:DX745,1)+COUNTIF(DW731:DW734,DW734)-1</f>
        <v>4</v>
      </c>
      <c r="DZ734" s="70"/>
      <c r="EA734" s="70"/>
      <c r="EC734" s="92" t="str">
        <f t="shared" si="426"/>
        <v>000-00-000-000-000</v>
      </c>
      <c r="ED734" s="66">
        <f>COUNTIF(EC731:EC745, "&gt;=" &amp; EC734)</f>
        <v>15</v>
      </c>
      <c r="EE734" s="70">
        <f>RANK(ED734,ED731:ED745,1)+COUNTIF(EC731:EC734,EC734)-1</f>
        <v>4</v>
      </c>
      <c r="EF734" s="70"/>
      <c r="EG734" s="70"/>
      <c r="EI734" s="92" t="str">
        <f t="shared" si="427"/>
        <v>000-00-000-000-000</v>
      </c>
      <c r="EJ734" s="66">
        <f>COUNTIF(EI731:EI745, "&gt;=" &amp; EI734)</f>
        <v>15</v>
      </c>
      <c r="EK734" s="70">
        <f>RANK(EJ734,EJ731:EJ745,1)+COUNTIF(EI731:EI734,EI734)-1</f>
        <v>4</v>
      </c>
      <c r="EL734" s="70"/>
      <c r="EO734" s="92" t="str">
        <f t="shared" si="428"/>
        <v>000-00-000-000-000</v>
      </c>
      <c r="EP734" s="66">
        <f>COUNTIF(EO731:EO745, "&gt;=" &amp; EO734)</f>
        <v>15</v>
      </c>
      <c r="EQ734" s="70">
        <f>RANK(EP734,EP731:EP745,1)+COUNTIF(EO731:EO734,EO734)-1</f>
        <v>4</v>
      </c>
      <c r="ER734" s="70"/>
      <c r="EU734" s="92" t="str">
        <f t="shared" si="429"/>
        <v>000-00-000-000-000</v>
      </c>
      <c r="EV734" s="66">
        <f>COUNTIF(EU731:EU745, "&gt;=" &amp; EU734)</f>
        <v>15</v>
      </c>
      <c r="EW734" s="70">
        <f>RANK(EV734,EV731:EV745,1)+COUNTIF(EU731:EU734,EU734)-1</f>
        <v>4</v>
      </c>
      <c r="EX734" s="70"/>
      <c r="EY734" s="66"/>
      <c r="EZ734" s="66"/>
      <c r="FA734" s="92" t="str">
        <f t="shared" si="430"/>
        <v>000-00-000-000-000</v>
      </c>
      <c r="FB734" s="66">
        <f>COUNTIF(FA731:FA745, "&gt;=" &amp; FA734)</f>
        <v>15</v>
      </c>
      <c r="FC734" s="70">
        <f>RANK(FB734,FB731:FB745,1)+COUNTIF(FA731:FA734,FA734)-1</f>
        <v>4</v>
      </c>
      <c r="FD734" s="70"/>
      <c r="FE734" s="66"/>
      <c r="FF734" s="66"/>
      <c r="FG734" s="92" t="str">
        <f t="shared" si="431"/>
        <v>000-00-000-000-000</v>
      </c>
      <c r="FH734" s="66">
        <f>COUNTIF(FG731:FG745, "&gt;=" &amp; FG734)</f>
        <v>15</v>
      </c>
      <c r="FI734" s="70">
        <f>RANK(FH734,FH731:FH745,1)+COUNTIF(FG731:FG734,FG734)-1</f>
        <v>7</v>
      </c>
    </row>
    <row r="735" spans="1:169" x14ac:dyDescent="0.2">
      <c r="A735" s="85" t="s">
        <v>58</v>
      </c>
      <c r="B735" s="80"/>
      <c r="C735" s="81"/>
      <c r="D735" s="82"/>
      <c r="E735" s="83" t="str">
        <f t="shared" si="408"/>
        <v/>
      </c>
      <c r="F735" s="84"/>
      <c r="G735" s="80"/>
      <c r="H735" s="81"/>
      <c r="I735" s="82"/>
      <c r="J735" s="83" t="str">
        <f t="shared" si="409"/>
        <v/>
      </c>
      <c r="K735" s="84"/>
      <c r="L735" s="80"/>
      <c r="M735" s="81"/>
      <c r="N735" s="82"/>
      <c r="O735" s="83" t="str">
        <f t="shared" si="405"/>
        <v/>
      </c>
      <c r="P735" s="84"/>
      <c r="Q735" s="80"/>
      <c r="R735" s="81"/>
      <c r="S735" s="82"/>
      <c r="T735" s="83" t="str">
        <f t="shared" si="406"/>
        <v/>
      </c>
      <c r="U735" s="84"/>
      <c r="V735" s="80"/>
      <c r="W735" s="81"/>
      <c r="X735" s="82"/>
      <c r="Y735" s="83" t="str">
        <f t="shared" si="407"/>
        <v/>
      </c>
      <c r="Z735" s="84"/>
      <c r="AA735" s="85" t="str">
        <f>IF(SUM(E735,J735,O735,T735,Y735,E761,J761,O761,T761,Y761,E787,J787,O787,T787,Y787)&gt;0,(LARGE((E735,J735,O735,T735,Y735,E761,J761,O761,T761,Y761,E787,J787,O787,T787,Y787),1)+LARGE((E735,J735,O735,T735,Y735,E761,J761,O761,T761,Y761,E787,J787,O787,T787,Y787),2)+LARGE((E735,J735,O735,T735,Y735,E761,J761,O761,T761,Y761,E787,J787,O787,T787,Y787),3)+LARGE((E735,J735,O735,T735,Y735,E761,J761,O761,T761,Y761,E787,J787,O787,T787,Y787),4)),"")</f>
        <v/>
      </c>
      <c r="AB735" s="91" t="str">
        <f>IF(SUM(EY746)&gt;0,SUM(EY746),"")</f>
        <v/>
      </c>
      <c r="AG735" s="68"/>
      <c r="AH735" s="70"/>
      <c r="AI735" s="70"/>
      <c r="AK735" s="92" t="str">
        <f t="shared" si="410"/>
        <v>223-04-080-057-086</v>
      </c>
      <c r="AL735" s="66">
        <f>COUNTIF(AK731:AK745, "&gt;=" &amp; AK735)</f>
        <v>5</v>
      </c>
      <c r="AM735" s="70">
        <f>RANK(AL735,AL731:AL745,1)+COUNTIF(AK731:AK735,AK735)-1</f>
        <v>5</v>
      </c>
      <c r="AN735" s="70"/>
      <c r="AQ735" s="92" t="str">
        <f t="shared" si="411"/>
        <v>261-09-096-071-094</v>
      </c>
      <c r="AR735" s="66">
        <f>COUNTIF(AQ731:AQ745, "&gt;=" &amp; AQ735)</f>
        <v>5</v>
      </c>
      <c r="AS735" s="70">
        <f>RANK(AR735,AR731:AR745,1)+COUNTIF(AQ731:AQ735,AQ735)-1</f>
        <v>5</v>
      </c>
      <c r="AT735" s="70"/>
      <c r="AU735" s="70"/>
      <c r="AW735" s="92" t="str">
        <f t="shared" si="412"/>
        <v>000-00-000-000-000</v>
      </c>
      <c r="AX735" s="66">
        <f>COUNTIF(AW731:AW745, "&gt;=" &amp; AW735)</f>
        <v>15</v>
      </c>
      <c r="AY735" s="70">
        <f>RANK(AX735,AX731:AX745,1)+COUNTIF(AW731:AW735,AW735)-1</f>
        <v>7</v>
      </c>
      <c r="AZ735" s="70"/>
      <c r="BA735" s="70"/>
      <c r="BC735" s="92" t="str">
        <f t="shared" si="413"/>
        <v>250-04-082-073-095</v>
      </c>
      <c r="BD735" s="66">
        <f>COUNTIF(BC731:BC745, "&gt;=" &amp; BC735)</f>
        <v>3</v>
      </c>
      <c r="BE735" s="70">
        <f>RANK(BD735,BD731:BD745,1)+COUNTIF(BC731:BC735,BC735)-1</f>
        <v>3</v>
      </c>
      <c r="BF735" s="70"/>
      <c r="BG735" s="70"/>
      <c r="BI735" s="92" t="str">
        <f t="shared" si="414"/>
        <v>000-00-000-000-000</v>
      </c>
      <c r="BJ735" s="66">
        <f>COUNTIF(BI731:BI745, "&gt;=" &amp; BI735)</f>
        <v>15</v>
      </c>
      <c r="BK735" s="70">
        <f>RANK(BJ735,BJ731:BJ745,1)+COUNTIF(BI731:BI735,BI735)-1</f>
        <v>6</v>
      </c>
      <c r="BL735" s="70"/>
      <c r="BM735" s="70"/>
      <c r="BO735" s="92" t="str">
        <f t="shared" si="415"/>
        <v>000-00-000-000-000</v>
      </c>
      <c r="BP735" s="66">
        <f>COUNTIF(BO731:BO745, "&gt;=" &amp; BO735)</f>
        <v>15</v>
      </c>
      <c r="BQ735" s="70">
        <f>RANK(BP735,BP731:BP745,1)+COUNTIF(BO731:BO735,BO735)-1</f>
        <v>5</v>
      </c>
      <c r="BR735" s="70"/>
      <c r="BS735" s="70"/>
      <c r="BU735" s="92" t="str">
        <f t="shared" si="416"/>
        <v>000-00-000-000-000</v>
      </c>
      <c r="BV735" s="66">
        <f>COUNTIF(BU731:BU745, "&gt;=" &amp; BU735)</f>
        <v>15</v>
      </c>
      <c r="BW735" s="70">
        <f>RANK(BV735,BV731:BV745,1)+COUNTIF(BU731:BU735,BU735)-1</f>
        <v>7</v>
      </c>
      <c r="BX735" s="70"/>
      <c r="BY735" s="70"/>
      <c r="CA735" s="92" t="str">
        <f t="shared" si="417"/>
        <v>000-00-000-000-000</v>
      </c>
      <c r="CB735" s="66">
        <f>COUNTIF(CA731:CA745, "&gt;=" &amp; CA735)</f>
        <v>15</v>
      </c>
      <c r="CC735" s="70">
        <f>RANK(CB735,CB731:CB745,1)+COUNTIF(CA731:CA735,CA735)-1</f>
        <v>7</v>
      </c>
      <c r="CD735" s="70"/>
      <c r="CE735" s="70"/>
      <c r="CG735" s="92" t="str">
        <f t="shared" si="418"/>
        <v>241-06-087-062-092</v>
      </c>
      <c r="CH735" s="66">
        <f>COUNTIF(CG731:CG745, "&gt;=" &amp; CG735)</f>
        <v>5</v>
      </c>
      <c r="CI735" s="70">
        <f>RANK(CH735,CH731:CH745,1)+COUNTIF(CG731:CG735,CG735)-1</f>
        <v>5</v>
      </c>
      <c r="CJ735" s="70"/>
      <c r="CK735" s="70"/>
      <c r="CM735" s="92" t="str">
        <f t="shared" si="419"/>
        <v>257-08-091-072-094</v>
      </c>
      <c r="CN735" s="66">
        <f>COUNTIF(CM731:CM745, "&gt;=" &amp; CM735)</f>
        <v>5</v>
      </c>
      <c r="CO735" s="70">
        <f>RANK(CN735,CN731:CN745,1)+COUNTIF(CM731:CM735,CM735)-1</f>
        <v>5</v>
      </c>
      <c r="CP735" s="70"/>
      <c r="CQ735" s="70"/>
      <c r="CS735" s="92" t="str">
        <f t="shared" si="420"/>
        <v>000-00-000-000-000</v>
      </c>
      <c r="CT735" s="66">
        <f>COUNTIF(CS731:CS745, "&gt;=" &amp; CS735)</f>
        <v>15</v>
      </c>
      <c r="CU735" s="70">
        <f>RANK(CT735,CT731:CT745,1)+COUNTIF(CS731:CS735,CS735)-1</f>
        <v>5</v>
      </c>
      <c r="CV735" s="70"/>
      <c r="CW735" s="70"/>
      <c r="CY735" s="92" t="str">
        <f t="shared" si="421"/>
        <v>000-00-000-000-000</v>
      </c>
      <c r="CZ735" s="66">
        <f>COUNTIF(CY731:CY745, "&gt;=" &amp; CY735)</f>
        <v>15</v>
      </c>
      <c r="DA735" s="70">
        <f>RANK(CZ735,CZ731:CZ745,1)+COUNTIF(CY731:CY735,CY735)-1</f>
        <v>5</v>
      </c>
      <c r="DB735" s="70"/>
      <c r="DC735" s="70"/>
      <c r="DE735" s="92" t="str">
        <f t="shared" si="422"/>
        <v>000-00-000-000-000</v>
      </c>
      <c r="DF735" s="66">
        <f>COUNTIF(DE731:DE745, "&gt;=" &amp; DE735)</f>
        <v>15</v>
      </c>
      <c r="DG735" s="70">
        <f>RANK(DF735,DF731:DF745,1)+COUNTIF(DE731:DE735,DE735)-1</f>
        <v>5</v>
      </c>
      <c r="DH735" s="70"/>
      <c r="DI735" s="70"/>
      <c r="DK735" s="92" t="str">
        <f t="shared" si="423"/>
        <v>000-00-000-000-000</v>
      </c>
      <c r="DL735" s="66">
        <f>COUNTIF(DK731:DK745, "&gt;=" &amp; DK735)</f>
        <v>15</v>
      </c>
      <c r="DM735" s="70">
        <f>RANK(DL735,DL731:DL745,1)+COUNTIF(DK731:DK735,DK735)-1</f>
        <v>5</v>
      </c>
      <c r="DN735" s="70"/>
      <c r="DO735" s="70"/>
      <c r="DQ735" s="92" t="str">
        <f t="shared" si="424"/>
        <v>000-00-000-000-000</v>
      </c>
      <c r="DR735" s="66">
        <f>COUNTIF(DQ731:DQ745, "&gt;=" &amp; DQ735)</f>
        <v>15</v>
      </c>
      <c r="DS735" s="70">
        <f>RANK(DR735,DR731:DR745,1)+COUNTIF(DQ731:DQ735,DQ735)-1</f>
        <v>5</v>
      </c>
      <c r="DT735" s="70"/>
      <c r="DU735" s="70"/>
      <c r="DW735" s="92" t="str">
        <f t="shared" si="425"/>
        <v>000-00-000-000-000</v>
      </c>
      <c r="DX735" s="66">
        <f>COUNTIF(DW731:DW745, "&gt;=" &amp; DW735)</f>
        <v>15</v>
      </c>
      <c r="DY735" s="70">
        <f>RANK(DX735,DX731:DX745,1)+COUNTIF(DW731:DW735,DW735)-1</f>
        <v>5</v>
      </c>
      <c r="DZ735" s="70"/>
      <c r="EA735" s="70"/>
      <c r="EC735" s="92" t="str">
        <f t="shared" si="426"/>
        <v>000-00-000-000-000</v>
      </c>
      <c r="ED735" s="66">
        <f>COUNTIF(EC731:EC745, "&gt;=" &amp; EC735)</f>
        <v>15</v>
      </c>
      <c r="EE735" s="70">
        <f>RANK(ED735,ED731:ED745,1)+COUNTIF(EC731:EC735,EC735)-1</f>
        <v>5</v>
      </c>
      <c r="EF735" s="70"/>
      <c r="EG735" s="70"/>
      <c r="EI735" s="92" t="str">
        <f t="shared" si="427"/>
        <v>000-00-000-000-000</v>
      </c>
      <c r="EJ735" s="66">
        <f>COUNTIF(EI731:EI745, "&gt;=" &amp; EI735)</f>
        <v>15</v>
      </c>
      <c r="EK735" s="70">
        <f>RANK(EJ735,EJ731:EJ745,1)+COUNTIF(EI731:EI735,EI735)-1</f>
        <v>5</v>
      </c>
      <c r="EL735" s="70"/>
      <c r="EO735" s="92" t="str">
        <f t="shared" si="428"/>
        <v>000-00-000-000-000</v>
      </c>
      <c r="EP735" s="66">
        <f>COUNTIF(EO731:EO745, "&gt;=" &amp; EO735)</f>
        <v>15</v>
      </c>
      <c r="EQ735" s="70">
        <f>RANK(EP735,EP731:EP745,1)+COUNTIF(EO731:EO735,EO735)-1</f>
        <v>5</v>
      </c>
      <c r="ER735" s="70"/>
      <c r="EU735" s="92" t="str">
        <f t="shared" si="429"/>
        <v>000-00-000-000-000</v>
      </c>
      <c r="EV735" s="66">
        <f>COUNTIF(EU731:EU745, "&gt;=" &amp; EU735)</f>
        <v>15</v>
      </c>
      <c r="EW735" s="70">
        <f>RANK(EV735,EV731:EV745,1)+COUNTIF(EU731:EU735,EU735)-1</f>
        <v>5</v>
      </c>
      <c r="EX735" s="70"/>
      <c r="EY735" s="66"/>
      <c r="EZ735" s="66"/>
      <c r="FA735" s="92" t="str">
        <f t="shared" si="430"/>
        <v>000-00-000-000-000</v>
      </c>
      <c r="FB735" s="66">
        <f>COUNTIF(FA731:FA745, "&gt;=" &amp; FA735)</f>
        <v>15</v>
      </c>
      <c r="FC735" s="70">
        <f>RANK(FB735,FB731:FB745,1)+COUNTIF(FA731:FA735,FA735)-1</f>
        <v>5</v>
      </c>
      <c r="FD735" s="70"/>
      <c r="FE735" s="66"/>
      <c r="FF735" s="66"/>
      <c r="FG735" s="92" t="str">
        <f t="shared" si="431"/>
        <v>265-06-091-081-093</v>
      </c>
      <c r="FH735" s="66">
        <f>COUNTIF(FG731:FG745, "&gt;=" &amp; FG735)</f>
        <v>5</v>
      </c>
      <c r="FI735" s="70">
        <f>RANK(FH735,FH731:FH745,1)+COUNTIF(FG731:FG735,FG735)-1</f>
        <v>5</v>
      </c>
    </row>
    <row r="736" spans="1:169" x14ac:dyDescent="0.2">
      <c r="A736" s="85" t="s">
        <v>35</v>
      </c>
      <c r="B736" s="80">
        <v>91</v>
      </c>
      <c r="C736" s="81">
        <v>87</v>
      </c>
      <c r="D736" s="82">
        <v>89</v>
      </c>
      <c r="E736" s="83">
        <f t="shared" si="408"/>
        <v>267</v>
      </c>
      <c r="F736" s="84">
        <v>3</v>
      </c>
      <c r="G736" s="80">
        <v>96</v>
      </c>
      <c r="H736" s="81">
        <v>86</v>
      </c>
      <c r="I736" s="82">
        <v>92</v>
      </c>
      <c r="J736" s="83">
        <f t="shared" si="409"/>
        <v>274</v>
      </c>
      <c r="K736" s="84">
        <v>9</v>
      </c>
      <c r="L736" s="80"/>
      <c r="M736" s="81"/>
      <c r="N736" s="82"/>
      <c r="O736" s="83" t="str">
        <f t="shared" si="405"/>
        <v/>
      </c>
      <c r="P736" s="84"/>
      <c r="Q736" s="80"/>
      <c r="R736" s="81"/>
      <c r="S736" s="82"/>
      <c r="T736" s="83" t="str">
        <f t="shared" si="406"/>
        <v/>
      </c>
      <c r="U736" s="84"/>
      <c r="V736" s="80">
        <v>93</v>
      </c>
      <c r="W736" s="81">
        <v>81</v>
      </c>
      <c r="X736" s="82">
        <v>91</v>
      </c>
      <c r="Y736" s="83">
        <f t="shared" si="407"/>
        <v>265</v>
      </c>
      <c r="Z736" s="84">
        <v>6</v>
      </c>
      <c r="AA736" s="85">
        <f>IF(SUM(E736,J736,O736,T736,Y736,E762,J762,O762,T762,Y762,E788,J788,O788,T788,Y788)&gt;0,(LARGE((E736,J736,O736,T736,Y736,E762,J762,O762,T762,Y762,E788,J788,O788,T788,Y788),1)+LARGE((E736,J736,O736,T736,Y736,E762,J762,O762,T762,Y762,E788,J788,O788,T788,Y788),2)+LARGE((E736,J736,O736,T736,Y736,E762,J762,O762,T762,Y762,E788,J788,O788,T788,Y788),3)+LARGE((E736,J736,O736,T736,Y736,E762,J762,O762,T762,Y762,E788,J788,O788,T788,Y788),4)),"")</f>
        <v>1089</v>
      </c>
      <c r="AB736" s="91">
        <f>IF(SUM(FE746)&gt;0,SUM(FE746),"")</f>
        <v>30</v>
      </c>
      <c r="AG736" s="68"/>
      <c r="AH736" s="70"/>
      <c r="AI736" s="70"/>
      <c r="AK736" s="92" t="str">
        <f t="shared" si="410"/>
        <v>000-00-000-000-000</v>
      </c>
      <c r="AL736" s="66">
        <f>COUNTIF(AK731:AK745, "&gt;=" &amp; AK736)</f>
        <v>15</v>
      </c>
      <c r="AM736" s="70">
        <f>RANK(AL736,AL731:AL745,1)+COUNTIF(AK731:AK736,AK736)-1</f>
        <v>6</v>
      </c>
      <c r="AN736" s="70"/>
      <c r="AQ736" s="92" t="str">
        <f t="shared" si="411"/>
        <v>285-13-097-089-099</v>
      </c>
      <c r="AR736" s="66">
        <f>COUNTIF(AQ731:AQ745, "&gt;=" &amp; AQ736)</f>
        <v>2</v>
      </c>
      <c r="AS736" s="70">
        <f>RANK(AR736,AR731:AR745,1)+COUNTIF(AQ731:AQ736,AQ736)-1</f>
        <v>2</v>
      </c>
      <c r="AT736" s="70"/>
      <c r="AU736" s="70"/>
      <c r="AW736" s="92" t="str">
        <f t="shared" si="412"/>
        <v>248-01-081-077-090</v>
      </c>
      <c r="AX736" s="66">
        <f>COUNTIF(AW731:AW745, "&gt;=" &amp; AW736)</f>
        <v>5</v>
      </c>
      <c r="AY736" s="70">
        <f>RANK(AX736,AX731:AX745,1)+COUNTIF(AW731:AW736,AW736)-1</f>
        <v>5</v>
      </c>
      <c r="AZ736" s="70"/>
      <c r="BA736" s="70"/>
      <c r="BC736" s="92" t="str">
        <f t="shared" si="413"/>
        <v>265-08-086-082-097</v>
      </c>
      <c r="BD736" s="66">
        <f>COUNTIF(BC731:BC745, "&gt;=" &amp; BC736)</f>
        <v>2</v>
      </c>
      <c r="BE736" s="70">
        <f>RANK(BD736,BD731:BD745,1)+COUNTIF(BC731:BC736,BC736)-1</f>
        <v>2</v>
      </c>
      <c r="BF736" s="70"/>
      <c r="BG736" s="70"/>
      <c r="BI736" s="92" t="str">
        <f t="shared" si="414"/>
        <v>260-04-087-087-086</v>
      </c>
      <c r="BJ736" s="66">
        <f>COUNTIF(BI731:BI745, "&gt;=" &amp; BI736)</f>
        <v>2</v>
      </c>
      <c r="BK736" s="70">
        <f>RANK(BJ736,BJ731:BJ745,1)+COUNTIF(BI731:BI736,BI736)-1</f>
        <v>2</v>
      </c>
      <c r="BL736" s="70"/>
      <c r="BM736" s="70"/>
      <c r="BO736" s="92" t="str">
        <f t="shared" si="415"/>
        <v>000-00-000-000-000</v>
      </c>
      <c r="BP736" s="66">
        <f>COUNTIF(BO731:BO745, "&gt;=" &amp; BO736)</f>
        <v>15</v>
      </c>
      <c r="BQ736" s="70">
        <f>RANK(BP736,BP731:BP745,1)+COUNTIF(BO731:BO736,BO736)-1</f>
        <v>6</v>
      </c>
      <c r="BR736" s="70"/>
      <c r="BS736" s="70"/>
      <c r="BU736" s="92" t="str">
        <f t="shared" si="416"/>
        <v>273-08-095-081-097</v>
      </c>
      <c r="BV736" s="66">
        <f>COUNTIF(BU731:BU745, "&gt;=" &amp; BU736)</f>
        <v>2</v>
      </c>
      <c r="BW736" s="70">
        <f>RANK(BV736,BV731:BV745,1)+COUNTIF(BU731:BU736,BU736)-1</f>
        <v>2</v>
      </c>
      <c r="BX736" s="70"/>
      <c r="BY736" s="70"/>
      <c r="CA736" s="92" t="str">
        <f t="shared" si="417"/>
        <v>263-06-089-081-093</v>
      </c>
      <c r="CB736" s="66">
        <f>COUNTIF(CA731:CA745, "&gt;=" &amp; CA736)</f>
        <v>4</v>
      </c>
      <c r="CC736" s="70">
        <f>RANK(CB736,CB731:CB745,1)+COUNTIF(CA731:CA736,CA736)-1</f>
        <v>4</v>
      </c>
      <c r="CD736" s="70"/>
      <c r="CE736" s="70"/>
      <c r="CG736" s="92" t="str">
        <f t="shared" si="418"/>
        <v>269-09-094-081-094</v>
      </c>
      <c r="CH736" s="66">
        <f>COUNTIF(CG731:CG745, "&gt;=" &amp; CG736)</f>
        <v>3</v>
      </c>
      <c r="CI736" s="70">
        <f>RANK(CH736,CH731:CH745,1)+COUNTIF(CG731:CG736,CG736)-1</f>
        <v>3</v>
      </c>
      <c r="CJ736" s="70"/>
      <c r="CK736" s="70"/>
      <c r="CM736" s="92" t="str">
        <f t="shared" si="419"/>
        <v>272-11-094-082-096</v>
      </c>
      <c r="CN736" s="66">
        <f>COUNTIF(CM731:CM745, "&gt;=" &amp; CM736)</f>
        <v>3</v>
      </c>
      <c r="CO736" s="70">
        <f>RANK(CN736,CN731:CN745,1)+COUNTIF(CM731:CM736,CM736)-1</f>
        <v>3</v>
      </c>
      <c r="CP736" s="70"/>
      <c r="CQ736" s="70"/>
      <c r="CS736" s="92" t="str">
        <f t="shared" si="420"/>
        <v>000-00-000-000-000</v>
      </c>
      <c r="CT736" s="66">
        <f>COUNTIF(CS731:CS745, "&gt;=" &amp; CS736)</f>
        <v>15</v>
      </c>
      <c r="CU736" s="70">
        <f>RANK(CT736,CT731:CT745,1)+COUNTIF(CS731:CS736,CS736)-1</f>
        <v>6</v>
      </c>
      <c r="CV736" s="70"/>
      <c r="CW736" s="70"/>
      <c r="CY736" s="92" t="str">
        <f t="shared" si="421"/>
        <v>000-00-000-000-000</v>
      </c>
      <c r="CZ736" s="66">
        <f>COUNTIF(CY731:CY745, "&gt;=" &amp; CY736)</f>
        <v>15</v>
      </c>
      <c r="DA736" s="70">
        <f>RANK(CZ736,CZ731:CZ745,1)+COUNTIF(CY731:CY736,CY736)-1</f>
        <v>6</v>
      </c>
      <c r="DB736" s="70"/>
      <c r="DC736" s="70"/>
      <c r="DE736" s="92" t="str">
        <f t="shared" si="422"/>
        <v>000-00-000-000-000</v>
      </c>
      <c r="DF736" s="66">
        <f>COUNTIF(DE731:DE745, "&gt;=" &amp; DE736)</f>
        <v>15</v>
      </c>
      <c r="DG736" s="70">
        <f>RANK(DF736,DF731:DF745,1)+COUNTIF(DE731:DE736,DE736)-1</f>
        <v>6</v>
      </c>
      <c r="DH736" s="70"/>
      <c r="DI736" s="70"/>
      <c r="DK736" s="92" t="str">
        <f t="shared" si="423"/>
        <v>000-00-000-000-000</v>
      </c>
      <c r="DL736" s="66">
        <f>COUNTIF(DK731:DK745, "&gt;=" &amp; DK736)</f>
        <v>15</v>
      </c>
      <c r="DM736" s="70">
        <f>RANK(DL736,DL731:DL745,1)+COUNTIF(DK731:DK736,DK736)-1</f>
        <v>6</v>
      </c>
      <c r="DN736" s="70"/>
      <c r="DO736" s="70"/>
      <c r="DQ736" s="92" t="str">
        <f t="shared" si="424"/>
        <v>000-00-000-000-000</v>
      </c>
      <c r="DR736" s="66">
        <f>COUNTIF(DQ731:DQ745, "&gt;=" &amp; DQ736)</f>
        <v>15</v>
      </c>
      <c r="DS736" s="70">
        <f>RANK(DR736,DR731:DR745,1)+COUNTIF(DQ731:DQ736,DQ736)-1</f>
        <v>6</v>
      </c>
      <c r="DT736" s="70"/>
      <c r="DU736" s="70"/>
      <c r="DW736" s="92" t="str">
        <f t="shared" si="425"/>
        <v>000-00-000-000-000</v>
      </c>
      <c r="DX736" s="66">
        <f>COUNTIF(DW731:DW745, "&gt;=" &amp; DW736)</f>
        <v>15</v>
      </c>
      <c r="DY736" s="70">
        <f>RANK(DX736,DX731:DX745,1)+COUNTIF(DW731:DW736,DW736)-1</f>
        <v>6</v>
      </c>
      <c r="DZ736" s="70"/>
      <c r="EA736" s="70"/>
      <c r="EC736" s="92" t="str">
        <f t="shared" si="426"/>
        <v>000-00-000-000-000</v>
      </c>
      <c r="ED736" s="66">
        <f>COUNTIF(EC731:EC745, "&gt;=" &amp; EC736)</f>
        <v>15</v>
      </c>
      <c r="EE736" s="70">
        <f>RANK(ED736,ED731:ED745,1)+COUNTIF(EC731:EC736,EC736)-1</f>
        <v>6</v>
      </c>
      <c r="EF736" s="70"/>
      <c r="EG736" s="70"/>
      <c r="EI736" s="92" t="str">
        <f t="shared" si="427"/>
        <v>000-00-000-000-000</v>
      </c>
      <c r="EJ736" s="66">
        <f>COUNTIF(EI731:EI745, "&gt;=" &amp; EI736)</f>
        <v>15</v>
      </c>
      <c r="EK736" s="70">
        <f>RANK(EJ736,EJ731:EJ745,1)+COUNTIF(EI731:EI736,EI736)-1</f>
        <v>6</v>
      </c>
      <c r="EL736" s="70"/>
      <c r="EO736" s="92" t="str">
        <f t="shared" si="428"/>
        <v>000-00-000-000-000</v>
      </c>
      <c r="EP736" s="66">
        <f>COUNTIF(EO731:EO745, "&gt;=" &amp; EO736)</f>
        <v>15</v>
      </c>
      <c r="EQ736" s="70">
        <f>RANK(EP736,EP731:EP745,1)+COUNTIF(EO731:EO736,EO736)-1</f>
        <v>6</v>
      </c>
      <c r="ER736" s="70"/>
      <c r="EU736" s="92" t="str">
        <f t="shared" si="429"/>
        <v>000-00-000-000-000</v>
      </c>
      <c r="EV736" s="66">
        <f>COUNTIF(EU731:EU745, "&gt;=" &amp; EU736)</f>
        <v>15</v>
      </c>
      <c r="EW736" s="70">
        <f>RANK(EV736,EV731:EV745,1)+COUNTIF(EU731:EU736,EU736)-1</f>
        <v>6</v>
      </c>
      <c r="EX736" s="70"/>
      <c r="EY736" s="66"/>
      <c r="EZ736" s="66"/>
      <c r="FA736" s="92" t="str">
        <f t="shared" si="430"/>
        <v>000-00-000-000-000</v>
      </c>
      <c r="FB736" s="66">
        <f>COUNTIF(FA731:FA745, "&gt;=" &amp; FA736)</f>
        <v>15</v>
      </c>
      <c r="FC736" s="70">
        <f>RANK(FB736,FB731:FB745,1)+COUNTIF(FA731:FA736,FA736)-1</f>
        <v>6</v>
      </c>
      <c r="FD736" s="70"/>
      <c r="FE736" s="66"/>
      <c r="FF736" s="66"/>
      <c r="FG736" s="92" t="str">
        <f t="shared" si="431"/>
        <v>282-11-097-089-096</v>
      </c>
      <c r="FH736" s="66">
        <f>COUNTIF(FG731:FG745, "&gt;=" &amp; FG736)</f>
        <v>1</v>
      </c>
      <c r="FI736" s="70">
        <f>RANK(FH736,FH731:FH745,1)+COUNTIF(FG731:FG736,FG736)-1</f>
        <v>1</v>
      </c>
    </row>
    <row r="737" spans="1:165" ht="15" thickBot="1" x14ac:dyDescent="0.25">
      <c r="A737" s="150" t="s">
        <v>10</v>
      </c>
      <c r="B737" s="151">
        <f>IF(SUM(B715:B736)=0,0,AVERAGE(B715:B736))</f>
        <v>91.8</v>
      </c>
      <c r="C737" s="152">
        <f>IF(SUM(C715:C736)=0,0,AVERAGE(C715:C736))</f>
        <v>81.900000000000006</v>
      </c>
      <c r="D737" s="153">
        <f>IF(SUM(D715:D736)=0,0,AVERAGE(D715:D736))</f>
        <v>90</v>
      </c>
      <c r="E737" s="154">
        <f>IF(SUM(E715:E736)=0,0,AVERAGE(E715:E736))</f>
        <v>263.7</v>
      </c>
      <c r="F737" s="155"/>
      <c r="G737" s="151">
        <f>IF(SUM(G715:G736)=0,0,AVERAGE(G715:G736))</f>
        <v>96.4</v>
      </c>
      <c r="H737" s="152">
        <f>IF(SUM(H715:H736)=0,0,AVERAGE(H715:H736))</f>
        <v>86</v>
      </c>
      <c r="I737" s="153">
        <f>IF(SUM(I715:I736)=0,0,AVERAGE(I715:I736))</f>
        <v>92.4</v>
      </c>
      <c r="J737" s="154">
        <f>IF(SUM(J715:J736)=0,0,AVERAGE(J715:J736))</f>
        <v>274.8</v>
      </c>
      <c r="K737" s="155"/>
      <c r="L737" s="151">
        <f>IF(SUM(L715:L736)=0,0,AVERAGE(L715:L736))</f>
        <v>87.333333333333329</v>
      </c>
      <c r="M737" s="152">
        <f>IF(SUM(M715:M736)=0,0,AVERAGE(M715:M736))</f>
        <v>75</v>
      </c>
      <c r="N737" s="153">
        <f>IF(SUM(N715:N736)=0,0,AVERAGE(N715:N736))</f>
        <v>85.333333333333329</v>
      </c>
      <c r="O737" s="154">
        <f>IF(SUM(O715:O736)=0,0,AVERAGE(O715:O736))</f>
        <v>247.66666666666666</v>
      </c>
      <c r="P737" s="155"/>
      <c r="Q737" s="151">
        <f>IF(SUM(Q715:Q736)=0,0,AVERAGE(Q715:Q736))</f>
        <v>89.2</v>
      </c>
      <c r="R737" s="152">
        <f>IF(SUM(R715:R736)=0,0,AVERAGE(R715:R736))</f>
        <v>71.400000000000006</v>
      </c>
      <c r="S737" s="153">
        <f>IF(SUM(S715:S736)=0,0,AVERAGE(S715:S736))</f>
        <v>88.8</v>
      </c>
      <c r="T737" s="154">
        <f>IF(SUM(T715:T736)=0,0,AVERAGE(T715:T736))</f>
        <v>249.4</v>
      </c>
      <c r="U737" s="155"/>
      <c r="V737" s="151">
        <f>IF(SUM(V715:V736)=0,0,AVERAGE(V715:V736))</f>
        <v>92.333333333333329</v>
      </c>
      <c r="W737" s="152">
        <f>IF(SUM(W715:W736)=0,0,AVERAGE(W715:W736))</f>
        <v>69.333333333333329</v>
      </c>
      <c r="X737" s="153">
        <f>IF(SUM(X715:X736)=0,0,AVERAGE(X715:X736))</f>
        <v>87.833333333333329</v>
      </c>
      <c r="Y737" s="154">
        <f>IF(SUM(Y715:Y736)=0,0,AVERAGE(Y715:Y736))</f>
        <v>249.5</v>
      </c>
      <c r="Z737" s="155"/>
      <c r="AA737" s="156">
        <f>IF(SUM(AA715:AA736)=0,0,AVERAGE(AA715:AA736))</f>
        <v>1068.8</v>
      </c>
      <c r="AB737" s="157">
        <f>IF(SUM(AB715:AB736)=0,0,AVERAGE(AB715:AB736))</f>
        <v>28.5</v>
      </c>
      <c r="AG737" s="68"/>
      <c r="AH737" s="70"/>
      <c r="AI737" s="70"/>
      <c r="AK737" s="92" t="str">
        <f t="shared" si="410"/>
        <v>000-00-000-000-000</v>
      </c>
      <c r="AL737" s="66">
        <f>COUNTIF(AK731:AK745, "&gt;=" &amp; AK737)</f>
        <v>15</v>
      </c>
      <c r="AM737" s="70">
        <f>RANK(AL737,AL731:AL745,1)+COUNTIF(AK731:AK737,AK737)-1</f>
        <v>7</v>
      </c>
      <c r="AN737" s="70"/>
      <c r="AQ737" s="92" t="str">
        <f t="shared" si="411"/>
        <v>264-05-088-083-093</v>
      </c>
      <c r="AR737" s="66">
        <f>COUNTIF(AQ731:AQ745, "&gt;=" &amp; AQ737)</f>
        <v>4</v>
      </c>
      <c r="AS737" s="70">
        <f>RANK(AR737,AR731:AR745,1)+COUNTIF(AQ731:AQ737,AQ737)-1</f>
        <v>4</v>
      </c>
      <c r="AT737" s="70"/>
      <c r="AU737" s="70"/>
      <c r="AW737" s="92" t="str">
        <f t="shared" si="412"/>
        <v>280-08-095-091-094</v>
      </c>
      <c r="AX737" s="66">
        <f>COUNTIF(AW731:AW745, "&gt;=" &amp; AW737)</f>
        <v>1</v>
      </c>
      <c r="AY737" s="70">
        <f>RANK(AX737,AX731:AX745,1)+COUNTIF(AW731:AW737,AW737)-1</f>
        <v>1</v>
      </c>
      <c r="AZ737" s="70"/>
      <c r="BA737" s="70"/>
      <c r="BC737" s="92" t="str">
        <f t="shared" si="413"/>
        <v>000-00-000-000-000</v>
      </c>
      <c r="BD737" s="66">
        <f>COUNTIF(BC731:BC745, "&gt;=" &amp; BC737)</f>
        <v>15</v>
      </c>
      <c r="BE737" s="70">
        <f>RANK(BD737,BD731:BD745,1)+COUNTIF(BC731:BC737,BC737)-1</f>
        <v>7</v>
      </c>
      <c r="BF737" s="70"/>
      <c r="BG737" s="70"/>
      <c r="BI737" s="92" t="str">
        <f t="shared" si="414"/>
        <v>000-00-000-000-000</v>
      </c>
      <c r="BJ737" s="66">
        <f>COUNTIF(BI731:BI745, "&gt;=" &amp; BI737)</f>
        <v>15</v>
      </c>
      <c r="BK737" s="70">
        <f>RANK(BJ737,BJ731:BJ745,1)+COUNTIF(BI731:BI737,BI737)-1</f>
        <v>7</v>
      </c>
      <c r="BL737" s="70"/>
      <c r="BM737" s="70"/>
      <c r="BO737" s="92" t="str">
        <f t="shared" si="415"/>
        <v>000-00-000-000-000</v>
      </c>
      <c r="BP737" s="66">
        <f>COUNTIF(BO731:BO745, "&gt;=" &amp; BO737)</f>
        <v>15</v>
      </c>
      <c r="BQ737" s="70">
        <f>RANK(BP737,BP731:BP745,1)+COUNTIF(BO731:BO737,BO737)-1</f>
        <v>7</v>
      </c>
      <c r="BR737" s="70"/>
      <c r="BS737" s="70"/>
      <c r="BU737" s="92" t="str">
        <f t="shared" si="416"/>
        <v>262-05-084-090-088</v>
      </c>
      <c r="BV737" s="66">
        <f>COUNTIF(BU731:BU745, "&gt;=" &amp; BU737)</f>
        <v>4</v>
      </c>
      <c r="BW737" s="70">
        <f>RANK(BV737,BV731:BV745,1)+COUNTIF(BU731:BU737,BU737)-1</f>
        <v>4</v>
      </c>
      <c r="BX737" s="70"/>
      <c r="BY737" s="70"/>
      <c r="CA737" s="92" t="str">
        <f t="shared" si="417"/>
        <v>266-04-086-087-093</v>
      </c>
      <c r="CB737" s="66">
        <f>COUNTIF(CA731:CA745, "&gt;=" &amp; CA737)</f>
        <v>3</v>
      </c>
      <c r="CC737" s="70">
        <f>RANK(CB737,CB731:CB745,1)+COUNTIF(CA731:CA737,CA737)-1</f>
        <v>3</v>
      </c>
      <c r="CD737" s="70"/>
      <c r="CE737" s="70"/>
      <c r="CG737" s="92" t="str">
        <f t="shared" si="418"/>
        <v>278-09-095-088-095</v>
      </c>
      <c r="CH737" s="66">
        <f>COUNTIF(CG731:CG745, "&gt;=" &amp; CG737)</f>
        <v>2</v>
      </c>
      <c r="CI737" s="70">
        <f>RANK(CH737,CH731:CH745,1)+COUNTIF(CG731:CG737,CG737)-1</f>
        <v>2</v>
      </c>
      <c r="CJ737" s="70"/>
      <c r="CK737" s="70"/>
      <c r="CM737" s="92" t="str">
        <f t="shared" si="419"/>
        <v>276-10-091-091-094</v>
      </c>
      <c r="CN737" s="66">
        <f>COUNTIF(CM731:CM745, "&gt;=" &amp; CM737)</f>
        <v>2</v>
      </c>
      <c r="CO737" s="70">
        <f>RANK(CN737,CN731:CN745,1)+COUNTIF(CM731:CM737,CM737)-1</f>
        <v>2</v>
      </c>
      <c r="CP737" s="70"/>
      <c r="CQ737" s="70"/>
      <c r="CS737" s="92" t="str">
        <f t="shared" si="420"/>
        <v>000-00-000-000-000</v>
      </c>
      <c r="CT737" s="66">
        <f>COUNTIF(CS731:CS745, "&gt;=" &amp; CS737)</f>
        <v>15</v>
      </c>
      <c r="CU737" s="70">
        <f>RANK(CT737,CT731:CT745,1)+COUNTIF(CS731:CS737,CS737)-1</f>
        <v>7</v>
      </c>
      <c r="CV737" s="70"/>
      <c r="CW737" s="70"/>
      <c r="CY737" s="92" t="str">
        <f t="shared" si="421"/>
        <v>000-00-000-000-000</v>
      </c>
      <c r="CZ737" s="66">
        <f>COUNTIF(CY731:CY745, "&gt;=" &amp; CY737)</f>
        <v>15</v>
      </c>
      <c r="DA737" s="70">
        <f>RANK(CZ737,CZ731:CZ745,1)+COUNTIF(CY731:CY737,CY737)-1</f>
        <v>7</v>
      </c>
      <c r="DB737" s="70"/>
      <c r="DC737" s="70"/>
      <c r="DE737" s="92" t="str">
        <f t="shared" si="422"/>
        <v>000-00-000-000-000</v>
      </c>
      <c r="DF737" s="66">
        <f>COUNTIF(DE731:DE745, "&gt;=" &amp; DE737)</f>
        <v>15</v>
      </c>
      <c r="DG737" s="70">
        <f>RANK(DF737,DF731:DF745,1)+COUNTIF(DE731:DE737,DE737)-1</f>
        <v>7</v>
      </c>
      <c r="DH737" s="70"/>
      <c r="DI737" s="70"/>
      <c r="DK737" s="92" t="str">
        <f t="shared" si="423"/>
        <v>000-00-000-000-000</v>
      </c>
      <c r="DL737" s="66">
        <f>COUNTIF(DK731:DK745, "&gt;=" &amp; DK737)</f>
        <v>15</v>
      </c>
      <c r="DM737" s="70">
        <f>RANK(DL737,DL731:DL745,1)+COUNTIF(DK731:DK737,DK737)-1</f>
        <v>7</v>
      </c>
      <c r="DN737" s="70"/>
      <c r="DO737" s="70"/>
      <c r="DQ737" s="92" t="str">
        <f t="shared" si="424"/>
        <v>000-00-000-000-000</v>
      </c>
      <c r="DR737" s="66">
        <f>COUNTIF(DQ731:DQ745, "&gt;=" &amp; DQ737)</f>
        <v>15</v>
      </c>
      <c r="DS737" s="70">
        <f>RANK(DR737,DR731:DR745,1)+COUNTIF(DQ731:DQ737,DQ737)-1</f>
        <v>7</v>
      </c>
      <c r="DT737" s="70"/>
      <c r="DU737" s="70"/>
      <c r="DW737" s="92" t="str">
        <f t="shared" si="425"/>
        <v>000-00-000-000-000</v>
      </c>
      <c r="DX737" s="66">
        <f>COUNTIF(DW731:DW745, "&gt;=" &amp; DW737)</f>
        <v>15</v>
      </c>
      <c r="DY737" s="70">
        <f>RANK(DX737,DX731:DX745,1)+COUNTIF(DW731:DW737,DW737)-1</f>
        <v>7</v>
      </c>
      <c r="DZ737" s="70"/>
      <c r="EA737" s="70"/>
      <c r="EC737" s="92" t="str">
        <f t="shared" si="426"/>
        <v>000-00-000-000-000</v>
      </c>
      <c r="ED737" s="66">
        <f>COUNTIF(EC731:EC745, "&gt;=" &amp; EC737)</f>
        <v>15</v>
      </c>
      <c r="EE737" s="70">
        <f>RANK(ED737,ED731:ED745,1)+COUNTIF(EC731:EC737,EC737)-1</f>
        <v>7</v>
      </c>
      <c r="EF737" s="70"/>
      <c r="EG737" s="70"/>
      <c r="EI737" s="92" t="str">
        <f t="shared" si="427"/>
        <v>000-00-000-000-000</v>
      </c>
      <c r="EJ737" s="66">
        <f>COUNTIF(EI731:EI745, "&gt;=" &amp; EI737)</f>
        <v>15</v>
      </c>
      <c r="EK737" s="70">
        <f>RANK(EJ737,EJ731:EJ745,1)+COUNTIF(EI731:EI737,EI737)-1</f>
        <v>7</v>
      </c>
      <c r="EL737" s="70"/>
      <c r="EO737" s="92" t="str">
        <f t="shared" si="428"/>
        <v>000-00-000-000-000</v>
      </c>
      <c r="EP737" s="66">
        <f>COUNTIF(EO731:EO745, "&gt;=" &amp; EO737)</f>
        <v>15</v>
      </c>
      <c r="EQ737" s="70">
        <f>RANK(EP737,EP731:EP745,1)+COUNTIF(EO731:EO737,EO737)-1</f>
        <v>7</v>
      </c>
      <c r="ER737" s="70"/>
      <c r="EU737" s="92" t="str">
        <f t="shared" si="429"/>
        <v>000-00-000-000-000</v>
      </c>
      <c r="EV737" s="66">
        <f>COUNTIF(EU731:EU745, "&gt;=" &amp; EU737)</f>
        <v>15</v>
      </c>
      <c r="EW737" s="70">
        <f>RANK(EV737,EV731:EV745,1)+COUNTIF(EU731:EU737,EU737)-1</f>
        <v>7</v>
      </c>
      <c r="EX737" s="70"/>
      <c r="EY737" s="66"/>
      <c r="EZ737" s="66"/>
      <c r="FA737" s="92" t="str">
        <f t="shared" si="430"/>
        <v>000-00-000-000-000</v>
      </c>
      <c r="FB737" s="66">
        <f>COUNTIF(FA731:FA745, "&gt;=" &amp; FA737)</f>
        <v>15</v>
      </c>
      <c r="FC737" s="70">
        <f>RANK(FB737,FB731:FB745,1)+COUNTIF(FA731:FA737,FA737)-1</f>
        <v>7</v>
      </c>
      <c r="FD737" s="70"/>
      <c r="FE737" s="66"/>
      <c r="FF737" s="66"/>
      <c r="FG737" s="92" t="str">
        <f t="shared" si="431"/>
        <v>266-07-083-090-093</v>
      </c>
      <c r="FH737" s="66">
        <f>COUNTIF(FG731:FG745, "&gt;=" &amp; FG737)</f>
        <v>4</v>
      </c>
      <c r="FI737" s="70">
        <f>RANK(FH737,FH731:FH745,1)+COUNTIF(FG731:FG737,FG737)-1</f>
        <v>4</v>
      </c>
    </row>
    <row r="738" spans="1:165" ht="15" thickBot="1" x14ac:dyDescent="0.25">
      <c r="A738" s="93" t="s">
        <v>180</v>
      </c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3"/>
      <c r="Z738" s="93"/>
      <c r="AA738" s="95"/>
      <c r="AB738" s="96"/>
      <c r="AG738" s="68"/>
      <c r="AH738" s="70"/>
      <c r="AI738" s="70"/>
      <c r="AK738" s="92" t="str">
        <f t="shared" si="410"/>
        <v>000-00-000-000-000</v>
      </c>
      <c r="AL738" s="66">
        <f>COUNTIF(AK731:AK745, "&gt;=" &amp; AK738)</f>
        <v>15</v>
      </c>
      <c r="AM738" s="70">
        <f>RANK(AL738,AL731:AL745,1)+COUNTIF(AK731:AK738,AK738)-1</f>
        <v>8</v>
      </c>
      <c r="AN738" s="70"/>
      <c r="AQ738" s="92" t="str">
        <f t="shared" si="411"/>
        <v>000-00-000-000-000</v>
      </c>
      <c r="AR738" s="66">
        <f>COUNTIF(AQ731:AQ745, "&gt;=" &amp; AQ738)</f>
        <v>15</v>
      </c>
      <c r="AS738" s="70">
        <f>RANK(AR738,AR731:AR745,1)+COUNTIF(AQ731:AQ738,AQ738)-1</f>
        <v>8</v>
      </c>
      <c r="AT738" s="70"/>
      <c r="AU738" s="70"/>
      <c r="AW738" s="92" t="str">
        <f t="shared" si="412"/>
        <v>000-00-000-000-000</v>
      </c>
      <c r="AX738" s="66">
        <f>COUNTIF(AW731:AW745, "&gt;=" &amp; AW738)</f>
        <v>15</v>
      </c>
      <c r="AY738" s="70">
        <f>RANK(AX738,AX731:AX745,1)+COUNTIF(AW731:AW738,AW738)-1</f>
        <v>8</v>
      </c>
      <c r="AZ738" s="70"/>
      <c r="BA738" s="70"/>
      <c r="BC738" s="92" t="str">
        <f t="shared" si="413"/>
        <v>000-00-000-000-000</v>
      </c>
      <c r="BD738" s="66">
        <f>COUNTIF(BC731:BC745, "&gt;=" &amp; BC738)</f>
        <v>15</v>
      </c>
      <c r="BE738" s="70">
        <f>RANK(BD738,BD731:BD745,1)+COUNTIF(BC731:BC738,BC738)-1</f>
        <v>8</v>
      </c>
      <c r="BF738" s="70"/>
      <c r="BG738" s="70"/>
      <c r="BI738" s="92" t="str">
        <f t="shared" si="414"/>
        <v>000-00-000-000-000</v>
      </c>
      <c r="BJ738" s="66">
        <f>COUNTIF(BI731:BI745, "&gt;=" &amp; BI738)</f>
        <v>15</v>
      </c>
      <c r="BK738" s="70">
        <f>RANK(BJ738,BJ731:BJ745,1)+COUNTIF(BI731:BI738,BI738)-1</f>
        <v>8</v>
      </c>
      <c r="BL738" s="70"/>
      <c r="BM738" s="70"/>
      <c r="BO738" s="92" t="str">
        <f t="shared" si="415"/>
        <v>000-00-000-000-000</v>
      </c>
      <c r="BP738" s="66">
        <f>COUNTIF(BO731:BO745, "&gt;=" &amp; BO738)</f>
        <v>15</v>
      </c>
      <c r="BQ738" s="70">
        <f>RANK(BP738,BP731:BP745,1)+COUNTIF(BO731:BO738,BO738)-1</f>
        <v>8</v>
      </c>
      <c r="BR738" s="70"/>
      <c r="BS738" s="70"/>
      <c r="BU738" s="92" t="str">
        <f t="shared" si="416"/>
        <v>000-00-000-000-000</v>
      </c>
      <c r="BV738" s="66">
        <f>COUNTIF(BU731:BU745, "&gt;=" &amp; BU738)</f>
        <v>15</v>
      </c>
      <c r="BW738" s="70">
        <f>RANK(BV738,BV731:BV745,1)+COUNTIF(BU731:BU738,BU738)-1</f>
        <v>8</v>
      </c>
      <c r="BX738" s="70"/>
      <c r="BY738" s="70"/>
      <c r="CA738" s="92" t="str">
        <f t="shared" si="417"/>
        <v>000-00-000-000-000</v>
      </c>
      <c r="CB738" s="66">
        <f>COUNTIF(CA731:CA745, "&gt;=" &amp; CA738)</f>
        <v>15</v>
      </c>
      <c r="CC738" s="70">
        <f>RANK(CB738,CB731:CB745,1)+COUNTIF(CA731:CA738,CA738)-1</f>
        <v>8</v>
      </c>
      <c r="CD738" s="70"/>
      <c r="CE738" s="70"/>
      <c r="CG738" s="92" t="str">
        <f t="shared" si="418"/>
        <v>000-00-000-000-000</v>
      </c>
      <c r="CH738" s="66">
        <f>COUNTIF(CG731:CG745, "&gt;=" &amp; CG738)</f>
        <v>15</v>
      </c>
      <c r="CI738" s="70">
        <f>RANK(CH738,CH731:CH745,1)+COUNTIF(CG731:CG738,CG738)-1</f>
        <v>8</v>
      </c>
      <c r="CJ738" s="70"/>
      <c r="CK738" s="70"/>
      <c r="CM738" s="92" t="str">
        <f t="shared" si="419"/>
        <v>000-00-000-000-000</v>
      </c>
      <c r="CN738" s="66">
        <f>COUNTIF(CM731:CM745, "&gt;=" &amp; CM738)</f>
        <v>15</v>
      </c>
      <c r="CO738" s="70">
        <f>RANK(CN738,CN731:CN745,1)+COUNTIF(CM731:CM738,CM738)-1</f>
        <v>8</v>
      </c>
      <c r="CP738" s="70"/>
      <c r="CQ738" s="70"/>
      <c r="CS738" s="92" t="str">
        <f t="shared" si="420"/>
        <v>000-00-000-000-000</v>
      </c>
      <c r="CT738" s="66">
        <f>COUNTIF(CS731:CS745, "&gt;=" &amp; CS738)</f>
        <v>15</v>
      </c>
      <c r="CU738" s="70">
        <f>RANK(CT738,CT731:CT745,1)+COUNTIF(CS731:CS738,CS738)-1</f>
        <v>8</v>
      </c>
      <c r="CV738" s="70"/>
      <c r="CW738" s="70"/>
      <c r="CY738" s="92" t="str">
        <f t="shared" si="421"/>
        <v>000-00-000-000-000</v>
      </c>
      <c r="CZ738" s="66">
        <f>COUNTIF(CY731:CY745, "&gt;=" &amp; CY738)</f>
        <v>15</v>
      </c>
      <c r="DA738" s="70">
        <f>RANK(CZ738,CZ731:CZ745,1)+COUNTIF(CY731:CY738,CY738)-1</f>
        <v>8</v>
      </c>
      <c r="DB738" s="70"/>
      <c r="DC738" s="70"/>
      <c r="DE738" s="92" t="str">
        <f t="shared" si="422"/>
        <v>000-00-000-000-000</v>
      </c>
      <c r="DF738" s="66">
        <f>COUNTIF(DE731:DE745, "&gt;=" &amp; DE738)</f>
        <v>15</v>
      </c>
      <c r="DG738" s="70">
        <f>RANK(DF738,DF731:DF745,1)+COUNTIF(DE731:DE738,DE738)-1</f>
        <v>8</v>
      </c>
      <c r="DH738" s="70"/>
      <c r="DI738" s="70"/>
      <c r="DK738" s="92" t="str">
        <f t="shared" si="423"/>
        <v>000-00-000-000-000</v>
      </c>
      <c r="DL738" s="66">
        <f>COUNTIF(DK731:DK745, "&gt;=" &amp; DK738)</f>
        <v>15</v>
      </c>
      <c r="DM738" s="70">
        <f>RANK(DL738,DL731:DL745,1)+COUNTIF(DK731:DK738,DK738)-1</f>
        <v>8</v>
      </c>
      <c r="DN738" s="70"/>
      <c r="DO738" s="70"/>
      <c r="DQ738" s="92" t="str">
        <f t="shared" si="424"/>
        <v>000-00-000-000-000</v>
      </c>
      <c r="DR738" s="66">
        <f>COUNTIF(DQ731:DQ745, "&gt;=" &amp; DQ738)</f>
        <v>15</v>
      </c>
      <c r="DS738" s="70">
        <f>RANK(DR738,DR731:DR745,1)+COUNTIF(DQ731:DQ738,DQ738)-1</f>
        <v>8</v>
      </c>
      <c r="DT738" s="70"/>
      <c r="DU738" s="70"/>
      <c r="DW738" s="92" t="str">
        <f t="shared" si="425"/>
        <v>000-00-000-000-000</v>
      </c>
      <c r="DX738" s="66">
        <f>COUNTIF(DW731:DW745, "&gt;=" &amp; DW738)</f>
        <v>15</v>
      </c>
      <c r="DY738" s="70">
        <f>RANK(DX738,DX731:DX745,1)+COUNTIF(DW731:DW738,DW738)-1</f>
        <v>8</v>
      </c>
      <c r="DZ738" s="70"/>
      <c r="EA738" s="70"/>
      <c r="EC738" s="92" t="str">
        <f t="shared" si="426"/>
        <v>000-00-000-000-000</v>
      </c>
      <c r="ED738" s="66">
        <f>COUNTIF(EC731:EC745, "&gt;=" &amp; EC738)</f>
        <v>15</v>
      </c>
      <c r="EE738" s="70">
        <f>RANK(ED738,ED731:ED745,1)+COUNTIF(EC731:EC738,EC738)-1</f>
        <v>8</v>
      </c>
      <c r="EF738" s="70"/>
      <c r="EG738" s="70"/>
      <c r="EI738" s="92" t="str">
        <f t="shared" si="427"/>
        <v>000-00-000-000-000</v>
      </c>
      <c r="EJ738" s="66">
        <f>COUNTIF(EI731:EI745, "&gt;=" &amp; EI738)</f>
        <v>15</v>
      </c>
      <c r="EK738" s="70">
        <f>RANK(EJ738,EJ731:EJ745,1)+COUNTIF(EI731:EI738,EI738)-1</f>
        <v>8</v>
      </c>
      <c r="EL738" s="70"/>
      <c r="EO738" s="92" t="str">
        <f t="shared" si="428"/>
        <v>000-00-000-000-000</v>
      </c>
      <c r="EP738" s="66">
        <f>COUNTIF(EO731:EO745, "&gt;=" &amp; EO738)</f>
        <v>15</v>
      </c>
      <c r="EQ738" s="70">
        <f>RANK(EP738,EP731:EP745,1)+COUNTIF(EO731:EO738,EO738)-1</f>
        <v>8</v>
      </c>
      <c r="ER738" s="70"/>
      <c r="EU738" s="92" t="str">
        <f t="shared" si="429"/>
        <v>000-00-000-000-000</v>
      </c>
      <c r="EV738" s="66">
        <f>COUNTIF(EU731:EU745, "&gt;=" &amp; EU738)</f>
        <v>15</v>
      </c>
      <c r="EW738" s="70">
        <f>RANK(EV738,EV731:EV745,1)+COUNTIF(EU731:EU738,EU738)-1</f>
        <v>8</v>
      </c>
      <c r="EX738" s="70"/>
      <c r="EY738" s="66"/>
      <c r="EZ738" s="66"/>
      <c r="FA738" s="92" t="str">
        <f t="shared" si="430"/>
        <v>000-00-000-000-000</v>
      </c>
      <c r="FB738" s="66">
        <f>COUNTIF(FA731:FA745, "&gt;=" &amp; FA738)</f>
        <v>15</v>
      </c>
      <c r="FC738" s="70">
        <f>RANK(FB738,FB731:FB745,1)+COUNTIF(FA731:FA738,FA738)-1</f>
        <v>8</v>
      </c>
      <c r="FD738" s="70"/>
      <c r="FE738" s="66"/>
      <c r="FF738" s="66"/>
      <c r="FG738" s="92" t="str">
        <f t="shared" si="431"/>
        <v>000-00-000-000-000</v>
      </c>
      <c r="FH738" s="66">
        <f>COUNTIF(FG731:FG745, "&gt;=" &amp; FG738)</f>
        <v>15</v>
      </c>
      <c r="FI738" s="70">
        <f>RANK(FH738,FH731:FH745,1)+COUNTIF(FG731:FG738,FG738)-1</f>
        <v>8</v>
      </c>
    </row>
    <row r="739" spans="1:165" ht="15" thickBot="1" x14ac:dyDescent="0.25">
      <c r="A739" s="67" t="s">
        <v>137</v>
      </c>
      <c r="B739" s="320" t="s">
        <v>535</v>
      </c>
      <c r="C739" s="321"/>
      <c r="D739" s="321"/>
      <c r="E739" s="321"/>
      <c r="F739" s="322"/>
      <c r="G739" s="320" t="s">
        <v>552</v>
      </c>
      <c r="H739" s="321"/>
      <c r="I739" s="321"/>
      <c r="J739" s="321"/>
      <c r="K739" s="322"/>
      <c r="L739" s="320" t="s">
        <v>347</v>
      </c>
      <c r="M739" s="321"/>
      <c r="N739" s="321"/>
      <c r="O739" s="321"/>
      <c r="P739" s="322"/>
      <c r="Q739" s="320" t="s">
        <v>244</v>
      </c>
      <c r="R739" s="321"/>
      <c r="S739" s="321"/>
      <c r="T739" s="321"/>
      <c r="U739" s="322"/>
      <c r="V739" s="320" t="s">
        <v>186</v>
      </c>
      <c r="W739" s="321"/>
      <c r="X739" s="321"/>
      <c r="Y739" s="321"/>
      <c r="Z739" s="322"/>
      <c r="AA739" s="5"/>
      <c r="AB739" s="16"/>
      <c r="AC739" s="103"/>
      <c r="AD739" s="65"/>
      <c r="AE739" s="65"/>
      <c r="AF739" s="65"/>
      <c r="AG739" s="78"/>
      <c r="AH739" s="70"/>
      <c r="AI739" s="70"/>
      <c r="AK739" s="92" t="str">
        <f t="shared" si="410"/>
        <v>000-00-000-000-000</v>
      </c>
      <c r="AL739" s="66">
        <f>COUNTIF(AK731:AK745, "&gt;=" &amp; AK739)</f>
        <v>15</v>
      </c>
      <c r="AM739" s="70">
        <f>RANK(AL739,AL731:AL745,1)+COUNTIF(AK731:AK739,AK739)-1</f>
        <v>9</v>
      </c>
      <c r="AN739" s="70"/>
      <c r="AQ739" s="92" t="str">
        <f t="shared" si="411"/>
        <v>000-00-000-000-000</v>
      </c>
      <c r="AR739" s="66">
        <f>COUNTIF(AQ731:AQ745, "&gt;=" &amp; AQ739)</f>
        <v>15</v>
      </c>
      <c r="AS739" s="70">
        <f>RANK(AR739,AR731:AR745,1)+COUNTIF(AQ731:AQ739,AQ739)-1</f>
        <v>9</v>
      </c>
      <c r="AT739" s="70"/>
      <c r="AU739" s="70"/>
      <c r="AW739" s="92" t="str">
        <f t="shared" si="412"/>
        <v>000-00-000-000-000</v>
      </c>
      <c r="AX739" s="66">
        <f>COUNTIF(AW731:AW745, "&gt;=" &amp; AW739)</f>
        <v>15</v>
      </c>
      <c r="AY739" s="70">
        <f>RANK(AX739,AX731:AX745,1)+COUNTIF(AW731:AW739,AW739)-1</f>
        <v>9</v>
      </c>
      <c r="AZ739" s="70"/>
      <c r="BA739" s="70"/>
      <c r="BC739" s="92" t="str">
        <f t="shared" si="413"/>
        <v>000-00-000-000-000</v>
      </c>
      <c r="BD739" s="66">
        <f>COUNTIF(BC731:BC745, "&gt;=" &amp; BC739)</f>
        <v>15</v>
      </c>
      <c r="BE739" s="70">
        <f>RANK(BD739,BD731:BD745,1)+COUNTIF(BC731:BC739,BC739)-1</f>
        <v>9</v>
      </c>
      <c r="BF739" s="70"/>
      <c r="BG739" s="70"/>
      <c r="BI739" s="92" t="str">
        <f t="shared" si="414"/>
        <v>000-00-000-000-000</v>
      </c>
      <c r="BJ739" s="66">
        <f>COUNTIF(BI731:BI745, "&gt;=" &amp; BI739)</f>
        <v>15</v>
      </c>
      <c r="BK739" s="70">
        <f>RANK(BJ739,BJ731:BJ745,1)+COUNTIF(BI731:BI739,BI739)-1</f>
        <v>9</v>
      </c>
      <c r="BL739" s="70"/>
      <c r="BM739" s="70"/>
      <c r="BO739" s="92" t="str">
        <f t="shared" si="415"/>
        <v>000-00-000-000-000</v>
      </c>
      <c r="BP739" s="66">
        <f>COUNTIF(BO731:BO745, "&gt;=" &amp; BO739)</f>
        <v>15</v>
      </c>
      <c r="BQ739" s="70">
        <f>RANK(BP739,BP731:BP745,1)+COUNTIF(BO731:BO739,BO739)-1</f>
        <v>9</v>
      </c>
      <c r="BR739" s="70"/>
      <c r="BS739" s="70"/>
      <c r="BU739" s="92" t="str">
        <f t="shared" si="416"/>
        <v>000-00-000-000-000</v>
      </c>
      <c r="BV739" s="66">
        <f>COUNTIF(BU731:BU745, "&gt;=" &amp; BU739)</f>
        <v>15</v>
      </c>
      <c r="BW739" s="70">
        <f>RANK(BV739,BV731:BV745,1)+COUNTIF(BU731:BU739,BU739)-1</f>
        <v>9</v>
      </c>
      <c r="BX739" s="70"/>
      <c r="BY739" s="70"/>
      <c r="CA739" s="92" t="str">
        <f t="shared" si="417"/>
        <v>000-00-000-000-000</v>
      </c>
      <c r="CB739" s="66">
        <f>COUNTIF(CA731:CA745, "&gt;=" &amp; CA739)</f>
        <v>15</v>
      </c>
      <c r="CC739" s="70">
        <f>RANK(CB739,CB731:CB745,1)+COUNTIF(CA731:CA739,CA739)-1</f>
        <v>9</v>
      </c>
      <c r="CD739" s="70"/>
      <c r="CE739" s="70"/>
      <c r="CG739" s="92" t="str">
        <f t="shared" si="418"/>
        <v>000-00-000-000-000</v>
      </c>
      <c r="CH739" s="66">
        <f>COUNTIF(CG731:CG745, "&gt;=" &amp; CG739)</f>
        <v>15</v>
      </c>
      <c r="CI739" s="70">
        <f>RANK(CH739,CH731:CH745,1)+COUNTIF(CG731:CG739,CG739)-1</f>
        <v>9</v>
      </c>
      <c r="CJ739" s="70"/>
      <c r="CK739" s="70"/>
      <c r="CM739" s="92" t="str">
        <f t="shared" si="419"/>
        <v>000-00-000-000-000</v>
      </c>
      <c r="CN739" s="66">
        <f>COUNTIF(CM731:CM745, "&gt;=" &amp; CM739)</f>
        <v>15</v>
      </c>
      <c r="CO739" s="70">
        <f>RANK(CN739,CN731:CN745,1)+COUNTIF(CM731:CM739,CM739)-1</f>
        <v>9</v>
      </c>
      <c r="CP739" s="70"/>
      <c r="CQ739" s="70"/>
      <c r="CS739" s="92" t="str">
        <f t="shared" si="420"/>
        <v>000-00-000-000-000</v>
      </c>
      <c r="CT739" s="66">
        <f>COUNTIF(CS731:CS745, "&gt;=" &amp; CS739)</f>
        <v>15</v>
      </c>
      <c r="CU739" s="70">
        <f>RANK(CT739,CT731:CT745,1)+COUNTIF(CS731:CS739,CS739)-1</f>
        <v>9</v>
      </c>
      <c r="CV739" s="70"/>
      <c r="CW739" s="70"/>
      <c r="CY739" s="92" t="str">
        <f t="shared" si="421"/>
        <v>000-00-000-000-000</v>
      </c>
      <c r="CZ739" s="66">
        <f>COUNTIF(CY731:CY745, "&gt;=" &amp; CY739)</f>
        <v>15</v>
      </c>
      <c r="DA739" s="70">
        <f>RANK(CZ739,CZ731:CZ745,1)+COUNTIF(CY731:CY739,CY739)-1</f>
        <v>9</v>
      </c>
      <c r="DB739" s="70"/>
      <c r="DC739" s="70"/>
      <c r="DE739" s="92" t="str">
        <f t="shared" si="422"/>
        <v>000-00-000-000-000</v>
      </c>
      <c r="DF739" s="66">
        <f>COUNTIF(DE731:DE745, "&gt;=" &amp; DE739)</f>
        <v>15</v>
      </c>
      <c r="DG739" s="70">
        <f>RANK(DF739,DF731:DF745,1)+COUNTIF(DE731:DE739,DE739)-1</f>
        <v>9</v>
      </c>
      <c r="DH739" s="70"/>
      <c r="DI739" s="70"/>
      <c r="DK739" s="92" t="str">
        <f t="shared" si="423"/>
        <v>000-00-000-000-000</v>
      </c>
      <c r="DL739" s="66">
        <f>COUNTIF(DK731:DK745, "&gt;=" &amp; DK739)</f>
        <v>15</v>
      </c>
      <c r="DM739" s="70">
        <f>RANK(DL739,DL731:DL745,1)+COUNTIF(DK731:DK739,DK739)-1</f>
        <v>9</v>
      </c>
      <c r="DN739" s="70"/>
      <c r="DO739" s="70"/>
      <c r="DQ739" s="92" t="str">
        <f t="shared" si="424"/>
        <v>000-00-000-000-000</v>
      </c>
      <c r="DR739" s="66">
        <f>COUNTIF(DQ731:DQ745, "&gt;=" &amp; DQ739)</f>
        <v>15</v>
      </c>
      <c r="DS739" s="70">
        <f>RANK(DR739,DR731:DR745,1)+COUNTIF(DQ731:DQ739,DQ739)-1</f>
        <v>9</v>
      </c>
      <c r="DT739" s="70"/>
      <c r="DU739" s="70"/>
      <c r="DW739" s="92" t="str">
        <f t="shared" si="425"/>
        <v>000-00-000-000-000</v>
      </c>
      <c r="DX739" s="66">
        <f>COUNTIF(DW731:DW745, "&gt;=" &amp; DW739)</f>
        <v>15</v>
      </c>
      <c r="DY739" s="70">
        <f>RANK(DX739,DX731:DX745,1)+COUNTIF(DW731:DW739,DW739)-1</f>
        <v>9</v>
      </c>
      <c r="DZ739" s="70"/>
      <c r="EA739" s="70"/>
      <c r="EC739" s="92" t="str">
        <f t="shared" si="426"/>
        <v>000-00-000-000-000</v>
      </c>
      <c r="ED739" s="66">
        <f>COUNTIF(EC731:EC745, "&gt;=" &amp; EC739)</f>
        <v>15</v>
      </c>
      <c r="EE739" s="70">
        <f>RANK(ED739,ED731:ED745,1)+COUNTIF(EC731:EC739,EC739)-1</f>
        <v>9</v>
      </c>
      <c r="EF739" s="70"/>
      <c r="EG739" s="70"/>
      <c r="EI739" s="92" t="str">
        <f t="shared" si="427"/>
        <v>000-00-000-000-000</v>
      </c>
      <c r="EJ739" s="66">
        <f>COUNTIF(EI731:EI745, "&gt;=" &amp; EI739)</f>
        <v>15</v>
      </c>
      <c r="EK739" s="70">
        <f>RANK(EJ739,EJ731:EJ745,1)+COUNTIF(EI731:EI739,EI739)-1</f>
        <v>9</v>
      </c>
      <c r="EL739" s="70"/>
      <c r="EO739" s="92" t="str">
        <f t="shared" si="428"/>
        <v>000-00-000-000-000</v>
      </c>
      <c r="EP739" s="66">
        <f>COUNTIF(EO731:EO745, "&gt;=" &amp; EO739)</f>
        <v>15</v>
      </c>
      <c r="EQ739" s="70">
        <f>RANK(EP739,EP731:EP745,1)+COUNTIF(EO731:EO739,EO739)-1</f>
        <v>9</v>
      </c>
      <c r="ER739" s="70"/>
      <c r="EU739" s="92" t="str">
        <f t="shared" si="429"/>
        <v>000-00-000-000-000</v>
      </c>
      <c r="EV739" s="66">
        <f>COUNTIF(EU731:EU745, "&gt;=" &amp; EU739)</f>
        <v>15</v>
      </c>
      <c r="EW739" s="70">
        <f>RANK(EV739,EV731:EV745,1)+COUNTIF(EU731:EU739,EU739)-1</f>
        <v>9</v>
      </c>
      <c r="EX739" s="70"/>
      <c r="EY739" s="66"/>
      <c r="EZ739" s="66"/>
      <c r="FA739" s="92" t="str">
        <f t="shared" si="430"/>
        <v>000-00-000-000-000</v>
      </c>
      <c r="FB739" s="66">
        <f>COUNTIF(FA731:FA745, "&gt;=" &amp; FA739)</f>
        <v>15</v>
      </c>
      <c r="FC739" s="70">
        <f>RANK(FB739,FB731:FB745,1)+COUNTIF(FA731:FA739,FA739)-1</f>
        <v>9</v>
      </c>
      <c r="FD739" s="70"/>
      <c r="FE739" s="66"/>
      <c r="FF739" s="66"/>
      <c r="FG739" s="92" t="str">
        <f t="shared" si="431"/>
        <v>000-00-000-000-000</v>
      </c>
      <c r="FH739" s="66">
        <f>COUNTIF(FG731:FG745, "&gt;=" &amp; FG739)</f>
        <v>15</v>
      </c>
      <c r="FI739" s="70">
        <f>RANK(FH739,FH731:FH745,1)+COUNTIF(FG731:FG739,FG739)-1</f>
        <v>9</v>
      </c>
    </row>
    <row r="740" spans="1:165" ht="15" thickBot="1" x14ac:dyDescent="0.25">
      <c r="A740" s="126" t="s">
        <v>4</v>
      </c>
      <c r="B740" s="73" t="s">
        <v>5</v>
      </c>
      <c r="C740" s="74" t="s">
        <v>6</v>
      </c>
      <c r="D740" s="75" t="s">
        <v>7</v>
      </c>
      <c r="E740" s="76" t="s">
        <v>8</v>
      </c>
      <c r="F740" s="77" t="s">
        <v>105</v>
      </c>
      <c r="G740" s="73" t="s">
        <v>5</v>
      </c>
      <c r="H740" s="74" t="s">
        <v>6</v>
      </c>
      <c r="I740" s="74" t="s">
        <v>7</v>
      </c>
      <c r="J740" s="76" t="s">
        <v>8</v>
      </c>
      <c r="K740" s="77" t="s">
        <v>105</v>
      </c>
      <c r="L740" s="73" t="s">
        <v>5</v>
      </c>
      <c r="M740" s="74" t="s">
        <v>6</v>
      </c>
      <c r="N740" s="74" t="s">
        <v>7</v>
      </c>
      <c r="O740" s="76" t="s">
        <v>8</v>
      </c>
      <c r="P740" s="77" t="s">
        <v>105</v>
      </c>
      <c r="Q740" s="73" t="s">
        <v>5</v>
      </c>
      <c r="R740" s="74" t="s">
        <v>6</v>
      </c>
      <c r="S740" s="74" t="s">
        <v>7</v>
      </c>
      <c r="T740" s="76" t="s">
        <v>8</v>
      </c>
      <c r="U740" s="77" t="s">
        <v>105</v>
      </c>
      <c r="V740" s="73" t="s">
        <v>5</v>
      </c>
      <c r="W740" s="74" t="s">
        <v>6</v>
      </c>
      <c r="X740" s="74" t="s">
        <v>7</v>
      </c>
      <c r="Y740" s="76" t="s">
        <v>8</v>
      </c>
      <c r="Z740" s="77" t="s">
        <v>105</v>
      </c>
      <c r="AA740" s="77"/>
      <c r="AB740" s="16"/>
      <c r="AC740" s="18" t="str">
        <f>A738</f>
        <v>MP</v>
      </c>
      <c r="AD740" s="99"/>
      <c r="AE740" s="99"/>
      <c r="AF740" s="99"/>
      <c r="AG740" s="100"/>
      <c r="AH740" s="70"/>
      <c r="AI740" s="70"/>
      <c r="AK740" s="92" t="str">
        <f t="shared" si="410"/>
        <v>000-00-000-000-000</v>
      </c>
      <c r="AL740" s="66">
        <f>COUNTIF(AK731:AK745, "&gt;=" &amp; AK740)</f>
        <v>15</v>
      </c>
      <c r="AM740" s="70">
        <f>RANK(AL740,AL731:AL745,1)+COUNTIF(AK731:AK740,AK740)-1</f>
        <v>10</v>
      </c>
      <c r="AN740" s="70"/>
      <c r="AQ740" s="92" t="str">
        <f t="shared" si="411"/>
        <v>000-00-000-000-000</v>
      </c>
      <c r="AR740" s="66">
        <f>COUNTIF(AQ731:AQ745, "&gt;=" &amp; AQ740)</f>
        <v>15</v>
      </c>
      <c r="AS740" s="70">
        <f>RANK(AR740,AR731:AR745,1)+COUNTIF(AQ731:AQ740,AQ740)-1</f>
        <v>10</v>
      </c>
      <c r="AT740" s="70"/>
      <c r="AU740" s="70"/>
      <c r="AW740" s="92" t="str">
        <f t="shared" si="412"/>
        <v>000-00-000-000-000</v>
      </c>
      <c r="AX740" s="66">
        <f>COUNTIF(AW731:AW745, "&gt;=" &amp; AW740)</f>
        <v>15</v>
      </c>
      <c r="AY740" s="70">
        <f>RANK(AX740,AX731:AX745,1)+COUNTIF(AW731:AW740,AW740)-1</f>
        <v>10</v>
      </c>
      <c r="AZ740" s="70"/>
      <c r="BA740" s="70"/>
      <c r="BC740" s="92" t="str">
        <f t="shared" si="413"/>
        <v>000-00-000-000-000</v>
      </c>
      <c r="BD740" s="66">
        <f>COUNTIF(BC731:BC745, "&gt;=" &amp; BC740)</f>
        <v>15</v>
      </c>
      <c r="BE740" s="70">
        <f>RANK(BD740,BD731:BD745,1)+COUNTIF(BC731:BC740,BC740)-1</f>
        <v>10</v>
      </c>
      <c r="BF740" s="70"/>
      <c r="BG740" s="70"/>
      <c r="BI740" s="92" t="str">
        <f t="shared" si="414"/>
        <v>000-00-000-000-000</v>
      </c>
      <c r="BJ740" s="66">
        <f>COUNTIF(BI731:BI745, "&gt;=" &amp; BI740)</f>
        <v>15</v>
      </c>
      <c r="BK740" s="70">
        <f>RANK(BJ740,BJ731:BJ745,1)+COUNTIF(BI731:BI740,BI740)-1</f>
        <v>10</v>
      </c>
      <c r="BL740" s="70"/>
      <c r="BM740" s="70"/>
      <c r="BO740" s="92" t="str">
        <f t="shared" si="415"/>
        <v>000-00-000-000-000</v>
      </c>
      <c r="BP740" s="66">
        <f>COUNTIF(BO731:BO745, "&gt;=" &amp; BO740)</f>
        <v>15</v>
      </c>
      <c r="BQ740" s="70">
        <f>RANK(BP740,BP731:BP745,1)+COUNTIF(BO731:BO740,BO740)-1</f>
        <v>10</v>
      </c>
      <c r="BR740" s="70"/>
      <c r="BS740" s="70"/>
      <c r="BU740" s="92" t="str">
        <f t="shared" si="416"/>
        <v>000-00-000-000-000</v>
      </c>
      <c r="BV740" s="66">
        <f>COUNTIF(BU731:BU745, "&gt;=" &amp; BU740)</f>
        <v>15</v>
      </c>
      <c r="BW740" s="70">
        <f>RANK(BV740,BV731:BV745,1)+COUNTIF(BU731:BU740,BU740)-1</f>
        <v>10</v>
      </c>
      <c r="BX740" s="70"/>
      <c r="BY740" s="70"/>
      <c r="CA740" s="92" t="str">
        <f t="shared" si="417"/>
        <v>000-00-000-000-000</v>
      </c>
      <c r="CB740" s="66">
        <f>COUNTIF(CA731:CA745, "&gt;=" &amp; CA740)</f>
        <v>15</v>
      </c>
      <c r="CC740" s="70">
        <f>RANK(CB740,CB731:CB745,1)+COUNTIF(CA731:CA740,CA740)-1</f>
        <v>10</v>
      </c>
      <c r="CD740" s="70"/>
      <c r="CE740" s="70"/>
      <c r="CG740" s="92" t="str">
        <f t="shared" si="418"/>
        <v>000-00-000-000-000</v>
      </c>
      <c r="CH740" s="66">
        <f>COUNTIF(CG731:CG745, "&gt;=" &amp; CG740)</f>
        <v>15</v>
      </c>
      <c r="CI740" s="70">
        <f>RANK(CH740,CH731:CH745,1)+COUNTIF(CG731:CG740,CG740)-1</f>
        <v>10</v>
      </c>
      <c r="CJ740" s="70"/>
      <c r="CK740" s="70"/>
      <c r="CM740" s="92" t="str">
        <f t="shared" si="419"/>
        <v>000-00-000-000-000</v>
      </c>
      <c r="CN740" s="66">
        <f>COUNTIF(CM731:CM745, "&gt;=" &amp; CM740)</f>
        <v>15</v>
      </c>
      <c r="CO740" s="70">
        <f>RANK(CN740,CN731:CN745,1)+COUNTIF(CM731:CM740,CM740)-1</f>
        <v>10</v>
      </c>
      <c r="CP740" s="70"/>
      <c r="CQ740" s="70"/>
      <c r="CS740" s="92" t="str">
        <f t="shared" si="420"/>
        <v>000-00-000-000-000</v>
      </c>
      <c r="CT740" s="66">
        <f>COUNTIF(CS731:CS745, "&gt;=" &amp; CS740)</f>
        <v>15</v>
      </c>
      <c r="CU740" s="70">
        <f>RANK(CT740,CT731:CT745,1)+COUNTIF(CS731:CS740,CS740)-1</f>
        <v>10</v>
      </c>
      <c r="CV740" s="70"/>
      <c r="CW740" s="70"/>
      <c r="CY740" s="92" t="str">
        <f t="shared" si="421"/>
        <v>000-00-000-000-000</v>
      </c>
      <c r="CZ740" s="66">
        <f>COUNTIF(CY731:CY745, "&gt;=" &amp; CY740)</f>
        <v>15</v>
      </c>
      <c r="DA740" s="70">
        <f>RANK(CZ740,CZ731:CZ745,1)+COUNTIF(CY731:CY740,CY740)-1</f>
        <v>10</v>
      </c>
      <c r="DB740" s="70"/>
      <c r="DC740" s="70"/>
      <c r="DE740" s="92" t="str">
        <f t="shared" si="422"/>
        <v>000-00-000-000-000</v>
      </c>
      <c r="DF740" s="66">
        <f>COUNTIF(DE731:DE745, "&gt;=" &amp; DE740)</f>
        <v>15</v>
      </c>
      <c r="DG740" s="70">
        <f>RANK(DF740,DF731:DF745,1)+COUNTIF(DE731:DE740,DE740)-1</f>
        <v>10</v>
      </c>
      <c r="DH740" s="70"/>
      <c r="DI740" s="70"/>
      <c r="DK740" s="92" t="str">
        <f t="shared" si="423"/>
        <v>000-00-000-000-000</v>
      </c>
      <c r="DL740" s="66">
        <f>COUNTIF(DK731:DK745, "&gt;=" &amp; DK740)</f>
        <v>15</v>
      </c>
      <c r="DM740" s="70">
        <f>RANK(DL740,DL731:DL745,1)+COUNTIF(DK731:DK740,DK740)-1</f>
        <v>10</v>
      </c>
      <c r="DN740" s="70"/>
      <c r="DO740" s="70"/>
      <c r="DQ740" s="92" t="str">
        <f t="shared" si="424"/>
        <v>000-00-000-000-000</v>
      </c>
      <c r="DR740" s="66">
        <f>COUNTIF(DQ731:DQ745, "&gt;=" &amp; DQ740)</f>
        <v>15</v>
      </c>
      <c r="DS740" s="70">
        <f>RANK(DR740,DR731:DR745,1)+COUNTIF(DQ731:DQ740,DQ740)-1</f>
        <v>10</v>
      </c>
      <c r="DT740" s="70"/>
      <c r="DU740" s="70"/>
      <c r="DW740" s="92" t="str">
        <f t="shared" si="425"/>
        <v>000-00-000-000-000</v>
      </c>
      <c r="DX740" s="66">
        <f>COUNTIF(DW731:DW745, "&gt;=" &amp; DW740)</f>
        <v>15</v>
      </c>
      <c r="DY740" s="70">
        <f>RANK(DX740,DX731:DX745,1)+COUNTIF(DW731:DW740,DW740)-1</f>
        <v>10</v>
      </c>
      <c r="DZ740" s="70"/>
      <c r="EA740" s="70"/>
      <c r="EC740" s="92" t="str">
        <f t="shared" si="426"/>
        <v>000-00-000-000-000</v>
      </c>
      <c r="ED740" s="66">
        <f>COUNTIF(EC731:EC745, "&gt;=" &amp; EC740)</f>
        <v>15</v>
      </c>
      <c r="EE740" s="70">
        <f>RANK(ED740,ED731:ED745,1)+COUNTIF(EC731:EC740,EC740)-1</f>
        <v>10</v>
      </c>
      <c r="EF740" s="70"/>
      <c r="EG740" s="70"/>
      <c r="EI740" s="92" t="str">
        <f t="shared" si="427"/>
        <v>000-00-000-000-000</v>
      </c>
      <c r="EJ740" s="66">
        <f>COUNTIF(EI731:EI745, "&gt;=" &amp; EI740)</f>
        <v>15</v>
      </c>
      <c r="EK740" s="70">
        <f>RANK(EJ740,EJ731:EJ745,1)+COUNTIF(EI731:EI740,EI740)-1</f>
        <v>10</v>
      </c>
      <c r="EL740" s="70"/>
      <c r="EO740" s="92" t="str">
        <f t="shared" si="428"/>
        <v>000-00-000-000-000</v>
      </c>
      <c r="EP740" s="66">
        <f>COUNTIF(EO731:EO745, "&gt;=" &amp; EO740)</f>
        <v>15</v>
      </c>
      <c r="EQ740" s="70">
        <f>RANK(EP740,EP731:EP745,1)+COUNTIF(EO731:EO740,EO740)-1</f>
        <v>10</v>
      </c>
      <c r="ER740" s="70"/>
      <c r="EU740" s="92" t="str">
        <f t="shared" si="429"/>
        <v>000-00-000-000-000</v>
      </c>
      <c r="EV740" s="66">
        <f>COUNTIF(EU731:EU745, "&gt;=" &amp; EU740)</f>
        <v>15</v>
      </c>
      <c r="EW740" s="70">
        <f>RANK(EV740,EV731:EV745,1)+COUNTIF(EU731:EU740,EU740)-1</f>
        <v>10</v>
      </c>
      <c r="EX740" s="70"/>
      <c r="EY740" s="66"/>
      <c r="EZ740" s="66"/>
      <c r="FA740" s="92" t="str">
        <f t="shared" si="430"/>
        <v>000-00-000-000-000</v>
      </c>
      <c r="FB740" s="66">
        <f>COUNTIF(FA731:FA745, "&gt;=" &amp; FA740)</f>
        <v>15</v>
      </c>
      <c r="FC740" s="70">
        <f>RANK(FB740,FB731:FB745,1)+COUNTIF(FA731:FA740,FA740)-1</f>
        <v>10</v>
      </c>
      <c r="FD740" s="70"/>
      <c r="FE740" s="66"/>
      <c r="FF740" s="66"/>
      <c r="FG740" s="92" t="str">
        <f t="shared" si="431"/>
        <v>000-00-000-000-000</v>
      </c>
      <c r="FH740" s="66">
        <f>COUNTIF(FG731:FG745, "&gt;=" &amp; FG740)</f>
        <v>15</v>
      </c>
      <c r="FI740" s="70">
        <f>RANK(FH740,FH731:FH745,1)+COUNTIF(FG731:FG740,FG740)-1</f>
        <v>10</v>
      </c>
    </row>
    <row r="741" spans="1:165" ht="15" thickTop="1" x14ac:dyDescent="0.2">
      <c r="A741" s="79" t="s">
        <v>418</v>
      </c>
      <c r="B741" s="108"/>
      <c r="C741" s="109"/>
      <c r="D741" s="110"/>
      <c r="E741" s="83" t="str">
        <f t="shared" ref="E741:E750" si="432">IF(SUM(B741:D741)&gt;0,SUM(B741:D741),"")</f>
        <v/>
      </c>
      <c r="F741" s="111"/>
      <c r="G741" s="108"/>
      <c r="H741" s="109"/>
      <c r="I741" s="109"/>
      <c r="J741" s="83" t="str">
        <f>IF(SUM(G741:I741)&gt;0,SUM(G741:I741),"")</f>
        <v/>
      </c>
      <c r="K741" s="111"/>
      <c r="L741" s="108"/>
      <c r="M741" s="109"/>
      <c r="N741" s="109"/>
      <c r="O741" s="83" t="str">
        <f t="shared" ref="O741:O750" si="433">IF(SUM(L741:N741)&gt;0,SUM(L741:N741),"")</f>
        <v/>
      </c>
      <c r="P741" s="111"/>
      <c r="Q741" s="108"/>
      <c r="R741" s="109"/>
      <c r="S741" s="109"/>
      <c r="T741" s="83" t="str">
        <f t="shared" ref="T741:T750" si="434">IF(SUM(Q741:S741)&gt;0,SUM(Q741:S741),"")</f>
        <v/>
      </c>
      <c r="U741" s="111"/>
      <c r="V741" s="108"/>
      <c r="W741" s="109"/>
      <c r="X741" s="109"/>
      <c r="Y741" s="83" t="str">
        <f t="shared" ref="Y741:Y750" si="435">IF(SUM(V741:X741)&gt;0,SUM(V741:X741),"")</f>
        <v/>
      </c>
      <c r="Z741" s="111"/>
      <c r="AA741" s="101"/>
      <c r="AB741" s="96"/>
      <c r="AC741" s="34" t="str">
        <f>B739</f>
        <v>Taylor, Aniya</v>
      </c>
      <c r="AD741" s="34" t="str">
        <f>G739</f>
        <v>White, Ayanna</v>
      </c>
      <c r="AE741" s="34" t="str">
        <f>L739</f>
        <v>MP8</v>
      </c>
      <c r="AF741" s="34" t="str">
        <f>Q739</f>
        <v>MP 9</v>
      </c>
      <c r="AG741" s="68" t="str">
        <f>V739</f>
        <v>MP 10</v>
      </c>
      <c r="AH741" s="70"/>
      <c r="AI741" s="70"/>
      <c r="AK741" s="92" t="str">
        <f t="shared" si="410"/>
        <v>000-00-000-000-000</v>
      </c>
      <c r="AL741" s="66">
        <f>COUNTIF(AK731:AK745, "&gt;=" &amp; AK741)</f>
        <v>15</v>
      </c>
      <c r="AM741" s="70">
        <f>RANK(AL741,AL731:AL745,1)+COUNTIF(AK731:AK741,AK741)-1</f>
        <v>11</v>
      </c>
      <c r="AN741" s="70"/>
      <c r="AQ741" s="92" t="str">
        <f t="shared" si="411"/>
        <v>000-00-000-000-000</v>
      </c>
      <c r="AR741" s="66">
        <f>COUNTIF(AQ731:AQ745, "&gt;=" &amp; AQ741)</f>
        <v>15</v>
      </c>
      <c r="AS741" s="70">
        <f>RANK(AR741,AR731:AR745,1)+COUNTIF(AQ731:AQ741,AQ741)-1</f>
        <v>11</v>
      </c>
      <c r="AT741" s="70"/>
      <c r="AU741" s="70"/>
      <c r="AW741" s="92" t="str">
        <f t="shared" si="412"/>
        <v>000-00-000-000-000</v>
      </c>
      <c r="AX741" s="66">
        <f>COUNTIF(AW731:AW745, "&gt;=" &amp; AW741)</f>
        <v>15</v>
      </c>
      <c r="AY741" s="70">
        <f>RANK(AX741,AX731:AX745,1)+COUNTIF(AW731:AW741,AW741)-1</f>
        <v>11</v>
      </c>
      <c r="AZ741" s="70"/>
      <c r="BA741" s="70"/>
      <c r="BC741" s="92" t="str">
        <f t="shared" si="413"/>
        <v>000-00-000-000-000</v>
      </c>
      <c r="BD741" s="66">
        <f>COUNTIF(BC731:BC745, "&gt;=" &amp; BC741)</f>
        <v>15</v>
      </c>
      <c r="BE741" s="70">
        <f>RANK(BD741,BD731:BD745,1)+COUNTIF(BC731:BC741,BC741)-1</f>
        <v>11</v>
      </c>
      <c r="BF741" s="70"/>
      <c r="BG741" s="70"/>
      <c r="BI741" s="92" t="str">
        <f t="shared" si="414"/>
        <v>000-00-000-000-000</v>
      </c>
      <c r="BJ741" s="66">
        <f>COUNTIF(BI731:BI745, "&gt;=" &amp; BI741)</f>
        <v>15</v>
      </c>
      <c r="BK741" s="70">
        <f>RANK(BJ741,BJ731:BJ745,1)+COUNTIF(BI731:BI741,BI741)-1</f>
        <v>11</v>
      </c>
      <c r="BL741" s="70"/>
      <c r="BM741" s="70"/>
      <c r="BO741" s="92" t="str">
        <f t="shared" si="415"/>
        <v>000-00-000-000-000</v>
      </c>
      <c r="BP741" s="66">
        <f>COUNTIF(BO731:BO745, "&gt;=" &amp; BO741)</f>
        <v>15</v>
      </c>
      <c r="BQ741" s="70">
        <f>RANK(BP741,BP731:BP745,1)+COUNTIF(BO731:BO741,BO741)-1</f>
        <v>11</v>
      </c>
      <c r="BR741" s="70"/>
      <c r="BS741" s="70"/>
      <c r="BU741" s="92" t="str">
        <f t="shared" si="416"/>
        <v>000-00-000-000-000</v>
      </c>
      <c r="BV741" s="66">
        <f>COUNTIF(BU731:BU745, "&gt;=" &amp; BU741)</f>
        <v>15</v>
      </c>
      <c r="BW741" s="70">
        <f>RANK(BV741,BV731:BV745,1)+COUNTIF(BU731:BU741,BU741)-1</f>
        <v>11</v>
      </c>
      <c r="BX741" s="70"/>
      <c r="BY741" s="70"/>
      <c r="CA741" s="92" t="str">
        <f t="shared" si="417"/>
        <v>000-00-000-000-000</v>
      </c>
      <c r="CB741" s="66">
        <f>COUNTIF(CA731:CA745, "&gt;=" &amp; CA741)</f>
        <v>15</v>
      </c>
      <c r="CC741" s="70">
        <f>RANK(CB741,CB731:CB745,1)+COUNTIF(CA731:CA741,CA741)-1</f>
        <v>11</v>
      </c>
      <c r="CD741" s="70"/>
      <c r="CE741" s="70"/>
      <c r="CG741" s="92" t="str">
        <f t="shared" si="418"/>
        <v>000-00-000-000-000</v>
      </c>
      <c r="CH741" s="66">
        <f>COUNTIF(CG731:CG745, "&gt;=" &amp; CG741)</f>
        <v>15</v>
      </c>
      <c r="CI741" s="70">
        <f>RANK(CH741,CH731:CH745,1)+COUNTIF(CG731:CG741,CG741)-1</f>
        <v>11</v>
      </c>
      <c r="CJ741" s="70"/>
      <c r="CK741" s="70"/>
      <c r="CM741" s="92" t="str">
        <f t="shared" si="419"/>
        <v>000-00-000-000-000</v>
      </c>
      <c r="CN741" s="66">
        <f>COUNTIF(CM731:CM745, "&gt;=" &amp; CM741)</f>
        <v>15</v>
      </c>
      <c r="CO741" s="70">
        <f>RANK(CN741,CN731:CN745,1)+COUNTIF(CM731:CM741,CM741)-1</f>
        <v>11</v>
      </c>
      <c r="CP741" s="70"/>
      <c r="CQ741" s="70"/>
      <c r="CS741" s="92" t="str">
        <f t="shared" si="420"/>
        <v>000-00-000-000-000</v>
      </c>
      <c r="CT741" s="66">
        <f>COUNTIF(CS731:CS745, "&gt;=" &amp; CS741)</f>
        <v>15</v>
      </c>
      <c r="CU741" s="70">
        <f>RANK(CT741,CT731:CT745,1)+COUNTIF(CS731:CS741,CS741)-1</f>
        <v>11</v>
      </c>
      <c r="CV741" s="70"/>
      <c r="CW741" s="70"/>
      <c r="CY741" s="92" t="str">
        <f t="shared" si="421"/>
        <v>000-00-000-000-000</v>
      </c>
      <c r="CZ741" s="66">
        <f>COUNTIF(CY731:CY745, "&gt;=" &amp; CY741)</f>
        <v>15</v>
      </c>
      <c r="DA741" s="70">
        <f>RANK(CZ741,CZ731:CZ745,1)+COUNTIF(CY731:CY741,CY741)-1</f>
        <v>11</v>
      </c>
      <c r="DB741" s="70"/>
      <c r="DC741" s="70"/>
      <c r="DE741" s="92" t="str">
        <f t="shared" si="422"/>
        <v>000-00-000-000-000</v>
      </c>
      <c r="DF741" s="66">
        <f>COUNTIF(DE731:DE745, "&gt;=" &amp; DE741)</f>
        <v>15</v>
      </c>
      <c r="DG741" s="70">
        <f>RANK(DF741,DF731:DF745,1)+COUNTIF(DE731:DE741,DE741)-1</f>
        <v>11</v>
      </c>
      <c r="DH741" s="70"/>
      <c r="DI741" s="70"/>
      <c r="DK741" s="92" t="str">
        <f t="shared" si="423"/>
        <v>000-00-000-000-000</v>
      </c>
      <c r="DL741" s="66">
        <f>COUNTIF(DK731:DK745, "&gt;=" &amp; DK741)</f>
        <v>15</v>
      </c>
      <c r="DM741" s="70">
        <f>RANK(DL741,DL731:DL745,1)+COUNTIF(DK731:DK741,DK741)-1</f>
        <v>11</v>
      </c>
      <c r="DN741" s="70"/>
      <c r="DO741" s="70"/>
      <c r="DQ741" s="92" t="str">
        <f t="shared" si="424"/>
        <v>000-00-000-000-000</v>
      </c>
      <c r="DR741" s="66">
        <f>COUNTIF(DQ731:DQ745, "&gt;=" &amp; DQ741)</f>
        <v>15</v>
      </c>
      <c r="DS741" s="70">
        <f>RANK(DR741,DR731:DR745,1)+COUNTIF(DQ731:DQ741,DQ741)-1</f>
        <v>11</v>
      </c>
      <c r="DT741" s="70"/>
      <c r="DU741" s="70"/>
      <c r="DW741" s="92" t="str">
        <f t="shared" si="425"/>
        <v>000-00-000-000-000</v>
      </c>
      <c r="DX741" s="66">
        <f>COUNTIF(DW731:DW745, "&gt;=" &amp; DW741)</f>
        <v>15</v>
      </c>
      <c r="DY741" s="70">
        <f>RANK(DX741,DX731:DX745,1)+COUNTIF(DW731:DW741,DW741)-1</f>
        <v>11</v>
      </c>
      <c r="DZ741" s="70"/>
      <c r="EA741" s="70"/>
      <c r="EC741" s="92" t="str">
        <f t="shared" si="426"/>
        <v>000-00-000-000-000</v>
      </c>
      <c r="ED741" s="66">
        <f>COUNTIF(EC731:EC745, "&gt;=" &amp; EC741)</f>
        <v>15</v>
      </c>
      <c r="EE741" s="70">
        <f>RANK(ED741,ED731:ED745,1)+COUNTIF(EC731:EC741,EC741)-1</f>
        <v>11</v>
      </c>
      <c r="EF741" s="70"/>
      <c r="EG741" s="70"/>
      <c r="EI741" s="92" t="str">
        <f t="shared" si="427"/>
        <v>000-00-000-000-000</v>
      </c>
      <c r="EJ741" s="66">
        <f>COUNTIF(EI731:EI745, "&gt;=" &amp; EI741)</f>
        <v>15</v>
      </c>
      <c r="EK741" s="70">
        <f>RANK(EJ741,EJ731:EJ745,1)+COUNTIF(EI731:EI741,EI741)-1</f>
        <v>11</v>
      </c>
      <c r="EL741" s="70"/>
      <c r="EO741" s="92" t="str">
        <f t="shared" si="428"/>
        <v>000-00-000-000-000</v>
      </c>
      <c r="EP741" s="66">
        <f>COUNTIF(EO731:EO745, "&gt;=" &amp; EO741)</f>
        <v>15</v>
      </c>
      <c r="EQ741" s="70">
        <f>RANK(EP741,EP731:EP745,1)+COUNTIF(EO731:EO741,EO741)-1</f>
        <v>11</v>
      </c>
      <c r="ER741" s="70"/>
      <c r="EU741" s="92" t="str">
        <f t="shared" si="429"/>
        <v>000-00-000-000-000</v>
      </c>
      <c r="EV741" s="66">
        <f>COUNTIF(EU731:EU745, "&gt;=" &amp; EU741)</f>
        <v>15</v>
      </c>
      <c r="EW741" s="70">
        <f>RANK(EV741,EV731:EV745,1)+COUNTIF(EU731:EU741,EU741)-1</f>
        <v>11</v>
      </c>
      <c r="EX741" s="70"/>
      <c r="EY741" s="66"/>
      <c r="EZ741" s="66"/>
      <c r="FA741" s="92" t="str">
        <f t="shared" si="430"/>
        <v>000-00-000-000-000</v>
      </c>
      <c r="FB741" s="66">
        <f>COUNTIF(FA731:FA745, "&gt;=" &amp; FA741)</f>
        <v>15</v>
      </c>
      <c r="FC741" s="70">
        <f>RANK(FB741,FB731:FB745,1)+COUNTIF(FA731:FA741,FA741)-1</f>
        <v>11</v>
      </c>
      <c r="FD741" s="70"/>
      <c r="FE741" s="66"/>
      <c r="FF741" s="66"/>
      <c r="FG741" s="92" t="str">
        <f t="shared" si="431"/>
        <v>000-00-000-000-000</v>
      </c>
      <c r="FH741" s="66">
        <f>COUNTIF(FG731:FG745, "&gt;=" &amp; FG741)</f>
        <v>15</v>
      </c>
      <c r="FI741" s="70">
        <f>RANK(FH741,FH731:FH745,1)+COUNTIF(FG731:FG741,FG741)-1</f>
        <v>11</v>
      </c>
    </row>
    <row r="742" spans="1:165" ht="15" thickBot="1" x14ac:dyDescent="0.25">
      <c r="A742" s="90" t="s">
        <v>160</v>
      </c>
      <c r="B742" s="112">
        <v>99</v>
      </c>
      <c r="C742" s="113">
        <v>89</v>
      </c>
      <c r="D742" s="114">
        <v>97</v>
      </c>
      <c r="E742" s="83">
        <f t="shared" si="432"/>
        <v>285</v>
      </c>
      <c r="F742" s="84">
        <v>13</v>
      </c>
      <c r="G742" s="112">
        <v>93</v>
      </c>
      <c r="H742" s="113">
        <v>83</v>
      </c>
      <c r="I742" s="113">
        <v>88</v>
      </c>
      <c r="J742" s="83">
        <f>IF(SUM(G742:I742)&gt;0,SUM(G742:I742),"")</f>
        <v>264</v>
      </c>
      <c r="K742" s="84">
        <v>5</v>
      </c>
      <c r="L742" s="112"/>
      <c r="M742" s="113"/>
      <c r="N742" s="113"/>
      <c r="O742" s="83" t="str">
        <f t="shared" si="433"/>
        <v/>
      </c>
      <c r="P742" s="84"/>
      <c r="Q742" s="112"/>
      <c r="R742" s="113"/>
      <c r="S742" s="113"/>
      <c r="T742" s="83" t="str">
        <f t="shared" si="434"/>
        <v/>
      </c>
      <c r="U742" s="84"/>
      <c r="V742" s="112"/>
      <c r="W742" s="113"/>
      <c r="X742" s="113"/>
      <c r="Y742" s="83" t="str">
        <f t="shared" si="435"/>
        <v/>
      </c>
      <c r="Z742" s="84"/>
      <c r="AA742" s="102"/>
      <c r="AB742" s="96"/>
      <c r="AC742" s="103">
        <f>IF(SUM(E741:E762)&gt;0,LARGE(E741:E762,1),0)</f>
        <v>285</v>
      </c>
      <c r="AD742" s="65">
        <f>IF(SUM(J741:J762)&gt;0,LARGE(J741:J762,1),0)</f>
        <v>280</v>
      </c>
      <c r="AE742" s="65">
        <f>IF(SUM(O741:O762)&gt;0,LARGE(O741:O762,1),0)</f>
        <v>0</v>
      </c>
      <c r="AF742" s="65">
        <f>IF(SUM(T741:T762)&gt;0,LARGE(T741:T762,1),0)</f>
        <v>0</v>
      </c>
      <c r="AG742" s="78">
        <f>IF(SUM(Y741:Y762)&gt;0,LARGE(Y741:Y762,1),0)</f>
        <v>0</v>
      </c>
      <c r="AH742" s="70"/>
      <c r="AI742" s="70"/>
      <c r="AK742" s="92" t="str">
        <f t="shared" si="410"/>
        <v>000-00-000-000-000</v>
      </c>
      <c r="AL742" s="66">
        <f>COUNTIF(AK731:AK745, "&gt;=" &amp; AK742)</f>
        <v>15</v>
      </c>
      <c r="AM742" s="70">
        <f>RANK(AL742,AL731:AL745,1)+COUNTIF(AK731:AK742,AK742)-1</f>
        <v>12</v>
      </c>
      <c r="AN742" s="70"/>
      <c r="AQ742" s="92" t="str">
        <f t="shared" si="411"/>
        <v>000-00-000-000-000</v>
      </c>
      <c r="AR742" s="66">
        <f>COUNTIF(AQ731:AQ745, "&gt;=" &amp; AQ742)</f>
        <v>15</v>
      </c>
      <c r="AS742" s="70">
        <f>RANK(AR742,AR731:AR745,1)+COUNTIF(AQ731:AQ742,AQ742)-1</f>
        <v>12</v>
      </c>
      <c r="AT742" s="70"/>
      <c r="AU742" s="70"/>
      <c r="AW742" s="92" t="str">
        <f t="shared" si="412"/>
        <v>000-00-000-000-000</v>
      </c>
      <c r="AX742" s="66">
        <f>COUNTIF(AW731:AW745, "&gt;=" &amp; AW742)</f>
        <v>15</v>
      </c>
      <c r="AY742" s="70">
        <f>RANK(AX742,AX731:AX745,1)+COUNTIF(AW731:AW742,AW742)-1</f>
        <v>12</v>
      </c>
      <c r="AZ742" s="70"/>
      <c r="BA742" s="70"/>
      <c r="BC742" s="92" t="str">
        <f t="shared" si="413"/>
        <v>000-00-000-000-000</v>
      </c>
      <c r="BD742" s="66">
        <f>COUNTIF(BC731:BC745, "&gt;=" &amp; BC742)</f>
        <v>15</v>
      </c>
      <c r="BE742" s="70">
        <f>RANK(BD742,BD731:BD745,1)+COUNTIF(BC731:BC742,BC742)-1</f>
        <v>12</v>
      </c>
      <c r="BF742" s="70"/>
      <c r="BG742" s="70"/>
      <c r="BI742" s="92" t="str">
        <f t="shared" si="414"/>
        <v>000-00-000-000-000</v>
      </c>
      <c r="BJ742" s="66">
        <f>COUNTIF(BI731:BI745, "&gt;=" &amp; BI742)</f>
        <v>15</v>
      </c>
      <c r="BK742" s="70">
        <f>RANK(BJ742,BJ731:BJ745,1)+COUNTIF(BI731:BI742,BI742)-1</f>
        <v>12</v>
      </c>
      <c r="BL742" s="70"/>
      <c r="BM742" s="70"/>
      <c r="BO742" s="92" t="str">
        <f t="shared" si="415"/>
        <v>000-00-000-000-000</v>
      </c>
      <c r="BP742" s="66">
        <f>COUNTIF(BO731:BO745, "&gt;=" &amp; BO742)</f>
        <v>15</v>
      </c>
      <c r="BQ742" s="70">
        <f>RANK(BP742,BP731:BP745,1)+COUNTIF(BO731:BO742,BO742)-1</f>
        <v>12</v>
      </c>
      <c r="BR742" s="70"/>
      <c r="BS742" s="70"/>
      <c r="BU742" s="92" t="str">
        <f t="shared" si="416"/>
        <v>000-00-000-000-000</v>
      </c>
      <c r="BV742" s="66">
        <f>COUNTIF(BU731:BU745, "&gt;=" &amp; BU742)</f>
        <v>15</v>
      </c>
      <c r="BW742" s="70">
        <f>RANK(BV742,BV731:BV745,1)+COUNTIF(BU731:BU742,BU742)-1</f>
        <v>12</v>
      </c>
      <c r="BX742" s="70"/>
      <c r="BY742" s="70"/>
      <c r="CA742" s="92" t="str">
        <f t="shared" si="417"/>
        <v>000-00-000-000-000</v>
      </c>
      <c r="CB742" s="66">
        <f>COUNTIF(CA731:CA745, "&gt;=" &amp; CA742)</f>
        <v>15</v>
      </c>
      <c r="CC742" s="70">
        <f>RANK(CB742,CB731:CB745,1)+COUNTIF(CA731:CA742,CA742)-1</f>
        <v>12</v>
      </c>
      <c r="CD742" s="70"/>
      <c r="CE742" s="70"/>
      <c r="CG742" s="92" t="str">
        <f t="shared" si="418"/>
        <v>000-00-000-000-000</v>
      </c>
      <c r="CH742" s="66">
        <f>COUNTIF(CG731:CG745, "&gt;=" &amp; CG742)</f>
        <v>15</v>
      </c>
      <c r="CI742" s="70">
        <f>RANK(CH742,CH731:CH745,1)+COUNTIF(CG731:CG742,CG742)-1</f>
        <v>12</v>
      </c>
      <c r="CJ742" s="70"/>
      <c r="CK742" s="70"/>
      <c r="CM742" s="92" t="str">
        <f t="shared" si="419"/>
        <v>000-00-000-000-000</v>
      </c>
      <c r="CN742" s="66">
        <f>COUNTIF(CM731:CM745, "&gt;=" &amp; CM742)</f>
        <v>15</v>
      </c>
      <c r="CO742" s="70">
        <f>RANK(CN742,CN731:CN745,1)+COUNTIF(CM731:CM742,CM742)-1</f>
        <v>12</v>
      </c>
      <c r="CP742" s="70"/>
      <c r="CQ742" s="70"/>
      <c r="CS742" s="92" t="str">
        <f t="shared" si="420"/>
        <v>000-00-000-000-000</v>
      </c>
      <c r="CT742" s="66">
        <f>COUNTIF(CS731:CS745, "&gt;=" &amp; CS742)</f>
        <v>15</v>
      </c>
      <c r="CU742" s="70">
        <f>RANK(CT742,CT731:CT745,1)+COUNTIF(CS731:CS742,CS742)-1</f>
        <v>12</v>
      </c>
      <c r="CV742" s="70"/>
      <c r="CW742" s="70"/>
      <c r="CY742" s="92" t="str">
        <f t="shared" si="421"/>
        <v>000-00-000-000-000</v>
      </c>
      <c r="CZ742" s="66">
        <f>COUNTIF(CY731:CY745, "&gt;=" &amp; CY742)</f>
        <v>15</v>
      </c>
      <c r="DA742" s="70">
        <f>RANK(CZ742,CZ731:CZ745,1)+COUNTIF(CY731:CY742,CY742)-1</f>
        <v>12</v>
      </c>
      <c r="DB742" s="70"/>
      <c r="DC742" s="70"/>
      <c r="DE742" s="92" t="str">
        <f t="shared" si="422"/>
        <v>000-00-000-000-000</v>
      </c>
      <c r="DF742" s="66">
        <f>COUNTIF(DE731:DE745, "&gt;=" &amp; DE742)</f>
        <v>15</v>
      </c>
      <c r="DG742" s="70">
        <f>RANK(DF742,DF731:DF745,1)+COUNTIF(DE731:DE742,DE742)-1</f>
        <v>12</v>
      </c>
      <c r="DH742" s="70"/>
      <c r="DI742" s="70"/>
      <c r="DK742" s="92" t="str">
        <f t="shared" si="423"/>
        <v>000-00-000-000-000</v>
      </c>
      <c r="DL742" s="66">
        <f>COUNTIF(DK731:DK745, "&gt;=" &amp; DK742)</f>
        <v>15</v>
      </c>
      <c r="DM742" s="70">
        <f>RANK(DL742,DL731:DL745,1)+COUNTIF(DK731:DK742,DK742)-1</f>
        <v>12</v>
      </c>
      <c r="DN742" s="70"/>
      <c r="DO742" s="70"/>
      <c r="DQ742" s="92" t="str">
        <f t="shared" si="424"/>
        <v>000-00-000-000-000</v>
      </c>
      <c r="DR742" s="66">
        <f>COUNTIF(DQ731:DQ745, "&gt;=" &amp; DQ742)</f>
        <v>15</v>
      </c>
      <c r="DS742" s="70">
        <f>RANK(DR742,DR731:DR745,1)+COUNTIF(DQ731:DQ742,DQ742)-1</f>
        <v>12</v>
      </c>
      <c r="DT742" s="70"/>
      <c r="DU742" s="70"/>
      <c r="DW742" s="92" t="str">
        <f t="shared" si="425"/>
        <v>000-00-000-000-000</v>
      </c>
      <c r="DX742" s="66">
        <f>COUNTIF(DW731:DW745, "&gt;=" &amp; DW742)</f>
        <v>15</v>
      </c>
      <c r="DY742" s="70">
        <f>RANK(DX742,DX731:DX745,1)+COUNTIF(DW731:DW742,DW742)-1</f>
        <v>12</v>
      </c>
      <c r="DZ742" s="70"/>
      <c r="EA742" s="70"/>
      <c r="EC742" s="92" t="str">
        <f t="shared" si="426"/>
        <v>000-00-000-000-000</v>
      </c>
      <c r="ED742" s="66">
        <f>COUNTIF(EC731:EC745, "&gt;=" &amp; EC742)</f>
        <v>15</v>
      </c>
      <c r="EE742" s="70">
        <f>RANK(ED742,ED731:ED745,1)+COUNTIF(EC731:EC742,EC742)-1</f>
        <v>12</v>
      </c>
      <c r="EF742" s="70"/>
      <c r="EG742" s="70"/>
      <c r="EI742" s="92" t="str">
        <f t="shared" si="427"/>
        <v>000-00-000-000-000</v>
      </c>
      <c r="EJ742" s="66">
        <f>COUNTIF(EI731:EI745, "&gt;=" &amp; EI742)</f>
        <v>15</v>
      </c>
      <c r="EK742" s="70">
        <f>RANK(EJ742,EJ731:EJ745,1)+COUNTIF(EI731:EI742,EI742)-1</f>
        <v>12</v>
      </c>
      <c r="EL742" s="70"/>
      <c r="EO742" s="92" t="str">
        <f t="shared" si="428"/>
        <v>000-00-000-000-000</v>
      </c>
      <c r="EP742" s="66">
        <f>COUNTIF(EO731:EO745, "&gt;=" &amp; EO742)</f>
        <v>15</v>
      </c>
      <c r="EQ742" s="70">
        <f>RANK(EP742,EP731:EP745,1)+COUNTIF(EO731:EO742,EO742)-1</f>
        <v>12</v>
      </c>
      <c r="ER742" s="70"/>
      <c r="EU742" s="92" t="str">
        <f t="shared" si="429"/>
        <v>000-00-000-000-000</v>
      </c>
      <c r="EV742" s="66">
        <f>COUNTIF(EU731:EU745, "&gt;=" &amp; EU742)</f>
        <v>15</v>
      </c>
      <c r="EW742" s="70">
        <f>RANK(EV742,EV731:EV745,1)+COUNTIF(EU731:EU742,EU742)-1</f>
        <v>12</v>
      </c>
      <c r="EX742" s="70"/>
      <c r="EY742" s="66"/>
      <c r="EZ742" s="66"/>
      <c r="FA742" s="92" t="str">
        <f t="shared" si="430"/>
        <v>000-00-000-000-000</v>
      </c>
      <c r="FB742" s="66">
        <f>COUNTIF(FA731:FA745, "&gt;=" &amp; FA742)</f>
        <v>15</v>
      </c>
      <c r="FC742" s="70">
        <f>RANK(FB742,FB731:FB745,1)+COUNTIF(FA731:FA742,FA742)-1</f>
        <v>12</v>
      </c>
      <c r="FD742" s="70"/>
      <c r="FE742" s="66"/>
      <c r="FF742" s="66"/>
      <c r="FG742" s="92" t="str">
        <f t="shared" si="431"/>
        <v>000-00-000-000-000</v>
      </c>
      <c r="FH742" s="66">
        <f>COUNTIF(FG731:FG745, "&gt;=" &amp; FG742)</f>
        <v>15</v>
      </c>
      <c r="FI742" s="70">
        <f>RANK(FH742,FH731:FH745,1)+COUNTIF(FG731:FG742,FG742)-1</f>
        <v>12</v>
      </c>
    </row>
    <row r="743" spans="1:165" x14ac:dyDescent="0.2">
      <c r="A743" s="90" t="s">
        <v>419</v>
      </c>
      <c r="B743" s="112">
        <v>90</v>
      </c>
      <c r="C743" s="113">
        <v>77</v>
      </c>
      <c r="D743" s="114">
        <v>81</v>
      </c>
      <c r="E743" s="83">
        <f t="shared" si="432"/>
        <v>248</v>
      </c>
      <c r="F743" s="84">
        <v>1</v>
      </c>
      <c r="G743" s="112">
        <v>94</v>
      </c>
      <c r="H743" s="113">
        <v>91</v>
      </c>
      <c r="I743" s="113">
        <v>95</v>
      </c>
      <c r="J743" s="83">
        <f>IF(SUM(G743:I743)&gt;0,SUM(G743:I743),"")</f>
        <v>280</v>
      </c>
      <c r="K743" s="84">
        <v>8</v>
      </c>
      <c r="L743" s="112"/>
      <c r="M743" s="113"/>
      <c r="N743" s="113"/>
      <c r="O743" s="83" t="str">
        <f t="shared" si="433"/>
        <v/>
      </c>
      <c r="P743" s="84"/>
      <c r="Q743" s="112"/>
      <c r="R743" s="113"/>
      <c r="S743" s="113"/>
      <c r="T743" s="83" t="str">
        <f t="shared" si="434"/>
        <v/>
      </c>
      <c r="U743" s="84"/>
      <c r="V743" s="112"/>
      <c r="W743" s="113"/>
      <c r="X743" s="115"/>
      <c r="Y743" s="83" t="str">
        <f t="shared" si="435"/>
        <v/>
      </c>
      <c r="Z743" s="84"/>
      <c r="AA743" s="104" t="s">
        <v>11</v>
      </c>
      <c r="AB743" s="16"/>
      <c r="AG743" s="68"/>
      <c r="AH743" s="70"/>
      <c r="AI743" s="70"/>
      <c r="AK743" s="92" t="str">
        <f t="shared" si="410"/>
        <v>000-00-000-000-000</v>
      </c>
      <c r="AL743" s="66">
        <f>COUNTIF(AK731:AK745, "&gt;=" &amp; AK743)</f>
        <v>15</v>
      </c>
      <c r="AM743" s="70">
        <f>RANK(AL743,AL731:AL745,1)+COUNTIF(AK731:AK743,AK743)-1</f>
        <v>13</v>
      </c>
      <c r="AN743" s="70"/>
      <c r="AQ743" s="92" t="str">
        <f t="shared" si="411"/>
        <v>000-00-000-000-000</v>
      </c>
      <c r="AR743" s="66">
        <f>COUNTIF(AQ731:AQ745, "&gt;=" &amp; AQ743)</f>
        <v>15</v>
      </c>
      <c r="AS743" s="70">
        <f>RANK(AR743,AR731:AR745,1)+COUNTIF(AQ731:AQ743,AQ743)-1</f>
        <v>13</v>
      </c>
      <c r="AT743" s="70"/>
      <c r="AU743" s="70"/>
      <c r="AW743" s="92" t="str">
        <f t="shared" si="412"/>
        <v>000-00-000-000-000</v>
      </c>
      <c r="AX743" s="66">
        <f>COUNTIF(AW731:AW745, "&gt;=" &amp; AW743)</f>
        <v>15</v>
      </c>
      <c r="AY743" s="70">
        <f>RANK(AX743,AX731:AX745,1)+COUNTIF(AW731:AW743,AW743)-1</f>
        <v>13</v>
      </c>
      <c r="AZ743" s="70"/>
      <c r="BA743" s="70"/>
      <c r="BC743" s="92" t="str">
        <f t="shared" si="413"/>
        <v>000-00-000-000-000</v>
      </c>
      <c r="BD743" s="66">
        <f>COUNTIF(BC731:BC745, "&gt;=" &amp; BC743)</f>
        <v>15</v>
      </c>
      <c r="BE743" s="70">
        <f>RANK(BD743,BD731:BD745,1)+COUNTIF(BC731:BC743,BC743)-1</f>
        <v>13</v>
      </c>
      <c r="BF743" s="70"/>
      <c r="BG743" s="70"/>
      <c r="BI743" s="92" t="str">
        <f t="shared" si="414"/>
        <v>000-00-000-000-000</v>
      </c>
      <c r="BJ743" s="66">
        <f>COUNTIF(BI731:BI745, "&gt;=" &amp; BI743)</f>
        <v>15</v>
      </c>
      <c r="BK743" s="70">
        <f>RANK(BJ743,BJ731:BJ745,1)+COUNTIF(BI731:BI743,BI743)-1</f>
        <v>13</v>
      </c>
      <c r="BL743" s="70"/>
      <c r="BM743" s="70"/>
      <c r="BO743" s="92" t="str">
        <f t="shared" si="415"/>
        <v>000-00-000-000-000</v>
      </c>
      <c r="BP743" s="66">
        <f>COUNTIF(BO731:BO745, "&gt;=" &amp; BO743)</f>
        <v>15</v>
      </c>
      <c r="BQ743" s="70">
        <f>RANK(BP743,BP731:BP745,1)+COUNTIF(BO731:BO743,BO743)-1</f>
        <v>13</v>
      </c>
      <c r="BR743" s="70"/>
      <c r="BS743" s="70"/>
      <c r="BU743" s="92" t="str">
        <f t="shared" si="416"/>
        <v>000-00-000-000-000</v>
      </c>
      <c r="BV743" s="66">
        <f>COUNTIF(BU731:BU745, "&gt;=" &amp; BU743)</f>
        <v>15</v>
      </c>
      <c r="BW743" s="70">
        <f>RANK(BV743,BV731:BV745,1)+COUNTIF(BU731:BU743,BU743)-1</f>
        <v>13</v>
      </c>
      <c r="BX743" s="70"/>
      <c r="BY743" s="70"/>
      <c r="CA743" s="92" t="str">
        <f t="shared" si="417"/>
        <v>000-00-000-000-000</v>
      </c>
      <c r="CB743" s="66">
        <f>COUNTIF(CA731:CA745, "&gt;=" &amp; CA743)</f>
        <v>15</v>
      </c>
      <c r="CC743" s="70">
        <f>RANK(CB743,CB731:CB745,1)+COUNTIF(CA731:CA743,CA743)-1</f>
        <v>13</v>
      </c>
      <c r="CD743" s="70"/>
      <c r="CE743" s="70"/>
      <c r="CG743" s="92" t="str">
        <f t="shared" si="418"/>
        <v>000-00-000-000-000</v>
      </c>
      <c r="CH743" s="66">
        <f>COUNTIF(CG731:CG745, "&gt;=" &amp; CG743)</f>
        <v>15</v>
      </c>
      <c r="CI743" s="70">
        <f>RANK(CH743,CH731:CH745,1)+COUNTIF(CG731:CG743,CG743)-1</f>
        <v>13</v>
      </c>
      <c r="CJ743" s="70"/>
      <c r="CK743" s="70"/>
      <c r="CM743" s="92" t="str">
        <f t="shared" si="419"/>
        <v>000-00-000-000-000</v>
      </c>
      <c r="CN743" s="66">
        <f>COUNTIF(CM731:CM745, "&gt;=" &amp; CM743)</f>
        <v>15</v>
      </c>
      <c r="CO743" s="70">
        <f>RANK(CN743,CN731:CN745,1)+COUNTIF(CM731:CM743,CM743)-1</f>
        <v>13</v>
      </c>
      <c r="CP743" s="70"/>
      <c r="CQ743" s="70"/>
      <c r="CS743" s="92" t="str">
        <f t="shared" si="420"/>
        <v>000-00-000-000-000</v>
      </c>
      <c r="CT743" s="66">
        <f>COUNTIF(CS731:CS745, "&gt;=" &amp; CS743)</f>
        <v>15</v>
      </c>
      <c r="CU743" s="70">
        <f>RANK(CT743,CT731:CT745,1)+COUNTIF(CS731:CS743,CS743)-1</f>
        <v>13</v>
      </c>
      <c r="CV743" s="70"/>
      <c r="CW743" s="70"/>
      <c r="CY743" s="92" t="str">
        <f t="shared" si="421"/>
        <v>000-00-000-000-000</v>
      </c>
      <c r="CZ743" s="66">
        <f>COUNTIF(CY731:CY745, "&gt;=" &amp; CY743)</f>
        <v>15</v>
      </c>
      <c r="DA743" s="70">
        <f>RANK(CZ743,CZ731:CZ745,1)+COUNTIF(CY731:CY743,CY743)-1</f>
        <v>13</v>
      </c>
      <c r="DB743" s="70"/>
      <c r="DC743" s="70"/>
      <c r="DE743" s="92" t="str">
        <f t="shared" si="422"/>
        <v>000-00-000-000-000</v>
      </c>
      <c r="DF743" s="66">
        <f>COUNTIF(DE731:DE745, "&gt;=" &amp; DE743)</f>
        <v>15</v>
      </c>
      <c r="DG743" s="70">
        <f>RANK(DF743,DF731:DF745,1)+COUNTIF(DE731:DE743,DE743)-1</f>
        <v>13</v>
      </c>
      <c r="DH743" s="70"/>
      <c r="DI743" s="70"/>
      <c r="DK743" s="92" t="str">
        <f t="shared" si="423"/>
        <v>000-00-000-000-000</v>
      </c>
      <c r="DL743" s="66">
        <f>COUNTIF(DK731:DK745, "&gt;=" &amp; DK743)</f>
        <v>15</v>
      </c>
      <c r="DM743" s="70">
        <f>RANK(DL743,DL731:DL745,1)+COUNTIF(DK731:DK743,DK743)-1</f>
        <v>13</v>
      </c>
      <c r="DN743" s="70"/>
      <c r="DO743" s="70"/>
      <c r="DQ743" s="92" t="str">
        <f t="shared" si="424"/>
        <v>000-00-000-000-000</v>
      </c>
      <c r="DR743" s="66">
        <f>COUNTIF(DQ731:DQ745, "&gt;=" &amp; DQ743)</f>
        <v>15</v>
      </c>
      <c r="DS743" s="70">
        <f>RANK(DR743,DR731:DR745,1)+COUNTIF(DQ731:DQ743,DQ743)-1</f>
        <v>13</v>
      </c>
      <c r="DT743" s="70"/>
      <c r="DU743" s="70"/>
      <c r="DW743" s="92" t="str">
        <f t="shared" si="425"/>
        <v>000-00-000-000-000</v>
      </c>
      <c r="DX743" s="66">
        <f>COUNTIF(DW731:DW745, "&gt;=" &amp; DW743)</f>
        <v>15</v>
      </c>
      <c r="DY743" s="70">
        <f>RANK(DX743,DX731:DX745,1)+COUNTIF(DW731:DW743,DW743)-1</f>
        <v>13</v>
      </c>
      <c r="DZ743" s="70"/>
      <c r="EA743" s="70"/>
      <c r="EC743" s="92" t="str">
        <f t="shared" si="426"/>
        <v>000-00-000-000-000</v>
      </c>
      <c r="ED743" s="66">
        <f>COUNTIF(EC731:EC745, "&gt;=" &amp; EC743)</f>
        <v>15</v>
      </c>
      <c r="EE743" s="70">
        <f>RANK(ED743,ED731:ED745,1)+COUNTIF(EC731:EC743,EC743)-1</f>
        <v>13</v>
      </c>
      <c r="EF743" s="70"/>
      <c r="EG743" s="70"/>
      <c r="EI743" s="92" t="str">
        <f t="shared" si="427"/>
        <v>000-00-000-000-000</v>
      </c>
      <c r="EJ743" s="66">
        <f>COUNTIF(EI731:EI745, "&gt;=" &amp; EI743)</f>
        <v>15</v>
      </c>
      <c r="EK743" s="70">
        <f>RANK(EJ743,EJ731:EJ745,1)+COUNTIF(EI731:EI743,EI743)-1</f>
        <v>13</v>
      </c>
      <c r="EL743" s="70"/>
      <c r="EO743" s="92" t="str">
        <f t="shared" si="428"/>
        <v>000-00-000-000-000</v>
      </c>
      <c r="EP743" s="66">
        <f>COUNTIF(EO731:EO745, "&gt;=" &amp; EO743)</f>
        <v>15</v>
      </c>
      <c r="EQ743" s="70">
        <f>RANK(EP743,EP731:EP745,1)+COUNTIF(EO731:EO743,EO743)-1</f>
        <v>13</v>
      </c>
      <c r="ER743" s="70"/>
      <c r="EU743" s="92" t="str">
        <f t="shared" si="429"/>
        <v>000-00-000-000-000</v>
      </c>
      <c r="EV743" s="66">
        <f>COUNTIF(EU731:EU745, "&gt;=" &amp; EU743)</f>
        <v>15</v>
      </c>
      <c r="EW743" s="70">
        <f>RANK(EV743,EV731:EV745,1)+COUNTIF(EU731:EU743,EU743)-1</f>
        <v>13</v>
      </c>
      <c r="EX743" s="70"/>
      <c r="EY743" s="66"/>
      <c r="EZ743" s="66"/>
      <c r="FA743" s="92" t="str">
        <f t="shared" si="430"/>
        <v>000-00-000-000-000</v>
      </c>
      <c r="FB743" s="66">
        <f>COUNTIF(FA731:FA745, "&gt;=" &amp; FA743)</f>
        <v>15</v>
      </c>
      <c r="FC743" s="70">
        <f>RANK(FB743,FB731:FB745,1)+COUNTIF(FA731:FA743,FA743)-1</f>
        <v>13</v>
      </c>
      <c r="FD743" s="70"/>
      <c r="FE743" s="66"/>
      <c r="FF743" s="66"/>
      <c r="FG743" s="92" t="str">
        <f t="shared" si="431"/>
        <v>000-00-000-000-000</v>
      </c>
      <c r="FH743" s="66">
        <f>COUNTIF(FG731:FG745, "&gt;=" &amp; FG743)</f>
        <v>15</v>
      </c>
      <c r="FI743" s="70">
        <f>RANK(FH743,FH731:FH745,1)+COUNTIF(FG731:FG743,FG743)-1</f>
        <v>13</v>
      </c>
    </row>
    <row r="744" spans="1:165" x14ac:dyDescent="0.2">
      <c r="A744" s="79" t="s">
        <v>133</v>
      </c>
      <c r="B744" s="112">
        <v>97</v>
      </c>
      <c r="C744" s="113">
        <v>82</v>
      </c>
      <c r="D744" s="114">
        <v>86</v>
      </c>
      <c r="E744" s="83">
        <f t="shared" si="432"/>
        <v>265</v>
      </c>
      <c r="F744" s="84">
        <v>8</v>
      </c>
      <c r="G744" s="112"/>
      <c r="H744" s="113"/>
      <c r="I744" s="113"/>
      <c r="J744" s="83" t="str">
        <f>IF(SUM(G744:I744)&gt;0,SUM(G744:I744),"")</f>
        <v/>
      </c>
      <c r="K744" s="84"/>
      <c r="L744" s="112"/>
      <c r="M744" s="113"/>
      <c r="N744" s="113"/>
      <c r="O744" s="83" t="str">
        <f t="shared" si="433"/>
        <v/>
      </c>
      <c r="P744" s="84"/>
      <c r="Q744" s="112"/>
      <c r="R744" s="113"/>
      <c r="S744" s="113"/>
      <c r="T744" s="83" t="str">
        <f t="shared" si="434"/>
        <v/>
      </c>
      <c r="U744" s="84"/>
      <c r="V744" s="112"/>
      <c r="W744" s="113"/>
      <c r="X744" s="113"/>
      <c r="Y744" s="83" t="str">
        <f t="shared" si="435"/>
        <v/>
      </c>
      <c r="Z744" s="84"/>
      <c r="AA744" s="104" t="s">
        <v>12</v>
      </c>
      <c r="AB744" s="16"/>
      <c r="AG744" s="68"/>
      <c r="AH744" s="70"/>
      <c r="AI744" s="70"/>
      <c r="AK744" s="92" t="str">
        <f t="shared" si="410"/>
        <v>000-00-000-000-000</v>
      </c>
      <c r="AL744" s="66">
        <f>COUNTIF(AK731:AK745, "&gt;=" &amp; AK744)</f>
        <v>15</v>
      </c>
      <c r="AM744" s="70">
        <f>RANK(AL744,AL731:AL745,1)+COUNTIF(AK731:AK744,AK744)-1</f>
        <v>14</v>
      </c>
      <c r="AN744" s="70"/>
      <c r="AQ744" s="92" t="str">
        <f t="shared" si="411"/>
        <v>000-00-000-000-000</v>
      </c>
      <c r="AR744" s="66">
        <f>COUNTIF(AQ731:AQ745, "&gt;=" &amp; AQ744)</f>
        <v>15</v>
      </c>
      <c r="AS744" s="70">
        <f>RANK(AR744,AR731:AR745,1)+COUNTIF(AQ731:AQ744,AQ744)-1</f>
        <v>14</v>
      </c>
      <c r="AT744" s="70"/>
      <c r="AU744" s="70"/>
      <c r="AW744" s="92" t="str">
        <f t="shared" si="412"/>
        <v>000-00-000-000-000</v>
      </c>
      <c r="AX744" s="66">
        <f>COUNTIF(AW731:AW745, "&gt;=" &amp; AW744)</f>
        <v>15</v>
      </c>
      <c r="AY744" s="70">
        <f>RANK(AX744,AX731:AX745,1)+COUNTIF(AW731:AW744,AW744)-1</f>
        <v>14</v>
      </c>
      <c r="AZ744" s="70"/>
      <c r="BA744" s="70"/>
      <c r="BC744" s="92" t="str">
        <f t="shared" si="413"/>
        <v>000-00-000-000-000</v>
      </c>
      <c r="BD744" s="66">
        <f>COUNTIF(BC731:BC745, "&gt;=" &amp; BC744)</f>
        <v>15</v>
      </c>
      <c r="BE744" s="70">
        <f>RANK(BD744,BD731:BD745,1)+COUNTIF(BC731:BC744,BC744)-1</f>
        <v>14</v>
      </c>
      <c r="BF744" s="70"/>
      <c r="BG744" s="70"/>
      <c r="BI744" s="92" t="str">
        <f t="shared" si="414"/>
        <v>000-00-000-000-000</v>
      </c>
      <c r="BJ744" s="66">
        <f>COUNTIF(BI731:BI745, "&gt;=" &amp; BI744)</f>
        <v>15</v>
      </c>
      <c r="BK744" s="70">
        <f>RANK(BJ744,BJ731:BJ745,1)+COUNTIF(BI731:BI744,BI744)-1</f>
        <v>14</v>
      </c>
      <c r="BL744" s="70"/>
      <c r="BM744" s="70"/>
      <c r="BO744" s="92" t="str">
        <f t="shared" si="415"/>
        <v>000-00-000-000-000</v>
      </c>
      <c r="BP744" s="66">
        <f>COUNTIF(BO731:BO745, "&gt;=" &amp; BO744)</f>
        <v>15</v>
      </c>
      <c r="BQ744" s="70">
        <f>RANK(BP744,BP731:BP745,1)+COUNTIF(BO731:BO744,BO744)-1</f>
        <v>14</v>
      </c>
      <c r="BR744" s="70"/>
      <c r="BS744" s="70"/>
      <c r="BU744" s="92" t="str">
        <f t="shared" si="416"/>
        <v>000-00-000-000-000</v>
      </c>
      <c r="BV744" s="66">
        <f>COUNTIF(BU731:BU745, "&gt;=" &amp; BU744)</f>
        <v>15</v>
      </c>
      <c r="BW744" s="70">
        <f>RANK(BV744,BV731:BV745,1)+COUNTIF(BU731:BU744,BU744)-1</f>
        <v>14</v>
      </c>
      <c r="BX744" s="70"/>
      <c r="BY744" s="70"/>
      <c r="CA744" s="92" t="str">
        <f t="shared" si="417"/>
        <v>000-00-000-000-000</v>
      </c>
      <c r="CB744" s="66">
        <f>COUNTIF(CA731:CA745, "&gt;=" &amp; CA744)</f>
        <v>15</v>
      </c>
      <c r="CC744" s="70">
        <f>RANK(CB744,CB731:CB745,1)+COUNTIF(CA731:CA744,CA744)-1</f>
        <v>14</v>
      </c>
      <c r="CD744" s="70"/>
      <c r="CE744" s="70"/>
      <c r="CG744" s="92" t="str">
        <f t="shared" si="418"/>
        <v>000-00-000-000-000</v>
      </c>
      <c r="CH744" s="66">
        <f>COUNTIF(CG731:CG745, "&gt;=" &amp; CG744)</f>
        <v>15</v>
      </c>
      <c r="CI744" s="70">
        <f>RANK(CH744,CH731:CH745,1)+COUNTIF(CG731:CG744,CG744)-1</f>
        <v>14</v>
      </c>
      <c r="CJ744" s="70"/>
      <c r="CK744" s="70"/>
      <c r="CM744" s="92" t="str">
        <f t="shared" si="419"/>
        <v>000-00-000-000-000</v>
      </c>
      <c r="CN744" s="66">
        <f>COUNTIF(CM731:CM745, "&gt;=" &amp; CM744)</f>
        <v>15</v>
      </c>
      <c r="CO744" s="70">
        <f>RANK(CN744,CN731:CN745,1)+COUNTIF(CM731:CM744,CM744)-1</f>
        <v>14</v>
      </c>
      <c r="CP744" s="70"/>
      <c r="CQ744" s="70"/>
      <c r="CS744" s="92" t="str">
        <f t="shared" si="420"/>
        <v>000-00-000-000-000</v>
      </c>
      <c r="CT744" s="66">
        <f>COUNTIF(CS731:CS745, "&gt;=" &amp; CS744)</f>
        <v>15</v>
      </c>
      <c r="CU744" s="70">
        <f>RANK(CT744,CT731:CT745,1)+COUNTIF(CS731:CS744,CS744)-1</f>
        <v>14</v>
      </c>
      <c r="CV744" s="70"/>
      <c r="CW744" s="70"/>
      <c r="CY744" s="92" t="str">
        <f t="shared" si="421"/>
        <v>000-00-000-000-000</v>
      </c>
      <c r="CZ744" s="66">
        <f>COUNTIF(CY731:CY745, "&gt;=" &amp; CY744)</f>
        <v>15</v>
      </c>
      <c r="DA744" s="70">
        <f>RANK(CZ744,CZ731:CZ745,1)+COUNTIF(CY731:CY744,CY744)-1</f>
        <v>14</v>
      </c>
      <c r="DB744" s="70"/>
      <c r="DC744" s="70"/>
      <c r="DE744" s="92" t="str">
        <f t="shared" si="422"/>
        <v>000-00-000-000-000</v>
      </c>
      <c r="DF744" s="66">
        <f>COUNTIF(DE731:DE745, "&gt;=" &amp; DE744)</f>
        <v>15</v>
      </c>
      <c r="DG744" s="70">
        <f>RANK(DF744,DF731:DF745,1)+COUNTIF(DE731:DE744,DE744)-1</f>
        <v>14</v>
      </c>
      <c r="DH744" s="70"/>
      <c r="DI744" s="70"/>
      <c r="DK744" s="92" t="str">
        <f t="shared" si="423"/>
        <v>000-00-000-000-000</v>
      </c>
      <c r="DL744" s="66">
        <f>COUNTIF(DK731:DK745, "&gt;=" &amp; DK744)</f>
        <v>15</v>
      </c>
      <c r="DM744" s="70">
        <f>RANK(DL744,DL731:DL745,1)+COUNTIF(DK731:DK744,DK744)-1</f>
        <v>14</v>
      </c>
      <c r="DN744" s="70"/>
      <c r="DO744" s="70"/>
      <c r="DQ744" s="92" t="str">
        <f t="shared" si="424"/>
        <v>000-00-000-000-000</v>
      </c>
      <c r="DR744" s="66">
        <f>COUNTIF(DQ731:DQ745, "&gt;=" &amp; DQ744)</f>
        <v>15</v>
      </c>
      <c r="DS744" s="70">
        <f>RANK(DR744,DR731:DR745,1)+COUNTIF(DQ731:DQ744,DQ744)-1</f>
        <v>14</v>
      </c>
      <c r="DT744" s="70"/>
      <c r="DU744" s="70"/>
      <c r="DW744" s="92" t="str">
        <f>TEXT(DT728, "000") &amp; TEXT(DU728, "-00") &amp; TEXT(DX728, "-000") &amp; TEXT(DW728, "-000") &amp; TEXT(DV728, "-000")</f>
        <v>000-00-000-000-000</v>
      </c>
      <c r="DX744" s="66">
        <f>COUNTIF(DW731:DW745, "&gt;=" &amp; DW744)</f>
        <v>15</v>
      </c>
      <c r="DY744" s="70">
        <f>RANK(DX744,DX731:DX745,1)+COUNTIF(DW731:DW744,DW744)-1</f>
        <v>14</v>
      </c>
      <c r="DZ744" s="70"/>
      <c r="EA744" s="70"/>
      <c r="EC744" s="92" t="str">
        <f t="shared" si="426"/>
        <v>000-00-000-000-000</v>
      </c>
      <c r="ED744" s="66">
        <f>COUNTIF(EC731:EC745, "&gt;=" &amp; EC744)</f>
        <v>15</v>
      </c>
      <c r="EE744" s="70">
        <f>RANK(ED744,ED731:ED745,1)+COUNTIF(EC731:EC744,EC744)-1</f>
        <v>14</v>
      </c>
      <c r="EF744" s="70"/>
      <c r="EG744" s="70"/>
      <c r="EI744" s="92" t="str">
        <f t="shared" si="427"/>
        <v>000-00-000-000-000</v>
      </c>
      <c r="EJ744" s="66">
        <f>COUNTIF(EI731:EI745, "&gt;=" &amp; EI744)</f>
        <v>15</v>
      </c>
      <c r="EK744" s="70">
        <f>RANK(EJ744,EJ731:EJ745,1)+COUNTIF(EI731:EI744,EI744)-1</f>
        <v>14</v>
      </c>
      <c r="EL744" s="70"/>
      <c r="EO744" s="92" t="str">
        <f t="shared" si="428"/>
        <v>000-00-000-000-000</v>
      </c>
      <c r="EP744" s="66">
        <f>COUNTIF(EO731:EO745, "&gt;=" &amp; EO744)</f>
        <v>15</v>
      </c>
      <c r="EQ744" s="70">
        <f>RANK(EP744,EP731:EP745,1)+COUNTIF(EO731:EO744,EO744)-1</f>
        <v>14</v>
      </c>
      <c r="ER744" s="70"/>
      <c r="EU744" s="92" t="str">
        <f t="shared" si="429"/>
        <v>000-00-000-000-000</v>
      </c>
      <c r="EV744" s="66">
        <f>COUNTIF(EU731:EU745, "&gt;=" &amp; EU744)</f>
        <v>15</v>
      </c>
      <c r="EW744" s="70">
        <f>RANK(EV744,EV731:EV745,1)+COUNTIF(EU731:EU744,EU744)-1</f>
        <v>14</v>
      </c>
      <c r="EX744" s="70"/>
      <c r="EY744" s="66"/>
      <c r="EZ744" s="66"/>
      <c r="FA744" s="92" t="str">
        <f t="shared" si="430"/>
        <v>000-00-000-000-000</v>
      </c>
      <c r="FB744" s="66">
        <f>COUNTIF(FA731:FA745, "&gt;=" &amp; FA744)</f>
        <v>15</v>
      </c>
      <c r="FC744" s="70">
        <f>RANK(FB744,FB731:FB745,1)+COUNTIF(FA731:FA744,FA744)-1</f>
        <v>14</v>
      </c>
      <c r="FD744" s="70"/>
      <c r="FE744" s="66"/>
      <c r="FF744" s="66"/>
      <c r="FG744" s="92" t="str">
        <f t="shared" si="431"/>
        <v>000-00-000-000-000</v>
      </c>
      <c r="FH744" s="66">
        <f>COUNTIF(FG731:FG745, "&gt;=" &amp; FG744)</f>
        <v>15</v>
      </c>
      <c r="FI744" s="70">
        <f>RANK(FH744,FH731:FH745,1)+COUNTIF(FG731:FG744,FG744)-1</f>
        <v>14</v>
      </c>
    </row>
    <row r="745" spans="1:165" x14ac:dyDescent="0.2">
      <c r="A745" s="79" t="s">
        <v>159</v>
      </c>
      <c r="B745" s="112">
        <v>86</v>
      </c>
      <c r="C745" s="113">
        <v>87</v>
      </c>
      <c r="D745" s="115">
        <v>87</v>
      </c>
      <c r="E745" s="83">
        <f t="shared" si="432"/>
        <v>260</v>
      </c>
      <c r="F745" s="84">
        <v>4</v>
      </c>
      <c r="G745" s="112"/>
      <c r="H745" s="113"/>
      <c r="I745" s="115"/>
      <c r="J745" s="83" t="str">
        <f>IF(SUM(G745:I745)&gt;0,SUM(G745:I745),"")</f>
        <v/>
      </c>
      <c r="K745" s="84"/>
      <c r="L745" s="112"/>
      <c r="M745" s="113"/>
      <c r="N745" s="115"/>
      <c r="O745" s="83" t="str">
        <f t="shared" si="433"/>
        <v/>
      </c>
      <c r="P745" s="84"/>
      <c r="Q745" s="112"/>
      <c r="R745" s="113"/>
      <c r="S745" s="115"/>
      <c r="T745" s="83" t="str">
        <f t="shared" si="434"/>
        <v/>
      </c>
      <c r="U745" s="84"/>
      <c r="V745" s="112"/>
      <c r="W745" s="113"/>
      <c r="X745" s="115"/>
      <c r="Y745" s="83" t="str">
        <f t="shared" si="435"/>
        <v/>
      </c>
      <c r="Z745" s="84"/>
      <c r="AA745" s="104" t="s">
        <v>12</v>
      </c>
      <c r="AB745" s="16"/>
      <c r="AG745" s="68"/>
      <c r="AH745" s="70"/>
      <c r="AI745" s="70"/>
      <c r="AK745" s="92" t="str">
        <f t="shared" si="410"/>
        <v>000-00-000-000-000</v>
      </c>
      <c r="AL745" s="66">
        <f>COUNTIF(AK731:AK745, "&gt;=" &amp; AK745)</f>
        <v>15</v>
      </c>
      <c r="AM745" s="70">
        <f>RANK(AL745,AL731:AL745,1)+COUNTIF(AK731:AK745,AK745)-1</f>
        <v>15</v>
      </c>
      <c r="AN745" s="70"/>
      <c r="AQ745" s="92" t="str">
        <f t="shared" si="411"/>
        <v>000-00-000-000-000</v>
      </c>
      <c r="AR745" s="66">
        <f>COUNTIF(AQ731:AQ745, "&gt;=" &amp; AQ745)</f>
        <v>15</v>
      </c>
      <c r="AS745" s="70">
        <f>RANK(AR745,AR731:AR745,1)+COUNTIF(AQ731:AQ745,AQ745)-1</f>
        <v>15</v>
      </c>
      <c r="AT745" s="70"/>
      <c r="AU745" s="70"/>
      <c r="AW745" s="92" t="str">
        <f t="shared" si="412"/>
        <v>000-00-000-000-000</v>
      </c>
      <c r="AX745" s="66">
        <f>COUNTIF(AW731:AW745, "&gt;=" &amp; AW745)</f>
        <v>15</v>
      </c>
      <c r="AY745" s="70">
        <f>RANK(AX745,AX731:AX745,1)+COUNTIF(AW731:AW745,AW745)-1</f>
        <v>15</v>
      </c>
      <c r="AZ745" s="70"/>
      <c r="BA745" s="70"/>
      <c r="BC745" s="92" t="str">
        <f t="shared" si="413"/>
        <v>000-00-000-000-000</v>
      </c>
      <c r="BD745" s="66">
        <f>COUNTIF(BC731:BC745, "&gt;=" &amp; BC745)</f>
        <v>15</v>
      </c>
      <c r="BE745" s="70">
        <f>RANK(BD745,BD731:BD745,1)+COUNTIF(BC731:BC745,BC745)-1</f>
        <v>15</v>
      </c>
      <c r="BF745" s="70"/>
      <c r="BG745" s="70"/>
      <c r="BI745" s="92" t="str">
        <f t="shared" si="414"/>
        <v>000-00-000-000-000</v>
      </c>
      <c r="BJ745" s="66">
        <f>COUNTIF(BI731:BI745, "&gt;=" &amp; BI745)</f>
        <v>15</v>
      </c>
      <c r="BK745" s="70">
        <f>RANK(BJ745,BJ731:BJ745,1)+COUNTIF(BI731:BI745,BI745)-1</f>
        <v>15</v>
      </c>
      <c r="BL745" s="70"/>
      <c r="BM745" s="70"/>
      <c r="BO745" s="92" t="str">
        <f t="shared" si="415"/>
        <v>000-00-000-000-000</v>
      </c>
      <c r="BP745" s="66">
        <f>COUNTIF(BO731:BO745, "&gt;=" &amp; BO745)</f>
        <v>15</v>
      </c>
      <c r="BQ745" s="70">
        <f>RANK(BP745,BP731:BP745,1)+COUNTIF(BO731:BO745,BO745)-1</f>
        <v>15</v>
      </c>
      <c r="BR745" s="70"/>
      <c r="BS745" s="70"/>
      <c r="BU745" s="92" t="str">
        <f t="shared" si="416"/>
        <v>000-00-000-000-000</v>
      </c>
      <c r="BV745" s="66">
        <f>COUNTIF(BU731:BU745, "&gt;=" &amp; BU745)</f>
        <v>15</v>
      </c>
      <c r="BW745" s="70">
        <f>RANK(BV745,BV731:BV745,1)+COUNTIF(BU731:BU745,BU745)-1</f>
        <v>15</v>
      </c>
      <c r="BX745" s="70"/>
      <c r="BY745" s="70"/>
      <c r="CA745" s="92" t="str">
        <f t="shared" si="417"/>
        <v>000-00-000-000-000</v>
      </c>
      <c r="CB745" s="66">
        <f>COUNTIF(CA731:CA745, "&gt;=" &amp; CA745)</f>
        <v>15</v>
      </c>
      <c r="CC745" s="70">
        <f>RANK(CB745,CB731:CB745,1)+COUNTIF(CA731:CA745,CA745)-1</f>
        <v>15</v>
      </c>
      <c r="CD745" s="70"/>
      <c r="CE745" s="70"/>
      <c r="CG745" s="92" t="str">
        <f t="shared" si="418"/>
        <v>000-00-000-000-000</v>
      </c>
      <c r="CH745" s="66">
        <f>COUNTIF(CG731:CG745, "&gt;=" &amp; CG745)</f>
        <v>15</v>
      </c>
      <c r="CI745" s="70">
        <f>RANK(CH745,CH731:CH745,1)+COUNTIF(CG731:CG745,CG745)-1</f>
        <v>15</v>
      </c>
      <c r="CJ745" s="70"/>
      <c r="CK745" s="70"/>
      <c r="CM745" s="92" t="str">
        <f t="shared" si="419"/>
        <v>000-00-000-000-000</v>
      </c>
      <c r="CN745" s="66">
        <f>COUNTIF(CM731:CM745, "&gt;=" &amp; CM745)</f>
        <v>15</v>
      </c>
      <c r="CO745" s="70">
        <f>RANK(CN745,CN731:CN745,1)+COUNTIF(CM731:CM745,CM745)-1</f>
        <v>15</v>
      </c>
      <c r="CP745" s="70"/>
      <c r="CQ745" s="70"/>
      <c r="CS745" s="92" t="str">
        <f t="shared" si="420"/>
        <v>000-00-000-000-000</v>
      </c>
      <c r="CT745" s="66">
        <f>COUNTIF(CS731:CS745, "&gt;=" &amp; CS745)</f>
        <v>15</v>
      </c>
      <c r="CU745" s="70">
        <f>RANK(CT745,CT731:CT745,1)+COUNTIF(CS731:CS745,CS745)-1</f>
        <v>15</v>
      </c>
      <c r="CV745" s="70"/>
      <c r="CW745" s="70"/>
      <c r="CY745" s="92" t="str">
        <f t="shared" si="421"/>
        <v>000-00-000-000-000</v>
      </c>
      <c r="CZ745" s="66">
        <f>COUNTIF(CY731:CY745, "&gt;=" &amp; CY745)</f>
        <v>15</v>
      </c>
      <c r="DA745" s="70">
        <f>RANK(CZ745,CZ731:CZ745,1)+COUNTIF(CY731:CY745,CY745)-1</f>
        <v>15</v>
      </c>
      <c r="DB745" s="70"/>
      <c r="DC745" s="70"/>
      <c r="DE745" s="92" t="str">
        <f t="shared" si="422"/>
        <v>000-00-000-000-000</v>
      </c>
      <c r="DF745" s="66">
        <f>COUNTIF(DE731:DE745, "&gt;=" &amp; DE745)</f>
        <v>15</v>
      </c>
      <c r="DG745" s="70">
        <f>RANK(DF745,DF731:DF745,1)+COUNTIF(DE731:DE745,DE745)-1</f>
        <v>15</v>
      </c>
      <c r="DH745" s="70"/>
      <c r="DI745" s="70"/>
      <c r="DK745" s="92" t="str">
        <f t="shared" si="423"/>
        <v>000-00-000-000-000</v>
      </c>
      <c r="DL745" s="66">
        <f>COUNTIF(DK731:DK745, "&gt;=" &amp; DK745)</f>
        <v>15</v>
      </c>
      <c r="DM745" s="70">
        <f>RANK(DL745,DL731:DL745,1)+COUNTIF(DK731:DK745,DK745)-1</f>
        <v>15</v>
      </c>
      <c r="DN745" s="70"/>
      <c r="DO745" s="70"/>
      <c r="DQ745" s="92" t="str">
        <f t="shared" si="424"/>
        <v>000-00-000-000-000</v>
      </c>
      <c r="DR745" s="66">
        <f>COUNTIF(DQ731:DQ745, "&gt;=" &amp; DQ745)</f>
        <v>15</v>
      </c>
      <c r="DS745" s="70">
        <f>RANK(DR745,DR731:DR745,1)+COUNTIF(DQ731:DQ745,DQ745)-1</f>
        <v>15</v>
      </c>
      <c r="DT745" s="70"/>
      <c r="DU745" s="70"/>
      <c r="DW745" s="92" t="str">
        <f>TEXT(DT729, "000") &amp; TEXT(DU729, "-00") &amp; TEXT(DX729, "-000") &amp; TEXT(DW729, "-000") &amp; TEXT(DV729, "-000")</f>
        <v>000-00-000-000-000</v>
      </c>
      <c r="DX745" s="66">
        <f>COUNTIF(DW731:DW745, "&gt;=" &amp; DW745)</f>
        <v>15</v>
      </c>
      <c r="DY745" s="70">
        <f>RANK(DX745,DX731:DX745,1)+COUNTIF(DW731:DW745,DW745)-1</f>
        <v>15</v>
      </c>
      <c r="DZ745" s="70"/>
      <c r="EA745" s="70"/>
      <c r="EC745" s="92" t="str">
        <f t="shared" si="426"/>
        <v>000-00-000-000-000</v>
      </c>
      <c r="ED745" s="66">
        <f>COUNTIF(EC731:EC745, "&gt;=" &amp; EC745)</f>
        <v>15</v>
      </c>
      <c r="EE745" s="70">
        <f>RANK(ED745,ED731:ED745,1)+COUNTIF(EC731:EC745,EC745)-1</f>
        <v>15</v>
      </c>
      <c r="EF745" s="70"/>
      <c r="EG745" s="70"/>
      <c r="EI745" s="92" t="str">
        <f t="shared" si="427"/>
        <v>000-00-000-000-000</v>
      </c>
      <c r="EJ745" s="66">
        <f>COUNTIF(EI731:EI745, "&gt;=" &amp; EI745)</f>
        <v>15</v>
      </c>
      <c r="EK745" s="70">
        <f>RANK(EJ745,EJ731:EJ745,1)+COUNTIF(EI731:EI745,EI745)-1</f>
        <v>15</v>
      </c>
      <c r="EL745" s="70"/>
      <c r="EO745" s="92" t="str">
        <f t="shared" si="428"/>
        <v>000-00-000-000-000</v>
      </c>
      <c r="EP745" s="66">
        <f>COUNTIF(EO731:EO745, "&gt;=" &amp; EO745)</f>
        <v>15</v>
      </c>
      <c r="EQ745" s="70">
        <f>RANK(EP745,EP731:EP745,1)+COUNTIF(EO731:EO745,EO745)-1</f>
        <v>15</v>
      </c>
      <c r="ER745" s="70"/>
      <c r="EU745" s="92" t="str">
        <f t="shared" si="429"/>
        <v>000-00-000-000-000</v>
      </c>
      <c r="EV745" s="66">
        <f>COUNTIF(EU731:EU745, "&gt;=" &amp; EU745)</f>
        <v>15</v>
      </c>
      <c r="EW745" s="70">
        <f>RANK(EV745,EV731:EV745,1)+COUNTIF(EU731:EU745,EU745)-1</f>
        <v>15</v>
      </c>
      <c r="EX745" s="70"/>
      <c r="EY745" s="66"/>
      <c r="EZ745" s="66"/>
      <c r="FA745" s="92" t="str">
        <f t="shared" si="430"/>
        <v>000-00-000-000-000</v>
      </c>
      <c r="FB745" s="66">
        <f>COUNTIF(FA731:FA745, "&gt;=" &amp; FA745)</f>
        <v>15</v>
      </c>
      <c r="FC745" s="70">
        <f>RANK(FB745,FB731:FB745,1)+COUNTIF(FA731:FA745,FA745)-1</f>
        <v>15</v>
      </c>
      <c r="FD745" s="70"/>
      <c r="FE745" s="66"/>
      <c r="FF745" s="66"/>
      <c r="FG745" s="92" t="str">
        <f t="shared" si="431"/>
        <v>000-00-000-000-000</v>
      </c>
      <c r="FH745" s="66">
        <f>COUNTIF(FG731:FG745, "&gt;=" &amp; FG745)</f>
        <v>15</v>
      </c>
      <c r="FI745" s="70">
        <f>RANK(FH745,FH731:FH745,1)+COUNTIF(FG731:FG745,FG745)-1</f>
        <v>15</v>
      </c>
    </row>
    <row r="746" spans="1:165" x14ac:dyDescent="0.2">
      <c r="A746" s="90"/>
      <c r="B746" s="112"/>
      <c r="C746" s="113"/>
      <c r="D746" s="115"/>
      <c r="E746" s="83" t="str">
        <f t="shared" si="432"/>
        <v/>
      </c>
      <c r="F746" s="84"/>
      <c r="G746" s="112"/>
      <c r="H746" s="113"/>
      <c r="I746" s="115"/>
      <c r="J746" s="83" t="str">
        <f t="shared" ref="J746:J750" si="436">IF(SUM(G746:I746)&gt;0,SUM(G746:I746),"")</f>
        <v/>
      </c>
      <c r="K746" s="84"/>
      <c r="L746" s="112"/>
      <c r="M746" s="113"/>
      <c r="N746" s="115"/>
      <c r="O746" s="83" t="str">
        <f t="shared" si="433"/>
        <v/>
      </c>
      <c r="P746" s="84"/>
      <c r="Q746" s="112"/>
      <c r="R746" s="113"/>
      <c r="S746" s="115"/>
      <c r="T746" s="83" t="str">
        <f t="shared" si="434"/>
        <v/>
      </c>
      <c r="U746" s="84"/>
      <c r="V746" s="112"/>
      <c r="W746" s="113"/>
      <c r="X746" s="115"/>
      <c r="Y746" s="83" t="str">
        <f t="shared" si="435"/>
        <v/>
      </c>
      <c r="Z746" s="84"/>
      <c r="AA746" s="104"/>
      <c r="AB746" s="16"/>
      <c r="AG746" s="68"/>
      <c r="AH746" s="70">
        <f>IF((OR(AA715="Forfeit",AA715="Win")),0,SUMIFS(AH715:AH729,AM731:AM745,"&lt;=4"))</f>
        <v>967</v>
      </c>
      <c r="AI746" s="70">
        <f>IF((OR(AA715="Forfeit",AA715="Win")),0,SUMIFS(AI715:AI729,AM731:AM745,"&lt;=4"))</f>
        <v>7</v>
      </c>
      <c r="AJ746" s="70">
        <f>IF((OR(AA715="Forfeit",AA715="Win")),0,SUMIFS(AJ715:AJ729, AM731:AM745, "&lt;=4"))</f>
        <v>349</v>
      </c>
      <c r="AK746" s="70">
        <f>IF((OR(AA715="Forfeit",AA715="Win")),0,SUMIFS(AK715:AK729, AM731:AM745, "&lt;=4"))</f>
        <v>277</v>
      </c>
      <c r="AL746" s="70">
        <f>IF((OR(AA715="Forfeit",AA715="Win")),0,SUMIFS(AL715:AL729, AM731:AM745, "&lt;=4"))</f>
        <v>341</v>
      </c>
      <c r="AN746" s="70">
        <f>IF((OR(AA716="Forfeit",AA716="Win")),0,SUMIFS(AN715:AN729,AS731:AS745,"&lt;=4"))</f>
        <v>1118</v>
      </c>
      <c r="AO746" s="70">
        <f>IF((OR(AA716="Forfeit",AA716="Win")),0,SUMIFS(AO715:AO729,AS731:AS745,"&lt;=4"))</f>
        <v>44</v>
      </c>
      <c r="AP746" s="70">
        <f>IF((OR(AA716="Forfeit",AA716="Win")),0,SUMIFS(AP715:AP729, AS731:AS745, "&lt;=4"))</f>
        <v>389</v>
      </c>
      <c r="AQ746" s="70">
        <f>IF((OR(AA716="Forfeit",AA716="Win")),0,SUMIFS(AQ715:AQ729, AS731:AS745, "&lt;=4"))</f>
        <v>354</v>
      </c>
      <c r="AR746" s="70">
        <f>IF((OR(AA716="Forfeit",AA716="Win")),0,SUMIFS(AR715:AR729, AS731:AS745, "&lt;=4"))</f>
        <v>375</v>
      </c>
      <c r="AT746" s="70">
        <f>IF((OR(AA717="Forfeit",AA717="Win")),0,SUMIFS(AT715:AT729,AY731:AY745,"&lt;=4"))</f>
        <v>1088</v>
      </c>
      <c r="AU746" s="70">
        <f>IF((OR(AA717="Forfeit",AA717="Win")),0,SUMIFS(AU715:AU729,AY731:AY745,"&lt;=4"))</f>
        <v>33</v>
      </c>
      <c r="AV746" s="70">
        <f>IF((OR(AA717="Forfeit",AA717="Win")),0,SUMIFS(AV715:AV729, AY731:AY745, "&lt;=4"))</f>
        <v>380</v>
      </c>
      <c r="AW746" s="70">
        <f>IF((OR(AA717="Forfeit",AA717="Win")),0,SUMIFS(AW715:AW729, AY731:AY745, "&lt;=4"))</f>
        <v>337</v>
      </c>
      <c r="AX746" s="70">
        <f>IF((OR(AA717="Forfeit",AA717="Win")),0,SUMIFS(AX715:AX729, AY731:AY745, "&lt;=4"))</f>
        <v>371</v>
      </c>
      <c r="AZ746" s="70">
        <f>IF((OR(AA718="Forfeit",AA718="Win")),0,SUMIFS(AZ715:AZ729,BE731:BE745,"&lt;=4"))</f>
        <v>1027</v>
      </c>
      <c r="BA746" s="70">
        <f>IF((OR(AA718="Forfeit",AA718="Win")),0,SUMIFS(BA715:BA729,BE731:BE745,"&lt;=4"))</f>
        <v>23</v>
      </c>
      <c r="BB746" s="70">
        <f>IF((OR(AA718="Forfeit",AA718="Win")),0,SUMIFS(BB715:BB729, BE731:BE745, "&lt;=4"))</f>
        <v>377</v>
      </c>
      <c r="BC746" s="70">
        <f>IF((OR(AA718="Forfeit",AA718="Win")),0,SUMIFS(BC715:BC729, BE731:BE745, "&lt;=4"))</f>
        <v>312</v>
      </c>
      <c r="BD746" s="70">
        <f>IF((OR(AA718="Forfeit",AA718="Win")),0,SUMIFS(BD715:BD729, BE731:BE745, "&lt;=4"))</f>
        <v>338</v>
      </c>
      <c r="BF746" s="70">
        <f>IF((OR(AA719="Forfeit",AA719="Win")),0,SUMIFS(BF715:BF729,BK731:BK745,"&lt;=4"))</f>
        <v>1049</v>
      </c>
      <c r="BG746" s="70">
        <f>IF((OR(AA719="Forfeit",AA719="Win")),0,SUMIFS(BG715:BG729,BK731:BK745,"&lt;=4"))</f>
        <v>22</v>
      </c>
      <c r="BH746" s="70">
        <f>IF((OR(AA719="Forfeit",AA719="Win")),0,SUMIFS(BH715:BH729, BK731:BK745, "&lt;=4"))</f>
        <v>364</v>
      </c>
      <c r="BI746" s="70">
        <f>IF((OR(AA719="Forfeit",AA719="Win")),0,SUMIFS(BI715:BI729, BK731:BK745, "&lt;=4"))</f>
        <v>331</v>
      </c>
      <c r="BJ746" s="70">
        <f>IF((OR(AA719="Forfeit",AA719="Win")),0,SUMIFS(BJ715:BJ729, BK731:BK745, "&lt;=4"))</f>
        <v>354</v>
      </c>
      <c r="BL746" s="70">
        <f>IF((OR(AA720="Forfeit",AA720="Win")),0,SUMIFS(BL715:BL729,BQ731:BQ745,"&lt;=4"))</f>
        <v>0</v>
      </c>
      <c r="BM746" s="70">
        <f>IF((OR(AA720="Forfeit",AA720="Win")),0,SUMIFS(BM715:BM729,BQ731:BQ745,"&lt;=4"))</f>
        <v>0</v>
      </c>
      <c r="BN746" s="70">
        <f>IF((OR(AA720="Forfeit",AA720="Win")),0,SUMIFS(BN715:BN729, BQ731:BQ745, "&lt;=4"))</f>
        <v>0</v>
      </c>
      <c r="BO746" s="70">
        <f>IF((OR(AA720="Forfeit",AA720="Win")),0,SUMIFS(BO715:BO729, BQ731:BQ745, "&lt;=4"))</f>
        <v>0</v>
      </c>
      <c r="BP746" s="70">
        <f>IF((OR(AA720="Forfeit",AA720="Win")),0,SUMIFS(BP715:BP729, BQ731:BQ745, "&lt;=4"))</f>
        <v>0</v>
      </c>
      <c r="BR746" s="70">
        <f>IF((OR(AA721="Forfeit",AA721="Win")),0,SUMIFS(BR715:BR729,BW731:BW745,"&lt;=4"))</f>
        <v>1074</v>
      </c>
      <c r="BS746" s="70">
        <f>IF((OR(AA721="Forfeit",AA721="Win")),0,SUMIFS(BS715:BS729,BW731:BW745,"&lt;=4"))</f>
        <v>27</v>
      </c>
      <c r="BT746" s="70">
        <f>IF((OR(AA721="Forfeit",AA721="Win")),0,SUMIFS(BT715:BT729, BW731:BW745, "&lt;=4"))</f>
        <v>372</v>
      </c>
      <c r="BU746" s="70">
        <f>IF((OR(AA721="Forfeit",AA721="Win")),0,SUMIFS(BU715:BU729, BW731:BW745, "&lt;=4"))</f>
        <v>338</v>
      </c>
      <c r="BV746" s="70">
        <f>IF((OR(AA721="Forfeit",AA721="Win")),0,SUMIFS(BV715:BV729, BW731:BW745, "&lt;=4"))</f>
        <v>364</v>
      </c>
      <c r="BX746" s="70">
        <f>IF((OR(AA722="Forfeit",AA722="Win")),0,SUMIFS(BX715:BX729,CC731:CC745,"&lt;=4"))</f>
        <v>1085</v>
      </c>
      <c r="BY746" s="70">
        <f>IF((OR(AA722="Forfeit",AA722="Win")),0,SUMIFS(BY715:BY729,CC731:CC745,"&lt;=4"))</f>
        <v>28</v>
      </c>
      <c r="BZ746" s="70">
        <f>IF((OR(AA722="Forfeit",AA722="Win")),0,SUMIFS(BZ715:BZ729, CC731:CC745, "&lt;=4"))</f>
        <v>378</v>
      </c>
      <c r="CA746" s="70">
        <f>IF((OR(AA722="Forfeit",AA722="Win")),0,SUMIFS(CA715:CA729, CC731:CC745, "&lt;=4"))</f>
        <v>349</v>
      </c>
      <c r="CB746" s="70">
        <f>IF((OR(AA722="Forfeit",AA722="Win")),0,SUMIFS(CB715:CB729, CC731:CC745, "&lt;=4"))</f>
        <v>358</v>
      </c>
      <c r="CD746" s="70">
        <f>IF((OR(AA723="Forfeit",AA723="Win")),0,SUMIFS(CD715:CD729,CI731:CI745,"&lt;=4"))</f>
        <v>1090</v>
      </c>
      <c r="CE746" s="70">
        <f>IF((OR(AA723="Forfeit",AA723="Win")),0,SUMIFS(CE715:CE729,CI731:CI745,"&lt;=4"))</f>
        <v>32</v>
      </c>
      <c r="CF746" s="70">
        <f>IF((OR(AA723="Forfeit",AA723="Win")),0,SUMIFS(CF715:CF729, CI731:CI745, "&lt;=4"))</f>
        <v>375</v>
      </c>
      <c r="CG746" s="70">
        <f>IF((OR(AA723="Forfeit",AA723="Win")),0,SUMIFS(CG715:CG729, CI731:CI745, "&lt;=4"))</f>
        <v>340</v>
      </c>
      <c r="CH746" s="70">
        <f>IF((OR(AA723="Forfeit",AA723="Win")),0,SUMIFS(CH715:CH729, CI731:CI745, "&lt;=4"))</f>
        <v>375</v>
      </c>
      <c r="CJ746" s="70">
        <f>IF((OR(AA724="Forfeit",AA724="Win")),0,SUMIFS(CJ715:CJ729,CO731:CO745,"&lt;=4"))</f>
        <v>1101</v>
      </c>
      <c r="CK746" s="70">
        <f>IF((OR(AA724="Forfeit",AA724="Win")),0,SUMIFS(CK715:CK729,CO731:CO745,"&lt;=4"))</f>
        <v>39</v>
      </c>
      <c r="CL746" s="70">
        <f>IF((OR(AA724="Forfeit",AA724="Win")),0,SUMIFS(CL715:CL729, CO731:CO745, "&lt;=4"))</f>
        <v>376</v>
      </c>
      <c r="CM746" s="70">
        <f>IF((OR(AA724="Forfeit",AA724="Win")),0,SUMIFS(CM715:CM729, CO731:CO745, "&lt;=4"))</f>
        <v>348</v>
      </c>
      <c r="CN746" s="70">
        <f>IF((OR(AA724="Forfeit",AA724="Win")),0,SUMIFS(CN715:CN729, CO731:CO745, "&lt;=4"))</f>
        <v>377</v>
      </c>
      <c r="CP746" s="70">
        <f>IF((OR(AA725="Forfeit",AA725="Win")),0,SUMIFS(CP715:CP729,CU731:CU745,"&lt;=4"))</f>
        <v>0</v>
      </c>
      <c r="CQ746" s="70">
        <f>IF((OR(AA725="Forfeit",AA725="Win")),0,SUMIFS(CQ715:CQ729,CU731:CU745,"&lt;=4"))</f>
        <v>0</v>
      </c>
      <c r="CR746" s="70">
        <f>IF((OR(AA725="Forfeit",AA725="Win")),0,SUMIFS(CR715:CR729, CU731:CU745, "&lt;=4"))</f>
        <v>0</v>
      </c>
      <c r="CS746" s="70">
        <f>IF((OR(AA725="Forfeit",AA725="Win")),0,SUMIFS(CS715:CS729, CU731:CU745, "&lt;=4"))</f>
        <v>0</v>
      </c>
      <c r="CT746" s="70">
        <f>IF((OR(AA725="Forfeit",AA725="Win")),0,SUMIFS(CT715:CT729, CU731:CU745, "&lt;=4"))</f>
        <v>0</v>
      </c>
      <c r="CV746" s="70">
        <f>IF((OR(AA726="Forfeit",AA726="Win")),0,SUMIFS(CV715:CV729,DA731:DA745,"&lt;=4"))</f>
        <v>0</v>
      </c>
      <c r="CW746" s="70">
        <f>IF((OR(AA726="Forfeit",AA726="Win")),0,SUMIFS(CW715:CW729,DA731:DA745,"&lt;=4"))</f>
        <v>0</v>
      </c>
      <c r="CX746" s="70">
        <f>IF((OR(AA726="Forfeit",AA726="Win")),0,SUMIFS(CX715:CX729, DA731:DA745, "&lt;=4"))</f>
        <v>0</v>
      </c>
      <c r="CY746" s="70">
        <f>IF((OR(AA726="Forfeit",AA726="Win")),0,SUMIFS(CY715:CY729, DA731:DA745, "&lt;=4"))</f>
        <v>0</v>
      </c>
      <c r="CZ746" s="70">
        <f>IF((OR(AA726="Forfeit",AA726="Win")),0,SUMIFS(CZ715:CZ729, DA731:DA745, "&lt;=4"))</f>
        <v>0</v>
      </c>
      <c r="DB746" s="70">
        <f>IF((OR(AA727="Forfeit",AA727="Win")),0,SUMIFS(DB715:DB729,DG731:DG745,"&lt;=4"))</f>
        <v>0</v>
      </c>
      <c r="DC746" s="70">
        <f>IF((OR(AA727="Forfeit",AA727="Win")),0,SUMIFS(DC715:DC729,DG731:DG745,"&lt;=4"))</f>
        <v>0</v>
      </c>
      <c r="DD746" s="70">
        <f>IF((OR(AA727="Forfeit",AA727="Win")),0,SUMIFS(DD715:DD729, DG731:DG745, "&lt;=4"))</f>
        <v>0</v>
      </c>
      <c r="DE746" s="70">
        <f>IF((OR(AA727="Forfeit",AA727="Win")),0,SUMIFS(DE715:DE729, DG731:DG745, "&lt;=4"))</f>
        <v>0</v>
      </c>
      <c r="DF746" s="70">
        <f>IF((OR(AA727="Forfeit",AA727="Win")),0,SUMIFS(DF715:DF729, DG731:DG745, "&lt;=4"))</f>
        <v>0</v>
      </c>
      <c r="DH746" s="70">
        <f>IF((OR(AA728="Forfeit",AA728="Win")),0,SUMIFS(DH715:DH729,DM731:DM745,"&lt;=4"))</f>
        <v>0</v>
      </c>
      <c r="DI746" s="70">
        <f>IF((OR(AA728="Forfeit",AA728="Win")),0,SUMIFS(DI715:DI729,DM731:DM745,"&lt;=4"))</f>
        <v>0</v>
      </c>
      <c r="DJ746" s="70">
        <f>IF((OR(AA728="Forfeit",AA728="Win")),0,SUMIFS(DJ715:DJ729, DM731:DM745, "&lt;=4"))</f>
        <v>0</v>
      </c>
      <c r="DK746" s="70">
        <f>IF((OR(AA728="Forfeit",AA728="Win")),0,SUMIFS(DK715:DK729, DM731:DM745, "&lt;=4"))</f>
        <v>0</v>
      </c>
      <c r="DL746" s="70">
        <f>IF((OR(AA728="Forfeit",AA728="Win")),0,SUMIFS(DL715:DL729, DM731:DM745, "&lt;=4"))</f>
        <v>0</v>
      </c>
      <c r="DN746" s="70">
        <f>IF((OR(AA729="Forfeit",AA729="Win")),0,SUMIFS(DN715:DN729,DS731:DS745,"&lt;=4"))</f>
        <v>0</v>
      </c>
      <c r="DO746" s="70">
        <f>IF((OR(AA729="Forfeit",AA729="Win")),0,SUMIFS(DO715:DO729,DS731:DS745,"&lt;=4"))</f>
        <v>0</v>
      </c>
      <c r="DP746" s="70">
        <f>IF((OR(AA729="Forfeit",AA729="Win")),0,SUMIFS(DP715:DP729, DS731:DS745, "&lt;=4"))</f>
        <v>0</v>
      </c>
      <c r="DQ746" s="70">
        <f>IF((OR(AA729="Forfeit",AA729="Win")),0,SUMIFS(DQ715:DQ729, DS731:DS745, "&lt;=4"))</f>
        <v>0</v>
      </c>
      <c r="DR746" s="70">
        <f>IF((OR(AA729="Forfeit",AA729="Win")),0,SUMIFS(DR715:DR729, DS731:DS745, "&lt;=4"))</f>
        <v>0</v>
      </c>
      <c r="DT746" s="70">
        <f>IF((OR(AA730="Forfeit",AA730="Win")),0,SUMIFS(DT715:DT729,DY731:DY745,"&lt;=4"))</f>
        <v>0</v>
      </c>
      <c r="DU746" s="70">
        <f>IF((OR(AA730="Forfeit",AA730="Win")),0,SUMIFS(DU715:DU729,DY731:DY745,"&lt;=4"))</f>
        <v>0</v>
      </c>
      <c r="DV746" s="70">
        <f>IF((OR(AA730="Forfeit",AA730="Win")),0,SUMIFS(DV715:DV729, DY731:DY745, "&lt;=4"))</f>
        <v>0</v>
      </c>
      <c r="DW746" s="70">
        <f>IF((OR(AA730="Forfeit",AA730="Win")),0,SUMIFS(DW715:DW729, DY731:DY745, "&lt;=4"))</f>
        <v>0</v>
      </c>
      <c r="DX746" s="70">
        <f>IF((OR(AA730="Forfeit",AA730="Win")),0,SUMIFS(DX715:DX729, DY731:DY745, "&lt;=4"))</f>
        <v>0</v>
      </c>
      <c r="DZ746" s="70">
        <f>IF((OR(AA731="Forfeit",AA731="Win")),0,SUMIFS(DZ715:DZ729,EE731:EE745,"&lt;=4"))</f>
        <v>0</v>
      </c>
      <c r="EA746" s="70">
        <f>IF((OR(AA731="Forfeit",AA731="Win")),0,SUMIFS(EA715:EA729,EE731:EE745,"&lt;=4"))</f>
        <v>0</v>
      </c>
      <c r="EB746" s="70">
        <f>IF((OR(AA731="Forfeit",AA731="Win")),0,SUMIFS(EB715:EB729, EE731:EE745, "&lt;=4"))</f>
        <v>0</v>
      </c>
      <c r="EC746" s="70">
        <f>IF((OR(AA731="Forfeit",AA731="Win")),0,SUMIFS(EC715:EC729, EE731:EE745, "&lt;=4"))</f>
        <v>0</v>
      </c>
      <c r="ED746" s="70">
        <f>IF((OR(AA731="Forfeit",AA731="Win")),0,SUMIFS(ED715:ED729, EE731:EE745, "&lt;=4"))</f>
        <v>0</v>
      </c>
      <c r="EF746" s="70">
        <f>IF((OR(AA732="Forfeit",AA732="Win")),0,SUMIFS(EF715:EF729,EK731:EK745,"&lt;=4"))</f>
        <v>0</v>
      </c>
      <c r="EG746" s="70">
        <f>IF((OR(AA732="Forfeit",AA732="Win")),0,SUMIFS(EG715:EG729,EK731:EK745,"&lt;=4"))</f>
        <v>0</v>
      </c>
      <c r="EH746" s="70">
        <f>IF((OR(AA736="Forfeit",AA736="Win")),0,SUMIFS(EH715:EH729, EK731:EK745, "&lt;=4"))</f>
        <v>0</v>
      </c>
      <c r="EI746" s="70">
        <f>IF((OR(AA736="Forfeit",AA736="Win")),0,SUMIFS(EI715:EI729, EK731:EK745, "&lt;=4"))</f>
        <v>0</v>
      </c>
      <c r="EJ746" s="70">
        <f>IF((OR(AA736="Forfeit",AA736="Win")),0,SUMIFS(EJ715:EJ729, EK731:EK745, "&lt;=4"))</f>
        <v>0</v>
      </c>
      <c r="EL746" s="70">
        <f>IF((OR(AA733="Forfeit",AA733="Win")),0,SUMIFS(EL715:EL729,EQ731:EQ745,"&lt;=4"))</f>
        <v>0</v>
      </c>
      <c r="EM746" s="70">
        <f>IF((OR(AA733="Forfeit",AA733="Win")),0,SUMIFS(EM715:EM729,EQ731:EQ745,"&lt;=4"))</f>
        <v>0</v>
      </c>
      <c r="EN746" s="70">
        <f>IF((OR(AA733="Forfeit",AA733="Win")),0,SUMIFS(EN715:EN729, EQ731:EQ745, "&lt;=4"))</f>
        <v>0</v>
      </c>
      <c r="EO746" s="70">
        <f>IF((OR(AA733="Forfeit",AA733="Win")),0,SUMIFS(EO715:EO729, EQ731:EQ745, "&lt;=4"))</f>
        <v>0</v>
      </c>
      <c r="EP746" s="70">
        <f>IF((OR(AA733="Forfeit",AA733="Win")),0,SUMIFS(EP715:EP729, EQ731:EQ745, "&lt;=4"))</f>
        <v>0</v>
      </c>
      <c r="ER746" s="70">
        <f>IF((OR(AA734="Forfeit",AA734="Win")),0,SUMIFS(ER715:ER729,EW731:EW745,"&lt;=4"))</f>
        <v>0</v>
      </c>
      <c r="ES746" s="70">
        <f>IF((OR(AA734="Forfeit",AA734="Win")),0,SUMIFS(ES715:ES729,EW731:EW745,"&lt;=4"))</f>
        <v>0</v>
      </c>
      <c r="ET746" s="70">
        <f>IF((OR(AA734="Forfeit",AA734="Win")),0,SUMIFS(ET715:ET729, EW731:EW745, "&lt;=4"))</f>
        <v>0</v>
      </c>
      <c r="EU746" s="70">
        <f>IF((OR(AA734="Forfeit",AA734="Win")),0,SUMIFS(EU715:EU729, EW731:EW745, "&lt;=4"))</f>
        <v>0</v>
      </c>
      <c r="EV746" s="70">
        <f>IF((OR(AA734="Forfeit",AA734="Win")),0,SUMIFS(EV715:EV729, EW731:EW745, "&lt;=4"))</f>
        <v>0</v>
      </c>
      <c r="EX746" s="70">
        <f>IF((OR(AA735="Forfeit",AA735="Win")),0,SUMIFS(EX715:EX729,FC731:FC745,"&lt;=4"))</f>
        <v>0</v>
      </c>
      <c r="EY746" s="70">
        <f>IF((OR(AA735="Forfeit",AA735="Win")),0,SUMIFS(EY715:EY729,FC731:FC745,"&lt;=4"))</f>
        <v>0</v>
      </c>
      <c r="EZ746" s="70">
        <f>IF((OR(AA735="Forfeit",AA735="Win")),0,SUMIFS(EZ715:EZ729, FC731:FC745, "&lt;=4"))</f>
        <v>0</v>
      </c>
      <c r="FA746" s="70">
        <f>IF((OR(AA735="Forfeit",AA735="Win")),0,SUMIFS(FA715:FA729, FC731:FC745, "&lt;=4"))</f>
        <v>0</v>
      </c>
      <c r="FB746" s="70">
        <f>IF((OR(AA735="Forfeit",AA735="Win")),0,SUMIFS(FB715:FB729, FC731:FC745, "&lt;=4"))</f>
        <v>0</v>
      </c>
      <c r="FC746" s="66"/>
      <c r="FD746" s="70">
        <f>IF((OR(AA736="Forfeit",AA736="Win")),0,SUMIFS(FD715:FD729,FI731:FI745,"&lt;=4"))</f>
        <v>1089</v>
      </c>
      <c r="FE746" s="70">
        <f>IF((OR(AA736="Forfeit",AA736="Win")),0,SUMIFS(FE715:FE729,FI731:FI745,"&lt;=4"))</f>
        <v>30</v>
      </c>
      <c r="FF746" s="70">
        <f>IF((OR(AA736="Forfeit",AA736="Win")),0,SUMIFS(FF715:FF729, FI731:FI745, "&lt;=4"))</f>
        <v>376</v>
      </c>
      <c r="FG746" s="70">
        <f>IF((OR(AA736="Forfeit",AA736="Win")),0,SUMIFS(FG715:FG729, FI731:FI745, "&lt;=4"))</f>
        <v>352</v>
      </c>
      <c r="FH746" s="70">
        <f>IF((OR(AA736="Forfeit",AA736="Win")),0,SUMIFS(FH715:FH729, FI731:FI745, "&lt;=4"))</f>
        <v>361</v>
      </c>
      <c r="FI746" s="66"/>
    </row>
    <row r="747" spans="1:165" x14ac:dyDescent="0.2">
      <c r="A747" s="90" t="s">
        <v>433</v>
      </c>
      <c r="B747" s="112">
        <v>97</v>
      </c>
      <c r="C747" s="113">
        <v>81</v>
      </c>
      <c r="D747" s="114">
        <v>95</v>
      </c>
      <c r="E747" s="83">
        <f t="shared" si="432"/>
        <v>273</v>
      </c>
      <c r="F747" s="84">
        <v>8</v>
      </c>
      <c r="G747" s="112">
        <v>88</v>
      </c>
      <c r="H747" s="113">
        <v>90</v>
      </c>
      <c r="I747" s="115">
        <v>84</v>
      </c>
      <c r="J747" s="83">
        <f t="shared" si="436"/>
        <v>262</v>
      </c>
      <c r="K747" s="84">
        <v>5</v>
      </c>
      <c r="L747" s="112"/>
      <c r="M747" s="113"/>
      <c r="N747" s="115"/>
      <c r="O747" s="83" t="str">
        <f t="shared" si="433"/>
        <v/>
      </c>
      <c r="P747" s="84"/>
      <c r="Q747" s="112"/>
      <c r="R747" s="113"/>
      <c r="S747" s="115"/>
      <c r="T747" s="83" t="str">
        <f t="shared" si="434"/>
        <v/>
      </c>
      <c r="U747" s="84"/>
      <c r="V747" s="112"/>
      <c r="W747" s="113"/>
      <c r="X747" s="113"/>
      <c r="Y747" s="83" t="str">
        <f t="shared" si="435"/>
        <v/>
      </c>
      <c r="Z747" s="84"/>
      <c r="AA747" s="104" t="s">
        <v>13</v>
      </c>
      <c r="AB747" s="16"/>
      <c r="AG747" s="68"/>
      <c r="EX747" s="70"/>
    </row>
    <row r="748" spans="1:165" x14ac:dyDescent="0.2">
      <c r="A748" s="90" t="s">
        <v>139</v>
      </c>
      <c r="B748" s="112">
        <v>93</v>
      </c>
      <c r="C748" s="113">
        <v>81</v>
      </c>
      <c r="D748" s="114">
        <v>89</v>
      </c>
      <c r="E748" s="83">
        <f t="shared" si="432"/>
        <v>263</v>
      </c>
      <c r="F748" s="84">
        <v>6</v>
      </c>
      <c r="G748" s="112">
        <v>93</v>
      </c>
      <c r="H748" s="113">
        <v>87</v>
      </c>
      <c r="I748" s="115">
        <v>86</v>
      </c>
      <c r="J748" s="83">
        <f t="shared" si="436"/>
        <v>266</v>
      </c>
      <c r="K748" s="84">
        <v>4</v>
      </c>
      <c r="L748" s="112"/>
      <c r="M748" s="113"/>
      <c r="N748" s="115"/>
      <c r="O748" s="83" t="str">
        <f t="shared" si="433"/>
        <v/>
      </c>
      <c r="P748" s="84"/>
      <c r="Q748" s="112"/>
      <c r="R748" s="113"/>
      <c r="S748" s="115"/>
      <c r="T748" s="83"/>
      <c r="U748" s="84"/>
      <c r="V748" s="112"/>
      <c r="W748" s="113"/>
      <c r="X748" s="115"/>
      <c r="Y748" s="83" t="str">
        <f t="shared" si="435"/>
        <v/>
      </c>
      <c r="Z748" s="84"/>
      <c r="AA748" s="104" t="s">
        <v>14</v>
      </c>
      <c r="AB748" s="16"/>
      <c r="AG748" s="68"/>
      <c r="EX748" s="70"/>
    </row>
    <row r="749" spans="1:165" x14ac:dyDescent="0.2">
      <c r="A749" s="90" t="s">
        <v>432</v>
      </c>
      <c r="B749" s="112">
        <v>94</v>
      </c>
      <c r="C749" s="113">
        <v>81</v>
      </c>
      <c r="D749" s="114">
        <v>94</v>
      </c>
      <c r="E749" s="83">
        <f t="shared" si="432"/>
        <v>269</v>
      </c>
      <c r="F749" s="84">
        <v>9</v>
      </c>
      <c r="G749" s="112">
        <v>95</v>
      </c>
      <c r="H749" s="113">
        <v>88</v>
      </c>
      <c r="I749" s="113">
        <v>95</v>
      </c>
      <c r="J749" s="83">
        <f t="shared" si="436"/>
        <v>278</v>
      </c>
      <c r="K749" s="84">
        <v>9</v>
      </c>
      <c r="L749" s="112"/>
      <c r="M749" s="113"/>
      <c r="N749" s="113"/>
      <c r="O749" s="83" t="str">
        <f t="shared" si="433"/>
        <v/>
      </c>
      <c r="P749" s="84"/>
      <c r="Q749" s="112"/>
      <c r="R749" s="113"/>
      <c r="S749" s="113"/>
      <c r="T749" s="83" t="str">
        <f t="shared" si="434"/>
        <v/>
      </c>
      <c r="U749" s="84"/>
      <c r="V749" s="112"/>
      <c r="W749" s="113"/>
      <c r="X749" s="113"/>
      <c r="Y749" s="83" t="str">
        <f t="shared" si="435"/>
        <v/>
      </c>
      <c r="Z749" s="84"/>
      <c r="AA749" s="104" t="s">
        <v>15</v>
      </c>
      <c r="AB749" s="16"/>
      <c r="AG749" s="68"/>
      <c r="EX749" s="70"/>
    </row>
    <row r="750" spans="1:165" x14ac:dyDescent="0.2">
      <c r="A750" s="90" t="s">
        <v>424</v>
      </c>
      <c r="B750" s="112">
        <v>96</v>
      </c>
      <c r="C750" s="113">
        <v>82</v>
      </c>
      <c r="D750" s="114">
        <v>94</v>
      </c>
      <c r="E750" s="83">
        <f t="shared" si="432"/>
        <v>272</v>
      </c>
      <c r="F750" s="84">
        <v>11</v>
      </c>
      <c r="G750" s="112">
        <v>94</v>
      </c>
      <c r="H750" s="113">
        <v>91</v>
      </c>
      <c r="I750" s="115">
        <v>91</v>
      </c>
      <c r="J750" s="83">
        <f t="shared" si="436"/>
        <v>276</v>
      </c>
      <c r="K750" s="84">
        <v>10</v>
      </c>
      <c r="L750" s="112"/>
      <c r="M750" s="113"/>
      <c r="N750" s="115"/>
      <c r="O750" s="83" t="str">
        <f t="shared" si="433"/>
        <v/>
      </c>
      <c r="P750" s="84"/>
      <c r="Q750" s="112"/>
      <c r="R750" s="113"/>
      <c r="S750" s="115"/>
      <c r="T750" s="83" t="str">
        <f t="shared" si="434"/>
        <v/>
      </c>
      <c r="U750" s="84"/>
      <c r="V750" s="112"/>
      <c r="W750" s="113"/>
      <c r="X750" s="113"/>
      <c r="Y750" s="83" t="str">
        <f t="shared" si="435"/>
        <v/>
      </c>
      <c r="Z750" s="84"/>
      <c r="AA750" s="104" t="s">
        <v>16</v>
      </c>
      <c r="AB750" s="16"/>
      <c r="AG750" s="68"/>
    </row>
    <row r="751" spans="1:165" x14ac:dyDescent="0.2">
      <c r="A751" s="79"/>
      <c r="B751" s="112"/>
      <c r="C751" s="113"/>
      <c r="D751" s="114"/>
      <c r="E751" s="83" t="str">
        <f t="shared" ref="E751:E762" si="437">IF(SUM(B751:D751)&gt;0,SUM(B751:D751),"")</f>
        <v/>
      </c>
      <c r="F751" s="84"/>
      <c r="G751" s="112"/>
      <c r="H751" s="113"/>
      <c r="I751" s="115"/>
      <c r="J751" s="83" t="str">
        <f t="shared" ref="J751:J755" si="438">IF(SUM(G751:I751)&gt;0,SUM(G751:I751),"")</f>
        <v/>
      </c>
      <c r="K751" s="84"/>
      <c r="L751" s="112"/>
      <c r="M751" s="113"/>
      <c r="N751" s="115"/>
      <c r="O751" s="83" t="str">
        <f t="shared" ref="O751:O762" si="439">IF(SUM(L751:N751)&gt;0,SUM(L751:N751),"")</f>
        <v/>
      </c>
      <c r="P751" s="84"/>
      <c r="Q751" s="112"/>
      <c r="R751" s="113"/>
      <c r="S751" s="115"/>
      <c r="T751" s="83" t="str">
        <f t="shared" ref="T751:T762" si="440">IF(SUM(Q751:S751)&gt;0,SUM(Q751:S751),"")</f>
        <v/>
      </c>
      <c r="U751" s="84"/>
      <c r="V751" s="112"/>
      <c r="W751" s="113"/>
      <c r="X751" s="115"/>
      <c r="Y751" s="83" t="str">
        <f t="shared" ref="Y751:Y762" si="441">IF(SUM(V751:X751)&gt;0,SUM(V751:X751),"")</f>
        <v/>
      </c>
      <c r="Z751" s="84"/>
      <c r="AA751" s="104" t="s">
        <v>12</v>
      </c>
      <c r="AB751" s="16"/>
      <c r="AG751" s="68"/>
    </row>
    <row r="752" spans="1:165" x14ac:dyDescent="0.2">
      <c r="A752" s="79"/>
      <c r="B752" s="112"/>
      <c r="C752" s="113"/>
      <c r="D752" s="114"/>
      <c r="E752" s="83" t="str">
        <f t="shared" si="437"/>
        <v/>
      </c>
      <c r="F752" s="84"/>
      <c r="G752" s="112"/>
      <c r="H752" s="113"/>
      <c r="I752" s="115"/>
      <c r="J752" s="83" t="str">
        <f t="shared" si="438"/>
        <v/>
      </c>
      <c r="K752" s="84"/>
      <c r="L752" s="112"/>
      <c r="M752" s="113"/>
      <c r="N752" s="115"/>
      <c r="O752" s="83" t="str">
        <f t="shared" si="439"/>
        <v/>
      </c>
      <c r="P752" s="84"/>
      <c r="Q752" s="112"/>
      <c r="R752" s="113"/>
      <c r="S752" s="115"/>
      <c r="T752" s="83" t="str">
        <f t="shared" si="440"/>
        <v/>
      </c>
      <c r="U752" s="84"/>
      <c r="V752" s="112"/>
      <c r="W752" s="113"/>
      <c r="X752" s="115"/>
      <c r="Y752" s="83" t="str">
        <f t="shared" si="441"/>
        <v/>
      </c>
      <c r="Z752" s="84"/>
      <c r="AA752" s="104"/>
      <c r="AB752" s="16"/>
      <c r="AG752" s="68"/>
    </row>
    <row r="753" spans="1:117" x14ac:dyDescent="0.2">
      <c r="A753" s="122"/>
      <c r="B753" s="112"/>
      <c r="C753" s="113"/>
      <c r="D753" s="114"/>
      <c r="E753" s="83" t="str">
        <f t="shared" si="437"/>
        <v/>
      </c>
      <c r="F753" s="84"/>
      <c r="G753" s="112"/>
      <c r="H753" s="113"/>
      <c r="I753" s="113"/>
      <c r="J753" s="83" t="str">
        <f t="shared" si="438"/>
        <v/>
      </c>
      <c r="K753" s="84"/>
      <c r="L753" s="112"/>
      <c r="M753" s="113"/>
      <c r="N753" s="113"/>
      <c r="O753" s="83" t="str">
        <f t="shared" si="439"/>
        <v/>
      </c>
      <c r="P753" s="84"/>
      <c r="Q753" s="112"/>
      <c r="R753" s="113"/>
      <c r="S753" s="113"/>
      <c r="T753" s="83" t="str">
        <f t="shared" si="440"/>
        <v/>
      </c>
      <c r="U753" s="84"/>
      <c r="V753" s="112"/>
      <c r="W753" s="113"/>
      <c r="X753" s="113"/>
      <c r="Y753" s="83" t="str">
        <f t="shared" si="441"/>
        <v/>
      </c>
      <c r="Z753" s="84"/>
      <c r="AA753" s="104"/>
      <c r="AB753" s="16"/>
      <c r="AG753" s="68"/>
    </row>
    <row r="754" spans="1:117" x14ac:dyDescent="0.2">
      <c r="A754" s="85"/>
      <c r="B754" s="80"/>
      <c r="C754" s="81"/>
      <c r="D754" s="82"/>
      <c r="E754" s="83" t="str">
        <f t="shared" si="437"/>
        <v/>
      </c>
      <c r="F754" s="84"/>
      <c r="G754" s="80"/>
      <c r="H754" s="81"/>
      <c r="I754" s="82"/>
      <c r="J754" s="83" t="str">
        <f t="shared" si="438"/>
        <v/>
      </c>
      <c r="K754" s="84"/>
      <c r="L754" s="80"/>
      <c r="M754" s="81"/>
      <c r="N754" s="82"/>
      <c r="O754" s="83" t="str">
        <f t="shared" si="439"/>
        <v/>
      </c>
      <c r="P754" s="84"/>
      <c r="Q754" s="80"/>
      <c r="R754" s="81"/>
      <c r="S754" s="82"/>
      <c r="T754" s="83" t="str">
        <f t="shared" si="440"/>
        <v/>
      </c>
      <c r="U754" s="84"/>
      <c r="V754" s="112"/>
      <c r="W754" s="113"/>
      <c r="X754" s="113"/>
      <c r="Y754" s="83" t="str">
        <f t="shared" si="441"/>
        <v/>
      </c>
      <c r="Z754" s="84"/>
      <c r="AA754" s="102"/>
      <c r="AB754" s="96"/>
      <c r="AG754" s="68"/>
    </row>
    <row r="755" spans="1:117" x14ac:dyDescent="0.2">
      <c r="A755" s="122"/>
      <c r="B755" s="112"/>
      <c r="C755" s="113"/>
      <c r="D755" s="114"/>
      <c r="E755" s="83" t="str">
        <f t="shared" si="437"/>
        <v/>
      </c>
      <c r="F755" s="84"/>
      <c r="G755" s="112"/>
      <c r="H755" s="113"/>
      <c r="I755" s="113"/>
      <c r="J755" s="83" t="str">
        <f t="shared" si="438"/>
        <v/>
      </c>
      <c r="K755" s="84"/>
      <c r="L755" s="112"/>
      <c r="M755" s="113"/>
      <c r="N755" s="113"/>
      <c r="O755" s="83" t="str">
        <f t="shared" si="439"/>
        <v/>
      </c>
      <c r="P755" s="84"/>
      <c r="Q755" s="112"/>
      <c r="R755" s="113"/>
      <c r="S755" s="113"/>
      <c r="T755" s="83" t="str">
        <f t="shared" si="440"/>
        <v/>
      </c>
      <c r="U755" s="84"/>
      <c r="V755" s="112"/>
      <c r="W755" s="113"/>
      <c r="X755" s="113"/>
      <c r="Y755" s="83" t="str">
        <f t="shared" si="441"/>
        <v/>
      </c>
      <c r="Z755" s="84"/>
      <c r="AA755" s="102"/>
      <c r="AB755" s="96"/>
      <c r="AG755" s="68"/>
    </row>
    <row r="756" spans="1:117" x14ac:dyDescent="0.2">
      <c r="A756" s="85"/>
      <c r="B756" s="112"/>
      <c r="C756" s="113"/>
      <c r="D756" s="114"/>
      <c r="E756" s="83" t="str">
        <f t="shared" si="437"/>
        <v/>
      </c>
      <c r="F756" s="84"/>
      <c r="G756" s="112"/>
      <c r="H756" s="113"/>
      <c r="I756" s="113"/>
      <c r="J756" s="83" t="str">
        <f t="shared" ref="J756:J762" si="442">IF(SUM(G756:I756)&gt;0,SUM(G756:I756),"")</f>
        <v/>
      </c>
      <c r="K756" s="84"/>
      <c r="L756" s="112"/>
      <c r="M756" s="113"/>
      <c r="N756" s="113"/>
      <c r="O756" s="83" t="str">
        <f t="shared" si="439"/>
        <v/>
      </c>
      <c r="P756" s="84"/>
      <c r="Q756" s="112"/>
      <c r="R756" s="113"/>
      <c r="S756" s="113"/>
      <c r="T756" s="83" t="str">
        <f t="shared" si="440"/>
        <v/>
      </c>
      <c r="U756" s="84"/>
      <c r="V756" s="112"/>
      <c r="W756" s="113"/>
      <c r="X756" s="113"/>
      <c r="Y756" s="83" t="str">
        <f t="shared" si="441"/>
        <v/>
      </c>
      <c r="Z756" s="84"/>
      <c r="AA756" s="102"/>
      <c r="AB756" s="96"/>
      <c r="AG756" s="68"/>
    </row>
    <row r="757" spans="1:117" x14ac:dyDescent="0.2">
      <c r="A757" s="85"/>
      <c r="B757" s="80"/>
      <c r="C757" s="81"/>
      <c r="D757" s="82"/>
      <c r="E757" s="83" t="str">
        <f t="shared" si="437"/>
        <v/>
      </c>
      <c r="F757" s="84"/>
      <c r="G757" s="80"/>
      <c r="H757" s="81"/>
      <c r="I757" s="82"/>
      <c r="J757" s="83" t="str">
        <f t="shared" si="442"/>
        <v/>
      </c>
      <c r="K757" s="84"/>
      <c r="L757" s="80"/>
      <c r="M757" s="81"/>
      <c r="N757" s="82"/>
      <c r="O757" s="83" t="str">
        <f t="shared" si="439"/>
        <v/>
      </c>
      <c r="P757" s="84"/>
      <c r="Q757" s="80"/>
      <c r="R757" s="81"/>
      <c r="S757" s="82"/>
      <c r="T757" s="83" t="str">
        <f t="shared" si="440"/>
        <v/>
      </c>
      <c r="U757" s="84"/>
      <c r="V757" s="80"/>
      <c r="W757" s="81"/>
      <c r="X757" s="82"/>
      <c r="Y757" s="83" t="str">
        <f t="shared" si="441"/>
        <v/>
      </c>
      <c r="Z757" s="84"/>
      <c r="AA757" s="102"/>
      <c r="AB757" s="96"/>
      <c r="AG757" s="68"/>
    </row>
    <row r="758" spans="1:117" x14ac:dyDescent="0.2">
      <c r="A758" s="85"/>
      <c r="B758" s="80"/>
      <c r="C758" s="81"/>
      <c r="D758" s="82"/>
      <c r="E758" s="83" t="str">
        <f t="shared" si="437"/>
        <v/>
      </c>
      <c r="F758" s="84"/>
      <c r="G758" s="80"/>
      <c r="H758" s="81"/>
      <c r="I758" s="82"/>
      <c r="J758" s="83" t="str">
        <f t="shared" si="442"/>
        <v/>
      </c>
      <c r="K758" s="84"/>
      <c r="L758" s="80"/>
      <c r="M758" s="81"/>
      <c r="N758" s="82"/>
      <c r="O758" s="83" t="str">
        <f t="shared" si="439"/>
        <v/>
      </c>
      <c r="P758" s="84"/>
      <c r="Q758" s="80"/>
      <c r="R758" s="81"/>
      <c r="S758" s="82"/>
      <c r="T758" s="83" t="str">
        <f t="shared" si="440"/>
        <v/>
      </c>
      <c r="U758" s="84"/>
      <c r="V758" s="80"/>
      <c r="W758" s="81"/>
      <c r="X758" s="82"/>
      <c r="Y758" s="83" t="str">
        <f t="shared" si="441"/>
        <v/>
      </c>
      <c r="Z758" s="84"/>
      <c r="AA758" s="102"/>
      <c r="AB758" s="96"/>
      <c r="AG758" s="68"/>
    </row>
    <row r="759" spans="1:117" x14ac:dyDescent="0.2">
      <c r="A759" s="85"/>
      <c r="B759" s="80"/>
      <c r="C759" s="81"/>
      <c r="D759" s="82"/>
      <c r="E759" s="83" t="str">
        <f t="shared" si="437"/>
        <v/>
      </c>
      <c r="F759" s="84"/>
      <c r="G759" s="80"/>
      <c r="H759" s="81"/>
      <c r="I759" s="82"/>
      <c r="J759" s="83" t="str">
        <f t="shared" si="442"/>
        <v/>
      </c>
      <c r="K759" s="84"/>
      <c r="L759" s="80"/>
      <c r="M759" s="81"/>
      <c r="N759" s="82"/>
      <c r="O759" s="83" t="str">
        <f t="shared" si="439"/>
        <v/>
      </c>
      <c r="P759" s="84"/>
      <c r="Q759" s="80"/>
      <c r="R759" s="81"/>
      <c r="S759" s="82"/>
      <c r="T759" s="83" t="str">
        <f t="shared" si="440"/>
        <v/>
      </c>
      <c r="U759" s="84"/>
      <c r="V759" s="80"/>
      <c r="W759" s="81"/>
      <c r="X759" s="82"/>
      <c r="Y759" s="83" t="str">
        <f t="shared" si="441"/>
        <v/>
      </c>
      <c r="Z759" s="84"/>
      <c r="AA759" s="102"/>
      <c r="AB759" s="96"/>
      <c r="AG759" s="68"/>
    </row>
    <row r="760" spans="1:117" x14ac:dyDescent="0.2">
      <c r="A760" s="85"/>
      <c r="B760" s="80"/>
      <c r="C760" s="81"/>
      <c r="D760" s="82"/>
      <c r="E760" s="83" t="str">
        <f t="shared" si="437"/>
        <v/>
      </c>
      <c r="F760" s="84"/>
      <c r="G760" s="80"/>
      <c r="H760" s="81"/>
      <c r="I760" s="82"/>
      <c r="J760" s="83" t="str">
        <f t="shared" si="442"/>
        <v/>
      </c>
      <c r="K760" s="84"/>
      <c r="L760" s="80"/>
      <c r="M760" s="81"/>
      <c r="N760" s="82"/>
      <c r="O760" s="83" t="str">
        <f t="shared" si="439"/>
        <v/>
      </c>
      <c r="P760" s="84"/>
      <c r="Q760" s="80"/>
      <c r="R760" s="81"/>
      <c r="S760" s="82"/>
      <c r="T760" s="83" t="str">
        <f t="shared" si="440"/>
        <v/>
      </c>
      <c r="U760" s="84"/>
      <c r="V760" s="80"/>
      <c r="W760" s="81"/>
      <c r="X760" s="82"/>
      <c r="Y760" s="83" t="str">
        <f t="shared" si="441"/>
        <v/>
      </c>
      <c r="Z760" s="84"/>
      <c r="AA760" s="102"/>
      <c r="AB760" s="96"/>
      <c r="AG760" s="68"/>
    </row>
    <row r="761" spans="1:117" x14ac:dyDescent="0.2">
      <c r="A761" s="85" t="s">
        <v>58</v>
      </c>
      <c r="B761" s="80"/>
      <c r="C761" s="81"/>
      <c r="D761" s="82"/>
      <c r="E761" s="83" t="str">
        <f t="shared" si="437"/>
        <v/>
      </c>
      <c r="F761" s="84"/>
      <c r="G761" s="80"/>
      <c r="H761" s="81"/>
      <c r="I761" s="82"/>
      <c r="J761" s="83" t="str">
        <f t="shared" si="442"/>
        <v/>
      </c>
      <c r="K761" s="84"/>
      <c r="L761" s="80"/>
      <c r="M761" s="81"/>
      <c r="N761" s="82"/>
      <c r="O761" s="83" t="str">
        <f t="shared" si="439"/>
        <v/>
      </c>
      <c r="P761" s="84"/>
      <c r="Q761" s="80"/>
      <c r="R761" s="81"/>
      <c r="S761" s="82"/>
      <c r="T761" s="83" t="str">
        <f t="shared" si="440"/>
        <v/>
      </c>
      <c r="U761" s="84"/>
      <c r="V761" s="80"/>
      <c r="W761" s="81"/>
      <c r="X761" s="82"/>
      <c r="Y761" s="83" t="str">
        <f t="shared" si="441"/>
        <v/>
      </c>
      <c r="Z761" s="84"/>
      <c r="AA761" s="102"/>
      <c r="AB761" s="96"/>
      <c r="AG761" s="68"/>
    </row>
    <row r="762" spans="1:117" x14ac:dyDescent="0.2">
      <c r="A762" s="85" t="s">
        <v>35</v>
      </c>
      <c r="B762" s="80">
        <v>96</v>
      </c>
      <c r="C762" s="81">
        <v>89</v>
      </c>
      <c r="D762" s="82">
        <v>97</v>
      </c>
      <c r="E762" s="83">
        <f t="shared" si="437"/>
        <v>282</v>
      </c>
      <c r="F762" s="84">
        <v>11</v>
      </c>
      <c r="G762" s="80">
        <v>93</v>
      </c>
      <c r="H762" s="81">
        <v>90</v>
      </c>
      <c r="I762" s="82">
        <v>83</v>
      </c>
      <c r="J762" s="83">
        <f t="shared" si="442"/>
        <v>266</v>
      </c>
      <c r="K762" s="84">
        <v>7</v>
      </c>
      <c r="L762" s="80"/>
      <c r="M762" s="81"/>
      <c r="N762" s="82"/>
      <c r="O762" s="83" t="str">
        <f t="shared" si="439"/>
        <v/>
      </c>
      <c r="P762" s="84"/>
      <c r="Q762" s="80"/>
      <c r="R762" s="81"/>
      <c r="S762" s="82"/>
      <c r="T762" s="83" t="str">
        <f t="shared" si="440"/>
        <v/>
      </c>
      <c r="U762" s="84"/>
      <c r="V762" s="80"/>
      <c r="W762" s="81"/>
      <c r="X762" s="82"/>
      <c r="Y762" s="83" t="str">
        <f t="shared" si="441"/>
        <v/>
      </c>
      <c r="Z762" s="84"/>
      <c r="AA762" s="102"/>
      <c r="AB762" s="96"/>
      <c r="AG762" s="68"/>
    </row>
    <row r="763" spans="1:117" ht="15" thickBot="1" x14ac:dyDescent="0.25">
      <c r="A763" s="150" t="s">
        <v>10</v>
      </c>
      <c r="B763" s="151">
        <f>IF(SUM(B741:B762)=0,0,AVERAGE(B741:B762))</f>
        <v>94.222222222222229</v>
      </c>
      <c r="C763" s="152">
        <f>IF(SUM(C741:C762)=0,0,AVERAGE(C741:C762))</f>
        <v>83.222222222222229</v>
      </c>
      <c r="D763" s="153">
        <f>IF(SUM(D741:D762)=0,0,AVERAGE(D741:D762))</f>
        <v>91.111111111111114</v>
      </c>
      <c r="E763" s="154">
        <f>IF(SUM(E741:E762)=0,0,AVERAGE(E741:E762))</f>
        <v>268.55555555555554</v>
      </c>
      <c r="F763" s="155"/>
      <c r="G763" s="151">
        <f>IF(SUM(G741:G762)=0,0,AVERAGE(G741:G762))</f>
        <v>92.857142857142861</v>
      </c>
      <c r="H763" s="152">
        <f>IF(SUM(H741:H762)=0,0,AVERAGE(H741:H762))</f>
        <v>88.571428571428569</v>
      </c>
      <c r="I763" s="153">
        <f>IF(SUM(I741:I762)=0,0,AVERAGE(I741:I762))</f>
        <v>88.857142857142861</v>
      </c>
      <c r="J763" s="154">
        <f>IF(SUM(J741:J762)=0,0,AVERAGE(J741:J762))</f>
        <v>270.28571428571428</v>
      </c>
      <c r="K763" s="155"/>
      <c r="L763" s="151">
        <f>IF(SUM(L741:L762)=0,0,AVERAGE(L741:L762))</f>
        <v>0</v>
      </c>
      <c r="M763" s="152">
        <f>IF(SUM(M741:M762)=0,0,AVERAGE(M741:M762))</f>
        <v>0</v>
      </c>
      <c r="N763" s="153">
        <f>IF(SUM(N741:N762)=0,0,AVERAGE(N741:N762))</f>
        <v>0</v>
      </c>
      <c r="O763" s="154">
        <f>IF(SUM(O741:O762)=0,0,AVERAGE(O741:O762))</f>
        <v>0</v>
      </c>
      <c r="P763" s="155"/>
      <c r="Q763" s="151">
        <f>IF(SUM(Q741:Q762)=0,0,AVERAGE(Q741:Q762))</f>
        <v>0</v>
      </c>
      <c r="R763" s="152">
        <f>IF(SUM(R741:R762)=0,0,AVERAGE(R741:R762))</f>
        <v>0</v>
      </c>
      <c r="S763" s="153">
        <f>IF(SUM(S741:S762)=0,0,AVERAGE(S741:S762))</f>
        <v>0</v>
      </c>
      <c r="T763" s="154">
        <f>IF(SUM(T741:T762)=0,0,AVERAGE(T741:T762))</f>
        <v>0</v>
      </c>
      <c r="U763" s="155"/>
      <c r="V763" s="151">
        <f>IF(SUM(V741:V762)=0,0,AVERAGE(V741:V762))</f>
        <v>0</v>
      </c>
      <c r="W763" s="152">
        <f>IF(SUM(W741:W762)=0,0,AVERAGE(W741:W762))</f>
        <v>0</v>
      </c>
      <c r="X763" s="153">
        <f>IF(SUM(X741:X762)=0,0,AVERAGE(X741:X762))</f>
        <v>0</v>
      </c>
      <c r="Y763" s="154">
        <f>IF(SUM(Y741:Y762)=0,0,AVERAGE(Y741:Y762))</f>
        <v>0</v>
      </c>
      <c r="Z763" s="155"/>
      <c r="AA763" s="102"/>
      <c r="AB763" s="96"/>
      <c r="AG763" s="68"/>
    </row>
    <row r="764" spans="1:117" ht="15" hidden="1" thickBot="1" x14ac:dyDescent="0.25">
      <c r="A764" s="93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3"/>
      <c r="Z764" s="93"/>
      <c r="AA764" s="95"/>
      <c r="AB764" s="96"/>
      <c r="AG764" s="68"/>
      <c r="AH764" s="127"/>
      <c r="DH764" s="319"/>
      <c r="DI764" s="319"/>
      <c r="DJ764" s="319"/>
      <c r="DK764" s="319"/>
      <c r="DL764" s="319"/>
      <c r="DM764" s="70"/>
    </row>
    <row r="765" spans="1:117" hidden="1" x14ac:dyDescent="0.2">
      <c r="A765" s="67" t="s">
        <v>137</v>
      </c>
      <c r="B765" s="320" t="s">
        <v>181</v>
      </c>
      <c r="C765" s="321"/>
      <c r="D765" s="321"/>
      <c r="E765" s="321"/>
      <c r="F765" s="322"/>
      <c r="G765" s="320" t="s">
        <v>182</v>
      </c>
      <c r="H765" s="321"/>
      <c r="I765" s="321"/>
      <c r="J765" s="321"/>
      <c r="K765" s="322"/>
      <c r="L765" s="320" t="s">
        <v>183</v>
      </c>
      <c r="M765" s="321"/>
      <c r="N765" s="321"/>
      <c r="O765" s="321"/>
      <c r="P765" s="322"/>
      <c r="Q765" s="320" t="s">
        <v>184</v>
      </c>
      <c r="R765" s="321"/>
      <c r="S765" s="321"/>
      <c r="T765" s="321"/>
      <c r="U765" s="322"/>
      <c r="V765" s="320" t="s">
        <v>185</v>
      </c>
      <c r="W765" s="321"/>
      <c r="X765" s="321"/>
      <c r="Y765" s="321"/>
      <c r="Z765" s="322"/>
      <c r="AA765" s="5"/>
      <c r="AB765" s="16"/>
      <c r="AG765" s="68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  <c r="BI765" s="70"/>
      <c r="BJ765" s="70"/>
      <c r="BK765" s="70"/>
      <c r="BL765" s="70"/>
      <c r="BM765" s="70"/>
      <c r="BN765" s="70"/>
      <c r="BO765" s="70"/>
      <c r="BP765" s="70"/>
      <c r="BQ765" s="70"/>
      <c r="BR765" s="70"/>
      <c r="BS765" s="70"/>
      <c r="BT765" s="70"/>
      <c r="BU765" s="70"/>
      <c r="BV765" s="70"/>
      <c r="BW765" s="70"/>
      <c r="BX765" s="70"/>
      <c r="BY765" s="70"/>
      <c r="BZ765" s="70"/>
      <c r="CA765" s="70"/>
      <c r="CB765" s="70"/>
      <c r="CC765" s="70"/>
      <c r="CD765" s="70"/>
      <c r="CE765" s="70"/>
      <c r="CF765" s="70"/>
      <c r="CG765" s="70"/>
      <c r="CH765" s="70"/>
      <c r="CI765" s="70"/>
      <c r="CJ765" s="70"/>
      <c r="CK765" s="70"/>
      <c r="CL765" s="70"/>
      <c r="CM765" s="70"/>
      <c r="CN765" s="70"/>
      <c r="CO765" s="70"/>
      <c r="CP765" s="70"/>
      <c r="CQ765" s="70"/>
      <c r="CR765" s="70"/>
      <c r="CS765" s="70"/>
      <c r="CT765" s="70"/>
      <c r="CU765" s="70"/>
      <c r="CV765" s="70"/>
      <c r="CW765" s="70"/>
      <c r="CX765" s="70"/>
      <c r="CY765" s="70"/>
      <c r="CZ765" s="70"/>
      <c r="DA765" s="70"/>
      <c r="DB765" s="70"/>
      <c r="DC765" s="70"/>
      <c r="DD765" s="70"/>
      <c r="DE765" s="70"/>
      <c r="DF765" s="70"/>
      <c r="DG765" s="70"/>
      <c r="DH765" s="70"/>
      <c r="DI765" s="70"/>
      <c r="DJ765" s="70"/>
      <c r="DK765" s="70"/>
      <c r="DL765" s="70"/>
      <c r="DM765" s="70"/>
    </row>
    <row r="766" spans="1:117" ht="15" hidden="1" thickBot="1" x14ac:dyDescent="0.25">
      <c r="A766" s="126" t="s">
        <v>4</v>
      </c>
      <c r="B766" s="73" t="s">
        <v>5</v>
      </c>
      <c r="C766" s="74" t="s">
        <v>6</v>
      </c>
      <c r="D766" s="75" t="s">
        <v>7</v>
      </c>
      <c r="E766" s="76" t="s">
        <v>8</v>
      </c>
      <c r="F766" s="77" t="s">
        <v>105</v>
      </c>
      <c r="G766" s="73" t="s">
        <v>5</v>
      </c>
      <c r="H766" s="74" t="s">
        <v>6</v>
      </c>
      <c r="I766" s="74" t="s">
        <v>7</v>
      </c>
      <c r="J766" s="76" t="s">
        <v>8</v>
      </c>
      <c r="K766" s="77" t="s">
        <v>105</v>
      </c>
      <c r="L766" s="73" t="s">
        <v>5</v>
      </c>
      <c r="M766" s="74" t="s">
        <v>6</v>
      </c>
      <c r="N766" s="74" t="s">
        <v>7</v>
      </c>
      <c r="O766" s="76" t="s">
        <v>8</v>
      </c>
      <c r="P766" s="77" t="s">
        <v>105</v>
      </c>
      <c r="Q766" s="73" t="s">
        <v>5</v>
      </c>
      <c r="R766" s="74" t="s">
        <v>6</v>
      </c>
      <c r="S766" s="74" t="s">
        <v>7</v>
      </c>
      <c r="T766" s="76" t="s">
        <v>8</v>
      </c>
      <c r="U766" s="77" t="s">
        <v>105</v>
      </c>
      <c r="V766" s="73" t="s">
        <v>5</v>
      </c>
      <c r="W766" s="74" t="s">
        <v>6</v>
      </c>
      <c r="X766" s="74" t="s">
        <v>7</v>
      </c>
      <c r="Y766" s="76" t="s">
        <v>8</v>
      </c>
      <c r="Z766" s="77" t="s">
        <v>105</v>
      </c>
      <c r="AA766" s="77"/>
      <c r="AB766" s="16"/>
      <c r="AC766" s="18" t="str">
        <f>A738</f>
        <v>MP</v>
      </c>
      <c r="AD766" s="99"/>
      <c r="AE766" s="99"/>
      <c r="AF766" s="99"/>
      <c r="AG766" s="100"/>
      <c r="AH766" s="70"/>
      <c r="AI766" s="70"/>
      <c r="AN766" s="70"/>
      <c r="AO766" s="70"/>
      <c r="AT766" s="70"/>
      <c r="AU766" s="70"/>
      <c r="AZ766" s="70"/>
      <c r="BA766" s="70"/>
      <c r="BF766" s="70"/>
      <c r="BG766" s="70"/>
      <c r="BL766" s="70"/>
      <c r="BM766" s="70"/>
      <c r="BR766" s="70"/>
      <c r="BS766" s="70"/>
      <c r="BX766" s="70"/>
      <c r="BY766" s="70"/>
      <c r="CD766" s="70"/>
      <c r="CE766" s="70"/>
      <c r="CJ766" s="70"/>
      <c r="CK766" s="70"/>
      <c r="CP766" s="70"/>
      <c r="CQ766" s="70"/>
      <c r="CV766" s="70"/>
      <c r="CW766" s="70"/>
      <c r="DB766" s="70"/>
      <c r="DC766" s="70"/>
      <c r="DH766" s="70"/>
      <c r="DI766" s="70"/>
    </row>
    <row r="767" spans="1:117" ht="15" hidden="1" thickTop="1" x14ac:dyDescent="0.2">
      <c r="A767" s="79" t="s">
        <v>418</v>
      </c>
      <c r="B767" s="108"/>
      <c r="C767" s="109"/>
      <c r="D767" s="110"/>
      <c r="E767" s="83" t="str">
        <f t="shared" ref="E767:E788" si="443">IF(SUM(B767:D767)&gt;0,SUM(B767:D767),"")</f>
        <v/>
      </c>
      <c r="F767" s="111"/>
      <c r="G767" s="108"/>
      <c r="H767" s="109"/>
      <c r="I767" s="109"/>
      <c r="J767" s="83" t="str">
        <f t="shared" ref="J767:J772" si="444">IF(SUM(G767:I767)&gt;0,SUM(G767:I767),"")</f>
        <v/>
      </c>
      <c r="K767" s="111"/>
      <c r="L767" s="108"/>
      <c r="M767" s="109"/>
      <c r="N767" s="109"/>
      <c r="O767" s="83" t="str">
        <f t="shared" ref="O767:O788" si="445">IF(SUM(L767:N767)&gt;0,SUM(L767:N767),"")</f>
        <v/>
      </c>
      <c r="P767" s="111"/>
      <c r="Q767" s="108"/>
      <c r="R767" s="109"/>
      <c r="S767" s="109"/>
      <c r="T767" s="83" t="str">
        <f t="shared" ref="T767:T788" si="446">IF(SUM(Q767:S767)&gt;0,SUM(Q767:S767),"")</f>
        <v/>
      </c>
      <c r="U767" s="111"/>
      <c r="V767" s="108"/>
      <c r="W767" s="109"/>
      <c r="X767" s="109"/>
      <c r="Y767" s="83" t="str">
        <f t="shared" ref="Y767:Y788" si="447">IF(SUM(V767:X767)&gt;0,SUM(V767:X767),"")</f>
        <v/>
      </c>
      <c r="Z767" s="111"/>
      <c r="AA767" s="101"/>
      <c r="AB767" s="96"/>
      <c r="AC767" s="34" t="str">
        <f>B765</f>
        <v>MP 11</v>
      </c>
      <c r="AD767" s="34" t="str">
        <f>G765</f>
        <v>MP 12</v>
      </c>
      <c r="AE767" s="34" t="str">
        <f>L765</f>
        <v>MP 13</v>
      </c>
      <c r="AF767" s="34" t="str">
        <f>Q765</f>
        <v>MP 14</v>
      </c>
      <c r="AG767" s="68" t="str">
        <f>V765</f>
        <v>MP 15</v>
      </c>
      <c r="AH767" s="70"/>
      <c r="AI767" s="70"/>
      <c r="AN767" s="70"/>
      <c r="AO767" s="70"/>
      <c r="AT767" s="70"/>
      <c r="AU767" s="70"/>
      <c r="AZ767" s="70"/>
      <c r="BA767" s="70"/>
      <c r="BF767" s="70"/>
      <c r="BG767" s="70"/>
      <c r="BL767" s="70"/>
      <c r="BM767" s="70"/>
      <c r="BR767" s="70"/>
      <c r="BS767" s="70"/>
      <c r="BX767" s="70"/>
      <c r="BY767" s="70"/>
      <c r="CD767" s="70"/>
      <c r="CE767" s="70"/>
      <c r="CJ767" s="70"/>
      <c r="CK767" s="70"/>
      <c r="CP767" s="70"/>
      <c r="CQ767" s="70"/>
      <c r="CV767" s="70"/>
      <c r="CW767" s="70"/>
      <c r="DB767" s="70"/>
      <c r="DC767" s="70"/>
      <c r="DH767" s="70"/>
      <c r="DI767" s="70"/>
    </row>
    <row r="768" spans="1:117" ht="15" hidden="1" thickBot="1" x14ac:dyDescent="0.25">
      <c r="A768" s="90" t="s">
        <v>160</v>
      </c>
      <c r="B768" s="112"/>
      <c r="C768" s="113"/>
      <c r="D768" s="114"/>
      <c r="E768" s="83" t="str">
        <f t="shared" si="443"/>
        <v/>
      </c>
      <c r="F768" s="84"/>
      <c r="G768" s="112"/>
      <c r="H768" s="113"/>
      <c r="I768" s="113"/>
      <c r="J768" s="83" t="str">
        <f t="shared" si="444"/>
        <v/>
      </c>
      <c r="K768" s="84"/>
      <c r="L768" s="112"/>
      <c r="M768" s="113"/>
      <c r="N768" s="113"/>
      <c r="O768" s="83" t="str">
        <f t="shared" si="445"/>
        <v/>
      </c>
      <c r="P768" s="84"/>
      <c r="Q768" s="112"/>
      <c r="R768" s="113"/>
      <c r="S768" s="113"/>
      <c r="T768" s="83" t="str">
        <f t="shared" si="446"/>
        <v/>
      </c>
      <c r="U768" s="84"/>
      <c r="V768" s="112"/>
      <c r="W768" s="113"/>
      <c r="X768" s="113"/>
      <c r="Y768" s="83" t="str">
        <f t="shared" si="447"/>
        <v/>
      </c>
      <c r="Z768" s="84"/>
      <c r="AA768" s="102"/>
      <c r="AB768" s="96"/>
      <c r="AC768" s="103">
        <f>IF(SUM(E767:E788)&gt;0,LARGE(E767:E788,1),0)</f>
        <v>0</v>
      </c>
      <c r="AD768" s="65">
        <f>IF(SUM(J767:J788)&gt;0,LARGE(J767:J788,1),0)</f>
        <v>0</v>
      </c>
      <c r="AE768" s="65">
        <f>IF(SUM(O767:O788)&gt;0,LARGE(O767:O788,1),0)</f>
        <v>0</v>
      </c>
      <c r="AF768" s="65">
        <f>IF(SUM(T767:T788)&gt;0,LARGE(T767:T788,1),0)</f>
        <v>0</v>
      </c>
      <c r="AG768" s="78">
        <f>IF(SUM(Y767:Y788)&gt;0,LARGE(Y767:Y788,1),0)</f>
        <v>0</v>
      </c>
      <c r="AH768" s="70"/>
      <c r="AI768" s="70"/>
      <c r="AN768" s="70"/>
      <c r="AO768" s="70"/>
      <c r="AT768" s="70"/>
      <c r="AU768" s="70"/>
      <c r="AZ768" s="70"/>
      <c r="BA768" s="70"/>
      <c r="BF768" s="70"/>
      <c r="BG768" s="70"/>
      <c r="BL768" s="70"/>
      <c r="BM768" s="70"/>
      <c r="BR768" s="70"/>
      <c r="BS768" s="70"/>
      <c r="BX768" s="70"/>
      <c r="BY768" s="70"/>
      <c r="CD768" s="70"/>
      <c r="CE768" s="70"/>
      <c r="CJ768" s="70"/>
      <c r="CK768" s="70"/>
      <c r="CP768" s="70"/>
      <c r="CQ768" s="70"/>
      <c r="CV768" s="70"/>
      <c r="CW768" s="70"/>
      <c r="DB768" s="70"/>
      <c r="DC768" s="70"/>
      <c r="DH768" s="70"/>
      <c r="DI768" s="70"/>
    </row>
    <row r="769" spans="1:113" hidden="1" x14ac:dyDescent="0.2">
      <c r="A769" s="90" t="s">
        <v>419</v>
      </c>
      <c r="B769" s="112"/>
      <c r="C769" s="113"/>
      <c r="D769" s="114"/>
      <c r="E769" s="83" t="str">
        <f t="shared" si="443"/>
        <v/>
      </c>
      <c r="F769" s="84"/>
      <c r="G769" s="112"/>
      <c r="H769" s="113"/>
      <c r="I769" s="113"/>
      <c r="J769" s="83" t="str">
        <f t="shared" si="444"/>
        <v/>
      </c>
      <c r="K769" s="84"/>
      <c r="L769" s="112"/>
      <c r="M769" s="113"/>
      <c r="N769" s="115"/>
      <c r="O769" s="83" t="str">
        <f t="shared" si="445"/>
        <v/>
      </c>
      <c r="P769" s="84"/>
      <c r="Q769" s="112"/>
      <c r="R769" s="113"/>
      <c r="S769" s="115"/>
      <c r="T769" s="83" t="str">
        <f t="shared" si="446"/>
        <v/>
      </c>
      <c r="U769" s="84"/>
      <c r="V769" s="112"/>
      <c r="W769" s="113"/>
      <c r="X769" s="115"/>
      <c r="Y769" s="83" t="str">
        <f t="shared" si="447"/>
        <v/>
      </c>
      <c r="Z769" s="84"/>
      <c r="AA769" s="104" t="s">
        <v>11</v>
      </c>
      <c r="AB769" s="16"/>
      <c r="AG769" s="68"/>
      <c r="AH769" s="70"/>
      <c r="AI769" s="70"/>
      <c r="AN769" s="70"/>
      <c r="AO769" s="70"/>
      <c r="AT769" s="70"/>
      <c r="AU769" s="70"/>
      <c r="AZ769" s="70"/>
      <c r="BA769" s="70"/>
      <c r="BF769" s="70"/>
      <c r="BG769" s="70"/>
      <c r="BL769" s="70"/>
      <c r="BM769" s="70"/>
      <c r="BR769" s="70"/>
      <c r="BS769" s="70"/>
      <c r="BX769" s="70"/>
      <c r="BY769" s="70"/>
      <c r="CD769" s="70"/>
      <c r="CE769" s="70"/>
      <c r="CJ769" s="70"/>
      <c r="CK769" s="70"/>
      <c r="CP769" s="70"/>
      <c r="CQ769" s="70"/>
      <c r="CV769" s="70"/>
      <c r="CW769" s="70"/>
      <c r="DB769" s="70"/>
      <c r="DC769" s="70"/>
      <c r="DH769" s="70"/>
      <c r="DI769" s="70"/>
    </row>
    <row r="770" spans="1:113" hidden="1" x14ac:dyDescent="0.2">
      <c r="A770" s="79" t="s">
        <v>133</v>
      </c>
      <c r="B770" s="112"/>
      <c r="C770" s="113"/>
      <c r="D770" s="114"/>
      <c r="E770" s="83" t="str">
        <f t="shared" si="443"/>
        <v/>
      </c>
      <c r="F770" s="84"/>
      <c r="G770" s="112"/>
      <c r="H770" s="113"/>
      <c r="I770" s="113"/>
      <c r="J770" s="83" t="str">
        <f t="shared" si="444"/>
        <v/>
      </c>
      <c r="K770" s="84"/>
      <c r="L770" s="112"/>
      <c r="M770" s="113"/>
      <c r="N770" s="113"/>
      <c r="O770" s="83" t="str">
        <f t="shared" si="445"/>
        <v/>
      </c>
      <c r="P770" s="84"/>
      <c r="Q770" s="112"/>
      <c r="R770" s="113"/>
      <c r="S770" s="113"/>
      <c r="T770" s="83" t="str">
        <f t="shared" si="446"/>
        <v/>
      </c>
      <c r="U770" s="84"/>
      <c r="V770" s="112"/>
      <c r="W770" s="113"/>
      <c r="X770" s="113"/>
      <c r="Y770" s="83" t="str">
        <f t="shared" si="447"/>
        <v/>
      </c>
      <c r="Z770" s="84"/>
      <c r="AA770" s="104" t="s">
        <v>12</v>
      </c>
      <c r="AB770" s="16"/>
      <c r="AG770" s="68"/>
      <c r="AH770" s="70"/>
      <c r="AI770" s="70"/>
      <c r="AN770" s="70"/>
      <c r="AO770" s="70"/>
      <c r="AT770" s="70"/>
      <c r="AU770" s="70"/>
      <c r="AZ770" s="70"/>
      <c r="BA770" s="70"/>
      <c r="BF770" s="70"/>
      <c r="BG770" s="70"/>
      <c r="BL770" s="70"/>
      <c r="BM770" s="70"/>
      <c r="BR770" s="70"/>
      <c r="BS770" s="70"/>
      <c r="BX770" s="70"/>
      <c r="BY770" s="70"/>
      <c r="CD770" s="70"/>
      <c r="CE770" s="70"/>
      <c r="CJ770" s="70"/>
      <c r="CK770" s="70"/>
      <c r="CP770" s="70"/>
      <c r="CQ770" s="70"/>
      <c r="CV770" s="70"/>
      <c r="CW770" s="70"/>
      <c r="DB770" s="70"/>
      <c r="DC770" s="70"/>
      <c r="DH770" s="70"/>
      <c r="DI770" s="70"/>
    </row>
    <row r="771" spans="1:113" hidden="1" x14ac:dyDescent="0.2">
      <c r="A771" s="79" t="s">
        <v>159</v>
      </c>
      <c r="B771" s="112"/>
      <c r="C771" s="113"/>
      <c r="D771" s="115"/>
      <c r="E771" s="83" t="str">
        <f t="shared" si="443"/>
        <v/>
      </c>
      <c r="F771" s="84"/>
      <c r="G771" s="112"/>
      <c r="H771" s="113"/>
      <c r="I771" s="115"/>
      <c r="J771" s="83" t="str">
        <f t="shared" si="444"/>
        <v/>
      </c>
      <c r="K771" s="84"/>
      <c r="L771" s="112"/>
      <c r="M771" s="113"/>
      <c r="N771" s="115"/>
      <c r="O771" s="83" t="str">
        <f t="shared" si="445"/>
        <v/>
      </c>
      <c r="P771" s="84"/>
      <c r="Q771" s="112"/>
      <c r="R771" s="113"/>
      <c r="S771" s="113"/>
      <c r="T771" s="83" t="str">
        <f t="shared" si="446"/>
        <v/>
      </c>
      <c r="U771" s="84"/>
      <c r="V771" s="112"/>
      <c r="W771" s="113"/>
      <c r="X771" s="115"/>
      <c r="Y771" s="83" t="str">
        <f t="shared" si="447"/>
        <v/>
      </c>
      <c r="Z771" s="84"/>
      <c r="AA771" s="104" t="s">
        <v>12</v>
      </c>
      <c r="AB771" s="16"/>
      <c r="AG771" s="68"/>
      <c r="AH771" s="70"/>
      <c r="AI771" s="70"/>
      <c r="AN771" s="70"/>
      <c r="AO771" s="70"/>
      <c r="AT771" s="70"/>
      <c r="AU771" s="70"/>
      <c r="AZ771" s="70"/>
      <c r="BA771" s="70"/>
      <c r="BF771" s="70"/>
      <c r="BG771" s="70"/>
      <c r="BL771" s="70"/>
      <c r="BM771" s="70"/>
      <c r="BR771" s="70"/>
      <c r="BS771" s="70"/>
      <c r="BX771" s="70"/>
      <c r="BY771" s="70"/>
      <c r="CD771" s="70"/>
      <c r="CE771" s="70"/>
      <c r="CJ771" s="70"/>
      <c r="CK771" s="70"/>
      <c r="CP771" s="70"/>
      <c r="CQ771" s="70"/>
      <c r="CV771" s="70"/>
      <c r="CW771" s="70"/>
      <c r="DB771" s="70"/>
      <c r="DC771" s="70"/>
      <c r="DH771" s="70"/>
      <c r="DI771" s="70"/>
    </row>
    <row r="772" spans="1:113" hidden="1" x14ac:dyDescent="0.2">
      <c r="A772" s="90" t="s">
        <v>130</v>
      </c>
      <c r="B772" s="112"/>
      <c r="C772" s="113"/>
      <c r="D772" s="115"/>
      <c r="E772" s="83" t="str">
        <f t="shared" si="443"/>
        <v/>
      </c>
      <c r="F772" s="84"/>
      <c r="G772" s="112"/>
      <c r="H772" s="113"/>
      <c r="I772" s="115"/>
      <c r="J772" s="83" t="str">
        <f t="shared" si="444"/>
        <v/>
      </c>
      <c r="K772" s="84"/>
      <c r="L772" s="112"/>
      <c r="M772" s="113"/>
      <c r="N772" s="115"/>
      <c r="O772" s="83" t="str">
        <f t="shared" si="445"/>
        <v/>
      </c>
      <c r="P772" s="84"/>
      <c r="Q772" s="112"/>
      <c r="R772" s="113"/>
      <c r="S772" s="113"/>
      <c r="T772" s="83" t="str">
        <f t="shared" si="446"/>
        <v/>
      </c>
      <c r="U772" s="84"/>
      <c r="V772" s="112"/>
      <c r="W772" s="113"/>
      <c r="X772" s="115"/>
      <c r="Y772" s="83" t="str">
        <f t="shared" si="447"/>
        <v/>
      </c>
      <c r="Z772" s="84"/>
      <c r="AA772" s="104"/>
      <c r="AB772" s="16"/>
      <c r="AG772" s="68"/>
      <c r="AH772" s="70"/>
      <c r="AI772" s="70"/>
      <c r="AN772" s="70"/>
      <c r="AO772" s="70"/>
      <c r="AT772" s="70"/>
      <c r="AU772" s="70"/>
      <c r="AZ772" s="70"/>
      <c r="BA772" s="70"/>
      <c r="BF772" s="70"/>
      <c r="BG772" s="70"/>
      <c r="BL772" s="70"/>
      <c r="BM772" s="70"/>
      <c r="BR772" s="70"/>
      <c r="BS772" s="70"/>
      <c r="BX772" s="70"/>
      <c r="BY772" s="70"/>
      <c r="CD772" s="70"/>
      <c r="CE772" s="70"/>
      <c r="CJ772" s="70"/>
      <c r="CK772" s="70"/>
      <c r="CP772" s="70"/>
      <c r="CQ772" s="70"/>
      <c r="CV772" s="70"/>
      <c r="CW772" s="70"/>
      <c r="DB772" s="70"/>
      <c r="DC772" s="70"/>
      <c r="DH772" s="70"/>
      <c r="DI772" s="70"/>
    </row>
    <row r="773" spans="1:113" hidden="1" x14ac:dyDescent="0.2">
      <c r="A773" s="90" t="s">
        <v>433</v>
      </c>
      <c r="B773" s="112"/>
      <c r="C773" s="113"/>
      <c r="D773" s="114"/>
      <c r="E773" s="83" t="str">
        <f t="shared" si="443"/>
        <v/>
      </c>
      <c r="F773" s="84"/>
      <c r="G773" s="112"/>
      <c r="H773" s="113"/>
      <c r="I773" s="115"/>
      <c r="J773" s="83" t="str">
        <f>IF(SUM(G773:I773)&gt;0,SUM(G773:I773),"")</f>
        <v/>
      </c>
      <c r="K773" s="84"/>
      <c r="L773" s="112"/>
      <c r="M773" s="113"/>
      <c r="N773" s="115"/>
      <c r="O773" s="83" t="str">
        <f t="shared" si="445"/>
        <v/>
      </c>
      <c r="P773" s="84"/>
      <c r="Q773" s="112"/>
      <c r="R773" s="113"/>
      <c r="S773" s="113"/>
      <c r="T773" s="83" t="str">
        <f t="shared" si="446"/>
        <v/>
      </c>
      <c r="U773" s="84"/>
      <c r="V773" s="112"/>
      <c r="W773" s="113"/>
      <c r="X773" s="113"/>
      <c r="Y773" s="83" t="str">
        <f t="shared" si="447"/>
        <v/>
      </c>
      <c r="Z773" s="84"/>
      <c r="AA773" s="104" t="s">
        <v>13</v>
      </c>
      <c r="AB773" s="16"/>
      <c r="AG773" s="68"/>
      <c r="AH773" s="70"/>
      <c r="AI773" s="70"/>
      <c r="AN773" s="70"/>
      <c r="AO773" s="70"/>
      <c r="AT773" s="70"/>
      <c r="AU773" s="70"/>
      <c r="AZ773" s="70"/>
      <c r="BA773" s="70"/>
      <c r="BF773" s="70"/>
      <c r="BG773" s="70"/>
      <c r="BL773" s="70"/>
      <c r="BM773" s="70"/>
      <c r="BR773" s="70"/>
      <c r="BS773" s="70"/>
      <c r="BX773" s="70"/>
      <c r="BY773" s="70"/>
      <c r="CD773" s="70"/>
      <c r="CE773" s="70"/>
      <c r="CJ773" s="70"/>
      <c r="CK773" s="70"/>
      <c r="CP773" s="70"/>
      <c r="CQ773" s="70"/>
      <c r="CV773" s="70"/>
      <c r="CW773" s="70"/>
      <c r="DB773" s="70"/>
      <c r="DC773" s="70"/>
      <c r="DH773" s="70"/>
      <c r="DI773" s="70"/>
    </row>
    <row r="774" spans="1:113" hidden="1" x14ac:dyDescent="0.2">
      <c r="A774" s="90" t="s">
        <v>139</v>
      </c>
      <c r="B774" s="112"/>
      <c r="C774" s="113"/>
      <c r="D774" s="114"/>
      <c r="E774" s="83" t="str">
        <f t="shared" si="443"/>
        <v/>
      </c>
      <c r="F774" s="84"/>
      <c r="G774" s="112"/>
      <c r="H774" s="113"/>
      <c r="I774" s="115"/>
      <c r="J774" s="83" t="str">
        <f>IF(SUM(G774:I774)&gt;0,SUM(G774:I774),"")</f>
        <v/>
      </c>
      <c r="K774" s="84"/>
      <c r="L774" s="112"/>
      <c r="M774" s="113"/>
      <c r="N774" s="115"/>
      <c r="O774" s="83" t="str">
        <f t="shared" si="445"/>
        <v/>
      </c>
      <c r="P774" s="84"/>
      <c r="Q774" s="112"/>
      <c r="R774" s="113"/>
      <c r="S774" s="115"/>
      <c r="T774" s="83" t="str">
        <f t="shared" si="446"/>
        <v/>
      </c>
      <c r="U774" s="84"/>
      <c r="V774" s="112"/>
      <c r="W774" s="113"/>
      <c r="X774" s="115"/>
      <c r="Y774" s="83" t="str">
        <f t="shared" si="447"/>
        <v/>
      </c>
      <c r="Z774" s="84"/>
      <c r="AA774" s="104" t="s">
        <v>14</v>
      </c>
      <c r="AB774" s="16"/>
      <c r="AG774" s="68"/>
      <c r="AH774" s="70"/>
      <c r="AI774" s="70"/>
      <c r="AN774" s="70"/>
      <c r="AO774" s="70"/>
      <c r="AT774" s="70"/>
      <c r="AU774" s="70"/>
      <c r="AZ774" s="70"/>
      <c r="BA774" s="70"/>
      <c r="BF774" s="70"/>
      <c r="BG774" s="70"/>
      <c r="BL774" s="70"/>
      <c r="BM774" s="70"/>
      <c r="BR774" s="70"/>
      <c r="BS774" s="70"/>
      <c r="BX774" s="70"/>
      <c r="BY774" s="70"/>
      <c r="CD774" s="70"/>
      <c r="CE774" s="70"/>
      <c r="CJ774" s="70"/>
      <c r="CK774" s="70"/>
      <c r="CP774" s="70"/>
      <c r="CQ774" s="70"/>
      <c r="CV774" s="70"/>
      <c r="CW774" s="70"/>
      <c r="DB774" s="70"/>
      <c r="DC774" s="70"/>
      <c r="DH774" s="70"/>
      <c r="DI774" s="70"/>
    </row>
    <row r="775" spans="1:113" hidden="1" x14ac:dyDescent="0.2">
      <c r="A775" s="90" t="s">
        <v>432</v>
      </c>
      <c r="B775" s="112"/>
      <c r="C775" s="113"/>
      <c r="D775" s="114"/>
      <c r="E775" s="83" t="str">
        <f t="shared" si="443"/>
        <v/>
      </c>
      <c r="F775" s="84"/>
      <c r="G775" s="112"/>
      <c r="H775" s="113"/>
      <c r="I775" s="113"/>
      <c r="J775" s="83" t="str">
        <f>IF(SUM(G775:I775)&gt;0,SUM(G775:I775),"")</f>
        <v/>
      </c>
      <c r="K775" s="84"/>
      <c r="L775" s="112"/>
      <c r="M775" s="113"/>
      <c r="N775" s="113"/>
      <c r="O775" s="83" t="str">
        <f t="shared" si="445"/>
        <v/>
      </c>
      <c r="P775" s="84"/>
      <c r="Q775" s="112"/>
      <c r="R775" s="113"/>
      <c r="S775" s="113"/>
      <c r="T775" s="83" t="str">
        <f t="shared" si="446"/>
        <v/>
      </c>
      <c r="U775" s="84"/>
      <c r="V775" s="112"/>
      <c r="W775" s="113"/>
      <c r="X775" s="113"/>
      <c r="Y775" s="83" t="str">
        <f t="shared" si="447"/>
        <v/>
      </c>
      <c r="Z775" s="84"/>
      <c r="AA775" s="104" t="s">
        <v>15</v>
      </c>
      <c r="AB775" s="16"/>
      <c r="AG775" s="68"/>
      <c r="AH775" s="70"/>
      <c r="AI775" s="70"/>
      <c r="AN775" s="70"/>
      <c r="AO775" s="70"/>
      <c r="AT775" s="70"/>
      <c r="AU775" s="70"/>
      <c r="AZ775" s="70"/>
      <c r="BA775" s="70"/>
      <c r="BF775" s="70"/>
      <c r="BG775" s="70"/>
      <c r="BL775" s="70"/>
      <c r="BM775" s="70"/>
      <c r="BR775" s="70"/>
      <c r="BS775" s="70"/>
      <c r="BX775" s="70"/>
      <c r="BY775" s="70"/>
      <c r="CD775" s="70"/>
      <c r="CE775" s="70"/>
      <c r="CJ775" s="70"/>
      <c r="CK775" s="70"/>
      <c r="CP775" s="70"/>
      <c r="CQ775" s="70"/>
      <c r="CV775" s="70"/>
      <c r="CW775" s="70"/>
      <c r="DB775" s="70"/>
      <c r="DC775" s="70"/>
      <c r="DH775" s="70"/>
      <c r="DI775" s="70"/>
    </row>
    <row r="776" spans="1:113" hidden="1" x14ac:dyDescent="0.2">
      <c r="A776" s="90" t="s">
        <v>424</v>
      </c>
      <c r="B776" s="112"/>
      <c r="C776" s="113"/>
      <c r="D776" s="114"/>
      <c r="E776" s="83" t="str">
        <f t="shared" si="443"/>
        <v/>
      </c>
      <c r="F776" s="84"/>
      <c r="G776" s="112"/>
      <c r="H776" s="113"/>
      <c r="I776" s="115"/>
      <c r="J776" s="83" t="str">
        <f t="shared" ref="J776:J788" si="448">IF(SUM(G776:I776)&gt;0,SUM(G776:I776),"")</f>
        <v/>
      </c>
      <c r="K776" s="84"/>
      <c r="L776" s="112"/>
      <c r="M776" s="113"/>
      <c r="N776" s="115"/>
      <c r="O776" s="83" t="str">
        <f t="shared" si="445"/>
        <v/>
      </c>
      <c r="P776" s="84"/>
      <c r="Q776" s="112"/>
      <c r="R776" s="113"/>
      <c r="S776" s="113"/>
      <c r="T776" s="83" t="str">
        <f t="shared" si="446"/>
        <v/>
      </c>
      <c r="U776" s="84"/>
      <c r="V776" s="112"/>
      <c r="W776" s="113"/>
      <c r="X776" s="113"/>
      <c r="Y776" s="83" t="str">
        <f t="shared" si="447"/>
        <v/>
      </c>
      <c r="Z776" s="84"/>
      <c r="AA776" s="104" t="s">
        <v>16</v>
      </c>
      <c r="AB776" s="16"/>
      <c r="AG776" s="68"/>
      <c r="AH776" s="70"/>
      <c r="AI776" s="70"/>
      <c r="AN776" s="70"/>
      <c r="AO776" s="70"/>
      <c r="AT776" s="70"/>
      <c r="AU776" s="70"/>
      <c r="AZ776" s="70"/>
      <c r="BA776" s="70"/>
      <c r="BF776" s="70"/>
      <c r="BG776" s="70"/>
      <c r="BL776" s="70"/>
      <c r="BM776" s="70"/>
      <c r="BR776" s="70"/>
      <c r="BS776" s="70"/>
      <c r="BX776" s="70"/>
      <c r="BY776" s="70"/>
      <c r="CD776" s="70"/>
      <c r="CE776" s="70"/>
      <c r="CJ776" s="70"/>
      <c r="CK776" s="70"/>
      <c r="CP776" s="70"/>
      <c r="CQ776" s="70"/>
      <c r="CV776" s="70"/>
      <c r="CW776" s="70"/>
      <c r="DB776" s="70"/>
      <c r="DC776" s="70"/>
      <c r="DH776" s="70"/>
      <c r="DI776" s="70"/>
    </row>
    <row r="777" spans="1:113" hidden="1" x14ac:dyDescent="0.2">
      <c r="A777" s="79"/>
      <c r="B777" s="112"/>
      <c r="C777" s="113"/>
      <c r="D777" s="114"/>
      <c r="E777" s="83" t="str">
        <f t="shared" si="443"/>
        <v/>
      </c>
      <c r="F777" s="84"/>
      <c r="G777" s="112"/>
      <c r="H777" s="113"/>
      <c r="I777" s="115"/>
      <c r="J777" s="83" t="str">
        <f t="shared" si="448"/>
        <v/>
      </c>
      <c r="K777" s="84"/>
      <c r="L777" s="112"/>
      <c r="M777" s="113"/>
      <c r="N777" s="115"/>
      <c r="O777" s="83" t="str">
        <f t="shared" si="445"/>
        <v/>
      </c>
      <c r="P777" s="84"/>
      <c r="Q777" s="112"/>
      <c r="R777" s="113"/>
      <c r="S777" s="115"/>
      <c r="T777" s="83" t="str">
        <f t="shared" si="446"/>
        <v/>
      </c>
      <c r="U777" s="84"/>
      <c r="V777" s="112"/>
      <c r="W777" s="113"/>
      <c r="X777" s="115"/>
      <c r="Y777" s="83" t="str">
        <f t="shared" si="447"/>
        <v/>
      </c>
      <c r="Z777" s="84"/>
      <c r="AA777" s="104" t="s">
        <v>12</v>
      </c>
      <c r="AB777" s="16"/>
      <c r="AG777" s="68"/>
      <c r="AH777" s="70"/>
      <c r="AI777" s="70"/>
      <c r="AN777" s="70"/>
      <c r="AO777" s="70"/>
      <c r="AT777" s="70"/>
      <c r="AU777" s="70"/>
      <c r="AZ777" s="70"/>
      <c r="BA777" s="70"/>
      <c r="BF777" s="70"/>
      <c r="BG777" s="70"/>
      <c r="BL777" s="70"/>
      <c r="BM777" s="70"/>
      <c r="BR777" s="70"/>
      <c r="BS777" s="70"/>
      <c r="BX777" s="70"/>
      <c r="BY777" s="70"/>
      <c r="CD777" s="70"/>
      <c r="CE777" s="70"/>
      <c r="CJ777" s="70"/>
      <c r="CK777" s="70"/>
      <c r="CP777" s="70"/>
      <c r="CQ777" s="70"/>
      <c r="CV777" s="70"/>
      <c r="CW777" s="70"/>
      <c r="DB777" s="70"/>
      <c r="DC777" s="70"/>
      <c r="DH777" s="70"/>
      <c r="DI777" s="70"/>
    </row>
    <row r="778" spans="1:113" hidden="1" x14ac:dyDescent="0.2">
      <c r="A778" s="79"/>
      <c r="B778" s="112"/>
      <c r="C778" s="113"/>
      <c r="D778" s="114"/>
      <c r="E778" s="83" t="str">
        <f t="shared" si="443"/>
        <v/>
      </c>
      <c r="F778" s="84"/>
      <c r="G778" s="112"/>
      <c r="H778" s="113"/>
      <c r="I778" s="115"/>
      <c r="J778" s="83" t="str">
        <f t="shared" si="448"/>
        <v/>
      </c>
      <c r="K778" s="84"/>
      <c r="L778" s="112"/>
      <c r="M778" s="113"/>
      <c r="N778" s="115"/>
      <c r="O778" s="83" t="str">
        <f t="shared" si="445"/>
        <v/>
      </c>
      <c r="P778" s="84"/>
      <c r="Q778" s="112"/>
      <c r="R778" s="113"/>
      <c r="S778" s="115"/>
      <c r="T778" s="83" t="str">
        <f t="shared" si="446"/>
        <v/>
      </c>
      <c r="U778" s="84"/>
      <c r="V778" s="112"/>
      <c r="W778" s="113"/>
      <c r="X778" s="115"/>
      <c r="Y778" s="83" t="str">
        <f t="shared" si="447"/>
        <v/>
      </c>
      <c r="Z778" s="84"/>
      <c r="AA778" s="104"/>
      <c r="AB778" s="16"/>
      <c r="AG778" s="68"/>
      <c r="AH778" s="70"/>
      <c r="AI778" s="70"/>
      <c r="AN778" s="70"/>
      <c r="AO778" s="70"/>
      <c r="AT778" s="70"/>
      <c r="AU778" s="70"/>
      <c r="AZ778" s="70"/>
      <c r="BA778" s="70"/>
      <c r="BF778" s="70"/>
      <c r="BG778" s="70"/>
      <c r="BL778" s="70"/>
      <c r="BM778" s="70"/>
      <c r="BR778" s="70"/>
      <c r="BS778" s="70"/>
      <c r="BX778" s="70"/>
      <c r="BY778" s="70"/>
      <c r="CD778" s="70"/>
      <c r="CE778" s="70"/>
      <c r="CJ778" s="70"/>
      <c r="CK778" s="70"/>
      <c r="CP778" s="70"/>
      <c r="CQ778" s="70"/>
      <c r="CV778" s="70"/>
      <c r="CW778" s="70"/>
      <c r="DB778" s="70"/>
      <c r="DC778" s="70"/>
      <c r="DH778" s="70"/>
      <c r="DI778" s="70"/>
    </row>
    <row r="779" spans="1:113" hidden="1" x14ac:dyDescent="0.2">
      <c r="A779" s="122"/>
      <c r="B779" s="112"/>
      <c r="C779" s="113"/>
      <c r="D779" s="114"/>
      <c r="E779" s="83" t="str">
        <f t="shared" si="443"/>
        <v/>
      </c>
      <c r="F779" s="84"/>
      <c r="G779" s="112"/>
      <c r="H779" s="113"/>
      <c r="I779" s="113"/>
      <c r="J779" s="83" t="str">
        <f t="shared" si="448"/>
        <v/>
      </c>
      <c r="K779" s="84"/>
      <c r="L779" s="112"/>
      <c r="M779" s="113"/>
      <c r="N779" s="113"/>
      <c r="O779" s="83" t="str">
        <f t="shared" si="445"/>
        <v/>
      </c>
      <c r="P779" s="84"/>
      <c r="Q779" s="112"/>
      <c r="R779" s="113"/>
      <c r="S779" s="113"/>
      <c r="T779" s="83" t="str">
        <f t="shared" si="446"/>
        <v/>
      </c>
      <c r="U779" s="84"/>
      <c r="V779" s="112"/>
      <c r="W779" s="113"/>
      <c r="X779" s="113"/>
      <c r="Y779" s="83" t="str">
        <f t="shared" si="447"/>
        <v/>
      </c>
      <c r="Z779" s="84"/>
      <c r="AA779" s="104"/>
      <c r="AB779" s="16"/>
      <c r="AG779" s="68"/>
      <c r="AH779" s="70"/>
      <c r="AI779" s="70"/>
      <c r="AN779" s="70"/>
      <c r="AO779" s="70"/>
      <c r="AT779" s="70"/>
      <c r="AU779" s="70"/>
      <c r="AZ779" s="70"/>
      <c r="BA779" s="70"/>
      <c r="BF779" s="70"/>
      <c r="BG779" s="70"/>
      <c r="BL779" s="70"/>
      <c r="BM779" s="70"/>
      <c r="BR779" s="70"/>
      <c r="BS779" s="70"/>
      <c r="BX779" s="70"/>
      <c r="BY779" s="70"/>
      <c r="CD779" s="70"/>
      <c r="CE779" s="70"/>
      <c r="CJ779" s="70"/>
      <c r="CK779" s="70"/>
      <c r="CP779" s="70"/>
      <c r="CQ779" s="70"/>
      <c r="CV779" s="70"/>
      <c r="CW779" s="70"/>
      <c r="DB779" s="70"/>
      <c r="DC779" s="70"/>
      <c r="DH779" s="70"/>
      <c r="DI779" s="70"/>
    </row>
    <row r="780" spans="1:113" hidden="1" x14ac:dyDescent="0.2">
      <c r="A780" s="85"/>
      <c r="B780" s="80"/>
      <c r="C780" s="81"/>
      <c r="D780" s="82"/>
      <c r="E780" s="83" t="str">
        <f t="shared" si="443"/>
        <v/>
      </c>
      <c r="F780" s="84"/>
      <c r="G780" s="80"/>
      <c r="H780" s="81"/>
      <c r="I780" s="82"/>
      <c r="J780" s="83" t="str">
        <f t="shared" si="448"/>
        <v/>
      </c>
      <c r="K780" s="84"/>
      <c r="L780" s="112"/>
      <c r="M780" s="113"/>
      <c r="N780" s="113"/>
      <c r="O780" s="83" t="str">
        <f t="shared" si="445"/>
        <v/>
      </c>
      <c r="P780" s="84"/>
      <c r="Q780" s="112"/>
      <c r="R780" s="113"/>
      <c r="S780" s="113"/>
      <c r="T780" s="83" t="str">
        <f t="shared" si="446"/>
        <v/>
      </c>
      <c r="U780" s="84"/>
      <c r="V780" s="112"/>
      <c r="W780" s="113"/>
      <c r="X780" s="113"/>
      <c r="Y780" s="83" t="str">
        <f t="shared" si="447"/>
        <v/>
      </c>
      <c r="Z780" s="84"/>
      <c r="AA780" s="102"/>
      <c r="AB780" s="96"/>
      <c r="AG780" s="68"/>
      <c r="AH780" s="70"/>
      <c r="AI780" s="70"/>
      <c r="AN780" s="70"/>
      <c r="AO780" s="70"/>
      <c r="AT780" s="70"/>
      <c r="AU780" s="70"/>
      <c r="AZ780" s="70"/>
      <c r="BA780" s="70"/>
      <c r="BF780" s="70"/>
      <c r="BG780" s="70"/>
      <c r="BL780" s="70"/>
      <c r="BM780" s="70"/>
      <c r="BR780" s="70"/>
      <c r="BS780" s="70"/>
      <c r="BX780" s="70"/>
      <c r="BY780" s="70"/>
      <c r="CD780" s="70"/>
      <c r="CE780" s="70"/>
      <c r="CJ780" s="70"/>
      <c r="CK780" s="70"/>
      <c r="CP780" s="70"/>
      <c r="CQ780" s="70"/>
      <c r="CV780" s="70"/>
      <c r="CW780" s="70"/>
      <c r="DB780" s="70"/>
      <c r="DC780" s="70"/>
      <c r="DH780" s="70"/>
      <c r="DI780" s="70"/>
    </row>
    <row r="781" spans="1:113" hidden="1" x14ac:dyDescent="0.2">
      <c r="A781" s="122"/>
      <c r="B781" s="112"/>
      <c r="C781" s="113"/>
      <c r="D781" s="114"/>
      <c r="E781" s="83" t="str">
        <f t="shared" si="443"/>
        <v/>
      </c>
      <c r="F781" s="84"/>
      <c r="G781" s="112"/>
      <c r="H781" s="113"/>
      <c r="I781" s="113"/>
      <c r="J781" s="83" t="str">
        <f t="shared" si="448"/>
        <v/>
      </c>
      <c r="K781" s="84"/>
      <c r="L781" s="112"/>
      <c r="M781" s="116"/>
      <c r="N781" s="113"/>
      <c r="O781" s="83" t="str">
        <f t="shared" si="445"/>
        <v/>
      </c>
      <c r="P781" s="84"/>
      <c r="Q781" s="112"/>
      <c r="R781" s="113"/>
      <c r="S781" s="113"/>
      <c r="T781" s="83" t="str">
        <f t="shared" si="446"/>
        <v/>
      </c>
      <c r="U781" s="84"/>
      <c r="V781" s="112"/>
      <c r="W781" s="113"/>
      <c r="X781" s="113"/>
      <c r="Y781" s="83" t="str">
        <f t="shared" si="447"/>
        <v/>
      </c>
      <c r="Z781" s="84"/>
      <c r="AA781" s="102"/>
      <c r="AB781" s="96"/>
      <c r="AG781" s="68"/>
      <c r="AH781" s="70"/>
      <c r="AI781" s="70"/>
      <c r="AN781" s="70"/>
      <c r="AO781" s="70"/>
      <c r="AT781" s="70"/>
      <c r="AU781" s="70"/>
      <c r="AZ781" s="70"/>
      <c r="BA781" s="70"/>
      <c r="BF781" s="70"/>
      <c r="BG781" s="70"/>
      <c r="BL781" s="70"/>
      <c r="BM781" s="70"/>
      <c r="BR781" s="70"/>
      <c r="BS781" s="70"/>
      <c r="BX781" s="70"/>
      <c r="BY781" s="70"/>
      <c r="CD781" s="70"/>
      <c r="CE781" s="70"/>
      <c r="CJ781" s="70"/>
      <c r="CK781" s="70"/>
      <c r="CP781" s="70"/>
      <c r="CQ781" s="70"/>
      <c r="CV781" s="70"/>
      <c r="CW781" s="70"/>
      <c r="DB781" s="70"/>
      <c r="DC781" s="70"/>
      <c r="DH781" s="70"/>
      <c r="DI781" s="70"/>
    </row>
    <row r="782" spans="1:113" hidden="1" x14ac:dyDescent="0.2">
      <c r="A782" s="85"/>
      <c r="B782" s="112"/>
      <c r="C782" s="113"/>
      <c r="D782" s="114"/>
      <c r="E782" s="83" t="str">
        <f t="shared" si="443"/>
        <v/>
      </c>
      <c r="F782" s="84"/>
      <c r="G782" s="112"/>
      <c r="H782" s="113"/>
      <c r="I782" s="113"/>
      <c r="J782" s="83" t="str">
        <f t="shared" si="448"/>
        <v/>
      </c>
      <c r="K782" s="84"/>
      <c r="L782" s="108"/>
      <c r="M782" s="116"/>
      <c r="N782" s="113"/>
      <c r="O782" s="83" t="str">
        <f t="shared" si="445"/>
        <v/>
      </c>
      <c r="P782" s="84"/>
      <c r="Q782" s="112"/>
      <c r="R782" s="113"/>
      <c r="S782" s="113"/>
      <c r="T782" s="83" t="str">
        <f t="shared" si="446"/>
        <v/>
      </c>
      <c r="U782" s="84"/>
      <c r="V782" s="112"/>
      <c r="W782" s="113"/>
      <c r="X782" s="113"/>
      <c r="Y782" s="83" t="str">
        <f t="shared" si="447"/>
        <v/>
      </c>
      <c r="Z782" s="84"/>
      <c r="AA782" s="102"/>
      <c r="AB782" s="96"/>
      <c r="AG782" s="68"/>
      <c r="AH782" s="70"/>
      <c r="AI782" s="70"/>
      <c r="AN782" s="70"/>
      <c r="AO782" s="70"/>
      <c r="AT782" s="70"/>
      <c r="AU782" s="70"/>
      <c r="AZ782" s="70"/>
      <c r="BA782" s="70"/>
      <c r="BF782" s="70"/>
      <c r="BG782" s="70"/>
      <c r="BL782" s="70"/>
      <c r="BM782" s="70"/>
      <c r="BR782" s="70"/>
      <c r="BS782" s="70"/>
      <c r="BX782" s="70"/>
      <c r="BY782" s="70"/>
      <c r="CD782" s="70"/>
      <c r="CE782" s="70"/>
      <c r="CJ782" s="70"/>
      <c r="CK782" s="70"/>
      <c r="CP782" s="70"/>
      <c r="CQ782" s="70"/>
      <c r="CV782" s="70"/>
      <c r="CW782" s="70"/>
      <c r="DB782" s="70"/>
      <c r="DC782" s="70"/>
      <c r="DH782" s="70"/>
      <c r="DI782" s="70"/>
    </row>
    <row r="783" spans="1:113" hidden="1" x14ac:dyDescent="0.2">
      <c r="A783" s="85"/>
      <c r="B783" s="80"/>
      <c r="C783" s="81"/>
      <c r="D783" s="82"/>
      <c r="E783" s="83" t="str">
        <f t="shared" si="443"/>
        <v/>
      </c>
      <c r="F783" s="84"/>
      <c r="G783" s="80"/>
      <c r="H783" s="81"/>
      <c r="I783" s="82"/>
      <c r="J783" s="83" t="str">
        <f t="shared" si="448"/>
        <v/>
      </c>
      <c r="K783" s="84"/>
      <c r="L783" s="108"/>
      <c r="M783" s="117"/>
      <c r="N783" s="82"/>
      <c r="O783" s="83" t="str">
        <f t="shared" si="445"/>
        <v/>
      </c>
      <c r="P783" s="84"/>
      <c r="Q783" s="80"/>
      <c r="R783" s="81"/>
      <c r="S783" s="82"/>
      <c r="T783" s="83" t="str">
        <f t="shared" si="446"/>
        <v/>
      </c>
      <c r="U783" s="84"/>
      <c r="V783" s="80"/>
      <c r="W783" s="81"/>
      <c r="X783" s="82"/>
      <c r="Y783" s="83" t="str">
        <f t="shared" si="447"/>
        <v/>
      </c>
      <c r="Z783" s="84"/>
      <c r="AA783" s="102"/>
      <c r="AB783" s="96"/>
      <c r="AG783" s="68"/>
      <c r="AH783" s="70"/>
      <c r="AI783" s="70"/>
      <c r="AN783" s="70"/>
      <c r="AO783" s="70"/>
      <c r="AT783" s="70"/>
      <c r="AU783" s="70"/>
      <c r="AZ783" s="70"/>
      <c r="BA783" s="70"/>
      <c r="BF783" s="70"/>
      <c r="BG783" s="70"/>
      <c r="BL783" s="70"/>
      <c r="BM783" s="70"/>
      <c r="BR783" s="70"/>
      <c r="BS783" s="70"/>
      <c r="BX783" s="70"/>
      <c r="BY783" s="70"/>
      <c r="CD783" s="70"/>
      <c r="CE783" s="70"/>
      <c r="CJ783" s="70"/>
      <c r="CK783" s="70"/>
      <c r="CP783" s="70"/>
      <c r="CQ783" s="70"/>
      <c r="CV783" s="70"/>
      <c r="CW783" s="70"/>
      <c r="DB783" s="70"/>
      <c r="DC783" s="70"/>
      <c r="DH783" s="70"/>
      <c r="DI783" s="70"/>
    </row>
    <row r="784" spans="1:113" hidden="1" x14ac:dyDescent="0.2">
      <c r="A784" s="85"/>
      <c r="B784" s="80"/>
      <c r="C784" s="81"/>
      <c r="D784" s="82"/>
      <c r="E784" s="83" t="str">
        <f t="shared" si="443"/>
        <v/>
      </c>
      <c r="F784" s="84"/>
      <c r="G784" s="80"/>
      <c r="H784" s="81"/>
      <c r="I784" s="82"/>
      <c r="J784" s="83" t="str">
        <f t="shared" si="448"/>
        <v/>
      </c>
      <c r="K784" s="84"/>
      <c r="L784" s="108"/>
      <c r="M784" s="117"/>
      <c r="N784" s="82"/>
      <c r="O784" s="83" t="str">
        <f t="shared" si="445"/>
        <v/>
      </c>
      <c r="P784" s="84"/>
      <c r="Q784" s="80"/>
      <c r="R784" s="81"/>
      <c r="S784" s="82"/>
      <c r="T784" s="83" t="str">
        <f t="shared" si="446"/>
        <v/>
      </c>
      <c r="U784" s="84"/>
      <c r="V784" s="80"/>
      <c r="W784" s="81"/>
      <c r="X784" s="82"/>
      <c r="Y784" s="83" t="str">
        <f t="shared" si="447"/>
        <v/>
      </c>
      <c r="Z784" s="84"/>
      <c r="AA784" s="102"/>
      <c r="AB784" s="96"/>
      <c r="AG784" s="68"/>
      <c r="AH784" s="70"/>
      <c r="AI784" s="70"/>
      <c r="AN784" s="70"/>
      <c r="AO784" s="70"/>
      <c r="AT784" s="70"/>
      <c r="AU784" s="70"/>
      <c r="AZ784" s="70"/>
      <c r="BA784" s="70"/>
      <c r="BF784" s="70"/>
      <c r="BG784" s="70"/>
      <c r="BL784" s="70"/>
      <c r="BM784" s="70"/>
      <c r="BR784" s="70"/>
      <c r="BS784" s="70"/>
      <c r="BX784" s="70"/>
      <c r="BY784" s="70"/>
      <c r="CD784" s="70"/>
      <c r="CE784" s="70"/>
      <c r="CJ784" s="70"/>
      <c r="CK784" s="70"/>
      <c r="CP784" s="70"/>
      <c r="CQ784" s="70"/>
      <c r="CV784" s="70"/>
      <c r="CW784" s="70"/>
      <c r="DB784" s="70"/>
      <c r="DC784" s="70"/>
      <c r="DH784" s="70"/>
      <c r="DI784" s="70"/>
    </row>
    <row r="785" spans="1:169" hidden="1" x14ac:dyDescent="0.2">
      <c r="A785" s="85"/>
      <c r="B785" s="80"/>
      <c r="C785" s="81"/>
      <c r="D785" s="82"/>
      <c r="E785" s="83" t="str">
        <f t="shared" si="443"/>
        <v/>
      </c>
      <c r="F785" s="84"/>
      <c r="G785" s="80"/>
      <c r="H785" s="81"/>
      <c r="I785" s="82"/>
      <c r="J785" s="83" t="str">
        <f t="shared" si="448"/>
        <v/>
      </c>
      <c r="K785" s="84"/>
      <c r="L785" s="108"/>
      <c r="M785" s="117"/>
      <c r="N785" s="82"/>
      <c r="O785" s="83" t="str">
        <f t="shared" si="445"/>
        <v/>
      </c>
      <c r="P785" s="84"/>
      <c r="Q785" s="80"/>
      <c r="R785" s="81"/>
      <c r="S785" s="82"/>
      <c r="T785" s="83" t="str">
        <f t="shared" si="446"/>
        <v/>
      </c>
      <c r="U785" s="84"/>
      <c r="V785" s="80"/>
      <c r="W785" s="81"/>
      <c r="X785" s="82"/>
      <c r="Y785" s="83" t="str">
        <f t="shared" si="447"/>
        <v/>
      </c>
      <c r="Z785" s="84"/>
      <c r="AA785" s="102"/>
      <c r="AB785" s="96"/>
      <c r="AG785" s="68"/>
      <c r="AH785" s="70"/>
      <c r="AI785" s="70"/>
      <c r="AN785" s="70"/>
      <c r="AO785" s="70"/>
      <c r="AT785" s="70"/>
      <c r="AU785" s="70"/>
      <c r="AZ785" s="70"/>
      <c r="BA785" s="70"/>
      <c r="BF785" s="70"/>
      <c r="BG785" s="70"/>
      <c r="BL785" s="70"/>
      <c r="BM785" s="70"/>
      <c r="BR785" s="70"/>
      <c r="BS785" s="70"/>
      <c r="BX785" s="70"/>
      <c r="BY785" s="70"/>
      <c r="CD785" s="70"/>
      <c r="CE785" s="70"/>
      <c r="CJ785" s="70"/>
      <c r="CK785" s="70"/>
      <c r="CP785" s="70"/>
      <c r="CQ785" s="70"/>
      <c r="CV785" s="70"/>
      <c r="CW785" s="70"/>
      <c r="DB785" s="70"/>
      <c r="DC785" s="70"/>
      <c r="DH785" s="70"/>
      <c r="DI785" s="70"/>
    </row>
    <row r="786" spans="1:169" hidden="1" x14ac:dyDescent="0.2">
      <c r="A786" s="85"/>
      <c r="B786" s="80"/>
      <c r="C786" s="81"/>
      <c r="D786" s="82"/>
      <c r="E786" s="83" t="str">
        <f t="shared" si="443"/>
        <v/>
      </c>
      <c r="F786" s="84"/>
      <c r="G786" s="80"/>
      <c r="H786" s="81"/>
      <c r="I786" s="82"/>
      <c r="J786" s="83" t="str">
        <f t="shared" si="448"/>
        <v/>
      </c>
      <c r="K786" s="84"/>
      <c r="L786" s="108"/>
      <c r="M786" s="117"/>
      <c r="N786" s="82"/>
      <c r="O786" s="83" t="str">
        <f t="shared" si="445"/>
        <v/>
      </c>
      <c r="P786" s="84"/>
      <c r="Q786" s="80"/>
      <c r="R786" s="81"/>
      <c r="S786" s="82"/>
      <c r="T786" s="83" t="str">
        <f t="shared" si="446"/>
        <v/>
      </c>
      <c r="U786" s="84"/>
      <c r="V786" s="80"/>
      <c r="W786" s="81"/>
      <c r="X786" s="82"/>
      <c r="Y786" s="83" t="str">
        <f t="shared" si="447"/>
        <v/>
      </c>
      <c r="Z786" s="84"/>
      <c r="AA786" s="102"/>
      <c r="AB786" s="96"/>
      <c r="AG786" s="68"/>
      <c r="AH786" s="70"/>
      <c r="AI786" s="70"/>
      <c r="AN786" s="70"/>
      <c r="AO786" s="70"/>
      <c r="AT786" s="70"/>
      <c r="AU786" s="70"/>
      <c r="AZ786" s="70"/>
      <c r="BA786" s="70"/>
      <c r="BF786" s="70"/>
      <c r="BG786" s="70"/>
      <c r="BL786" s="70"/>
      <c r="BM786" s="70"/>
      <c r="BR786" s="70"/>
      <c r="BS786" s="70"/>
      <c r="BX786" s="70"/>
      <c r="BY786" s="70"/>
      <c r="CD786" s="70"/>
      <c r="CE786" s="70"/>
      <c r="CJ786" s="70"/>
      <c r="CK786" s="70"/>
      <c r="CP786" s="70"/>
      <c r="CQ786" s="70"/>
      <c r="CV786" s="70"/>
      <c r="CW786" s="70"/>
      <c r="DB786" s="70"/>
      <c r="DC786" s="70"/>
      <c r="DH786" s="70"/>
      <c r="DI786" s="70"/>
    </row>
    <row r="787" spans="1:169" hidden="1" x14ac:dyDescent="0.2">
      <c r="A787" s="85" t="s">
        <v>58</v>
      </c>
      <c r="B787" s="80"/>
      <c r="C787" s="81"/>
      <c r="D787" s="82"/>
      <c r="E787" s="83" t="str">
        <f t="shared" si="443"/>
        <v/>
      </c>
      <c r="F787" s="84"/>
      <c r="G787" s="80"/>
      <c r="H787" s="81"/>
      <c r="I787" s="82"/>
      <c r="J787" s="83" t="str">
        <f t="shared" si="448"/>
        <v/>
      </c>
      <c r="K787" s="84"/>
      <c r="L787" s="108"/>
      <c r="M787" s="117"/>
      <c r="N787" s="82"/>
      <c r="O787" s="83" t="str">
        <f t="shared" si="445"/>
        <v/>
      </c>
      <c r="P787" s="84"/>
      <c r="Q787" s="80"/>
      <c r="R787" s="81"/>
      <c r="S787" s="82"/>
      <c r="T787" s="83" t="str">
        <f t="shared" si="446"/>
        <v/>
      </c>
      <c r="U787" s="84"/>
      <c r="V787" s="80"/>
      <c r="W787" s="81"/>
      <c r="X787" s="82"/>
      <c r="Y787" s="83" t="str">
        <f t="shared" si="447"/>
        <v/>
      </c>
      <c r="Z787" s="84"/>
      <c r="AA787" s="102"/>
      <c r="AB787" s="96"/>
      <c r="AG787" s="68"/>
      <c r="AH787" s="70"/>
      <c r="AI787" s="70"/>
      <c r="AN787" s="70"/>
      <c r="AO787" s="70"/>
      <c r="AT787" s="70"/>
      <c r="AU787" s="70"/>
      <c r="AZ787" s="70"/>
      <c r="BA787" s="70"/>
      <c r="BF787" s="70"/>
      <c r="BG787" s="70"/>
      <c r="BL787" s="70"/>
      <c r="BM787" s="70"/>
      <c r="BR787" s="70"/>
      <c r="BS787" s="70"/>
      <c r="BX787" s="70"/>
      <c r="BY787" s="70"/>
      <c r="CD787" s="70"/>
      <c r="CE787" s="70"/>
      <c r="CJ787" s="70"/>
      <c r="CK787" s="70"/>
      <c r="CP787" s="70"/>
      <c r="CQ787" s="70"/>
      <c r="CV787" s="70"/>
      <c r="CW787" s="70"/>
      <c r="DB787" s="70"/>
      <c r="DC787" s="70"/>
      <c r="DH787" s="70"/>
      <c r="DI787" s="70"/>
    </row>
    <row r="788" spans="1:169" hidden="1" x14ac:dyDescent="0.2">
      <c r="A788" s="85" t="s">
        <v>35</v>
      </c>
      <c r="B788" s="80"/>
      <c r="C788" s="81"/>
      <c r="D788" s="82"/>
      <c r="E788" s="83" t="str">
        <f t="shared" si="443"/>
        <v/>
      </c>
      <c r="F788" s="84"/>
      <c r="G788" s="80"/>
      <c r="H788" s="81"/>
      <c r="I788" s="82"/>
      <c r="J788" s="83" t="str">
        <f t="shared" si="448"/>
        <v/>
      </c>
      <c r="K788" s="84"/>
      <c r="L788" s="108"/>
      <c r="M788" s="117"/>
      <c r="N788" s="82"/>
      <c r="O788" s="83" t="str">
        <f t="shared" si="445"/>
        <v/>
      </c>
      <c r="P788" s="84"/>
      <c r="Q788" s="80"/>
      <c r="R788" s="81"/>
      <c r="S788" s="82"/>
      <c r="T788" s="83" t="str">
        <f t="shared" si="446"/>
        <v/>
      </c>
      <c r="U788" s="84"/>
      <c r="V788" s="80"/>
      <c r="W788" s="81"/>
      <c r="X788" s="82"/>
      <c r="Y788" s="83" t="str">
        <f t="shared" si="447"/>
        <v/>
      </c>
      <c r="Z788" s="84"/>
      <c r="AA788" s="102"/>
      <c r="AB788" s="96"/>
      <c r="AG788" s="68"/>
      <c r="AH788" s="70"/>
      <c r="AI788" s="70"/>
      <c r="AN788" s="70"/>
      <c r="AO788" s="70"/>
      <c r="AT788" s="70"/>
      <c r="AU788" s="70"/>
      <c r="AZ788" s="70"/>
      <c r="BA788" s="70"/>
      <c r="BF788" s="70"/>
      <c r="BG788" s="70"/>
      <c r="BL788" s="70"/>
      <c r="BM788" s="70"/>
      <c r="BR788" s="70"/>
      <c r="BS788" s="70"/>
      <c r="BX788" s="70"/>
      <c r="BY788" s="70"/>
      <c r="CD788" s="70"/>
      <c r="CE788" s="70"/>
      <c r="CJ788" s="70"/>
      <c r="CK788" s="70"/>
      <c r="CP788" s="70"/>
      <c r="CQ788" s="70"/>
      <c r="CV788" s="70"/>
      <c r="CW788" s="70"/>
      <c r="DB788" s="70"/>
      <c r="DC788" s="70"/>
      <c r="DH788" s="70"/>
      <c r="DI788" s="70"/>
    </row>
    <row r="789" spans="1:169" ht="15" hidden="1" thickBot="1" x14ac:dyDescent="0.25">
      <c r="A789" s="150" t="s">
        <v>10</v>
      </c>
      <c r="B789" s="151">
        <f>IF(SUM(B767:B788)=0,0,AVERAGE(B767:B788))</f>
        <v>0</v>
      </c>
      <c r="C789" s="152">
        <f>IF(SUM(C767:C788)=0,0,AVERAGE(C767:C788))</f>
        <v>0</v>
      </c>
      <c r="D789" s="153">
        <f>IF(SUM(D767:D788)=0,0,AVERAGE(D767:D788))</f>
        <v>0</v>
      </c>
      <c r="E789" s="154">
        <f>IF(SUM(E767:E788)=0,0,AVERAGE(E767:E788))</f>
        <v>0</v>
      </c>
      <c r="F789" s="155"/>
      <c r="G789" s="151">
        <f>IF(SUM(G767:G788)=0,0,AVERAGE(G767:G788))</f>
        <v>0</v>
      </c>
      <c r="H789" s="152">
        <f>IF(SUM(H767:H788)=0,0,AVERAGE(H767:H788))</f>
        <v>0</v>
      </c>
      <c r="I789" s="153">
        <f>IF(SUM(I767:I788)=0,0,AVERAGE(I767:I788))</f>
        <v>0</v>
      </c>
      <c r="J789" s="154">
        <f>IF(SUM(J767:J788)=0,0,AVERAGE(J767:J788))</f>
        <v>0</v>
      </c>
      <c r="K789" s="155"/>
      <c r="L789" s="151">
        <f>IF(SUM(L767:L788)=0,0,AVERAGE(L767:L788))</f>
        <v>0</v>
      </c>
      <c r="M789" s="152">
        <f>IF(SUM(M767:M788)=0,0,AVERAGE(M767:M788))</f>
        <v>0</v>
      </c>
      <c r="N789" s="153">
        <f>IF(SUM(N767:N788)=0,0,AVERAGE(N767:N788))</f>
        <v>0</v>
      </c>
      <c r="O789" s="154">
        <f>IF(SUM(O767:O788)=0,0,AVERAGE(O767:O788))</f>
        <v>0</v>
      </c>
      <c r="P789" s="155"/>
      <c r="Q789" s="151">
        <f>IF(SUM(Q767:Q788)=0,0,AVERAGE(Q767:Q788))</f>
        <v>0</v>
      </c>
      <c r="R789" s="152">
        <f>IF(SUM(R767:R788)=0,0,AVERAGE(R767:R788))</f>
        <v>0</v>
      </c>
      <c r="S789" s="153">
        <f>IF(SUM(S767:S788)=0,0,AVERAGE(S767:S788))</f>
        <v>0</v>
      </c>
      <c r="T789" s="154">
        <f>IF(SUM(T767:T788)=0,0,AVERAGE(T767:T788))</f>
        <v>0</v>
      </c>
      <c r="U789" s="155"/>
      <c r="V789" s="151">
        <f>IF(SUM(V767:V788)=0,0,AVERAGE(V767:V788))</f>
        <v>0</v>
      </c>
      <c r="W789" s="152">
        <f>IF(SUM(W767:W788)=0,0,AVERAGE(W767:W788))</f>
        <v>0</v>
      </c>
      <c r="X789" s="153">
        <f>IF(SUM(X767:X788)=0,0,AVERAGE(X767:X788))</f>
        <v>0</v>
      </c>
      <c r="Y789" s="154">
        <f>IF(SUM(Y767:Y788)=0,0,AVERAGE(Y767:Y788))</f>
        <v>0</v>
      </c>
      <c r="Z789" s="155"/>
      <c r="AA789" s="102"/>
      <c r="AB789" s="96"/>
      <c r="AG789" s="68"/>
      <c r="AH789" s="70"/>
      <c r="AI789" s="70"/>
      <c r="AN789" s="70"/>
      <c r="AO789" s="70"/>
      <c r="AT789" s="70"/>
      <c r="AU789" s="70"/>
      <c r="AZ789" s="70"/>
      <c r="BA789" s="70"/>
      <c r="BF789" s="70"/>
      <c r="BG789" s="70"/>
      <c r="BL789" s="70"/>
      <c r="BM789" s="70"/>
      <c r="BR789" s="70"/>
      <c r="BS789" s="70"/>
      <c r="BX789" s="70"/>
      <c r="BY789" s="70"/>
      <c r="CD789" s="70"/>
      <c r="CE789" s="70"/>
      <c r="CJ789" s="70"/>
      <c r="CK789" s="70"/>
      <c r="CP789" s="70"/>
      <c r="CQ789" s="70"/>
      <c r="CV789" s="70"/>
      <c r="CW789" s="70"/>
      <c r="DB789" s="70"/>
      <c r="DC789" s="70"/>
      <c r="DH789" s="70"/>
      <c r="DI789" s="70"/>
    </row>
    <row r="790" spans="1:169" x14ac:dyDescent="0.2">
      <c r="A790" s="128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G790" s="68"/>
      <c r="AH790" s="318"/>
      <c r="AI790" s="319"/>
      <c r="AJ790" s="319"/>
      <c r="AK790" s="319"/>
      <c r="AL790" s="319"/>
      <c r="AM790" s="70"/>
      <c r="AN790" s="318"/>
      <c r="AO790" s="319"/>
      <c r="AP790" s="319"/>
      <c r="AQ790" s="319"/>
      <c r="AR790" s="319"/>
      <c r="AS790" s="70"/>
      <c r="AT790" s="318"/>
      <c r="AU790" s="319"/>
      <c r="AV790" s="319"/>
      <c r="AW790" s="319"/>
      <c r="AX790" s="319"/>
      <c r="AY790" s="70"/>
      <c r="AZ790" s="318"/>
      <c r="BA790" s="319"/>
      <c r="BB790" s="319"/>
      <c r="BC790" s="319"/>
      <c r="BD790" s="319"/>
      <c r="BE790" s="70"/>
      <c r="BF790" s="318"/>
      <c r="BG790" s="319"/>
      <c r="BH790" s="319"/>
      <c r="BI790" s="319"/>
      <c r="BJ790" s="319"/>
      <c r="BK790" s="70"/>
      <c r="BL790" s="318"/>
      <c r="BM790" s="319"/>
      <c r="BN790" s="319"/>
      <c r="BO790" s="319"/>
      <c r="BP790" s="319"/>
      <c r="BQ790" s="70"/>
      <c r="BR790" s="318"/>
      <c r="BS790" s="319"/>
      <c r="BT790" s="319"/>
      <c r="BU790" s="319"/>
      <c r="BV790" s="319"/>
      <c r="BW790" s="70"/>
      <c r="BX790" s="318"/>
      <c r="BY790" s="319"/>
      <c r="BZ790" s="319"/>
      <c r="CA790" s="319"/>
      <c r="CB790" s="319"/>
      <c r="CC790" s="70"/>
      <c r="CD790" s="318"/>
      <c r="CE790" s="319"/>
      <c r="CF790" s="319"/>
      <c r="CG790" s="319"/>
      <c r="CH790" s="319"/>
      <c r="CI790" s="70"/>
      <c r="CJ790" s="318"/>
      <c r="CK790" s="319"/>
      <c r="CL790" s="319"/>
      <c r="CM790" s="319"/>
      <c r="CN790" s="319"/>
      <c r="CO790" s="70"/>
      <c r="CP790" s="318"/>
      <c r="CQ790" s="319"/>
      <c r="CR790" s="319"/>
      <c r="CS790" s="319"/>
      <c r="CT790" s="319"/>
      <c r="CU790" s="70"/>
      <c r="CV790" s="318"/>
      <c r="CW790" s="319"/>
      <c r="CX790" s="319"/>
      <c r="CY790" s="319"/>
      <c r="CZ790" s="319"/>
      <c r="DA790" s="70"/>
      <c r="DB790" s="318"/>
      <c r="DC790" s="319"/>
      <c r="DD790" s="319"/>
      <c r="DE790" s="319"/>
      <c r="DF790" s="319"/>
      <c r="DG790" s="70"/>
      <c r="DH790" s="318"/>
      <c r="DI790" s="319"/>
      <c r="DJ790" s="319"/>
      <c r="DK790" s="319"/>
      <c r="DL790" s="319"/>
      <c r="DM790" s="70"/>
      <c r="DN790" s="318"/>
      <c r="DO790" s="319"/>
      <c r="DP790" s="319"/>
      <c r="DQ790" s="319"/>
      <c r="DR790" s="319"/>
      <c r="DS790" s="70"/>
      <c r="DT790" s="318"/>
      <c r="DU790" s="319"/>
      <c r="DV790" s="319"/>
      <c r="DW790" s="319"/>
      <c r="DX790" s="319"/>
      <c r="DY790" s="70"/>
      <c r="DZ790" s="318"/>
      <c r="EA790" s="319"/>
      <c r="EB790" s="319"/>
      <c r="EC790" s="319"/>
      <c r="ED790" s="319"/>
      <c r="EE790" s="70"/>
      <c r="EF790" s="318"/>
      <c r="EG790" s="319"/>
      <c r="EH790" s="319"/>
      <c r="EI790" s="319"/>
      <c r="EJ790" s="319"/>
      <c r="EK790" s="69"/>
      <c r="EL790" s="318"/>
      <c r="EM790" s="319"/>
      <c r="EN790" s="319"/>
      <c r="EO790" s="319"/>
      <c r="EP790" s="319"/>
      <c r="EQ790" s="69"/>
      <c r="ER790" s="318"/>
      <c r="ES790" s="319"/>
      <c r="ET790" s="319"/>
      <c r="EU790" s="319"/>
      <c r="EV790" s="319"/>
      <c r="EW790" s="70"/>
    </row>
    <row r="791" spans="1:169" ht="15" hidden="1" thickBot="1" x14ac:dyDescent="0.25">
      <c r="A791" s="129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G791" s="68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  <c r="BI791" s="70"/>
      <c r="BJ791" s="70"/>
      <c r="BK791" s="70"/>
      <c r="BL791" s="70"/>
      <c r="BM791" s="70"/>
      <c r="BN791" s="70"/>
      <c r="BO791" s="70"/>
      <c r="BP791" s="70"/>
      <c r="BQ791" s="70"/>
      <c r="BR791" s="70"/>
      <c r="BS791" s="70"/>
      <c r="BT791" s="70"/>
      <c r="BU791" s="70"/>
      <c r="BV791" s="70"/>
      <c r="BW791" s="70"/>
      <c r="BX791" s="70"/>
      <c r="BY791" s="70"/>
      <c r="BZ791" s="70"/>
      <c r="CA791" s="70"/>
      <c r="CB791" s="70"/>
      <c r="CC791" s="70"/>
      <c r="CD791" s="70"/>
      <c r="CE791" s="70"/>
      <c r="CF791" s="70"/>
      <c r="CG791" s="70"/>
      <c r="CH791" s="70"/>
      <c r="CI791" s="70"/>
      <c r="CJ791" s="70"/>
      <c r="CK791" s="70"/>
      <c r="CL791" s="70"/>
      <c r="CM791" s="70"/>
      <c r="CN791" s="70"/>
      <c r="CO791" s="70"/>
      <c r="CP791" s="70"/>
      <c r="CQ791" s="70"/>
      <c r="CR791" s="70"/>
      <c r="CS791" s="70"/>
      <c r="CT791" s="70"/>
      <c r="CU791" s="70"/>
      <c r="CV791" s="70"/>
      <c r="CW791" s="70"/>
      <c r="CX791" s="70"/>
      <c r="CY791" s="70"/>
      <c r="CZ791" s="70"/>
      <c r="DA791" s="70"/>
      <c r="DB791" s="70"/>
      <c r="DC791" s="70"/>
      <c r="DD791" s="70"/>
      <c r="DE791" s="70"/>
      <c r="DF791" s="70"/>
      <c r="DG791" s="70"/>
      <c r="DH791" s="70"/>
      <c r="DI791" s="70"/>
      <c r="DJ791" s="70"/>
      <c r="DK791" s="70"/>
      <c r="DL791" s="70"/>
      <c r="DM791" s="70"/>
      <c r="DN791" s="70"/>
      <c r="DO791" s="70"/>
      <c r="DP791" s="70"/>
      <c r="DQ791" s="70"/>
      <c r="DR791" s="70"/>
      <c r="DS791" s="70"/>
      <c r="DT791" s="70"/>
      <c r="DU791" s="70"/>
      <c r="DV791" s="70"/>
      <c r="DW791" s="70"/>
      <c r="DX791" s="70"/>
      <c r="DY791" s="70"/>
      <c r="DZ791" s="70"/>
      <c r="EA791" s="70"/>
      <c r="EB791" s="70"/>
      <c r="EC791" s="70"/>
      <c r="ED791" s="70"/>
      <c r="EE791" s="70"/>
      <c r="EF791" s="70"/>
      <c r="EG791" s="70"/>
      <c r="EH791" s="70"/>
      <c r="EI791" s="70"/>
      <c r="EJ791" s="70"/>
      <c r="EK791" s="70"/>
      <c r="EL791" s="70"/>
      <c r="EM791" s="70"/>
      <c r="EN791" s="70"/>
      <c r="EO791" s="70"/>
      <c r="EP791" s="70"/>
      <c r="ER791" s="70"/>
      <c r="ES791" s="70"/>
      <c r="ET791" s="70"/>
      <c r="EU791" s="70"/>
      <c r="EV791" s="70"/>
    </row>
    <row r="792" spans="1:169" hidden="1" x14ac:dyDescent="0.2">
      <c r="A792" s="131" t="s">
        <v>147</v>
      </c>
      <c r="B792" s="320" t="s">
        <v>329</v>
      </c>
      <c r="C792" s="321"/>
      <c r="D792" s="321"/>
      <c r="E792" s="321"/>
      <c r="F792" s="322"/>
      <c r="G792" s="320" t="s">
        <v>330</v>
      </c>
      <c r="H792" s="321"/>
      <c r="I792" s="321"/>
      <c r="J792" s="321"/>
      <c r="K792" s="322"/>
      <c r="L792" s="320" t="s">
        <v>331</v>
      </c>
      <c r="M792" s="321"/>
      <c r="N792" s="321"/>
      <c r="O792" s="321"/>
      <c r="P792" s="322"/>
      <c r="Q792" s="320" t="s">
        <v>332</v>
      </c>
      <c r="R792" s="321"/>
      <c r="S792" s="321"/>
      <c r="T792" s="321"/>
      <c r="U792" s="322"/>
      <c r="V792" s="320" t="s">
        <v>333</v>
      </c>
      <c r="W792" s="321"/>
      <c r="X792" s="321"/>
      <c r="Y792" s="321"/>
      <c r="Z792" s="322"/>
      <c r="AA792" s="320" t="s">
        <v>3</v>
      </c>
      <c r="AB792" s="322"/>
      <c r="AG792" s="68"/>
      <c r="AH792" s="318" t="s">
        <v>46</v>
      </c>
      <c r="AI792" s="319"/>
      <c r="AJ792" s="319"/>
      <c r="AK792" s="319"/>
      <c r="AL792" s="319"/>
      <c r="AM792" s="70" t="s">
        <v>104</v>
      </c>
      <c r="AN792" s="318" t="s">
        <v>47</v>
      </c>
      <c r="AO792" s="319"/>
      <c r="AP792" s="319"/>
      <c r="AQ792" s="319"/>
      <c r="AR792" s="319"/>
      <c r="AS792" s="70" t="s">
        <v>104</v>
      </c>
      <c r="AT792" s="318" t="s">
        <v>48</v>
      </c>
      <c r="AU792" s="319"/>
      <c r="AV792" s="319"/>
      <c r="AW792" s="319"/>
      <c r="AX792" s="319"/>
      <c r="AY792" s="70" t="s">
        <v>104</v>
      </c>
      <c r="AZ792" s="318" t="s">
        <v>49</v>
      </c>
      <c r="BA792" s="319"/>
      <c r="BB792" s="319"/>
      <c r="BC792" s="319"/>
      <c r="BD792" s="319"/>
      <c r="BE792" s="70" t="s">
        <v>104</v>
      </c>
      <c r="BF792" s="318" t="s">
        <v>50</v>
      </c>
      <c r="BG792" s="319"/>
      <c r="BH792" s="319"/>
      <c r="BI792" s="319"/>
      <c r="BJ792" s="319"/>
      <c r="BK792" s="70" t="s">
        <v>104</v>
      </c>
      <c r="BL792" s="318" t="s">
        <v>51</v>
      </c>
      <c r="BM792" s="319"/>
      <c r="BN792" s="319"/>
      <c r="BO792" s="319"/>
      <c r="BP792" s="319"/>
      <c r="BQ792" s="70" t="s">
        <v>104</v>
      </c>
      <c r="BR792" s="318" t="s">
        <v>52</v>
      </c>
      <c r="BS792" s="319"/>
      <c r="BT792" s="319"/>
      <c r="BU792" s="319"/>
      <c r="BV792" s="319"/>
      <c r="BW792" s="70" t="s">
        <v>104</v>
      </c>
      <c r="BX792" s="318" t="s">
        <v>53</v>
      </c>
      <c r="BY792" s="319"/>
      <c r="BZ792" s="319"/>
      <c r="CA792" s="319"/>
      <c r="CB792" s="319"/>
      <c r="CC792" s="70" t="s">
        <v>104</v>
      </c>
      <c r="CD792" s="318" t="s">
        <v>54</v>
      </c>
      <c r="CE792" s="319"/>
      <c r="CF792" s="319"/>
      <c r="CG792" s="319"/>
      <c r="CH792" s="319"/>
      <c r="CI792" s="70" t="s">
        <v>104</v>
      </c>
      <c r="CJ792" s="318" t="s">
        <v>55</v>
      </c>
      <c r="CK792" s="319"/>
      <c r="CL792" s="319"/>
      <c r="CM792" s="319"/>
      <c r="CN792" s="319"/>
      <c r="CO792" s="70" t="s">
        <v>104</v>
      </c>
      <c r="CP792" s="318" t="s">
        <v>56</v>
      </c>
      <c r="CQ792" s="319"/>
      <c r="CR792" s="319"/>
      <c r="CS792" s="319"/>
      <c r="CT792" s="319"/>
      <c r="CU792" s="70" t="s">
        <v>104</v>
      </c>
      <c r="CV792" s="318" t="s">
        <v>57</v>
      </c>
      <c r="CW792" s="319"/>
      <c r="CX792" s="319"/>
      <c r="CY792" s="319"/>
      <c r="CZ792" s="319"/>
      <c r="DA792" s="70" t="s">
        <v>104</v>
      </c>
      <c r="DB792" s="318" t="s">
        <v>66</v>
      </c>
      <c r="DC792" s="319"/>
      <c r="DD792" s="319"/>
      <c r="DE792" s="319"/>
      <c r="DF792" s="319"/>
      <c r="DG792" s="70" t="s">
        <v>104</v>
      </c>
      <c r="DH792" s="318" t="s">
        <v>67</v>
      </c>
      <c r="DI792" s="319"/>
      <c r="DJ792" s="319"/>
      <c r="DK792" s="319"/>
      <c r="DL792" s="319"/>
      <c r="DM792" s="70" t="s">
        <v>104</v>
      </c>
      <c r="DN792" s="318" t="s">
        <v>68</v>
      </c>
      <c r="DO792" s="319"/>
      <c r="DP792" s="319"/>
      <c r="DQ792" s="319"/>
      <c r="DR792" s="319"/>
      <c r="DS792" s="70" t="s">
        <v>104</v>
      </c>
      <c r="DT792" s="318" t="s">
        <v>69</v>
      </c>
      <c r="DU792" s="319"/>
      <c r="DV792" s="319"/>
      <c r="DW792" s="319"/>
      <c r="DX792" s="319"/>
      <c r="DY792" s="70" t="s">
        <v>104</v>
      </c>
      <c r="DZ792" s="318" t="s">
        <v>109</v>
      </c>
      <c r="EA792" s="319"/>
      <c r="EB792" s="319"/>
      <c r="EC792" s="319"/>
      <c r="ED792" s="319"/>
      <c r="EE792" s="70" t="s">
        <v>104</v>
      </c>
      <c r="EF792" s="318" t="s">
        <v>110</v>
      </c>
      <c r="EG792" s="319"/>
      <c r="EH792" s="319"/>
      <c r="EI792" s="319"/>
      <c r="EJ792" s="319"/>
      <c r="EK792" s="69" t="s">
        <v>104</v>
      </c>
      <c r="EL792" s="318" t="s">
        <v>111</v>
      </c>
      <c r="EM792" s="319"/>
      <c r="EN792" s="319"/>
      <c r="EO792" s="319"/>
      <c r="EP792" s="319"/>
      <c r="EQ792" s="69" t="s">
        <v>104</v>
      </c>
      <c r="ER792" s="318" t="s">
        <v>112</v>
      </c>
      <c r="ES792" s="319"/>
      <c r="ET792" s="319"/>
      <c r="EU792" s="319"/>
      <c r="EV792" s="319"/>
      <c r="EW792" s="70" t="s">
        <v>104</v>
      </c>
      <c r="EX792" s="318" t="s">
        <v>58</v>
      </c>
      <c r="EY792" s="319"/>
      <c r="EZ792" s="319"/>
      <c r="FA792" s="319"/>
      <c r="FB792" s="319"/>
      <c r="FC792" s="69" t="s">
        <v>104</v>
      </c>
      <c r="FD792" s="318" t="s">
        <v>35</v>
      </c>
      <c r="FE792" s="319"/>
      <c r="FF792" s="319"/>
      <c r="FG792" s="319"/>
      <c r="FH792" s="319"/>
      <c r="FI792" s="69" t="s">
        <v>104</v>
      </c>
      <c r="FJ792" s="70" t="s">
        <v>8</v>
      </c>
      <c r="FK792" s="71" t="s">
        <v>247</v>
      </c>
      <c r="FL792" s="71" t="s">
        <v>248</v>
      </c>
      <c r="FM792" s="71" t="s">
        <v>249</v>
      </c>
    </row>
    <row r="793" spans="1:169" ht="15" hidden="1" thickBot="1" x14ac:dyDescent="0.25">
      <c r="A793" s="126" t="s">
        <v>4</v>
      </c>
      <c r="B793" s="73" t="s">
        <v>5</v>
      </c>
      <c r="C793" s="74" t="s">
        <v>6</v>
      </c>
      <c r="D793" s="75" t="s">
        <v>7</v>
      </c>
      <c r="E793" s="76" t="s">
        <v>8</v>
      </c>
      <c r="F793" s="77" t="s">
        <v>105</v>
      </c>
      <c r="G793" s="73" t="s">
        <v>5</v>
      </c>
      <c r="H793" s="74" t="s">
        <v>6</v>
      </c>
      <c r="I793" s="74" t="s">
        <v>7</v>
      </c>
      <c r="J793" s="76" t="s">
        <v>8</v>
      </c>
      <c r="K793" s="77" t="s">
        <v>105</v>
      </c>
      <c r="L793" s="73" t="s">
        <v>5</v>
      </c>
      <c r="M793" s="74" t="s">
        <v>6</v>
      </c>
      <c r="N793" s="74" t="s">
        <v>7</v>
      </c>
      <c r="O793" s="76" t="s">
        <v>8</v>
      </c>
      <c r="P793" s="77" t="s">
        <v>105</v>
      </c>
      <c r="Q793" s="73" t="s">
        <v>5</v>
      </c>
      <c r="R793" s="74" t="s">
        <v>6</v>
      </c>
      <c r="S793" s="74" t="s">
        <v>7</v>
      </c>
      <c r="T793" s="76" t="s">
        <v>8</v>
      </c>
      <c r="U793" s="77" t="s">
        <v>105</v>
      </c>
      <c r="V793" s="73" t="s">
        <v>5</v>
      </c>
      <c r="W793" s="74" t="s">
        <v>6</v>
      </c>
      <c r="X793" s="74" t="s">
        <v>7</v>
      </c>
      <c r="Y793" s="76" t="s">
        <v>8</v>
      </c>
      <c r="Z793" s="77" t="s">
        <v>105</v>
      </c>
      <c r="AA793" s="72" t="s">
        <v>9</v>
      </c>
      <c r="AB793" s="77" t="s">
        <v>105</v>
      </c>
      <c r="AC793" s="18" t="str">
        <f>A817</f>
        <v>MA</v>
      </c>
      <c r="AD793" s="99"/>
      <c r="AE793" s="99"/>
      <c r="AF793" s="99"/>
      <c r="AG793" s="100"/>
      <c r="AH793" s="70" t="s">
        <v>8</v>
      </c>
      <c r="AI793" s="70" t="s">
        <v>105</v>
      </c>
      <c r="AJ793" s="70" t="s">
        <v>5</v>
      </c>
      <c r="AK793" s="70" t="s">
        <v>6</v>
      </c>
      <c r="AL793" s="70" t="s">
        <v>7</v>
      </c>
      <c r="AM793" s="70"/>
      <c r="AN793" s="70" t="s">
        <v>8</v>
      </c>
      <c r="AO793" s="70" t="s">
        <v>105</v>
      </c>
      <c r="AP793" s="70" t="s">
        <v>5</v>
      </c>
      <c r="AQ793" s="70" t="s">
        <v>6</v>
      </c>
      <c r="AR793" s="70" t="s">
        <v>7</v>
      </c>
      <c r="AS793" s="70"/>
      <c r="AT793" s="70" t="s">
        <v>8</v>
      </c>
      <c r="AU793" s="70" t="s">
        <v>105</v>
      </c>
      <c r="AV793" s="70" t="s">
        <v>5</v>
      </c>
      <c r="AW793" s="70" t="s">
        <v>6</v>
      </c>
      <c r="AX793" s="70" t="s">
        <v>7</v>
      </c>
      <c r="AY793" s="70"/>
      <c r="AZ793" s="70" t="s">
        <v>8</v>
      </c>
      <c r="BA793" s="70" t="s">
        <v>105</v>
      </c>
      <c r="BB793" s="70" t="s">
        <v>5</v>
      </c>
      <c r="BC793" s="70" t="s">
        <v>6</v>
      </c>
      <c r="BD793" s="70" t="s">
        <v>7</v>
      </c>
      <c r="BE793" s="70"/>
      <c r="BF793" s="70" t="s">
        <v>8</v>
      </c>
      <c r="BG793" s="70" t="s">
        <v>105</v>
      </c>
      <c r="BH793" s="70" t="s">
        <v>5</v>
      </c>
      <c r="BI793" s="70" t="s">
        <v>6</v>
      </c>
      <c r="BJ793" s="70" t="s">
        <v>7</v>
      </c>
      <c r="BK793" s="70"/>
      <c r="BL793" s="70" t="s">
        <v>8</v>
      </c>
      <c r="BM793" s="70" t="s">
        <v>105</v>
      </c>
      <c r="BN793" s="70" t="s">
        <v>5</v>
      </c>
      <c r="BO793" s="70" t="s">
        <v>6</v>
      </c>
      <c r="BP793" s="70" t="s">
        <v>7</v>
      </c>
      <c r="BQ793" s="70"/>
      <c r="BR793" s="70" t="s">
        <v>8</v>
      </c>
      <c r="BS793" s="70" t="s">
        <v>105</v>
      </c>
      <c r="BT793" s="70" t="s">
        <v>5</v>
      </c>
      <c r="BU793" s="70" t="s">
        <v>6</v>
      </c>
      <c r="BV793" s="70" t="s">
        <v>7</v>
      </c>
      <c r="BW793" s="70"/>
      <c r="BX793" s="70" t="s">
        <v>8</v>
      </c>
      <c r="BY793" s="70" t="s">
        <v>105</v>
      </c>
      <c r="BZ793" s="70" t="s">
        <v>5</v>
      </c>
      <c r="CA793" s="70" t="s">
        <v>6</v>
      </c>
      <c r="CB793" s="70" t="s">
        <v>7</v>
      </c>
      <c r="CC793" s="70"/>
      <c r="CD793" s="70" t="s">
        <v>8</v>
      </c>
      <c r="CE793" s="70" t="s">
        <v>105</v>
      </c>
      <c r="CF793" s="70" t="s">
        <v>5</v>
      </c>
      <c r="CG793" s="70" t="s">
        <v>6</v>
      </c>
      <c r="CH793" s="70" t="s">
        <v>7</v>
      </c>
      <c r="CI793" s="70"/>
      <c r="CJ793" s="70" t="s">
        <v>8</v>
      </c>
      <c r="CK793" s="70" t="s">
        <v>105</v>
      </c>
      <c r="CL793" s="70" t="s">
        <v>5</v>
      </c>
      <c r="CM793" s="70" t="s">
        <v>6</v>
      </c>
      <c r="CN793" s="70" t="s">
        <v>7</v>
      </c>
      <c r="CO793" s="70"/>
      <c r="CP793" s="70" t="s">
        <v>8</v>
      </c>
      <c r="CQ793" s="70" t="s">
        <v>105</v>
      </c>
      <c r="CR793" s="70" t="s">
        <v>5</v>
      </c>
      <c r="CS793" s="70" t="s">
        <v>6</v>
      </c>
      <c r="CT793" s="70" t="s">
        <v>7</v>
      </c>
      <c r="CU793" s="70"/>
      <c r="CV793" s="70" t="s">
        <v>8</v>
      </c>
      <c r="CW793" s="70" t="s">
        <v>105</v>
      </c>
      <c r="CX793" s="70" t="s">
        <v>5</v>
      </c>
      <c r="CY793" s="70" t="s">
        <v>6</v>
      </c>
      <c r="CZ793" s="70" t="s">
        <v>7</v>
      </c>
      <c r="DA793" s="70"/>
      <c r="DB793" s="70" t="s">
        <v>8</v>
      </c>
      <c r="DC793" s="70" t="s">
        <v>105</v>
      </c>
      <c r="DD793" s="70" t="s">
        <v>5</v>
      </c>
      <c r="DE793" s="70" t="s">
        <v>6</v>
      </c>
      <c r="DF793" s="70" t="s">
        <v>7</v>
      </c>
      <c r="DG793" s="70"/>
      <c r="DH793" s="70" t="s">
        <v>8</v>
      </c>
      <c r="DI793" s="70" t="s">
        <v>105</v>
      </c>
      <c r="DJ793" s="70" t="s">
        <v>5</v>
      </c>
      <c r="DK793" s="70" t="s">
        <v>6</v>
      </c>
      <c r="DL793" s="70" t="s">
        <v>7</v>
      </c>
      <c r="DM793" s="70"/>
      <c r="DN793" s="70" t="s">
        <v>8</v>
      </c>
      <c r="DO793" s="70" t="s">
        <v>105</v>
      </c>
      <c r="DP793" s="70" t="s">
        <v>5</v>
      </c>
      <c r="DQ793" s="70" t="s">
        <v>6</v>
      </c>
      <c r="DR793" s="70" t="s">
        <v>7</v>
      </c>
      <c r="DS793" s="70"/>
      <c r="DT793" s="70" t="s">
        <v>8</v>
      </c>
      <c r="DU793" s="70" t="s">
        <v>105</v>
      </c>
      <c r="DV793" s="70" t="s">
        <v>5</v>
      </c>
      <c r="DW793" s="70" t="s">
        <v>6</v>
      </c>
      <c r="DX793" s="70" t="s">
        <v>7</v>
      </c>
      <c r="DY793" s="70"/>
      <c r="DZ793" s="70" t="s">
        <v>8</v>
      </c>
      <c r="EA793" s="70" t="s">
        <v>105</v>
      </c>
      <c r="EB793" s="70" t="s">
        <v>5</v>
      </c>
      <c r="EC793" s="70" t="s">
        <v>6</v>
      </c>
      <c r="ED793" s="70" t="s">
        <v>7</v>
      </c>
      <c r="EE793" s="70"/>
      <c r="EF793" s="70" t="s">
        <v>8</v>
      </c>
      <c r="EG793" s="70" t="s">
        <v>105</v>
      </c>
      <c r="EH793" s="70" t="s">
        <v>5</v>
      </c>
      <c r="EI793" s="70" t="s">
        <v>6</v>
      </c>
      <c r="EJ793" s="70" t="s">
        <v>7</v>
      </c>
      <c r="EK793" s="70"/>
      <c r="EL793" s="70" t="s">
        <v>8</v>
      </c>
      <c r="EM793" s="70" t="s">
        <v>105</v>
      </c>
      <c r="EN793" s="70" t="s">
        <v>5</v>
      </c>
      <c r="EO793" s="70" t="s">
        <v>6</v>
      </c>
      <c r="EP793" s="70" t="s">
        <v>7</v>
      </c>
      <c r="ER793" s="70" t="s">
        <v>8</v>
      </c>
      <c r="ES793" s="70" t="s">
        <v>105</v>
      </c>
      <c r="ET793" s="70" t="s">
        <v>5</v>
      </c>
      <c r="EU793" s="70" t="s">
        <v>6</v>
      </c>
      <c r="EV793" s="70" t="s">
        <v>7</v>
      </c>
      <c r="EX793" s="70" t="s">
        <v>8</v>
      </c>
      <c r="EY793" s="70" t="s">
        <v>105</v>
      </c>
      <c r="EZ793" s="70" t="s">
        <v>5</v>
      </c>
      <c r="FA793" s="70" t="s">
        <v>6</v>
      </c>
      <c r="FB793" s="70" t="s">
        <v>7</v>
      </c>
      <c r="FC793" s="66"/>
      <c r="FD793" s="70" t="s">
        <v>8</v>
      </c>
      <c r="FE793" s="70" t="s">
        <v>105</v>
      </c>
      <c r="FF793" s="70" t="s">
        <v>5</v>
      </c>
      <c r="FG793" s="70" t="s">
        <v>6</v>
      </c>
      <c r="FH793" s="70" t="s">
        <v>7</v>
      </c>
      <c r="FI793" s="66"/>
      <c r="FJ793" s="70" t="s">
        <v>250</v>
      </c>
      <c r="FK793" s="70" t="s">
        <v>250</v>
      </c>
      <c r="FL793" s="70" t="s">
        <v>250</v>
      </c>
      <c r="FM793" s="70" t="s">
        <v>250</v>
      </c>
    </row>
    <row r="794" spans="1:169" ht="15" hidden="1" thickTop="1" x14ac:dyDescent="0.2">
      <c r="A794" s="122"/>
      <c r="B794" s="108"/>
      <c r="C794" s="109"/>
      <c r="D794" s="110"/>
      <c r="E794" s="83" t="str">
        <f t="shared" ref="E794" si="449">IF(SUM(B794:D794)&gt;0,SUM(B794:D794),"")</f>
        <v/>
      </c>
      <c r="F794" s="111"/>
      <c r="G794" s="108"/>
      <c r="H794" s="109"/>
      <c r="I794" s="109"/>
      <c r="J794" s="83" t="str">
        <f t="shared" ref="J794" si="450">IF(SUM(G794:I794)&gt;0,SUM(G794:I794),"")</f>
        <v/>
      </c>
      <c r="K794" s="111"/>
      <c r="L794" s="108"/>
      <c r="M794" s="109"/>
      <c r="N794" s="109"/>
      <c r="O794" s="83" t="str">
        <f t="shared" ref="O794" si="451">IF(SUM(L794:N794)&gt;0,SUM(L794:N794),"")</f>
        <v/>
      </c>
      <c r="P794" s="111"/>
      <c r="Q794" s="108"/>
      <c r="R794" s="109"/>
      <c r="S794" s="109"/>
      <c r="T794" s="83" t="str">
        <f t="shared" ref="T794" si="452">IF(SUM(Q794:S794)&gt;0,SUM(Q794:S794),"")</f>
        <v/>
      </c>
      <c r="U794" s="111"/>
      <c r="V794" s="108"/>
      <c r="W794" s="109"/>
      <c r="X794" s="109"/>
      <c r="Y794" s="83" t="str">
        <f t="shared" ref="Y794" si="453">IF(SUM(V794:X794)&gt;0,SUM(V794:X794),"")</f>
        <v/>
      </c>
      <c r="Z794" s="111"/>
      <c r="AA794" s="85" t="str">
        <f>IF(SUM(E794,J794,O794,T794,Y794,E820,J820,O820,T820,Y820,E846,J846,O846,T846,Y846)&gt;0,(LARGE((E794,J794,O794,T794,Y794,E820,J820,O820,T820,Y820,E846,J846,O846,T846,Y846),1)+LARGE((E794,J794,O794,T794,Y794,E820,J820,O820,T820,Y820,E846,J846,O846,T846,Y846),2)+LARGE((E794,J794,O794,T794,Y794,E820,J820,O820,T820,Y820,E846,J846,O846,T846,Y846),3)+LARGE((E794,J794,O794,T794,Y794,E820,J820,O820,T820,Y820,E846,J846,O846,T846,Y846),4)),"")</f>
        <v/>
      </c>
      <c r="AB794" s="86" t="str">
        <f>IF(SUM(AI825)&gt;0,SUM(AI825),"")</f>
        <v/>
      </c>
      <c r="AC794" s="34" t="str">
        <f>B792</f>
        <v>MA 1</v>
      </c>
      <c r="AD794" s="34" t="str">
        <f>G792</f>
        <v>MA 2</v>
      </c>
      <c r="AE794" s="34" t="str">
        <f>L792</f>
        <v>MA 3</v>
      </c>
      <c r="AF794" s="34" t="str">
        <f>Q792</f>
        <v>MA 4</v>
      </c>
      <c r="AG794" s="68" t="str">
        <f>V792</f>
        <v>MA 5</v>
      </c>
      <c r="AH794" s="70">
        <f>IF(SUM(B794:D794)&gt;0,SUM(B794:D794),0)</f>
        <v>0</v>
      </c>
      <c r="AI794" s="70">
        <f>IF(SUM(F794)&gt;0,SUM(F794),0)</f>
        <v>0</v>
      </c>
      <c r="AJ794" s="66">
        <f>B794</f>
        <v>0</v>
      </c>
      <c r="AK794" s="66">
        <f>C794</f>
        <v>0</v>
      </c>
      <c r="AL794" s="66">
        <f>D794</f>
        <v>0</v>
      </c>
      <c r="AN794" s="70">
        <f>IF(SUM(B795:D795)&gt;0,SUM(B795:D795),0)</f>
        <v>0</v>
      </c>
      <c r="AO794" s="70">
        <f>IF(SUM(F795)&gt;0,SUM(F795),0)</f>
        <v>0</v>
      </c>
      <c r="AP794" s="66">
        <f>B795</f>
        <v>0</v>
      </c>
      <c r="AQ794" s="66">
        <f>C795</f>
        <v>0</v>
      </c>
      <c r="AR794" s="66">
        <f>D795</f>
        <v>0</v>
      </c>
      <c r="AT794" s="70">
        <f>IF(SUM(B796:D796)&gt;0,SUM(B796:D796),0)</f>
        <v>0</v>
      </c>
      <c r="AU794" s="70">
        <f>IF(SUM(F796)&gt;0,SUM(F796),0)</f>
        <v>0</v>
      </c>
      <c r="AV794" s="66">
        <f>B796</f>
        <v>0</v>
      </c>
      <c r="AW794" s="66">
        <f>C796</f>
        <v>0</v>
      </c>
      <c r="AX794" s="66">
        <f>D796</f>
        <v>0</v>
      </c>
      <c r="AZ794" s="70">
        <f>IF(SUM(B797:D797)&gt;0,SUM(B797:D797),0)</f>
        <v>0</v>
      </c>
      <c r="BA794" s="70">
        <f>IF(SUM(F797)&gt;0,SUM(F797),0)</f>
        <v>0</v>
      </c>
      <c r="BB794" s="66">
        <f>B797</f>
        <v>0</v>
      </c>
      <c r="BC794" s="66">
        <f>C797</f>
        <v>0</v>
      </c>
      <c r="BD794" s="66">
        <f>D797</f>
        <v>0</v>
      </c>
      <c r="BF794" s="70">
        <f>IF(SUM(B798:D798)&gt;0,SUM(B798:D798),0)</f>
        <v>0</v>
      </c>
      <c r="BG794" s="70">
        <f>IF(SUM(F798)&gt;0,SUM(F798),0)</f>
        <v>0</v>
      </c>
      <c r="BH794" s="66">
        <f>B798</f>
        <v>0</v>
      </c>
      <c r="BI794" s="66">
        <f>C798</f>
        <v>0</v>
      </c>
      <c r="BJ794" s="66">
        <f>D798</f>
        <v>0</v>
      </c>
      <c r="BL794" s="70">
        <f>IF(SUM(B799:D799)&gt;0,SUM(B799:D799),0)</f>
        <v>0</v>
      </c>
      <c r="BM794" s="70">
        <f>IF(SUM(F799)&gt;0,SUM(F799),0)</f>
        <v>0</v>
      </c>
      <c r="BN794" s="66">
        <f>B799</f>
        <v>0</v>
      </c>
      <c r="BO794" s="66">
        <f>C799</f>
        <v>0</v>
      </c>
      <c r="BP794" s="66">
        <f>D799</f>
        <v>0</v>
      </c>
      <c r="BR794" s="70">
        <f>IF(SUM(B800:D800)&gt;0,SUM(B800:D800),0)</f>
        <v>0</v>
      </c>
      <c r="BS794" s="70">
        <f>IF(SUM(F800)&gt;0,SUM(F800),0)</f>
        <v>0</v>
      </c>
      <c r="BT794" s="66">
        <f>B800</f>
        <v>0</v>
      </c>
      <c r="BU794" s="66">
        <f>C800</f>
        <v>0</v>
      </c>
      <c r="BV794" s="66">
        <f>D800</f>
        <v>0</v>
      </c>
      <c r="BX794" s="70">
        <f>IF(SUM(B801:D801)&gt;0,SUM(B801:D801),0)</f>
        <v>0</v>
      </c>
      <c r="BY794" s="70">
        <f>IF(SUM(F801)&gt;0,SUM(F801),0)</f>
        <v>0</v>
      </c>
      <c r="BZ794" s="66">
        <f>B801</f>
        <v>0</v>
      </c>
      <c r="CA794" s="66">
        <f>C801</f>
        <v>0</v>
      </c>
      <c r="CB794" s="66">
        <f>D801</f>
        <v>0</v>
      </c>
      <c r="CD794" s="70">
        <f>IF(SUM(B802:D802)&gt;0,SUM(B802:D802),0)</f>
        <v>0</v>
      </c>
      <c r="CE794" s="70">
        <f>IF(SUM(F802)&gt;0,SUM(F802),0)</f>
        <v>0</v>
      </c>
      <c r="CF794" s="66">
        <f>B802</f>
        <v>0</v>
      </c>
      <c r="CG794" s="66">
        <f>C802</f>
        <v>0</v>
      </c>
      <c r="CH794" s="66">
        <f>D802</f>
        <v>0</v>
      </c>
      <c r="CJ794" s="70">
        <f>IF(SUM(B803:D803)&gt;0,SUM(B803:D803),0)</f>
        <v>0</v>
      </c>
      <c r="CK794" s="70">
        <f>IF(SUM(F803)&gt;0,SUM(F803),0)</f>
        <v>0</v>
      </c>
      <c r="CL794" s="66">
        <f>B803</f>
        <v>0</v>
      </c>
      <c r="CM794" s="66">
        <f>C803</f>
        <v>0</v>
      </c>
      <c r="CN794" s="66">
        <f>D803</f>
        <v>0</v>
      </c>
      <c r="CP794" s="70">
        <f>IF(SUM(B804:D804)&gt;0,SUM(B804:D804),0)</f>
        <v>0</v>
      </c>
      <c r="CQ794" s="70">
        <f>IF(SUM(F804)&gt;0,SUM(F804),0)</f>
        <v>0</v>
      </c>
      <c r="CR794" s="66">
        <f>B804</f>
        <v>0</v>
      </c>
      <c r="CS794" s="66">
        <f>C804</f>
        <v>0</v>
      </c>
      <c r="CT794" s="66">
        <f>D804</f>
        <v>0</v>
      </c>
      <c r="CV794" s="70">
        <f>IF(SUM(B805:D805)&gt;0,SUM(B805:D805),0)</f>
        <v>0</v>
      </c>
      <c r="CW794" s="70">
        <f>IF(SUM(F805)&gt;0,SUM(F805),0)</f>
        <v>0</v>
      </c>
      <c r="CX794" s="66">
        <f>B805</f>
        <v>0</v>
      </c>
      <c r="CY794" s="66">
        <f>C805</f>
        <v>0</v>
      </c>
      <c r="CZ794" s="66">
        <f>D805</f>
        <v>0</v>
      </c>
      <c r="DB794" s="70">
        <f>IF(SUM(B806:D806)&gt;0,SUM(B806:D806),0)</f>
        <v>0</v>
      </c>
      <c r="DC794" s="70">
        <f>IF(SUM(F806)&gt;0,SUM(F806),0)</f>
        <v>0</v>
      </c>
      <c r="DD794" s="66">
        <f>B806</f>
        <v>0</v>
      </c>
      <c r="DE794" s="66">
        <f>C806</f>
        <v>0</v>
      </c>
      <c r="DF794" s="66">
        <f>D806</f>
        <v>0</v>
      </c>
      <c r="DH794" s="70">
        <f>IF(SUM(B807:D807)&gt;0,SUM(B807:D807),0)</f>
        <v>0</v>
      </c>
      <c r="DI794" s="70">
        <f>IF(SUM(F807)&gt;0,SUM(F807),0)</f>
        <v>0</v>
      </c>
      <c r="DJ794" s="66">
        <f>B807</f>
        <v>0</v>
      </c>
      <c r="DK794" s="66">
        <f>C807</f>
        <v>0</v>
      </c>
      <c r="DL794" s="66">
        <f>D807</f>
        <v>0</v>
      </c>
      <c r="DN794" s="70">
        <f>IF(SUM(B808:D808)&gt;0,SUM(B808:D808),0)</f>
        <v>0</v>
      </c>
      <c r="DO794" s="70">
        <f>IF(SUM(F808)&gt;0,SUM(F808),0)</f>
        <v>0</v>
      </c>
      <c r="DP794" s="66">
        <f>B808</f>
        <v>0</v>
      </c>
      <c r="DQ794" s="66">
        <f>C808</f>
        <v>0</v>
      </c>
      <c r="DR794" s="66">
        <f>D808</f>
        <v>0</v>
      </c>
      <c r="DT794" s="70">
        <f>IF(SUM(B809:D809)&gt;0,SUM(B809:D809),0)</f>
        <v>0</v>
      </c>
      <c r="DU794" s="70">
        <f>IF(SUM(F809)&gt;0,SUM(F809),0)</f>
        <v>0</v>
      </c>
      <c r="DV794" s="66">
        <f>B809</f>
        <v>0</v>
      </c>
      <c r="DW794" s="66">
        <f>C809</f>
        <v>0</v>
      </c>
      <c r="DX794" s="66">
        <f>D809</f>
        <v>0</v>
      </c>
      <c r="DZ794" s="70">
        <f>IF(SUM(B810:D810)&gt;0,SUM(B810:D810),0)</f>
        <v>0</v>
      </c>
      <c r="EA794" s="70">
        <f>IF(SUM(F810)&gt;0,SUM(F810),0)</f>
        <v>0</v>
      </c>
      <c r="EB794" s="66">
        <f>B810</f>
        <v>0</v>
      </c>
      <c r="EC794" s="66">
        <f>C810</f>
        <v>0</v>
      </c>
      <c r="ED794" s="66">
        <f>D810</f>
        <v>0</v>
      </c>
      <c r="EF794" s="70">
        <f>IF(SUM(B811:D811)&gt;0,SUM(B811:D811),0)</f>
        <v>0</v>
      </c>
      <c r="EG794" s="70">
        <f>IF(SUM(F811)&gt;0,SUM(F811),0)</f>
        <v>0</v>
      </c>
      <c r="EH794" s="66">
        <f>B811</f>
        <v>0</v>
      </c>
      <c r="EI794" s="66">
        <f>C811</f>
        <v>0</v>
      </c>
      <c r="EJ794" s="66">
        <f>D811</f>
        <v>0</v>
      </c>
      <c r="EL794" s="70">
        <f>IF(SUM(B812:D812)&gt;0,SUM(B812:D812),0)</f>
        <v>0</v>
      </c>
      <c r="EM794" s="70">
        <f>IF(SUM(F812)&gt;0,SUM(F812),0)</f>
        <v>0</v>
      </c>
      <c r="EN794" s="66">
        <f>B812</f>
        <v>0</v>
      </c>
      <c r="EO794" s="66">
        <f>C812</f>
        <v>0</v>
      </c>
      <c r="EP794" s="66">
        <f>D812</f>
        <v>0</v>
      </c>
      <c r="ER794" s="70">
        <f>IF(SUM(B813:D813)&gt;0,SUM(B813:D813),0)</f>
        <v>0</v>
      </c>
      <c r="ES794" s="70">
        <f>IF(SUM(F813)&gt;0,SUM(F813),0)</f>
        <v>0</v>
      </c>
      <c r="ET794" s="66">
        <f>B813</f>
        <v>0</v>
      </c>
      <c r="EU794" s="66">
        <f>C813</f>
        <v>0</v>
      </c>
      <c r="EV794" s="66">
        <f>D813</f>
        <v>0</v>
      </c>
      <c r="EX794" s="70">
        <f>IF(SUM(B814:D814)&gt;0,SUM(B814:D814),0)</f>
        <v>0</v>
      </c>
      <c r="EY794" s="70">
        <f>IF(SUM(F814)&gt;0,SUM(F814),0)</f>
        <v>0</v>
      </c>
      <c r="EZ794" s="66">
        <f>B814</f>
        <v>0</v>
      </c>
      <c r="FA794" s="66">
        <f>C814</f>
        <v>0</v>
      </c>
      <c r="FB794" s="66">
        <f>D814</f>
        <v>0</v>
      </c>
      <c r="FC794" s="66"/>
      <c r="FD794" s="70">
        <f>IF(SUM(B815:D815)&gt;0,SUM(B815:D815),0)</f>
        <v>0</v>
      </c>
      <c r="FE794" s="70">
        <f>IF(SUM(F815)&gt;0,SUM(F815),0)</f>
        <v>0</v>
      </c>
      <c r="FF794" s="66">
        <f>B815</f>
        <v>0</v>
      </c>
      <c r="FG794" s="66">
        <f>C815</f>
        <v>0</v>
      </c>
      <c r="FH794" s="66">
        <f>D815</f>
        <v>0</v>
      </c>
      <c r="FI794" s="66"/>
      <c r="FJ794" s="70">
        <f>LARGE((FD794,EX794,ER794,EL794,EF794,DZ794,DT794,DN794,DH794,DB794,CV794,CP794,CJ794,CD794,BX794,BR794,BL794,BF794,AZ794,AT794,AN794,AH794),1)</f>
        <v>0</v>
      </c>
      <c r="FK794" s="70">
        <f>LARGE((FF794,EZ794,ET794,EN794,EH794,EB794,DV794,DP794,DJ794,DD794,CX794,CR794,CL794,CF794,BZ794,BT794,BN794,BH794,BB794,AV794,AP794,AJ794),1)</f>
        <v>0</v>
      </c>
      <c r="FL794" s="70">
        <f>LARGE((FG794,FA794,EU794,EO794,EI794,EC794,DW794,DQ794,DK794,DE794,CY794,CS794,CM794,CG794,CA794,BU794,BO794,BI794,BC794,AW794,AQ794,AK794),1)</f>
        <v>0</v>
      </c>
      <c r="FM794" s="70">
        <f>LARGE((FH794,FB794,EV794,EP794,EJ794,ED794,DX794,DR794,DL794,DF794,CZ794,CT794,CN794,CH794,CB794,BV794,BP794,BJ794,BD794,AX794,AR794,AL794),1)</f>
        <v>0</v>
      </c>
    </row>
    <row r="795" spans="1:169" ht="15" hidden="1" thickBot="1" x14ac:dyDescent="0.25">
      <c r="A795" s="122"/>
      <c r="B795" s="112"/>
      <c r="C795" s="113"/>
      <c r="D795" s="114"/>
      <c r="E795" s="83" t="str">
        <f t="shared" ref="E795:E815" si="454">IF(SUM(B795:D795)&gt;0,SUM(B795:D795),"")</f>
        <v/>
      </c>
      <c r="F795" s="84"/>
      <c r="G795" s="112"/>
      <c r="H795" s="113"/>
      <c r="I795" s="113"/>
      <c r="J795" s="83" t="str">
        <f t="shared" ref="J795:J799" si="455">IF(SUM(G795:I795)&gt;0,SUM(G795:I795),"")</f>
        <v/>
      </c>
      <c r="K795" s="84"/>
      <c r="L795" s="112"/>
      <c r="M795" s="113"/>
      <c r="N795" s="113"/>
      <c r="O795" s="83" t="str">
        <f t="shared" ref="O795:O815" si="456">IF(SUM(L795:N795)&gt;0,SUM(L795:N795),"")</f>
        <v/>
      </c>
      <c r="P795" s="84"/>
      <c r="Q795" s="112"/>
      <c r="R795" s="113"/>
      <c r="S795" s="113"/>
      <c r="T795" s="83" t="str">
        <f t="shared" ref="T795:T815" si="457">IF(SUM(Q795:S795)&gt;0,SUM(Q795:S795),"")</f>
        <v/>
      </c>
      <c r="U795" s="84"/>
      <c r="V795" s="112"/>
      <c r="W795" s="113"/>
      <c r="X795" s="113"/>
      <c r="Y795" s="83" t="str">
        <f t="shared" ref="Y795:Y815" si="458">IF(SUM(V795:X795)&gt;0,SUM(V795:X795),"")</f>
        <v/>
      </c>
      <c r="Z795" s="84"/>
      <c r="AA795" s="85" t="s">
        <v>322</v>
      </c>
      <c r="AB795" s="91" t="str">
        <f>IF(SUM(AO825)&gt;0,SUM(AO825),"")</f>
        <v/>
      </c>
      <c r="AC795" s="103">
        <f>IF(SUM(E794:E815)&gt;0,LARGE(E794:E815,1),0)</f>
        <v>0</v>
      </c>
      <c r="AD795" s="65">
        <f>IF(SUM(J794:J815)&gt;0,LARGE(J794:J815,1),0)</f>
        <v>0</v>
      </c>
      <c r="AE795" s="65">
        <f>IF(SUM(O794:O815)&gt;0,LARGE(O794:O815,1),0)</f>
        <v>0</v>
      </c>
      <c r="AF795" s="65">
        <f>IF(SUM(T794:T815)&gt;0,LARGE(T794:T815,1),0)</f>
        <v>0</v>
      </c>
      <c r="AG795" s="78">
        <f>IF(SUM(Y794:Y815)&gt;0,LARGE(Y794:Y815,1),0)</f>
        <v>0</v>
      </c>
      <c r="AH795" s="70">
        <f>IF(SUM(G794:I794)&gt;0,SUM(G794:I794),0)</f>
        <v>0</v>
      </c>
      <c r="AI795" s="70">
        <f>IF(SUM(K794)&gt;0,SUM(K794),0)</f>
        <v>0</v>
      </c>
      <c r="AJ795" s="66">
        <f>G794</f>
        <v>0</v>
      </c>
      <c r="AK795" s="66">
        <f>H794</f>
        <v>0</v>
      </c>
      <c r="AL795" s="66">
        <f>I794</f>
        <v>0</v>
      </c>
      <c r="AN795" s="70">
        <f>IF(SUM(G795:I795)&gt;0,SUM(G795:I795),0)</f>
        <v>0</v>
      </c>
      <c r="AO795" s="70">
        <f>IF(SUM(K795)&gt;0,SUM(K795),0)</f>
        <v>0</v>
      </c>
      <c r="AP795" s="66">
        <f>G795</f>
        <v>0</v>
      </c>
      <c r="AQ795" s="66">
        <f>H795</f>
        <v>0</v>
      </c>
      <c r="AR795" s="66">
        <f>I795</f>
        <v>0</v>
      </c>
      <c r="AT795" s="70">
        <f>IF(SUM(G796:I796)&gt;0,SUM(G796:I796),0)</f>
        <v>0</v>
      </c>
      <c r="AU795" s="70">
        <f>IF(SUM(K796)&gt;0,SUM(K796),0)</f>
        <v>0</v>
      </c>
      <c r="AV795" s="66">
        <f>G796</f>
        <v>0</v>
      </c>
      <c r="AW795" s="66">
        <f>H796</f>
        <v>0</v>
      </c>
      <c r="AX795" s="66">
        <f>I796</f>
        <v>0</v>
      </c>
      <c r="AZ795" s="70">
        <f>IF(SUM(G797:I797)&gt;0,SUM(G797:I797),0)</f>
        <v>0</v>
      </c>
      <c r="BA795" s="70">
        <f>IF(SUM(K797)&gt;0,SUM(K797),0)</f>
        <v>0</v>
      </c>
      <c r="BB795" s="66">
        <f>G797</f>
        <v>0</v>
      </c>
      <c r="BC795" s="66">
        <f>H797</f>
        <v>0</v>
      </c>
      <c r="BD795" s="66">
        <f>I797</f>
        <v>0</v>
      </c>
      <c r="BF795" s="70">
        <f>IF(SUM(G798:I798)&gt;0,SUM(G798:I798),0)</f>
        <v>0</v>
      </c>
      <c r="BG795" s="70">
        <f>IF(SUM(K798)&gt;0,SUM(K798),0)</f>
        <v>0</v>
      </c>
      <c r="BH795" s="66">
        <f>G798</f>
        <v>0</v>
      </c>
      <c r="BI795" s="66">
        <f>H798</f>
        <v>0</v>
      </c>
      <c r="BJ795" s="66">
        <f>I798</f>
        <v>0</v>
      </c>
      <c r="BL795" s="70">
        <f>IF(SUM(G799:I799)&gt;0,SUM(G799:I799),0)</f>
        <v>0</v>
      </c>
      <c r="BM795" s="70">
        <f>IF(SUM(K799)&gt;0,SUM(K799),0)</f>
        <v>0</v>
      </c>
      <c r="BN795" s="66">
        <f>G799</f>
        <v>0</v>
      </c>
      <c r="BO795" s="66">
        <f>H799</f>
        <v>0</v>
      </c>
      <c r="BP795" s="66">
        <f>I799</f>
        <v>0</v>
      </c>
      <c r="BR795" s="70">
        <f>IF(SUM(G800:I800)&gt;0,SUM(G800:I800),0)</f>
        <v>0</v>
      </c>
      <c r="BS795" s="70">
        <f>IF(SUM(K800)&gt;0,SUM(K800),0)</f>
        <v>0</v>
      </c>
      <c r="BT795" s="66">
        <f>G800</f>
        <v>0</v>
      </c>
      <c r="BU795" s="66">
        <f>H800</f>
        <v>0</v>
      </c>
      <c r="BV795" s="66">
        <f>I800</f>
        <v>0</v>
      </c>
      <c r="BX795" s="70">
        <f>IF(SUM(G801:I801)&gt;0,SUM(G801:I801),0)</f>
        <v>0</v>
      </c>
      <c r="BY795" s="70">
        <f>IF(SUM(K801)&gt;0,SUM(K801),0)</f>
        <v>0</v>
      </c>
      <c r="BZ795" s="66">
        <f>G801</f>
        <v>0</v>
      </c>
      <c r="CA795" s="66">
        <f>H801</f>
        <v>0</v>
      </c>
      <c r="CB795" s="66">
        <f>I801</f>
        <v>0</v>
      </c>
      <c r="CD795" s="70">
        <f>IF(SUM(G802:I802)&gt;0,SUM(G802:I802),0)</f>
        <v>0</v>
      </c>
      <c r="CE795" s="70">
        <f>IF(SUM(K802)&gt;0,SUM(K802),0)</f>
        <v>0</v>
      </c>
      <c r="CF795" s="66">
        <f>G802</f>
        <v>0</v>
      </c>
      <c r="CG795" s="66">
        <f>H802</f>
        <v>0</v>
      </c>
      <c r="CH795" s="66">
        <f>I802</f>
        <v>0</v>
      </c>
      <c r="CJ795" s="70">
        <f>IF(SUM(G803:I803)&gt;0,SUM(G803:I803),0)</f>
        <v>0</v>
      </c>
      <c r="CK795" s="70">
        <f>IF(SUM(K803)&gt;0,SUM(K803),0)</f>
        <v>0</v>
      </c>
      <c r="CL795" s="66">
        <f>G803</f>
        <v>0</v>
      </c>
      <c r="CM795" s="66">
        <f>H803</f>
        <v>0</v>
      </c>
      <c r="CN795" s="66">
        <f>I803</f>
        <v>0</v>
      </c>
      <c r="CP795" s="70">
        <f>IF(SUM(G804:I804)&gt;0,SUM(G804:I804),0)</f>
        <v>0</v>
      </c>
      <c r="CQ795" s="70">
        <f>IF(SUM(K804)&gt;0,SUM(K804),0)</f>
        <v>0</v>
      </c>
      <c r="CR795" s="66">
        <f>G804</f>
        <v>0</v>
      </c>
      <c r="CS795" s="66">
        <f>H804</f>
        <v>0</v>
      </c>
      <c r="CT795" s="66">
        <f>I804</f>
        <v>0</v>
      </c>
      <c r="CV795" s="70">
        <f>IF(SUM(G805:I805)&gt;0,SUM(G805:I805),0)</f>
        <v>0</v>
      </c>
      <c r="CW795" s="70">
        <f>IF(SUM(K805)&gt;0,SUM(K805),0)</f>
        <v>0</v>
      </c>
      <c r="CX795" s="66">
        <f>G805</f>
        <v>0</v>
      </c>
      <c r="CY795" s="66">
        <f>H805</f>
        <v>0</v>
      </c>
      <c r="CZ795" s="66">
        <f>I805</f>
        <v>0</v>
      </c>
      <c r="DB795" s="70">
        <f>IF(SUM(G806:I806)&gt;0,SUM(G806:I806),0)</f>
        <v>0</v>
      </c>
      <c r="DC795" s="70">
        <f>IF(SUM(K806)&gt;0,SUM(K806),0)</f>
        <v>0</v>
      </c>
      <c r="DD795" s="66">
        <f>G806</f>
        <v>0</v>
      </c>
      <c r="DE795" s="66">
        <f>H806</f>
        <v>0</v>
      </c>
      <c r="DF795" s="66">
        <f>I806</f>
        <v>0</v>
      </c>
      <c r="DH795" s="70">
        <f>IF(SUM(G807:I807)&gt;0,SUM(G807:I807),0)</f>
        <v>0</v>
      </c>
      <c r="DI795" s="70">
        <f>IF(SUM(K807)&gt;0,SUM(K807),0)</f>
        <v>0</v>
      </c>
      <c r="DJ795" s="66">
        <f>G807</f>
        <v>0</v>
      </c>
      <c r="DK795" s="66">
        <f>H807</f>
        <v>0</v>
      </c>
      <c r="DL795" s="66">
        <f>I807</f>
        <v>0</v>
      </c>
      <c r="DN795" s="70">
        <f>IF(SUM(G808:I808)&gt;0,SUM(G808:I808),0)</f>
        <v>0</v>
      </c>
      <c r="DO795" s="70">
        <f>IF(SUM(K808)&gt;0,SUM(K808),0)</f>
        <v>0</v>
      </c>
      <c r="DP795" s="66">
        <f>G808</f>
        <v>0</v>
      </c>
      <c r="DQ795" s="66">
        <f>H808</f>
        <v>0</v>
      </c>
      <c r="DR795" s="66">
        <f>I808</f>
        <v>0</v>
      </c>
      <c r="DT795" s="70">
        <f>IF(SUM(G809:I809)&gt;0,SUM(G809:I809),0)</f>
        <v>0</v>
      </c>
      <c r="DU795" s="70">
        <f>IF(SUM(K809)&gt;0,SUM(K809),0)</f>
        <v>0</v>
      </c>
      <c r="DV795" s="66">
        <f>G809</f>
        <v>0</v>
      </c>
      <c r="DW795" s="66">
        <f>H809</f>
        <v>0</v>
      </c>
      <c r="DX795" s="66">
        <f>I809</f>
        <v>0</v>
      </c>
      <c r="DZ795" s="70">
        <f>IF(SUM(G810:I810)&gt;0,SUM(G810:I810),0)</f>
        <v>0</v>
      </c>
      <c r="EA795" s="70">
        <f>IF(SUM(K810)&gt;0,SUM(K810),0)</f>
        <v>0</v>
      </c>
      <c r="EB795" s="66">
        <f>G810</f>
        <v>0</v>
      </c>
      <c r="EC795" s="66">
        <f>H810</f>
        <v>0</v>
      </c>
      <c r="ED795" s="66">
        <f>I810</f>
        <v>0</v>
      </c>
      <c r="EF795" s="70">
        <f>IF(SUM(G811:I811)&gt;0,SUM(G811:I811),0)</f>
        <v>0</v>
      </c>
      <c r="EG795" s="70">
        <f>IF(SUM(K811)&gt;0,SUM(K811),0)</f>
        <v>0</v>
      </c>
      <c r="EH795" s="66">
        <f>G811</f>
        <v>0</v>
      </c>
      <c r="EI795" s="66">
        <f>H811</f>
        <v>0</v>
      </c>
      <c r="EJ795" s="66">
        <f>I811</f>
        <v>0</v>
      </c>
      <c r="EL795" s="70">
        <f>IF(SUM(G812:I812)&gt;0,SUM(G812:I812),0)</f>
        <v>0</v>
      </c>
      <c r="EM795" s="70">
        <f>IF(SUM(K812)&gt;0,SUM(K812),0)</f>
        <v>0</v>
      </c>
      <c r="EN795" s="66">
        <f>G812</f>
        <v>0</v>
      </c>
      <c r="EO795" s="66">
        <f>H812</f>
        <v>0</v>
      </c>
      <c r="EP795" s="66">
        <f>I812</f>
        <v>0</v>
      </c>
      <c r="ER795" s="70">
        <f>IF(SUM(G813:I813)&gt;0,SUM(G813:I813),0)</f>
        <v>0</v>
      </c>
      <c r="ES795" s="70">
        <f>IF(SUM(K813)&gt;0,SUM(K813),0)</f>
        <v>0</v>
      </c>
      <c r="ET795" s="66">
        <f>G813</f>
        <v>0</v>
      </c>
      <c r="EU795" s="66">
        <f>H813</f>
        <v>0</v>
      </c>
      <c r="EV795" s="66">
        <f>I813</f>
        <v>0</v>
      </c>
      <c r="EX795" s="70">
        <f>IF(SUM(G814:I814)&gt;0,SUM(G814:I814),0)</f>
        <v>0</v>
      </c>
      <c r="EY795" s="70">
        <f>IF(SUM(K814)&gt;0,SUM(K814),0)</f>
        <v>0</v>
      </c>
      <c r="EZ795" s="66">
        <f>G814</f>
        <v>0</v>
      </c>
      <c r="FA795" s="66">
        <f>H814</f>
        <v>0</v>
      </c>
      <c r="FB795" s="66">
        <f>I814</f>
        <v>0</v>
      </c>
      <c r="FC795" s="66"/>
      <c r="FD795" s="70">
        <f>IF(SUM(G815:I815)&gt;0,SUM(G815:I815),0)</f>
        <v>0</v>
      </c>
      <c r="FE795" s="70">
        <f>IF(SUM(K815)&gt;0,SUM(K815),0)</f>
        <v>0</v>
      </c>
      <c r="FF795" s="66">
        <f>G815</f>
        <v>0</v>
      </c>
      <c r="FG795" s="66">
        <f>H815</f>
        <v>0</v>
      </c>
      <c r="FH795" s="66">
        <f>I815</f>
        <v>0</v>
      </c>
      <c r="FI795" s="66"/>
      <c r="FJ795" s="70">
        <f>LARGE((FD795,EX795,ER795,EL795,EF795,DZ795,DT795,DN795,DH795,DB795,CV795,CP795,CJ795,CD795,BX795,BR795,BL795,BF795,AZ795,AT795,AN795,AH795),1)</f>
        <v>0</v>
      </c>
      <c r="FK795" s="70">
        <f>LARGE((FF795,EZ795,ET795,EN795,EH795,EB795,DV795,DP795,DJ795,DD795,CX795,CR795,CL795,CF795,BZ795,BT795,BN795,BH795,BB795,AV795,AP795,AJ795),1)</f>
        <v>0</v>
      </c>
      <c r="FL795" s="70">
        <f>LARGE((FG795,FA795,EU795,EO795,EI795,EC795,DW795,DQ795,DK795,DE795,CY795,CS795,CM795,CG795,CA795,BU795,BO795,BI795,BC795,AW795,AQ795,AK795),1)</f>
        <v>0</v>
      </c>
      <c r="FM795" s="70">
        <f>LARGE((FH795,FB795,EV795,EP795,EJ795,ED795,DX795,DR795,DL795,DF795,CZ795,CT795,CN795,CH795,CB795,BV795,BP795,BJ795,BD795,AX795,AR795,AL795),1)</f>
        <v>0</v>
      </c>
    </row>
    <row r="796" spans="1:169" hidden="1" x14ac:dyDescent="0.2">
      <c r="A796" s="122"/>
      <c r="B796" s="112"/>
      <c r="C796" s="113"/>
      <c r="D796" s="114"/>
      <c r="E796" s="83" t="str">
        <f t="shared" si="454"/>
        <v/>
      </c>
      <c r="F796" s="84"/>
      <c r="G796" s="112"/>
      <c r="H796" s="113"/>
      <c r="I796" s="113"/>
      <c r="J796" s="83" t="str">
        <f t="shared" si="455"/>
        <v/>
      </c>
      <c r="K796" s="84"/>
      <c r="L796" s="112"/>
      <c r="M796" s="113"/>
      <c r="N796" s="115"/>
      <c r="O796" s="83" t="str">
        <f t="shared" si="456"/>
        <v/>
      </c>
      <c r="P796" s="84"/>
      <c r="Q796" s="112"/>
      <c r="R796" s="113"/>
      <c r="S796" s="115"/>
      <c r="T796" s="83" t="str">
        <f t="shared" si="457"/>
        <v/>
      </c>
      <c r="U796" s="84"/>
      <c r="V796" s="112"/>
      <c r="W796" s="113"/>
      <c r="X796" s="115"/>
      <c r="Y796" s="83" t="str">
        <f t="shared" si="458"/>
        <v/>
      </c>
      <c r="Z796" s="84"/>
      <c r="AA796" s="85" t="s">
        <v>343</v>
      </c>
      <c r="AB796" s="91" t="str">
        <f>IF(SUM(AU825)&gt;0, SUM(AU825),"")</f>
        <v/>
      </c>
      <c r="AG796" s="68"/>
      <c r="AH796" s="70">
        <f>IF(SUM(L794:N794)&gt;0,SUM(L794:N794),0)</f>
        <v>0</v>
      </c>
      <c r="AI796" s="70">
        <f>IF(SUM(P794)&gt;0,SUM(P794),0)</f>
        <v>0</v>
      </c>
      <c r="AJ796" s="66">
        <f>L794</f>
        <v>0</v>
      </c>
      <c r="AK796" s="66">
        <f>M794</f>
        <v>0</v>
      </c>
      <c r="AL796" s="66">
        <f>N794</f>
        <v>0</v>
      </c>
      <c r="AN796" s="70">
        <f>IF(SUM(L795:N795)&gt;0,SUM(L795:N795),0)</f>
        <v>0</v>
      </c>
      <c r="AO796" s="70">
        <f>IF(SUM(P795)&gt;0,SUM(P795),0)</f>
        <v>0</v>
      </c>
      <c r="AP796" s="66">
        <f>L795</f>
        <v>0</v>
      </c>
      <c r="AQ796" s="66">
        <f>M795</f>
        <v>0</v>
      </c>
      <c r="AR796" s="66">
        <f>N795</f>
        <v>0</v>
      </c>
      <c r="AT796" s="70">
        <f>IF(SUM(L796:N796)&gt;0,SUM(L796:N796),0)</f>
        <v>0</v>
      </c>
      <c r="AU796" s="70">
        <f>IF(SUM(P796)&gt;0,SUM(P796),0)</f>
        <v>0</v>
      </c>
      <c r="AV796" s="66">
        <f>L796</f>
        <v>0</v>
      </c>
      <c r="AW796" s="66">
        <f>M796</f>
        <v>0</v>
      </c>
      <c r="AX796" s="66">
        <f>N796</f>
        <v>0</v>
      </c>
      <c r="AZ796" s="70">
        <f>IF(SUM(L797:N797)&gt;0,SUM(L797:N797),0)</f>
        <v>0</v>
      </c>
      <c r="BA796" s="70">
        <f>IF(SUM(P797)&gt;0,SUM(P797),0)</f>
        <v>0</v>
      </c>
      <c r="BB796" s="66">
        <f>L797</f>
        <v>0</v>
      </c>
      <c r="BC796" s="66">
        <f>M797</f>
        <v>0</v>
      </c>
      <c r="BD796" s="66">
        <f>N797</f>
        <v>0</v>
      </c>
      <c r="BF796" s="70">
        <f>IF(SUM(L798:N798)&gt;0,SUM(L798:N798),0)</f>
        <v>0</v>
      </c>
      <c r="BG796" s="70">
        <f>IF(SUM(P798)&gt;0,SUM(P798),0)</f>
        <v>0</v>
      </c>
      <c r="BH796" s="66">
        <f>L798</f>
        <v>0</v>
      </c>
      <c r="BI796" s="66">
        <f>M798</f>
        <v>0</v>
      </c>
      <c r="BJ796" s="66">
        <f>N798</f>
        <v>0</v>
      </c>
      <c r="BL796" s="70">
        <f>IF(SUM(L799:N799)&gt;0,SUM(L799:N799),0)</f>
        <v>0</v>
      </c>
      <c r="BM796" s="70">
        <f>IF(SUM(P799)&gt;0,SUM(P799),0)</f>
        <v>0</v>
      </c>
      <c r="BN796" s="66">
        <f>L799</f>
        <v>0</v>
      </c>
      <c r="BO796" s="66">
        <f>M799</f>
        <v>0</v>
      </c>
      <c r="BP796" s="66">
        <f>N799</f>
        <v>0</v>
      </c>
      <c r="BR796" s="70">
        <f>IF(SUM(L800:N800)&gt;0,SUM(L800:N800),0)</f>
        <v>0</v>
      </c>
      <c r="BS796" s="70">
        <f>IF(SUM(P800)&gt;0,SUM(P800),0)</f>
        <v>0</v>
      </c>
      <c r="BT796" s="66">
        <f>L800</f>
        <v>0</v>
      </c>
      <c r="BU796" s="66">
        <f>M800</f>
        <v>0</v>
      </c>
      <c r="BV796" s="66">
        <f>N800</f>
        <v>0</v>
      </c>
      <c r="BX796" s="70">
        <f>IF(SUM(L801:N801)&gt;0,SUM(L801:N801),0)</f>
        <v>0</v>
      </c>
      <c r="BY796" s="70">
        <f>IF(SUM(P801)&gt;0,SUM(P801),0)</f>
        <v>0</v>
      </c>
      <c r="BZ796" s="66">
        <f>L801</f>
        <v>0</v>
      </c>
      <c r="CA796" s="66">
        <f>M801</f>
        <v>0</v>
      </c>
      <c r="CB796" s="66">
        <f>N801</f>
        <v>0</v>
      </c>
      <c r="CD796" s="70">
        <f>IF(SUM(L802:N802)&gt;0,SUM(L802:N802),0)</f>
        <v>0</v>
      </c>
      <c r="CE796" s="70">
        <f>IF(SUM(P802)&gt;0,SUM(P802),0)</f>
        <v>0</v>
      </c>
      <c r="CF796" s="66">
        <f>L802</f>
        <v>0</v>
      </c>
      <c r="CG796" s="66">
        <f>M802</f>
        <v>0</v>
      </c>
      <c r="CH796" s="66">
        <f>N802</f>
        <v>0</v>
      </c>
      <c r="CJ796" s="70">
        <f>IF(SUM(L803:N803)&gt;0,SUM(L803:N803),0)</f>
        <v>0</v>
      </c>
      <c r="CK796" s="70">
        <f>IF(SUM(P803)&gt;0,SUM(P803),0)</f>
        <v>0</v>
      </c>
      <c r="CL796" s="66">
        <f>L803</f>
        <v>0</v>
      </c>
      <c r="CM796" s="66">
        <f>M803</f>
        <v>0</v>
      </c>
      <c r="CN796" s="66">
        <f>N803</f>
        <v>0</v>
      </c>
      <c r="CP796" s="70">
        <f>IF(SUM(L804:N804)&gt;0,SUM(L804:N804),0)</f>
        <v>0</v>
      </c>
      <c r="CQ796" s="70">
        <f>IF(SUM(P804)&gt;0,SUM(P804),0)</f>
        <v>0</v>
      </c>
      <c r="CR796" s="66">
        <f>L804</f>
        <v>0</v>
      </c>
      <c r="CS796" s="66">
        <f>M804</f>
        <v>0</v>
      </c>
      <c r="CT796" s="66">
        <f>N804</f>
        <v>0</v>
      </c>
      <c r="CV796" s="70">
        <f>IF(SUM(L805:N805)&gt;0,SUM(L805:N805),0)</f>
        <v>0</v>
      </c>
      <c r="CW796" s="70">
        <f>IF(SUM(P805)&gt;0,SUM(P805),0)</f>
        <v>0</v>
      </c>
      <c r="CX796" s="66">
        <f>L805</f>
        <v>0</v>
      </c>
      <c r="CY796" s="66">
        <f>M805</f>
        <v>0</v>
      </c>
      <c r="CZ796" s="66">
        <f>N805</f>
        <v>0</v>
      </c>
      <c r="DB796" s="70">
        <f>IF(SUM(L806:N806)&gt;0,SUM(L806:N806),0)</f>
        <v>0</v>
      </c>
      <c r="DC796" s="70">
        <f>IF(SUM(P806)&gt;0,SUM(P806),0)</f>
        <v>0</v>
      </c>
      <c r="DD796" s="66">
        <f>L806</f>
        <v>0</v>
      </c>
      <c r="DE796" s="66">
        <f>M806</f>
        <v>0</v>
      </c>
      <c r="DF796" s="66">
        <f>N806</f>
        <v>0</v>
      </c>
      <c r="DH796" s="70">
        <f>IF(SUM(L807:N807)&gt;0,SUM(L807:N807),0)</f>
        <v>0</v>
      </c>
      <c r="DI796" s="70">
        <f>IF(SUM(P807)&gt;0,SUM(P807),0)</f>
        <v>0</v>
      </c>
      <c r="DJ796" s="66">
        <f>L807</f>
        <v>0</v>
      </c>
      <c r="DK796" s="66">
        <f>M807</f>
        <v>0</v>
      </c>
      <c r="DL796" s="66">
        <f>N807</f>
        <v>0</v>
      </c>
      <c r="DN796" s="70">
        <f>IF(SUM(L808:N808)&gt;0,SUM(L808:N808),0)</f>
        <v>0</v>
      </c>
      <c r="DO796" s="70">
        <f>IF(SUM(P808)&gt;0,SUM(P808),0)</f>
        <v>0</v>
      </c>
      <c r="DP796" s="66">
        <f>L808</f>
        <v>0</v>
      </c>
      <c r="DQ796" s="66">
        <f>M808</f>
        <v>0</v>
      </c>
      <c r="DR796" s="66">
        <f>N808</f>
        <v>0</v>
      </c>
      <c r="DT796" s="70">
        <f>IF(SUM(L809:N809)&gt;0,SUM(L809:N809),0)</f>
        <v>0</v>
      </c>
      <c r="DU796" s="70">
        <f>IF(SUM(P809)&gt;0,SUM(P809),0)</f>
        <v>0</v>
      </c>
      <c r="DV796" s="66">
        <f>L809</f>
        <v>0</v>
      </c>
      <c r="DW796" s="66">
        <f>M809</f>
        <v>0</v>
      </c>
      <c r="DX796" s="66">
        <f>N809</f>
        <v>0</v>
      </c>
      <c r="DZ796" s="70">
        <f>IF(SUM(L810:N810)&gt;0,SUM(L810:N810),0)</f>
        <v>0</v>
      </c>
      <c r="EA796" s="70">
        <f>IF(SUM(P810)&gt;0,SUM(P810),0)</f>
        <v>0</v>
      </c>
      <c r="EB796" s="66">
        <f>L810</f>
        <v>0</v>
      </c>
      <c r="EC796" s="66">
        <f>M810</f>
        <v>0</v>
      </c>
      <c r="ED796" s="66">
        <f>N810</f>
        <v>0</v>
      </c>
      <c r="EF796" s="70">
        <f>IF(SUM(L811:N811)&gt;0,SUM(L811:N811),0)</f>
        <v>0</v>
      </c>
      <c r="EG796" s="70">
        <f>IF(SUM(P811)&gt;0,SUM(P811),0)</f>
        <v>0</v>
      </c>
      <c r="EH796" s="66">
        <f>L811</f>
        <v>0</v>
      </c>
      <c r="EI796" s="66">
        <f>M811</f>
        <v>0</v>
      </c>
      <c r="EJ796" s="66">
        <f>N811</f>
        <v>0</v>
      </c>
      <c r="EL796" s="70">
        <f>IF(SUM(L812:N812)&gt;0,SUM(L812:N812),0)</f>
        <v>0</v>
      </c>
      <c r="EM796" s="70">
        <f>IF(SUM(P812)&gt;0,SUM(P812),0)</f>
        <v>0</v>
      </c>
      <c r="EN796" s="66">
        <f>L812</f>
        <v>0</v>
      </c>
      <c r="EO796" s="66">
        <f>M812</f>
        <v>0</v>
      </c>
      <c r="EP796" s="66">
        <f>N812</f>
        <v>0</v>
      </c>
      <c r="ER796" s="70">
        <f>IF(SUM(L813:N813)&gt;0,SUM(L813:N813),0)</f>
        <v>0</v>
      </c>
      <c r="ES796" s="70">
        <f>IF(SUM(P813)&gt;0,SUM(P813),0)</f>
        <v>0</v>
      </c>
      <c r="ET796" s="66">
        <f>L813</f>
        <v>0</v>
      </c>
      <c r="EU796" s="66">
        <f>M813</f>
        <v>0</v>
      </c>
      <c r="EV796" s="66">
        <f>N813</f>
        <v>0</v>
      </c>
      <c r="EX796" s="70">
        <f>IF(SUM(L814:N814)&gt;0,SUM(L814:N814),0)</f>
        <v>0</v>
      </c>
      <c r="EY796" s="70">
        <f>IF(SUM(P814)&gt;0,SUM(P814),0)</f>
        <v>0</v>
      </c>
      <c r="EZ796" s="66">
        <f>L814</f>
        <v>0</v>
      </c>
      <c r="FA796" s="66">
        <f>M814</f>
        <v>0</v>
      </c>
      <c r="FB796" s="66">
        <f>N814</f>
        <v>0</v>
      </c>
      <c r="FC796" s="66"/>
      <c r="FD796" s="70">
        <f>IF(SUM(L815:N815)&gt;0,SUM(L815:N815),0)</f>
        <v>0</v>
      </c>
      <c r="FE796" s="70">
        <f>IF(SUM(P815)&gt;0,SUM(P815),0)</f>
        <v>0</v>
      </c>
      <c r="FF796" s="66">
        <f>L815</f>
        <v>0</v>
      </c>
      <c r="FG796" s="66">
        <f>M815</f>
        <v>0</v>
      </c>
      <c r="FH796" s="66">
        <f>N815</f>
        <v>0</v>
      </c>
      <c r="FI796" s="66"/>
      <c r="FJ796" s="70">
        <f>LARGE((FD796,EX796,ER796,EL796,EF796,DZ796,DT796,DN796,DH796,DB796,CV796,CP796,CJ796,CD796,BX796,BR796,BL796,BF796,AZ796,AT796,AN796,AH796),1)</f>
        <v>0</v>
      </c>
      <c r="FK796" s="70">
        <f>LARGE((FF796,EZ796,ET796,EN796,EH796,EB796,DV796,DP796,DJ796,DD796,CX796,CR796,CL796,CF796,BZ796,BT796,BN796,BH796,BB796,AV796,AP796,AJ796),1)</f>
        <v>0</v>
      </c>
      <c r="FL796" s="70">
        <f>LARGE((FG796,FA796,EU796,EO796,EI796,EC796,DW796,DQ796,DK796,DE796,CY796,CS796,CM796,CG796,CA796,BU796,BO796,BI796,BC796,AW796,AQ796,AK796),1)</f>
        <v>0</v>
      </c>
      <c r="FM796" s="70">
        <f>LARGE((FH796,FB796,EV796,EP796,EJ796,ED796,DX796,DR796,DL796,DF796,CZ796,CT796,CN796,CH796,CB796,BV796,BP796,BJ796,BD796,AX796,AR796,AL796),1)</f>
        <v>0</v>
      </c>
    </row>
    <row r="797" spans="1:169" hidden="1" x14ac:dyDescent="0.2">
      <c r="A797" s="122"/>
      <c r="B797" s="112"/>
      <c r="C797" s="113"/>
      <c r="D797" s="114"/>
      <c r="E797" s="83" t="str">
        <f t="shared" si="454"/>
        <v/>
      </c>
      <c r="F797" s="84"/>
      <c r="G797" s="112"/>
      <c r="H797" s="113"/>
      <c r="I797" s="113"/>
      <c r="J797" s="83" t="str">
        <f t="shared" si="455"/>
        <v/>
      </c>
      <c r="K797" s="84"/>
      <c r="L797" s="112"/>
      <c r="M797" s="113"/>
      <c r="N797" s="113"/>
      <c r="O797" s="83" t="str">
        <f t="shared" si="456"/>
        <v/>
      </c>
      <c r="P797" s="84"/>
      <c r="Q797" s="112"/>
      <c r="R797" s="113"/>
      <c r="S797" s="113"/>
      <c r="T797" s="83" t="str">
        <f t="shared" si="457"/>
        <v/>
      </c>
      <c r="U797" s="84"/>
      <c r="V797" s="112"/>
      <c r="W797" s="113"/>
      <c r="X797" s="113"/>
      <c r="Y797" s="83" t="str">
        <f t="shared" si="458"/>
        <v/>
      </c>
      <c r="Z797" s="84"/>
      <c r="AA797" s="85" t="s">
        <v>323</v>
      </c>
      <c r="AB797" s="91" t="str">
        <f>IF(SUM(BA825)&gt;0, SUM(BA825),"")</f>
        <v/>
      </c>
      <c r="AG797" s="68"/>
      <c r="AH797" s="70">
        <f>IF(SUM(Q794:S794)&gt;0,SUM(Q794:S794),0)</f>
        <v>0</v>
      </c>
      <c r="AI797" s="70">
        <f>IF(SUM(U794)&gt;0,SUM(U794),0)</f>
        <v>0</v>
      </c>
      <c r="AJ797" s="66">
        <f>Q794</f>
        <v>0</v>
      </c>
      <c r="AK797" s="66">
        <f>R794</f>
        <v>0</v>
      </c>
      <c r="AL797" s="66">
        <f>S794</f>
        <v>0</v>
      </c>
      <c r="AN797" s="70">
        <f>IF(SUM(Q795:S795)&gt;0,SUM(Q795:S795),0)</f>
        <v>0</v>
      </c>
      <c r="AO797" s="70">
        <f>IF(SUM(U795)&gt;0,SUM(U795),0)</f>
        <v>0</v>
      </c>
      <c r="AP797" s="66">
        <f>Q795</f>
        <v>0</v>
      </c>
      <c r="AQ797" s="66">
        <f>R795</f>
        <v>0</v>
      </c>
      <c r="AR797" s="66">
        <f>S795</f>
        <v>0</v>
      </c>
      <c r="AT797" s="70">
        <f>IF(SUM(Q796:S796)&gt;0,SUM(Q796:S796),0)</f>
        <v>0</v>
      </c>
      <c r="AU797" s="70">
        <f>IF(SUM(U796)&gt;0,SUM(U796),0)</f>
        <v>0</v>
      </c>
      <c r="AV797" s="66">
        <f>Q796</f>
        <v>0</v>
      </c>
      <c r="AW797" s="66">
        <f>R796</f>
        <v>0</v>
      </c>
      <c r="AX797" s="66">
        <f>S796</f>
        <v>0</v>
      </c>
      <c r="AZ797" s="70">
        <f>IF(SUM(Q797:S797)&gt;0,SUM(Q797:S797),0)</f>
        <v>0</v>
      </c>
      <c r="BA797" s="70">
        <f>IF(SUM(U797)&gt;0,SUM(U797),0)</f>
        <v>0</v>
      </c>
      <c r="BB797" s="66">
        <f>Q797</f>
        <v>0</v>
      </c>
      <c r="BC797" s="66">
        <f>R797</f>
        <v>0</v>
      </c>
      <c r="BD797" s="66">
        <f>S797</f>
        <v>0</v>
      </c>
      <c r="BF797" s="70">
        <f>IF(SUM(Q798:S798)&gt;0,SUM(Q798:S798),0)</f>
        <v>0</v>
      </c>
      <c r="BG797" s="70">
        <f>IF(SUM(U798)&gt;0,SUM(U798),0)</f>
        <v>0</v>
      </c>
      <c r="BH797" s="66">
        <f>Q798</f>
        <v>0</v>
      </c>
      <c r="BI797" s="66">
        <f>R798</f>
        <v>0</v>
      </c>
      <c r="BJ797" s="66">
        <f>S798</f>
        <v>0</v>
      </c>
      <c r="BL797" s="70">
        <f>IF(SUM(Q799:S799)&gt;0,SUM(Q799:S799),0)</f>
        <v>0</v>
      </c>
      <c r="BM797" s="70">
        <f>IF(SUM(U799)&gt;0,SUM(U799),0)</f>
        <v>0</v>
      </c>
      <c r="BN797" s="66">
        <f>Q799</f>
        <v>0</v>
      </c>
      <c r="BO797" s="66">
        <f>R799</f>
        <v>0</v>
      </c>
      <c r="BP797" s="66">
        <f>S799</f>
        <v>0</v>
      </c>
      <c r="BR797" s="70">
        <f>IF(SUM(Q800:S800)&gt;0,SUM(Q800:S800),0)</f>
        <v>0</v>
      </c>
      <c r="BS797" s="70">
        <f>IF(SUM(U800)&gt;0,SUM(U800),0)</f>
        <v>0</v>
      </c>
      <c r="BT797" s="66">
        <f>Q800</f>
        <v>0</v>
      </c>
      <c r="BU797" s="66">
        <f>R800</f>
        <v>0</v>
      </c>
      <c r="BV797" s="66">
        <f>S800</f>
        <v>0</v>
      </c>
      <c r="BX797" s="70">
        <f>IF(SUM(Q801:S801)&gt;0,SUM(Q801:S801),0)</f>
        <v>0</v>
      </c>
      <c r="BY797" s="70">
        <f>IF(SUM(U801)&gt;0,SUM(U801),0)</f>
        <v>0</v>
      </c>
      <c r="BZ797" s="66">
        <f>Q801</f>
        <v>0</v>
      </c>
      <c r="CA797" s="66">
        <f>R801</f>
        <v>0</v>
      </c>
      <c r="CB797" s="66">
        <f>S801</f>
        <v>0</v>
      </c>
      <c r="CD797" s="70">
        <f>IF(SUM(Q802:S802)&gt;0,SUM(Q802:S802),0)</f>
        <v>0</v>
      </c>
      <c r="CE797" s="70">
        <f>IF(SUM(U802)&gt;0,SUM(U802),0)</f>
        <v>0</v>
      </c>
      <c r="CF797" s="66">
        <f>Q802</f>
        <v>0</v>
      </c>
      <c r="CG797" s="66">
        <f>R802</f>
        <v>0</v>
      </c>
      <c r="CH797" s="66">
        <f>S802</f>
        <v>0</v>
      </c>
      <c r="CJ797" s="70">
        <f>IF(SUM(Q803:S803)&gt;0,SUM(Q803:S803),0)</f>
        <v>0</v>
      </c>
      <c r="CK797" s="70">
        <f>IF(SUM(U803)&gt;0,SUM(U803),0)</f>
        <v>0</v>
      </c>
      <c r="CL797" s="66">
        <f>Q803</f>
        <v>0</v>
      </c>
      <c r="CM797" s="66">
        <f>R803</f>
        <v>0</v>
      </c>
      <c r="CN797" s="66">
        <f>S803</f>
        <v>0</v>
      </c>
      <c r="CP797" s="70">
        <f>IF(SUM(Q804:S804)&gt;0,SUM(Q804:S804),0)</f>
        <v>0</v>
      </c>
      <c r="CQ797" s="70">
        <f>IF(SUM(U804)&gt;0,SUM(U804),0)</f>
        <v>0</v>
      </c>
      <c r="CR797" s="66">
        <f>Q804</f>
        <v>0</v>
      </c>
      <c r="CS797" s="66">
        <f>R804</f>
        <v>0</v>
      </c>
      <c r="CT797" s="66">
        <f>S804</f>
        <v>0</v>
      </c>
      <c r="CV797" s="70">
        <f>IF(SUM(Q805:S805)&gt;0,SUM(Q805:S805),0)</f>
        <v>0</v>
      </c>
      <c r="CW797" s="70">
        <f>IF(SUM(U805)&gt;0,SUM(U805),0)</f>
        <v>0</v>
      </c>
      <c r="CX797" s="66">
        <f>Q805</f>
        <v>0</v>
      </c>
      <c r="CY797" s="66">
        <f>R805</f>
        <v>0</v>
      </c>
      <c r="CZ797" s="66">
        <f>S805</f>
        <v>0</v>
      </c>
      <c r="DB797" s="70">
        <f>IF(SUM(Q806:S806)&gt;0,SUM(Q806:S806),0)</f>
        <v>0</v>
      </c>
      <c r="DC797" s="70">
        <f>IF(SUM(U806)&gt;0,SUM(U806),0)</f>
        <v>0</v>
      </c>
      <c r="DD797" s="66">
        <f>Q806</f>
        <v>0</v>
      </c>
      <c r="DE797" s="66">
        <f>R806</f>
        <v>0</v>
      </c>
      <c r="DF797" s="66">
        <f>S806</f>
        <v>0</v>
      </c>
      <c r="DH797" s="70">
        <f>IF(SUM(Q807:S807)&gt;0,SUM(Q807:S807),0)</f>
        <v>0</v>
      </c>
      <c r="DI797" s="70">
        <f>IF(SUM(U807)&gt;0,SUM(U807),0)</f>
        <v>0</v>
      </c>
      <c r="DJ797" s="66">
        <f>Q807</f>
        <v>0</v>
      </c>
      <c r="DK797" s="66">
        <f>R807</f>
        <v>0</v>
      </c>
      <c r="DL797" s="66">
        <f>S807</f>
        <v>0</v>
      </c>
      <c r="DN797" s="70">
        <f>IF(SUM(Q808:S808)&gt;0,SUM(Q808:S808),0)</f>
        <v>0</v>
      </c>
      <c r="DO797" s="70">
        <f>IF(SUM(U808)&gt;0,SUM(U808),0)</f>
        <v>0</v>
      </c>
      <c r="DP797" s="66">
        <f>Q808</f>
        <v>0</v>
      </c>
      <c r="DQ797" s="66">
        <f>R808</f>
        <v>0</v>
      </c>
      <c r="DR797" s="66">
        <f>S808</f>
        <v>0</v>
      </c>
      <c r="DT797" s="70">
        <f>IF(SUM(Q809:S809)&gt;0,SUM(Q809:S809),0)</f>
        <v>0</v>
      </c>
      <c r="DU797" s="70">
        <f>IF(SUM(U809)&gt;0,SUM(U809),0)</f>
        <v>0</v>
      </c>
      <c r="DV797" s="66">
        <f>Q809</f>
        <v>0</v>
      </c>
      <c r="DW797" s="66">
        <f>R809</f>
        <v>0</v>
      </c>
      <c r="DX797" s="66">
        <f>S809</f>
        <v>0</v>
      </c>
      <c r="DZ797" s="70">
        <f>IF(SUM(Q810:S810)&gt;0,SUM(Q810:S810),0)</f>
        <v>0</v>
      </c>
      <c r="EA797" s="70">
        <f>IF(SUM(U810)&gt;0,SUM(U810),0)</f>
        <v>0</v>
      </c>
      <c r="EB797" s="66">
        <f>Q810</f>
        <v>0</v>
      </c>
      <c r="EC797" s="66">
        <f>R810</f>
        <v>0</v>
      </c>
      <c r="ED797" s="66">
        <f>S810</f>
        <v>0</v>
      </c>
      <c r="EF797" s="70">
        <f>IF(SUM(Q811:S811)&gt;0,SUM(Q811:S811),0)</f>
        <v>0</v>
      </c>
      <c r="EG797" s="70">
        <f>IF(SUM(U811)&gt;0,SUM(U811),0)</f>
        <v>0</v>
      </c>
      <c r="EH797" s="66">
        <f>Q811</f>
        <v>0</v>
      </c>
      <c r="EI797" s="66">
        <f>R811</f>
        <v>0</v>
      </c>
      <c r="EJ797" s="66">
        <f>S811</f>
        <v>0</v>
      </c>
      <c r="EL797" s="70">
        <f>IF(SUM(Q812:S812)&gt;0,SUM(Q812:S812),0)</f>
        <v>0</v>
      </c>
      <c r="EM797" s="70">
        <f>IF(SUM(U812)&gt;0,SUM(U812),0)</f>
        <v>0</v>
      </c>
      <c r="EN797" s="66">
        <f>Q812</f>
        <v>0</v>
      </c>
      <c r="EO797" s="66">
        <f>R812</f>
        <v>0</v>
      </c>
      <c r="EP797" s="66">
        <f>S812</f>
        <v>0</v>
      </c>
      <c r="ER797" s="70">
        <f>IF(SUM(Q813:S813)&gt;0,SUM(Q813:S813),0)</f>
        <v>0</v>
      </c>
      <c r="ES797" s="70">
        <f>IF(SUM(U813)&gt;0,SUM(U813),0)</f>
        <v>0</v>
      </c>
      <c r="ET797" s="66">
        <f>Q813</f>
        <v>0</v>
      </c>
      <c r="EU797" s="66">
        <f>R813</f>
        <v>0</v>
      </c>
      <c r="EV797" s="66">
        <f>S813</f>
        <v>0</v>
      </c>
      <c r="EX797" s="70">
        <f>IF(SUM(Q814:S814)&gt;0,SUM(Q814:S814),0)</f>
        <v>0</v>
      </c>
      <c r="EY797" s="70">
        <f>IF(SUM(U814)&gt;0,SUM(U814),0)</f>
        <v>0</v>
      </c>
      <c r="EZ797" s="66">
        <f>Q814</f>
        <v>0</v>
      </c>
      <c r="FA797" s="66">
        <f>R814</f>
        <v>0</v>
      </c>
      <c r="FB797" s="66">
        <f>S814</f>
        <v>0</v>
      </c>
      <c r="FC797" s="66"/>
      <c r="FD797" s="70">
        <f>IF(SUM(Q815:S815)&gt;0,SUM(Q815:S815),0)</f>
        <v>0</v>
      </c>
      <c r="FE797" s="70">
        <f>IF(SUM(U815)&gt;0,SUM(U815),0)</f>
        <v>0</v>
      </c>
      <c r="FF797" s="66">
        <f>Q815</f>
        <v>0</v>
      </c>
      <c r="FG797" s="66">
        <f>R815</f>
        <v>0</v>
      </c>
      <c r="FH797" s="66">
        <f>S815</f>
        <v>0</v>
      </c>
      <c r="FI797" s="66"/>
      <c r="FJ797" s="70">
        <f>LARGE((FD797,EX797,ER797,EL797,EF797,DZ797,DT797,DN797,DH797,DB797,CV797,CP797,CJ797,CD797,BX797,BR797,BL797,BF797,AZ797,AT797,AN797,AH797),1)</f>
        <v>0</v>
      </c>
      <c r="FK797" s="70">
        <f>LARGE((FF797,EZ797,ET797,EN797,EH797,EB797,DV797,DP797,DJ797,DD797,CX797,CR797,CL797,CF797,BZ797,BT797,BN797,BH797,BB797,AV797,AP797,AJ797),1)</f>
        <v>0</v>
      </c>
      <c r="FL797" s="70">
        <f>LARGE((FG797,FA797,EU797,EO797,EI797,EC797,DW797,DQ797,DK797,DE797,CY797,CS797,CM797,CG797,CA797,BU797,BO797,BI797,BC797,AW797,AQ797,AK797),1)</f>
        <v>0</v>
      </c>
      <c r="FM797" s="70">
        <f>LARGE((FH797,FB797,EV797,EP797,EJ797,ED797,DX797,DR797,DL797,DF797,CZ797,CT797,CN797,CH797,CB797,BV797,BP797,BJ797,BD797,AX797,AR797,AL797),1)</f>
        <v>0</v>
      </c>
    </row>
    <row r="798" spans="1:169" hidden="1" x14ac:dyDescent="0.2">
      <c r="A798" s="166"/>
      <c r="B798" s="112"/>
      <c r="C798" s="113"/>
      <c r="D798" s="115"/>
      <c r="E798" s="83" t="str">
        <f t="shared" si="454"/>
        <v/>
      </c>
      <c r="F798" s="84"/>
      <c r="G798" s="112"/>
      <c r="H798" s="113"/>
      <c r="I798" s="115"/>
      <c r="J798" s="83" t="str">
        <f t="shared" si="455"/>
        <v/>
      </c>
      <c r="K798" s="84"/>
      <c r="L798" s="112"/>
      <c r="M798" s="113"/>
      <c r="N798" s="115"/>
      <c r="O798" s="83" t="str">
        <f t="shared" si="456"/>
        <v/>
      </c>
      <c r="P798" s="84"/>
      <c r="Q798" s="112"/>
      <c r="R798" s="113"/>
      <c r="S798" s="113"/>
      <c r="T798" s="83" t="str">
        <f t="shared" si="457"/>
        <v/>
      </c>
      <c r="U798" s="84"/>
      <c r="V798" s="112"/>
      <c r="W798" s="113"/>
      <c r="X798" s="115"/>
      <c r="Y798" s="83" t="str">
        <f t="shared" si="458"/>
        <v/>
      </c>
      <c r="Z798" s="84"/>
      <c r="AA798" s="85" t="s">
        <v>324</v>
      </c>
      <c r="AB798" s="91" t="str">
        <f>IF(SUM(BG825)&gt;0,SUM(BG825),"")</f>
        <v/>
      </c>
      <c r="AG798" s="68"/>
      <c r="AH798" s="70">
        <f>IF(SUM(V794:X794)&gt;0,SUM(V794:X794),0)</f>
        <v>0</v>
      </c>
      <c r="AI798" s="70">
        <f>IF(SUM(Z794)&gt;0,SUM(Z794),0)</f>
        <v>0</v>
      </c>
      <c r="AJ798" s="66">
        <f>V794</f>
        <v>0</v>
      </c>
      <c r="AK798" s="66">
        <f>W794</f>
        <v>0</v>
      </c>
      <c r="AL798" s="66">
        <f>X794</f>
        <v>0</v>
      </c>
      <c r="AN798" s="70">
        <f>IF(SUM(V795:X795)&gt;0,SUM(V795:X795),0)</f>
        <v>0</v>
      </c>
      <c r="AO798" s="70">
        <f>IF(SUM(Z795)&gt;0,SUM(Z795),0)</f>
        <v>0</v>
      </c>
      <c r="AP798" s="66">
        <f>V795</f>
        <v>0</v>
      </c>
      <c r="AQ798" s="66">
        <f>W795</f>
        <v>0</v>
      </c>
      <c r="AR798" s="66">
        <f>X795</f>
        <v>0</v>
      </c>
      <c r="AT798" s="70">
        <f>IF(SUM(V796:X796)&gt;0,SUM(V796:X796),0)</f>
        <v>0</v>
      </c>
      <c r="AU798" s="70">
        <f>IF(SUM(Z796)&gt;0,SUM(Z796),0)</f>
        <v>0</v>
      </c>
      <c r="AV798" s="66">
        <f>V796</f>
        <v>0</v>
      </c>
      <c r="AW798" s="66">
        <f>W796</f>
        <v>0</v>
      </c>
      <c r="AX798" s="66">
        <f>X796</f>
        <v>0</v>
      </c>
      <c r="AZ798" s="70">
        <f>IF(SUM(V797:X797)&gt;0,SUM(V797:X797),0)</f>
        <v>0</v>
      </c>
      <c r="BA798" s="70">
        <f>IF(SUM(Z797)&gt;0,SUM(Z797),0)</f>
        <v>0</v>
      </c>
      <c r="BB798" s="66">
        <f>V797</f>
        <v>0</v>
      </c>
      <c r="BC798" s="66">
        <f>W797</f>
        <v>0</v>
      </c>
      <c r="BD798" s="66">
        <f>X797</f>
        <v>0</v>
      </c>
      <c r="BF798" s="70">
        <f>IF(SUM(V798:X798)&gt;0,SUM(V798:X798),0)</f>
        <v>0</v>
      </c>
      <c r="BG798" s="70">
        <f>IF(SUM(Z798)&gt;0,SUM(Z798),0)</f>
        <v>0</v>
      </c>
      <c r="BH798" s="66">
        <f>V798</f>
        <v>0</v>
      </c>
      <c r="BI798" s="66">
        <f>W798</f>
        <v>0</v>
      </c>
      <c r="BJ798" s="66">
        <f>X798</f>
        <v>0</v>
      </c>
      <c r="BL798" s="70">
        <f>IF(SUM(V799:X799)&gt;0,SUM(V799:X799),0)</f>
        <v>0</v>
      </c>
      <c r="BM798" s="70">
        <f>IF(SUM(Z799)&gt;0,SUM(Z799),0)</f>
        <v>0</v>
      </c>
      <c r="BN798" s="66">
        <f>V799</f>
        <v>0</v>
      </c>
      <c r="BO798" s="66">
        <f>W799</f>
        <v>0</v>
      </c>
      <c r="BP798" s="66">
        <f>X799</f>
        <v>0</v>
      </c>
      <c r="BR798" s="70">
        <f>IF(SUM(V800:X800)&gt;0,SUM(V800:X800),0)</f>
        <v>0</v>
      </c>
      <c r="BS798" s="70">
        <f>IF(SUM(Z800)&gt;0,SUM(Z800),0)</f>
        <v>0</v>
      </c>
      <c r="BT798" s="66">
        <f>V800</f>
        <v>0</v>
      </c>
      <c r="BU798" s="66">
        <f>W800</f>
        <v>0</v>
      </c>
      <c r="BV798" s="66">
        <f>X800</f>
        <v>0</v>
      </c>
      <c r="BX798" s="70">
        <f>IF(SUM(V801:X801)&gt;0,SUM(V801:X801),0)</f>
        <v>0</v>
      </c>
      <c r="BY798" s="70">
        <f>IF(SUM(Z801)&gt;0,SUM(Z801),0)</f>
        <v>0</v>
      </c>
      <c r="BZ798" s="66">
        <f>V801</f>
        <v>0</v>
      </c>
      <c r="CA798" s="66">
        <f>W801</f>
        <v>0</v>
      </c>
      <c r="CB798" s="66">
        <f>X801</f>
        <v>0</v>
      </c>
      <c r="CD798" s="70">
        <f>IF(SUM(V802:X802)&gt;0,SUM(V802:X802),0)</f>
        <v>0</v>
      </c>
      <c r="CE798" s="70">
        <f>IF(SUM(Z802)&gt;0,SUM(Z802),0)</f>
        <v>0</v>
      </c>
      <c r="CF798" s="66">
        <f>V802</f>
        <v>0</v>
      </c>
      <c r="CG798" s="66">
        <f>W802</f>
        <v>0</v>
      </c>
      <c r="CH798" s="66">
        <f>X802</f>
        <v>0</v>
      </c>
      <c r="CJ798" s="70">
        <f>IF(SUM(V803:X803)&gt;0,SUM(V803:X803),0)</f>
        <v>0</v>
      </c>
      <c r="CK798" s="70">
        <f>IF(SUM(Z803)&gt;0,SUM(Z803),0)</f>
        <v>0</v>
      </c>
      <c r="CL798" s="66">
        <f>V803</f>
        <v>0</v>
      </c>
      <c r="CM798" s="66">
        <f>W803</f>
        <v>0</v>
      </c>
      <c r="CN798" s="66">
        <f>X803</f>
        <v>0</v>
      </c>
      <c r="CP798" s="70">
        <f>IF(SUM(V804:X804)&gt;0,SUM(V804:X804),0)</f>
        <v>0</v>
      </c>
      <c r="CQ798" s="70">
        <f>IF(SUM(Z804)&gt;0,SUM(Z804),0)</f>
        <v>0</v>
      </c>
      <c r="CR798" s="66">
        <f>V804</f>
        <v>0</v>
      </c>
      <c r="CS798" s="66">
        <f>W804</f>
        <v>0</v>
      </c>
      <c r="CT798" s="66">
        <f>X804</f>
        <v>0</v>
      </c>
      <c r="CV798" s="70">
        <f>IF(SUM(V805:X805)&gt;0,SUM(V805:X805),0)</f>
        <v>0</v>
      </c>
      <c r="CW798" s="70">
        <f>IF(SUM(Z805)&gt;0,SUM(Z805),0)</f>
        <v>0</v>
      </c>
      <c r="CX798" s="66">
        <f>V805</f>
        <v>0</v>
      </c>
      <c r="CY798" s="66">
        <f>W805</f>
        <v>0</v>
      </c>
      <c r="CZ798" s="66">
        <f>X805</f>
        <v>0</v>
      </c>
      <c r="DB798" s="70">
        <f>IF(SUM(V806:X806)&gt;0,SUM(V806:X806),0)</f>
        <v>0</v>
      </c>
      <c r="DC798" s="70">
        <f>IF(SUM(Z806)&gt;0,SUM(Z806),0)</f>
        <v>0</v>
      </c>
      <c r="DD798" s="66">
        <f>V806</f>
        <v>0</v>
      </c>
      <c r="DE798" s="66">
        <f>W806</f>
        <v>0</v>
      </c>
      <c r="DF798" s="66">
        <f>X806</f>
        <v>0</v>
      </c>
      <c r="DH798" s="70">
        <f>IF(SUM(V807:X807)&gt;0,SUM(V807:X807),0)</f>
        <v>0</v>
      </c>
      <c r="DI798" s="70">
        <f>IF(SUM(Z807)&gt;0,SUM(Z807),0)</f>
        <v>0</v>
      </c>
      <c r="DJ798" s="66">
        <f>V807</f>
        <v>0</v>
      </c>
      <c r="DK798" s="66">
        <f>W807</f>
        <v>0</v>
      </c>
      <c r="DL798" s="66">
        <f>X807</f>
        <v>0</v>
      </c>
      <c r="DN798" s="70">
        <f>IF(SUM(V808:X808)&gt;0,SUM(V808:X808),0)</f>
        <v>0</v>
      </c>
      <c r="DO798" s="70">
        <f>IF(SUM(Z808)&gt;0,SUM(Z808),0)</f>
        <v>0</v>
      </c>
      <c r="DP798" s="66">
        <f>V808</f>
        <v>0</v>
      </c>
      <c r="DQ798" s="66">
        <f>W808</f>
        <v>0</v>
      </c>
      <c r="DR798" s="66">
        <f>X808</f>
        <v>0</v>
      </c>
      <c r="DT798" s="70">
        <f>IF(SUM(V809:X809)&gt;0,SUM(V809:X809),0)</f>
        <v>0</v>
      </c>
      <c r="DU798" s="70">
        <f>IF(SUM(Z809)&gt;0,SUM(Z809),0)</f>
        <v>0</v>
      </c>
      <c r="DV798" s="66">
        <f>V809</f>
        <v>0</v>
      </c>
      <c r="DW798" s="66">
        <f>W809</f>
        <v>0</v>
      </c>
      <c r="DX798" s="66">
        <f>X809</f>
        <v>0</v>
      </c>
      <c r="DZ798" s="70">
        <f>IF(SUM(V810:X810)&gt;0,SUM(V810:X810),0)</f>
        <v>0</v>
      </c>
      <c r="EA798" s="70">
        <f>IF(SUM(Z810)&gt;0,SUM(Z810),0)</f>
        <v>0</v>
      </c>
      <c r="EB798" s="66">
        <f>V810</f>
        <v>0</v>
      </c>
      <c r="EC798" s="66">
        <f>W810</f>
        <v>0</v>
      </c>
      <c r="ED798" s="66">
        <f>X810</f>
        <v>0</v>
      </c>
      <c r="EF798" s="70">
        <f>IF(SUM(V811:X811)&gt;0,SUM(V811:X811),0)</f>
        <v>0</v>
      </c>
      <c r="EG798" s="70">
        <f>IF(SUM(Z811)&gt;0,SUM(Z811),0)</f>
        <v>0</v>
      </c>
      <c r="EH798" s="66">
        <f>V811</f>
        <v>0</v>
      </c>
      <c r="EI798" s="66">
        <f>W811</f>
        <v>0</v>
      </c>
      <c r="EJ798" s="66">
        <f>X811</f>
        <v>0</v>
      </c>
      <c r="EL798" s="70">
        <f>IF(SUM(V812:X812)&gt;0,SUM(V812:X812),0)</f>
        <v>0</v>
      </c>
      <c r="EM798" s="70">
        <f>IF(SUM(Z812)&gt;0,SUM(Z812),0)</f>
        <v>0</v>
      </c>
      <c r="EN798" s="66">
        <f>V812</f>
        <v>0</v>
      </c>
      <c r="EO798" s="66">
        <f>W812</f>
        <v>0</v>
      </c>
      <c r="EP798" s="66">
        <f>X812</f>
        <v>0</v>
      </c>
      <c r="ER798" s="70">
        <f>IF(SUM(V813:X813)&gt;0,SUM(V813:X813),0)</f>
        <v>0</v>
      </c>
      <c r="ES798" s="70">
        <f>IF(SUM(Z813)&gt;0,SUM(Z813),0)</f>
        <v>0</v>
      </c>
      <c r="ET798" s="66">
        <f>V813</f>
        <v>0</v>
      </c>
      <c r="EU798" s="66">
        <f>W813</f>
        <v>0</v>
      </c>
      <c r="EV798" s="66">
        <f>X813</f>
        <v>0</v>
      </c>
      <c r="EX798" s="70">
        <f>IF(SUM(V814:X814)&gt;0,SUM(V814:X814),0)</f>
        <v>0</v>
      </c>
      <c r="EY798" s="70">
        <f>IF(SUM(Z814)&gt;0,SUM(Z814),0)</f>
        <v>0</v>
      </c>
      <c r="EZ798" s="66">
        <f>V814</f>
        <v>0</v>
      </c>
      <c r="FA798" s="66">
        <f>W814</f>
        <v>0</v>
      </c>
      <c r="FB798" s="66">
        <f>X814</f>
        <v>0</v>
      </c>
      <c r="FC798" s="66"/>
      <c r="FD798" s="70">
        <f>IF(SUM(V815:X815)&gt;0,SUM(V815:X815),0)</f>
        <v>0</v>
      </c>
      <c r="FE798" s="70">
        <f>IF(SUM(Z815)&gt;0,SUM(Z815),0)</f>
        <v>0</v>
      </c>
      <c r="FF798" s="66">
        <f>V815</f>
        <v>0</v>
      </c>
      <c r="FG798" s="66">
        <f>W815</f>
        <v>0</v>
      </c>
      <c r="FH798" s="66">
        <f>X815</f>
        <v>0</v>
      </c>
      <c r="FI798" s="66"/>
      <c r="FJ798" s="70">
        <f>LARGE((FD798,EX798,ER798,EL798,EF798,DZ798,DT798,DN798,DH798,DB798,CV798,CP798,CJ798,CD798,BX798,BR798,BL798,BF798,AZ798,AT798,AN798,AH798),1)</f>
        <v>0</v>
      </c>
      <c r="FK798" s="70">
        <f>LARGE((FF798,EZ798,ET798,EN798,EH798,EB798,DV798,DP798,DJ798,DD798,CX798,CR798,CL798,CF798,BZ798,BT798,BN798,BH798,BB798,AV798,AP798,AJ798),1)</f>
        <v>0</v>
      </c>
      <c r="FL798" s="70">
        <f>LARGE((FG798,FA798,EU798,EO798,EI798,EC798,DW798,DQ798,DK798,DE798,CY798,CS798,CM798,CG798,CA798,BU798,BO798,BI798,BC798,AW798,AQ798,AK798),1)</f>
        <v>0</v>
      </c>
      <c r="FM798" s="70">
        <f>LARGE((FH798,FB798,EV798,EP798,EJ798,ED798,DX798,DR798,DL798,DF798,CZ798,CT798,CN798,CH798,CB798,BV798,BP798,BJ798,BD798,AX798,AR798,AL798),1)</f>
        <v>0</v>
      </c>
    </row>
    <row r="799" spans="1:169" hidden="1" x14ac:dyDescent="0.2">
      <c r="A799" s="122"/>
      <c r="B799" s="112"/>
      <c r="C799" s="113"/>
      <c r="D799" s="115"/>
      <c r="E799" s="83" t="str">
        <f t="shared" si="454"/>
        <v/>
      </c>
      <c r="F799" s="84"/>
      <c r="G799" s="112"/>
      <c r="H799" s="113"/>
      <c r="I799" s="115"/>
      <c r="J799" s="83" t="str">
        <f t="shared" si="455"/>
        <v/>
      </c>
      <c r="K799" s="84"/>
      <c r="L799" s="112"/>
      <c r="M799" s="113"/>
      <c r="N799" s="115"/>
      <c r="O799" s="83" t="str">
        <f t="shared" si="456"/>
        <v/>
      </c>
      <c r="P799" s="84"/>
      <c r="Q799" s="112"/>
      <c r="R799" s="113"/>
      <c r="S799" s="113"/>
      <c r="T799" s="83" t="str">
        <f t="shared" si="457"/>
        <v/>
      </c>
      <c r="U799" s="84"/>
      <c r="V799" s="112"/>
      <c r="W799" s="113"/>
      <c r="X799" s="115"/>
      <c r="Y799" s="83" t="str">
        <f t="shared" si="458"/>
        <v/>
      </c>
      <c r="Z799" s="84"/>
      <c r="AA799" s="85" t="s">
        <v>328</v>
      </c>
      <c r="AB799" s="91" t="str">
        <f>IF(SUM(BM825)&gt;0,SUM(BM825),"")</f>
        <v/>
      </c>
      <c r="AG799" s="68"/>
      <c r="AH799" s="70">
        <f>IF(SUM(B820:D820)&gt;0,SUM(B820:D820),0)</f>
        <v>0</v>
      </c>
      <c r="AI799" s="70">
        <f>IF(SUM(F820)&gt;0,SUM(F820),0)</f>
        <v>0</v>
      </c>
      <c r="AJ799" s="66">
        <f>B820</f>
        <v>0</v>
      </c>
      <c r="AK799" s="66">
        <f>C820</f>
        <v>0</v>
      </c>
      <c r="AL799" s="66">
        <f>D820</f>
        <v>0</v>
      </c>
      <c r="AN799" s="70">
        <f>IF(SUM(B821:D821)&gt;0,SUM(B821:D821),0)</f>
        <v>0</v>
      </c>
      <c r="AO799" s="70">
        <f>IF(SUM(F821)&gt;0,SUM(F821),0)</f>
        <v>0</v>
      </c>
      <c r="AP799" s="66">
        <f>B821</f>
        <v>0</v>
      </c>
      <c r="AQ799" s="66">
        <f>C821</f>
        <v>0</v>
      </c>
      <c r="AR799" s="66">
        <f>D821</f>
        <v>0</v>
      </c>
      <c r="AT799" s="70">
        <f>IF(SUM(B822:D822)&gt;0,SUM(B822:D822),0)</f>
        <v>0</v>
      </c>
      <c r="AU799" s="70">
        <f>IF(SUM(F822)&gt;0,SUM(F822),0)</f>
        <v>0</v>
      </c>
      <c r="AV799" s="66">
        <f>B822</f>
        <v>0</v>
      </c>
      <c r="AW799" s="66">
        <f>C822</f>
        <v>0</v>
      </c>
      <c r="AX799" s="66">
        <f>D822</f>
        <v>0</v>
      </c>
      <c r="AZ799" s="70">
        <f>IF(SUM(B823:D823)&gt;0,SUM(B823:D823),0)</f>
        <v>0</v>
      </c>
      <c r="BA799" s="70">
        <f>IF(SUM(F823)&gt;0,SUM(F823),0)</f>
        <v>0</v>
      </c>
      <c r="BB799" s="66">
        <f>B823</f>
        <v>0</v>
      </c>
      <c r="BC799" s="66">
        <f>C823</f>
        <v>0</v>
      </c>
      <c r="BD799" s="66">
        <f>D823</f>
        <v>0</v>
      </c>
      <c r="BF799" s="70">
        <f>IF(SUM(B824:D824)&gt;0,SUM(B824:D824),0)</f>
        <v>0</v>
      </c>
      <c r="BG799" s="70">
        <f>IF(SUM(F824)&gt;0,SUM(F824),0)</f>
        <v>0</v>
      </c>
      <c r="BH799" s="66">
        <f>B824</f>
        <v>0</v>
      </c>
      <c r="BI799" s="66">
        <f>C824</f>
        <v>0</v>
      </c>
      <c r="BJ799" s="66">
        <f>D824</f>
        <v>0</v>
      </c>
      <c r="BL799" s="70">
        <f>IF(SUM(B825:D825)&gt;0,SUM(B825:D825),0)</f>
        <v>0</v>
      </c>
      <c r="BM799" s="70">
        <f>IF(SUM(F825)&gt;0,SUM(F825),0)</f>
        <v>0</v>
      </c>
      <c r="BN799" s="66">
        <f>B825</f>
        <v>0</v>
      </c>
      <c r="BO799" s="66">
        <f>C825</f>
        <v>0</v>
      </c>
      <c r="BP799" s="66">
        <f>D825</f>
        <v>0</v>
      </c>
      <c r="BR799" s="70">
        <f>IF(SUM(B826:D826)&gt;0,SUM(B826:D826),0)</f>
        <v>0</v>
      </c>
      <c r="BS799" s="70">
        <f>IF(SUM(F826)&gt;0,SUM(F826),0)</f>
        <v>0</v>
      </c>
      <c r="BT799" s="66">
        <f>B826</f>
        <v>0</v>
      </c>
      <c r="BU799" s="66">
        <f>C826</f>
        <v>0</v>
      </c>
      <c r="BV799" s="66">
        <f>D826</f>
        <v>0</v>
      </c>
      <c r="BX799" s="70">
        <f>IF(SUM(B827:D827)&gt;0,SUM(B827:D827),0)</f>
        <v>0</v>
      </c>
      <c r="BY799" s="70">
        <f>IF(SUM(F827)&gt;0,SUM(F827),0)</f>
        <v>0</v>
      </c>
      <c r="BZ799" s="66">
        <f>B827</f>
        <v>0</v>
      </c>
      <c r="CA799" s="66">
        <f>C827</f>
        <v>0</v>
      </c>
      <c r="CB799" s="66">
        <f>D827</f>
        <v>0</v>
      </c>
      <c r="CD799" s="70">
        <f>IF(SUM(B828:D828)&gt;0,SUM(B828:D828),0)</f>
        <v>0</v>
      </c>
      <c r="CE799" s="70">
        <f>IF(SUM(F828)&gt;0,SUM(F828),0)</f>
        <v>0</v>
      </c>
      <c r="CF799" s="66">
        <f>B828</f>
        <v>0</v>
      </c>
      <c r="CG799" s="66">
        <f>C828</f>
        <v>0</v>
      </c>
      <c r="CH799" s="66">
        <f>D828</f>
        <v>0</v>
      </c>
      <c r="CJ799" s="70">
        <f>IF(SUM(B829:D829)&gt;0,SUM(B829:D829),0)</f>
        <v>0</v>
      </c>
      <c r="CK799" s="70">
        <f>IF(SUM(F829)&gt;0,SUM(F829),0)</f>
        <v>0</v>
      </c>
      <c r="CL799" s="66">
        <f>B829</f>
        <v>0</v>
      </c>
      <c r="CM799" s="66">
        <f>C829</f>
        <v>0</v>
      </c>
      <c r="CN799" s="66">
        <f>D829</f>
        <v>0</v>
      </c>
      <c r="CP799" s="70">
        <f>IF(SUM(B830:D830)&gt;0,SUM(B830:D830),0)</f>
        <v>0</v>
      </c>
      <c r="CQ799" s="70">
        <f>IF(SUM(F830)&gt;0,SUM(F830),0)</f>
        <v>0</v>
      </c>
      <c r="CR799" s="66">
        <f>B830</f>
        <v>0</v>
      </c>
      <c r="CS799" s="66">
        <f>C830</f>
        <v>0</v>
      </c>
      <c r="CT799" s="66">
        <f>D830</f>
        <v>0</v>
      </c>
      <c r="CV799" s="70">
        <f>IF(SUM(B831:D831)&gt;0,SUM(B831:D831),0)</f>
        <v>0</v>
      </c>
      <c r="CW799" s="70">
        <f>IF(SUM(F831)&gt;0,SUM(F831),0)</f>
        <v>0</v>
      </c>
      <c r="CX799" s="66">
        <f>B831</f>
        <v>0</v>
      </c>
      <c r="CY799" s="66">
        <f>C831</f>
        <v>0</v>
      </c>
      <c r="CZ799" s="66">
        <f>D831</f>
        <v>0</v>
      </c>
      <c r="DB799" s="70">
        <f>IF(SUM(B832:D832)&gt;0,SUM(B832:D832),0)</f>
        <v>0</v>
      </c>
      <c r="DC799" s="70">
        <f>IF(SUM(F832)&gt;0,SUM(F832),0)</f>
        <v>0</v>
      </c>
      <c r="DD799" s="66">
        <f>B832</f>
        <v>0</v>
      </c>
      <c r="DE799" s="66">
        <f>C832</f>
        <v>0</v>
      </c>
      <c r="DF799" s="66">
        <f>D832</f>
        <v>0</v>
      </c>
      <c r="DH799" s="70">
        <f>IF(SUM(B833:D833)&gt;0,SUM(B833:D833),0)</f>
        <v>0</v>
      </c>
      <c r="DI799" s="70">
        <f>IF(SUM(F833)&gt;0,SUM(F833),0)</f>
        <v>0</v>
      </c>
      <c r="DJ799" s="66">
        <f>B833</f>
        <v>0</v>
      </c>
      <c r="DK799" s="66">
        <f>C833</f>
        <v>0</v>
      </c>
      <c r="DL799" s="66">
        <f>D833</f>
        <v>0</v>
      </c>
      <c r="DN799" s="70">
        <f>IF(SUM(B834:D834)&gt;0,SUM(B834:D834),0)</f>
        <v>0</v>
      </c>
      <c r="DO799" s="70">
        <f>IF(SUM(F834)&gt;0,SUM(F834),0)</f>
        <v>0</v>
      </c>
      <c r="DP799" s="66">
        <f>B834</f>
        <v>0</v>
      </c>
      <c r="DQ799" s="66">
        <f>C834</f>
        <v>0</v>
      </c>
      <c r="DR799" s="66">
        <f>D834</f>
        <v>0</v>
      </c>
      <c r="DT799" s="70">
        <f>IF(SUM(B835:D835)&gt;0,SUM(B835:D835),0)</f>
        <v>0</v>
      </c>
      <c r="DU799" s="70">
        <f>IF(SUM(F835)&gt;0,SUM(F835),0)</f>
        <v>0</v>
      </c>
      <c r="DV799" s="66">
        <f>B835</f>
        <v>0</v>
      </c>
      <c r="DW799" s="66">
        <f>C835</f>
        <v>0</v>
      </c>
      <c r="DX799" s="66">
        <f>D835</f>
        <v>0</v>
      </c>
      <c r="DZ799" s="70">
        <f>IF(SUM(B836:D836)&gt;0,SUM(B836:D836),0)</f>
        <v>0</v>
      </c>
      <c r="EA799" s="70">
        <f>IF(SUM(F836)&gt;0,SUM(F836),0)</f>
        <v>0</v>
      </c>
      <c r="EB799" s="66">
        <f>B836</f>
        <v>0</v>
      </c>
      <c r="EC799" s="66">
        <f>C836</f>
        <v>0</v>
      </c>
      <c r="ED799" s="66">
        <f>D836</f>
        <v>0</v>
      </c>
      <c r="EF799" s="70">
        <f>IF(SUM(B837:D837)&gt;0,SUM(B837:D837),0)</f>
        <v>0</v>
      </c>
      <c r="EG799" s="70">
        <f>IF(SUM(F837)&gt;0,SUM(F837),0)</f>
        <v>0</v>
      </c>
      <c r="EH799" s="66">
        <f>B837</f>
        <v>0</v>
      </c>
      <c r="EI799" s="66">
        <f>C837</f>
        <v>0</v>
      </c>
      <c r="EJ799" s="66">
        <f>D837</f>
        <v>0</v>
      </c>
      <c r="EL799" s="70">
        <f>IF(SUM(B838:D838)&gt;0,SUM(B838:D838),0)</f>
        <v>0</v>
      </c>
      <c r="EM799" s="70">
        <f>IF(SUM(F838)&gt;0,SUM(F838),0)</f>
        <v>0</v>
      </c>
      <c r="EN799" s="66">
        <f>B838</f>
        <v>0</v>
      </c>
      <c r="EO799" s="66">
        <f>C838</f>
        <v>0</v>
      </c>
      <c r="EP799" s="66">
        <f>D838</f>
        <v>0</v>
      </c>
      <c r="ER799" s="70">
        <f>IF(SUM(B839:D839)&gt;0,SUM(B839:D839),0)</f>
        <v>0</v>
      </c>
      <c r="ES799" s="70">
        <f>IF(SUM(F839)&gt;0,SUM(F839),0)</f>
        <v>0</v>
      </c>
      <c r="ET799" s="66">
        <f>B839</f>
        <v>0</v>
      </c>
      <c r="EU799" s="66">
        <f>C839</f>
        <v>0</v>
      </c>
      <c r="EV799" s="66">
        <f>D839</f>
        <v>0</v>
      </c>
      <c r="EX799" s="70">
        <f>IF(SUM(B840:D840)&gt;0,SUM(B840:D840),0)</f>
        <v>0</v>
      </c>
      <c r="EY799" s="70">
        <f>IF(SUM(F840)&gt;0,SUM(F840),0)</f>
        <v>0</v>
      </c>
      <c r="EZ799" s="66">
        <f>B840</f>
        <v>0</v>
      </c>
      <c r="FA799" s="66">
        <f>C840</f>
        <v>0</v>
      </c>
      <c r="FB799" s="66">
        <f>D840</f>
        <v>0</v>
      </c>
      <c r="FC799" s="66"/>
      <c r="FD799" s="70">
        <f>IF(SUM(B841:D841)&gt;0,SUM(B841:D841),0)</f>
        <v>0</v>
      </c>
      <c r="FE799" s="70">
        <f>IF(SUM(F841)&gt;0,SUM(F841),0)</f>
        <v>0</v>
      </c>
      <c r="FF799" s="66">
        <f>B841</f>
        <v>0</v>
      </c>
      <c r="FG799" s="66">
        <f>C841</f>
        <v>0</v>
      </c>
      <c r="FH799" s="66">
        <f>D841</f>
        <v>0</v>
      </c>
      <c r="FI799" s="66"/>
      <c r="FJ799" s="70">
        <f>LARGE((FD799,EX799,ER799,EL799,EF799,DZ799,DT799,DN799,DH799,DB799,CV799,CP799,CJ799,CD799,BX799,BR799,BL799,BF799,AZ799,AT799,AN799,AH799),1)</f>
        <v>0</v>
      </c>
      <c r="FK799" s="70">
        <f>LARGE((FF799,EZ799,ET799,EN799,EH799,EB799,DV799,DP799,DJ799,DD799,CX799,CR799,CL799,CF799,BZ799,BT799,BN799,BH799,BB799,AV799,AP799,AJ799),1)</f>
        <v>0</v>
      </c>
      <c r="FL799" s="70">
        <f>LARGE((FG799,FA799,EU799,EO799,EI799,EC799,DW799,DQ799,DK799,DE799,CY799,CS799,CM799,CG799,CA799,BU799,BO799,BI799,BC799,AW799,AQ799,AK799),1)</f>
        <v>0</v>
      </c>
      <c r="FM799" s="70">
        <f>LARGE((FH799,FB799,EV799,EP799,EJ799,ED799,DX799,DR799,DL799,DF799,CZ799,CT799,CN799,CH799,CB799,BV799,BP799,BJ799,BD799,AX799,AR799,AL799),1)</f>
        <v>0</v>
      </c>
    </row>
    <row r="800" spans="1:169" hidden="1" x14ac:dyDescent="0.2">
      <c r="A800" s="122"/>
      <c r="B800" s="112"/>
      <c r="C800" s="113"/>
      <c r="D800" s="114"/>
      <c r="E800" s="83" t="str">
        <f t="shared" si="454"/>
        <v/>
      </c>
      <c r="F800" s="84"/>
      <c r="G800" s="112"/>
      <c r="H800" s="113"/>
      <c r="I800" s="115"/>
      <c r="J800" s="83" t="str">
        <f>IF(SUM(G800:I800)&gt;0,SUM(G800:I800),"")</f>
        <v/>
      </c>
      <c r="K800" s="84"/>
      <c r="L800" s="112"/>
      <c r="M800" s="113"/>
      <c r="N800" s="115"/>
      <c r="O800" s="83" t="str">
        <f t="shared" si="456"/>
        <v/>
      </c>
      <c r="P800" s="84"/>
      <c r="Q800" s="112"/>
      <c r="R800" s="113"/>
      <c r="S800" s="113"/>
      <c r="T800" s="83" t="str">
        <f t="shared" si="457"/>
        <v/>
      </c>
      <c r="U800" s="84"/>
      <c r="V800" s="112"/>
      <c r="W800" s="113"/>
      <c r="X800" s="113"/>
      <c r="Y800" s="83" t="str">
        <f t="shared" si="458"/>
        <v/>
      </c>
      <c r="Z800" s="84"/>
      <c r="AA800" s="85" t="s">
        <v>322</v>
      </c>
      <c r="AB800" s="91" t="str">
        <f>IF(SUM(BS825)&gt;0,SUM(BS825),"")</f>
        <v/>
      </c>
      <c r="AG800" s="68"/>
      <c r="AH800" s="70">
        <f>IF(SUM(G820:I820)&gt;0,SUM(G820:I820),0)</f>
        <v>0</v>
      </c>
      <c r="AI800" s="70">
        <f>IF(SUM(K820)&gt;0,SUM(K820),0)</f>
        <v>0</v>
      </c>
      <c r="AJ800" s="66">
        <f>G820</f>
        <v>0</v>
      </c>
      <c r="AK800" s="66">
        <f>H820</f>
        <v>0</v>
      </c>
      <c r="AL800" s="66">
        <f>I820</f>
        <v>0</v>
      </c>
      <c r="AN800" s="70">
        <f>IF(SUM(G821:I821)&gt;0,SUM(G821:I821),0)</f>
        <v>0</v>
      </c>
      <c r="AO800" s="70">
        <f>IF(SUM(K821)&gt;0,SUM(K821),0)</f>
        <v>0</v>
      </c>
      <c r="AP800" s="66">
        <f>G821</f>
        <v>0</v>
      </c>
      <c r="AQ800" s="66">
        <f>H821</f>
        <v>0</v>
      </c>
      <c r="AR800" s="66">
        <f>I821</f>
        <v>0</v>
      </c>
      <c r="AT800" s="70">
        <f>IF(SUM(G822:I822)&gt;0,SUM(G822:I822),0)</f>
        <v>0</v>
      </c>
      <c r="AU800" s="70">
        <f>IF(SUM(K822)&gt;0,SUM(K822),0)</f>
        <v>0</v>
      </c>
      <c r="AV800" s="66">
        <f>G822</f>
        <v>0</v>
      </c>
      <c r="AW800" s="66">
        <f>H822</f>
        <v>0</v>
      </c>
      <c r="AX800" s="66">
        <f>I822</f>
        <v>0</v>
      </c>
      <c r="AZ800" s="70">
        <f>IF(SUM(G823:I823)&gt;0,SUM(G823:I823),0)</f>
        <v>0</v>
      </c>
      <c r="BA800" s="70">
        <f>IF(SUM(K823)&gt;0,SUM(K823),0)</f>
        <v>0</v>
      </c>
      <c r="BB800" s="66">
        <f>G823</f>
        <v>0</v>
      </c>
      <c r="BC800" s="66">
        <f>H823</f>
        <v>0</v>
      </c>
      <c r="BD800" s="66">
        <f>I823</f>
        <v>0</v>
      </c>
      <c r="BF800" s="70">
        <f>IF(SUM(G824:I824)&gt;0,SUM(G824:I824),0)</f>
        <v>0</v>
      </c>
      <c r="BG800" s="70">
        <f>IF(SUM(K824)&gt;0,SUM(K824),0)</f>
        <v>0</v>
      </c>
      <c r="BH800" s="66">
        <f>G824</f>
        <v>0</v>
      </c>
      <c r="BI800" s="66">
        <f>H824</f>
        <v>0</v>
      </c>
      <c r="BJ800" s="66">
        <f>I824</f>
        <v>0</v>
      </c>
      <c r="BL800" s="70">
        <f>IF(SUM(G825:I825)&gt;0,SUM(G825:I825),0)</f>
        <v>0</v>
      </c>
      <c r="BM800" s="70">
        <f>IF(SUM(K825)&gt;0,SUM(K825),0)</f>
        <v>0</v>
      </c>
      <c r="BN800" s="66">
        <f>G825</f>
        <v>0</v>
      </c>
      <c r="BO800" s="66">
        <f>H825</f>
        <v>0</v>
      </c>
      <c r="BP800" s="66">
        <f>I825</f>
        <v>0</v>
      </c>
      <c r="BR800" s="70">
        <f>IF(SUM(G826:I826)&gt;0,SUM(G826:I826),0)</f>
        <v>0</v>
      </c>
      <c r="BS800" s="70">
        <f>IF(SUM(K826)&gt;0,SUM(K826),0)</f>
        <v>0</v>
      </c>
      <c r="BT800" s="66">
        <f>G826</f>
        <v>0</v>
      </c>
      <c r="BU800" s="66">
        <f>H826</f>
        <v>0</v>
      </c>
      <c r="BV800" s="66">
        <f>I826</f>
        <v>0</v>
      </c>
      <c r="BX800" s="70">
        <f>IF(SUM(G827:I827)&gt;0,SUM(G827:I827),0)</f>
        <v>0</v>
      </c>
      <c r="BY800" s="70">
        <f>IF(SUM(K827)&gt;0,SUM(K827),0)</f>
        <v>0</v>
      </c>
      <c r="BZ800" s="66">
        <f>G827</f>
        <v>0</v>
      </c>
      <c r="CA800" s="66">
        <f>H827</f>
        <v>0</v>
      </c>
      <c r="CB800" s="66">
        <f>I827</f>
        <v>0</v>
      </c>
      <c r="CD800" s="70">
        <f>IF(SUM(G828:I828)&gt;0,SUM(G828:I828),0)</f>
        <v>0</v>
      </c>
      <c r="CE800" s="70">
        <f>IF(SUM(K828)&gt;0,SUM(K828),0)</f>
        <v>0</v>
      </c>
      <c r="CF800" s="66">
        <f>G828</f>
        <v>0</v>
      </c>
      <c r="CG800" s="66">
        <f>H828</f>
        <v>0</v>
      </c>
      <c r="CH800" s="66">
        <f>I828</f>
        <v>0</v>
      </c>
      <c r="CJ800" s="70">
        <f>IF(SUM(G829:I829)&gt;0,SUM(G829:I829),0)</f>
        <v>0</v>
      </c>
      <c r="CK800" s="70">
        <f>IF(SUM(K829)&gt;0,SUM(K829),0)</f>
        <v>0</v>
      </c>
      <c r="CL800" s="66">
        <f>G829</f>
        <v>0</v>
      </c>
      <c r="CM800" s="66">
        <f>H829</f>
        <v>0</v>
      </c>
      <c r="CN800" s="66">
        <f>I829</f>
        <v>0</v>
      </c>
      <c r="CP800" s="70">
        <f>IF(SUM(G830:I830)&gt;0,SUM(G830:I830),0)</f>
        <v>0</v>
      </c>
      <c r="CQ800" s="70">
        <f>IF(SUM(K830)&gt;0,SUM(K830),0)</f>
        <v>0</v>
      </c>
      <c r="CR800" s="66">
        <f>G830</f>
        <v>0</v>
      </c>
      <c r="CS800" s="66">
        <f>H830</f>
        <v>0</v>
      </c>
      <c r="CT800" s="66">
        <f>I830</f>
        <v>0</v>
      </c>
      <c r="CV800" s="70">
        <f>IF(SUM(G831:I831)&gt;0,SUM(G831:I831),0)</f>
        <v>0</v>
      </c>
      <c r="CW800" s="70">
        <f>IF(SUM(K831)&gt;0,SUM(K831),0)</f>
        <v>0</v>
      </c>
      <c r="CX800" s="66">
        <f>G831</f>
        <v>0</v>
      </c>
      <c r="CY800" s="66">
        <f>H831</f>
        <v>0</v>
      </c>
      <c r="CZ800" s="66">
        <f>I831</f>
        <v>0</v>
      </c>
      <c r="DB800" s="70">
        <f>IF(SUM(G832:I832)&gt;0,SUM(G832:I832),0)</f>
        <v>0</v>
      </c>
      <c r="DC800" s="70">
        <f>IF(SUM(K832)&gt;0,SUM(K832),0)</f>
        <v>0</v>
      </c>
      <c r="DD800" s="66">
        <f>G832</f>
        <v>0</v>
      </c>
      <c r="DE800" s="66">
        <f>H832</f>
        <v>0</v>
      </c>
      <c r="DF800" s="66">
        <f>I832</f>
        <v>0</v>
      </c>
      <c r="DH800" s="70">
        <f>IF(SUM(G833:I833)&gt;0,SUM(G833:I833),0)</f>
        <v>0</v>
      </c>
      <c r="DI800" s="70">
        <f>IF(SUM(K833)&gt;0,SUM(K833),0)</f>
        <v>0</v>
      </c>
      <c r="DJ800" s="66">
        <f>G833</f>
        <v>0</v>
      </c>
      <c r="DK800" s="66">
        <f>H833</f>
        <v>0</v>
      </c>
      <c r="DL800" s="66">
        <f>I833</f>
        <v>0</v>
      </c>
      <c r="DN800" s="70">
        <f>IF(SUM(G834:I834)&gt;0,SUM(G834:I834),0)</f>
        <v>0</v>
      </c>
      <c r="DO800" s="70">
        <f>IF(SUM(K834)&gt;0,SUM(K834),0)</f>
        <v>0</v>
      </c>
      <c r="DP800" s="66">
        <f>G834</f>
        <v>0</v>
      </c>
      <c r="DQ800" s="66">
        <f>H834</f>
        <v>0</v>
      </c>
      <c r="DR800" s="66">
        <f>I834</f>
        <v>0</v>
      </c>
      <c r="DT800" s="70">
        <f>IF(SUM(G835:I835)&gt;0,SUM(G835:I835),0)</f>
        <v>0</v>
      </c>
      <c r="DU800" s="70">
        <f>IF(SUM(K835)&gt;0,SUM(K835),0)</f>
        <v>0</v>
      </c>
      <c r="DV800" s="66">
        <f>G835</f>
        <v>0</v>
      </c>
      <c r="DW800" s="66">
        <f>H835</f>
        <v>0</v>
      </c>
      <c r="DX800" s="66">
        <f>I835</f>
        <v>0</v>
      </c>
      <c r="DZ800" s="70">
        <f>IF(SUM(G836:I836)&gt;0,SUM(G836:I836),0)</f>
        <v>0</v>
      </c>
      <c r="EA800" s="70">
        <f>IF(SUM(K836)&gt;0,SUM(K836),0)</f>
        <v>0</v>
      </c>
      <c r="EB800" s="66">
        <f>G836</f>
        <v>0</v>
      </c>
      <c r="EC800" s="66">
        <f>H836</f>
        <v>0</v>
      </c>
      <c r="ED800" s="66">
        <f>I836</f>
        <v>0</v>
      </c>
      <c r="EF800" s="70">
        <f>IF(SUM(G837:I837)&gt;0,SUM(G837:I837),0)</f>
        <v>0</v>
      </c>
      <c r="EG800" s="70">
        <f>IF(SUM(K837)&gt;0,SUM(K837),0)</f>
        <v>0</v>
      </c>
      <c r="EH800" s="66">
        <f>G837</f>
        <v>0</v>
      </c>
      <c r="EI800" s="66">
        <f>H837</f>
        <v>0</v>
      </c>
      <c r="EJ800" s="66">
        <f>I837</f>
        <v>0</v>
      </c>
      <c r="EL800" s="70">
        <f>IF(SUM(G838:I838)&gt;0,SUM(G838:I838),0)</f>
        <v>0</v>
      </c>
      <c r="EM800" s="70">
        <f>IF(SUM(K838)&gt;0,SUM(K838),0)</f>
        <v>0</v>
      </c>
      <c r="EN800" s="66">
        <f>G838</f>
        <v>0</v>
      </c>
      <c r="EO800" s="66">
        <f>H838</f>
        <v>0</v>
      </c>
      <c r="EP800" s="66">
        <f>I838</f>
        <v>0</v>
      </c>
      <c r="ER800" s="70">
        <f>IF(SUM(G839:I839)&gt;0,SUM(G839:I839),0)</f>
        <v>0</v>
      </c>
      <c r="ES800" s="70">
        <f>IF(SUM(K839)&gt;0,SUM(K839),0)</f>
        <v>0</v>
      </c>
      <c r="ET800" s="66">
        <f>G839</f>
        <v>0</v>
      </c>
      <c r="EU800" s="66">
        <f>H839</f>
        <v>0</v>
      </c>
      <c r="EV800" s="66">
        <f>I839</f>
        <v>0</v>
      </c>
      <c r="EX800" s="70">
        <f>IF(SUM(G840:I840)&gt;0,SUM(G840:I840),0)</f>
        <v>0</v>
      </c>
      <c r="EY800" s="70">
        <f>IF(SUM(K840)&gt;0,SUM(K840),0)</f>
        <v>0</v>
      </c>
      <c r="EZ800" s="66">
        <f>G840</f>
        <v>0</v>
      </c>
      <c r="FA800" s="66">
        <f>H840</f>
        <v>0</v>
      </c>
      <c r="FB800" s="66">
        <f>I840</f>
        <v>0</v>
      </c>
      <c r="FC800" s="66"/>
      <c r="FD800" s="70">
        <f>IF(SUM(G841:I841)&gt;0,SUM(G841:I841),0)</f>
        <v>0</v>
      </c>
      <c r="FE800" s="70">
        <f>IF(SUM(K841)&gt;0,SUM(K841),0)</f>
        <v>0</v>
      </c>
      <c r="FF800" s="66">
        <f>G841</f>
        <v>0</v>
      </c>
      <c r="FG800" s="66">
        <f>H841</f>
        <v>0</v>
      </c>
      <c r="FH800" s="66">
        <f>I841</f>
        <v>0</v>
      </c>
      <c r="FI800" s="66"/>
      <c r="FJ800" s="70">
        <f>LARGE((FD800,EX800,ER800,EL800,EF800,DZ800,DT800,DN800,DH800,DB800,CV800,CP800,CJ800,CD800,BX800,BR800,BL800,BF800,AZ800,AT800,AN800,AH800),1)</f>
        <v>0</v>
      </c>
      <c r="FK800" s="70">
        <f>LARGE((FF800,EZ800,ET800,EN800,EH800,EB800,DV800,DP800,DJ800,DD800,CX800,CR800,CL800,CF800,BZ800,BT800,BN800,BH800,BB800,AV800,AP800,AJ800),1)</f>
        <v>0</v>
      </c>
      <c r="FL800" s="70">
        <f>LARGE((FG800,FA800,EU800,EO800,EI800,EC800,DW800,DQ800,DK800,DE800,CY800,CS800,CM800,CG800,CA800,BU800,BO800,BI800,BC800,AW800,AQ800,AK800),1)</f>
        <v>0</v>
      </c>
      <c r="FM800" s="70">
        <f>LARGE((FH800,FB800,EV800,EP800,EJ800,ED800,DX800,DR800,DL800,DF800,CZ800,CT800,CN800,CH800,CB800,BV800,BP800,BJ800,BD800,AX800,AR800,AL800),1)</f>
        <v>0</v>
      </c>
    </row>
    <row r="801" spans="1:169" hidden="1" x14ac:dyDescent="0.2">
      <c r="A801" s="90"/>
      <c r="B801" s="112"/>
      <c r="C801" s="113"/>
      <c r="D801" s="114"/>
      <c r="E801" s="83" t="str">
        <f t="shared" si="454"/>
        <v/>
      </c>
      <c r="F801" s="84"/>
      <c r="G801" s="112"/>
      <c r="H801" s="113"/>
      <c r="I801" s="115"/>
      <c r="J801" s="83" t="str">
        <f>IF(SUM(G801:I801)&gt;0,SUM(G801:I801),"")</f>
        <v/>
      </c>
      <c r="K801" s="84"/>
      <c r="L801" s="112"/>
      <c r="M801" s="113"/>
      <c r="N801" s="115"/>
      <c r="O801" s="83" t="str">
        <f t="shared" si="456"/>
        <v/>
      </c>
      <c r="P801" s="84"/>
      <c r="Q801" s="112"/>
      <c r="R801" s="113"/>
      <c r="S801" s="115"/>
      <c r="T801" s="83" t="str">
        <f t="shared" si="457"/>
        <v/>
      </c>
      <c r="U801" s="84"/>
      <c r="V801" s="112"/>
      <c r="W801" s="113"/>
      <c r="X801" s="115"/>
      <c r="Y801" s="83" t="str">
        <f t="shared" si="458"/>
        <v/>
      </c>
      <c r="Z801" s="84"/>
      <c r="AA801" s="85" t="s">
        <v>343</v>
      </c>
      <c r="AB801" s="91" t="str">
        <f>IF(SUM(BY825)&gt;0,SUM(BY825),"")</f>
        <v/>
      </c>
      <c r="AG801" s="68"/>
      <c r="AH801" s="70">
        <f>IF(SUM(L820:N820)&gt;0,SUM(L820:N820),0)</f>
        <v>0</v>
      </c>
      <c r="AI801" s="70">
        <f>IF(SUM(P820)&gt;0,SUM(P820),0)</f>
        <v>0</v>
      </c>
      <c r="AJ801" s="66">
        <f>L820</f>
        <v>0</v>
      </c>
      <c r="AK801" s="66">
        <f>M820</f>
        <v>0</v>
      </c>
      <c r="AL801" s="66">
        <f>N820</f>
        <v>0</v>
      </c>
      <c r="AN801" s="70">
        <f>IF(SUM(L821:N821)&gt;0,SUM(L821:N821),0)</f>
        <v>0</v>
      </c>
      <c r="AO801" s="70">
        <f>IF(SUM(P821)&gt;0,SUM(P821),0)</f>
        <v>0</v>
      </c>
      <c r="AP801" s="66">
        <f>L821</f>
        <v>0</v>
      </c>
      <c r="AQ801" s="66">
        <f>M821</f>
        <v>0</v>
      </c>
      <c r="AR801" s="66">
        <f>N821</f>
        <v>0</v>
      </c>
      <c r="AT801" s="70">
        <f>IF(SUM(L822:N822)&gt;0,SUM(L822:N822),0)</f>
        <v>0</v>
      </c>
      <c r="AU801" s="70">
        <f>IF(SUM(P822)&gt;0,SUM(P822),0)</f>
        <v>0</v>
      </c>
      <c r="AV801" s="66">
        <f>L822</f>
        <v>0</v>
      </c>
      <c r="AW801" s="66">
        <f>M822</f>
        <v>0</v>
      </c>
      <c r="AX801" s="66">
        <f>N822</f>
        <v>0</v>
      </c>
      <c r="AZ801" s="70">
        <f>IF(SUM(L823:N823)&gt;0,SUM(L823:N823),0)</f>
        <v>0</v>
      </c>
      <c r="BA801" s="70">
        <f>IF(SUM(P823)&gt;0,SUM(P823),0)</f>
        <v>0</v>
      </c>
      <c r="BB801" s="66">
        <f>L823</f>
        <v>0</v>
      </c>
      <c r="BC801" s="66">
        <f>M823</f>
        <v>0</v>
      </c>
      <c r="BD801" s="66">
        <f>N823</f>
        <v>0</v>
      </c>
      <c r="BF801" s="70">
        <f>IF(SUM(L824:N824)&gt;0,SUM(L824:N824),0)</f>
        <v>0</v>
      </c>
      <c r="BG801" s="70">
        <f>IF(SUM(P824)&gt;0,SUM(P824),0)</f>
        <v>0</v>
      </c>
      <c r="BH801" s="66">
        <f>L824</f>
        <v>0</v>
      </c>
      <c r="BI801" s="66">
        <f>M824</f>
        <v>0</v>
      </c>
      <c r="BJ801" s="66">
        <f>N824</f>
        <v>0</v>
      </c>
      <c r="BL801" s="70">
        <f>IF(SUM(L825:N825)&gt;0,SUM(L825:N825),0)</f>
        <v>0</v>
      </c>
      <c r="BM801" s="70">
        <f>IF(SUM(P825)&gt;0,SUM(P825),0)</f>
        <v>0</v>
      </c>
      <c r="BN801" s="66">
        <f>L825</f>
        <v>0</v>
      </c>
      <c r="BO801" s="66">
        <f>M825</f>
        <v>0</v>
      </c>
      <c r="BP801" s="66">
        <f>N825</f>
        <v>0</v>
      </c>
      <c r="BR801" s="70">
        <f>IF(SUM(L826:N826)&gt;0,SUM(L826:N826),0)</f>
        <v>0</v>
      </c>
      <c r="BS801" s="70">
        <f>IF(SUM(P826)&gt;0,SUM(P826),0)</f>
        <v>0</v>
      </c>
      <c r="BT801" s="66">
        <f>L826</f>
        <v>0</v>
      </c>
      <c r="BU801" s="66">
        <f>M826</f>
        <v>0</v>
      </c>
      <c r="BV801" s="66">
        <f>N826</f>
        <v>0</v>
      </c>
      <c r="BX801" s="70">
        <f>IF(SUM(L827:N827)&gt;0,SUM(L827:N827),0)</f>
        <v>0</v>
      </c>
      <c r="BY801" s="70">
        <f>IF(SUM(P827)&gt;0,SUM(P827),0)</f>
        <v>0</v>
      </c>
      <c r="BZ801" s="66">
        <f>L827</f>
        <v>0</v>
      </c>
      <c r="CA801" s="66">
        <f>M827</f>
        <v>0</v>
      </c>
      <c r="CB801" s="66">
        <f>N827</f>
        <v>0</v>
      </c>
      <c r="CD801" s="70">
        <f>IF(SUM(L828:N828)&gt;0,SUM(L828:N828),0)</f>
        <v>0</v>
      </c>
      <c r="CE801" s="70">
        <f>IF(SUM(P828)&gt;0,SUM(P828),0)</f>
        <v>0</v>
      </c>
      <c r="CF801" s="66">
        <f>L828</f>
        <v>0</v>
      </c>
      <c r="CG801" s="66">
        <f>M828</f>
        <v>0</v>
      </c>
      <c r="CH801" s="66">
        <f>N828</f>
        <v>0</v>
      </c>
      <c r="CJ801" s="70">
        <f>IF(SUM(L829:N829)&gt;0,SUM(L829:N829),0)</f>
        <v>0</v>
      </c>
      <c r="CK801" s="70">
        <f>IF(SUM(P829)&gt;0,SUM(P829),0)</f>
        <v>0</v>
      </c>
      <c r="CL801" s="66">
        <f>L829</f>
        <v>0</v>
      </c>
      <c r="CM801" s="66">
        <f>M829</f>
        <v>0</v>
      </c>
      <c r="CN801" s="66">
        <f>N829</f>
        <v>0</v>
      </c>
      <c r="CP801" s="70">
        <f>IF(SUM(L830:N830)&gt;0,SUM(L830:N830),0)</f>
        <v>0</v>
      </c>
      <c r="CQ801" s="70">
        <f>IF(SUM(P830)&gt;0,SUM(P830),0)</f>
        <v>0</v>
      </c>
      <c r="CR801" s="66">
        <f>L830</f>
        <v>0</v>
      </c>
      <c r="CS801" s="66">
        <f>M830</f>
        <v>0</v>
      </c>
      <c r="CT801" s="66">
        <f>N830</f>
        <v>0</v>
      </c>
      <c r="CV801" s="70">
        <f>IF(SUM(L831:N831)&gt;0,SUM(L831:N831),0)</f>
        <v>0</v>
      </c>
      <c r="CW801" s="70">
        <f>IF(SUM(P831)&gt;0,SUM(P831),0)</f>
        <v>0</v>
      </c>
      <c r="CX801" s="66">
        <f>L831</f>
        <v>0</v>
      </c>
      <c r="CY801" s="66">
        <f>M831</f>
        <v>0</v>
      </c>
      <c r="CZ801" s="66">
        <f>N831</f>
        <v>0</v>
      </c>
      <c r="DB801" s="70">
        <f>IF(SUM(L832:N832)&gt;0,SUM(L832:N832),0)</f>
        <v>0</v>
      </c>
      <c r="DC801" s="70">
        <f>IF(SUM(P832)&gt;0,SUM(P832),0)</f>
        <v>0</v>
      </c>
      <c r="DD801" s="66">
        <f>L832</f>
        <v>0</v>
      </c>
      <c r="DE801" s="66">
        <f>M832</f>
        <v>0</v>
      </c>
      <c r="DF801" s="66">
        <f>N832</f>
        <v>0</v>
      </c>
      <c r="DH801" s="70">
        <f>IF(SUM(L833:N833)&gt;0,SUM(L833:N833),0)</f>
        <v>0</v>
      </c>
      <c r="DI801" s="70">
        <f>IF(SUM(P833)&gt;0,SUM(P833),0)</f>
        <v>0</v>
      </c>
      <c r="DJ801" s="66">
        <f>L833</f>
        <v>0</v>
      </c>
      <c r="DK801" s="66">
        <f>M833</f>
        <v>0</v>
      </c>
      <c r="DL801" s="66">
        <f>N833</f>
        <v>0</v>
      </c>
      <c r="DN801" s="70">
        <f>IF(SUM(L834:N834)&gt;0,SUM(L834:N834),0)</f>
        <v>0</v>
      </c>
      <c r="DO801" s="70">
        <f>IF(SUM(P834)&gt;0,SUM(P834),0)</f>
        <v>0</v>
      </c>
      <c r="DP801" s="66">
        <f>L834</f>
        <v>0</v>
      </c>
      <c r="DQ801" s="66">
        <f>M834</f>
        <v>0</v>
      </c>
      <c r="DR801" s="66">
        <f>N834</f>
        <v>0</v>
      </c>
      <c r="DT801" s="70">
        <f>IF(SUM(L835:N835)&gt;0,SUM(L835:N835),0)</f>
        <v>0</v>
      </c>
      <c r="DU801" s="70">
        <f>IF(SUM(P835)&gt;0,SUM(P835),0)</f>
        <v>0</v>
      </c>
      <c r="DV801" s="66">
        <f>L835</f>
        <v>0</v>
      </c>
      <c r="DW801" s="66">
        <f>M835</f>
        <v>0</v>
      </c>
      <c r="DX801" s="66">
        <f>N835</f>
        <v>0</v>
      </c>
      <c r="DZ801" s="70">
        <f>IF(SUM(L836:N836)&gt;0,SUM(L836:N836),0)</f>
        <v>0</v>
      </c>
      <c r="EA801" s="70">
        <f>IF(SUM(P836)&gt;0,SUM(P836),0)</f>
        <v>0</v>
      </c>
      <c r="EB801" s="66">
        <f>L836</f>
        <v>0</v>
      </c>
      <c r="EC801" s="66">
        <f>M836</f>
        <v>0</v>
      </c>
      <c r="ED801" s="66">
        <f>N836</f>
        <v>0</v>
      </c>
      <c r="EF801" s="70">
        <f>IF(SUM(L837:N837)&gt;0,SUM(L837:N837),0)</f>
        <v>0</v>
      </c>
      <c r="EG801" s="70">
        <f>IF(SUM(P837)&gt;0,SUM(P837),0)</f>
        <v>0</v>
      </c>
      <c r="EH801" s="66">
        <f>L837</f>
        <v>0</v>
      </c>
      <c r="EI801" s="66">
        <f>M837</f>
        <v>0</v>
      </c>
      <c r="EJ801" s="66">
        <f>N837</f>
        <v>0</v>
      </c>
      <c r="EL801" s="70">
        <f>IF(SUM(L838:N838)&gt;0,SUM(L838:N838),0)</f>
        <v>0</v>
      </c>
      <c r="EM801" s="70">
        <f>IF(SUM(P838)&gt;0,SUM(P838),0)</f>
        <v>0</v>
      </c>
      <c r="EN801" s="66">
        <f>L838</f>
        <v>0</v>
      </c>
      <c r="EO801" s="66">
        <f>M838</f>
        <v>0</v>
      </c>
      <c r="EP801" s="66">
        <f>N838</f>
        <v>0</v>
      </c>
      <c r="ER801" s="70">
        <f>IF(SUM(L839:N839)&gt;0,SUM(L839:N839),0)</f>
        <v>0</v>
      </c>
      <c r="ES801" s="70">
        <f>IF(SUM(P839)&gt;0,SUM(P839),0)</f>
        <v>0</v>
      </c>
      <c r="ET801" s="66">
        <f>L839</f>
        <v>0</v>
      </c>
      <c r="EU801" s="66">
        <f>M839</f>
        <v>0</v>
      </c>
      <c r="EV801" s="66">
        <f>N839</f>
        <v>0</v>
      </c>
      <c r="EX801" s="70">
        <f>IF(SUM(L840:N840)&gt;0,SUM(L840:N840),0)</f>
        <v>0</v>
      </c>
      <c r="EY801" s="70">
        <f>IF(SUM(P840)&gt;0,SUM(P840),0)</f>
        <v>0</v>
      </c>
      <c r="EZ801" s="66">
        <f>L840</f>
        <v>0</v>
      </c>
      <c r="FA801" s="66">
        <f>M840</f>
        <v>0</v>
      </c>
      <c r="FB801" s="66">
        <f>N840</f>
        <v>0</v>
      </c>
      <c r="FC801" s="66"/>
      <c r="FD801" s="70">
        <f>IF(SUM(L841:N841)&gt;0,SUM(L841:N841),0)</f>
        <v>0</v>
      </c>
      <c r="FE801" s="70">
        <f>IF(SUM(P841)&gt;0,SUM(P841),0)</f>
        <v>0</v>
      </c>
      <c r="FF801" s="66">
        <f>L841</f>
        <v>0</v>
      </c>
      <c r="FG801" s="66">
        <f>M841</f>
        <v>0</v>
      </c>
      <c r="FH801" s="66">
        <f>N841</f>
        <v>0</v>
      </c>
      <c r="FI801" s="66"/>
      <c r="FJ801" s="70">
        <f>LARGE((FD801,EX801,ER801,EL801,EF801,DZ801,DT801,DN801,DH801,DB801,CV801,CP801,CJ801,CD801,BX801,BR801,BL801,BF801,AZ801,AT801,AN801,AH801),1)</f>
        <v>0</v>
      </c>
      <c r="FK801" s="70">
        <f>LARGE((FF801,EZ801,ET801,EN801,EH801,EB801,DV801,DP801,DJ801,DD801,CX801,CR801,CL801,CF801,BZ801,BT801,BN801,BH801,BB801,AV801,AP801,AJ801),1)</f>
        <v>0</v>
      </c>
      <c r="FL801" s="70">
        <f>LARGE((FG801,FA801,EU801,EO801,EI801,EC801,DW801,DQ801,DK801,DE801,CY801,CS801,CM801,CG801,CA801,BU801,BO801,BI801,BC801,AW801,AQ801,AK801),1)</f>
        <v>0</v>
      </c>
      <c r="FM801" s="70">
        <f>LARGE((FH801,FB801,EV801,EP801,EJ801,ED801,DX801,DR801,DL801,DF801,CZ801,CT801,CN801,CH801,CB801,BV801,BP801,BJ801,BD801,AX801,AR801,AL801),1)</f>
        <v>0</v>
      </c>
    </row>
    <row r="802" spans="1:169" hidden="1" x14ac:dyDescent="0.2">
      <c r="A802" s="122"/>
      <c r="B802" s="112"/>
      <c r="C802" s="113"/>
      <c r="D802" s="114"/>
      <c r="E802" s="83" t="str">
        <f t="shared" si="454"/>
        <v/>
      </c>
      <c r="F802" s="84"/>
      <c r="G802" s="112"/>
      <c r="H802" s="113"/>
      <c r="I802" s="113"/>
      <c r="J802" s="83" t="str">
        <f>IF(SUM(G802:I802)&gt;0,SUM(G802:I802),"")</f>
        <v/>
      </c>
      <c r="K802" s="84"/>
      <c r="L802" s="112"/>
      <c r="M802" s="113"/>
      <c r="N802" s="113"/>
      <c r="O802" s="83" t="str">
        <f t="shared" si="456"/>
        <v/>
      </c>
      <c r="P802" s="84"/>
      <c r="Q802" s="112"/>
      <c r="R802" s="113"/>
      <c r="S802" s="113"/>
      <c r="T802" s="83" t="str">
        <f t="shared" si="457"/>
        <v/>
      </c>
      <c r="U802" s="84"/>
      <c r="V802" s="112"/>
      <c r="W802" s="113"/>
      <c r="X802" s="113"/>
      <c r="Y802" s="83" t="str">
        <f t="shared" si="458"/>
        <v/>
      </c>
      <c r="Z802" s="84"/>
      <c r="AA802" s="85" t="s">
        <v>323</v>
      </c>
      <c r="AB802" s="91" t="str">
        <f>IF(SUM(CE825)&gt;0,SUM(CE825),"")</f>
        <v/>
      </c>
      <c r="AG802" s="68"/>
      <c r="AH802" s="70">
        <f>IF(SUM(Q820:S820)&gt;0,SUM(Q820:S820),0)</f>
        <v>0</v>
      </c>
      <c r="AI802" s="70">
        <f>IF(SUM(U820)&gt;0,SUM(U820),0)</f>
        <v>0</v>
      </c>
      <c r="AJ802" s="66">
        <f>Q820</f>
        <v>0</v>
      </c>
      <c r="AK802" s="66">
        <f>R820</f>
        <v>0</v>
      </c>
      <c r="AL802" s="66">
        <f>S820</f>
        <v>0</v>
      </c>
      <c r="AN802" s="70">
        <f>IF(SUM(Q821:S821)&gt;0,SUM(Q821:S821),0)</f>
        <v>0</v>
      </c>
      <c r="AO802" s="70">
        <f>IF(SUM(U821)&gt;0,SUM(U821),0)</f>
        <v>0</v>
      </c>
      <c r="AP802" s="66">
        <f>Q821</f>
        <v>0</v>
      </c>
      <c r="AQ802" s="66">
        <f>R821</f>
        <v>0</v>
      </c>
      <c r="AR802" s="66">
        <f>S821</f>
        <v>0</v>
      </c>
      <c r="AT802" s="70">
        <f>IF(SUM(Q822:S822)&gt;0,SUM(Q822:S822),0)</f>
        <v>0</v>
      </c>
      <c r="AU802" s="70">
        <f>IF(SUM(U822)&gt;0,SUM(U822),0)</f>
        <v>0</v>
      </c>
      <c r="AV802" s="66">
        <f>Q822</f>
        <v>0</v>
      </c>
      <c r="AW802" s="66">
        <f>R822</f>
        <v>0</v>
      </c>
      <c r="AX802" s="66">
        <f>S822</f>
        <v>0</v>
      </c>
      <c r="AZ802" s="70">
        <f>IF(SUM(Q823:S823)&gt;0,SUM(Q823:S823),0)</f>
        <v>0</v>
      </c>
      <c r="BA802" s="70">
        <f>IF(SUM(U823)&gt;0,SUM(U823),0)</f>
        <v>0</v>
      </c>
      <c r="BB802" s="66">
        <f>Q823</f>
        <v>0</v>
      </c>
      <c r="BC802" s="66">
        <f>R823</f>
        <v>0</v>
      </c>
      <c r="BD802" s="66">
        <f>S823</f>
        <v>0</v>
      </c>
      <c r="BF802" s="70">
        <f>IF(SUM(Q824:S824)&gt;0,SUM(Q824:S824),0)</f>
        <v>0</v>
      </c>
      <c r="BG802" s="70">
        <f>IF(SUM(U824)&gt;0,SUM(U824),0)</f>
        <v>0</v>
      </c>
      <c r="BH802" s="66">
        <f>Q824</f>
        <v>0</v>
      </c>
      <c r="BI802" s="66">
        <f>R824</f>
        <v>0</v>
      </c>
      <c r="BJ802" s="66">
        <f>S824</f>
        <v>0</v>
      </c>
      <c r="BL802" s="70">
        <f>IF(SUM(Q825:S825)&gt;0,SUM(Q825:S825),0)</f>
        <v>0</v>
      </c>
      <c r="BM802" s="70">
        <f>IF(SUM(U825)&gt;0,SUM(U825),0)</f>
        <v>0</v>
      </c>
      <c r="BN802" s="66">
        <f>Q825</f>
        <v>0</v>
      </c>
      <c r="BO802" s="66">
        <f>R825</f>
        <v>0</v>
      </c>
      <c r="BP802" s="66">
        <f>S825</f>
        <v>0</v>
      </c>
      <c r="BR802" s="70">
        <f>IF(SUM(Q826:S826)&gt;0,SUM(Q826:S826),0)</f>
        <v>0</v>
      </c>
      <c r="BS802" s="70">
        <f>IF(SUM(U826)&gt;0,SUM(U826),0)</f>
        <v>0</v>
      </c>
      <c r="BT802" s="66">
        <f>Q826</f>
        <v>0</v>
      </c>
      <c r="BU802" s="66">
        <f>R826</f>
        <v>0</v>
      </c>
      <c r="BV802" s="66">
        <f>S826</f>
        <v>0</v>
      </c>
      <c r="BX802" s="70">
        <f>IF(SUM(Q827:S827)&gt;0,SUM(Q827:S827),0)</f>
        <v>0</v>
      </c>
      <c r="BY802" s="70">
        <f>IF(SUM(U827)&gt;0,SUM(U827),0)</f>
        <v>0</v>
      </c>
      <c r="BZ802" s="66">
        <f>Q827</f>
        <v>0</v>
      </c>
      <c r="CA802" s="66">
        <f>R827</f>
        <v>0</v>
      </c>
      <c r="CB802" s="66">
        <f>S827</f>
        <v>0</v>
      </c>
      <c r="CD802" s="70">
        <f>IF(SUM(Q828:S828)&gt;0,SUM(Q828:S828),0)</f>
        <v>0</v>
      </c>
      <c r="CE802" s="70">
        <f>IF(SUM(U828)&gt;0,SUM(U828),0)</f>
        <v>0</v>
      </c>
      <c r="CF802" s="66">
        <f>Q828</f>
        <v>0</v>
      </c>
      <c r="CG802" s="66">
        <f>R828</f>
        <v>0</v>
      </c>
      <c r="CH802" s="66">
        <f>S828</f>
        <v>0</v>
      </c>
      <c r="CJ802" s="70">
        <f>IF(SUM(Q829:S829)&gt;0,SUM(Q829:S829),0)</f>
        <v>0</v>
      </c>
      <c r="CK802" s="70">
        <f>IF(SUM(U829)&gt;0,SUM(U829),0)</f>
        <v>0</v>
      </c>
      <c r="CL802" s="66">
        <f>Q829</f>
        <v>0</v>
      </c>
      <c r="CM802" s="66">
        <f>R829</f>
        <v>0</v>
      </c>
      <c r="CN802" s="66">
        <f>S829</f>
        <v>0</v>
      </c>
      <c r="CP802" s="70">
        <f>IF(SUM(Q830:S830)&gt;0,SUM(Q830:S830),0)</f>
        <v>0</v>
      </c>
      <c r="CQ802" s="70">
        <f>IF(SUM(U830)&gt;0,SUM(U830),0)</f>
        <v>0</v>
      </c>
      <c r="CR802" s="66">
        <f>Q830</f>
        <v>0</v>
      </c>
      <c r="CS802" s="66">
        <f>R830</f>
        <v>0</v>
      </c>
      <c r="CT802" s="66">
        <f>S830</f>
        <v>0</v>
      </c>
      <c r="CV802" s="70">
        <f>IF(SUM(Q831:S831)&gt;0,SUM(Q831:S831),0)</f>
        <v>0</v>
      </c>
      <c r="CW802" s="70">
        <f>IF(SUM(U831)&gt;0,SUM(U831),0)</f>
        <v>0</v>
      </c>
      <c r="CX802" s="66">
        <f>Q831</f>
        <v>0</v>
      </c>
      <c r="CY802" s="66">
        <f>R831</f>
        <v>0</v>
      </c>
      <c r="CZ802" s="66">
        <f>S831</f>
        <v>0</v>
      </c>
      <c r="DB802" s="70">
        <f>IF(SUM(Q832:S832)&gt;0,SUM(Q832:S832),0)</f>
        <v>0</v>
      </c>
      <c r="DC802" s="70">
        <f>IF(SUM(U832)&gt;0,SUM(U832),0)</f>
        <v>0</v>
      </c>
      <c r="DD802" s="66">
        <f>Q832</f>
        <v>0</v>
      </c>
      <c r="DE802" s="66">
        <f>R832</f>
        <v>0</v>
      </c>
      <c r="DF802" s="66">
        <f>S832</f>
        <v>0</v>
      </c>
      <c r="DH802" s="70">
        <f>IF(SUM(Q833:S833)&gt;0,SUM(Q833:S833),0)</f>
        <v>0</v>
      </c>
      <c r="DI802" s="70">
        <f>IF(SUM(U833)&gt;0,SUM(U833),0)</f>
        <v>0</v>
      </c>
      <c r="DJ802" s="66">
        <f>Q833</f>
        <v>0</v>
      </c>
      <c r="DK802" s="66">
        <f>R833</f>
        <v>0</v>
      </c>
      <c r="DL802" s="66">
        <f>S833</f>
        <v>0</v>
      </c>
      <c r="DN802" s="70">
        <f>IF(SUM(Q834:S834)&gt;0,SUM(Q834:S834),0)</f>
        <v>0</v>
      </c>
      <c r="DO802" s="70">
        <f>IF(SUM(U834)&gt;0,SUM(U834),0)</f>
        <v>0</v>
      </c>
      <c r="DP802" s="66">
        <f>Q834</f>
        <v>0</v>
      </c>
      <c r="DQ802" s="66">
        <f>R834</f>
        <v>0</v>
      </c>
      <c r="DR802" s="66">
        <f>S834</f>
        <v>0</v>
      </c>
      <c r="DT802" s="70">
        <f>IF(SUM(Q835:S835)&gt;0,SUM(Q835:S835),0)</f>
        <v>0</v>
      </c>
      <c r="DU802" s="70">
        <f>IF(SUM(U835)&gt;0,SUM(U835),0)</f>
        <v>0</v>
      </c>
      <c r="DV802" s="66">
        <f>Q835</f>
        <v>0</v>
      </c>
      <c r="DW802" s="66">
        <f>R835</f>
        <v>0</v>
      </c>
      <c r="DX802" s="66">
        <f>S835</f>
        <v>0</v>
      </c>
      <c r="DZ802" s="70">
        <f>IF(SUM(Q836:S836)&gt;0,SUM(Q836:S836),0)</f>
        <v>0</v>
      </c>
      <c r="EA802" s="70">
        <f>IF(SUM(U836)&gt;0,SUM(U836),0)</f>
        <v>0</v>
      </c>
      <c r="EB802" s="66">
        <f>Q836</f>
        <v>0</v>
      </c>
      <c r="EC802" s="66">
        <f>R836</f>
        <v>0</v>
      </c>
      <c r="ED802" s="66">
        <f>S836</f>
        <v>0</v>
      </c>
      <c r="EF802" s="70">
        <f>IF(SUM(Q837:S837)&gt;0,SUM(Q837:S837),0)</f>
        <v>0</v>
      </c>
      <c r="EG802" s="70">
        <f>IF(SUM(U837)&gt;0,SUM(U837),0)</f>
        <v>0</v>
      </c>
      <c r="EH802" s="66">
        <f>Q837</f>
        <v>0</v>
      </c>
      <c r="EI802" s="66">
        <f>R837</f>
        <v>0</v>
      </c>
      <c r="EJ802" s="66">
        <f>S837</f>
        <v>0</v>
      </c>
      <c r="EL802" s="70">
        <f>IF(SUM(Q838:S838)&gt;0,SUM(Q838:S838),0)</f>
        <v>0</v>
      </c>
      <c r="EM802" s="70">
        <f>IF(SUM(U838)&gt;0,SUM(U838),0)</f>
        <v>0</v>
      </c>
      <c r="EN802" s="66">
        <f>Q838</f>
        <v>0</v>
      </c>
      <c r="EO802" s="66">
        <f>R838</f>
        <v>0</v>
      </c>
      <c r="EP802" s="66">
        <f>S838</f>
        <v>0</v>
      </c>
      <c r="ER802" s="70">
        <f>IF(SUM(Q839:S839)&gt;0,SUM(Q839:S839),0)</f>
        <v>0</v>
      </c>
      <c r="ES802" s="70">
        <f>IF(SUM(U839)&gt;0,SUM(U839),0)</f>
        <v>0</v>
      </c>
      <c r="ET802" s="66">
        <f>Q839</f>
        <v>0</v>
      </c>
      <c r="EU802" s="66">
        <f>R839</f>
        <v>0</v>
      </c>
      <c r="EV802" s="66">
        <f>S839</f>
        <v>0</v>
      </c>
      <c r="EX802" s="70">
        <f>IF(SUM(Q840:S840)&gt;0,SUM(Q840:S840),0)</f>
        <v>0</v>
      </c>
      <c r="EY802" s="70">
        <f>IF(SUM(U840)&gt;0,SUM(U840),0)</f>
        <v>0</v>
      </c>
      <c r="EZ802" s="66">
        <f>Q840</f>
        <v>0</v>
      </c>
      <c r="FA802" s="66">
        <f>R840</f>
        <v>0</v>
      </c>
      <c r="FB802" s="66">
        <f>S840</f>
        <v>0</v>
      </c>
      <c r="FC802" s="66"/>
      <c r="FD802" s="70">
        <f>IF(SUM(Q841:S841)&gt;0,SUM(Q841:S841),0)</f>
        <v>0</v>
      </c>
      <c r="FE802" s="70">
        <f>IF(SUM(U841)&gt;0,SUM(U841),0)</f>
        <v>0</v>
      </c>
      <c r="FF802" s="66">
        <f>Q841</f>
        <v>0</v>
      </c>
      <c r="FG802" s="66">
        <f>R841</f>
        <v>0</v>
      </c>
      <c r="FH802" s="66">
        <f>S841</f>
        <v>0</v>
      </c>
      <c r="FI802" s="66"/>
      <c r="FJ802" s="70">
        <f>LARGE((FD802,EX802,ER802,EL802,EF802,DZ802,DT802,DN802,DH802,DB802,CV802,CP802,CJ802,CD802,BX802,BR802,BL802,BF802,AZ802,AT802,AN802,AH802),1)</f>
        <v>0</v>
      </c>
      <c r="FK802" s="70">
        <f>LARGE((FF802,EZ802,ET802,EN802,EH802,EB802,DV802,DP802,DJ802,DD802,CX802,CR802,CL802,CF802,BZ802,BT802,BN802,BH802,BB802,AV802,AP802,AJ802),1)</f>
        <v>0</v>
      </c>
      <c r="FL802" s="70">
        <f>LARGE((FG802,FA802,EU802,EO802,EI802,EC802,DW802,DQ802,DK802,DE802,CY802,CS802,CM802,CG802,CA802,BU802,BO802,BI802,BC802,AW802,AQ802,AK802),1)</f>
        <v>0</v>
      </c>
      <c r="FM802" s="70">
        <f>LARGE((FH802,FB802,EV802,EP802,EJ802,ED802,DX802,DR802,DL802,DF802,CZ802,CT802,CN802,CH802,CB802,BV802,BP802,BJ802,BD802,AX802,AR802,AL802),1)</f>
        <v>0</v>
      </c>
    </row>
    <row r="803" spans="1:169" hidden="1" x14ac:dyDescent="0.2">
      <c r="A803" s="122"/>
      <c r="B803" s="112"/>
      <c r="C803" s="113"/>
      <c r="D803" s="114"/>
      <c r="E803" s="83" t="str">
        <f t="shared" si="454"/>
        <v/>
      </c>
      <c r="F803" s="84"/>
      <c r="G803" s="112"/>
      <c r="H803" s="113"/>
      <c r="I803" s="115"/>
      <c r="J803" s="83" t="str">
        <f t="shared" ref="J803:J815" si="459">IF(SUM(G803:I803)&gt;0,SUM(G803:I803),"")</f>
        <v/>
      </c>
      <c r="K803" s="84"/>
      <c r="L803" s="112"/>
      <c r="M803" s="113"/>
      <c r="N803" s="115"/>
      <c r="O803" s="83" t="str">
        <f t="shared" si="456"/>
        <v/>
      </c>
      <c r="P803" s="84"/>
      <c r="Q803" s="112"/>
      <c r="R803" s="113"/>
      <c r="S803" s="113"/>
      <c r="T803" s="83" t="str">
        <f t="shared" si="457"/>
        <v/>
      </c>
      <c r="U803" s="84"/>
      <c r="V803" s="112"/>
      <c r="W803" s="113"/>
      <c r="X803" s="113"/>
      <c r="Y803" s="83" t="str">
        <f t="shared" si="458"/>
        <v/>
      </c>
      <c r="Z803" s="84"/>
      <c r="AA803" s="85" t="s">
        <v>324</v>
      </c>
      <c r="AB803" s="91" t="str">
        <f>IF(SUM(CK825)&gt;0,SUM(CK825),"")</f>
        <v/>
      </c>
      <c r="AG803" s="68"/>
      <c r="AH803" s="70">
        <f>IF(SUM(V820:X820)&gt;0,SUM(V820:X820),0)</f>
        <v>0</v>
      </c>
      <c r="AI803" s="70">
        <f>IF(SUM(Z820)&gt;0,SUM(Z820),0)</f>
        <v>0</v>
      </c>
      <c r="AJ803" s="66">
        <f>V820</f>
        <v>0</v>
      </c>
      <c r="AK803" s="66">
        <f>W820</f>
        <v>0</v>
      </c>
      <c r="AL803" s="66">
        <f>X820</f>
        <v>0</v>
      </c>
      <c r="AN803" s="70">
        <f>IF(SUM(V821:X821)&gt;0,SUM(V821:X821),0)</f>
        <v>0</v>
      </c>
      <c r="AO803" s="70">
        <f>IF(SUM(Z821)&gt;0,SUM(Z821),0)</f>
        <v>0</v>
      </c>
      <c r="AP803" s="66">
        <f>V821</f>
        <v>0</v>
      </c>
      <c r="AQ803" s="66">
        <f>W821</f>
        <v>0</v>
      </c>
      <c r="AR803" s="66">
        <f>X821</f>
        <v>0</v>
      </c>
      <c r="AT803" s="70">
        <f>IF(SUM(V822:X822)&gt;0,SUM(V822:X822),0)</f>
        <v>0</v>
      </c>
      <c r="AU803" s="70">
        <f>IF(SUM(Z822)&gt;0,SUM(Z822),0)</f>
        <v>0</v>
      </c>
      <c r="AV803" s="66">
        <f>V822</f>
        <v>0</v>
      </c>
      <c r="AW803" s="66">
        <f>W822</f>
        <v>0</v>
      </c>
      <c r="AX803" s="66">
        <f>X822</f>
        <v>0</v>
      </c>
      <c r="AZ803" s="70">
        <f>IF(SUM(V823:X823)&gt;0,SUM(V823:X823),0)</f>
        <v>0</v>
      </c>
      <c r="BA803" s="70">
        <f>IF(SUM(Z823)&gt;0,SUM(Z823),0)</f>
        <v>0</v>
      </c>
      <c r="BB803" s="66">
        <f>V823</f>
        <v>0</v>
      </c>
      <c r="BC803" s="66">
        <f>W823</f>
        <v>0</v>
      </c>
      <c r="BD803" s="66">
        <f>X823</f>
        <v>0</v>
      </c>
      <c r="BF803" s="70">
        <f>IF(SUM(V824:X824)&gt;0,SUM(V824:X824),0)</f>
        <v>0</v>
      </c>
      <c r="BG803" s="70">
        <f>IF(SUM(Z824)&gt;0,SUM(Z824),0)</f>
        <v>0</v>
      </c>
      <c r="BH803" s="66">
        <f>V824</f>
        <v>0</v>
      </c>
      <c r="BI803" s="66">
        <f>W824</f>
        <v>0</v>
      </c>
      <c r="BJ803" s="66">
        <f>X824</f>
        <v>0</v>
      </c>
      <c r="BL803" s="70">
        <f>IF(SUM(V825:X825)&gt;0,SUM(V825:X825),0)</f>
        <v>0</v>
      </c>
      <c r="BM803" s="70">
        <f>IF(SUM(Z825)&gt;0,SUM(Z825),0)</f>
        <v>0</v>
      </c>
      <c r="BN803" s="66">
        <f>V825</f>
        <v>0</v>
      </c>
      <c r="BO803" s="66">
        <f>W825</f>
        <v>0</v>
      </c>
      <c r="BP803" s="66">
        <f>X825</f>
        <v>0</v>
      </c>
      <c r="BR803" s="70">
        <f>IF(SUM(V826:X826)&gt;0,SUM(V826:X826),0)</f>
        <v>0</v>
      </c>
      <c r="BS803" s="70">
        <f>IF(SUM(Z826)&gt;0,SUM(Z826),0)</f>
        <v>0</v>
      </c>
      <c r="BT803" s="66">
        <f>V826</f>
        <v>0</v>
      </c>
      <c r="BU803" s="66">
        <f>W826</f>
        <v>0</v>
      </c>
      <c r="BV803" s="66">
        <f>X826</f>
        <v>0</v>
      </c>
      <c r="BX803" s="70">
        <f>IF(SUM(V827:X827)&gt;0,SUM(V827:X827),0)</f>
        <v>0</v>
      </c>
      <c r="BY803" s="70">
        <f>IF(SUM(Z827)&gt;0,SUM(Z827),0)</f>
        <v>0</v>
      </c>
      <c r="BZ803" s="66">
        <f>V827</f>
        <v>0</v>
      </c>
      <c r="CA803" s="66">
        <f>W827</f>
        <v>0</v>
      </c>
      <c r="CB803" s="66">
        <f>X827</f>
        <v>0</v>
      </c>
      <c r="CD803" s="70">
        <f>IF(SUM(V828:X828)&gt;0,SUM(V828:X828),0)</f>
        <v>0</v>
      </c>
      <c r="CE803" s="70">
        <f>IF(SUM(Z828)&gt;0,SUM(Z828),0)</f>
        <v>0</v>
      </c>
      <c r="CF803" s="66">
        <f>V828</f>
        <v>0</v>
      </c>
      <c r="CG803" s="66">
        <f>W828</f>
        <v>0</v>
      </c>
      <c r="CH803" s="66">
        <f>X828</f>
        <v>0</v>
      </c>
      <c r="CJ803" s="70">
        <f>IF(SUM(V829:X829)&gt;0,SUM(V829:X829),0)</f>
        <v>0</v>
      </c>
      <c r="CK803" s="70">
        <f>IF(SUM(Z829)&gt;0,SUM(Z829),0)</f>
        <v>0</v>
      </c>
      <c r="CL803" s="66">
        <f>V829</f>
        <v>0</v>
      </c>
      <c r="CM803" s="66">
        <f>W829</f>
        <v>0</v>
      </c>
      <c r="CN803" s="66">
        <f>X829</f>
        <v>0</v>
      </c>
      <c r="CP803" s="70">
        <f>IF(SUM(V830:X830)&gt;0,SUM(V830:X830),0)</f>
        <v>0</v>
      </c>
      <c r="CQ803" s="70">
        <f>IF(SUM(Z830)&gt;0,SUM(Z830),0)</f>
        <v>0</v>
      </c>
      <c r="CR803" s="66">
        <f>V830</f>
        <v>0</v>
      </c>
      <c r="CS803" s="66">
        <f>W830</f>
        <v>0</v>
      </c>
      <c r="CT803" s="66">
        <f>X830</f>
        <v>0</v>
      </c>
      <c r="CV803" s="70">
        <f>IF(SUM(V831:X831)&gt;0,SUM(V831:X831),0)</f>
        <v>0</v>
      </c>
      <c r="CW803" s="70">
        <f>IF(SUM(Z831)&gt;0,SUM(Z831),0)</f>
        <v>0</v>
      </c>
      <c r="CX803" s="66">
        <f>V831</f>
        <v>0</v>
      </c>
      <c r="CY803" s="66">
        <f>W831</f>
        <v>0</v>
      </c>
      <c r="CZ803" s="66">
        <f>X831</f>
        <v>0</v>
      </c>
      <c r="DB803" s="70">
        <f>IF(SUM(V832:X832)&gt;0,SUM(V832:X832),0)</f>
        <v>0</v>
      </c>
      <c r="DC803" s="70">
        <f>IF(SUM(Z832)&gt;0,SUM(Z832),0)</f>
        <v>0</v>
      </c>
      <c r="DD803" s="66">
        <f>V832</f>
        <v>0</v>
      </c>
      <c r="DE803" s="66">
        <f>W832</f>
        <v>0</v>
      </c>
      <c r="DF803" s="66">
        <f>X832</f>
        <v>0</v>
      </c>
      <c r="DH803" s="70">
        <f>IF(SUM(V833:X833)&gt;0,SUM(V833:X833),0)</f>
        <v>0</v>
      </c>
      <c r="DI803" s="70">
        <f>IF(SUM(Z833)&gt;0,SUM(Z833),0)</f>
        <v>0</v>
      </c>
      <c r="DJ803" s="66">
        <f>V833</f>
        <v>0</v>
      </c>
      <c r="DK803" s="66">
        <f>W833</f>
        <v>0</v>
      </c>
      <c r="DL803" s="66">
        <f>X833</f>
        <v>0</v>
      </c>
      <c r="DN803" s="70">
        <f>IF(SUM(V834:X834)&gt;0,SUM(V834:X834),0)</f>
        <v>0</v>
      </c>
      <c r="DO803" s="70">
        <f>IF(SUM(Z834)&gt;0,SUM(Z834),0)</f>
        <v>0</v>
      </c>
      <c r="DP803" s="66">
        <f>V834</f>
        <v>0</v>
      </c>
      <c r="DQ803" s="66">
        <f>W834</f>
        <v>0</v>
      </c>
      <c r="DR803" s="66">
        <f>X834</f>
        <v>0</v>
      </c>
      <c r="DT803" s="70">
        <f>IF(SUM(V835:X835)&gt;0,SUM(V835:X835),0)</f>
        <v>0</v>
      </c>
      <c r="DU803" s="70">
        <f>IF(SUM(Z835)&gt;0,SUM(Z835),0)</f>
        <v>0</v>
      </c>
      <c r="DV803" s="66">
        <f>V835</f>
        <v>0</v>
      </c>
      <c r="DW803" s="66">
        <f>W835</f>
        <v>0</v>
      </c>
      <c r="DX803" s="66">
        <f>X835</f>
        <v>0</v>
      </c>
      <c r="DZ803" s="70">
        <f>IF(SUM(V836:X836)&gt;0,SUM(V836:X836),0)</f>
        <v>0</v>
      </c>
      <c r="EA803" s="70">
        <f>IF(SUM(Z836)&gt;0,SUM(Z836),0)</f>
        <v>0</v>
      </c>
      <c r="EB803" s="66">
        <f>V836</f>
        <v>0</v>
      </c>
      <c r="EC803" s="66">
        <f>W836</f>
        <v>0</v>
      </c>
      <c r="ED803" s="66">
        <f>X836</f>
        <v>0</v>
      </c>
      <c r="EF803" s="70">
        <f>IF(SUM(V837:X837)&gt;0,SUM(V837:X837),0)</f>
        <v>0</v>
      </c>
      <c r="EG803" s="70">
        <f>IF(SUM(Z837)&gt;0,SUM(Z837),0)</f>
        <v>0</v>
      </c>
      <c r="EH803" s="66">
        <f>V837</f>
        <v>0</v>
      </c>
      <c r="EI803" s="66">
        <f>W837</f>
        <v>0</v>
      </c>
      <c r="EJ803" s="66">
        <f>X837</f>
        <v>0</v>
      </c>
      <c r="EL803" s="70">
        <f>IF(SUM(V838:X838)&gt;0,SUM(V838:X838),0)</f>
        <v>0</v>
      </c>
      <c r="EM803" s="70">
        <f>IF(SUM(Z838)&gt;0,SUM(Z838),0)</f>
        <v>0</v>
      </c>
      <c r="EN803" s="66">
        <f>V838</f>
        <v>0</v>
      </c>
      <c r="EO803" s="66">
        <f>W838</f>
        <v>0</v>
      </c>
      <c r="EP803" s="66">
        <f>X838</f>
        <v>0</v>
      </c>
      <c r="ER803" s="70">
        <f>IF(SUM(V839:X839)&gt;0,SUM(V839:X839),0)</f>
        <v>0</v>
      </c>
      <c r="ES803" s="70">
        <f>IF(SUM(Z839)&gt;0,SUM(Z839),0)</f>
        <v>0</v>
      </c>
      <c r="ET803" s="66">
        <f>V839</f>
        <v>0</v>
      </c>
      <c r="EU803" s="66">
        <f>W839</f>
        <v>0</v>
      </c>
      <c r="EV803" s="66">
        <f>X839</f>
        <v>0</v>
      </c>
      <c r="EX803" s="70">
        <f>IF(SUM(V840:X840)&gt;0,SUM(V840:X840),0)</f>
        <v>0</v>
      </c>
      <c r="EY803" s="70">
        <f>IF(SUM(Z840)&gt;0,SUM(Z840),0)</f>
        <v>0</v>
      </c>
      <c r="EZ803" s="66">
        <f>V840</f>
        <v>0</v>
      </c>
      <c r="FA803" s="66">
        <f>W840</f>
        <v>0</v>
      </c>
      <c r="FB803" s="66">
        <f>X840</f>
        <v>0</v>
      </c>
      <c r="FC803" s="66"/>
      <c r="FD803" s="70">
        <f>IF(SUM(V841:X841)&gt;0,SUM(V841:X841),0)</f>
        <v>0</v>
      </c>
      <c r="FE803" s="70">
        <f>IF(SUM(Z841)&gt;0,SUM(Z841),0)</f>
        <v>0</v>
      </c>
      <c r="FF803" s="66">
        <f>V841</f>
        <v>0</v>
      </c>
      <c r="FG803" s="66">
        <f>W841</f>
        <v>0</v>
      </c>
      <c r="FH803" s="66">
        <f>X841</f>
        <v>0</v>
      </c>
      <c r="FI803" s="66"/>
      <c r="FJ803" s="70">
        <f>LARGE((FD803,EX803,ER803,EL803,EF803,DZ803,DT803,DN803,DH803,DB803,CV803,CP803,CJ803,CD803,BX803,BR803,BL803,BF803,AZ803,AT803,AN803,AH803),1)</f>
        <v>0</v>
      </c>
      <c r="FK803" s="70">
        <f>LARGE((FF803,EZ803,ET803,EN803,EH803,EB803,DV803,DP803,DJ803,DD803,CX803,CR803,CL803,CF803,BZ803,BT803,BN803,BH803,BB803,AV803,AP803,AJ803),1)</f>
        <v>0</v>
      </c>
      <c r="FL803" s="70">
        <f>LARGE((FG803,FA803,EU803,EO803,EI803,EC803,DW803,DQ803,DK803,DE803,CY803,CS803,CM803,CG803,CA803,BU803,BO803,BI803,BC803,AW803,AQ803,AK803),1)</f>
        <v>0</v>
      </c>
      <c r="FM803" s="70">
        <f>LARGE((FH803,FB803,EV803,EP803,EJ803,ED803,DX803,DR803,DL803,DF803,CZ803,CT803,CN803,CH803,CB803,BV803,BP803,BJ803,BD803,AX803,AR803,AL803),1)</f>
        <v>0</v>
      </c>
    </row>
    <row r="804" spans="1:169" hidden="1" x14ac:dyDescent="0.2">
      <c r="A804" s="85"/>
      <c r="B804" s="112"/>
      <c r="C804" s="113"/>
      <c r="D804" s="114"/>
      <c r="E804" s="83" t="str">
        <f t="shared" si="454"/>
        <v/>
      </c>
      <c r="F804" s="84"/>
      <c r="G804" s="112"/>
      <c r="H804" s="113"/>
      <c r="I804" s="115"/>
      <c r="J804" s="83" t="str">
        <f t="shared" si="459"/>
        <v/>
      </c>
      <c r="K804" s="84"/>
      <c r="L804" s="112"/>
      <c r="M804" s="113"/>
      <c r="N804" s="115"/>
      <c r="O804" s="83" t="str">
        <f t="shared" si="456"/>
        <v/>
      </c>
      <c r="P804" s="84"/>
      <c r="Q804" s="112"/>
      <c r="R804" s="113"/>
      <c r="S804" s="115"/>
      <c r="T804" s="83" t="str">
        <f>IF(SUM(Q804:S804)&gt;0,SUM(Q804:S804),"")</f>
        <v/>
      </c>
      <c r="U804" s="84"/>
      <c r="V804" s="112"/>
      <c r="W804" s="113"/>
      <c r="X804" s="115"/>
      <c r="Y804" s="83" t="str">
        <f t="shared" si="458"/>
        <v/>
      </c>
      <c r="Z804" s="84"/>
      <c r="AA804" s="85" t="s">
        <v>328</v>
      </c>
      <c r="AB804" s="91" t="str">
        <f>IF(SUM(CQ825)&gt;0,SUM(CQ825),"")</f>
        <v/>
      </c>
      <c r="AG804" s="68"/>
      <c r="AH804" s="70">
        <f>IF(SUM(B846:D846)&gt;0,SUM(B846:D846),0)</f>
        <v>0</v>
      </c>
      <c r="AI804" s="70">
        <f>IF(SUM(F846)&gt;0,SUM(F846),0)</f>
        <v>0</v>
      </c>
      <c r="AJ804" s="66">
        <f>B846</f>
        <v>0</v>
      </c>
      <c r="AK804" s="66">
        <f>C846</f>
        <v>0</v>
      </c>
      <c r="AL804" s="66">
        <f>D846</f>
        <v>0</v>
      </c>
      <c r="AN804" s="70">
        <f>IF(SUM(B847:D847)&gt;0,SUM(B847:D847),0)</f>
        <v>0</v>
      </c>
      <c r="AO804" s="70">
        <f>IF(SUM(F847)&gt;0,SUM(F847),0)</f>
        <v>0</v>
      </c>
      <c r="AP804" s="66">
        <f>B847</f>
        <v>0</v>
      </c>
      <c r="AQ804" s="66">
        <f>C847</f>
        <v>0</v>
      </c>
      <c r="AR804" s="66">
        <f>D847</f>
        <v>0</v>
      </c>
      <c r="AT804" s="70">
        <f>IF(SUM(B848:D848)&gt;0,SUM(B848:D848),0)</f>
        <v>0</v>
      </c>
      <c r="AU804" s="70">
        <f>IF(SUM(F848)&gt;0,SUM(F848),0)</f>
        <v>0</v>
      </c>
      <c r="AV804" s="66">
        <f>B848</f>
        <v>0</v>
      </c>
      <c r="AW804" s="66">
        <f>C848</f>
        <v>0</v>
      </c>
      <c r="AX804" s="66">
        <f>D848</f>
        <v>0</v>
      </c>
      <c r="AZ804" s="70">
        <f>IF(SUM(B849:D849)&gt;0,SUM(B849:D849),0)</f>
        <v>0</v>
      </c>
      <c r="BA804" s="70">
        <f>IF(SUM(F849)&gt;0,SUM(F849),0)</f>
        <v>0</v>
      </c>
      <c r="BB804" s="66">
        <f>B849</f>
        <v>0</v>
      </c>
      <c r="BC804" s="66">
        <f>C849</f>
        <v>0</v>
      </c>
      <c r="BD804" s="66">
        <f>D849</f>
        <v>0</v>
      </c>
      <c r="BF804" s="70">
        <f>IF(SUM(B850:D850)&gt;0,SUM(B850:D850),0)</f>
        <v>0</v>
      </c>
      <c r="BG804" s="70">
        <f>IF(SUM(F850)&gt;0,SUM(F850),0)</f>
        <v>0</v>
      </c>
      <c r="BH804" s="66">
        <f>B850</f>
        <v>0</v>
      </c>
      <c r="BI804" s="66">
        <f>C850</f>
        <v>0</v>
      </c>
      <c r="BJ804" s="66">
        <f>D850</f>
        <v>0</v>
      </c>
      <c r="BL804" s="70">
        <f>IF(SUM(B851:D851)&gt;0,SUM(B851:D851),0)</f>
        <v>0</v>
      </c>
      <c r="BM804" s="70">
        <f>IF(SUM(F851)&gt;0,SUM(F851),0)</f>
        <v>0</v>
      </c>
      <c r="BN804" s="66">
        <f>B851</f>
        <v>0</v>
      </c>
      <c r="BO804" s="66">
        <f>C851</f>
        <v>0</v>
      </c>
      <c r="BP804" s="66">
        <f>D851</f>
        <v>0</v>
      </c>
      <c r="BR804" s="70">
        <f>IF(SUM(B852:D852)&gt;0,SUM(B852:D852),0)</f>
        <v>0</v>
      </c>
      <c r="BS804" s="70">
        <f>IF(SUM(F852)&gt;0,SUM(F852),0)</f>
        <v>0</v>
      </c>
      <c r="BT804" s="66">
        <f>B852</f>
        <v>0</v>
      </c>
      <c r="BU804" s="66">
        <f>C852</f>
        <v>0</v>
      </c>
      <c r="BV804" s="66">
        <f>D852</f>
        <v>0</v>
      </c>
      <c r="BX804" s="70">
        <f>IF(SUM(B853:D853)&gt;0,SUM(B853:D853),0)</f>
        <v>0</v>
      </c>
      <c r="BY804" s="70">
        <f>IF(SUM(F853)&gt;0,SUM(F853),0)</f>
        <v>0</v>
      </c>
      <c r="BZ804" s="66">
        <f>B853</f>
        <v>0</v>
      </c>
      <c r="CA804" s="66">
        <f>C853</f>
        <v>0</v>
      </c>
      <c r="CB804" s="66">
        <f>D853</f>
        <v>0</v>
      </c>
      <c r="CD804" s="70">
        <f>IF(SUM(B854:D854)&gt;0,SUM(B854:D854),0)</f>
        <v>0</v>
      </c>
      <c r="CE804" s="70">
        <f>IF(SUM(F854)&gt;0,SUM(F854),0)</f>
        <v>0</v>
      </c>
      <c r="CF804" s="66">
        <f>B854</f>
        <v>0</v>
      </c>
      <c r="CG804" s="66">
        <f>C854</f>
        <v>0</v>
      </c>
      <c r="CH804" s="66">
        <f>D854</f>
        <v>0</v>
      </c>
      <c r="CJ804" s="70">
        <f>IF(SUM(B855:D855)&gt;0,SUM(B855:D855),0)</f>
        <v>0</v>
      </c>
      <c r="CK804" s="70">
        <f>IF(SUM(F855)&gt;0,SUM(F855),0)</f>
        <v>0</v>
      </c>
      <c r="CL804" s="66">
        <f>B855</f>
        <v>0</v>
      </c>
      <c r="CM804" s="66">
        <f>C855</f>
        <v>0</v>
      </c>
      <c r="CN804" s="66">
        <f>D855</f>
        <v>0</v>
      </c>
      <c r="CP804" s="70">
        <f>IF(SUM(B856:D856)&gt;0,SUM(B856:D856),0)</f>
        <v>0</v>
      </c>
      <c r="CQ804" s="70">
        <f>IF(SUM(F856)&gt;0,SUM(F856),0)</f>
        <v>0</v>
      </c>
      <c r="CR804" s="66">
        <f>B856</f>
        <v>0</v>
      </c>
      <c r="CS804" s="66">
        <f>C856</f>
        <v>0</v>
      </c>
      <c r="CT804" s="66">
        <f>D856</f>
        <v>0</v>
      </c>
      <c r="CV804" s="70">
        <f>IF(SUM(B857:D857)&gt;0,SUM(B857:D857),0)</f>
        <v>0</v>
      </c>
      <c r="CW804" s="70">
        <f>IF(SUM(F857)&gt;0,SUM(F857),0)</f>
        <v>0</v>
      </c>
      <c r="CX804" s="66">
        <f>B857</f>
        <v>0</v>
      </c>
      <c r="CY804" s="66">
        <f>C857</f>
        <v>0</v>
      </c>
      <c r="CZ804" s="66">
        <f>D857</f>
        <v>0</v>
      </c>
      <c r="DB804" s="70">
        <f>IF(SUM(B858:D858)&gt;0,SUM(B858:D858),0)</f>
        <v>0</v>
      </c>
      <c r="DC804" s="70">
        <f>IF(SUM(F858)&gt;0,SUM(F858),0)</f>
        <v>0</v>
      </c>
      <c r="DD804" s="66">
        <f>B858</f>
        <v>0</v>
      </c>
      <c r="DE804" s="66">
        <f>C858</f>
        <v>0</v>
      </c>
      <c r="DF804" s="66">
        <f>D858</f>
        <v>0</v>
      </c>
      <c r="DH804" s="70">
        <f>IF(SUM(B859:D859)&gt;0,SUM(B859:D859),0)</f>
        <v>0</v>
      </c>
      <c r="DI804" s="70">
        <f>IF(SUM(F859)&gt;0,SUM(F859),0)</f>
        <v>0</v>
      </c>
      <c r="DJ804" s="66">
        <f>B859</f>
        <v>0</v>
      </c>
      <c r="DK804" s="66">
        <f>C859</f>
        <v>0</v>
      </c>
      <c r="DL804" s="66">
        <f>D859</f>
        <v>0</v>
      </c>
      <c r="DN804" s="70">
        <f>IF(SUM(B860:D860)&gt;0,SUM(B860:D860),0)</f>
        <v>0</v>
      </c>
      <c r="DO804" s="70">
        <f>IF(SUM(F860)&gt;0,SUM(F860),0)</f>
        <v>0</v>
      </c>
      <c r="DP804" s="66">
        <f>B860</f>
        <v>0</v>
      </c>
      <c r="DQ804" s="66">
        <f>C860</f>
        <v>0</v>
      </c>
      <c r="DR804" s="66">
        <f>D860</f>
        <v>0</v>
      </c>
      <c r="DT804" s="70">
        <f>IF(SUM(B861:D861)&gt;0,SUM(B861:D861),0)</f>
        <v>0</v>
      </c>
      <c r="DU804" s="70">
        <f>IF(SUM(F861)&gt;0,SUM(F861),0)</f>
        <v>0</v>
      </c>
      <c r="DV804" s="66">
        <f>B861</f>
        <v>0</v>
      </c>
      <c r="DW804" s="66">
        <f>C861</f>
        <v>0</v>
      </c>
      <c r="DX804" s="66">
        <f>D861</f>
        <v>0</v>
      </c>
      <c r="DZ804" s="70">
        <f>IF(SUM(B862:D862)&gt;0,SUM(B862:D862),0)</f>
        <v>0</v>
      </c>
      <c r="EA804" s="70">
        <f>IF(SUM(F862)&gt;0,SUM(F862),0)</f>
        <v>0</v>
      </c>
      <c r="EB804" s="66">
        <f>B862</f>
        <v>0</v>
      </c>
      <c r="EC804" s="66">
        <f>C862</f>
        <v>0</v>
      </c>
      <c r="ED804" s="66">
        <f>D862</f>
        <v>0</v>
      </c>
      <c r="EF804" s="70">
        <f>IF(SUM(B863:D863)&gt;0,SUM(B863:D863),0)</f>
        <v>0</v>
      </c>
      <c r="EG804" s="70">
        <f>IF(SUM(F863)&gt;0,SUM(F863),0)</f>
        <v>0</v>
      </c>
      <c r="EH804" s="66">
        <f>B863</f>
        <v>0</v>
      </c>
      <c r="EI804" s="66">
        <f>C863</f>
        <v>0</v>
      </c>
      <c r="EJ804" s="66">
        <f>D863</f>
        <v>0</v>
      </c>
      <c r="EL804" s="70">
        <f>IF(SUM(B864:D864)&gt;0,SUM(B864:D864),0)</f>
        <v>0</v>
      </c>
      <c r="EM804" s="70">
        <f>IF(SUM(F864)&gt;0,SUM(F864),0)</f>
        <v>0</v>
      </c>
      <c r="EN804" s="66">
        <f>B864</f>
        <v>0</v>
      </c>
      <c r="EO804" s="66">
        <f>C864</f>
        <v>0</v>
      </c>
      <c r="EP804" s="66">
        <f>D864</f>
        <v>0</v>
      </c>
      <c r="ER804" s="70">
        <f>IF(SUM(B865:D865)&gt;0,SUM(B865:D865),0)</f>
        <v>0</v>
      </c>
      <c r="ES804" s="70">
        <f>IF(SUM(F865)&gt;0,SUM(F865),0)</f>
        <v>0</v>
      </c>
      <c r="ET804" s="66">
        <f>B865</f>
        <v>0</v>
      </c>
      <c r="EU804" s="66">
        <f>C865</f>
        <v>0</v>
      </c>
      <c r="EV804" s="66">
        <f>D865</f>
        <v>0</v>
      </c>
      <c r="EX804" s="70">
        <f>IF(SUM(B866:D866)&gt;0,SUM(B866:D866),0)</f>
        <v>0</v>
      </c>
      <c r="EY804" s="70">
        <f>IF(SUM(F866)&gt;0,SUM(F866),0)</f>
        <v>0</v>
      </c>
      <c r="EZ804" s="66">
        <f>B866</f>
        <v>0</v>
      </c>
      <c r="FA804" s="66">
        <f>C866</f>
        <v>0</v>
      </c>
      <c r="FB804" s="66">
        <f>D866</f>
        <v>0</v>
      </c>
      <c r="FC804" s="66"/>
      <c r="FD804" s="70">
        <f>IF(SUM(B867:D867)&gt;0,SUM(B867:D867),0)</f>
        <v>0</v>
      </c>
      <c r="FE804" s="70">
        <f>IF(SUM(F867)&gt;0,SUM(F867),0)</f>
        <v>0</v>
      </c>
      <c r="FF804" s="66">
        <f>B867</f>
        <v>0</v>
      </c>
      <c r="FG804" s="66">
        <f>C867</f>
        <v>0</v>
      </c>
      <c r="FH804" s="66">
        <f>D867</f>
        <v>0</v>
      </c>
      <c r="FI804" s="66"/>
      <c r="FJ804" s="70">
        <f>LARGE((FD804,EX804,ER804,EL804,EF804,DZ804,DT804,DN804,DH804,DB804,CV804,CP804,CJ804,CD804,BX804,BR804,BL804,BF804,AZ804,AT804,AN804,AH804),1)</f>
        <v>0</v>
      </c>
      <c r="FK804" s="70">
        <f>LARGE((FF804,EZ804,ET804,EN804,EH804,EB804,DV804,DP804,DJ804,DD804,CX804,CR804,CL804,CF804,BZ804,BT804,BN804,BH804,BB804,AV804,AP804,AJ804),1)</f>
        <v>0</v>
      </c>
      <c r="FL804" s="70">
        <f>LARGE((FG804,FA804,EU804,EO804,EI804,EC804,DW804,DQ804,DK804,DE804,CY804,CS804,CM804,CG804,CA804,BU804,BO804,BI804,BC804,AW804,AQ804,AK804),1)</f>
        <v>0</v>
      </c>
      <c r="FM804" s="70">
        <f>LARGE((FH804,FB804,EV804,EP804,EJ804,ED804,DX804,DR804,DL804,DF804,CZ804,CT804,CN804,CH804,CB804,BV804,BP804,BJ804,BD804,AX804,AR804,AL804),1)</f>
        <v>0</v>
      </c>
    </row>
    <row r="805" spans="1:169" hidden="1" x14ac:dyDescent="0.2">
      <c r="A805" s="167"/>
      <c r="B805" s="112"/>
      <c r="C805" s="113"/>
      <c r="D805" s="114"/>
      <c r="E805" s="83" t="str">
        <f t="shared" si="454"/>
        <v/>
      </c>
      <c r="F805" s="84"/>
      <c r="G805" s="112"/>
      <c r="H805" s="113"/>
      <c r="I805" s="115"/>
      <c r="J805" s="83" t="str">
        <f t="shared" si="459"/>
        <v/>
      </c>
      <c r="K805" s="84"/>
      <c r="L805" s="112"/>
      <c r="M805" s="113"/>
      <c r="N805" s="115"/>
      <c r="O805" s="83" t="str">
        <f t="shared" si="456"/>
        <v/>
      </c>
      <c r="P805" s="84"/>
      <c r="Q805" s="112"/>
      <c r="R805" s="113"/>
      <c r="S805" s="115"/>
      <c r="T805" s="83" t="str">
        <f t="shared" si="457"/>
        <v/>
      </c>
      <c r="U805" s="84"/>
      <c r="V805" s="112"/>
      <c r="W805" s="113"/>
      <c r="X805" s="115"/>
      <c r="Y805" s="83" t="str">
        <f t="shared" si="458"/>
        <v/>
      </c>
      <c r="Z805" s="84"/>
      <c r="AA805" s="85" t="str">
        <f>IF(SUM(E805,J805,O805,T805,Y805,E831,J831,O831,T831,Y831,E857,J857,O857,T857,Y857)&gt;0,(LARGE((E805,J805,O805,T805,Y805,E831,J831,O831,T831,Y831,E857,J857,O857,T857,Y857),1)+LARGE((E805,J805,O805,T805,Y805,E831,J831,O831,T831,Y831,E857,J857,O857,T857,Y857),2)+LARGE((E805,J805,O805,T805,Y805,E831,J831,O831,T831,Y831,E857,J857,O857,T857,Y857),3)+LARGE((E805,J805,O805,T805,Y805,E831,J831,O831,T831,Y831,E857,J857,O857,T857,Y857),4)),"")</f>
        <v/>
      </c>
      <c r="AB805" s="91" t="str">
        <f>IF(SUM(CW825)&gt;0,SUM(CW825),"")</f>
        <v/>
      </c>
      <c r="AG805" s="68"/>
      <c r="AH805" s="70">
        <f>IF(SUM(G846:I846)&gt;0,SUM(G846:I846),0)</f>
        <v>0</v>
      </c>
      <c r="AI805" s="70">
        <f>IF(SUM(K846)&gt;0,SUM(K846),0)</f>
        <v>0</v>
      </c>
      <c r="AJ805" s="66">
        <f>G846</f>
        <v>0</v>
      </c>
      <c r="AK805" s="66">
        <f>H846</f>
        <v>0</v>
      </c>
      <c r="AL805" s="66">
        <f>I846</f>
        <v>0</v>
      </c>
      <c r="AN805" s="70">
        <f>IF(SUM(G847:I847)&gt;0,SUM(G847:I847),0)</f>
        <v>0</v>
      </c>
      <c r="AO805" s="70">
        <f>IF(SUM(K847)&gt;0,SUM(K847),0)</f>
        <v>0</v>
      </c>
      <c r="AP805" s="66">
        <f>G847</f>
        <v>0</v>
      </c>
      <c r="AQ805" s="66">
        <f>H847</f>
        <v>0</v>
      </c>
      <c r="AR805" s="66">
        <f>I847</f>
        <v>0</v>
      </c>
      <c r="AT805" s="70">
        <f>IF(SUM(G848:I848)&gt;0,SUM(G848:I848),0)</f>
        <v>0</v>
      </c>
      <c r="AU805" s="70">
        <f>IF(SUM(K848)&gt;0,SUM(K848),0)</f>
        <v>0</v>
      </c>
      <c r="AV805" s="66">
        <f>G848</f>
        <v>0</v>
      </c>
      <c r="AW805" s="66">
        <f>H848</f>
        <v>0</v>
      </c>
      <c r="AX805" s="66">
        <f>I848</f>
        <v>0</v>
      </c>
      <c r="AZ805" s="70">
        <f>IF(SUM(G849:I849)&gt;0,SUM(G849:I849),0)</f>
        <v>0</v>
      </c>
      <c r="BA805" s="70">
        <f>IF(SUM(K849)&gt;0,SUM(K849),0)</f>
        <v>0</v>
      </c>
      <c r="BB805" s="66">
        <f>G849</f>
        <v>0</v>
      </c>
      <c r="BC805" s="66">
        <f>H849</f>
        <v>0</v>
      </c>
      <c r="BD805" s="66">
        <f>I849</f>
        <v>0</v>
      </c>
      <c r="BF805" s="70">
        <f>IF(SUM(G850:I850)&gt;0,SUM(G850:I850),0)</f>
        <v>0</v>
      </c>
      <c r="BG805" s="70">
        <f>IF(SUM(K850)&gt;0,SUM(K850),0)</f>
        <v>0</v>
      </c>
      <c r="BH805" s="66">
        <f>G850</f>
        <v>0</v>
      </c>
      <c r="BI805" s="66">
        <f>H850</f>
        <v>0</v>
      </c>
      <c r="BJ805" s="66">
        <f>I850</f>
        <v>0</v>
      </c>
      <c r="BL805" s="70">
        <f>IF(SUM(G851:I851)&gt;0,SUM(G851:I851),0)</f>
        <v>0</v>
      </c>
      <c r="BM805" s="70">
        <f>IF(SUM(K851)&gt;0,SUM(K851),0)</f>
        <v>0</v>
      </c>
      <c r="BN805" s="66">
        <f>G851</f>
        <v>0</v>
      </c>
      <c r="BO805" s="66">
        <f>H851</f>
        <v>0</v>
      </c>
      <c r="BP805" s="66">
        <f>I851</f>
        <v>0</v>
      </c>
      <c r="BR805" s="70">
        <f>IF(SUM(G852:I852)&gt;0,SUM(G852:I852),0)</f>
        <v>0</v>
      </c>
      <c r="BS805" s="70">
        <f>IF(SUM(K852)&gt;0,SUM(K852),0)</f>
        <v>0</v>
      </c>
      <c r="BT805" s="66">
        <f>G852</f>
        <v>0</v>
      </c>
      <c r="BU805" s="66">
        <f>H852</f>
        <v>0</v>
      </c>
      <c r="BV805" s="66">
        <f>I852</f>
        <v>0</v>
      </c>
      <c r="BX805" s="70">
        <f>IF(SUM(G853:I853)&gt;0,SUM(G853:I853),0)</f>
        <v>0</v>
      </c>
      <c r="BY805" s="70">
        <f>IF(SUM(K853)&gt;0,SUM(K853),0)</f>
        <v>0</v>
      </c>
      <c r="BZ805" s="66">
        <f>G853</f>
        <v>0</v>
      </c>
      <c r="CA805" s="66">
        <f>H853</f>
        <v>0</v>
      </c>
      <c r="CB805" s="66">
        <f>I853</f>
        <v>0</v>
      </c>
      <c r="CD805" s="70">
        <f>IF(SUM(G854:I854)&gt;0,SUM(G854:I854),0)</f>
        <v>0</v>
      </c>
      <c r="CE805" s="70">
        <f>IF(SUM(K854)&gt;0,SUM(K854),0)</f>
        <v>0</v>
      </c>
      <c r="CF805" s="66">
        <f>G854</f>
        <v>0</v>
      </c>
      <c r="CG805" s="66">
        <f>H854</f>
        <v>0</v>
      </c>
      <c r="CH805" s="66">
        <f>I854</f>
        <v>0</v>
      </c>
      <c r="CJ805" s="70">
        <f>IF(SUM(G855:I855)&gt;0,SUM(G855:I855),0)</f>
        <v>0</v>
      </c>
      <c r="CK805" s="70">
        <f>IF(SUM(K855)&gt;0,SUM(K855),0)</f>
        <v>0</v>
      </c>
      <c r="CL805" s="66">
        <f>G855</f>
        <v>0</v>
      </c>
      <c r="CM805" s="66">
        <f>H855</f>
        <v>0</v>
      </c>
      <c r="CN805" s="66">
        <f>I855</f>
        <v>0</v>
      </c>
      <c r="CP805" s="70">
        <f>IF(SUM(G856:I856)&gt;0,SUM(G856:I856),0)</f>
        <v>0</v>
      </c>
      <c r="CQ805" s="70">
        <f>IF(SUM(K856)&gt;0,SUM(K856),0)</f>
        <v>0</v>
      </c>
      <c r="CR805" s="66">
        <f>G856</f>
        <v>0</v>
      </c>
      <c r="CS805" s="66">
        <f>H856</f>
        <v>0</v>
      </c>
      <c r="CT805" s="66">
        <f>I856</f>
        <v>0</v>
      </c>
      <c r="CV805" s="70">
        <f>IF(SUM(G857:I857)&gt;0,SUM(G857:I857),0)</f>
        <v>0</v>
      </c>
      <c r="CW805" s="70">
        <f>IF(SUM(K857)&gt;0,SUM(K857),0)</f>
        <v>0</v>
      </c>
      <c r="CX805" s="66">
        <f>G857</f>
        <v>0</v>
      </c>
      <c r="CY805" s="66">
        <f>H857</f>
        <v>0</v>
      </c>
      <c r="CZ805" s="66">
        <f>I857</f>
        <v>0</v>
      </c>
      <c r="DB805" s="70">
        <f>IF(SUM(G858:I858)&gt;0,SUM(G858:I858),0)</f>
        <v>0</v>
      </c>
      <c r="DC805" s="70">
        <f>IF(SUM(K858)&gt;0,SUM(K858),0)</f>
        <v>0</v>
      </c>
      <c r="DD805" s="66">
        <f>G858</f>
        <v>0</v>
      </c>
      <c r="DE805" s="66">
        <f>H858</f>
        <v>0</v>
      </c>
      <c r="DF805" s="66">
        <f>I858</f>
        <v>0</v>
      </c>
      <c r="DH805" s="70">
        <f>IF(SUM(G859:I859)&gt;0,SUM(G859:I859),0)</f>
        <v>0</v>
      </c>
      <c r="DI805" s="70">
        <f>IF(SUM(K859)&gt;0,SUM(K859),0)</f>
        <v>0</v>
      </c>
      <c r="DJ805" s="66">
        <f>G859</f>
        <v>0</v>
      </c>
      <c r="DK805" s="66">
        <f>H859</f>
        <v>0</v>
      </c>
      <c r="DL805" s="66">
        <f>I859</f>
        <v>0</v>
      </c>
      <c r="DN805" s="70">
        <f>IF(SUM(G860:I860)&gt;0,SUM(G860:I860),0)</f>
        <v>0</v>
      </c>
      <c r="DO805" s="70">
        <f>IF(SUM(K860)&gt;0,SUM(K860),0)</f>
        <v>0</v>
      </c>
      <c r="DP805" s="66">
        <f>G860</f>
        <v>0</v>
      </c>
      <c r="DQ805" s="66">
        <f>H860</f>
        <v>0</v>
      </c>
      <c r="DR805" s="66">
        <f>I860</f>
        <v>0</v>
      </c>
      <c r="DT805" s="70">
        <f>IF(SUM(G861:I861)&gt;0,SUM(G861:I861),0)</f>
        <v>0</v>
      </c>
      <c r="DU805" s="70">
        <f>IF(SUM(K861)&gt;0,SUM(K861),0)</f>
        <v>0</v>
      </c>
      <c r="DV805" s="66">
        <f>G861</f>
        <v>0</v>
      </c>
      <c r="DW805" s="66">
        <f>H861</f>
        <v>0</v>
      </c>
      <c r="DX805" s="66">
        <f>I861</f>
        <v>0</v>
      </c>
      <c r="DZ805" s="70">
        <f>IF(SUM(G862:I862)&gt;0,SUM(G862:I862),0)</f>
        <v>0</v>
      </c>
      <c r="EA805" s="70">
        <f>IF(SUM(K862)&gt;0,SUM(K862),0)</f>
        <v>0</v>
      </c>
      <c r="EB805" s="66">
        <f>G862</f>
        <v>0</v>
      </c>
      <c r="EC805" s="66">
        <f>H862</f>
        <v>0</v>
      </c>
      <c r="ED805" s="66">
        <f>I862</f>
        <v>0</v>
      </c>
      <c r="EF805" s="70">
        <f>IF(SUM(G863:I863)&gt;0,SUM(G863:I863),0)</f>
        <v>0</v>
      </c>
      <c r="EG805" s="70">
        <f>IF(SUM(K863)&gt;0,SUM(K863),0)</f>
        <v>0</v>
      </c>
      <c r="EH805" s="66">
        <f>G863</f>
        <v>0</v>
      </c>
      <c r="EI805" s="66">
        <f>H863</f>
        <v>0</v>
      </c>
      <c r="EJ805" s="66">
        <f>I863</f>
        <v>0</v>
      </c>
      <c r="EL805" s="70">
        <f>IF(SUM(G864:I864)&gt;0,SUM(G864:I864),0)</f>
        <v>0</v>
      </c>
      <c r="EM805" s="70">
        <f>IF(SUM(K864)&gt;0,SUM(K864),0)</f>
        <v>0</v>
      </c>
      <c r="EN805" s="66">
        <f>G864</f>
        <v>0</v>
      </c>
      <c r="EO805" s="66">
        <f>H864</f>
        <v>0</v>
      </c>
      <c r="EP805" s="66">
        <f>I864</f>
        <v>0</v>
      </c>
      <c r="ER805" s="70">
        <f>IF(SUM(G865:I865)&gt;0,SUM(G865:I865),0)</f>
        <v>0</v>
      </c>
      <c r="ES805" s="70">
        <f>IF(SUM(K865)&gt;0,SUM(K865),0)</f>
        <v>0</v>
      </c>
      <c r="ET805" s="66">
        <f>G865</f>
        <v>0</v>
      </c>
      <c r="EU805" s="66">
        <f>H865</f>
        <v>0</v>
      </c>
      <c r="EV805" s="66">
        <f>I865</f>
        <v>0</v>
      </c>
      <c r="EX805" s="70">
        <f>IF(SUM(G866:I866)&gt;0,SUM(G866:I866),0)</f>
        <v>0</v>
      </c>
      <c r="EY805" s="70">
        <f>IF(SUM(K866)&gt;0,SUM(K866),0)</f>
        <v>0</v>
      </c>
      <c r="EZ805" s="66">
        <f>G866</f>
        <v>0</v>
      </c>
      <c r="FA805" s="66">
        <f>H866</f>
        <v>0</v>
      </c>
      <c r="FB805" s="66">
        <f>I866</f>
        <v>0</v>
      </c>
      <c r="FC805" s="66"/>
      <c r="FD805" s="70">
        <f>IF(SUM(G867:I867)&gt;0,SUM(G867:I867),0)</f>
        <v>0</v>
      </c>
      <c r="FE805" s="70">
        <f>IF(SUM(K867)&gt;0,SUM(K867),0)</f>
        <v>0</v>
      </c>
      <c r="FF805" s="66">
        <f>G867</f>
        <v>0</v>
      </c>
      <c r="FG805" s="66">
        <f>H867</f>
        <v>0</v>
      </c>
      <c r="FH805" s="66">
        <f>I867</f>
        <v>0</v>
      </c>
      <c r="FI805" s="66"/>
      <c r="FJ805" s="70">
        <f>LARGE((FD805,EX805,ER805,EL805,EF805,DZ805,DT805,DN805,DH805,DB805,CV805,CP805,CJ805,CD805,BX805,BR805,BL805,BF805,AZ805,AT805,AN805,AH805),1)</f>
        <v>0</v>
      </c>
      <c r="FK805" s="70">
        <f>LARGE((FF805,EZ805,ET805,EN805,EH805,EB805,DV805,DP805,DJ805,DD805,CX805,CR805,CL805,CF805,BZ805,BT805,BN805,BH805,BB805,AV805,AP805,AJ805),1)</f>
        <v>0</v>
      </c>
      <c r="FL805" s="70">
        <f>LARGE((FG805,FA805,EU805,EO805,EI805,EC805,DW805,DQ805,DK805,DE805,CY805,CS805,CM805,CG805,CA805,BU805,BO805,BI805,BC805,AW805,AQ805,AK805),1)</f>
        <v>0</v>
      </c>
      <c r="FM805" s="70">
        <f>LARGE((FH805,FB805,EV805,EP805,EJ805,ED805,DX805,DR805,DL805,DF805,CZ805,CT805,CN805,CH805,CB805,BV805,BP805,BJ805,BD805,AX805,AR805,AL805),1)</f>
        <v>0</v>
      </c>
    </row>
    <row r="806" spans="1:169" hidden="1" x14ac:dyDescent="0.2">
      <c r="A806" s="85"/>
      <c r="B806" s="112"/>
      <c r="C806" s="113"/>
      <c r="D806" s="114"/>
      <c r="E806" s="83" t="str">
        <f t="shared" si="454"/>
        <v/>
      </c>
      <c r="F806" s="84"/>
      <c r="G806" s="112"/>
      <c r="H806" s="113"/>
      <c r="I806" s="113"/>
      <c r="J806" s="83" t="str">
        <f t="shared" si="459"/>
        <v/>
      </c>
      <c r="K806" s="84"/>
      <c r="L806" s="112"/>
      <c r="M806" s="113"/>
      <c r="N806" s="113"/>
      <c r="O806" s="83" t="str">
        <f t="shared" si="456"/>
        <v/>
      </c>
      <c r="P806" s="84"/>
      <c r="Q806" s="112"/>
      <c r="R806" s="113"/>
      <c r="S806" s="113"/>
      <c r="T806" s="83" t="str">
        <f t="shared" si="457"/>
        <v/>
      </c>
      <c r="U806" s="84"/>
      <c r="V806" s="112"/>
      <c r="W806" s="113"/>
      <c r="X806" s="113"/>
      <c r="Y806" s="83" t="str">
        <f t="shared" si="458"/>
        <v/>
      </c>
      <c r="Z806" s="84"/>
      <c r="AA806" s="85" t="str">
        <f>IF(SUM(E806,J806,O806,T806,Y806,E832,J832,O832,T832,Y832,E858,J858,O858,T858,Y858)&gt;0,(LARGE((E806,J806,O806,T806,Y806,E832,J832,O832,T832,Y832,E858,J858,O858,T858,Y858),1)+LARGE((E806,J806,O806,T806,Y806,E832,J832,O832,T832,Y832,E858,J858,O858,T858,Y858),2)+LARGE((E806,J806,O806,T806,Y806,E832,J832,O832,T832,Y832,E858,J858,O858,T858,Y858),3)+LARGE((E806,J806,O806,T806,Y806,E832,J832,O832,T832,Y832,E858,J858,O858,T858,Y858),4)),"")</f>
        <v/>
      </c>
      <c r="AB806" s="91" t="str">
        <f>IF(SUM(DC825)&gt;0,SUM(DC825),"")</f>
        <v/>
      </c>
      <c r="AG806" s="68"/>
      <c r="AH806" s="70">
        <f>IF(SUM(L846:N846)&gt;0,SUM(L846:N846),0)</f>
        <v>0</v>
      </c>
      <c r="AI806" s="70">
        <f>IF(SUM(P846)&gt;0,SUM(P846),0)</f>
        <v>0</v>
      </c>
      <c r="AJ806" s="66">
        <f>L846</f>
        <v>0</v>
      </c>
      <c r="AK806" s="66">
        <f>M846</f>
        <v>0</v>
      </c>
      <c r="AL806" s="66">
        <f>N846</f>
        <v>0</v>
      </c>
      <c r="AN806" s="70">
        <f>IF(SUM(L847:N847)&gt;0,SUM(L847:N847),0)</f>
        <v>0</v>
      </c>
      <c r="AO806" s="70">
        <f>IF(SUM(P847)&gt;0,SUM(P847),0)</f>
        <v>0</v>
      </c>
      <c r="AP806" s="66">
        <f>L847</f>
        <v>0</v>
      </c>
      <c r="AQ806" s="66">
        <f>M847</f>
        <v>0</v>
      </c>
      <c r="AR806" s="66">
        <f>N847</f>
        <v>0</v>
      </c>
      <c r="AT806" s="70">
        <f>IF(SUM(L848:N848)&gt;0,SUM(L848:N848),0)</f>
        <v>0</v>
      </c>
      <c r="AU806" s="70">
        <f>IF(SUM(P848)&gt;0,SUM(P848),0)</f>
        <v>0</v>
      </c>
      <c r="AV806" s="66">
        <f>L848</f>
        <v>0</v>
      </c>
      <c r="AW806" s="66">
        <f>M848</f>
        <v>0</v>
      </c>
      <c r="AX806" s="66">
        <f>N848</f>
        <v>0</v>
      </c>
      <c r="AZ806" s="70">
        <f>IF(SUM(L849:N849)&gt;0,SUM(L849:N849),0)</f>
        <v>0</v>
      </c>
      <c r="BA806" s="70">
        <f>IF(SUM(P849)&gt;0,SUM(P849),0)</f>
        <v>0</v>
      </c>
      <c r="BB806" s="66">
        <f>L849</f>
        <v>0</v>
      </c>
      <c r="BC806" s="66">
        <f>M849</f>
        <v>0</v>
      </c>
      <c r="BD806" s="66">
        <f>N849</f>
        <v>0</v>
      </c>
      <c r="BF806" s="70">
        <f>IF(SUM(L850:N850)&gt;0,SUM(L850:N850),0)</f>
        <v>0</v>
      </c>
      <c r="BG806" s="70">
        <f>IF(SUM(P850)&gt;0,SUM(P850),0)</f>
        <v>0</v>
      </c>
      <c r="BH806" s="66">
        <f>L850</f>
        <v>0</v>
      </c>
      <c r="BI806" s="66">
        <f>M850</f>
        <v>0</v>
      </c>
      <c r="BJ806" s="66">
        <f>N850</f>
        <v>0</v>
      </c>
      <c r="BL806" s="70">
        <f>IF(SUM(L851:N851)&gt;0,SUM(L851:N851),0)</f>
        <v>0</v>
      </c>
      <c r="BM806" s="70">
        <f>IF(SUM(P851)&gt;0,SUM(P851),0)</f>
        <v>0</v>
      </c>
      <c r="BN806" s="66">
        <f>L851</f>
        <v>0</v>
      </c>
      <c r="BO806" s="66">
        <f>M851</f>
        <v>0</v>
      </c>
      <c r="BP806" s="66">
        <f>N851</f>
        <v>0</v>
      </c>
      <c r="BR806" s="70">
        <f>IF(SUM(L852:N852)&gt;0,SUM(L852:N852),0)</f>
        <v>0</v>
      </c>
      <c r="BS806" s="70">
        <f>IF(SUM(P852)&gt;0,SUM(P852),0)</f>
        <v>0</v>
      </c>
      <c r="BT806" s="66">
        <f>L852</f>
        <v>0</v>
      </c>
      <c r="BU806" s="66">
        <f>M852</f>
        <v>0</v>
      </c>
      <c r="BV806" s="66">
        <f>N852</f>
        <v>0</v>
      </c>
      <c r="BX806" s="70">
        <f>IF(SUM(L853:N853)&gt;0,SUM(L853:N853),0)</f>
        <v>0</v>
      </c>
      <c r="BY806" s="70">
        <f>IF(SUM(P853)&gt;0,SUM(P853),0)</f>
        <v>0</v>
      </c>
      <c r="BZ806" s="66">
        <f>L853</f>
        <v>0</v>
      </c>
      <c r="CA806" s="66">
        <f>M853</f>
        <v>0</v>
      </c>
      <c r="CB806" s="66">
        <f>N853</f>
        <v>0</v>
      </c>
      <c r="CD806" s="70">
        <f>IF(SUM(L854:N854)&gt;0,SUM(L854:N854),0)</f>
        <v>0</v>
      </c>
      <c r="CE806" s="70">
        <f>IF(SUM(P854)&gt;0,SUM(P854),0)</f>
        <v>0</v>
      </c>
      <c r="CF806" s="66">
        <f>L854</f>
        <v>0</v>
      </c>
      <c r="CG806" s="66">
        <f>M854</f>
        <v>0</v>
      </c>
      <c r="CH806" s="66">
        <f>N854</f>
        <v>0</v>
      </c>
      <c r="CJ806" s="70">
        <f>IF(SUM(L855:N855)&gt;0,SUM(L855:N855),0)</f>
        <v>0</v>
      </c>
      <c r="CK806" s="70">
        <f>IF(SUM(P855)&gt;0,SUM(P855),0)</f>
        <v>0</v>
      </c>
      <c r="CL806" s="66">
        <f>L855</f>
        <v>0</v>
      </c>
      <c r="CM806" s="66">
        <f>M855</f>
        <v>0</v>
      </c>
      <c r="CN806" s="66">
        <f>N855</f>
        <v>0</v>
      </c>
      <c r="CP806" s="70">
        <f>IF(SUM(L856:N856)&gt;0,SUM(L856:N856),0)</f>
        <v>0</v>
      </c>
      <c r="CQ806" s="70">
        <f>IF(SUM(P856)&gt;0,SUM(P856),0)</f>
        <v>0</v>
      </c>
      <c r="CR806" s="66">
        <f>L856</f>
        <v>0</v>
      </c>
      <c r="CS806" s="66">
        <f>M856</f>
        <v>0</v>
      </c>
      <c r="CT806" s="66">
        <f>N856</f>
        <v>0</v>
      </c>
      <c r="CV806" s="70">
        <f>IF(SUM(L857:N857)&gt;0,SUM(L857:N857),0)</f>
        <v>0</v>
      </c>
      <c r="CW806" s="70">
        <f>IF(SUM(P857)&gt;0,SUM(P857),0)</f>
        <v>0</v>
      </c>
      <c r="CX806" s="66">
        <f>L857</f>
        <v>0</v>
      </c>
      <c r="CY806" s="66">
        <f>M857</f>
        <v>0</v>
      </c>
      <c r="CZ806" s="66">
        <f>N857</f>
        <v>0</v>
      </c>
      <c r="DB806" s="70">
        <f>IF(SUM(L858:N858)&gt;0,SUM(L858:N858),0)</f>
        <v>0</v>
      </c>
      <c r="DC806" s="70">
        <f>IF(SUM(P858)&gt;0,SUM(P858),0)</f>
        <v>0</v>
      </c>
      <c r="DD806" s="66">
        <f>L858</f>
        <v>0</v>
      </c>
      <c r="DE806" s="66">
        <f>M858</f>
        <v>0</v>
      </c>
      <c r="DF806" s="66">
        <f>N858</f>
        <v>0</v>
      </c>
      <c r="DH806" s="70">
        <f>IF(SUM(L859:N859)&gt;0,SUM(L859:N859),0)</f>
        <v>0</v>
      </c>
      <c r="DI806" s="70">
        <f>IF(SUM(P859)&gt;0,SUM(P859),0)</f>
        <v>0</v>
      </c>
      <c r="DJ806" s="66">
        <f>L859</f>
        <v>0</v>
      </c>
      <c r="DK806" s="66">
        <f>M859</f>
        <v>0</v>
      </c>
      <c r="DL806" s="66">
        <f>N859</f>
        <v>0</v>
      </c>
      <c r="DN806" s="70">
        <f>IF(SUM(L860:N860)&gt;0,SUM(L860:N860),0)</f>
        <v>0</v>
      </c>
      <c r="DO806" s="70">
        <f>IF(SUM(P860)&gt;0,SUM(P860),0)</f>
        <v>0</v>
      </c>
      <c r="DP806" s="66">
        <f>L860</f>
        <v>0</v>
      </c>
      <c r="DQ806" s="66">
        <f>M860</f>
        <v>0</v>
      </c>
      <c r="DR806" s="66">
        <f>N860</f>
        <v>0</v>
      </c>
      <c r="DT806" s="70">
        <f>IF(SUM(L861:N861)&gt;0,SUM(L861:N861),0)</f>
        <v>0</v>
      </c>
      <c r="DU806" s="70">
        <f>IF(SUM(P861)&gt;0,SUM(P861),0)</f>
        <v>0</v>
      </c>
      <c r="DV806" s="66">
        <f>L861</f>
        <v>0</v>
      </c>
      <c r="DW806" s="66">
        <f>M861</f>
        <v>0</v>
      </c>
      <c r="DX806" s="66">
        <f>N861</f>
        <v>0</v>
      </c>
      <c r="DZ806" s="70">
        <f>IF(SUM(L862:N862)&gt;0,SUM(L862:N862),0)</f>
        <v>0</v>
      </c>
      <c r="EA806" s="70">
        <f>IF(SUM(P862)&gt;0,SUM(P862),0)</f>
        <v>0</v>
      </c>
      <c r="EB806" s="66">
        <f>L862</f>
        <v>0</v>
      </c>
      <c r="EC806" s="66">
        <f>M862</f>
        <v>0</v>
      </c>
      <c r="ED806" s="66">
        <f>N862</f>
        <v>0</v>
      </c>
      <c r="EF806" s="70">
        <f>IF(SUM(L863:N863)&gt;0,SUM(L863:N863),0)</f>
        <v>0</v>
      </c>
      <c r="EG806" s="70">
        <f>IF(SUM(P863)&gt;0,SUM(P863),0)</f>
        <v>0</v>
      </c>
      <c r="EH806" s="66">
        <f>L863</f>
        <v>0</v>
      </c>
      <c r="EI806" s="66">
        <f>M863</f>
        <v>0</v>
      </c>
      <c r="EJ806" s="66">
        <f>N863</f>
        <v>0</v>
      </c>
      <c r="EL806" s="70">
        <f>IF(SUM(L864:N864)&gt;0,SUM(L864:N864),0)</f>
        <v>0</v>
      </c>
      <c r="EM806" s="70">
        <f>IF(SUM(P864)&gt;0,SUM(P864),0)</f>
        <v>0</v>
      </c>
      <c r="EN806" s="66">
        <f>L864</f>
        <v>0</v>
      </c>
      <c r="EO806" s="66">
        <f>M864</f>
        <v>0</v>
      </c>
      <c r="EP806" s="66">
        <f>N864</f>
        <v>0</v>
      </c>
      <c r="ER806" s="70">
        <f>IF(SUM(L865:N865)&gt;0,SUM(L865:N865),0)</f>
        <v>0</v>
      </c>
      <c r="ES806" s="70">
        <f>IF(SUM(P865)&gt;0,SUM(P865),0)</f>
        <v>0</v>
      </c>
      <c r="ET806" s="66">
        <f>L865</f>
        <v>0</v>
      </c>
      <c r="EU806" s="66">
        <f>M865</f>
        <v>0</v>
      </c>
      <c r="EV806" s="66">
        <f>N865</f>
        <v>0</v>
      </c>
      <c r="EX806" s="70">
        <f>IF(SUM(L866:N866)&gt;0,SUM(L866:N866),0)</f>
        <v>0</v>
      </c>
      <c r="EY806" s="70">
        <f>IF(SUM(P866)&gt;0,SUM(P866),0)</f>
        <v>0</v>
      </c>
      <c r="EZ806" s="66">
        <f>L866</f>
        <v>0</v>
      </c>
      <c r="FA806" s="66">
        <f>M866</f>
        <v>0</v>
      </c>
      <c r="FB806" s="66">
        <f>N866</f>
        <v>0</v>
      </c>
      <c r="FC806" s="66"/>
      <c r="FD806" s="70">
        <f>IF(SUM(L867:N867)&gt;0,SUM(L867:N867),0)</f>
        <v>0</v>
      </c>
      <c r="FE806" s="70">
        <f>IF(SUM(P867)&gt;0,SUM(P867),0)</f>
        <v>0</v>
      </c>
      <c r="FF806" s="66">
        <f>L867</f>
        <v>0</v>
      </c>
      <c r="FG806" s="66">
        <f>M867</f>
        <v>0</v>
      </c>
      <c r="FH806" s="66">
        <f>N867</f>
        <v>0</v>
      </c>
      <c r="FI806" s="66"/>
      <c r="FJ806" s="70">
        <f>LARGE((FD806,EX806,ER806,EL806,EF806,DZ806,DT806,DN806,DH806,DB806,CV806,CP806,CJ806,CD806,BX806,BR806,BL806,BF806,AZ806,AT806,AN806,AH806),1)</f>
        <v>0</v>
      </c>
      <c r="FK806" s="70">
        <f>LARGE((FF806,EZ806,ET806,EN806,EH806,EB806,DV806,DP806,DJ806,DD806,CX806,CR806,CL806,CF806,BZ806,BT806,BN806,BH806,BB806,AV806,AP806,AJ806),1)</f>
        <v>0</v>
      </c>
      <c r="FL806" s="70">
        <f>LARGE((FG806,FA806,EU806,EO806,EI806,EC806,DW806,DQ806,DK806,DE806,CY806,CS806,CM806,CG806,CA806,BU806,BO806,BI806,BC806,AW806,AQ806,AK806),1)</f>
        <v>0</v>
      </c>
      <c r="FM806" s="70">
        <f>LARGE((FH806,FB806,EV806,EP806,EJ806,ED806,DX806,DR806,DL806,DF806,CZ806,CT806,CN806,CH806,CB806,BV806,BP806,BJ806,BD806,AX806,AR806,AL806),1)</f>
        <v>0</v>
      </c>
    </row>
    <row r="807" spans="1:169" hidden="1" x14ac:dyDescent="0.2">
      <c r="A807" s="123"/>
      <c r="B807" s="80"/>
      <c r="C807" s="81"/>
      <c r="D807" s="82"/>
      <c r="E807" s="83" t="str">
        <f t="shared" si="454"/>
        <v/>
      </c>
      <c r="F807" s="84"/>
      <c r="G807" s="80"/>
      <c r="H807" s="81"/>
      <c r="I807" s="82"/>
      <c r="J807" s="83" t="str">
        <f t="shared" si="459"/>
        <v/>
      </c>
      <c r="K807" s="84"/>
      <c r="L807" s="112"/>
      <c r="M807" s="113"/>
      <c r="N807" s="113"/>
      <c r="O807" s="83" t="str">
        <f t="shared" si="456"/>
        <v/>
      </c>
      <c r="P807" s="84"/>
      <c r="Q807" s="112"/>
      <c r="R807" s="113"/>
      <c r="S807" s="113"/>
      <c r="T807" s="83" t="str">
        <f t="shared" si="457"/>
        <v/>
      </c>
      <c r="U807" s="84"/>
      <c r="V807" s="112"/>
      <c r="W807" s="113"/>
      <c r="X807" s="113"/>
      <c r="Y807" s="83" t="str">
        <f t="shared" si="458"/>
        <v/>
      </c>
      <c r="Z807" s="84"/>
      <c r="AA807" s="85" t="str">
        <f>IF(SUM(E807,J807,O807,T807,Y807,E833,J833,O833,T833,Y833,E859,J859,O859,T859,Y859)&gt;0,(LARGE((E807,J807,O807,T807,Y807,E833,J833,O833,T833,Y833,E859,J859,O859,T859,Y859),1)+LARGE((E807,J807,O807,T807,Y807,E833,J833,O833,T833,Y833,E859,J859,O859,T859,Y859),2)+LARGE((E807,J807,O807,T807,Y807,E833,J833,O833,T833,Y833,E859,J859,O859,T859,Y859),3)+LARGE((E807,J807,O807,T807,Y807,E833,J833,O833,T833,Y833,E859,J859,O859,T859,Y859),4)),"")</f>
        <v/>
      </c>
      <c r="AB807" s="91" t="str">
        <f>IF(SUM(DI825)&gt;0,SUM(DI825),"")</f>
        <v/>
      </c>
      <c r="AG807" s="68"/>
      <c r="AH807" s="70">
        <f>IF(SUM(Q846:S846)&gt;0,SUM(Q846:S846),0)</f>
        <v>0</v>
      </c>
      <c r="AI807" s="70">
        <f>IF(SUM(U846)&gt;0,SUM(U846),0)</f>
        <v>0</v>
      </c>
      <c r="AJ807" s="66">
        <f>Q846</f>
        <v>0</v>
      </c>
      <c r="AK807" s="66">
        <f>R846</f>
        <v>0</v>
      </c>
      <c r="AL807" s="66">
        <f>S846</f>
        <v>0</v>
      </c>
      <c r="AN807" s="70">
        <f>IF(SUM(Q847:S847)&gt;0,SUM(Q847:S847),0)</f>
        <v>0</v>
      </c>
      <c r="AO807" s="70">
        <f>IF(SUM(U847)&gt;0,SUM(U847),0)</f>
        <v>0</v>
      </c>
      <c r="AP807" s="66">
        <f>Q847</f>
        <v>0</v>
      </c>
      <c r="AQ807" s="66">
        <f>R847</f>
        <v>0</v>
      </c>
      <c r="AR807" s="66">
        <f>S847</f>
        <v>0</v>
      </c>
      <c r="AT807" s="70">
        <f>IF(SUM(Q848:S848)&gt;0,SUM(Q848:S848),0)</f>
        <v>0</v>
      </c>
      <c r="AU807" s="70">
        <f>IF(SUM(U848)&gt;0,SUM(U848),0)</f>
        <v>0</v>
      </c>
      <c r="AV807" s="66">
        <f>Q848</f>
        <v>0</v>
      </c>
      <c r="AW807" s="66">
        <f>R848</f>
        <v>0</v>
      </c>
      <c r="AX807" s="66">
        <f>S848</f>
        <v>0</v>
      </c>
      <c r="AZ807" s="70">
        <f>IF(SUM(Q849:S849)&gt;0,SUM(Q849:S849),0)</f>
        <v>0</v>
      </c>
      <c r="BA807" s="70">
        <f>IF(SUM(U849)&gt;0,SUM(U849),0)</f>
        <v>0</v>
      </c>
      <c r="BB807" s="66">
        <f>Q849</f>
        <v>0</v>
      </c>
      <c r="BC807" s="66">
        <f>R849</f>
        <v>0</v>
      </c>
      <c r="BD807" s="66">
        <f>S849</f>
        <v>0</v>
      </c>
      <c r="BF807" s="70">
        <f>IF(SUM(Q850:S850)&gt;0,SUM(Q850:S850),0)</f>
        <v>0</v>
      </c>
      <c r="BG807" s="70">
        <f>IF(SUM(U850)&gt;0,SUM(U850),0)</f>
        <v>0</v>
      </c>
      <c r="BH807" s="66">
        <f>Q850</f>
        <v>0</v>
      </c>
      <c r="BI807" s="66">
        <f>R850</f>
        <v>0</v>
      </c>
      <c r="BJ807" s="66">
        <f>S850</f>
        <v>0</v>
      </c>
      <c r="BL807" s="70">
        <f>IF(SUM(Q851:S851)&gt;0,SUM(Q851:S851),0)</f>
        <v>0</v>
      </c>
      <c r="BM807" s="70">
        <f>IF(SUM(U851)&gt;0,SUM(U851),0)</f>
        <v>0</v>
      </c>
      <c r="BN807" s="66">
        <f>Q851</f>
        <v>0</v>
      </c>
      <c r="BO807" s="66">
        <f>R851</f>
        <v>0</v>
      </c>
      <c r="BP807" s="66">
        <f>S851</f>
        <v>0</v>
      </c>
      <c r="BR807" s="70">
        <f>IF(SUM(Q852:S852)&gt;0,SUM(Q852:S852),0)</f>
        <v>0</v>
      </c>
      <c r="BS807" s="70">
        <f>IF(SUM(U852)&gt;0,SUM(U852),0)</f>
        <v>0</v>
      </c>
      <c r="BT807" s="66">
        <f>Q852</f>
        <v>0</v>
      </c>
      <c r="BU807" s="66">
        <f>R852</f>
        <v>0</v>
      </c>
      <c r="BV807" s="66">
        <f>S852</f>
        <v>0</v>
      </c>
      <c r="BX807" s="70">
        <f>IF(SUM(Q853:S853)&gt;0,SUM(Q853:S853),0)</f>
        <v>0</v>
      </c>
      <c r="BY807" s="70">
        <f>IF(SUM(U853)&gt;0,SUM(U853),0)</f>
        <v>0</v>
      </c>
      <c r="BZ807" s="66">
        <f>Q853</f>
        <v>0</v>
      </c>
      <c r="CA807" s="66">
        <f>R853</f>
        <v>0</v>
      </c>
      <c r="CB807" s="66">
        <f>S853</f>
        <v>0</v>
      </c>
      <c r="CD807" s="70">
        <f>IF(SUM(Q854:S854)&gt;0,SUM(Q854:S854),0)</f>
        <v>0</v>
      </c>
      <c r="CE807" s="70">
        <f>IF(SUM(U854)&gt;0,SUM(U854),0)</f>
        <v>0</v>
      </c>
      <c r="CF807" s="66">
        <f>Q854</f>
        <v>0</v>
      </c>
      <c r="CG807" s="66">
        <f>R854</f>
        <v>0</v>
      </c>
      <c r="CH807" s="66">
        <f>S854</f>
        <v>0</v>
      </c>
      <c r="CJ807" s="70">
        <f>IF(SUM(Q855:S855)&gt;0,SUM(Q855:S855),0)</f>
        <v>0</v>
      </c>
      <c r="CK807" s="70">
        <f>IF(SUM(U855)&gt;0,SUM(U855),0)</f>
        <v>0</v>
      </c>
      <c r="CL807" s="66">
        <f>Q855</f>
        <v>0</v>
      </c>
      <c r="CM807" s="66">
        <f>R855</f>
        <v>0</v>
      </c>
      <c r="CN807" s="66">
        <f>S855</f>
        <v>0</v>
      </c>
      <c r="CP807" s="70">
        <f>IF(SUM(Q856:S856)&gt;0,SUM(Q856:S856),0)</f>
        <v>0</v>
      </c>
      <c r="CQ807" s="70">
        <f>IF(SUM(U856)&gt;0,SUM(U856),0)</f>
        <v>0</v>
      </c>
      <c r="CR807" s="66">
        <f>Q856</f>
        <v>0</v>
      </c>
      <c r="CS807" s="66">
        <f>R856</f>
        <v>0</v>
      </c>
      <c r="CT807" s="66">
        <f>S856</f>
        <v>0</v>
      </c>
      <c r="CV807" s="70">
        <f>IF(SUM(Q857:S857)&gt;0,SUM(Q857:S857),0)</f>
        <v>0</v>
      </c>
      <c r="CW807" s="70">
        <f>IF(SUM(U857)&gt;0,SUM(U857),0)</f>
        <v>0</v>
      </c>
      <c r="CX807" s="66">
        <f>Q857</f>
        <v>0</v>
      </c>
      <c r="CY807" s="66">
        <f>R857</f>
        <v>0</v>
      </c>
      <c r="CZ807" s="66">
        <f>S857</f>
        <v>0</v>
      </c>
      <c r="DB807" s="70">
        <f>IF(SUM(Q858:S858)&gt;0,SUM(Q858:S858),0)</f>
        <v>0</v>
      </c>
      <c r="DC807" s="70">
        <f>IF(SUM(U858)&gt;0,SUM(U858),0)</f>
        <v>0</v>
      </c>
      <c r="DD807" s="66">
        <f>Q858</f>
        <v>0</v>
      </c>
      <c r="DE807" s="66">
        <f>R858</f>
        <v>0</v>
      </c>
      <c r="DF807" s="66">
        <f>S858</f>
        <v>0</v>
      </c>
      <c r="DH807" s="70">
        <f>IF(SUM(Q859:S859)&gt;0,SUM(Q859:S859),0)</f>
        <v>0</v>
      </c>
      <c r="DI807" s="70">
        <f>IF(SUM(U859)&gt;0,SUM(U859),0)</f>
        <v>0</v>
      </c>
      <c r="DJ807" s="66">
        <f>Q859</f>
        <v>0</v>
      </c>
      <c r="DK807" s="66">
        <f>R859</f>
        <v>0</v>
      </c>
      <c r="DL807" s="66">
        <f>S859</f>
        <v>0</v>
      </c>
      <c r="DN807" s="70">
        <f>IF(SUM(Q860:S860)&gt;0,SUM(Q860:S860),0)</f>
        <v>0</v>
      </c>
      <c r="DO807" s="70">
        <f>IF(SUM(U860)&gt;0,SUM(U860),0)</f>
        <v>0</v>
      </c>
      <c r="DP807" s="66">
        <f>Q860</f>
        <v>0</v>
      </c>
      <c r="DQ807" s="66">
        <f>R860</f>
        <v>0</v>
      </c>
      <c r="DR807" s="66">
        <f>S860</f>
        <v>0</v>
      </c>
      <c r="DT807" s="70">
        <f>IF(SUM(Q861:S861)&gt;0,SUM(Q861:S861),0)</f>
        <v>0</v>
      </c>
      <c r="DU807" s="70">
        <f>IF(SUM(U861)&gt;0,SUM(U861),0)</f>
        <v>0</v>
      </c>
      <c r="DV807" s="66">
        <f>Q861</f>
        <v>0</v>
      </c>
      <c r="DW807" s="66">
        <f>R861</f>
        <v>0</v>
      </c>
      <c r="DX807" s="66">
        <f>S861</f>
        <v>0</v>
      </c>
      <c r="DZ807" s="70">
        <f>IF(SUM(Q862:S862)&gt;0,SUM(Q862:S862),0)</f>
        <v>0</v>
      </c>
      <c r="EA807" s="70">
        <f>IF(SUM(U862)&gt;0,SUM(U862),0)</f>
        <v>0</v>
      </c>
      <c r="EB807" s="66">
        <f>Q862</f>
        <v>0</v>
      </c>
      <c r="EC807" s="66">
        <f>R862</f>
        <v>0</v>
      </c>
      <c r="ED807" s="66">
        <f>S862</f>
        <v>0</v>
      </c>
      <c r="EF807" s="70">
        <f>IF(SUM(Q863:S863)&gt;0,SUM(Q863:S863),0)</f>
        <v>0</v>
      </c>
      <c r="EG807" s="70">
        <f>IF(SUM(U863)&gt;0,SUM(U863),0)</f>
        <v>0</v>
      </c>
      <c r="EH807" s="66">
        <f>Q863</f>
        <v>0</v>
      </c>
      <c r="EI807" s="66">
        <f>R863</f>
        <v>0</v>
      </c>
      <c r="EJ807" s="66">
        <f>S863</f>
        <v>0</v>
      </c>
      <c r="EL807" s="70">
        <f>IF(SUM(Q864:S864)&gt;0,SUM(Q864:S864),0)</f>
        <v>0</v>
      </c>
      <c r="EM807" s="70">
        <f>IF(SUM(U864)&gt;0,SUM(U864),0)</f>
        <v>0</v>
      </c>
      <c r="EN807" s="66">
        <f>Q864</f>
        <v>0</v>
      </c>
      <c r="EO807" s="66">
        <f>R864</f>
        <v>0</v>
      </c>
      <c r="EP807" s="66">
        <f>S864</f>
        <v>0</v>
      </c>
      <c r="ER807" s="70">
        <f>IF(SUM(Q865:S865)&gt;0,SUM(Q865:S865),0)</f>
        <v>0</v>
      </c>
      <c r="ES807" s="70">
        <f>IF(SUM(U865)&gt;0,SUM(U865),0)</f>
        <v>0</v>
      </c>
      <c r="ET807" s="66">
        <f>Q865</f>
        <v>0</v>
      </c>
      <c r="EU807" s="66">
        <f>R865</f>
        <v>0</v>
      </c>
      <c r="EV807" s="66">
        <f>S865</f>
        <v>0</v>
      </c>
      <c r="EX807" s="70">
        <f>IF(SUM(Q866:S866)&gt;0,SUM(Q866:S866),0)</f>
        <v>0</v>
      </c>
      <c r="EY807" s="70">
        <f>IF(SUM(U866)&gt;0,SUM(U866),0)</f>
        <v>0</v>
      </c>
      <c r="EZ807" s="66">
        <f>Q866</f>
        <v>0</v>
      </c>
      <c r="FA807" s="66">
        <f>R866</f>
        <v>0</v>
      </c>
      <c r="FB807" s="66">
        <f>S866</f>
        <v>0</v>
      </c>
      <c r="FC807" s="66"/>
      <c r="FD807" s="70">
        <f>IF(SUM(Q867:S867)&gt;0,SUM(Q867:S867),0)</f>
        <v>0</v>
      </c>
      <c r="FE807" s="70">
        <f>IF(SUM(U867)&gt;0,SUM(U867),0)</f>
        <v>0</v>
      </c>
      <c r="FF807" s="66">
        <f>Q867</f>
        <v>0</v>
      </c>
      <c r="FG807" s="66">
        <f>R867</f>
        <v>0</v>
      </c>
      <c r="FH807" s="66">
        <f>S867</f>
        <v>0</v>
      </c>
      <c r="FI807" s="66"/>
      <c r="FJ807" s="70">
        <f>LARGE((FD807,EX807,ER807,EL807,EF807,DZ807,DT807,DN807,DH807,DB807,CV807,CP807,CJ807,CD807,BX807,BR807,BL807,BF807,AZ807,AT807,AN807,AH807),1)</f>
        <v>0</v>
      </c>
      <c r="FK807" s="70">
        <f>LARGE((FF807,EZ807,ET807,EN807,EH807,EB807,DV807,DP807,DJ807,DD807,CX807,CR807,CL807,CF807,BZ807,BT807,BN807,BH807,BB807,AV807,AP807,AJ807),1)</f>
        <v>0</v>
      </c>
      <c r="FL807" s="70">
        <f>LARGE((FG807,FA807,EU807,EO807,EI807,EC807,DW807,DQ807,DK807,DE807,CY807,CS807,CM807,CG807,CA807,BU807,BO807,BI807,BC807,AW807,AQ807,AK807),1)</f>
        <v>0</v>
      </c>
      <c r="FM807" s="70">
        <f>LARGE((FH807,FB807,EV807,EP807,EJ807,ED807,DX807,DR807,DL807,DF807,CZ807,CT807,CN807,CH807,CB807,BV807,BP807,BJ807,BD807,AX807,AR807,AL807),1)</f>
        <v>0</v>
      </c>
    </row>
    <row r="808" spans="1:169" hidden="1" x14ac:dyDescent="0.2">
      <c r="A808" s="85"/>
      <c r="B808" s="112"/>
      <c r="C808" s="113"/>
      <c r="D808" s="114"/>
      <c r="E808" s="83" t="str">
        <f t="shared" si="454"/>
        <v/>
      </c>
      <c r="F808" s="84"/>
      <c r="G808" s="112"/>
      <c r="H808" s="113"/>
      <c r="I808" s="113"/>
      <c r="J808" s="83" t="str">
        <f t="shared" si="459"/>
        <v/>
      </c>
      <c r="K808" s="84"/>
      <c r="L808" s="112"/>
      <c r="M808" s="116"/>
      <c r="N808" s="113"/>
      <c r="O808" s="83" t="str">
        <f t="shared" si="456"/>
        <v/>
      </c>
      <c r="P808" s="84"/>
      <c r="Q808" s="112"/>
      <c r="R808" s="113"/>
      <c r="S808" s="113"/>
      <c r="T808" s="83" t="str">
        <f t="shared" si="457"/>
        <v/>
      </c>
      <c r="U808" s="84"/>
      <c r="V808" s="112"/>
      <c r="W808" s="113"/>
      <c r="X808" s="113"/>
      <c r="Y808" s="83" t="str">
        <f t="shared" si="458"/>
        <v/>
      </c>
      <c r="Z808" s="84"/>
      <c r="AA808" s="85" t="str">
        <f>IF(SUM(E808,J808,O808,T808,Y808,E834,J834,O834,T834,Y834,E860,J860,O860,T860,Y860)&gt;0,(LARGE((E808,J808,O808,T808,Y808,E834,J834,O834,T834,Y834,E860,J860,O860,T860,Y860),1)+LARGE((E808,J808,O808,T808,Y808,E834,J834,O834,T834,Y834,E860,J860,O860,T860,Y860),2)+LARGE((E808,J808,O808,T808,Y808,E834,J834,O834,T834,Y834,E860,J860,O860,T860,Y860),3)+LARGE((E808,J808,O808,T808,Y808,E834,J834,O834,T834,Y834,E860,J860,O860,T860,Y860),4)),"")</f>
        <v/>
      </c>
      <c r="AB808" s="91" t="str">
        <f>IF(SUM(DO825)&gt;0,SUM(DO825),"")</f>
        <v/>
      </c>
      <c r="AG808" s="68"/>
      <c r="AH808" s="70">
        <f>IF(SUM(V846:X846)&gt;0,SUM(V846:X846),0)</f>
        <v>0</v>
      </c>
      <c r="AI808" s="70">
        <f>IF(SUM(Z846)&gt;0,SUM(Z846),0)</f>
        <v>0</v>
      </c>
      <c r="AJ808" s="66">
        <f>V846</f>
        <v>0</v>
      </c>
      <c r="AK808" s="66">
        <f>W846</f>
        <v>0</v>
      </c>
      <c r="AL808" s="66">
        <f>X846</f>
        <v>0</v>
      </c>
      <c r="AN808" s="70">
        <f>IF(SUM(V847:X847)&gt;0,SUM(V847:X847),0)</f>
        <v>0</v>
      </c>
      <c r="AO808" s="70">
        <f>IF(SUM(Z847)&gt;0,SUM(Z847),0)</f>
        <v>0</v>
      </c>
      <c r="AP808" s="66">
        <f>V847</f>
        <v>0</v>
      </c>
      <c r="AQ808" s="66">
        <f>W847</f>
        <v>0</v>
      </c>
      <c r="AR808" s="66">
        <f>X847</f>
        <v>0</v>
      </c>
      <c r="AT808" s="70">
        <f>IF(SUM(V848:X848)&gt;0,SUM(V848:X848),0)</f>
        <v>0</v>
      </c>
      <c r="AU808" s="70">
        <f>IF(SUM(Z848)&gt;0,SUM(Z848),0)</f>
        <v>0</v>
      </c>
      <c r="AV808" s="66">
        <f>V848</f>
        <v>0</v>
      </c>
      <c r="AW808" s="66">
        <f>W848</f>
        <v>0</v>
      </c>
      <c r="AX808" s="66">
        <f>X848</f>
        <v>0</v>
      </c>
      <c r="AZ808" s="70">
        <f>IF(SUM(V849:X849)&gt;0,SUM(V849:X849),0)</f>
        <v>0</v>
      </c>
      <c r="BA808" s="70">
        <f>IF(SUM(Z849)&gt;0,SUM(Z849),0)</f>
        <v>0</v>
      </c>
      <c r="BB808" s="66">
        <f>V849</f>
        <v>0</v>
      </c>
      <c r="BC808" s="66">
        <f>W849</f>
        <v>0</v>
      </c>
      <c r="BD808" s="66">
        <f>X849</f>
        <v>0</v>
      </c>
      <c r="BF808" s="70">
        <f>IF(SUM(V850:X850)&gt;0,SUM(V850:X850),0)</f>
        <v>0</v>
      </c>
      <c r="BG808" s="70">
        <f>IF(SUM(Z850)&gt;0,SUM(Z850),0)</f>
        <v>0</v>
      </c>
      <c r="BH808" s="66">
        <f>V850</f>
        <v>0</v>
      </c>
      <c r="BI808" s="66">
        <f>W850</f>
        <v>0</v>
      </c>
      <c r="BJ808" s="66">
        <f>X850</f>
        <v>0</v>
      </c>
      <c r="BL808" s="70">
        <f>IF(SUM(V851:X851)&gt;0,SUM(V851:X851),0)</f>
        <v>0</v>
      </c>
      <c r="BM808" s="70">
        <f>IF(SUM(Z851)&gt;0,SUM(Z851),0)</f>
        <v>0</v>
      </c>
      <c r="BN808" s="66">
        <f>V851</f>
        <v>0</v>
      </c>
      <c r="BO808" s="66">
        <f>W851</f>
        <v>0</v>
      </c>
      <c r="BP808" s="66">
        <f>X851</f>
        <v>0</v>
      </c>
      <c r="BR808" s="70">
        <f>IF(SUM(V852:X852)&gt;0,SUM(V852:X852),0)</f>
        <v>0</v>
      </c>
      <c r="BS808" s="70">
        <f>IF(SUM(Z852)&gt;0,SUM(Z852),0)</f>
        <v>0</v>
      </c>
      <c r="BT808" s="66">
        <f>V852</f>
        <v>0</v>
      </c>
      <c r="BU808" s="66">
        <f>W852</f>
        <v>0</v>
      </c>
      <c r="BV808" s="66">
        <f>X852</f>
        <v>0</v>
      </c>
      <c r="BX808" s="70">
        <f>IF(SUM(V853:X853)&gt;0,SUM(V853:X853),0)</f>
        <v>0</v>
      </c>
      <c r="BY808" s="70">
        <f>IF(SUM(Z853)&gt;0,SUM(Z853),0)</f>
        <v>0</v>
      </c>
      <c r="BZ808" s="66">
        <f>V853</f>
        <v>0</v>
      </c>
      <c r="CA808" s="66">
        <f>W853</f>
        <v>0</v>
      </c>
      <c r="CB808" s="66">
        <f>X853</f>
        <v>0</v>
      </c>
      <c r="CD808" s="70">
        <f>IF(SUM(V854:X854)&gt;0,SUM(V854:X854),0)</f>
        <v>0</v>
      </c>
      <c r="CE808" s="70">
        <f>IF(SUM(Z854)&gt;0,SUM(Z854),0)</f>
        <v>0</v>
      </c>
      <c r="CF808" s="66">
        <f>V854</f>
        <v>0</v>
      </c>
      <c r="CG808" s="66">
        <f>W854</f>
        <v>0</v>
      </c>
      <c r="CH808" s="66">
        <f>X854</f>
        <v>0</v>
      </c>
      <c r="CJ808" s="70">
        <f>IF(SUM(V855:X855)&gt;0,SUM(V855:X855),0)</f>
        <v>0</v>
      </c>
      <c r="CK808" s="70">
        <f>IF(SUM(Z855)&gt;0,SUM(Z855),0)</f>
        <v>0</v>
      </c>
      <c r="CL808" s="66">
        <f>V855</f>
        <v>0</v>
      </c>
      <c r="CM808" s="66">
        <f>W855</f>
        <v>0</v>
      </c>
      <c r="CN808" s="66">
        <f>X855</f>
        <v>0</v>
      </c>
      <c r="CP808" s="70">
        <f>IF(SUM(V856:X856)&gt;0,SUM(V856:X856),0)</f>
        <v>0</v>
      </c>
      <c r="CQ808" s="70">
        <f>IF(SUM(Z856)&gt;0,SUM(Z856),0)</f>
        <v>0</v>
      </c>
      <c r="CR808" s="66">
        <f>V856</f>
        <v>0</v>
      </c>
      <c r="CS808" s="66">
        <f>W856</f>
        <v>0</v>
      </c>
      <c r="CT808" s="66">
        <f>X856</f>
        <v>0</v>
      </c>
      <c r="CV808" s="70">
        <f>IF(SUM(V857:X857)&gt;0,SUM(V857:X857),0)</f>
        <v>0</v>
      </c>
      <c r="CW808" s="70">
        <f>IF(SUM(Z857)&gt;0,SUM(Z857),0)</f>
        <v>0</v>
      </c>
      <c r="CX808" s="66">
        <f>V857</f>
        <v>0</v>
      </c>
      <c r="CY808" s="66">
        <f>W857</f>
        <v>0</v>
      </c>
      <c r="CZ808" s="66">
        <f>X857</f>
        <v>0</v>
      </c>
      <c r="DB808" s="70">
        <f>IF(SUM(V858:X858)&gt;0,SUM(V858:X858),0)</f>
        <v>0</v>
      </c>
      <c r="DC808" s="70">
        <f>IF(SUM(Z858)&gt;0,SUM(Z858),0)</f>
        <v>0</v>
      </c>
      <c r="DD808" s="66">
        <f>V858</f>
        <v>0</v>
      </c>
      <c r="DE808" s="66">
        <f>W858</f>
        <v>0</v>
      </c>
      <c r="DF808" s="66">
        <f>X858</f>
        <v>0</v>
      </c>
      <c r="DH808" s="70">
        <f>IF(SUM(V859:X859)&gt;0,SUM(V859:X859),0)</f>
        <v>0</v>
      </c>
      <c r="DI808" s="70">
        <f>IF(SUM(Z859)&gt;0,SUM(Z859),0)</f>
        <v>0</v>
      </c>
      <c r="DJ808" s="66">
        <f>V859</f>
        <v>0</v>
      </c>
      <c r="DK808" s="66">
        <f>W859</f>
        <v>0</v>
      </c>
      <c r="DL808" s="66">
        <f>X859</f>
        <v>0</v>
      </c>
      <c r="DN808" s="70">
        <f>IF(SUM(V860:X860)&gt;0,SUM(V860:X860),0)</f>
        <v>0</v>
      </c>
      <c r="DO808" s="70">
        <f>IF(SUM(Z860)&gt;0,SUM(Z860),0)</f>
        <v>0</v>
      </c>
      <c r="DP808" s="66">
        <f>V860</f>
        <v>0</v>
      </c>
      <c r="DQ808" s="66">
        <f>W860</f>
        <v>0</v>
      </c>
      <c r="DR808" s="66">
        <f>X860</f>
        <v>0</v>
      </c>
      <c r="DT808" s="70">
        <f>IF(SUM(V861:X861)&gt;0,SUM(V861:X861),0)</f>
        <v>0</v>
      </c>
      <c r="DU808" s="70">
        <f>IF(SUM(Z861)&gt;0,SUM(Z861),0)</f>
        <v>0</v>
      </c>
      <c r="DV808" s="66">
        <f>V861</f>
        <v>0</v>
      </c>
      <c r="DW808" s="66">
        <f>W861</f>
        <v>0</v>
      </c>
      <c r="DX808" s="66">
        <f>X861</f>
        <v>0</v>
      </c>
      <c r="DZ808" s="70">
        <f>IF(SUM(V862:X862)&gt;0,SUM(V862:X862),0)</f>
        <v>0</v>
      </c>
      <c r="EA808" s="70">
        <f>IF(SUM(Z862)&gt;0,SUM(Z862),0)</f>
        <v>0</v>
      </c>
      <c r="EB808" s="66">
        <f>V862</f>
        <v>0</v>
      </c>
      <c r="EC808" s="66">
        <f>W862</f>
        <v>0</v>
      </c>
      <c r="ED808" s="66">
        <f>X862</f>
        <v>0</v>
      </c>
      <c r="EF808" s="70">
        <f>IF(SUM(V863:X863)&gt;0,SUM(V863:X863),0)</f>
        <v>0</v>
      </c>
      <c r="EG808" s="70">
        <f>IF(SUM(Z863)&gt;0,SUM(Z863),0)</f>
        <v>0</v>
      </c>
      <c r="EH808" s="66">
        <f>V863</f>
        <v>0</v>
      </c>
      <c r="EI808" s="66">
        <f>W863</f>
        <v>0</v>
      </c>
      <c r="EJ808" s="66">
        <f>X863</f>
        <v>0</v>
      </c>
      <c r="EL808" s="70">
        <f>IF(SUM(V864:X864)&gt;0,SUM(V864:X864),0)</f>
        <v>0</v>
      </c>
      <c r="EM808" s="70">
        <f>IF(SUM(Z864)&gt;0,SUM(Z864),0)</f>
        <v>0</v>
      </c>
      <c r="EN808" s="66">
        <f>V864</f>
        <v>0</v>
      </c>
      <c r="EO808" s="66">
        <f>W864</f>
        <v>0</v>
      </c>
      <c r="EP808" s="66">
        <f>X864</f>
        <v>0</v>
      </c>
      <c r="ER808" s="70">
        <f>IF(SUM(V865:X865)&gt;0,SUM(V865:X865),0)</f>
        <v>0</v>
      </c>
      <c r="ES808" s="70">
        <f>IF(SUM(Z865)&gt;0,SUM(Z865),0)</f>
        <v>0</v>
      </c>
      <c r="ET808" s="66">
        <f>V865</f>
        <v>0</v>
      </c>
      <c r="EU808" s="66">
        <f>W865</f>
        <v>0</v>
      </c>
      <c r="EV808" s="66">
        <f>X865</f>
        <v>0</v>
      </c>
      <c r="EX808" s="70">
        <f>IF(SUM(V866:X866)&gt;0,SUM(V866:X866),0)</f>
        <v>0</v>
      </c>
      <c r="EY808" s="70">
        <f>IF(SUM(Z866)&gt;0,SUM(Z866),0)</f>
        <v>0</v>
      </c>
      <c r="EZ808" s="66">
        <f>V866</f>
        <v>0</v>
      </c>
      <c r="FA808" s="66">
        <f>W866</f>
        <v>0</v>
      </c>
      <c r="FB808" s="66">
        <f>X866</f>
        <v>0</v>
      </c>
      <c r="FC808" s="66"/>
      <c r="FD808" s="70">
        <f>IF(SUM(V867:X867)&gt;0,SUM(V867:X867),0)</f>
        <v>0</v>
      </c>
      <c r="FE808" s="70">
        <f>IF(SUM(Z867)&gt;0,SUM(Z867),0)</f>
        <v>0</v>
      </c>
      <c r="FF808" s="66">
        <f>V867</f>
        <v>0</v>
      </c>
      <c r="FG808" s="66">
        <f>W867</f>
        <v>0</v>
      </c>
      <c r="FH808" s="66">
        <f>X867</f>
        <v>0</v>
      </c>
      <c r="FI808" s="66"/>
      <c r="FJ808" s="70">
        <f>LARGE((FD808,EX808,ER808,EL808,EF808,DZ808,DT808,DN808,DH808,DB808,CV808,CP808,CJ808,CD808,BX808,BR808,BL808,BF808,AZ808,AT808,AN808,AH808),1)</f>
        <v>0</v>
      </c>
      <c r="FK808" s="70">
        <f>LARGE((FF808,EZ808,ET808,EN808,EH808,EB808,DV808,DP808,DJ808,DD808,CX808,CR808,CL808,CF808,BZ808,BT808,BN808,BH808,BB808,AV808,AP808,AJ808),1)</f>
        <v>0</v>
      </c>
      <c r="FL808" s="70">
        <f>LARGE((FG808,FA808,EU808,EO808,EI808,EC808,DW808,DQ808,DK808,DE808,CY808,CS808,CM808,CG808,CA808,BU808,BO808,BI808,BC808,AW808,AQ808,AK808),1)</f>
        <v>0</v>
      </c>
      <c r="FM808" s="70">
        <f>LARGE((FH808,FB808,EV808,EP808,EJ808,ED808,DX808,DR808,DL808,DF808,CZ808,CT808,CN808,CH808,CB808,BV808,BP808,BJ808,BD808,AX808,AR808,AL808),1)</f>
        <v>0</v>
      </c>
    </row>
    <row r="809" spans="1:169" hidden="1" x14ac:dyDescent="0.2">
      <c r="A809" s="85"/>
      <c r="B809" s="112"/>
      <c r="C809" s="113"/>
      <c r="D809" s="114"/>
      <c r="E809" s="83" t="str">
        <f t="shared" si="454"/>
        <v/>
      </c>
      <c r="F809" s="84"/>
      <c r="G809" s="112"/>
      <c r="H809" s="113"/>
      <c r="I809" s="113"/>
      <c r="J809" s="83" t="str">
        <f t="shared" si="459"/>
        <v/>
      </c>
      <c r="K809" s="84"/>
      <c r="L809" s="108"/>
      <c r="M809" s="116"/>
      <c r="N809" s="113"/>
      <c r="O809" s="83" t="str">
        <f t="shared" si="456"/>
        <v/>
      </c>
      <c r="P809" s="84"/>
      <c r="Q809" s="112"/>
      <c r="R809" s="113"/>
      <c r="S809" s="113"/>
      <c r="T809" s="83" t="str">
        <f t="shared" si="457"/>
        <v/>
      </c>
      <c r="U809" s="84"/>
      <c r="V809" s="112"/>
      <c r="W809" s="113"/>
      <c r="X809" s="113"/>
      <c r="Y809" s="83" t="str">
        <f t="shared" si="458"/>
        <v/>
      </c>
      <c r="Z809" s="84"/>
      <c r="AA809" s="85" t="str">
        <f>IF(SUM(E809,J809,O809,T809,Y809,E835,J835,O835,T835,Y835,E861,J861,O861,T861,Y861)&gt;0,(LARGE((E809,J809,O809,T809,Y809,E835,J835,O835,T835,Y835,E861,J861,O861,T861,Y861),1)+LARGE((E809,J809,O809,T809,Y809,E835,J835,O835,T835,Y835,E861,J861,O861,T861,Y861),2)+LARGE((E809,J809,O809,T809,Y809,E835,J835,O835,T835,Y835,E861,J861,O861,T861,Y861),3)+LARGE((E809,J809,O809,T809,Y809,E835,J835,O835,T835,Y835,E861,J861,O861,T861,Y861),4)),"")</f>
        <v/>
      </c>
      <c r="AB809" s="91" t="str">
        <f>IF(SUM(DU825)&gt;0,SUM(DU825),"")</f>
        <v/>
      </c>
      <c r="AG809" s="68"/>
      <c r="AH809" s="70">
        <f>SUM(AH794:AH808)</f>
        <v>0</v>
      </c>
      <c r="AI809" s="70">
        <f>SUM(AI794:AI808)</f>
        <v>0</v>
      </c>
      <c r="AJ809" s="66">
        <f>SUM(AJ794:AJ808)</f>
        <v>0</v>
      </c>
      <c r="AK809" s="66">
        <f>SUM(AK794:AK808)</f>
        <v>0</v>
      </c>
      <c r="AL809" s="66">
        <f>SUM(AL794:AL808)</f>
        <v>0</v>
      </c>
      <c r="AN809" s="70">
        <f>SUM(AN794:AN808)</f>
        <v>0</v>
      </c>
      <c r="AO809" s="70">
        <f>SUM(AO794:AO808)</f>
        <v>0</v>
      </c>
      <c r="AP809" s="66">
        <f>SUM(AP794:AP808)</f>
        <v>0</v>
      </c>
      <c r="AQ809" s="66">
        <f>SUM(AQ794:AQ808)</f>
        <v>0</v>
      </c>
      <c r="AR809" s="66">
        <f>SUM(AR794:AR808)</f>
        <v>0</v>
      </c>
      <c r="AT809" s="70">
        <f>SUM(AT794:AT808)</f>
        <v>0</v>
      </c>
      <c r="AU809" s="70">
        <f>SUM(AU794:AU808)</f>
        <v>0</v>
      </c>
      <c r="AV809" s="66">
        <f>SUM(AV794:AV808)</f>
        <v>0</v>
      </c>
      <c r="AW809" s="66">
        <f>SUM(AW794:AW808)</f>
        <v>0</v>
      </c>
      <c r="AX809" s="66">
        <f>SUM(AX794:AX808)</f>
        <v>0</v>
      </c>
      <c r="AZ809" s="70">
        <f>SUM(AZ794:AZ808)</f>
        <v>0</v>
      </c>
      <c r="BA809" s="70">
        <f>SUM(BA794:BA808)</f>
        <v>0</v>
      </c>
      <c r="BB809" s="66">
        <f>SUM(BB794:BB808)</f>
        <v>0</v>
      </c>
      <c r="BC809" s="66">
        <f>SUM(BC794:BC808)</f>
        <v>0</v>
      </c>
      <c r="BD809" s="66">
        <f>SUM(BD794:BD808)</f>
        <v>0</v>
      </c>
      <c r="BF809" s="70">
        <f>SUM(BF794:BF808)</f>
        <v>0</v>
      </c>
      <c r="BG809" s="70">
        <f>SUM(BG794:BG808)</f>
        <v>0</v>
      </c>
      <c r="BH809" s="66">
        <f>SUM(BH794:BH808)</f>
        <v>0</v>
      </c>
      <c r="BI809" s="66">
        <f>SUM(BI794:BI808)</f>
        <v>0</v>
      </c>
      <c r="BJ809" s="66">
        <f>SUM(BJ794:BJ808)</f>
        <v>0</v>
      </c>
      <c r="BL809" s="70">
        <f>SUM(BL794:BL808)</f>
        <v>0</v>
      </c>
      <c r="BM809" s="70">
        <f>SUM(BM794:BM808)</f>
        <v>0</v>
      </c>
      <c r="BN809" s="66">
        <f>SUM(BN794:BN808)</f>
        <v>0</v>
      </c>
      <c r="BO809" s="66">
        <f>SUM(BO794:BO808)</f>
        <v>0</v>
      </c>
      <c r="BP809" s="66">
        <f>SUM(BP794:BP808)</f>
        <v>0</v>
      </c>
      <c r="BR809" s="70">
        <f>SUM(BR794:BR808)</f>
        <v>0</v>
      </c>
      <c r="BS809" s="70">
        <f>SUM(BS794:BS808)</f>
        <v>0</v>
      </c>
      <c r="BT809" s="66">
        <f>SUM(BT794:BT808)</f>
        <v>0</v>
      </c>
      <c r="BU809" s="66">
        <f>SUM(BU794:BU808)</f>
        <v>0</v>
      </c>
      <c r="BV809" s="66">
        <f>SUM(BV794:BV808)</f>
        <v>0</v>
      </c>
      <c r="BX809" s="70">
        <f>SUM(BX794:BX808)</f>
        <v>0</v>
      </c>
      <c r="BY809" s="70">
        <f>SUM(BY794:BY808)</f>
        <v>0</v>
      </c>
      <c r="BZ809" s="66">
        <f>SUM(BZ794:BZ808)</f>
        <v>0</v>
      </c>
      <c r="CA809" s="66">
        <f>SUM(CA794:CA808)</f>
        <v>0</v>
      </c>
      <c r="CB809" s="66">
        <f>SUM(CB794:CB808)</f>
        <v>0</v>
      </c>
      <c r="CD809" s="70">
        <f>SUM(CD794:CD808)</f>
        <v>0</v>
      </c>
      <c r="CE809" s="70">
        <f>SUM(CE794:CE808)</f>
        <v>0</v>
      </c>
      <c r="CF809" s="66">
        <f>SUM(CF794:CF808)</f>
        <v>0</v>
      </c>
      <c r="CG809" s="66">
        <f>SUM(CG794:CG808)</f>
        <v>0</v>
      </c>
      <c r="CH809" s="66">
        <f>SUM(CH794:CH808)</f>
        <v>0</v>
      </c>
      <c r="CJ809" s="70">
        <f>SUM(CJ794:CJ808)</f>
        <v>0</v>
      </c>
      <c r="CK809" s="70">
        <f>SUM(CK794:CK808)</f>
        <v>0</v>
      </c>
      <c r="CL809" s="66">
        <f>SUM(CL794:CL808)</f>
        <v>0</v>
      </c>
      <c r="CM809" s="66">
        <f>SUM(CM794:CM808)</f>
        <v>0</v>
      </c>
      <c r="CN809" s="66">
        <f>SUM(CN794:CN808)</f>
        <v>0</v>
      </c>
      <c r="CP809" s="70">
        <f>SUM(CP794:CP808)</f>
        <v>0</v>
      </c>
      <c r="CQ809" s="70">
        <f>SUM(CQ794:CQ808)</f>
        <v>0</v>
      </c>
      <c r="CR809" s="66">
        <f>SUM(CR794:CR808)</f>
        <v>0</v>
      </c>
      <c r="CS809" s="66">
        <f>SUM(CS794:CS808)</f>
        <v>0</v>
      </c>
      <c r="CT809" s="66">
        <f>SUM(CT794:CT808)</f>
        <v>0</v>
      </c>
      <c r="CV809" s="70">
        <f>SUM(CV794:CV808)</f>
        <v>0</v>
      </c>
      <c r="CW809" s="70">
        <f>SUM(CW794:CW808)</f>
        <v>0</v>
      </c>
      <c r="CX809" s="66">
        <f>SUM(CX794:CX808)</f>
        <v>0</v>
      </c>
      <c r="CY809" s="66">
        <f>SUM(CY794:CY808)</f>
        <v>0</v>
      </c>
      <c r="CZ809" s="66">
        <f>SUM(CZ794:CZ808)</f>
        <v>0</v>
      </c>
      <c r="DB809" s="70">
        <f>SUM(DB794:DB808)</f>
        <v>0</v>
      </c>
      <c r="DC809" s="70">
        <f>SUM(DC794:DC808)</f>
        <v>0</v>
      </c>
      <c r="DD809" s="66">
        <f>SUM(DD794:DD808)</f>
        <v>0</v>
      </c>
      <c r="DE809" s="66">
        <f>SUM(DE794:DE808)</f>
        <v>0</v>
      </c>
      <c r="DF809" s="66">
        <f>SUM(DF794:DF808)</f>
        <v>0</v>
      </c>
      <c r="DH809" s="70">
        <f>SUM(DH794:DH808)</f>
        <v>0</v>
      </c>
      <c r="DI809" s="70">
        <f>SUM(DI794:DI808)</f>
        <v>0</v>
      </c>
      <c r="DJ809" s="66">
        <f>SUM(DJ794:DJ808)</f>
        <v>0</v>
      </c>
      <c r="DK809" s="66">
        <f>SUM(DK794:DK808)</f>
        <v>0</v>
      </c>
      <c r="DL809" s="66">
        <f>SUM(DL794:DL808)</f>
        <v>0</v>
      </c>
      <c r="DN809" s="70">
        <f>SUM(DN794:DN808)</f>
        <v>0</v>
      </c>
      <c r="DO809" s="70">
        <f>SUM(DO794:DO808)</f>
        <v>0</v>
      </c>
      <c r="DP809" s="66">
        <f>SUM(DP794:DP808)</f>
        <v>0</v>
      </c>
      <c r="DQ809" s="66">
        <f>SUM(DQ794:DQ808)</f>
        <v>0</v>
      </c>
      <c r="DR809" s="66">
        <f>SUM(DR794:DR808)</f>
        <v>0</v>
      </c>
      <c r="DT809" s="70">
        <f>SUM(DT794:DT808)</f>
        <v>0</v>
      </c>
      <c r="DU809" s="70">
        <f>SUM(DU794:DU808)</f>
        <v>0</v>
      </c>
      <c r="DV809" s="66">
        <f>SUM(DV794:DV808)</f>
        <v>0</v>
      </c>
      <c r="DW809" s="66">
        <f>SUM(DW794:DW808)</f>
        <v>0</v>
      </c>
      <c r="DX809" s="66">
        <f>SUM(DX794:DX808)</f>
        <v>0</v>
      </c>
      <c r="DZ809" s="70">
        <f>SUM(DZ794:DZ808)</f>
        <v>0</v>
      </c>
      <c r="EA809" s="70">
        <f>SUM(EA794:EA808)</f>
        <v>0</v>
      </c>
      <c r="EB809" s="66">
        <f>SUM(EB794:EB808)</f>
        <v>0</v>
      </c>
      <c r="EC809" s="66">
        <f>SUM(EC794:EC808)</f>
        <v>0</v>
      </c>
      <c r="ED809" s="66">
        <f>SUM(ED794:ED808)</f>
        <v>0</v>
      </c>
      <c r="EF809" s="70">
        <f>SUM(EF794:EF808)</f>
        <v>0</v>
      </c>
      <c r="EG809" s="70">
        <f>SUM(EG794:EG808)</f>
        <v>0</v>
      </c>
      <c r="EH809" s="66">
        <f>SUM(EH794:EH808)</f>
        <v>0</v>
      </c>
      <c r="EI809" s="66">
        <f>SUM(EI794:EI808)</f>
        <v>0</v>
      </c>
      <c r="EJ809" s="66">
        <f>SUM(EJ794:EJ808)</f>
        <v>0</v>
      </c>
      <c r="EL809" s="70">
        <f>SUM(EL794:EL808)</f>
        <v>0</v>
      </c>
      <c r="EM809" s="70">
        <f>SUM(EM794:EM808)</f>
        <v>0</v>
      </c>
      <c r="EN809" s="66">
        <f>SUM(EN794:EN808)</f>
        <v>0</v>
      </c>
      <c r="EO809" s="66">
        <f>SUM(EO794:EO808)</f>
        <v>0</v>
      </c>
      <c r="EP809" s="66">
        <f>SUM(EP794:EP808)</f>
        <v>0</v>
      </c>
      <c r="ER809" s="70">
        <f>SUM(ER794:ER808)</f>
        <v>0</v>
      </c>
      <c r="ES809" s="70">
        <f>SUM(ES794:ES808)</f>
        <v>0</v>
      </c>
      <c r="ET809" s="66">
        <f>SUM(ET794:ET808)</f>
        <v>0</v>
      </c>
      <c r="EU809" s="66">
        <f>SUM(EU794:EU808)</f>
        <v>0</v>
      </c>
      <c r="EV809" s="66">
        <f>SUM(EV794:EV808)</f>
        <v>0</v>
      </c>
      <c r="EX809" s="70">
        <f>SUM(EX794:EX808)</f>
        <v>0</v>
      </c>
      <c r="EY809" s="70">
        <f>SUM(EY794:EY808)</f>
        <v>0</v>
      </c>
      <c r="EZ809" s="66">
        <f>SUM(EZ794:EZ808)</f>
        <v>0</v>
      </c>
      <c r="FA809" s="66">
        <f>SUM(FA794:FA808)</f>
        <v>0</v>
      </c>
      <c r="FB809" s="66">
        <f>SUM(FB794:FB808)</f>
        <v>0</v>
      </c>
      <c r="FC809" s="66"/>
      <c r="FD809" s="70">
        <f>SUM(FD794:FD808)</f>
        <v>0</v>
      </c>
      <c r="FE809" s="70">
        <f>SUM(FE794:FE808)</f>
        <v>0</v>
      </c>
      <c r="FF809" s="66">
        <f>SUM(FF794:FF808)</f>
        <v>0</v>
      </c>
      <c r="FG809" s="66">
        <f>SUM(FG794:FG808)</f>
        <v>0</v>
      </c>
      <c r="FH809" s="66">
        <f>SUM(FH794:FH808)</f>
        <v>0</v>
      </c>
      <c r="FI809" s="66"/>
    </row>
    <row r="810" spans="1:169" hidden="1" x14ac:dyDescent="0.2">
      <c r="A810" s="85"/>
      <c r="B810" s="80"/>
      <c r="C810" s="81"/>
      <c r="D810" s="82"/>
      <c r="E810" s="83" t="str">
        <f t="shared" si="454"/>
        <v/>
      </c>
      <c r="F810" s="84"/>
      <c r="G810" s="80"/>
      <c r="H810" s="81"/>
      <c r="I810" s="82"/>
      <c r="J810" s="83" t="str">
        <f t="shared" si="459"/>
        <v/>
      </c>
      <c r="K810" s="84"/>
      <c r="L810" s="108"/>
      <c r="M810" s="117"/>
      <c r="N810" s="82"/>
      <c r="O810" s="83" t="str">
        <f t="shared" si="456"/>
        <v/>
      </c>
      <c r="P810" s="84"/>
      <c r="Q810" s="80"/>
      <c r="R810" s="81"/>
      <c r="S810" s="82"/>
      <c r="T810" s="83" t="str">
        <f t="shared" si="457"/>
        <v/>
      </c>
      <c r="U810" s="84"/>
      <c r="V810" s="80"/>
      <c r="W810" s="81"/>
      <c r="X810" s="82"/>
      <c r="Y810" s="83" t="str">
        <f t="shared" si="458"/>
        <v/>
      </c>
      <c r="Z810" s="84"/>
      <c r="AA810" s="85" t="str">
        <f>IF(SUM(E810,J810,O810,T810,Y810,E836,J836,O836,T836,Y836,E862,J862,O862,T862,Y862)&gt;0,(LARGE((E810,J810,O810,T810,Y810,E836,J836,O836,T836,Y836,E862,J862,O862,T862,Y862),1)+LARGE((E810,J810,O810,T810,Y810,E836,J836,O836,T836,Y836,E862,J862,O862,T862,Y862),2)+LARGE((E810,J810,O810,T810,Y810,E836,J836,O836,T836,Y836,E862,J862,O862,T862,Y862),3)+LARGE((E810,J810,O810,T810,Y810,E836,J836,O836,T836,Y836,E862,J862,O862,T862,Y862),4)),"")</f>
        <v/>
      </c>
      <c r="AB810" s="91" t="str">
        <f>IF(SUM(EA825)&gt;0,SUM(EA825),"")</f>
        <v/>
      </c>
      <c r="AG810" s="68"/>
      <c r="AK810" s="92" t="str">
        <f>TEXT(AH794, "000")&amp;TEXT(AI794, "-00") &amp; TEXT(AL794, "-000") &amp; TEXT(AK794, "-000") &amp; TEXT(AJ794, "-000")</f>
        <v>000-00-000-000-000</v>
      </c>
      <c r="AL810" s="66">
        <f>COUNTIF(AK810:AK824, "&gt;=" &amp; AK810)</f>
        <v>15</v>
      </c>
      <c r="AM810" s="70">
        <f>RANK(AL810,AL810:AL824,1)+COUNTIF(AK810:AK810,AK810)-1</f>
        <v>1</v>
      </c>
      <c r="AN810" s="70"/>
      <c r="AQ810" s="92" t="str">
        <f>TEXT(AN794, "000") &amp; TEXT(AO794, "-00") &amp; TEXT(AR794, "-000") &amp; TEXT(AQ794, "-000") &amp; TEXT(AP794, "-000")</f>
        <v>000-00-000-000-000</v>
      </c>
      <c r="AR810" s="66">
        <f>COUNTIF(AQ810:AQ824, "&gt;=" &amp; AQ810)</f>
        <v>15</v>
      </c>
      <c r="AS810" s="70">
        <f>RANK(AR810,AR810:AR824,1)+COUNTIF(AQ810:AQ810,AQ810)-1</f>
        <v>1</v>
      </c>
      <c r="AT810" s="70"/>
      <c r="AW810" s="92" t="str">
        <f>TEXT(AT794, "000") &amp; TEXT(AU794, "-00") &amp; TEXT(AX794, "-000") &amp; TEXT(AW794, "-000") &amp; TEXT(AV794, "-000")</f>
        <v>000-00-000-000-000</v>
      </c>
      <c r="AX810" s="66">
        <f>COUNTIF(AW810:AW824, "&gt;=" &amp; AW810)</f>
        <v>15</v>
      </c>
      <c r="AY810" s="70">
        <f>RANK(AX810,AX810:AX824,1)+COUNTIF(AW810:AW810,AW810)-1</f>
        <v>1</v>
      </c>
      <c r="AZ810" s="70"/>
      <c r="BC810" s="92" t="str">
        <f>TEXT(AZ794, "000") &amp; TEXT(BA794, "-00") &amp; TEXT(BD794, "-000") &amp; TEXT(BC794, "-000") &amp; TEXT(BB794, "-000")</f>
        <v>000-00-000-000-000</v>
      </c>
      <c r="BD810" s="66">
        <f>COUNTIF(BC810:BC824, "&gt;=" &amp; BC810)</f>
        <v>15</v>
      </c>
      <c r="BE810" s="70">
        <f>RANK(BD810,BD810:BD824,1)+COUNTIF(BC810:BC810,BC810)-1</f>
        <v>1</v>
      </c>
      <c r="BF810" s="70"/>
      <c r="BI810" s="92" t="str">
        <f>TEXT(BF794, "000") &amp; TEXT(BG794, "-00") &amp; TEXT(BJ794, "-000") &amp; TEXT(BI794, "-000") &amp; TEXT(BH794, "-000")</f>
        <v>000-00-000-000-000</v>
      </c>
      <c r="BJ810" s="66">
        <f>COUNTIF(BI810:BI824, "&gt;=" &amp; BI810)</f>
        <v>15</v>
      </c>
      <c r="BK810" s="70">
        <f>RANK(BJ810,BJ810:BJ824,1)+COUNTIF(BI810:BI810,BI810)-1</f>
        <v>1</v>
      </c>
      <c r="BL810" s="70"/>
      <c r="BO810" s="92" t="str">
        <f>TEXT(BL794, "000") &amp; TEXT(BM794, "-00") &amp; TEXT(BP794, "-000") &amp; TEXT(BO794, "-000") &amp; TEXT(BN794, "-000")</f>
        <v>000-00-000-000-000</v>
      </c>
      <c r="BP810" s="66">
        <f>COUNTIF(BO810:BO824, "&gt;=" &amp; BO810)</f>
        <v>15</v>
      </c>
      <c r="BQ810" s="70">
        <f>RANK(BP810,BP810:BP824,1)+COUNTIF(BO810:BO810,BO810)-1</f>
        <v>1</v>
      </c>
      <c r="BR810" s="70"/>
      <c r="BU810" s="92" t="str">
        <f>TEXT(BR794, "000") &amp; TEXT(BS794, "-00") &amp; TEXT(BV794, "-000") &amp; TEXT(BU794, "-000") &amp; TEXT(BT794, "-000")</f>
        <v>000-00-000-000-000</v>
      </c>
      <c r="BV810" s="66">
        <f>COUNTIF(BU810:BU824, "&gt;=" &amp; BU810)</f>
        <v>15</v>
      </c>
      <c r="BW810" s="70">
        <f>RANK(BV810,BV810:BV824,1)+COUNTIF(BU810:BU810,BU810)-1</f>
        <v>1</v>
      </c>
      <c r="BX810" s="70"/>
      <c r="CA810" s="92" t="str">
        <f>TEXT(BX794, "000") &amp; TEXT(BY794, "-00") &amp; TEXT(CB794, "-000") &amp; TEXT(CA794, "-000") &amp; TEXT(BZ794, "-000")</f>
        <v>000-00-000-000-000</v>
      </c>
      <c r="CB810" s="66">
        <f>COUNTIF(CA810:CA824, "&gt;=" &amp; CA810)</f>
        <v>15</v>
      </c>
      <c r="CC810" s="70">
        <f>RANK(CB810,CB810:CB824,1)+COUNTIF(CA810:CA810,CA810)-1</f>
        <v>1</v>
      </c>
      <c r="CD810" s="70"/>
      <c r="CG810" s="92" t="str">
        <f>TEXT(CD794, "000") &amp; TEXT(CE794, "-00") &amp; TEXT(CH794, "-000") &amp; TEXT(CG794, "-000") &amp; TEXT(CF794, "-000")</f>
        <v>000-00-000-000-000</v>
      </c>
      <c r="CH810" s="66">
        <f>COUNTIF(CG810:CG824, "&gt;=" &amp; CG810)</f>
        <v>15</v>
      </c>
      <c r="CI810" s="70">
        <f>RANK(CH810,CH810:CH824,1)+COUNTIF(CG810:CG810,CG810)-1</f>
        <v>1</v>
      </c>
      <c r="CJ810" s="70"/>
      <c r="CM810" s="92" t="str">
        <f>TEXT(CJ794, "000") &amp; TEXT(CK794, "-00") &amp; TEXT(CN794, "-000") &amp; TEXT(CM794, "-000") &amp; TEXT(CL794, "-000")</f>
        <v>000-00-000-000-000</v>
      </c>
      <c r="CN810" s="66">
        <f>COUNTIF(CM810:CM824, "&gt;=" &amp; CM810)</f>
        <v>15</v>
      </c>
      <c r="CO810" s="70">
        <f>RANK(CN810,CN810:CN824,1)+COUNTIF(CM810:CM810,CM810)-1</f>
        <v>1</v>
      </c>
      <c r="CP810" s="70"/>
      <c r="CS810" s="92" t="str">
        <f>TEXT(CP794, "000") &amp; TEXT(CQ794, "-00") &amp; TEXT(CT794, "-000") &amp; TEXT(CS794, "-000") &amp; TEXT(CR794, "-000")</f>
        <v>000-00-000-000-000</v>
      </c>
      <c r="CT810" s="66">
        <f>COUNTIF(CS810:CS824, "&gt;=" &amp; CS810)</f>
        <v>15</v>
      </c>
      <c r="CU810" s="70">
        <f>RANK(CT810,CT810:CT824,1)+COUNTIF(CS810:CS810,CS810)-1</f>
        <v>1</v>
      </c>
      <c r="CV810" s="70"/>
      <c r="CY810" s="92" t="str">
        <f>TEXT(CV794, "000") &amp; TEXT(CW794, "-00") &amp; TEXT(CZ794, "-000") &amp; TEXT(CY794, "-000") &amp; TEXT(CX794, "-000")</f>
        <v>000-00-000-000-000</v>
      </c>
      <c r="CZ810" s="66">
        <f>COUNTIF(CY810:CY824, "&gt;=" &amp; CY810)</f>
        <v>15</v>
      </c>
      <c r="DA810" s="70">
        <f>RANK(CZ810,CZ810:CZ824,1)+COUNTIF(CY810:CY810,CY810)-1</f>
        <v>1</v>
      </c>
      <c r="DB810" s="70"/>
      <c r="DE810" s="92" t="str">
        <f>TEXT(DB794, "000") &amp; TEXT(DC794, "-00") &amp; TEXT(DF794, "-000") &amp; TEXT(DE794, "-000") &amp; TEXT(DD794, "-000")</f>
        <v>000-00-000-000-000</v>
      </c>
      <c r="DF810" s="66">
        <f>COUNTIF(DE810:DE824, "&gt;=" &amp; DE810)</f>
        <v>15</v>
      </c>
      <c r="DG810" s="70">
        <f>RANK(DF810,DF810:DF824,1)+COUNTIF(DE810:DE810,DE810)-1</f>
        <v>1</v>
      </c>
      <c r="DH810" s="70"/>
      <c r="DK810" s="92" t="str">
        <f>TEXT(DH794, "000") &amp; TEXT(DI794, "-00") &amp; TEXT(DL794, "-000") &amp; TEXT(DK794, "-000") &amp; TEXT(DJ794, "-000")</f>
        <v>000-00-000-000-000</v>
      </c>
      <c r="DL810" s="66">
        <f>COUNTIF(DK810:DK824, "&gt;=" &amp; DK810)</f>
        <v>15</v>
      </c>
      <c r="DM810" s="70">
        <f>RANK(DL810,DL810:DL824,1)+COUNTIF(DK810:DK810,DK810)-1</f>
        <v>1</v>
      </c>
      <c r="DN810" s="70"/>
      <c r="DQ810" s="92" t="str">
        <f>TEXT(DN794, "000") &amp; TEXT(DO794, "-00") &amp; TEXT(DR794, "-000") &amp; TEXT(DQ794, "-000") &amp; TEXT(DP794, "-000")</f>
        <v>000-00-000-000-000</v>
      </c>
      <c r="DR810" s="66">
        <f>COUNTIF(DQ810:DQ824, "&gt;=" &amp; DQ810)</f>
        <v>15</v>
      </c>
      <c r="DS810" s="70">
        <f>RANK(DR810,DR810:DR824,1)+COUNTIF(DQ810:DQ810,DQ810)-1</f>
        <v>1</v>
      </c>
      <c r="DT810" s="70"/>
      <c r="DW810" s="92" t="str">
        <f>TEXT(DT794, "000") &amp; TEXT(DU794, "-00") &amp; TEXT(DX794, "-000") &amp; TEXT(DW794, "-000") &amp; TEXT(DV794, "-000")</f>
        <v>000-00-000-000-000</v>
      </c>
      <c r="DX810" s="66">
        <f>COUNTIF(DW810:DW824, "&gt;=" &amp; DW810)</f>
        <v>15</v>
      </c>
      <c r="DY810" s="70">
        <f>RANK(DX810,DX810:DX824,1)+COUNTIF(DW810:DW810,DW810)-1</f>
        <v>1</v>
      </c>
      <c r="DZ810" s="70"/>
      <c r="EC810" s="92" t="str">
        <f>TEXT(DZ794, "000") &amp; TEXT(EA794, "-00") &amp; TEXT(ED794, "-000") &amp; TEXT(EC794, "-000") &amp; TEXT(EB794, "-000")</f>
        <v>000-00-000-000-000</v>
      </c>
      <c r="ED810" s="66">
        <f>COUNTIF(EC810:EC824, "&gt;=" &amp; EC810)</f>
        <v>15</v>
      </c>
      <c r="EE810" s="70">
        <f>RANK(ED810,ED810:ED824,1)+COUNTIF(EC810:EC810,EC810)-1</f>
        <v>1</v>
      </c>
      <c r="EF810" s="70"/>
      <c r="EI810" s="92" t="str">
        <f>TEXT(EF794, "000") &amp; TEXT(EG794, "-00") &amp; TEXT(EJ794, "-000") &amp; TEXT(EI794, "-000") &amp; TEXT(EH794, "-000")</f>
        <v>000-00-000-000-000</v>
      </c>
      <c r="EJ810" s="66">
        <f>COUNTIF(EI810:EI824, "&gt;=" &amp; EI810)</f>
        <v>15</v>
      </c>
      <c r="EK810" s="70">
        <f>RANK(EJ810,EJ810:EJ824,1)+COUNTIF(EI810:EI810,EI810)-1</f>
        <v>1</v>
      </c>
      <c r="EL810" s="70"/>
      <c r="EO810" s="92" t="str">
        <f>TEXT(EL794, "000") &amp; TEXT(EM794, "-00") &amp; TEXT(EP794, "-000") &amp; TEXT(EO794, "-000") &amp; TEXT(EN794, "-000")</f>
        <v>000-00-000-000-000</v>
      </c>
      <c r="EP810" s="66">
        <f>COUNTIF(EO810:EO824, "&gt;=" &amp; EO810)</f>
        <v>15</v>
      </c>
      <c r="EQ810" s="70">
        <f>RANK(EP810,EP810:EP824,1)+COUNTIF(EO810:EO810,EO810)-1</f>
        <v>1</v>
      </c>
      <c r="ER810" s="70"/>
      <c r="EU810" s="92" t="str">
        <f>TEXT(ER794, "000") &amp; TEXT(ES794, "-00") &amp; TEXT(EV794, "-000") &amp; TEXT(EU794, "-000") &amp; TEXT(ET794, "-000")</f>
        <v>000-00-000-000-000</v>
      </c>
      <c r="EV810" s="66">
        <f>COUNTIF(EU810:EU824, "&gt;=" &amp; EU810)</f>
        <v>15</v>
      </c>
      <c r="EW810" s="70">
        <f>RANK(EV810,EV810:EV824,1)+COUNTIF(EU810:EU810,EU810)-1</f>
        <v>1</v>
      </c>
      <c r="EX810" s="70"/>
      <c r="EY810" s="66"/>
      <c r="EZ810" s="66"/>
      <c r="FA810" s="92" t="str">
        <f>TEXT(EX794, "000") &amp; TEXT(EY794, "-00") &amp; TEXT(FB794, "-000") &amp; TEXT(FA794, "-000") &amp; TEXT(EZ794, "-000")</f>
        <v>000-00-000-000-000</v>
      </c>
      <c r="FB810" s="66">
        <f>COUNTIF(FA810:FA824, "&gt;=" &amp; FA810)</f>
        <v>15</v>
      </c>
      <c r="FC810" s="70">
        <f>RANK(FB810,FB810:FB824,1)+COUNTIF(FA810:FA810,FA810)-1</f>
        <v>1</v>
      </c>
      <c r="FD810" s="70"/>
      <c r="FE810" s="66"/>
      <c r="FF810" s="66"/>
      <c r="FG810" s="92" t="str">
        <f>TEXT(FD794, "000") &amp; TEXT(FE794, "-00") &amp; TEXT(FH794, "-000") &amp; TEXT(FG794, "-000") &amp; TEXT(FF794, "-000")</f>
        <v>000-00-000-000-000</v>
      </c>
      <c r="FH810" s="66">
        <f>COUNTIF(FG810:FG824, "&gt;=" &amp; FG810)</f>
        <v>15</v>
      </c>
      <c r="FI810" s="70">
        <f>RANK(FH810,FH810:FH824,1)+COUNTIF(FG810:FG810,FG810)-1</f>
        <v>1</v>
      </c>
    </row>
    <row r="811" spans="1:169" hidden="1" x14ac:dyDescent="0.2">
      <c r="A811" s="85"/>
      <c r="B811" s="80"/>
      <c r="C811" s="81"/>
      <c r="D811" s="82"/>
      <c r="E811" s="83" t="str">
        <f t="shared" si="454"/>
        <v/>
      </c>
      <c r="F811" s="84"/>
      <c r="G811" s="80"/>
      <c r="H811" s="81"/>
      <c r="I811" s="82"/>
      <c r="J811" s="83" t="str">
        <f t="shared" si="459"/>
        <v/>
      </c>
      <c r="K811" s="84"/>
      <c r="L811" s="108"/>
      <c r="M811" s="117"/>
      <c r="N811" s="82"/>
      <c r="O811" s="83" t="str">
        <f t="shared" si="456"/>
        <v/>
      </c>
      <c r="P811" s="84"/>
      <c r="Q811" s="80"/>
      <c r="R811" s="81"/>
      <c r="S811" s="82"/>
      <c r="T811" s="83" t="str">
        <f t="shared" si="457"/>
        <v/>
      </c>
      <c r="U811" s="84"/>
      <c r="V811" s="80"/>
      <c r="W811" s="81"/>
      <c r="X811" s="82"/>
      <c r="Y811" s="83" t="str">
        <f t="shared" si="458"/>
        <v/>
      </c>
      <c r="Z811" s="84"/>
      <c r="AA811" s="85" t="str">
        <f>IF(SUM(E811,J811,O811,T811,Y811,E837,J837,O837,T837,Y837,E863,J863,O863,T863,Y863)&gt;0,(LARGE((E811,J811,O811,T811,Y811,E837,J837,O837,T837,Y837,E863,J863,O863,T863,Y863),1)+LARGE((E811,J811,O811,T811,Y811,E837,J837,O837,T837,Y837,E863,J863,O863,T863,Y863),2)+LARGE((E811,J811,O811,T811,Y811,E837,J837,O837,T837,Y837,E863,J863,O863,T863,Y863),3)+LARGE((E811,J811,O811,T811,Y811,E837,J837,O837,T837,Y837,E863,J863,O863,T863,Y863),4)),"")</f>
        <v/>
      </c>
      <c r="AB811" s="91" t="str">
        <f>IF(SUM(EG825)&gt;0,SUM(EG825),"")</f>
        <v/>
      </c>
      <c r="AG811" s="68"/>
      <c r="AH811" s="70"/>
      <c r="AI811" s="70"/>
      <c r="AK811" s="92" t="str">
        <f t="shared" ref="AK811:AK824" si="460">TEXT(AH795, "000")&amp;TEXT(AI795, "-00") &amp; TEXT(AL795, "-000") &amp; TEXT(AK795, "-000") &amp; TEXT(AJ795, "-000")</f>
        <v>000-00-000-000-000</v>
      </c>
      <c r="AL811" s="66">
        <f>COUNTIF(AK810:AK824, "&gt;=" &amp; AK811)</f>
        <v>15</v>
      </c>
      <c r="AM811" s="70">
        <f>RANK(AL811,AL810:AL824,1)+COUNTIF(AK810:AK811,AK811)-1</f>
        <v>2</v>
      </c>
      <c r="AN811" s="70"/>
      <c r="AO811" s="70"/>
      <c r="AQ811" s="92" t="str">
        <f t="shared" ref="AQ811:AQ824" si="461">TEXT(AN795, "000") &amp; TEXT(AO795, "-00") &amp; TEXT(AR795, "-000") &amp; TEXT(AQ795, "-000") &amp; TEXT(AP795, "-000")</f>
        <v>000-00-000-000-000</v>
      </c>
      <c r="AR811" s="66">
        <f>COUNTIF(AQ810:AQ824, "&gt;=" &amp; AQ811)</f>
        <v>15</v>
      </c>
      <c r="AS811" s="70">
        <f>RANK(AR811,AR810:AR824,1)+COUNTIF(AQ810:AQ811,AQ811)-1</f>
        <v>2</v>
      </c>
      <c r="AT811" s="70"/>
      <c r="AU811" s="70"/>
      <c r="AW811" s="92" t="str">
        <f t="shared" ref="AW811:AW824" si="462">TEXT(AT795, "000") &amp; TEXT(AU795, "-00") &amp; TEXT(AX795, "-000") &amp; TEXT(AW795, "-000") &amp; TEXT(AV795, "-000")</f>
        <v>000-00-000-000-000</v>
      </c>
      <c r="AX811" s="66">
        <f>COUNTIF(AW810:AW824, "&gt;=" &amp; AW811)</f>
        <v>15</v>
      </c>
      <c r="AY811" s="70">
        <f>RANK(AX811,AX810:AX824,1)+COUNTIF(AW810:AW811,AW811)-1</f>
        <v>2</v>
      </c>
      <c r="AZ811" s="70"/>
      <c r="BA811" s="70"/>
      <c r="BC811" s="92" t="str">
        <f t="shared" ref="BC811:BC824" si="463">TEXT(AZ795, "000") &amp; TEXT(BA795, "-00") &amp; TEXT(BD795, "-000") &amp; TEXT(BC795, "-000") &amp; TEXT(BB795, "-000")</f>
        <v>000-00-000-000-000</v>
      </c>
      <c r="BD811" s="66">
        <f>COUNTIF(BC810:BC824, "&gt;=" &amp; BC811)</f>
        <v>15</v>
      </c>
      <c r="BE811" s="70">
        <f>RANK(BD811,BD810:BD824,1)+COUNTIF(BC810:BC811,BC811)-1</f>
        <v>2</v>
      </c>
      <c r="BF811" s="70"/>
      <c r="BG811" s="70"/>
      <c r="BI811" s="92" t="str">
        <f t="shared" ref="BI811:BI824" si="464">TEXT(BF795, "000") &amp; TEXT(BG795, "-00") &amp; TEXT(BJ795, "-000") &amp; TEXT(BI795, "-000") &amp; TEXT(BH795, "-000")</f>
        <v>000-00-000-000-000</v>
      </c>
      <c r="BJ811" s="66">
        <f>COUNTIF(BI810:BI824, "&gt;=" &amp; BI811)</f>
        <v>15</v>
      </c>
      <c r="BK811" s="70">
        <f>RANK(BJ811,BJ810:BJ824,1)+COUNTIF(BI810:BI811,BI811)-1</f>
        <v>2</v>
      </c>
      <c r="BL811" s="70"/>
      <c r="BM811" s="70"/>
      <c r="BO811" s="92" t="str">
        <f t="shared" ref="BO811:BO824" si="465">TEXT(BL795, "000") &amp; TEXT(BM795, "-00") &amp; TEXT(BP795, "-000") &amp; TEXT(BO795, "-000") &amp; TEXT(BN795, "-000")</f>
        <v>000-00-000-000-000</v>
      </c>
      <c r="BP811" s="66">
        <f>COUNTIF(BO810:BO824, "&gt;=" &amp; BO811)</f>
        <v>15</v>
      </c>
      <c r="BQ811" s="70">
        <f>RANK(BP811,BP810:BP824,1)+COUNTIF(BO810:BO811,BO811)-1</f>
        <v>2</v>
      </c>
      <c r="BR811" s="70"/>
      <c r="BS811" s="70"/>
      <c r="BU811" s="92" t="str">
        <f t="shared" ref="BU811:BU824" si="466">TEXT(BR795, "000") &amp; TEXT(BS795, "-00") &amp; TEXT(BV795, "-000") &amp; TEXT(BU795, "-000") &amp; TEXT(BT795, "-000")</f>
        <v>000-00-000-000-000</v>
      </c>
      <c r="BV811" s="66">
        <f>COUNTIF(BU810:BU824, "&gt;=" &amp; BU811)</f>
        <v>15</v>
      </c>
      <c r="BW811" s="70">
        <f>RANK(BV811,BV810:BV824,1)+COUNTIF(BU810:BU811,BU811)-1</f>
        <v>2</v>
      </c>
      <c r="BX811" s="70"/>
      <c r="BY811" s="70"/>
      <c r="CA811" s="92" t="str">
        <f t="shared" ref="CA811:CA824" si="467">TEXT(BX795, "000") &amp; TEXT(BY795, "-00") &amp; TEXT(CB795, "-000") &amp; TEXT(CA795, "-000") &amp; TEXT(BZ795, "-000")</f>
        <v>000-00-000-000-000</v>
      </c>
      <c r="CB811" s="66">
        <f>COUNTIF(CA810:CA824, "&gt;=" &amp; CA811)</f>
        <v>15</v>
      </c>
      <c r="CC811" s="70">
        <f>RANK(CB811,CB810:CB824,1)+COUNTIF(CA810:CA811,CA811)-1</f>
        <v>2</v>
      </c>
      <c r="CD811" s="70"/>
      <c r="CE811" s="70"/>
      <c r="CG811" s="92" t="str">
        <f t="shared" ref="CG811:CG824" si="468">TEXT(CD795, "000") &amp; TEXT(CE795, "-00") &amp; TEXT(CH795, "-000") &amp; TEXT(CG795, "-000") &amp; TEXT(CF795, "-000")</f>
        <v>000-00-000-000-000</v>
      </c>
      <c r="CH811" s="66">
        <f>COUNTIF(CG810:CG824, "&gt;=" &amp; CG811)</f>
        <v>15</v>
      </c>
      <c r="CI811" s="70">
        <f>RANK(CH811,CH810:CH824,1)+COUNTIF(CG810:CG811,CG811)-1</f>
        <v>2</v>
      </c>
      <c r="CJ811" s="70"/>
      <c r="CK811" s="70"/>
      <c r="CM811" s="92" t="str">
        <f t="shared" ref="CM811:CM824" si="469">TEXT(CJ795, "000") &amp; TEXT(CK795, "-00") &amp; TEXT(CN795, "-000") &amp; TEXT(CM795, "-000") &amp; TEXT(CL795, "-000")</f>
        <v>000-00-000-000-000</v>
      </c>
      <c r="CN811" s="66">
        <f>COUNTIF(CM810:CM824, "&gt;=" &amp; CM811)</f>
        <v>15</v>
      </c>
      <c r="CO811" s="70">
        <f>RANK(CN811,CN810:CN824,1)+COUNTIF(CM810:CM811,CM811)-1</f>
        <v>2</v>
      </c>
      <c r="CP811" s="70"/>
      <c r="CQ811" s="70"/>
      <c r="CS811" s="92" t="str">
        <f t="shared" ref="CS811:CS824" si="470">TEXT(CP795, "000") &amp; TEXT(CQ795, "-00") &amp; TEXT(CT795, "-000") &amp; TEXT(CS795, "-000") &amp; TEXT(CR795, "-000")</f>
        <v>000-00-000-000-000</v>
      </c>
      <c r="CT811" s="66">
        <f>COUNTIF(CS810:CS824, "&gt;=" &amp; CS811)</f>
        <v>15</v>
      </c>
      <c r="CU811" s="70">
        <f>RANK(CT811,CT810:CT824,1)+COUNTIF(CS810:CS811,CS811)-1</f>
        <v>2</v>
      </c>
      <c r="CV811" s="70"/>
      <c r="CW811" s="70"/>
      <c r="CY811" s="92" t="str">
        <f t="shared" ref="CY811:CY824" si="471">TEXT(CV795, "000") &amp; TEXT(CW795, "-00") &amp; TEXT(CZ795, "-000") &amp; TEXT(CY795, "-000") &amp; TEXT(CX795, "-000")</f>
        <v>000-00-000-000-000</v>
      </c>
      <c r="CZ811" s="66">
        <f>COUNTIF(CY810:CY824, "&gt;=" &amp; CY811)</f>
        <v>15</v>
      </c>
      <c r="DA811" s="70">
        <f>RANK(CZ811,CZ810:CZ824,1)+COUNTIF(CY810:CY811,CY811)-1</f>
        <v>2</v>
      </c>
      <c r="DB811" s="70"/>
      <c r="DC811" s="70"/>
      <c r="DE811" s="92" t="str">
        <f t="shared" ref="DE811:DE824" si="472">TEXT(DB795, "000") &amp; TEXT(DC795, "-00") &amp; TEXT(DF795, "-000") &amp; TEXT(DE795, "-000") &amp; TEXT(DD795, "-000")</f>
        <v>000-00-000-000-000</v>
      </c>
      <c r="DF811" s="66">
        <f>COUNTIF(DE810:DE824, "&gt;=" &amp; DE811)</f>
        <v>15</v>
      </c>
      <c r="DG811" s="70">
        <f>RANK(DF811,DF810:DF824,1)+COUNTIF(DE810:DE811,DE811)-1</f>
        <v>2</v>
      </c>
      <c r="DH811" s="70"/>
      <c r="DI811" s="70"/>
      <c r="DK811" s="92" t="str">
        <f t="shared" ref="DK811:DK824" si="473">TEXT(DH795, "000") &amp; TEXT(DI795, "-00") &amp; TEXT(DL795, "-000") &amp; TEXT(DK795, "-000") &amp; TEXT(DJ795, "-000")</f>
        <v>000-00-000-000-000</v>
      </c>
      <c r="DL811" s="66">
        <f>COUNTIF(DK810:DK824, "&gt;=" &amp; DK811)</f>
        <v>15</v>
      </c>
      <c r="DM811" s="70">
        <f>RANK(DL811,DL810:DL824,1)+COUNTIF(DK810:DK811,DK811)-1</f>
        <v>2</v>
      </c>
      <c r="DN811" s="70"/>
      <c r="DO811" s="70"/>
      <c r="DQ811" s="92" t="str">
        <f t="shared" ref="DQ811:DQ824" si="474">TEXT(DN795, "000") &amp; TEXT(DO795, "-00") &amp; TEXT(DR795, "-000") &amp; TEXT(DQ795, "-000") &amp; TEXT(DP795, "-000")</f>
        <v>000-00-000-000-000</v>
      </c>
      <c r="DR811" s="66">
        <f>COUNTIF(DQ810:DQ824, "&gt;=" &amp; DQ811)</f>
        <v>15</v>
      </c>
      <c r="DS811" s="70">
        <f>RANK(DR811,DR810:DR824,1)+COUNTIF(DQ810:DQ811,DQ811)-1</f>
        <v>2</v>
      </c>
      <c r="DT811" s="70"/>
      <c r="DU811" s="70"/>
      <c r="DW811" s="92" t="str">
        <f t="shared" ref="DW811:DW822" si="475">TEXT(DT795, "000") &amp; TEXT(DU795, "-00") &amp; TEXT(DX795, "-000") &amp; TEXT(DW795, "-000") &amp; TEXT(DV795, "-000")</f>
        <v>000-00-000-000-000</v>
      </c>
      <c r="DX811" s="66">
        <f>COUNTIF(DW810:DW824, "&gt;=" &amp; DW811)</f>
        <v>15</v>
      </c>
      <c r="DY811" s="70">
        <f>RANK(DX811,DX810:DX824,1)+COUNTIF(DW810:DW811,DW811)-1</f>
        <v>2</v>
      </c>
      <c r="DZ811" s="70"/>
      <c r="EA811" s="70"/>
      <c r="EC811" s="92" t="str">
        <f t="shared" ref="EC811:EC824" si="476">TEXT(DZ795, "000") &amp; TEXT(EA795, "-00") &amp; TEXT(ED795, "-000") &amp; TEXT(EC795, "-000") &amp; TEXT(EB795, "-000")</f>
        <v>000-00-000-000-000</v>
      </c>
      <c r="ED811" s="66">
        <f>COUNTIF(EC810:EC824, "&gt;=" &amp; EC811)</f>
        <v>15</v>
      </c>
      <c r="EE811" s="70">
        <f>RANK(ED811,ED810:ED824,1)+COUNTIF(EC810:EC811,EC811)-1</f>
        <v>2</v>
      </c>
      <c r="EF811" s="70"/>
      <c r="EG811" s="70"/>
      <c r="EI811" s="92" t="str">
        <f t="shared" ref="EI811:EI824" si="477">TEXT(EF795, "000") &amp; TEXT(EG795, "-00") &amp; TEXT(EJ795, "-000") &amp; TEXT(EI795, "-000") &amp; TEXT(EH795, "-000")</f>
        <v>000-00-000-000-000</v>
      </c>
      <c r="EJ811" s="66">
        <f>COUNTIF(EI810:EI824, "&gt;=" &amp; EI811)</f>
        <v>15</v>
      </c>
      <c r="EK811" s="70">
        <f>RANK(EJ811,EJ810:EJ824,1)+COUNTIF(EI810:EI811,EI811)-1</f>
        <v>2</v>
      </c>
      <c r="EL811" s="70"/>
      <c r="EO811" s="92" t="str">
        <f t="shared" ref="EO811:EO824" si="478">TEXT(EL795, "000") &amp; TEXT(EM795, "-00") &amp; TEXT(EP795, "-000") &amp; TEXT(EO795, "-000") &amp; TEXT(EN795, "-000")</f>
        <v>000-00-000-000-000</v>
      </c>
      <c r="EP811" s="66">
        <f>COUNTIF(EO810:EO824, "&gt;=" &amp; EO811)</f>
        <v>15</v>
      </c>
      <c r="EQ811" s="70">
        <f>RANK(EP811,EP810:EP824,1)+COUNTIF(EO810:EO811,EO811)-1</f>
        <v>2</v>
      </c>
      <c r="ER811" s="70"/>
      <c r="EU811" s="92" t="str">
        <f t="shared" ref="EU811:EU824" si="479">TEXT(ER795, "000") &amp; TEXT(ES795, "-00") &amp; TEXT(EV795, "-000") &amp; TEXT(EU795, "-000") &amp; TEXT(ET795, "-000")</f>
        <v>000-00-000-000-000</v>
      </c>
      <c r="EV811" s="66">
        <f>COUNTIF(EU810:EU824, "&gt;=" &amp; EU811)</f>
        <v>15</v>
      </c>
      <c r="EW811" s="70">
        <f>RANK(EV811,EV810:EV824,1)+COUNTIF(EU810:EU811,EU811)-1</f>
        <v>2</v>
      </c>
      <c r="EX811" s="70"/>
      <c r="EY811" s="66"/>
      <c r="EZ811" s="66"/>
      <c r="FA811" s="92" t="str">
        <f t="shared" ref="FA811:FA824" si="480">TEXT(EX795, "000") &amp; TEXT(EY795, "-00") &amp; TEXT(FB795, "-000") &amp; TEXT(FA795, "-000") &amp; TEXT(EZ795, "-000")</f>
        <v>000-00-000-000-000</v>
      </c>
      <c r="FB811" s="66">
        <f>COUNTIF(FA810:FA824, "&gt;=" &amp; FA811)</f>
        <v>15</v>
      </c>
      <c r="FC811" s="70">
        <f>RANK(FB811,FB810:FB824,1)+COUNTIF(FA810:FA811,FA811)-1</f>
        <v>2</v>
      </c>
      <c r="FD811" s="70"/>
      <c r="FE811" s="66"/>
      <c r="FF811" s="66"/>
      <c r="FG811" s="92" t="str">
        <f t="shared" ref="FG811:FG824" si="481">TEXT(FD795, "000") &amp; TEXT(FE795, "-00") &amp; TEXT(FH795, "-000") &amp; TEXT(FG795, "-000") &amp; TEXT(FF795, "-000")</f>
        <v>000-00-000-000-000</v>
      </c>
      <c r="FH811" s="66">
        <f>COUNTIF(FG810:FG824, "&gt;=" &amp; FG811)</f>
        <v>15</v>
      </c>
      <c r="FI811" s="70">
        <f>RANK(FH811,FH810:FH824,1)+COUNTIF(FG810:FG811,FG811)-1</f>
        <v>2</v>
      </c>
    </row>
    <row r="812" spans="1:169" hidden="1" x14ac:dyDescent="0.2">
      <c r="A812" s="85"/>
      <c r="B812" s="80"/>
      <c r="C812" s="81"/>
      <c r="D812" s="82"/>
      <c r="E812" s="83" t="str">
        <f t="shared" si="454"/>
        <v/>
      </c>
      <c r="F812" s="84"/>
      <c r="G812" s="80"/>
      <c r="H812" s="81"/>
      <c r="I812" s="82"/>
      <c r="J812" s="83" t="str">
        <f t="shared" si="459"/>
        <v/>
      </c>
      <c r="K812" s="84"/>
      <c r="L812" s="108"/>
      <c r="M812" s="117"/>
      <c r="N812" s="82"/>
      <c r="O812" s="83" t="str">
        <f t="shared" si="456"/>
        <v/>
      </c>
      <c r="P812" s="84"/>
      <c r="Q812" s="80"/>
      <c r="R812" s="81"/>
      <c r="S812" s="82"/>
      <c r="T812" s="83" t="str">
        <f t="shared" si="457"/>
        <v/>
      </c>
      <c r="U812" s="84"/>
      <c r="V812" s="80"/>
      <c r="W812" s="81"/>
      <c r="X812" s="82"/>
      <c r="Y812" s="83" t="str">
        <f t="shared" si="458"/>
        <v/>
      </c>
      <c r="Z812" s="84"/>
      <c r="AA812" s="85" t="str">
        <f>IF(SUM(E812,J812,O812,T812,Y812,E838,J838,O838,T838,Y838,E864,J864,O864,T864,Y864)&gt;0,(LARGE((E812,J812,O812,T812,Y812,E838,J838,O838,T838,Y838,E864,J864,O864,T864,Y864),1)+LARGE((E812,J812,O812,T812,Y812,E838,J838,O838,T838,Y838,E864,J864,O864,T864,Y864),2)+LARGE((E812,J812,O812,T812,Y812,E838,J838,O838,T838,Y838,E864,J864,O864,T864,Y864),3)+LARGE((E812,J812,O812,T812,Y812,E838,J838,O838,T838,Y838,E864,J864,O864,T864,Y864),4)),"")</f>
        <v/>
      </c>
      <c r="AB812" s="91" t="str">
        <f>IF(SUM(EM825)&gt;0,SUM(EM825),"")</f>
        <v/>
      </c>
      <c r="AG812" s="68"/>
      <c r="AH812" s="70"/>
      <c r="AI812" s="70"/>
      <c r="AK812" s="92" t="str">
        <f t="shared" si="460"/>
        <v>000-00-000-000-000</v>
      </c>
      <c r="AL812" s="66">
        <f>COUNTIF(AK810:AK824, "&gt;=" &amp; AK812)</f>
        <v>15</v>
      </c>
      <c r="AM812" s="70">
        <f>RANK(AL812,AL810:AL824,1)+COUNTIF(AK810:AK812,AK812)-1</f>
        <v>3</v>
      </c>
      <c r="AN812" s="70"/>
      <c r="AQ812" s="92" t="str">
        <f t="shared" si="461"/>
        <v>000-00-000-000-000</v>
      </c>
      <c r="AR812" s="66">
        <f>COUNTIF(AQ810:AQ824, "&gt;=" &amp; AQ812)</f>
        <v>15</v>
      </c>
      <c r="AS812" s="70">
        <f>RANK(AR812,AR810:AR824,1)+COUNTIF(AQ810:AQ812,AQ812)-1</f>
        <v>3</v>
      </c>
      <c r="AT812" s="70"/>
      <c r="AU812" s="70"/>
      <c r="AW812" s="92" t="str">
        <f t="shared" si="462"/>
        <v>000-00-000-000-000</v>
      </c>
      <c r="AX812" s="66">
        <f>COUNTIF(AW810:AW824, "&gt;=" &amp; AW812)</f>
        <v>15</v>
      </c>
      <c r="AY812" s="70">
        <f>RANK(AX812,AX810:AX824,1)+COUNTIF(AW810:AW812,AW812)-1</f>
        <v>3</v>
      </c>
      <c r="AZ812" s="70"/>
      <c r="BA812" s="70"/>
      <c r="BC812" s="92" t="str">
        <f t="shared" si="463"/>
        <v>000-00-000-000-000</v>
      </c>
      <c r="BD812" s="66">
        <f>COUNTIF(BC810:BC824, "&gt;=" &amp; BC812)</f>
        <v>15</v>
      </c>
      <c r="BE812" s="70">
        <f>RANK(BD812,BD810:BD824,1)+COUNTIF(BC810:BC812,BC812)-1</f>
        <v>3</v>
      </c>
      <c r="BF812" s="70"/>
      <c r="BG812" s="70"/>
      <c r="BI812" s="92" t="str">
        <f t="shared" si="464"/>
        <v>000-00-000-000-000</v>
      </c>
      <c r="BJ812" s="66">
        <f>COUNTIF(BI810:BI824, "&gt;=" &amp; BI812)</f>
        <v>15</v>
      </c>
      <c r="BK812" s="70">
        <f>RANK(BJ812,BJ810:BJ824,1)+COUNTIF(BI810:BI812,BI812)-1</f>
        <v>3</v>
      </c>
      <c r="BL812" s="70"/>
      <c r="BM812" s="70"/>
      <c r="BO812" s="92" t="str">
        <f t="shared" si="465"/>
        <v>000-00-000-000-000</v>
      </c>
      <c r="BP812" s="66">
        <f>COUNTIF(BO810:BO824, "&gt;=" &amp; BO812)</f>
        <v>15</v>
      </c>
      <c r="BQ812" s="70">
        <f>RANK(BP812,BP810:BP824,1)+COUNTIF(BO810:BO812,BO812)-1</f>
        <v>3</v>
      </c>
      <c r="BR812" s="70"/>
      <c r="BS812" s="70"/>
      <c r="BU812" s="92" t="str">
        <f t="shared" si="466"/>
        <v>000-00-000-000-000</v>
      </c>
      <c r="BV812" s="66">
        <f>COUNTIF(BU810:BU824, "&gt;=" &amp; BU812)</f>
        <v>15</v>
      </c>
      <c r="BW812" s="70">
        <f>RANK(BV812,BV810:BV824,1)+COUNTIF(BU810:BU812,BU812)-1</f>
        <v>3</v>
      </c>
      <c r="BX812" s="70"/>
      <c r="BY812" s="70"/>
      <c r="CA812" s="92" t="str">
        <f t="shared" si="467"/>
        <v>000-00-000-000-000</v>
      </c>
      <c r="CB812" s="66">
        <f>COUNTIF(CA810:CA824, "&gt;=" &amp; CA812)</f>
        <v>15</v>
      </c>
      <c r="CC812" s="70">
        <f>RANK(CB812,CB810:CB824,1)+COUNTIF(CA810:CA812,CA812)-1</f>
        <v>3</v>
      </c>
      <c r="CD812" s="70"/>
      <c r="CE812" s="70"/>
      <c r="CG812" s="92" t="str">
        <f t="shared" si="468"/>
        <v>000-00-000-000-000</v>
      </c>
      <c r="CH812" s="66">
        <f>COUNTIF(CG810:CG824, "&gt;=" &amp; CG812)</f>
        <v>15</v>
      </c>
      <c r="CI812" s="70">
        <f>RANK(CH812,CH810:CH824,1)+COUNTIF(CG810:CG812,CG812)-1</f>
        <v>3</v>
      </c>
      <c r="CJ812" s="70"/>
      <c r="CK812" s="70"/>
      <c r="CM812" s="92" t="str">
        <f t="shared" si="469"/>
        <v>000-00-000-000-000</v>
      </c>
      <c r="CN812" s="66">
        <f>COUNTIF(CM810:CM824, "&gt;=" &amp; CM812)</f>
        <v>15</v>
      </c>
      <c r="CO812" s="70">
        <f>RANK(CN812,CN810:CN824,1)+COUNTIF(CM810:CM812,CM812)-1</f>
        <v>3</v>
      </c>
      <c r="CP812" s="70"/>
      <c r="CQ812" s="70"/>
      <c r="CS812" s="92" t="str">
        <f t="shared" si="470"/>
        <v>000-00-000-000-000</v>
      </c>
      <c r="CT812" s="66">
        <f>COUNTIF(CS810:CS824, "&gt;=" &amp; CS812)</f>
        <v>15</v>
      </c>
      <c r="CU812" s="70">
        <f>RANK(CT812,CT810:CT824,1)+COUNTIF(CS810:CS812,CS812)-1</f>
        <v>3</v>
      </c>
      <c r="CV812" s="70"/>
      <c r="CW812" s="70"/>
      <c r="CY812" s="92" t="str">
        <f t="shared" si="471"/>
        <v>000-00-000-000-000</v>
      </c>
      <c r="CZ812" s="66">
        <f>COUNTIF(CY810:CY824, "&gt;=" &amp; CY812)</f>
        <v>15</v>
      </c>
      <c r="DA812" s="70">
        <f>RANK(CZ812,CZ810:CZ824,1)+COUNTIF(CY810:CY812,CY812)-1</f>
        <v>3</v>
      </c>
      <c r="DB812" s="70"/>
      <c r="DC812" s="70"/>
      <c r="DE812" s="92" t="str">
        <f t="shared" si="472"/>
        <v>000-00-000-000-000</v>
      </c>
      <c r="DF812" s="66">
        <f>COUNTIF(DE810:DE824, "&gt;=" &amp; DE812)</f>
        <v>15</v>
      </c>
      <c r="DG812" s="70">
        <f>RANK(DF812,DF810:DF824,1)+COUNTIF(DE810:DE812,DE812)-1</f>
        <v>3</v>
      </c>
      <c r="DH812" s="70"/>
      <c r="DI812" s="70"/>
      <c r="DK812" s="92" t="str">
        <f t="shared" si="473"/>
        <v>000-00-000-000-000</v>
      </c>
      <c r="DL812" s="66">
        <f>COUNTIF(DK810:DK824, "&gt;=" &amp; DK812)</f>
        <v>15</v>
      </c>
      <c r="DM812" s="70">
        <f>RANK(DL812,DL810:DL824,1)+COUNTIF(DK810:DK812,DK812)-1</f>
        <v>3</v>
      </c>
      <c r="DN812" s="70"/>
      <c r="DO812" s="70"/>
      <c r="DQ812" s="92" t="str">
        <f t="shared" si="474"/>
        <v>000-00-000-000-000</v>
      </c>
      <c r="DR812" s="66">
        <f>COUNTIF(DQ810:DQ824, "&gt;=" &amp; DQ812)</f>
        <v>15</v>
      </c>
      <c r="DS812" s="70">
        <f>RANK(DR812,DR810:DR824,1)+COUNTIF(DQ810:DQ812,DQ812)-1</f>
        <v>3</v>
      </c>
      <c r="DT812" s="70"/>
      <c r="DU812" s="70"/>
      <c r="DW812" s="92" t="str">
        <f t="shared" si="475"/>
        <v>000-00-000-000-000</v>
      </c>
      <c r="DX812" s="66">
        <f>COUNTIF(DW810:DW824, "&gt;=" &amp; DW812)</f>
        <v>15</v>
      </c>
      <c r="DY812" s="70">
        <f>RANK(DX812,DX810:DX824,1)+COUNTIF(DW810:DW812,DW812)-1</f>
        <v>3</v>
      </c>
      <c r="DZ812" s="70"/>
      <c r="EA812" s="70"/>
      <c r="EC812" s="92" t="str">
        <f t="shared" si="476"/>
        <v>000-00-000-000-000</v>
      </c>
      <c r="ED812" s="66">
        <f>COUNTIF(EC810:EC824, "&gt;=" &amp; EC812)</f>
        <v>15</v>
      </c>
      <c r="EE812" s="70">
        <f>RANK(ED812,ED810:ED824,1)+COUNTIF(EC810:EC812,EC812)-1</f>
        <v>3</v>
      </c>
      <c r="EF812" s="70"/>
      <c r="EG812" s="70"/>
      <c r="EI812" s="92" t="str">
        <f t="shared" si="477"/>
        <v>000-00-000-000-000</v>
      </c>
      <c r="EJ812" s="66">
        <f>COUNTIF(EI810:EI824, "&gt;=" &amp; EI812)</f>
        <v>15</v>
      </c>
      <c r="EK812" s="70">
        <f>RANK(EJ812,EJ810:EJ824,1)+COUNTIF(EI810:EI812,EI812)-1</f>
        <v>3</v>
      </c>
      <c r="EL812" s="70"/>
      <c r="EO812" s="92" t="str">
        <f t="shared" si="478"/>
        <v>000-00-000-000-000</v>
      </c>
      <c r="EP812" s="66">
        <f>COUNTIF(EO810:EO824, "&gt;=" &amp; EO812)</f>
        <v>15</v>
      </c>
      <c r="EQ812" s="70">
        <f>RANK(EP812,EP810:EP824,1)+COUNTIF(EO810:EO812,EO812)-1</f>
        <v>3</v>
      </c>
      <c r="ER812" s="70"/>
      <c r="EU812" s="92" t="str">
        <f t="shared" si="479"/>
        <v>000-00-000-000-000</v>
      </c>
      <c r="EV812" s="66">
        <f>COUNTIF(EU810:EU824, "&gt;=" &amp; EU812)</f>
        <v>15</v>
      </c>
      <c r="EW812" s="70">
        <f>RANK(EV812,EV810:EV824,1)+COUNTIF(EU810:EU812,EU812)-1</f>
        <v>3</v>
      </c>
      <c r="EX812" s="70"/>
      <c r="EY812" s="66"/>
      <c r="EZ812" s="66"/>
      <c r="FA812" s="92" t="str">
        <f t="shared" si="480"/>
        <v>000-00-000-000-000</v>
      </c>
      <c r="FB812" s="66">
        <f>COUNTIF(FA810:FA824, "&gt;=" &amp; FA812)</f>
        <v>15</v>
      </c>
      <c r="FC812" s="70">
        <f>RANK(FB812,FB810:FB824,1)+COUNTIF(FA810:FA812,FA812)-1</f>
        <v>3</v>
      </c>
      <c r="FD812" s="70"/>
      <c r="FE812" s="66"/>
      <c r="FF812" s="66"/>
      <c r="FG812" s="92" t="str">
        <f t="shared" si="481"/>
        <v>000-00-000-000-000</v>
      </c>
      <c r="FH812" s="66">
        <f>COUNTIF(FG810:FG824, "&gt;=" &amp; FG812)</f>
        <v>15</v>
      </c>
      <c r="FI812" s="70">
        <f>RANK(FH812,FH810:FH824,1)+COUNTIF(FG810:FG812,FG812)-1</f>
        <v>3</v>
      </c>
    </row>
    <row r="813" spans="1:169" hidden="1" x14ac:dyDescent="0.2">
      <c r="A813" s="85"/>
      <c r="B813" s="80"/>
      <c r="C813" s="81"/>
      <c r="D813" s="82"/>
      <c r="E813" s="83" t="str">
        <f t="shared" si="454"/>
        <v/>
      </c>
      <c r="F813" s="84"/>
      <c r="G813" s="80"/>
      <c r="H813" s="81"/>
      <c r="I813" s="82"/>
      <c r="J813" s="83" t="str">
        <f t="shared" si="459"/>
        <v/>
      </c>
      <c r="K813" s="84"/>
      <c r="L813" s="108"/>
      <c r="M813" s="117"/>
      <c r="N813" s="82"/>
      <c r="O813" s="83" t="str">
        <f t="shared" si="456"/>
        <v/>
      </c>
      <c r="P813" s="84"/>
      <c r="Q813" s="80"/>
      <c r="R813" s="81"/>
      <c r="S813" s="82"/>
      <c r="T813" s="83" t="str">
        <f t="shared" si="457"/>
        <v/>
      </c>
      <c r="U813" s="84"/>
      <c r="V813" s="80"/>
      <c r="W813" s="81"/>
      <c r="X813" s="82"/>
      <c r="Y813" s="83" t="str">
        <f t="shared" si="458"/>
        <v/>
      </c>
      <c r="Z813" s="84"/>
      <c r="AA813" s="85" t="str">
        <f>IF(SUM(E813,J813,O813,T813,Y813,E839,J839,O839,T839,Y839,E865,J865,O865,T865,Y865)&gt;0,(LARGE((E813,J813,O813,T813,Y813,E839,J839,O839,T839,Y839,E865,J865,O865,T865,Y865),1)+LARGE((E813,J813,O813,T813,Y813,E839,J839,O839,T839,Y839,E865,J865,O865,T865,Y865),2)+LARGE((E813,J813,O813,T813,Y813,E839,J839,O839,T839,Y839,E865,J865,O865,T865,Y865),3)+LARGE((E813,J813,O813,T813,Y813,E839,J839,O839,T839,Y839,E865,J865,O865,T865,Y865),4)),"")</f>
        <v/>
      </c>
      <c r="AB813" s="91" t="str">
        <f>IF(SUM(ES825)&gt;0,SUM(ES825),"")</f>
        <v/>
      </c>
      <c r="AG813" s="68"/>
      <c r="AH813" s="70"/>
      <c r="AI813" s="70"/>
      <c r="AK813" s="92" t="str">
        <f t="shared" si="460"/>
        <v>000-00-000-000-000</v>
      </c>
      <c r="AL813" s="66">
        <f>COUNTIF(AK810:AK824, "&gt;=" &amp; AK813)</f>
        <v>15</v>
      </c>
      <c r="AM813" s="70">
        <f>RANK(AL813,AL810:AL824,1)+COUNTIF(AK810:AK813,AK813)-1</f>
        <v>4</v>
      </c>
      <c r="AN813" s="70"/>
      <c r="AQ813" s="92" t="str">
        <f t="shared" si="461"/>
        <v>000-00-000-000-000</v>
      </c>
      <c r="AR813" s="66">
        <f>COUNTIF(AQ810:AQ824, "&gt;=" &amp; AQ813)</f>
        <v>15</v>
      </c>
      <c r="AS813" s="70">
        <f>RANK(AR813,AR810:AR824,1)+COUNTIF(AQ810:AQ813,AQ813)-1</f>
        <v>4</v>
      </c>
      <c r="AT813" s="70"/>
      <c r="AU813" s="70"/>
      <c r="AW813" s="92" t="str">
        <f t="shared" si="462"/>
        <v>000-00-000-000-000</v>
      </c>
      <c r="AX813" s="66">
        <f>COUNTIF(AW810:AW824, "&gt;=" &amp; AW813)</f>
        <v>15</v>
      </c>
      <c r="AY813" s="70">
        <f>RANK(AX813,AX810:AX824,1)+COUNTIF(AW810:AW813,AW813)-1</f>
        <v>4</v>
      </c>
      <c r="AZ813" s="70"/>
      <c r="BA813" s="70"/>
      <c r="BC813" s="92" t="str">
        <f t="shared" si="463"/>
        <v>000-00-000-000-000</v>
      </c>
      <c r="BD813" s="66">
        <f>COUNTIF(BC810:BC824, "&gt;=" &amp; BC813)</f>
        <v>15</v>
      </c>
      <c r="BE813" s="70">
        <f>RANK(BD813,BD810:BD824,1)+COUNTIF(BC810:BC813,BC813)-1</f>
        <v>4</v>
      </c>
      <c r="BF813" s="70"/>
      <c r="BG813" s="70"/>
      <c r="BI813" s="92" t="str">
        <f t="shared" si="464"/>
        <v>000-00-000-000-000</v>
      </c>
      <c r="BJ813" s="66">
        <f>COUNTIF(BI810:BI824, "&gt;=" &amp; BI813)</f>
        <v>15</v>
      </c>
      <c r="BK813" s="70">
        <f>RANK(BJ813,BJ810:BJ824,1)+COUNTIF(BI810:BI813,BI813)-1</f>
        <v>4</v>
      </c>
      <c r="BL813" s="70"/>
      <c r="BM813" s="70"/>
      <c r="BO813" s="92" t="str">
        <f t="shared" si="465"/>
        <v>000-00-000-000-000</v>
      </c>
      <c r="BP813" s="66">
        <f>COUNTIF(BO810:BO824, "&gt;=" &amp; BO813)</f>
        <v>15</v>
      </c>
      <c r="BQ813" s="70">
        <f>RANK(BP813,BP810:BP824,1)+COUNTIF(BO810:BO813,BO813)-1</f>
        <v>4</v>
      </c>
      <c r="BR813" s="70"/>
      <c r="BS813" s="70"/>
      <c r="BU813" s="92" t="str">
        <f t="shared" si="466"/>
        <v>000-00-000-000-000</v>
      </c>
      <c r="BV813" s="66">
        <f>COUNTIF(BU810:BU824, "&gt;=" &amp; BU813)</f>
        <v>15</v>
      </c>
      <c r="BW813" s="70">
        <f>RANK(BV813,BV810:BV824,1)+COUNTIF(BU810:BU813,BU813)-1</f>
        <v>4</v>
      </c>
      <c r="BX813" s="70"/>
      <c r="BY813" s="70"/>
      <c r="CA813" s="92" t="str">
        <f t="shared" si="467"/>
        <v>000-00-000-000-000</v>
      </c>
      <c r="CB813" s="66">
        <f>COUNTIF(CA810:CA824, "&gt;=" &amp; CA813)</f>
        <v>15</v>
      </c>
      <c r="CC813" s="70">
        <f>RANK(CB813,CB810:CB824,1)+COUNTIF(CA810:CA813,CA813)-1</f>
        <v>4</v>
      </c>
      <c r="CD813" s="70"/>
      <c r="CE813" s="70"/>
      <c r="CG813" s="92" t="str">
        <f t="shared" si="468"/>
        <v>000-00-000-000-000</v>
      </c>
      <c r="CH813" s="66">
        <f>COUNTIF(CG810:CG824, "&gt;=" &amp; CG813)</f>
        <v>15</v>
      </c>
      <c r="CI813" s="70">
        <f>RANK(CH813,CH810:CH824,1)+COUNTIF(CG810:CG813,CG813)-1</f>
        <v>4</v>
      </c>
      <c r="CJ813" s="70"/>
      <c r="CK813" s="70"/>
      <c r="CM813" s="92" t="str">
        <f t="shared" si="469"/>
        <v>000-00-000-000-000</v>
      </c>
      <c r="CN813" s="66">
        <f>COUNTIF(CM810:CM824, "&gt;=" &amp; CM813)</f>
        <v>15</v>
      </c>
      <c r="CO813" s="70">
        <f>RANK(CN813,CN810:CN824,1)+COUNTIF(CM810:CM813,CM813)-1</f>
        <v>4</v>
      </c>
      <c r="CP813" s="70"/>
      <c r="CQ813" s="70"/>
      <c r="CS813" s="92" t="str">
        <f t="shared" si="470"/>
        <v>000-00-000-000-000</v>
      </c>
      <c r="CT813" s="66">
        <f>COUNTIF(CS810:CS824, "&gt;=" &amp; CS813)</f>
        <v>15</v>
      </c>
      <c r="CU813" s="70">
        <f>RANK(CT813,CT810:CT824,1)+COUNTIF(CS810:CS813,CS813)-1</f>
        <v>4</v>
      </c>
      <c r="CV813" s="70"/>
      <c r="CW813" s="70"/>
      <c r="CY813" s="92" t="str">
        <f t="shared" si="471"/>
        <v>000-00-000-000-000</v>
      </c>
      <c r="CZ813" s="66">
        <f>COUNTIF(CY810:CY824, "&gt;=" &amp; CY813)</f>
        <v>15</v>
      </c>
      <c r="DA813" s="70">
        <f>RANK(CZ813,CZ810:CZ824,1)+COUNTIF(CY810:CY813,CY813)-1</f>
        <v>4</v>
      </c>
      <c r="DB813" s="70"/>
      <c r="DC813" s="70"/>
      <c r="DE813" s="92" t="str">
        <f t="shared" si="472"/>
        <v>000-00-000-000-000</v>
      </c>
      <c r="DF813" s="66">
        <f>COUNTIF(DE810:DE824, "&gt;=" &amp; DE813)</f>
        <v>15</v>
      </c>
      <c r="DG813" s="70">
        <f>RANK(DF813,DF810:DF824,1)+COUNTIF(DE810:DE813,DE813)-1</f>
        <v>4</v>
      </c>
      <c r="DH813" s="70"/>
      <c r="DI813" s="70"/>
      <c r="DK813" s="92" t="str">
        <f t="shared" si="473"/>
        <v>000-00-000-000-000</v>
      </c>
      <c r="DL813" s="66">
        <f>COUNTIF(DK810:DK824, "&gt;=" &amp; DK813)</f>
        <v>15</v>
      </c>
      <c r="DM813" s="70">
        <f>RANK(DL813,DL810:DL824,1)+COUNTIF(DK810:DK813,DK813)-1</f>
        <v>4</v>
      </c>
      <c r="DN813" s="70"/>
      <c r="DO813" s="70"/>
      <c r="DQ813" s="92" t="str">
        <f t="shared" si="474"/>
        <v>000-00-000-000-000</v>
      </c>
      <c r="DR813" s="66">
        <f>COUNTIF(DQ810:DQ824, "&gt;=" &amp; DQ813)</f>
        <v>15</v>
      </c>
      <c r="DS813" s="70">
        <f>RANK(DR813,DR810:DR824,1)+COUNTIF(DQ810:DQ813,DQ813)-1</f>
        <v>4</v>
      </c>
      <c r="DT813" s="70"/>
      <c r="DU813" s="70"/>
      <c r="DW813" s="92" t="str">
        <f t="shared" si="475"/>
        <v>000-00-000-000-000</v>
      </c>
      <c r="DX813" s="66">
        <f>COUNTIF(DW810:DW824, "&gt;=" &amp; DW813)</f>
        <v>15</v>
      </c>
      <c r="DY813" s="70">
        <f>RANK(DX813,DX810:DX824,1)+COUNTIF(DW810:DW813,DW813)-1</f>
        <v>4</v>
      </c>
      <c r="DZ813" s="70"/>
      <c r="EA813" s="70"/>
      <c r="EC813" s="92" t="str">
        <f t="shared" si="476"/>
        <v>000-00-000-000-000</v>
      </c>
      <c r="ED813" s="66">
        <f>COUNTIF(EC810:EC824, "&gt;=" &amp; EC813)</f>
        <v>15</v>
      </c>
      <c r="EE813" s="70">
        <f>RANK(ED813,ED810:ED824,1)+COUNTIF(EC810:EC813,EC813)-1</f>
        <v>4</v>
      </c>
      <c r="EF813" s="70"/>
      <c r="EG813" s="70"/>
      <c r="EI813" s="92" t="str">
        <f t="shared" si="477"/>
        <v>000-00-000-000-000</v>
      </c>
      <c r="EJ813" s="66">
        <f>COUNTIF(EI810:EI824, "&gt;=" &amp; EI813)</f>
        <v>15</v>
      </c>
      <c r="EK813" s="70">
        <f>RANK(EJ813,EJ810:EJ824,1)+COUNTIF(EI810:EI813,EI813)-1</f>
        <v>4</v>
      </c>
      <c r="EL813" s="70"/>
      <c r="EO813" s="92" t="str">
        <f t="shared" si="478"/>
        <v>000-00-000-000-000</v>
      </c>
      <c r="EP813" s="66">
        <f>COUNTIF(EO810:EO824, "&gt;=" &amp; EO813)</f>
        <v>15</v>
      </c>
      <c r="EQ813" s="70">
        <f>RANK(EP813,EP810:EP824,1)+COUNTIF(EO810:EO813,EO813)-1</f>
        <v>4</v>
      </c>
      <c r="ER813" s="70"/>
      <c r="EU813" s="92" t="str">
        <f t="shared" si="479"/>
        <v>000-00-000-000-000</v>
      </c>
      <c r="EV813" s="66">
        <f>COUNTIF(EU810:EU824, "&gt;=" &amp; EU813)</f>
        <v>15</v>
      </c>
      <c r="EW813" s="70">
        <f>RANK(EV813,EV810:EV824,1)+COUNTIF(EU810:EU813,EU813)-1</f>
        <v>4</v>
      </c>
      <c r="EX813" s="70"/>
      <c r="EY813" s="66"/>
      <c r="EZ813" s="66"/>
      <c r="FA813" s="92" t="str">
        <f t="shared" si="480"/>
        <v>000-00-000-000-000</v>
      </c>
      <c r="FB813" s="66">
        <f>COUNTIF(FA810:FA824, "&gt;=" &amp; FA813)</f>
        <v>15</v>
      </c>
      <c r="FC813" s="70">
        <f>RANK(FB813,FB810:FB824,1)+COUNTIF(FA810:FA813,FA813)-1</f>
        <v>4</v>
      </c>
      <c r="FD813" s="70"/>
      <c r="FE813" s="66"/>
      <c r="FF813" s="66"/>
      <c r="FG813" s="92" t="str">
        <f t="shared" si="481"/>
        <v>000-00-000-000-000</v>
      </c>
      <c r="FH813" s="66">
        <f>COUNTIF(FG810:FG824, "&gt;=" &amp; FG813)</f>
        <v>15</v>
      </c>
      <c r="FI813" s="70">
        <f>RANK(FH813,FH810:FH824,1)+COUNTIF(FG810:FG813,FG813)-1</f>
        <v>4</v>
      </c>
    </row>
    <row r="814" spans="1:169" hidden="1" x14ac:dyDescent="0.2">
      <c r="A814" s="85" t="s">
        <v>58</v>
      </c>
      <c r="B814" s="80"/>
      <c r="C814" s="81"/>
      <c r="D814" s="82"/>
      <c r="E814" s="83" t="str">
        <f t="shared" si="454"/>
        <v/>
      </c>
      <c r="F814" s="84"/>
      <c r="G814" s="80"/>
      <c r="H814" s="81"/>
      <c r="I814" s="82"/>
      <c r="J814" s="83" t="str">
        <f t="shared" si="459"/>
        <v/>
      </c>
      <c r="K814" s="84"/>
      <c r="L814" s="108"/>
      <c r="M814" s="117"/>
      <c r="N814" s="82"/>
      <c r="O814" s="83" t="str">
        <f t="shared" si="456"/>
        <v/>
      </c>
      <c r="P814" s="84"/>
      <c r="Q814" s="80"/>
      <c r="R814" s="81"/>
      <c r="S814" s="82"/>
      <c r="T814" s="83" t="str">
        <f t="shared" si="457"/>
        <v/>
      </c>
      <c r="U814" s="84"/>
      <c r="V814" s="80"/>
      <c r="W814" s="81"/>
      <c r="X814" s="82"/>
      <c r="Y814" s="83" t="str">
        <f t="shared" si="458"/>
        <v/>
      </c>
      <c r="Z814" s="84"/>
      <c r="AA814" s="85" t="str">
        <f>IF(SUM(E814,J814,O814,T814,Y814,E840,J840,O840,T840,Y840,E866,J866,O866,T866,Y866)&gt;0,(LARGE((E814,J814,O814,T814,Y814,E840,J840,O840,T840,Y840,E866,J866,O866,T866,Y866),1)+LARGE((E814,J814,O814,T814,Y814,E840,J840,O840,T840,Y840,E866,J866,O866,T866,Y866),2)+LARGE((E814,J814,O814,T814,Y814,E840,J840,O840,T840,Y840,E866,J866,O866,T866,Y866),3)+LARGE((E814,J814,O814,T814,Y814,E840,J840,O840,T840,Y840,E866,J866,O866,T866,Y866),4)),"")</f>
        <v/>
      </c>
      <c r="AB814" s="91" t="str">
        <f>IF(SUM(EY825)&gt;0,SUM(EY825),"")</f>
        <v/>
      </c>
      <c r="AG814" s="68"/>
      <c r="AH814" s="70"/>
      <c r="AI814" s="70"/>
      <c r="AK814" s="92" t="str">
        <f t="shared" si="460"/>
        <v>000-00-000-000-000</v>
      </c>
      <c r="AL814" s="66">
        <f>COUNTIF(AK810:AK824, "&gt;=" &amp; AK814)</f>
        <v>15</v>
      </c>
      <c r="AM814" s="70">
        <f>RANK(AL814,AL810:AL824,1)+COUNTIF(AK810:AK814,AK814)-1</f>
        <v>5</v>
      </c>
      <c r="AN814" s="70"/>
      <c r="AQ814" s="92" t="str">
        <f t="shared" si="461"/>
        <v>000-00-000-000-000</v>
      </c>
      <c r="AR814" s="66">
        <f>COUNTIF(AQ810:AQ824, "&gt;=" &amp; AQ814)</f>
        <v>15</v>
      </c>
      <c r="AS814" s="70">
        <f>RANK(AR814,AR810:AR824,1)+COUNTIF(AQ810:AQ814,AQ814)-1</f>
        <v>5</v>
      </c>
      <c r="AT814" s="70"/>
      <c r="AU814" s="70"/>
      <c r="AW814" s="92" t="str">
        <f t="shared" si="462"/>
        <v>000-00-000-000-000</v>
      </c>
      <c r="AX814" s="66">
        <f>COUNTIF(AW810:AW824, "&gt;=" &amp; AW814)</f>
        <v>15</v>
      </c>
      <c r="AY814" s="70">
        <f>RANK(AX814,AX810:AX824,1)+COUNTIF(AW810:AW814,AW814)-1</f>
        <v>5</v>
      </c>
      <c r="AZ814" s="70"/>
      <c r="BA814" s="70"/>
      <c r="BC814" s="92" t="str">
        <f t="shared" si="463"/>
        <v>000-00-000-000-000</v>
      </c>
      <c r="BD814" s="66">
        <f>COUNTIF(BC810:BC824, "&gt;=" &amp; BC814)</f>
        <v>15</v>
      </c>
      <c r="BE814" s="70">
        <f>RANK(BD814,BD810:BD824,1)+COUNTIF(BC810:BC814,BC814)-1</f>
        <v>5</v>
      </c>
      <c r="BF814" s="70"/>
      <c r="BG814" s="70"/>
      <c r="BI814" s="92" t="str">
        <f t="shared" si="464"/>
        <v>000-00-000-000-000</v>
      </c>
      <c r="BJ814" s="66">
        <f>COUNTIF(BI810:BI824, "&gt;=" &amp; BI814)</f>
        <v>15</v>
      </c>
      <c r="BK814" s="70">
        <f>RANK(BJ814,BJ810:BJ824,1)+COUNTIF(BI810:BI814,BI814)-1</f>
        <v>5</v>
      </c>
      <c r="BL814" s="70"/>
      <c r="BM814" s="70"/>
      <c r="BO814" s="92" t="str">
        <f t="shared" si="465"/>
        <v>000-00-000-000-000</v>
      </c>
      <c r="BP814" s="66">
        <f>COUNTIF(BO810:BO824, "&gt;=" &amp; BO814)</f>
        <v>15</v>
      </c>
      <c r="BQ814" s="70">
        <f>RANK(BP814,BP810:BP824,1)+COUNTIF(BO810:BO814,BO814)-1</f>
        <v>5</v>
      </c>
      <c r="BR814" s="70"/>
      <c r="BS814" s="70"/>
      <c r="BU814" s="92" t="str">
        <f t="shared" si="466"/>
        <v>000-00-000-000-000</v>
      </c>
      <c r="BV814" s="66">
        <f>COUNTIF(BU810:BU824, "&gt;=" &amp; BU814)</f>
        <v>15</v>
      </c>
      <c r="BW814" s="70">
        <f>RANK(BV814,BV810:BV824,1)+COUNTIF(BU810:BU814,BU814)-1</f>
        <v>5</v>
      </c>
      <c r="BX814" s="70"/>
      <c r="BY814" s="70"/>
      <c r="CA814" s="92" t="str">
        <f t="shared" si="467"/>
        <v>000-00-000-000-000</v>
      </c>
      <c r="CB814" s="66">
        <f>COUNTIF(CA810:CA824, "&gt;=" &amp; CA814)</f>
        <v>15</v>
      </c>
      <c r="CC814" s="70">
        <f>RANK(CB814,CB810:CB824,1)+COUNTIF(CA810:CA814,CA814)-1</f>
        <v>5</v>
      </c>
      <c r="CD814" s="70"/>
      <c r="CE814" s="70"/>
      <c r="CG814" s="92" t="str">
        <f t="shared" si="468"/>
        <v>000-00-000-000-000</v>
      </c>
      <c r="CH814" s="66">
        <f>COUNTIF(CG810:CG824, "&gt;=" &amp; CG814)</f>
        <v>15</v>
      </c>
      <c r="CI814" s="70">
        <f>RANK(CH814,CH810:CH824,1)+COUNTIF(CG810:CG814,CG814)-1</f>
        <v>5</v>
      </c>
      <c r="CJ814" s="70"/>
      <c r="CK814" s="70"/>
      <c r="CM814" s="92" t="str">
        <f t="shared" si="469"/>
        <v>000-00-000-000-000</v>
      </c>
      <c r="CN814" s="66">
        <f>COUNTIF(CM810:CM824, "&gt;=" &amp; CM814)</f>
        <v>15</v>
      </c>
      <c r="CO814" s="70">
        <f>RANK(CN814,CN810:CN824,1)+COUNTIF(CM810:CM814,CM814)-1</f>
        <v>5</v>
      </c>
      <c r="CP814" s="70"/>
      <c r="CQ814" s="70"/>
      <c r="CS814" s="92" t="str">
        <f t="shared" si="470"/>
        <v>000-00-000-000-000</v>
      </c>
      <c r="CT814" s="66">
        <f>COUNTIF(CS810:CS824, "&gt;=" &amp; CS814)</f>
        <v>15</v>
      </c>
      <c r="CU814" s="70">
        <f>RANK(CT814,CT810:CT824,1)+COUNTIF(CS810:CS814,CS814)-1</f>
        <v>5</v>
      </c>
      <c r="CV814" s="70"/>
      <c r="CW814" s="70"/>
      <c r="CY814" s="92" t="str">
        <f t="shared" si="471"/>
        <v>000-00-000-000-000</v>
      </c>
      <c r="CZ814" s="66">
        <f>COUNTIF(CY810:CY824, "&gt;=" &amp; CY814)</f>
        <v>15</v>
      </c>
      <c r="DA814" s="70">
        <f>RANK(CZ814,CZ810:CZ824,1)+COUNTIF(CY810:CY814,CY814)-1</f>
        <v>5</v>
      </c>
      <c r="DB814" s="70"/>
      <c r="DC814" s="70"/>
      <c r="DE814" s="92" t="str">
        <f t="shared" si="472"/>
        <v>000-00-000-000-000</v>
      </c>
      <c r="DF814" s="66">
        <f>COUNTIF(DE810:DE824, "&gt;=" &amp; DE814)</f>
        <v>15</v>
      </c>
      <c r="DG814" s="70">
        <f>RANK(DF814,DF810:DF824,1)+COUNTIF(DE810:DE814,DE814)-1</f>
        <v>5</v>
      </c>
      <c r="DH814" s="70"/>
      <c r="DI814" s="70"/>
      <c r="DK814" s="92" t="str">
        <f t="shared" si="473"/>
        <v>000-00-000-000-000</v>
      </c>
      <c r="DL814" s="66">
        <f>COUNTIF(DK810:DK824, "&gt;=" &amp; DK814)</f>
        <v>15</v>
      </c>
      <c r="DM814" s="70">
        <f>RANK(DL814,DL810:DL824,1)+COUNTIF(DK810:DK814,DK814)-1</f>
        <v>5</v>
      </c>
      <c r="DN814" s="70"/>
      <c r="DO814" s="70"/>
      <c r="DQ814" s="92" t="str">
        <f t="shared" si="474"/>
        <v>000-00-000-000-000</v>
      </c>
      <c r="DR814" s="66">
        <f>COUNTIF(DQ810:DQ824, "&gt;=" &amp; DQ814)</f>
        <v>15</v>
      </c>
      <c r="DS814" s="70">
        <f>RANK(DR814,DR810:DR824,1)+COUNTIF(DQ810:DQ814,DQ814)-1</f>
        <v>5</v>
      </c>
      <c r="DT814" s="70"/>
      <c r="DU814" s="70"/>
      <c r="DW814" s="92" t="str">
        <f t="shared" si="475"/>
        <v>000-00-000-000-000</v>
      </c>
      <c r="DX814" s="66">
        <f>COUNTIF(DW810:DW824, "&gt;=" &amp; DW814)</f>
        <v>15</v>
      </c>
      <c r="DY814" s="70">
        <f>RANK(DX814,DX810:DX824,1)+COUNTIF(DW810:DW814,DW814)-1</f>
        <v>5</v>
      </c>
      <c r="DZ814" s="70"/>
      <c r="EA814" s="70"/>
      <c r="EC814" s="92" t="str">
        <f t="shared" si="476"/>
        <v>000-00-000-000-000</v>
      </c>
      <c r="ED814" s="66">
        <f>COUNTIF(EC810:EC824, "&gt;=" &amp; EC814)</f>
        <v>15</v>
      </c>
      <c r="EE814" s="70">
        <f>RANK(ED814,ED810:ED824,1)+COUNTIF(EC810:EC814,EC814)-1</f>
        <v>5</v>
      </c>
      <c r="EF814" s="70"/>
      <c r="EG814" s="70"/>
      <c r="EI814" s="92" t="str">
        <f t="shared" si="477"/>
        <v>000-00-000-000-000</v>
      </c>
      <c r="EJ814" s="66">
        <f>COUNTIF(EI810:EI824, "&gt;=" &amp; EI814)</f>
        <v>15</v>
      </c>
      <c r="EK814" s="70">
        <f>RANK(EJ814,EJ810:EJ824,1)+COUNTIF(EI810:EI814,EI814)-1</f>
        <v>5</v>
      </c>
      <c r="EL814" s="70"/>
      <c r="EO814" s="92" t="str">
        <f t="shared" si="478"/>
        <v>000-00-000-000-000</v>
      </c>
      <c r="EP814" s="66">
        <f>COUNTIF(EO810:EO824, "&gt;=" &amp; EO814)</f>
        <v>15</v>
      </c>
      <c r="EQ814" s="70">
        <f>RANK(EP814,EP810:EP824,1)+COUNTIF(EO810:EO814,EO814)-1</f>
        <v>5</v>
      </c>
      <c r="ER814" s="70"/>
      <c r="EU814" s="92" t="str">
        <f t="shared" si="479"/>
        <v>000-00-000-000-000</v>
      </c>
      <c r="EV814" s="66">
        <f>COUNTIF(EU810:EU824, "&gt;=" &amp; EU814)</f>
        <v>15</v>
      </c>
      <c r="EW814" s="70">
        <f>RANK(EV814,EV810:EV824,1)+COUNTIF(EU810:EU814,EU814)-1</f>
        <v>5</v>
      </c>
      <c r="EX814" s="70"/>
      <c r="EY814" s="66"/>
      <c r="EZ814" s="66"/>
      <c r="FA814" s="92" t="str">
        <f t="shared" si="480"/>
        <v>000-00-000-000-000</v>
      </c>
      <c r="FB814" s="66">
        <f>COUNTIF(FA810:FA824, "&gt;=" &amp; FA814)</f>
        <v>15</v>
      </c>
      <c r="FC814" s="70">
        <f>RANK(FB814,FB810:FB824,1)+COUNTIF(FA810:FA814,FA814)-1</f>
        <v>5</v>
      </c>
      <c r="FD814" s="70"/>
      <c r="FE814" s="66"/>
      <c r="FF814" s="66"/>
      <c r="FG814" s="92" t="str">
        <f t="shared" si="481"/>
        <v>000-00-000-000-000</v>
      </c>
      <c r="FH814" s="66">
        <f>COUNTIF(FG810:FG824, "&gt;=" &amp; FG814)</f>
        <v>15</v>
      </c>
      <c r="FI814" s="70">
        <f>RANK(FH814,FH810:FH824,1)+COUNTIF(FG810:FG814,FG814)-1</f>
        <v>5</v>
      </c>
    </row>
    <row r="815" spans="1:169" hidden="1" x14ac:dyDescent="0.2">
      <c r="A815" s="85" t="s">
        <v>35</v>
      </c>
      <c r="B815" s="80"/>
      <c r="C815" s="81"/>
      <c r="D815" s="82"/>
      <c r="E815" s="83" t="str">
        <f t="shared" si="454"/>
        <v/>
      </c>
      <c r="F815" s="84"/>
      <c r="G815" s="80"/>
      <c r="H815" s="81"/>
      <c r="I815" s="82"/>
      <c r="J815" s="83" t="str">
        <f t="shared" si="459"/>
        <v/>
      </c>
      <c r="K815" s="84"/>
      <c r="L815" s="108"/>
      <c r="M815" s="117"/>
      <c r="N815" s="82"/>
      <c r="O815" s="83" t="str">
        <f t="shared" si="456"/>
        <v/>
      </c>
      <c r="P815" s="84"/>
      <c r="Q815" s="80"/>
      <c r="R815" s="81"/>
      <c r="S815" s="82"/>
      <c r="T815" s="83" t="str">
        <f t="shared" si="457"/>
        <v/>
      </c>
      <c r="U815" s="84"/>
      <c r="V815" s="80"/>
      <c r="W815" s="81"/>
      <c r="X815" s="82"/>
      <c r="Y815" s="83" t="str">
        <f t="shared" si="458"/>
        <v/>
      </c>
      <c r="Z815" s="84"/>
      <c r="AA815" s="85" t="str">
        <f>IF(SUM(E815,J815,O815,T815,Y815,E841,J841,O841,T841,Y841,E867,J867,O867,T867,Y867)&gt;0,(LARGE((E815,J815,O815,T815,Y815,E841,J841,O841,T841,Y841,E867,J867,O867,T867,Y867),1)+LARGE((E815,J815,O815,T815,Y815,E841,J841,O841,T841,Y841,E867,J867,O867,T867,Y867),2)+LARGE((E815,J815,O815,T815,Y815,E841,J841,O841,T841,Y841,E867,J867,O867,T867,Y867),3)+LARGE((E815,J815,O815,T815,Y815,E841,J841,O841,T841,Y841,E867,J867,O867,T867,Y867),4)),"")</f>
        <v/>
      </c>
      <c r="AB815" s="91" t="str">
        <f>IF(SUM(FE825)&gt;0,SUM(FE825),"")</f>
        <v/>
      </c>
      <c r="AG815" s="68"/>
      <c r="AH815" s="70"/>
      <c r="AI815" s="70"/>
      <c r="AK815" s="92" t="str">
        <f t="shared" si="460"/>
        <v>000-00-000-000-000</v>
      </c>
      <c r="AL815" s="66">
        <f>COUNTIF(AK810:AK824, "&gt;=" &amp; AK815)</f>
        <v>15</v>
      </c>
      <c r="AM815" s="70">
        <f>RANK(AL815,AL810:AL824,1)+COUNTIF(AK810:AK815,AK815)-1</f>
        <v>6</v>
      </c>
      <c r="AN815" s="70"/>
      <c r="AQ815" s="92" t="str">
        <f t="shared" si="461"/>
        <v>000-00-000-000-000</v>
      </c>
      <c r="AR815" s="66">
        <f>COUNTIF(AQ810:AQ824, "&gt;=" &amp; AQ815)</f>
        <v>15</v>
      </c>
      <c r="AS815" s="70">
        <f>RANK(AR815,AR810:AR824,1)+COUNTIF(AQ810:AQ815,AQ815)-1</f>
        <v>6</v>
      </c>
      <c r="AT815" s="70"/>
      <c r="AU815" s="70"/>
      <c r="AW815" s="92" t="str">
        <f t="shared" si="462"/>
        <v>000-00-000-000-000</v>
      </c>
      <c r="AX815" s="66">
        <f>COUNTIF(AW810:AW824, "&gt;=" &amp; AW815)</f>
        <v>15</v>
      </c>
      <c r="AY815" s="70">
        <f>RANK(AX815,AX810:AX824,1)+COUNTIF(AW810:AW815,AW815)-1</f>
        <v>6</v>
      </c>
      <c r="AZ815" s="70"/>
      <c r="BA815" s="70"/>
      <c r="BC815" s="92" t="str">
        <f t="shared" si="463"/>
        <v>000-00-000-000-000</v>
      </c>
      <c r="BD815" s="66">
        <f>COUNTIF(BC810:BC824, "&gt;=" &amp; BC815)</f>
        <v>15</v>
      </c>
      <c r="BE815" s="70">
        <f>RANK(BD815,BD810:BD824,1)+COUNTIF(BC810:BC815,BC815)-1</f>
        <v>6</v>
      </c>
      <c r="BF815" s="70"/>
      <c r="BG815" s="70"/>
      <c r="BI815" s="92" t="str">
        <f t="shared" si="464"/>
        <v>000-00-000-000-000</v>
      </c>
      <c r="BJ815" s="66">
        <f>COUNTIF(BI810:BI824, "&gt;=" &amp; BI815)</f>
        <v>15</v>
      </c>
      <c r="BK815" s="70">
        <f>RANK(BJ815,BJ810:BJ824,1)+COUNTIF(BI810:BI815,BI815)-1</f>
        <v>6</v>
      </c>
      <c r="BL815" s="70"/>
      <c r="BM815" s="70"/>
      <c r="BO815" s="92" t="str">
        <f t="shared" si="465"/>
        <v>000-00-000-000-000</v>
      </c>
      <c r="BP815" s="66">
        <f>COUNTIF(BO810:BO824, "&gt;=" &amp; BO815)</f>
        <v>15</v>
      </c>
      <c r="BQ815" s="70">
        <f>RANK(BP815,BP810:BP824,1)+COUNTIF(BO810:BO815,BO815)-1</f>
        <v>6</v>
      </c>
      <c r="BR815" s="70"/>
      <c r="BS815" s="70"/>
      <c r="BU815" s="92" t="str">
        <f t="shared" si="466"/>
        <v>000-00-000-000-000</v>
      </c>
      <c r="BV815" s="66">
        <f>COUNTIF(BU810:BU824, "&gt;=" &amp; BU815)</f>
        <v>15</v>
      </c>
      <c r="BW815" s="70">
        <f>RANK(BV815,BV810:BV824,1)+COUNTIF(BU810:BU815,BU815)-1</f>
        <v>6</v>
      </c>
      <c r="BX815" s="70"/>
      <c r="BY815" s="70"/>
      <c r="CA815" s="92" t="str">
        <f t="shared" si="467"/>
        <v>000-00-000-000-000</v>
      </c>
      <c r="CB815" s="66">
        <f>COUNTIF(CA810:CA824, "&gt;=" &amp; CA815)</f>
        <v>15</v>
      </c>
      <c r="CC815" s="70">
        <f>RANK(CB815,CB810:CB824,1)+COUNTIF(CA810:CA815,CA815)-1</f>
        <v>6</v>
      </c>
      <c r="CD815" s="70"/>
      <c r="CE815" s="70"/>
      <c r="CG815" s="92" t="str">
        <f t="shared" si="468"/>
        <v>000-00-000-000-000</v>
      </c>
      <c r="CH815" s="66">
        <f>COUNTIF(CG810:CG824, "&gt;=" &amp; CG815)</f>
        <v>15</v>
      </c>
      <c r="CI815" s="70">
        <f>RANK(CH815,CH810:CH824,1)+COUNTIF(CG810:CG815,CG815)-1</f>
        <v>6</v>
      </c>
      <c r="CJ815" s="70"/>
      <c r="CK815" s="70"/>
      <c r="CM815" s="92" t="str">
        <f t="shared" si="469"/>
        <v>000-00-000-000-000</v>
      </c>
      <c r="CN815" s="66">
        <f>COUNTIF(CM810:CM824, "&gt;=" &amp; CM815)</f>
        <v>15</v>
      </c>
      <c r="CO815" s="70">
        <f>RANK(CN815,CN810:CN824,1)+COUNTIF(CM810:CM815,CM815)-1</f>
        <v>6</v>
      </c>
      <c r="CP815" s="70"/>
      <c r="CQ815" s="70"/>
      <c r="CS815" s="92" t="str">
        <f t="shared" si="470"/>
        <v>000-00-000-000-000</v>
      </c>
      <c r="CT815" s="66">
        <f>COUNTIF(CS810:CS824, "&gt;=" &amp; CS815)</f>
        <v>15</v>
      </c>
      <c r="CU815" s="70">
        <f>RANK(CT815,CT810:CT824,1)+COUNTIF(CS810:CS815,CS815)-1</f>
        <v>6</v>
      </c>
      <c r="CV815" s="70"/>
      <c r="CW815" s="70"/>
      <c r="CY815" s="92" t="str">
        <f t="shared" si="471"/>
        <v>000-00-000-000-000</v>
      </c>
      <c r="CZ815" s="66">
        <f>COUNTIF(CY810:CY824, "&gt;=" &amp; CY815)</f>
        <v>15</v>
      </c>
      <c r="DA815" s="70">
        <f>RANK(CZ815,CZ810:CZ824,1)+COUNTIF(CY810:CY815,CY815)-1</f>
        <v>6</v>
      </c>
      <c r="DB815" s="70"/>
      <c r="DC815" s="70"/>
      <c r="DE815" s="92" t="str">
        <f t="shared" si="472"/>
        <v>000-00-000-000-000</v>
      </c>
      <c r="DF815" s="66">
        <f>COUNTIF(DE810:DE824, "&gt;=" &amp; DE815)</f>
        <v>15</v>
      </c>
      <c r="DG815" s="70">
        <f>RANK(DF815,DF810:DF824,1)+COUNTIF(DE810:DE815,DE815)-1</f>
        <v>6</v>
      </c>
      <c r="DH815" s="70"/>
      <c r="DI815" s="70"/>
      <c r="DK815" s="92" t="str">
        <f t="shared" si="473"/>
        <v>000-00-000-000-000</v>
      </c>
      <c r="DL815" s="66">
        <f>COUNTIF(DK810:DK824, "&gt;=" &amp; DK815)</f>
        <v>15</v>
      </c>
      <c r="DM815" s="70">
        <f>RANK(DL815,DL810:DL824,1)+COUNTIF(DK810:DK815,DK815)-1</f>
        <v>6</v>
      </c>
      <c r="DN815" s="70"/>
      <c r="DO815" s="70"/>
      <c r="DQ815" s="92" t="str">
        <f t="shared" si="474"/>
        <v>000-00-000-000-000</v>
      </c>
      <c r="DR815" s="66">
        <f>COUNTIF(DQ810:DQ824, "&gt;=" &amp; DQ815)</f>
        <v>15</v>
      </c>
      <c r="DS815" s="70">
        <f>RANK(DR815,DR810:DR824,1)+COUNTIF(DQ810:DQ815,DQ815)-1</f>
        <v>6</v>
      </c>
      <c r="DT815" s="70"/>
      <c r="DU815" s="70"/>
      <c r="DW815" s="92" t="str">
        <f t="shared" si="475"/>
        <v>000-00-000-000-000</v>
      </c>
      <c r="DX815" s="66">
        <f>COUNTIF(DW810:DW824, "&gt;=" &amp; DW815)</f>
        <v>15</v>
      </c>
      <c r="DY815" s="70">
        <f>RANK(DX815,DX810:DX824,1)+COUNTIF(DW810:DW815,DW815)-1</f>
        <v>6</v>
      </c>
      <c r="DZ815" s="70"/>
      <c r="EA815" s="70"/>
      <c r="EC815" s="92" t="str">
        <f t="shared" si="476"/>
        <v>000-00-000-000-000</v>
      </c>
      <c r="ED815" s="66">
        <f>COUNTIF(EC810:EC824, "&gt;=" &amp; EC815)</f>
        <v>15</v>
      </c>
      <c r="EE815" s="70">
        <f>RANK(ED815,ED810:ED824,1)+COUNTIF(EC810:EC815,EC815)-1</f>
        <v>6</v>
      </c>
      <c r="EF815" s="70"/>
      <c r="EG815" s="70"/>
      <c r="EI815" s="92" t="str">
        <f t="shared" si="477"/>
        <v>000-00-000-000-000</v>
      </c>
      <c r="EJ815" s="66">
        <f>COUNTIF(EI810:EI824, "&gt;=" &amp; EI815)</f>
        <v>15</v>
      </c>
      <c r="EK815" s="70">
        <f>RANK(EJ815,EJ810:EJ824,1)+COUNTIF(EI810:EI815,EI815)-1</f>
        <v>6</v>
      </c>
      <c r="EL815" s="70"/>
      <c r="EO815" s="92" t="str">
        <f t="shared" si="478"/>
        <v>000-00-000-000-000</v>
      </c>
      <c r="EP815" s="66">
        <f>COUNTIF(EO810:EO824, "&gt;=" &amp; EO815)</f>
        <v>15</v>
      </c>
      <c r="EQ815" s="70">
        <f>RANK(EP815,EP810:EP824,1)+COUNTIF(EO810:EO815,EO815)-1</f>
        <v>6</v>
      </c>
      <c r="ER815" s="70"/>
      <c r="EU815" s="92" t="str">
        <f t="shared" si="479"/>
        <v>000-00-000-000-000</v>
      </c>
      <c r="EV815" s="66">
        <f>COUNTIF(EU810:EU824, "&gt;=" &amp; EU815)</f>
        <v>15</v>
      </c>
      <c r="EW815" s="70">
        <f>RANK(EV815,EV810:EV824,1)+COUNTIF(EU810:EU815,EU815)-1</f>
        <v>6</v>
      </c>
      <c r="EX815" s="70"/>
      <c r="EY815" s="66"/>
      <c r="EZ815" s="66"/>
      <c r="FA815" s="92" t="str">
        <f t="shared" si="480"/>
        <v>000-00-000-000-000</v>
      </c>
      <c r="FB815" s="66">
        <f>COUNTIF(FA810:FA824, "&gt;=" &amp; FA815)</f>
        <v>15</v>
      </c>
      <c r="FC815" s="70">
        <f>RANK(FB815,FB810:FB824,1)+COUNTIF(FA810:FA815,FA815)-1</f>
        <v>6</v>
      </c>
      <c r="FD815" s="70"/>
      <c r="FE815" s="66"/>
      <c r="FF815" s="66"/>
      <c r="FG815" s="92" t="str">
        <f t="shared" si="481"/>
        <v>000-00-000-000-000</v>
      </c>
      <c r="FH815" s="66">
        <f>COUNTIF(FG810:FG824, "&gt;=" &amp; FG815)</f>
        <v>15</v>
      </c>
      <c r="FI815" s="70">
        <f>RANK(FH815,FH810:FH824,1)+COUNTIF(FG810:FG815,FG815)-1</f>
        <v>6</v>
      </c>
    </row>
    <row r="816" spans="1:169" ht="15" hidden="1" thickBot="1" x14ac:dyDescent="0.25">
      <c r="A816" s="150" t="s">
        <v>10</v>
      </c>
      <c r="B816" s="151">
        <f>IF(SUM(B794:B815)=0,0,AVERAGE(B794:B815))</f>
        <v>0</v>
      </c>
      <c r="C816" s="152">
        <f>IF(SUM(C794:C815)=0,0,AVERAGE(C794:C815))</f>
        <v>0</v>
      </c>
      <c r="D816" s="153">
        <f>IF(SUM(D794:D815)=0,0,AVERAGE(D794:D815))</f>
        <v>0</v>
      </c>
      <c r="E816" s="154">
        <f>IF(SUM(E794:E815)=0,0,AVERAGE(E794:E815))</f>
        <v>0</v>
      </c>
      <c r="F816" s="155"/>
      <c r="G816" s="151">
        <f>IF(SUM(G794:G815)=0,0,AVERAGE(G794:G815))</f>
        <v>0</v>
      </c>
      <c r="H816" s="152">
        <f>IF(SUM(H794:H815)=0,0,AVERAGE(H794:H815))</f>
        <v>0</v>
      </c>
      <c r="I816" s="153">
        <f>IF(SUM(I794:I815)=0,0,AVERAGE(I794:I815))</f>
        <v>0</v>
      </c>
      <c r="J816" s="154">
        <f>IF(SUM(J794:J815)=0,0,AVERAGE(J794:J815))</f>
        <v>0</v>
      </c>
      <c r="K816" s="155"/>
      <c r="L816" s="151">
        <f>IF(SUM(L794:L815)=0,0,AVERAGE(L794:L815))</f>
        <v>0</v>
      </c>
      <c r="M816" s="152">
        <f>IF(SUM(M794:M815)=0,0,AVERAGE(M794:M815))</f>
        <v>0</v>
      </c>
      <c r="N816" s="153">
        <f>IF(SUM(N794:N815)=0,0,AVERAGE(N794:N815))</f>
        <v>0</v>
      </c>
      <c r="O816" s="154">
        <f>IF(SUM(O794:O815)=0,0,AVERAGE(O794:O815))</f>
        <v>0</v>
      </c>
      <c r="P816" s="155"/>
      <c r="Q816" s="151">
        <f>IF(SUM(Q794:Q815)=0,0,AVERAGE(Q794:Q815))</f>
        <v>0</v>
      </c>
      <c r="R816" s="152">
        <f>IF(SUM(R794:R815)=0,0,AVERAGE(R794:R815))</f>
        <v>0</v>
      </c>
      <c r="S816" s="153">
        <f>IF(SUM(S794:S815)=0,0,AVERAGE(S794:S815))</f>
        <v>0</v>
      </c>
      <c r="T816" s="154">
        <f>IF(SUM(T794:T815)=0,0,AVERAGE(T794:T815))</f>
        <v>0</v>
      </c>
      <c r="U816" s="155"/>
      <c r="V816" s="151">
        <f>IF(SUM(V794:V815)=0,0,AVERAGE(V794:V815))</f>
        <v>0</v>
      </c>
      <c r="W816" s="152">
        <f>IF(SUM(W794:W815)=0,0,AVERAGE(W794:W815))</f>
        <v>0</v>
      </c>
      <c r="X816" s="153">
        <f>IF(SUM(X794:X815)=0,0,AVERAGE(X794:X815))</f>
        <v>0</v>
      </c>
      <c r="Y816" s="154">
        <f>IF(SUM(Y794:Y815)=0,0,AVERAGE(Y794:Y815))</f>
        <v>0</v>
      </c>
      <c r="Z816" s="155"/>
      <c r="AA816" s="156">
        <f>IF(SUM(AA794:AA815)=0,0,AVERAGE(AA794:AA815))</f>
        <v>0</v>
      </c>
      <c r="AB816" s="157">
        <f>IF(SUM(AB794:AB815)=0,0,AVERAGE(AB794:AB815))</f>
        <v>0</v>
      </c>
      <c r="AG816" s="68"/>
      <c r="AH816" s="70"/>
      <c r="AI816" s="70"/>
      <c r="AK816" s="92" t="str">
        <f t="shared" si="460"/>
        <v>000-00-000-000-000</v>
      </c>
      <c r="AL816" s="66">
        <f>COUNTIF(AK810:AK824, "&gt;=" &amp; AK816)</f>
        <v>15</v>
      </c>
      <c r="AM816" s="70">
        <f>RANK(AL816,AL810:AL824,1)+COUNTIF(AK810:AK816,AK816)-1</f>
        <v>7</v>
      </c>
      <c r="AN816" s="70"/>
      <c r="AQ816" s="92" t="str">
        <f t="shared" si="461"/>
        <v>000-00-000-000-000</v>
      </c>
      <c r="AR816" s="66">
        <f>COUNTIF(AQ810:AQ824, "&gt;=" &amp; AQ816)</f>
        <v>15</v>
      </c>
      <c r="AS816" s="70">
        <f>RANK(AR816,AR810:AR824,1)+COUNTIF(AQ810:AQ816,AQ816)-1</f>
        <v>7</v>
      </c>
      <c r="AT816" s="70"/>
      <c r="AU816" s="70"/>
      <c r="AW816" s="92" t="str">
        <f t="shared" si="462"/>
        <v>000-00-000-000-000</v>
      </c>
      <c r="AX816" s="66">
        <f>COUNTIF(AW810:AW824, "&gt;=" &amp; AW816)</f>
        <v>15</v>
      </c>
      <c r="AY816" s="70">
        <f>RANK(AX816,AX810:AX824,1)+COUNTIF(AW810:AW816,AW816)-1</f>
        <v>7</v>
      </c>
      <c r="AZ816" s="70"/>
      <c r="BA816" s="70"/>
      <c r="BC816" s="92" t="str">
        <f t="shared" si="463"/>
        <v>000-00-000-000-000</v>
      </c>
      <c r="BD816" s="66">
        <f>COUNTIF(BC810:BC824, "&gt;=" &amp; BC816)</f>
        <v>15</v>
      </c>
      <c r="BE816" s="70">
        <f>RANK(BD816,BD810:BD824,1)+COUNTIF(BC810:BC816,BC816)-1</f>
        <v>7</v>
      </c>
      <c r="BF816" s="70"/>
      <c r="BG816" s="70"/>
      <c r="BI816" s="92" t="str">
        <f t="shared" si="464"/>
        <v>000-00-000-000-000</v>
      </c>
      <c r="BJ816" s="66">
        <f>COUNTIF(BI810:BI824, "&gt;=" &amp; BI816)</f>
        <v>15</v>
      </c>
      <c r="BK816" s="70">
        <f>RANK(BJ816,BJ810:BJ824,1)+COUNTIF(BI810:BI816,BI816)-1</f>
        <v>7</v>
      </c>
      <c r="BL816" s="70"/>
      <c r="BM816" s="70"/>
      <c r="BO816" s="92" t="str">
        <f t="shared" si="465"/>
        <v>000-00-000-000-000</v>
      </c>
      <c r="BP816" s="66">
        <f>COUNTIF(BO810:BO824, "&gt;=" &amp; BO816)</f>
        <v>15</v>
      </c>
      <c r="BQ816" s="70">
        <f>RANK(BP816,BP810:BP824,1)+COUNTIF(BO810:BO816,BO816)-1</f>
        <v>7</v>
      </c>
      <c r="BR816" s="70"/>
      <c r="BS816" s="70"/>
      <c r="BU816" s="92" t="str">
        <f t="shared" si="466"/>
        <v>000-00-000-000-000</v>
      </c>
      <c r="BV816" s="66">
        <f>COUNTIF(BU810:BU824, "&gt;=" &amp; BU816)</f>
        <v>15</v>
      </c>
      <c r="BW816" s="70">
        <f>RANK(BV816,BV810:BV824,1)+COUNTIF(BU810:BU816,BU816)-1</f>
        <v>7</v>
      </c>
      <c r="BX816" s="70"/>
      <c r="BY816" s="70"/>
      <c r="CA816" s="92" t="str">
        <f t="shared" si="467"/>
        <v>000-00-000-000-000</v>
      </c>
      <c r="CB816" s="66">
        <f>COUNTIF(CA810:CA824, "&gt;=" &amp; CA816)</f>
        <v>15</v>
      </c>
      <c r="CC816" s="70">
        <f>RANK(CB816,CB810:CB824,1)+COUNTIF(CA810:CA816,CA816)-1</f>
        <v>7</v>
      </c>
      <c r="CD816" s="70"/>
      <c r="CE816" s="70"/>
      <c r="CG816" s="92" t="str">
        <f t="shared" si="468"/>
        <v>000-00-000-000-000</v>
      </c>
      <c r="CH816" s="66">
        <f>COUNTIF(CG810:CG824, "&gt;=" &amp; CG816)</f>
        <v>15</v>
      </c>
      <c r="CI816" s="70">
        <f>RANK(CH816,CH810:CH824,1)+COUNTIF(CG810:CG816,CG816)-1</f>
        <v>7</v>
      </c>
      <c r="CJ816" s="70"/>
      <c r="CK816" s="70"/>
      <c r="CM816" s="92" t="str">
        <f t="shared" si="469"/>
        <v>000-00-000-000-000</v>
      </c>
      <c r="CN816" s="66">
        <f>COUNTIF(CM810:CM824, "&gt;=" &amp; CM816)</f>
        <v>15</v>
      </c>
      <c r="CO816" s="70">
        <f>RANK(CN816,CN810:CN824,1)+COUNTIF(CM810:CM816,CM816)-1</f>
        <v>7</v>
      </c>
      <c r="CP816" s="70"/>
      <c r="CQ816" s="70"/>
      <c r="CS816" s="92" t="str">
        <f t="shared" si="470"/>
        <v>000-00-000-000-000</v>
      </c>
      <c r="CT816" s="66">
        <f>COUNTIF(CS810:CS824, "&gt;=" &amp; CS816)</f>
        <v>15</v>
      </c>
      <c r="CU816" s="70">
        <f>RANK(CT816,CT810:CT824,1)+COUNTIF(CS810:CS816,CS816)-1</f>
        <v>7</v>
      </c>
      <c r="CV816" s="70"/>
      <c r="CW816" s="70"/>
      <c r="CY816" s="92" t="str">
        <f t="shared" si="471"/>
        <v>000-00-000-000-000</v>
      </c>
      <c r="CZ816" s="66">
        <f>COUNTIF(CY810:CY824, "&gt;=" &amp; CY816)</f>
        <v>15</v>
      </c>
      <c r="DA816" s="70">
        <f>RANK(CZ816,CZ810:CZ824,1)+COUNTIF(CY810:CY816,CY816)-1</f>
        <v>7</v>
      </c>
      <c r="DB816" s="70"/>
      <c r="DC816" s="70"/>
      <c r="DE816" s="92" t="str">
        <f t="shared" si="472"/>
        <v>000-00-000-000-000</v>
      </c>
      <c r="DF816" s="66">
        <f>COUNTIF(DE810:DE824, "&gt;=" &amp; DE816)</f>
        <v>15</v>
      </c>
      <c r="DG816" s="70">
        <f>RANK(DF816,DF810:DF824,1)+COUNTIF(DE810:DE816,DE816)-1</f>
        <v>7</v>
      </c>
      <c r="DH816" s="70"/>
      <c r="DI816" s="70"/>
      <c r="DK816" s="92" t="str">
        <f t="shared" si="473"/>
        <v>000-00-000-000-000</v>
      </c>
      <c r="DL816" s="66">
        <f>COUNTIF(DK810:DK824, "&gt;=" &amp; DK816)</f>
        <v>15</v>
      </c>
      <c r="DM816" s="70">
        <f>RANK(DL816,DL810:DL824,1)+COUNTIF(DK810:DK816,DK816)-1</f>
        <v>7</v>
      </c>
      <c r="DN816" s="70"/>
      <c r="DO816" s="70"/>
      <c r="DQ816" s="92" t="str">
        <f t="shared" si="474"/>
        <v>000-00-000-000-000</v>
      </c>
      <c r="DR816" s="66">
        <f>COUNTIF(DQ810:DQ824, "&gt;=" &amp; DQ816)</f>
        <v>15</v>
      </c>
      <c r="DS816" s="70">
        <f>RANK(DR816,DR810:DR824,1)+COUNTIF(DQ810:DQ816,DQ816)-1</f>
        <v>7</v>
      </c>
      <c r="DT816" s="70"/>
      <c r="DU816" s="70"/>
      <c r="DW816" s="92" t="str">
        <f t="shared" si="475"/>
        <v>000-00-000-000-000</v>
      </c>
      <c r="DX816" s="66">
        <f>COUNTIF(DW810:DW824, "&gt;=" &amp; DW816)</f>
        <v>15</v>
      </c>
      <c r="DY816" s="70">
        <f>RANK(DX816,DX810:DX824,1)+COUNTIF(DW810:DW816,DW816)-1</f>
        <v>7</v>
      </c>
      <c r="DZ816" s="70"/>
      <c r="EA816" s="70"/>
      <c r="EC816" s="92" t="str">
        <f t="shared" si="476"/>
        <v>000-00-000-000-000</v>
      </c>
      <c r="ED816" s="66">
        <f>COUNTIF(EC810:EC824, "&gt;=" &amp; EC816)</f>
        <v>15</v>
      </c>
      <c r="EE816" s="70">
        <f>RANK(ED816,ED810:ED824,1)+COUNTIF(EC810:EC816,EC816)-1</f>
        <v>7</v>
      </c>
      <c r="EF816" s="70"/>
      <c r="EG816" s="70"/>
      <c r="EI816" s="92" t="str">
        <f t="shared" si="477"/>
        <v>000-00-000-000-000</v>
      </c>
      <c r="EJ816" s="66">
        <f>COUNTIF(EI810:EI824, "&gt;=" &amp; EI816)</f>
        <v>15</v>
      </c>
      <c r="EK816" s="70">
        <f>RANK(EJ816,EJ810:EJ824,1)+COUNTIF(EI810:EI816,EI816)-1</f>
        <v>7</v>
      </c>
      <c r="EL816" s="70"/>
      <c r="EO816" s="92" t="str">
        <f t="shared" si="478"/>
        <v>000-00-000-000-000</v>
      </c>
      <c r="EP816" s="66">
        <f>COUNTIF(EO810:EO824, "&gt;=" &amp; EO816)</f>
        <v>15</v>
      </c>
      <c r="EQ816" s="70">
        <f>RANK(EP816,EP810:EP824,1)+COUNTIF(EO810:EO816,EO816)-1</f>
        <v>7</v>
      </c>
      <c r="ER816" s="70"/>
      <c r="EU816" s="92" t="str">
        <f t="shared" si="479"/>
        <v>000-00-000-000-000</v>
      </c>
      <c r="EV816" s="66">
        <f>COUNTIF(EU810:EU824, "&gt;=" &amp; EU816)</f>
        <v>15</v>
      </c>
      <c r="EW816" s="70">
        <f>RANK(EV816,EV810:EV824,1)+COUNTIF(EU810:EU816,EU816)-1</f>
        <v>7</v>
      </c>
      <c r="EX816" s="70"/>
      <c r="EY816" s="66"/>
      <c r="EZ816" s="66"/>
      <c r="FA816" s="92" t="str">
        <f t="shared" si="480"/>
        <v>000-00-000-000-000</v>
      </c>
      <c r="FB816" s="66">
        <f>COUNTIF(FA810:FA824, "&gt;=" &amp; FA816)</f>
        <v>15</v>
      </c>
      <c r="FC816" s="70">
        <f>RANK(FB816,FB810:FB824,1)+COUNTIF(FA810:FA816,FA816)-1</f>
        <v>7</v>
      </c>
      <c r="FD816" s="70"/>
      <c r="FE816" s="66"/>
      <c r="FF816" s="66"/>
      <c r="FG816" s="92" t="str">
        <f t="shared" si="481"/>
        <v>000-00-000-000-000</v>
      </c>
      <c r="FH816" s="66">
        <f>COUNTIF(FG810:FG824, "&gt;=" &amp; FG816)</f>
        <v>15</v>
      </c>
      <c r="FI816" s="70">
        <f>RANK(FH816,FH810:FH824,1)+COUNTIF(FG810:FG816,FG816)-1</f>
        <v>7</v>
      </c>
    </row>
    <row r="817" spans="1:165" ht="15" hidden="1" thickBot="1" x14ac:dyDescent="0.25">
      <c r="A817" s="93" t="s">
        <v>187</v>
      </c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3"/>
      <c r="Z817" s="93"/>
      <c r="AA817" s="95"/>
      <c r="AB817" s="96"/>
      <c r="AG817" s="68"/>
      <c r="AH817" s="70"/>
      <c r="AI817" s="70"/>
      <c r="AK817" s="92" t="str">
        <f t="shared" si="460"/>
        <v>000-00-000-000-000</v>
      </c>
      <c r="AL817" s="66">
        <f>COUNTIF(AK810:AK824, "&gt;=" &amp; AK817)</f>
        <v>15</v>
      </c>
      <c r="AM817" s="70">
        <f>RANK(AL817,AL810:AL824,1)+COUNTIF(AK810:AK817,AK817)-1</f>
        <v>8</v>
      </c>
      <c r="AN817" s="70"/>
      <c r="AQ817" s="92" t="str">
        <f t="shared" si="461"/>
        <v>000-00-000-000-000</v>
      </c>
      <c r="AR817" s="66">
        <f>COUNTIF(AQ810:AQ824, "&gt;=" &amp; AQ817)</f>
        <v>15</v>
      </c>
      <c r="AS817" s="70">
        <f>RANK(AR817,AR810:AR824,1)+COUNTIF(AQ810:AQ817,AQ817)-1</f>
        <v>8</v>
      </c>
      <c r="AT817" s="70"/>
      <c r="AU817" s="70"/>
      <c r="AW817" s="92" t="str">
        <f t="shared" si="462"/>
        <v>000-00-000-000-000</v>
      </c>
      <c r="AX817" s="66">
        <f>COUNTIF(AW810:AW824, "&gt;=" &amp; AW817)</f>
        <v>15</v>
      </c>
      <c r="AY817" s="70">
        <f>RANK(AX817,AX810:AX824,1)+COUNTIF(AW810:AW817,AW817)-1</f>
        <v>8</v>
      </c>
      <c r="AZ817" s="70"/>
      <c r="BA817" s="70"/>
      <c r="BC817" s="92" t="str">
        <f t="shared" si="463"/>
        <v>000-00-000-000-000</v>
      </c>
      <c r="BD817" s="66">
        <f>COUNTIF(BC810:BC824, "&gt;=" &amp; BC817)</f>
        <v>15</v>
      </c>
      <c r="BE817" s="70">
        <f>RANK(BD817,BD810:BD824,1)+COUNTIF(BC810:BC817,BC817)-1</f>
        <v>8</v>
      </c>
      <c r="BF817" s="70"/>
      <c r="BG817" s="70"/>
      <c r="BI817" s="92" t="str">
        <f t="shared" si="464"/>
        <v>000-00-000-000-000</v>
      </c>
      <c r="BJ817" s="66">
        <f>COUNTIF(BI810:BI824, "&gt;=" &amp; BI817)</f>
        <v>15</v>
      </c>
      <c r="BK817" s="70">
        <f>RANK(BJ817,BJ810:BJ824,1)+COUNTIF(BI810:BI817,BI817)-1</f>
        <v>8</v>
      </c>
      <c r="BL817" s="70"/>
      <c r="BM817" s="70"/>
      <c r="BO817" s="92" t="str">
        <f t="shared" si="465"/>
        <v>000-00-000-000-000</v>
      </c>
      <c r="BP817" s="66">
        <f>COUNTIF(BO810:BO824, "&gt;=" &amp; BO817)</f>
        <v>15</v>
      </c>
      <c r="BQ817" s="70">
        <f>RANK(BP817,BP810:BP824,1)+COUNTIF(BO810:BO817,BO817)-1</f>
        <v>8</v>
      </c>
      <c r="BR817" s="70"/>
      <c r="BS817" s="70"/>
      <c r="BU817" s="92" t="str">
        <f t="shared" si="466"/>
        <v>000-00-000-000-000</v>
      </c>
      <c r="BV817" s="66">
        <f>COUNTIF(BU810:BU824, "&gt;=" &amp; BU817)</f>
        <v>15</v>
      </c>
      <c r="BW817" s="70">
        <f>RANK(BV817,BV810:BV824,1)+COUNTIF(BU810:BU817,BU817)-1</f>
        <v>8</v>
      </c>
      <c r="BX817" s="70"/>
      <c r="BY817" s="70"/>
      <c r="CA817" s="92" t="str">
        <f t="shared" si="467"/>
        <v>000-00-000-000-000</v>
      </c>
      <c r="CB817" s="66">
        <f>COUNTIF(CA810:CA824, "&gt;=" &amp; CA817)</f>
        <v>15</v>
      </c>
      <c r="CC817" s="70">
        <f>RANK(CB817,CB810:CB824,1)+COUNTIF(CA810:CA817,CA817)-1</f>
        <v>8</v>
      </c>
      <c r="CD817" s="70"/>
      <c r="CE817" s="70"/>
      <c r="CG817" s="92" t="str">
        <f t="shared" si="468"/>
        <v>000-00-000-000-000</v>
      </c>
      <c r="CH817" s="66">
        <f>COUNTIF(CG810:CG824, "&gt;=" &amp; CG817)</f>
        <v>15</v>
      </c>
      <c r="CI817" s="70">
        <f>RANK(CH817,CH810:CH824,1)+COUNTIF(CG810:CG817,CG817)-1</f>
        <v>8</v>
      </c>
      <c r="CJ817" s="70"/>
      <c r="CK817" s="70"/>
      <c r="CM817" s="92" t="str">
        <f t="shared" si="469"/>
        <v>000-00-000-000-000</v>
      </c>
      <c r="CN817" s="66">
        <f>COUNTIF(CM810:CM824, "&gt;=" &amp; CM817)</f>
        <v>15</v>
      </c>
      <c r="CO817" s="70">
        <f>RANK(CN817,CN810:CN824,1)+COUNTIF(CM810:CM817,CM817)-1</f>
        <v>8</v>
      </c>
      <c r="CP817" s="70"/>
      <c r="CQ817" s="70"/>
      <c r="CS817" s="92" t="str">
        <f t="shared" si="470"/>
        <v>000-00-000-000-000</v>
      </c>
      <c r="CT817" s="66">
        <f>COUNTIF(CS810:CS824, "&gt;=" &amp; CS817)</f>
        <v>15</v>
      </c>
      <c r="CU817" s="70">
        <f>RANK(CT817,CT810:CT824,1)+COUNTIF(CS810:CS817,CS817)-1</f>
        <v>8</v>
      </c>
      <c r="CV817" s="70"/>
      <c r="CW817" s="70"/>
      <c r="CY817" s="92" t="str">
        <f t="shared" si="471"/>
        <v>000-00-000-000-000</v>
      </c>
      <c r="CZ817" s="66">
        <f>COUNTIF(CY810:CY824, "&gt;=" &amp; CY817)</f>
        <v>15</v>
      </c>
      <c r="DA817" s="70">
        <f>RANK(CZ817,CZ810:CZ824,1)+COUNTIF(CY810:CY817,CY817)-1</f>
        <v>8</v>
      </c>
      <c r="DB817" s="70"/>
      <c r="DC817" s="70"/>
      <c r="DE817" s="92" t="str">
        <f t="shared" si="472"/>
        <v>000-00-000-000-000</v>
      </c>
      <c r="DF817" s="66">
        <f>COUNTIF(DE810:DE824, "&gt;=" &amp; DE817)</f>
        <v>15</v>
      </c>
      <c r="DG817" s="70">
        <f>RANK(DF817,DF810:DF824,1)+COUNTIF(DE810:DE817,DE817)-1</f>
        <v>8</v>
      </c>
      <c r="DH817" s="70"/>
      <c r="DI817" s="70"/>
      <c r="DK817" s="92" t="str">
        <f t="shared" si="473"/>
        <v>000-00-000-000-000</v>
      </c>
      <c r="DL817" s="66">
        <f>COUNTIF(DK810:DK824, "&gt;=" &amp; DK817)</f>
        <v>15</v>
      </c>
      <c r="DM817" s="70">
        <f>RANK(DL817,DL810:DL824,1)+COUNTIF(DK810:DK817,DK817)-1</f>
        <v>8</v>
      </c>
      <c r="DN817" s="70"/>
      <c r="DO817" s="70"/>
      <c r="DQ817" s="92" t="str">
        <f t="shared" si="474"/>
        <v>000-00-000-000-000</v>
      </c>
      <c r="DR817" s="66">
        <f>COUNTIF(DQ810:DQ824, "&gt;=" &amp; DQ817)</f>
        <v>15</v>
      </c>
      <c r="DS817" s="70">
        <f>RANK(DR817,DR810:DR824,1)+COUNTIF(DQ810:DQ817,DQ817)-1</f>
        <v>8</v>
      </c>
      <c r="DT817" s="70"/>
      <c r="DU817" s="70"/>
      <c r="DW817" s="92" t="str">
        <f t="shared" si="475"/>
        <v>000-00-000-000-000</v>
      </c>
      <c r="DX817" s="66">
        <f>COUNTIF(DW810:DW824, "&gt;=" &amp; DW817)</f>
        <v>15</v>
      </c>
      <c r="DY817" s="70">
        <f>RANK(DX817,DX810:DX824,1)+COUNTIF(DW810:DW817,DW817)-1</f>
        <v>8</v>
      </c>
      <c r="DZ817" s="70"/>
      <c r="EA817" s="70"/>
      <c r="EC817" s="92" t="str">
        <f t="shared" si="476"/>
        <v>000-00-000-000-000</v>
      </c>
      <c r="ED817" s="66">
        <f>COUNTIF(EC810:EC824, "&gt;=" &amp; EC817)</f>
        <v>15</v>
      </c>
      <c r="EE817" s="70">
        <f>RANK(ED817,ED810:ED824,1)+COUNTIF(EC810:EC817,EC817)-1</f>
        <v>8</v>
      </c>
      <c r="EF817" s="70"/>
      <c r="EG817" s="70"/>
      <c r="EI817" s="92" t="str">
        <f t="shared" si="477"/>
        <v>000-00-000-000-000</v>
      </c>
      <c r="EJ817" s="66">
        <f>COUNTIF(EI810:EI824, "&gt;=" &amp; EI817)</f>
        <v>15</v>
      </c>
      <c r="EK817" s="70">
        <f>RANK(EJ817,EJ810:EJ824,1)+COUNTIF(EI810:EI817,EI817)-1</f>
        <v>8</v>
      </c>
      <c r="EL817" s="70"/>
      <c r="EO817" s="92" t="str">
        <f t="shared" si="478"/>
        <v>000-00-000-000-000</v>
      </c>
      <c r="EP817" s="66">
        <f>COUNTIF(EO810:EO824, "&gt;=" &amp; EO817)</f>
        <v>15</v>
      </c>
      <c r="EQ817" s="70">
        <f>RANK(EP817,EP810:EP824,1)+COUNTIF(EO810:EO817,EO817)-1</f>
        <v>8</v>
      </c>
      <c r="ER817" s="70"/>
      <c r="EU817" s="92" t="str">
        <f t="shared" si="479"/>
        <v>000-00-000-000-000</v>
      </c>
      <c r="EV817" s="66">
        <f>COUNTIF(EU810:EU824, "&gt;=" &amp; EU817)</f>
        <v>15</v>
      </c>
      <c r="EW817" s="70">
        <f>RANK(EV817,EV810:EV824,1)+COUNTIF(EU810:EU817,EU817)-1</f>
        <v>8</v>
      </c>
      <c r="EX817" s="70"/>
      <c r="EY817" s="66"/>
      <c r="EZ817" s="66"/>
      <c r="FA817" s="92" t="str">
        <f t="shared" si="480"/>
        <v>000-00-000-000-000</v>
      </c>
      <c r="FB817" s="66">
        <f>COUNTIF(FA810:FA824, "&gt;=" &amp; FA817)</f>
        <v>15</v>
      </c>
      <c r="FC817" s="70">
        <f>RANK(FB817,FB810:FB824,1)+COUNTIF(FA810:FA817,FA817)-1</f>
        <v>8</v>
      </c>
      <c r="FD817" s="70"/>
      <c r="FE817" s="66"/>
      <c r="FF817" s="66"/>
      <c r="FG817" s="92" t="str">
        <f t="shared" si="481"/>
        <v>000-00-000-000-000</v>
      </c>
      <c r="FH817" s="66">
        <f>COUNTIF(FG810:FG824, "&gt;=" &amp; FG817)</f>
        <v>15</v>
      </c>
      <c r="FI817" s="70">
        <f>RANK(FH817,FH810:FH824,1)+COUNTIF(FG810:FG817,FG817)-1</f>
        <v>8</v>
      </c>
    </row>
    <row r="818" spans="1:165" ht="15" hidden="1" thickBot="1" x14ac:dyDescent="0.25">
      <c r="A818" s="131" t="s">
        <v>147</v>
      </c>
      <c r="B818" s="320" t="s">
        <v>321</v>
      </c>
      <c r="C818" s="321"/>
      <c r="D818" s="321"/>
      <c r="E818" s="321"/>
      <c r="F818" s="322"/>
      <c r="G818" s="320" t="s">
        <v>245</v>
      </c>
      <c r="H818" s="321"/>
      <c r="I818" s="321"/>
      <c r="J818" s="321"/>
      <c r="K818" s="322"/>
      <c r="L818" s="320" t="s">
        <v>188</v>
      </c>
      <c r="M818" s="321"/>
      <c r="N818" s="321"/>
      <c r="O818" s="321"/>
      <c r="P818" s="322"/>
      <c r="Q818" s="320" t="s">
        <v>189</v>
      </c>
      <c r="R818" s="321"/>
      <c r="S818" s="321"/>
      <c r="T818" s="321"/>
      <c r="U818" s="322"/>
      <c r="V818" s="320" t="s">
        <v>190</v>
      </c>
      <c r="W818" s="321"/>
      <c r="X818" s="321"/>
      <c r="Y818" s="321"/>
      <c r="Z818" s="322"/>
      <c r="AA818" s="5"/>
      <c r="AB818" s="16"/>
      <c r="AC818" s="103"/>
      <c r="AD818" s="65"/>
      <c r="AE818" s="65"/>
      <c r="AF818" s="65"/>
      <c r="AG818" s="78"/>
      <c r="AH818" s="70"/>
      <c r="AI818" s="70"/>
      <c r="AK818" s="92" t="str">
        <f t="shared" si="460"/>
        <v>000-00-000-000-000</v>
      </c>
      <c r="AL818" s="66">
        <f>COUNTIF(AK810:AK824, "&gt;=" &amp; AK818)</f>
        <v>15</v>
      </c>
      <c r="AM818" s="70">
        <f>RANK(AL818,AL810:AL824,1)+COUNTIF(AK810:AK818,AK818)-1</f>
        <v>9</v>
      </c>
      <c r="AN818" s="70"/>
      <c r="AQ818" s="92" t="str">
        <f t="shared" si="461"/>
        <v>000-00-000-000-000</v>
      </c>
      <c r="AR818" s="66">
        <f>COUNTIF(AQ810:AQ824, "&gt;=" &amp; AQ818)</f>
        <v>15</v>
      </c>
      <c r="AS818" s="70">
        <f>RANK(AR818,AR810:AR824,1)+COUNTIF(AQ810:AQ818,AQ818)-1</f>
        <v>9</v>
      </c>
      <c r="AT818" s="70"/>
      <c r="AU818" s="70"/>
      <c r="AW818" s="92" t="str">
        <f t="shared" si="462"/>
        <v>000-00-000-000-000</v>
      </c>
      <c r="AX818" s="66">
        <f>COUNTIF(AW810:AW824, "&gt;=" &amp; AW818)</f>
        <v>15</v>
      </c>
      <c r="AY818" s="70">
        <f>RANK(AX818,AX810:AX824,1)+COUNTIF(AW810:AW818,AW818)-1</f>
        <v>9</v>
      </c>
      <c r="AZ818" s="70"/>
      <c r="BA818" s="70"/>
      <c r="BC818" s="92" t="str">
        <f t="shared" si="463"/>
        <v>000-00-000-000-000</v>
      </c>
      <c r="BD818" s="66">
        <f>COUNTIF(BC810:BC824, "&gt;=" &amp; BC818)</f>
        <v>15</v>
      </c>
      <c r="BE818" s="70">
        <f>RANK(BD818,BD810:BD824,1)+COUNTIF(BC810:BC818,BC818)-1</f>
        <v>9</v>
      </c>
      <c r="BF818" s="70"/>
      <c r="BG818" s="70"/>
      <c r="BI818" s="92" t="str">
        <f t="shared" si="464"/>
        <v>000-00-000-000-000</v>
      </c>
      <c r="BJ818" s="66">
        <f>COUNTIF(BI810:BI824, "&gt;=" &amp; BI818)</f>
        <v>15</v>
      </c>
      <c r="BK818" s="70">
        <f>RANK(BJ818,BJ810:BJ824,1)+COUNTIF(BI810:BI818,BI818)-1</f>
        <v>9</v>
      </c>
      <c r="BL818" s="70"/>
      <c r="BM818" s="70"/>
      <c r="BO818" s="92" t="str">
        <f t="shared" si="465"/>
        <v>000-00-000-000-000</v>
      </c>
      <c r="BP818" s="66">
        <f>COUNTIF(BO810:BO824, "&gt;=" &amp; BO818)</f>
        <v>15</v>
      </c>
      <c r="BQ818" s="70">
        <f>RANK(BP818,BP810:BP824,1)+COUNTIF(BO810:BO818,BO818)-1</f>
        <v>9</v>
      </c>
      <c r="BR818" s="70"/>
      <c r="BS818" s="70"/>
      <c r="BU818" s="92" t="str">
        <f t="shared" si="466"/>
        <v>000-00-000-000-000</v>
      </c>
      <c r="BV818" s="66">
        <f>COUNTIF(BU810:BU824, "&gt;=" &amp; BU818)</f>
        <v>15</v>
      </c>
      <c r="BW818" s="70">
        <f>RANK(BV818,BV810:BV824,1)+COUNTIF(BU810:BU818,BU818)-1</f>
        <v>9</v>
      </c>
      <c r="BX818" s="70"/>
      <c r="BY818" s="70"/>
      <c r="CA818" s="92" t="str">
        <f t="shared" si="467"/>
        <v>000-00-000-000-000</v>
      </c>
      <c r="CB818" s="66">
        <f>COUNTIF(CA810:CA824, "&gt;=" &amp; CA818)</f>
        <v>15</v>
      </c>
      <c r="CC818" s="70">
        <f>RANK(CB818,CB810:CB824,1)+COUNTIF(CA810:CA818,CA818)-1</f>
        <v>9</v>
      </c>
      <c r="CD818" s="70"/>
      <c r="CE818" s="70"/>
      <c r="CG818" s="92" t="str">
        <f t="shared" si="468"/>
        <v>000-00-000-000-000</v>
      </c>
      <c r="CH818" s="66">
        <f>COUNTIF(CG810:CG824, "&gt;=" &amp; CG818)</f>
        <v>15</v>
      </c>
      <c r="CI818" s="70">
        <f>RANK(CH818,CH810:CH824,1)+COUNTIF(CG810:CG818,CG818)-1</f>
        <v>9</v>
      </c>
      <c r="CJ818" s="70"/>
      <c r="CK818" s="70"/>
      <c r="CM818" s="92" t="str">
        <f t="shared" si="469"/>
        <v>000-00-000-000-000</v>
      </c>
      <c r="CN818" s="66">
        <f>COUNTIF(CM810:CM824, "&gt;=" &amp; CM818)</f>
        <v>15</v>
      </c>
      <c r="CO818" s="70">
        <f>RANK(CN818,CN810:CN824,1)+COUNTIF(CM810:CM818,CM818)-1</f>
        <v>9</v>
      </c>
      <c r="CP818" s="70"/>
      <c r="CQ818" s="70"/>
      <c r="CS818" s="92" t="str">
        <f t="shared" si="470"/>
        <v>000-00-000-000-000</v>
      </c>
      <c r="CT818" s="66">
        <f>COUNTIF(CS810:CS824, "&gt;=" &amp; CS818)</f>
        <v>15</v>
      </c>
      <c r="CU818" s="70">
        <f>RANK(CT818,CT810:CT824,1)+COUNTIF(CS810:CS818,CS818)-1</f>
        <v>9</v>
      </c>
      <c r="CV818" s="70"/>
      <c r="CW818" s="70"/>
      <c r="CY818" s="92" t="str">
        <f t="shared" si="471"/>
        <v>000-00-000-000-000</v>
      </c>
      <c r="CZ818" s="66">
        <f>COUNTIF(CY810:CY824, "&gt;=" &amp; CY818)</f>
        <v>15</v>
      </c>
      <c r="DA818" s="70">
        <f>RANK(CZ818,CZ810:CZ824,1)+COUNTIF(CY810:CY818,CY818)-1</f>
        <v>9</v>
      </c>
      <c r="DB818" s="70"/>
      <c r="DC818" s="70"/>
      <c r="DE818" s="92" t="str">
        <f t="shared" si="472"/>
        <v>000-00-000-000-000</v>
      </c>
      <c r="DF818" s="66">
        <f>COUNTIF(DE810:DE824, "&gt;=" &amp; DE818)</f>
        <v>15</v>
      </c>
      <c r="DG818" s="70">
        <f>RANK(DF818,DF810:DF824,1)+COUNTIF(DE810:DE818,DE818)-1</f>
        <v>9</v>
      </c>
      <c r="DH818" s="70"/>
      <c r="DI818" s="70"/>
      <c r="DK818" s="92" t="str">
        <f t="shared" si="473"/>
        <v>000-00-000-000-000</v>
      </c>
      <c r="DL818" s="66">
        <f>COUNTIF(DK810:DK824, "&gt;=" &amp; DK818)</f>
        <v>15</v>
      </c>
      <c r="DM818" s="70">
        <f>RANK(DL818,DL810:DL824,1)+COUNTIF(DK810:DK818,DK818)-1</f>
        <v>9</v>
      </c>
      <c r="DN818" s="70"/>
      <c r="DO818" s="70"/>
      <c r="DQ818" s="92" t="str">
        <f t="shared" si="474"/>
        <v>000-00-000-000-000</v>
      </c>
      <c r="DR818" s="66">
        <f>COUNTIF(DQ810:DQ824, "&gt;=" &amp; DQ818)</f>
        <v>15</v>
      </c>
      <c r="DS818" s="70">
        <f>RANK(DR818,DR810:DR824,1)+COUNTIF(DQ810:DQ818,DQ818)-1</f>
        <v>9</v>
      </c>
      <c r="DT818" s="70"/>
      <c r="DU818" s="70"/>
      <c r="DW818" s="92" t="str">
        <f t="shared" si="475"/>
        <v>000-00-000-000-000</v>
      </c>
      <c r="DX818" s="66">
        <f>COUNTIF(DW810:DW824, "&gt;=" &amp; DW818)</f>
        <v>15</v>
      </c>
      <c r="DY818" s="70">
        <f>RANK(DX818,DX810:DX824,1)+COUNTIF(DW810:DW818,DW818)-1</f>
        <v>9</v>
      </c>
      <c r="DZ818" s="70"/>
      <c r="EA818" s="70"/>
      <c r="EC818" s="92" t="str">
        <f t="shared" si="476"/>
        <v>000-00-000-000-000</v>
      </c>
      <c r="ED818" s="66">
        <f>COUNTIF(EC810:EC824, "&gt;=" &amp; EC818)</f>
        <v>15</v>
      </c>
      <c r="EE818" s="70">
        <f>RANK(ED818,ED810:ED824,1)+COUNTIF(EC810:EC818,EC818)-1</f>
        <v>9</v>
      </c>
      <c r="EF818" s="70"/>
      <c r="EG818" s="70"/>
      <c r="EI818" s="92" t="str">
        <f t="shared" si="477"/>
        <v>000-00-000-000-000</v>
      </c>
      <c r="EJ818" s="66">
        <f>COUNTIF(EI810:EI824, "&gt;=" &amp; EI818)</f>
        <v>15</v>
      </c>
      <c r="EK818" s="70">
        <f>RANK(EJ818,EJ810:EJ824,1)+COUNTIF(EI810:EI818,EI818)-1</f>
        <v>9</v>
      </c>
      <c r="EL818" s="70"/>
      <c r="EO818" s="92" t="str">
        <f t="shared" si="478"/>
        <v>000-00-000-000-000</v>
      </c>
      <c r="EP818" s="66">
        <f>COUNTIF(EO810:EO824, "&gt;=" &amp; EO818)</f>
        <v>15</v>
      </c>
      <c r="EQ818" s="70">
        <f>RANK(EP818,EP810:EP824,1)+COUNTIF(EO810:EO818,EO818)-1</f>
        <v>9</v>
      </c>
      <c r="ER818" s="70"/>
      <c r="EU818" s="92" t="str">
        <f t="shared" si="479"/>
        <v>000-00-000-000-000</v>
      </c>
      <c r="EV818" s="66">
        <f>COUNTIF(EU810:EU824, "&gt;=" &amp; EU818)</f>
        <v>15</v>
      </c>
      <c r="EW818" s="70">
        <f>RANK(EV818,EV810:EV824,1)+COUNTIF(EU810:EU818,EU818)-1</f>
        <v>9</v>
      </c>
      <c r="EX818" s="70"/>
      <c r="EY818" s="66"/>
      <c r="EZ818" s="66"/>
      <c r="FA818" s="92" t="str">
        <f t="shared" si="480"/>
        <v>000-00-000-000-000</v>
      </c>
      <c r="FB818" s="66">
        <f>COUNTIF(FA810:FA824, "&gt;=" &amp; FA818)</f>
        <v>15</v>
      </c>
      <c r="FC818" s="70">
        <f>RANK(FB818,FB810:FB824,1)+COUNTIF(FA810:FA818,FA818)-1</f>
        <v>9</v>
      </c>
      <c r="FD818" s="70"/>
      <c r="FE818" s="66"/>
      <c r="FF818" s="66"/>
      <c r="FG818" s="92" t="str">
        <f t="shared" si="481"/>
        <v>000-00-000-000-000</v>
      </c>
      <c r="FH818" s="66">
        <f>COUNTIF(FG810:FG824, "&gt;=" &amp; FG818)</f>
        <v>15</v>
      </c>
      <c r="FI818" s="70">
        <f>RANK(FH818,FH810:FH824,1)+COUNTIF(FG810:FG818,FG818)-1</f>
        <v>9</v>
      </c>
    </row>
    <row r="819" spans="1:165" ht="15" hidden="1" thickBot="1" x14ac:dyDescent="0.25">
      <c r="A819" s="126" t="s">
        <v>4</v>
      </c>
      <c r="B819" s="73" t="s">
        <v>5</v>
      </c>
      <c r="C819" s="74" t="s">
        <v>6</v>
      </c>
      <c r="D819" s="75" t="s">
        <v>7</v>
      </c>
      <c r="E819" s="76" t="s">
        <v>8</v>
      </c>
      <c r="F819" s="77" t="s">
        <v>105</v>
      </c>
      <c r="G819" s="73" t="s">
        <v>5</v>
      </c>
      <c r="H819" s="74" t="s">
        <v>6</v>
      </c>
      <c r="I819" s="74" t="s">
        <v>7</v>
      </c>
      <c r="J819" s="76" t="s">
        <v>8</v>
      </c>
      <c r="K819" s="77" t="s">
        <v>105</v>
      </c>
      <c r="L819" s="73" t="s">
        <v>5</v>
      </c>
      <c r="M819" s="74" t="s">
        <v>6</v>
      </c>
      <c r="N819" s="74" t="s">
        <v>7</v>
      </c>
      <c r="O819" s="76" t="s">
        <v>8</v>
      </c>
      <c r="P819" s="77" t="s">
        <v>105</v>
      </c>
      <c r="Q819" s="73" t="s">
        <v>5</v>
      </c>
      <c r="R819" s="74" t="s">
        <v>6</v>
      </c>
      <c r="S819" s="74" t="s">
        <v>7</v>
      </c>
      <c r="T819" s="76" t="s">
        <v>8</v>
      </c>
      <c r="U819" s="77" t="s">
        <v>105</v>
      </c>
      <c r="V819" s="73" t="s">
        <v>5</v>
      </c>
      <c r="W819" s="74" t="s">
        <v>6</v>
      </c>
      <c r="X819" s="74" t="s">
        <v>7</v>
      </c>
      <c r="Y819" s="76" t="s">
        <v>8</v>
      </c>
      <c r="Z819" s="77" t="s">
        <v>105</v>
      </c>
      <c r="AA819" s="77"/>
      <c r="AB819" s="16"/>
      <c r="AC819" s="18" t="str">
        <f>A817</f>
        <v>MA</v>
      </c>
      <c r="AG819" s="68"/>
      <c r="AH819" s="70"/>
      <c r="AI819" s="70"/>
      <c r="AK819" s="92" t="str">
        <f t="shared" si="460"/>
        <v>000-00-000-000-000</v>
      </c>
      <c r="AL819" s="66">
        <f>COUNTIF(AK810:AK824, "&gt;=" &amp; AK819)</f>
        <v>15</v>
      </c>
      <c r="AM819" s="70">
        <f>RANK(AL819,AL810:AL824,1)+COUNTIF(AK810:AK819,AK819)-1</f>
        <v>10</v>
      </c>
      <c r="AN819" s="70"/>
      <c r="AQ819" s="92" t="str">
        <f t="shared" si="461"/>
        <v>000-00-000-000-000</v>
      </c>
      <c r="AR819" s="66">
        <f>COUNTIF(AQ810:AQ824, "&gt;=" &amp; AQ819)</f>
        <v>15</v>
      </c>
      <c r="AS819" s="70">
        <f>RANK(AR819,AR810:AR824,1)+COUNTIF(AQ810:AQ819,AQ819)-1</f>
        <v>10</v>
      </c>
      <c r="AT819" s="70"/>
      <c r="AU819" s="70"/>
      <c r="AW819" s="92" t="str">
        <f t="shared" si="462"/>
        <v>000-00-000-000-000</v>
      </c>
      <c r="AX819" s="66">
        <f>COUNTIF(AW810:AW824, "&gt;=" &amp; AW819)</f>
        <v>15</v>
      </c>
      <c r="AY819" s="70">
        <f>RANK(AX819,AX810:AX824,1)+COUNTIF(AW810:AW819,AW819)-1</f>
        <v>10</v>
      </c>
      <c r="AZ819" s="70"/>
      <c r="BA819" s="70"/>
      <c r="BC819" s="92" t="str">
        <f t="shared" si="463"/>
        <v>000-00-000-000-000</v>
      </c>
      <c r="BD819" s="66">
        <f>COUNTIF(BC810:BC824, "&gt;=" &amp; BC819)</f>
        <v>15</v>
      </c>
      <c r="BE819" s="70">
        <f>RANK(BD819,BD810:BD824,1)+COUNTIF(BC810:BC819,BC819)-1</f>
        <v>10</v>
      </c>
      <c r="BF819" s="70"/>
      <c r="BG819" s="70"/>
      <c r="BI819" s="92" t="str">
        <f t="shared" si="464"/>
        <v>000-00-000-000-000</v>
      </c>
      <c r="BJ819" s="66">
        <f>COUNTIF(BI810:BI824, "&gt;=" &amp; BI819)</f>
        <v>15</v>
      </c>
      <c r="BK819" s="70">
        <f>RANK(BJ819,BJ810:BJ824,1)+COUNTIF(BI810:BI819,BI819)-1</f>
        <v>10</v>
      </c>
      <c r="BL819" s="70"/>
      <c r="BM819" s="70"/>
      <c r="BO819" s="92" t="str">
        <f t="shared" si="465"/>
        <v>000-00-000-000-000</v>
      </c>
      <c r="BP819" s="66">
        <f>COUNTIF(BO810:BO824, "&gt;=" &amp; BO819)</f>
        <v>15</v>
      </c>
      <c r="BQ819" s="70">
        <f>RANK(BP819,BP810:BP824,1)+COUNTIF(BO810:BO819,BO819)-1</f>
        <v>10</v>
      </c>
      <c r="BR819" s="70"/>
      <c r="BS819" s="70"/>
      <c r="BU819" s="92" t="str">
        <f t="shared" si="466"/>
        <v>000-00-000-000-000</v>
      </c>
      <c r="BV819" s="66">
        <f>COUNTIF(BU810:BU824, "&gt;=" &amp; BU819)</f>
        <v>15</v>
      </c>
      <c r="BW819" s="70">
        <f>RANK(BV819,BV810:BV824,1)+COUNTIF(BU810:BU819,BU819)-1</f>
        <v>10</v>
      </c>
      <c r="BX819" s="70"/>
      <c r="BY819" s="70"/>
      <c r="CA819" s="92" t="str">
        <f t="shared" si="467"/>
        <v>000-00-000-000-000</v>
      </c>
      <c r="CB819" s="66">
        <f>COUNTIF(CA810:CA824, "&gt;=" &amp; CA819)</f>
        <v>15</v>
      </c>
      <c r="CC819" s="70">
        <f>RANK(CB819,CB810:CB824,1)+COUNTIF(CA810:CA819,CA819)-1</f>
        <v>10</v>
      </c>
      <c r="CD819" s="70"/>
      <c r="CE819" s="70"/>
      <c r="CG819" s="92" t="str">
        <f t="shared" si="468"/>
        <v>000-00-000-000-000</v>
      </c>
      <c r="CH819" s="66">
        <f>COUNTIF(CG810:CG824, "&gt;=" &amp; CG819)</f>
        <v>15</v>
      </c>
      <c r="CI819" s="70">
        <f>RANK(CH819,CH810:CH824,1)+COUNTIF(CG810:CG819,CG819)-1</f>
        <v>10</v>
      </c>
      <c r="CJ819" s="70"/>
      <c r="CK819" s="70"/>
      <c r="CM819" s="92" t="str">
        <f t="shared" si="469"/>
        <v>000-00-000-000-000</v>
      </c>
      <c r="CN819" s="66">
        <f>COUNTIF(CM810:CM824, "&gt;=" &amp; CM819)</f>
        <v>15</v>
      </c>
      <c r="CO819" s="70">
        <f>RANK(CN819,CN810:CN824,1)+COUNTIF(CM810:CM819,CM819)-1</f>
        <v>10</v>
      </c>
      <c r="CP819" s="70"/>
      <c r="CQ819" s="70"/>
      <c r="CS819" s="92" t="str">
        <f t="shared" si="470"/>
        <v>000-00-000-000-000</v>
      </c>
      <c r="CT819" s="66">
        <f>COUNTIF(CS810:CS824, "&gt;=" &amp; CS819)</f>
        <v>15</v>
      </c>
      <c r="CU819" s="70">
        <f>RANK(CT819,CT810:CT824,1)+COUNTIF(CS810:CS819,CS819)-1</f>
        <v>10</v>
      </c>
      <c r="CV819" s="70"/>
      <c r="CW819" s="70"/>
      <c r="CY819" s="92" t="str">
        <f t="shared" si="471"/>
        <v>000-00-000-000-000</v>
      </c>
      <c r="CZ819" s="66">
        <f>COUNTIF(CY810:CY824, "&gt;=" &amp; CY819)</f>
        <v>15</v>
      </c>
      <c r="DA819" s="70">
        <f>RANK(CZ819,CZ810:CZ824,1)+COUNTIF(CY810:CY819,CY819)-1</f>
        <v>10</v>
      </c>
      <c r="DB819" s="70"/>
      <c r="DC819" s="70"/>
      <c r="DE819" s="92" t="str">
        <f t="shared" si="472"/>
        <v>000-00-000-000-000</v>
      </c>
      <c r="DF819" s="66">
        <f>COUNTIF(DE810:DE824, "&gt;=" &amp; DE819)</f>
        <v>15</v>
      </c>
      <c r="DG819" s="70">
        <f>RANK(DF819,DF810:DF824,1)+COUNTIF(DE810:DE819,DE819)-1</f>
        <v>10</v>
      </c>
      <c r="DH819" s="70"/>
      <c r="DI819" s="70"/>
      <c r="DK819" s="92" t="str">
        <f t="shared" si="473"/>
        <v>000-00-000-000-000</v>
      </c>
      <c r="DL819" s="66">
        <f>COUNTIF(DK810:DK824, "&gt;=" &amp; DK819)</f>
        <v>15</v>
      </c>
      <c r="DM819" s="70">
        <f>RANK(DL819,DL810:DL824,1)+COUNTIF(DK810:DK819,DK819)-1</f>
        <v>10</v>
      </c>
      <c r="DN819" s="70"/>
      <c r="DO819" s="70"/>
      <c r="DQ819" s="92" t="str">
        <f t="shared" si="474"/>
        <v>000-00-000-000-000</v>
      </c>
      <c r="DR819" s="66">
        <f>COUNTIF(DQ810:DQ824, "&gt;=" &amp; DQ819)</f>
        <v>15</v>
      </c>
      <c r="DS819" s="70">
        <f>RANK(DR819,DR810:DR824,1)+COUNTIF(DQ810:DQ819,DQ819)-1</f>
        <v>10</v>
      </c>
      <c r="DT819" s="70"/>
      <c r="DU819" s="70"/>
      <c r="DW819" s="92" t="str">
        <f t="shared" si="475"/>
        <v>000-00-000-000-000</v>
      </c>
      <c r="DX819" s="66">
        <f>COUNTIF(DW810:DW824, "&gt;=" &amp; DW819)</f>
        <v>15</v>
      </c>
      <c r="DY819" s="70">
        <f>RANK(DX819,DX810:DX824,1)+COUNTIF(DW810:DW819,DW819)-1</f>
        <v>10</v>
      </c>
      <c r="DZ819" s="70"/>
      <c r="EA819" s="70"/>
      <c r="EC819" s="92" t="str">
        <f t="shared" si="476"/>
        <v>000-00-000-000-000</v>
      </c>
      <c r="ED819" s="66">
        <f>COUNTIF(EC810:EC824, "&gt;=" &amp; EC819)</f>
        <v>15</v>
      </c>
      <c r="EE819" s="70">
        <f>RANK(ED819,ED810:ED824,1)+COUNTIF(EC810:EC819,EC819)-1</f>
        <v>10</v>
      </c>
      <c r="EF819" s="70"/>
      <c r="EG819" s="70"/>
      <c r="EI819" s="92" t="str">
        <f t="shared" si="477"/>
        <v>000-00-000-000-000</v>
      </c>
      <c r="EJ819" s="66">
        <f>COUNTIF(EI810:EI824, "&gt;=" &amp; EI819)</f>
        <v>15</v>
      </c>
      <c r="EK819" s="70">
        <f>RANK(EJ819,EJ810:EJ824,1)+COUNTIF(EI810:EI819,EI819)-1</f>
        <v>10</v>
      </c>
      <c r="EL819" s="70"/>
      <c r="EO819" s="92" t="str">
        <f t="shared" si="478"/>
        <v>000-00-000-000-000</v>
      </c>
      <c r="EP819" s="66">
        <f>COUNTIF(EO810:EO824, "&gt;=" &amp; EO819)</f>
        <v>15</v>
      </c>
      <c r="EQ819" s="70">
        <f>RANK(EP819,EP810:EP824,1)+COUNTIF(EO810:EO819,EO819)-1</f>
        <v>10</v>
      </c>
      <c r="ER819" s="70"/>
      <c r="EU819" s="92" t="str">
        <f t="shared" si="479"/>
        <v>000-00-000-000-000</v>
      </c>
      <c r="EV819" s="66">
        <f>COUNTIF(EU810:EU824, "&gt;=" &amp; EU819)</f>
        <v>15</v>
      </c>
      <c r="EW819" s="70">
        <f>RANK(EV819,EV810:EV824,1)+COUNTIF(EU810:EU819,EU819)-1</f>
        <v>10</v>
      </c>
      <c r="EX819" s="70"/>
      <c r="EY819" s="66"/>
      <c r="EZ819" s="66"/>
      <c r="FA819" s="92" t="str">
        <f t="shared" si="480"/>
        <v>000-00-000-000-000</v>
      </c>
      <c r="FB819" s="66">
        <f>COUNTIF(FA810:FA824, "&gt;=" &amp; FA819)</f>
        <v>15</v>
      </c>
      <c r="FC819" s="70">
        <f>RANK(FB819,FB810:FB824,1)+COUNTIF(FA810:FA819,FA819)-1</f>
        <v>10</v>
      </c>
      <c r="FD819" s="70"/>
      <c r="FE819" s="66"/>
      <c r="FF819" s="66"/>
      <c r="FG819" s="92" t="str">
        <f t="shared" si="481"/>
        <v>000-00-000-000-000</v>
      </c>
      <c r="FH819" s="66">
        <f>COUNTIF(FG810:FG824, "&gt;=" &amp; FG819)</f>
        <v>15</v>
      </c>
      <c r="FI819" s="70">
        <f>RANK(FH819,FH810:FH824,1)+COUNTIF(FG810:FG819,FG819)-1</f>
        <v>10</v>
      </c>
    </row>
    <row r="820" spans="1:165" ht="15" hidden="1" thickTop="1" x14ac:dyDescent="0.2">
      <c r="A820" s="122"/>
      <c r="B820" s="108"/>
      <c r="C820" s="109"/>
      <c r="D820" s="110"/>
      <c r="E820" s="83" t="str">
        <f t="shared" ref="E820:E841" si="482">IF(SUM(B820:D820)&gt;0,SUM(B820:D820),"")</f>
        <v/>
      </c>
      <c r="F820" s="111"/>
      <c r="G820" s="108"/>
      <c r="H820" s="109"/>
      <c r="I820" s="109"/>
      <c r="J820" s="83" t="str">
        <f>IF(SUM(G820:I820)&gt;0,SUM(G820:I820),"")</f>
        <v/>
      </c>
      <c r="K820" s="111"/>
      <c r="L820" s="108"/>
      <c r="M820" s="109"/>
      <c r="N820" s="109"/>
      <c r="O820" s="83" t="str">
        <f t="shared" ref="O820:O841" si="483">IF(SUM(L820:N820)&gt;0,SUM(L820:N820),"")</f>
        <v/>
      </c>
      <c r="P820" s="111"/>
      <c r="Q820" s="108"/>
      <c r="R820" s="109"/>
      <c r="S820" s="109"/>
      <c r="T820" s="83" t="str">
        <f t="shared" ref="T820:T841" si="484">IF(SUM(Q820:S820)&gt;0,SUM(Q820:S820),"")</f>
        <v/>
      </c>
      <c r="U820" s="111"/>
      <c r="V820" s="108"/>
      <c r="W820" s="109"/>
      <c r="X820" s="109"/>
      <c r="Y820" s="83" t="str">
        <f t="shared" ref="Y820:Y841" si="485">IF(SUM(V820:X820)&gt;0,SUM(V820:X820),"")</f>
        <v/>
      </c>
      <c r="Z820" s="111"/>
      <c r="AA820" s="101"/>
      <c r="AB820" s="96"/>
      <c r="AC820" s="34" t="str">
        <f>B818</f>
        <v>MA6</v>
      </c>
      <c r="AD820" s="34" t="str">
        <f>G818</f>
        <v>MA 7</v>
      </c>
      <c r="AE820" s="34" t="str">
        <f>L818</f>
        <v>MA 8</v>
      </c>
      <c r="AF820" s="34" t="str">
        <f>Q818</f>
        <v>MA 9</v>
      </c>
      <c r="AG820" s="68" t="str">
        <f>V818</f>
        <v>MA 10</v>
      </c>
      <c r="AH820" s="70"/>
      <c r="AI820" s="70"/>
      <c r="AK820" s="92" t="str">
        <f t="shared" si="460"/>
        <v>000-00-000-000-000</v>
      </c>
      <c r="AL820" s="66">
        <f>COUNTIF(AK810:AK824, "&gt;=" &amp; AK820)</f>
        <v>15</v>
      </c>
      <c r="AM820" s="70">
        <f>RANK(AL820,AL810:AL824,1)+COUNTIF(AK810:AK820,AK820)-1</f>
        <v>11</v>
      </c>
      <c r="AN820" s="70"/>
      <c r="AQ820" s="92" t="str">
        <f t="shared" si="461"/>
        <v>000-00-000-000-000</v>
      </c>
      <c r="AR820" s="66">
        <f>COUNTIF(AQ810:AQ824, "&gt;=" &amp; AQ820)</f>
        <v>15</v>
      </c>
      <c r="AS820" s="70">
        <f>RANK(AR820,AR810:AR824,1)+COUNTIF(AQ810:AQ820,AQ820)-1</f>
        <v>11</v>
      </c>
      <c r="AT820" s="70"/>
      <c r="AU820" s="70"/>
      <c r="AW820" s="92" t="str">
        <f t="shared" si="462"/>
        <v>000-00-000-000-000</v>
      </c>
      <c r="AX820" s="66">
        <f>COUNTIF(AW810:AW824, "&gt;=" &amp; AW820)</f>
        <v>15</v>
      </c>
      <c r="AY820" s="70">
        <f>RANK(AX820,AX810:AX824,1)+COUNTIF(AW810:AW820,AW820)-1</f>
        <v>11</v>
      </c>
      <c r="AZ820" s="70"/>
      <c r="BA820" s="70"/>
      <c r="BC820" s="92" t="str">
        <f t="shared" si="463"/>
        <v>000-00-000-000-000</v>
      </c>
      <c r="BD820" s="66">
        <f>COUNTIF(BC810:BC824, "&gt;=" &amp; BC820)</f>
        <v>15</v>
      </c>
      <c r="BE820" s="70">
        <f>RANK(BD820,BD810:BD824,1)+COUNTIF(BC810:BC820,BC820)-1</f>
        <v>11</v>
      </c>
      <c r="BF820" s="70"/>
      <c r="BG820" s="70"/>
      <c r="BI820" s="92" t="str">
        <f t="shared" si="464"/>
        <v>000-00-000-000-000</v>
      </c>
      <c r="BJ820" s="66">
        <f>COUNTIF(BI810:BI824, "&gt;=" &amp; BI820)</f>
        <v>15</v>
      </c>
      <c r="BK820" s="70">
        <f>RANK(BJ820,BJ810:BJ824,1)+COUNTIF(BI810:BI820,BI820)-1</f>
        <v>11</v>
      </c>
      <c r="BL820" s="70"/>
      <c r="BM820" s="70"/>
      <c r="BO820" s="92" t="str">
        <f t="shared" si="465"/>
        <v>000-00-000-000-000</v>
      </c>
      <c r="BP820" s="66">
        <f>COUNTIF(BO810:BO824, "&gt;=" &amp; BO820)</f>
        <v>15</v>
      </c>
      <c r="BQ820" s="70">
        <f>RANK(BP820,BP810:BP824,1)+COUNTIF(BO810:BO820,BO820)-1</f>
        <v>11</v>
      </c>
      <c r="BR820" s="70"/>
      <c r="BS820" s="70"/>
      <c r="BU820" s="92" t="str">
        <f t="shared" si="466"/>
        <v>000-00-000-000-000</v>
      </c>
      <c r="BV820" s="66">
        <f>COUNTIF(BU810:BU824, "&gt;=" &amp; BU820)</f>
        <v>15</v>
      </c>
      <c r="BW820" s="70">
        <f>RANK(BV820,BV810:BV824,1)+COUNTIF(BU810:BU820,BU820)-1</f>
        <v>11</v>
      </c>
      <c r="BX820" s="70"/>
      <c r="BY820" s="70"/>
      <c r="CA820" s="92" t="str">
        <f t="shared" si="467"/>
        <v>000-00-000-000-000</v>
      </c>
      <c r="CB820" s="66">
        <f>COUNTIF(CA810:CA824, "&gt;=" &amp; CA820)</f>
        <v>15</v>
      </c>
      <c r="CC820" s="70">
        <f>RANK(CB820,CB810:CB824,1)+COUNTIF(CA810:CA820,CA820)-1</f>
        <v>11</v>
      </c>
      <c r="CD820" s="70"/>
      <c r="CE820" s="70"/>
      <c r="CG820" s="92" t="str">
        <f t="shared" si="468"/>
        <v>000-00-000-000-000</v>
      </c>
      <c r="CH820" s="66">
        <f>COUNTIF(CG810:CG824, "&gt;=" &amp; CG820)</f>
        <v>15</v>
      </c>
      <c r="CI820" s="70">
        <f>RANK(CH820,CH810:CH824,1)+COUNTIF(CG810:CG820,CG820)-1</f>
        <v>11</v>
      </c>
      <c r="CJ820" s="70"/>
      <c r="CK820" s="70"/>
      <c r="CM820" s="92" t="str">
        <f t="shared" si="469"/>
        <v>000-00-000-000-000</v>
      </c>
      <c r="CN820" s="66">
        <f>COUNTIF(CM810:CM824, "&gt;=" &amp; CM820)</f>
        <v>15</v>
      </c>
      <c r="CO820" s="70">
        <f>RANK(CN820,CN810:CN824,1)+COUNTIF(CM810:CM820,CM820)-1</f>
        <v>11</v>
      </c>
      <c r="CP820" s="70"/>
      <c r="CQ820" s="70"/>
      <c r="CS820" s="92" t="str">
        <f t="shared" si="470"/>
        <v>000-00-000-000-000</v>
      </c>
      <c r="CT820" s="66">
        <f>COUNTIF(CS810:CS824, "&gt;=" &amp; CS820)</f>
        <v>15</v>
      </c>
      <c r="CU820" s="70">
        <f>RANK(CT820,CT810:CT824,1)+COUNTIF(CS810:CS820,CS820)-1</f>
        <v>11</v>
      </c>
      <c r="CV820" s="70"/>
      <c r="CW820" s="70"/>
      <c r="CY820" s="92" t="str">
        <f t="shared" si="471"/>
        <v>000-00-000-000-000</v>
      </c>
      <c r="CZ820" s="66">
        <f>COUNTIF(CY810:CY824, "&gt;=" &amp; CY820)</f>
        <v>15</v>
      </c>
      <c r="DA820" s="70">
        <f>RANK(CZ820,CZ810:CZ824,1)+COUNTIF(CY810:CY820,CY820)-1</f>
        <v>11</v>
      </c>
      <c r="DB820" s="70"/>
      <c r="DC820" s="70"/>
      <c r="DE820" s="92" t="str">
        <f t="shared" si="472"/>
        <v>000-00-000-000-000</v>
      </c>
      <c r="DF820" s="66">
        <f>COUNTIF(DE810:DE824, "&gt;=" &amp; DE820)</f>
        <v>15</v>
      </c>
      <c r="DG820" s="70">
        <f>RANK(DF820,DF810:DF824,1)+COUNTIF(DE810:DE820,DE820)-1</f>
        <v>11</v>
      </c>
      <c r="DH820" s="70"/>
      <c r="DI820" s="70"/>
      <c r="DK820" s="92" t="str">
        <f t="shared" si="473"/>
        <v>000-00-000-000-000</v>
      </c>
      <c r="DL820" s="66">
        <f>COUNTIF(DK810:DK824, "&gt;=" &amp; DK820)</f>
        <v>15</v>
      </c>
      <c r="DM820" s="70">
        <f>RANK(DL820,DL810:DL824,1)+COUNTIF(DK810:DK820,DK820)-1</f>
        <v>11</v>
      </c>
      <c r="DN820" s="70"/>
      <c r="DO820" s="70"/>
      <c r="DQ820" s="92" t="str">
        <f t="shared" si="474"/>
        <v>000-00-000-000-000</v>
      </c>
      <c r="DR820" s="66">
        <f>COUNTIF(DQ810:DQ824, "&gt;=" &amp; DQ820)</f>
        <v>15</v>
      </c>
      <c r="DS820" s="70">
        <f>RANK(DR820,DR810:DR824,1)+COUNTIF(DQ810:DQ820,DQ820)-1</f>
        <v>11</v>
      </c>
      <c r="DT820" s="70"/>
      <c r="DU820" s="70"/>
      <c r="DW820" s="92" t="str">
        <f t="shared" si="475"/>
        <v>000-00-000-000-000</v>
      </c>
      <c r="DX820" s="66">
        <f>COUNTIF(DW810:DW824, "&gt;=" &amp; DW820)</f>
        <v>15</v>
      </c>
      <c r="DY820" s="70">
        <f>RANK(DX820,DX810:DX824,1)+COUNTIF(DW810:DW820,DW820)-1</f>
        <v>11</v>
      </c>
      <c r="DZ820" s="70"/>
      <c r="EA820" s="70"/>
      <c r="EC820" s="92" t="str">
        <f t="shared" si="476"/>
        <v>000-00-000-000-000</v>
      </c>
      <c r="ED820" s="66">
        <f>COUNTIF(EC810:EC824, "&gt;=" &amp; EC820)</f>
        <v>15</v>
      </c>
      <c r="EE820" s="70">
        <f>RANK(ED820,ED810:ED824,1)+COUNTIF(EC810:EC820,EC820)-1</f>
        <v>11</v>
      </c>
      <c r="EF820" s="70"/>
      <c r="EG820" s="70"/>
      <c r="EI820" s="92" t="str">
        <f t="shared" si="477"/>
        <v>000-00-000-000-000</v>
      </c>
      <c r="EJ820" s="66">
        <f>COUNTIF(EI810:EI824, "&gt;=" &amp; EI820)</f>
        <v>15</v>
      </c>
      <c r="EK820" s="70">
        <f>RANK(EJ820,EJ810:EJ824,1)+COUNTIF(EI810:EI820,EI820)-1</f>
        <v>11</v>
      </c>
      <c r="EL820" s="70"/>
      <c r="EO820" s="92" t="str">
        <f t="shared" si="478"/>
        <v>000-00-000-000-000</v>
      </c>
      <c r="EP820" s="66">
        <f>COUNTIF(EO810:EO824, "&gt;=" &amp; EO820)</f>
        <v>15</v>
      </c>
      <c r="EQ820" s="70">
        <f>RANK(EP820,EP810:EP824,1)+COUNTIF(EO810:EO820,EO820)-1</f>
        <v>11</v>
      </c>
      <c r="ER820" s="70"/>
      <c r="EU820" s="92" t="str">
        <f t="shared" si="479"/>
        <v>000-00-000-000-000</v>
      </c>
      <c r="EV820" s="66">
        <f>COUNTIF(EU810:EU824, "&gt;=" &amp; EU820)</f>
        <v>15</v>
      </c>
      <c r="EW820" s="70">
        <f>RANK(EV820,EV810:EV824,1)+COUNTIF(EU810:EU820,EU820)-1</f>
        <v>11</v>
      </c>
      <c r="EX820" s="70"/>
      <c r="EY820" s="66"/>
      <c r="EZ820" s="66"/>
      <c r="FA820" s="92" t="str">
        <f t="shared" si="480"/>
        <v>000-00-000-000-000</v>
      </c>
      <c r="FB820" s="66">
        <f>COUNTIF(FA810:FA824, "&gt;=" &amp; FA820)</f>
        <v>15</v>
      </c>
      <c r="FC820" s="70">
        <f>RANK(FB820,FB810:FB824,1)+COUNTIF(FA810:FA820,FA820)-1</f>
        <v>11</v>
      </c>
      <c r="FD820" s="70"/>
      <c r="FE820" s="66"/>
      <c r="FF820" s="66"/>
      <c r="FG820" s="92" t="str">
        <f t="shared" si="481"/>
        <v>000-00-000-000-000</v>
      </c>
      <c r="FH820" s="66">
        <f>COUNTIF(FG810:FG824, "&gt;=" &amp; FG820)</f>
        <v>15</v>
      </c>
      <c r="FI820" s="70">
        <f>RANK(FH820,FH810:FH824,1)+COUNTIF(FG810:FG820,FG820)-1</f>
        <v>11</v>
      </c>
    </row>
    <row r="821" spans="1:165" ht="15" hidden="1" thickBot="1" x14ac:dyDescent="0.25">
      <c r="A821" s="122"/>
      <c r="B821" s="112"/>
      <c r="C821" s="113"/>
      <c r="D821" s="114"/>
      <c r="E821" s="83" t="str">
        <f t="shared" si="482"/>
        <v/>
      </c>
      <c r="F821" s="84"/>
      <c r="G821" s="112"/>
      <c r="H821" s="113"/>
      <c r="I821" s="113"/>
      <c r="J821" s="83" t="str">
        <f>IF(SUM(G821:I821)&gt;0,SUM(G821:I821),"")</f>
        <v/>
      </c>
      <c r="K821" s="84"/>
      <c r="L821" s="112"/>
      <c r="M821" s="113"/>
      <c r="N821" s="113"/>
      <c r="O821" s="83" t="str">
        <f t="shared" si="483"/>
        <v/>
      </c>
      <c r="P821" s="84"/>
      <c r="Q821" s="112"/>
      <c r="R821" s="113"/>
      <c r="S821" s="113"/>
      <c r="T821" s="83" t="str">
        <f t="shared" si="484"/>
        <v/>
      </c>
      <c r="U821" s="84"/>
      <c r="V821" s="112"/>
      <c r="W821" s="113"/>
      <c r="X821" s="113"/>
      <c r="Y821" s="83" t="str">
        <f t="shared" si="485"/>
        <v/>
      </c>
      <c r="Z821" s="84"/>
      <c r="AA821" s="102"/>
      <c r="AB821" s="96"/>
      <c r="AC821" s="103">
        <f>IF(SUM(E820:E841)&gt;0,LARGE(E820:E841,1),0)</f>
        <v>0</v>
      </c>
      <c r="AD821" s="65">
        <f>IF(SUM(J820:J841)&gt;0,LARGE(J820:J841,1),0)</f>
        <v>0</v>
      </c>
      <c r="AE821" s="65">
        <f>IF(SUM(O820:O841)&gt;0,LARGE(O820:O841,1),0)</f>
        <v>0</v>
      </c>
      <c r="AF821" s="65">
        <f>IF(SUM(T820:T841)&gt;0,LARGE(T820:T841,1),0)</f>
        <v>0</v>
      </c>
      <c r="AG821" s="78">
        <f>IF(SUM(Y820:Y841)&gt;0,LARGE(Y820:Y841,1),0)</f>
        <v>0</v>
      </c>
      <c r="AH821" s="70"/>
      <c r="AI821" s="70"/>
      <c r="AK821" s="92" t="str">
        <f t="shared" si="460"/>
        <v>000-00-000-000-000</v>
      </c>
      <c r="AL821" s="66">
        <f>COUNTIF(AK810:AK824, "&gt;=" &amp; AK821)</f>
        <v>15</v>
      </c>
      <c r="AM821" s="70">
        <f>RANK(AL821,AL810:AL824,1)+COUNTIF(AK810:AK821,AK821)-1</f>
        <v>12</v>
      </c>
      <c r="AN821" s="70"/>
      <c r="AQ821" s="92" t="str">
        <f t="shared" si="461"/>
        <v>000-00-000-000-000</v>
      </c>
      <c r="AR821" s="66">
        <f>COUNTIF(AQ810:AQ824, "&gt;=" &amp; AQ821)</f>
        <v>15</v>
      </c>
      <c r="AS821" s="70">
        <f>RANK(AR821,AR810:AR824,1)+COUNTIF(AQ810:AQ821,AQ821)-1</f>
        <v>12</v>
      </c>
      <c r="AT821" s="70"/>
      <c r="AU821" s="70"/>
      <c r="AW821" s="92" t="str">
        <f t="shared" si="462"/>
        <v>000-00-000-000-000</v>
      </c>
      <c r="AX821" s="66">
        <f>COUNTIF(AW810:AW824, "&gt;=" &amp; AW821)</f>
        <v>15</v>
      </c>
      <c r="AY821" s="70">
        <f>RANK(AX821,AX810:AX824,1)+COUNTIF(AW810:AW821,AW821)-1</f>
        <v>12</v>
      </c>
      <c r="AZ821" s="70"/>
      <c r="BA821" s="70"/>
      <c r="BC821" s="92" t="str">
        <f t="shared" si="463"/>
        <v>000-00-000-000-000</v>
      </c>
      <c r="BD821" s="66">
        <f>COUNTIF(BC810:BC824, "&gt;=" &amp; BC821)</f>
        <v>15</v>
      </c>
      <c r="BE821" s="70">
        <f>RANK(BD821,BD810:BD824,1)+COUNTIF(BC810:BC821,BC821)-1</f>
        <v>12</v>
      </c>
      <c r="BF821" s="70"/>
      <c r="BG821" s="70"/>
      <c r="BI821" s="92" t="str">
        <f t="shared" si="464"/>
        <v>000-00-000-000-000</v>
      </c>
      <c r="BJ821" s="66">
        <f>COUNTIF(BI810:BI824, "&gt;=" &amp; BI821)</f>
        <v>15</v>
      </c>
      <c r="BK821" s="70">
        <f>RANK(BJ821,BJ810:BJ824,1)+COUNTIF(BI810:BI821,BI821)-1</f>
        <v>12</v>
      </c>
      <c r="BL821" s="70"/>
      <c r="BM821" s="70"/>
      <c r="BO821" s="92" t="str">
        <f t="shared" si="465"/>
        <v>000-00-000-000-000</v>
      </c>
      <c r="BP821" s="66">
        <f>COUNTIF(BO810:BO824, "&gt;=" &amp; BO821)</f>
        <v>15</v>
      </c>
      <c r="BQ821" s="70">
        <f>RANK(BP821,BP810:BP824,1)+COUNTIF(BO810:BO821,BO821)-1</f>
        <v>12</v>
      </c>
      <c r="BR821" s="70"/>
      <c r="BS821" s="70"/>
      <c r="BU821" s="92" t="str">
        <f t="shared" si="466"/>
        <v>000-00-000-000-000</v>
      </c>
      <c r="BV821" s="66">
        <f>COUNTIF(BU810:BU824, "&gt;=" &amp; BU821)</f>
        <v>15</v>
      </c>
      <c r="BW821" s="70">
        <f>RANK(BV821,BV810:BV824,1)+COUNTIF(BU810:BU821,BU821)-1</f>
        <v>12</v>
      </c>
      <c r="BX821" s="70"/>
      <c r="BY821" s="70"/>
      <c r="CA821" s="92" t="str">
        <f t="shared" si="467"/>
        <v>000-00-000-000-000</v>
      </c>
      <c r="CB821" s="66">
        <f>COUNTIF(CA810:CA824, "&gt;=" &amp; CA821)</f>
        <v>15</v>
      </c>
      <c r="CC821" s="70">
        <f>RANK(CB821,CB810:CB824,1)+COUNTIF(CA810:CA821,CA821)-1</f>
        <v>12</v>
      </c>
      <c r="CD821" s="70"/>
      <c r="CE821" s="70"/>
      <c r="CG821" s="92" t="str">
        <f t="shared" si="468"/>
        <v>000-00-000-000-000</v>
      </c>
      <c r="CH821" s="66">
        <f>COUNTIF(CG810:CG824, "&gt;=" &amp; CG821)</f>
        <v>15</v>
      </c>
      <c r="CI821" s="70">
        <f>RANK(CH821,CH810:CH824,1)+COUNTIF(CG810:CG821,CG821)-1</f>
        <v>12</v>
      </c>
      <c r="CJ821" s="70"/>
      <c r="CK821" s="70"/>
      <c r="CM821" s="92" t="str">
        <f t="shared" si="469"/>
        <v>000-00-000-000-000</v>
      </c>
      <c r="CN821" s="66">
        <f>COUNTIF(CM810:CM824, "&gt;=" &amp; CM821)</f>
        <v>15</v>
      </c>
      <c r="CO821" s="70">
        <f>RANK(CN821,CN810:CN824,1)+COUNTIF(CM810:CM821,CM821)-1</f>
        <v>12</v>
      </c>
      <c r="CP821" s="70"/>
      <c r="CQ821" s="70"/>
      <c r="CS821" s="92" t="str">
        <f t="shared" si="470"/>
        <v>000-00-000-000-000</v>
      </c>
      <c r="CT821" s="66">
        <f>COUNTIF(CS810:CS824, "&gt;=" &amp; CS821)</f>
        <v>15</v>
      </c>
      <c r="CU821" s="70">
        <f>RANK(CT821,CT810:CT824,1)+COUNTIF(CS810:CS821,CS821)-1</f>
        <v>12</v>
      </c>
      <c r="CV821" s="70"/>
      <c r="CW821" s="70"/>
      <c r="CY821" s="92" t="str">
        <f t="shared" si="471"/>
        <v>000-00-000-000-000</v>
      </c>
      <c r="CZ821" s="66">
        <f>COUNTIF(CY810:CY824, "&gt;=" &amp; CY821)</f>
        <v>15</v>
      </c>
      <c r="DA821" s="70">
        <f>RANK(CZ821,CZ810:CZ824,1)+COUNTIF(CY810:CY821,CY821)-1</f>
        <v>12</v>
      </c>
      <c r="DB821" s="70"/>
      <c r="DC821" s="70"/>
      <c r="DE821" s="92" t="str">
        <f t="shared" si="472"/>
        <v>000-00-000-000-000</v>
      </c>
      <c r="DF821" s="66">
        <f>COUNTIF(DE810:DE824, "&gt;=" &amp; DE821)</f>
        <v>15</v>
      </c>
      <c r="DG821" s="70">
        <f>RANK(DF821,DF810:DF824,1)+COUNTIF(DE810:DE821,DE821)-1</f>
        <v>12</v>
      </c>
      <c r="DH821" s="70"/>
      <c r="DI821" s="70"/>
      <c r="DK821" s="92" t="str">
        <f t="shared" si="473"/>
        <v>000-00-000-000-000</v>
      </c>
      <c r="DL821" s="66">
        <f>COUNTIF(DK810:DK824, "&gt;=" &amp; DK821)</f>
        <v>15</v>
      </c>
      <c r="DM821" s="70">
        <f>RANK(DL821,DL810:DL824,1)+COUNTIF(DK810:DK821,DK821)-1</f>
        <v>12</v>
      </c>
      <c r="DN821" s="70"/>
      <c r="DO821" s="70"/>
      <c r="DQ821" s="92" t="str">
        <f t="shared" si="474"/>
        <v>000-00-000-000-000</v>
      </c>
      <c r="DR821" s="66">
        <f>COUNTIF(DQ810:DQ824, "&gt;=" &amp; DQ821)</f>
        <v>15</v>
      </c>
      <c r="DS821" s="70">
        <f>RANK(DR821,DR810:DR824,1)+COUNTIF(DQ810:DQ821,DQ821)-1</f>
        <v>12</v>
      </c>
      <c r="DT821" s="70"/>
      <c r="DU821" s="70"/>
      <c r="DW821" s="92" t="str">
        <f t="shared" si="475"/>
        <v>000-00-000-000-000</v>
      </c>
      <c r="DX821" s="66">
        <f>COUNTIF(DW810:DW824, "&gt;=" &amp; DW821)</f>
        <v>15</v>
      </c>
      <c r="DY821" s="70">
        <f>RANK(DX821,DX810:DX824,1)+COUNTIF(DW810:DW821,DW821)-1</f>
        <v>12</v>
      </c>
      <c r="DZ821" s="70"/>
      <c r="EA821" s="70"/>
      <c r="EC821" s="92" t="str">
        <f t="shared" si="476"/>
        <v>000-00-000-000-000</v>
      </c>
      <c r="ED821" s="66">
        <f>COUNTIF(EC810:EC824, "&gt;=" &amp; EC821)</f>
        <v>15</v>
      </c>
      <c r="EE821" s="70">
        <f>RANK(ED821,ED810:ED824,1)+COUNTIF(EC810:EC821,EC821)-1</f>
        <v>12</v>
      </c>
      <c r="EF821" s="70"/>
      <c r="EG821" s="70"/>
      <c r="EI821" s="92" t="str">
        <f t="shared" si="477"/>
        <v>000-00-000-000-000</v>
      </c>
      <c r="EJ821" s="66">
        <f>COUNTIF(EI810:EI824, "&gt;=" &amp; EI821)</f>
        <v>15</v>
      </c>
      <c r="EK821" s="70">
        <f>RANK(EJ821,EJ810:EJ824,1)+COUNTIF(EI810:EI821,EI821)-1</f>
        <v>12</v>
      </c>
      <c r="EL821" s="70"/>
      <c r="EO821" s="92" t="str">
        <f t="shared" si="478"/>
        <v>000-00-000-000-000</v>
      </c>
      <c r="EP821" s="66">
        <f>COUNTIF(EO810:EO824, "&gt;=" &amp; EO821)</f>
        <v>15</v>
      </c>
      <c r="EQ821" s="70">
        <f>RANK(EP821,EP810:EP824,1)+COUNTIF(EO810:EO821,EO821)-1</f>
        <v>12</v>
      </c>
      <c r="ER821" s="70"/>
      <c r="EU821" s="92" t="str">
        <f t="shared" si="479"/>
        <v>000-00-000-000-000</v>
      </c>
      <c r="EV821" s="66">
        <f>COUNTIF(EU810:EU824, "&gt;=" &amp; EU821)</f>
        <v>15</v>
      </c>
      <c r="EW821" s="70">
        <f>RANK(EV821,EV810:EV824,1)+COUNTIF(EU810:EU821,EU821)-1</f>
        <v>12</v>
      </c>
      <c r="EX821" s="70"/>
      <c r="EY821" s="66"/>
      <c r="EZ821" s="66"/>
      <c r="FA821" s="92" t="str">
        <f t="shared" si="480"/>
        <v>000-00-000-000-000</v>
      </c>
      <c r="FB821" s="66">
        <f>COUNTIF(FA810:FA824, "&gt;=" &amp; FA821)</f>
        <v>15</v>
      </c>
      <c r="FC821" s="70">
        <f>RANK(FB821,FB810:FB824,1)+COUNTIF(FA810:FA821,FA821)-1</f>
        <v>12</v>
      </c>
      <c r="FD821" s="70"/>
      <c r="FE821" s="66"/>
      <c r="FF821" s="66"/>
      <c r="FG821" s="92" t="str">
        <f t="shared" si="481"/>
        <v>000-00-000-000-000</v>
      </c>
      <c r="FH821" s="66">
        <f>COUNTIF(FG810:FG824, "&gt;=" &amp; FG821)</f>
        <v>15</v>
      </c>
      <c r="FI821" s="70">
        <f>RANK(FH821,FH810:FH824,1)+COUNTIF(FG810:FG821,FG821)-1</f>
        <v>12</v>
      </c>
    </row>
    <row r="822" spans="1:165" hidden="1" x14ac:dyDescent="0.2">
      <c r="A822" s="122"/>
      <c r="B822" s="112"/>
      <c r="C822" s="113"/>
      <c r="D822" s="114"/>
      <c r="E822" s="83" t="str">
        <f t="shared" si="482"/>
        <v/>
      </c>
      <c r="F822" s="84"/>
      <c r="G822" s="112"/>
      <c r="H822" s="113"/>
      <c r="I822" s="113"/>
      <c r="J822" s="83" t="str">
        <f>IF(SUM(G822:I822)&gt;0,SUM(G822:I822),"")</f>
        <v/>
      </c>
      <c r="K822" s="84"/>
      <c r="L822" s="112"/>
      <c r="M822" s="113"/>
      <c r="N822" s="115"/>
      <c r="O822" s="83" t="str">
        <f t="shared" si="483"/>
        <v/>
      </c>
      <c r="P822" s="84"/>
      <c r="Q822" s="112"/>
      <c r="R822" s="113"/>
      <c r="S822" s="115"/>
      <c r="T822" s="83" t="str">
        <f t="shared" si="484"/>
        <v/>
      </c>
      <c r="U822" s="84"/>
      <c r="V822" s="112"/>
      <c r="W822" s="113"/>
      <c r="X822" s="115"/>
      <c r="Y822" s="83" t="str">
        <f t="shared" si="485"/>
        <v/>
      </c>
      <c r="Z822" s="84"/>
      <c r="AA822" s="104" t="s">
        <v>11</v>
      </c>
      <c r="AB822" s="16"/>
      <c r="AG822" s="68"/>
      <c r="AH822" s="70"/>
      <c r="AI822" s="70"/>
      <c r="AK822" s="92" t="str">
        <f t="shared" si="460"/>
        <v>000-00-000-000-000</v>
      </c>
      <c r="AL822" s="66">
        <f>COUNTIF(AK810:AK824, "&gt;=" &amp; AK822)</f>
        <v>15</v>
      </c>
      <c r="AM822" s="70">
        <f>RANK(AL822,AL810:AL824,1)+COUNTIF(AK810:AK822,AK822)-1</f>
        <v>13</v>
      </c>
      <c r="AN822" s="70"/>
      <c r="AQ822" s="92" t="str">
        <f t="shared" si="461"/>
        <v>000-00-000-000-000</v>
      </c>
      <c r="AR822" s="66">
        <f>COUNTIF(AQ810:AQ824, "&gt;=" &amp; AQ822)</f>
        <v>15</v>
      </c>
      <c r="AS822" s="70">
        <f>RANK(AR822,AR810:AR824,1)+COUNTIF(AQ810:AQ822,AQ822)-1</f>
        <v>13</v>
      </c>
      <c r="AT822" s="70"/>
      <c r="AU822" s="70"/>
      <c r="AW822" s="92" t="str">
        <f t="shared" si="462"/>
        <v>000-00-000-000-000</v>
      </c>
      <c r="AX822" s="66">
        <f>COUNTIF(AW810:AW824, "&gt;=" &amp; AW822)</f>
        <v>15</v>
      </c>
      <c r="AY822" s="70">
        <f>RANK(AX822,AX810:AX824,1)+COUNTIF(AW810:AW822,AW822)-1</f>
        <v>13</v>
      </c>
      <c r="AZ822" s="70"/>
      <c r="BA822" s="70"/>
      <c r="BC822" s="92" t="str">
        <f t="shared" si="463"/>
        <v>000-00-000-000-000</v>
      </c>
      <c r="BD822" s="66">
        <f>COUNTIF(BC810:BC824, "&gt;=" &amp; BC822)</f>
        <v>15</v>
      </c>
      <c r="BE822" s="70">
        <f>RANK(BD822,BD810:BD824,1)+COUNTIF(BC810:BC822,BC822)-1</f>
        <v>13</v>
      </c>
      <c r="BF822" s="70"/>
      <c r="BG822" s="70"/>
      <c r="BI822" s="92" t="str">
        <f t="shared" si="464"/>
        <v>000-00-000-000-000</v>
      </c>
      <c r="BJ822" s="66">
        <f>COUNTIF(BI810:BI824, "&gt;=" &amp; BI822)</f>
        <v>15</v>
      </c>
      <c r="BK822" s="70">
        <f>RANK(BJ822,BJ810:BJ824,1)+COUNTIF(BI810:BI822,BI822)-1</f>
        <v>13</v>
      </c>
      <c r="BL822" s="70"/>
      <c r="BM822" s="70"/>
      <c r="BO822" s="92" t="str">
        <f t="shared" si="465"/>
        <v>000-00-000-000-000</v>
      </c>
      <c r="BP822" s="66">
        <f>COUNTIF(BO810:BO824, "&gt;=" &amp; BO822)</f>
        <v>15</v>
      </c>
      <c r="BQ822" s="70">
        <f>RANK(BP822,BP810:BP824,1)+COUNTIF(BO810:BO822,BO822)-1</f>
        <v>13</v>
      </c>
      <c r="BR822" s="70"/>
      <c r="BS822" s="70"/>
      <c r="BU822" s="92" t="str">
        <f t="shared" si="466"/>
        <v>000-00-000-000-000</v>
      </c>
      <c r="BV822" s="66">
        <f>COUNTIF(BU810:BU824, "&gt;=" &amp; BU822)</f>
        <v>15</v>
      </c>
      <c r="BW822" s="70">
        <f>RANK(BV822,BV810:BV824,1)+COUNTIF(BU810:BU822,BU822)-1</f>
        <v>13</v>
      </c>
      <c r="BX822" s="70"/>
      <c r="BY822" s="70"/>
      <c r="CA822" s="92" t="str">
        <f t="shared" si="467"/>
        <v>000-00-000-000-000</v>
      </c>
      <c r="CB822" s="66">
        <f>COUNTIF(CA810:CA824, "&gt;=" &amp; CA822)</f>
        <v>15</v>
      </c>
      <c r="CC822" s="70">
        <f>RANK(CB822,CB810:CB824,1)+COUNTIF(CA810:CA822,CA822)-1</f>
        <v>13</v>
      </c>
      <c r="CD822" s="70"/>
      <c r="CE822" s="70"/>
      <c r="CG822" s="92" t="str">
        <f t="shared" si="468"/>
        <v>000-00-000-000-000</v>
      </c>
      <c r="CH822" s="66">
        <f>COUNTIF(CG810:CG824, "&gt;=" &amp; CG822)</f>
        <v>15</v>
      </c>
      <c r="CI822" s="70">
        <f>RANK(CH822,CH810:CH824,1)+COUNTIF(CG810:CG822,CG822)-1</f>
        <v>13</v>
      </c>
      <c r="CJ822" s="70"/>
      <c r="CK822" s="70"/>
      <c r="CM822" s="92" t="str">
        <f t="shared" si="469"/>
        <v>000-00-000-000-000</v>
      </c>
      <c r="CN822" s="66">
        <f>COUNTIF(CM810:CM824, "&gt;=" &amp; CM822)</f>
        <v>15</v>
      </c>
      <c r="CO822" s="70">
        <f>RANK(CN822,CN810:CN824,1)+COUNTIF(CM810:CM822,CM822)-1</f>
        <v>13</v>
      </c>
      <c r="CP822" s="70"/>
      <c r="CQ822" s="70"/>
      <c r="CS822" s="92" t="str">
        <f t="shared" si="470"/>
        <v>000-00-000-000-000</v>
      </c>
      <c r="CT822" s="66">
        <f>COUNTIF(CS810:CS824, "&gt;=" &amp; CS822)</f>
        <v>15</v>
      </c>
      <c r="CU822" s="70">
        <f>RANK(CT822,CT810:CT824,1)+COUNTIF(CS810:CS822,CS822)-1</f>
        <v>13</v>
      </c>
      <c r="CV822" s="70"/>
      <c r="CW822" s="70"/>
      <c r="CY822" s="92" t="str">
        <f t="shared" si="471"/>
        <v>000-00-000-000-000</v>
      </c>
      <c r="CZ822" s="66">
        <f>COUNTIF(CY810:CY824, "&gt;=" &amp; CY822)</f>
        <v>15</v>
      </c>
      <c r="DA822" s="70">
        <f>RANK(CZ822,CZ810:CZ824,1)+COUNTIF(CY810:CY822,CY822)-1</f>
        <v>13</v>
      </c>
      <c r="DB822" s="70"/>
      <c r="DC822" s="70"/>
      <c r="DE822" s="92" t="str">
        <f t="shared" si="472"/>
        <v>000-00-000-000-000</v>
      </c>
      <c r="DF822" s="66">
        <f>COUNTIF(DE810:DE824, "&gt;=" &amp; DE822)</f>
        <v>15</v>
      </c>
      <c r="DG822" s="70">
        <f>RANK(DF822,DF810:DF824,1)+COUNTIF(DE810:DE822,DE822)-1</f>
        <v>13</v>
      </c>
      <c r="DH822" s="70"/>
      <c r="DI822" s="70"/>
      <c r="DK822" s="92" t="str">
        <f t="shared" si="473"/>
        <v>000-00-000-000-000</v>
      </c>
      <c r="DL822" s="66">
        <f>COUNTIF(DK810:DK824, "&gt;=" &amp; DK822)</f>
        <v>15</v>
      </c>
      <c r="DM822" s="70">
        <f>RANK(DL822,DL810:DL824,1)+COUNTIF(DK810:DK822,DK822)-1</f>
        <v>13</v>
      </c>
      <c r="DN822" s="70"/>
      <c r="DO822" s="70"/>
      <c r="DQ822" s="92" t="str">
        <f t="shared" si="474"/>
        <v>000-00-000-000-000</v>
      </c>
      <c r="DR822" s="66">
        <f>COUNTIF(DQ810:DQ824, "&gt;=" &amp; DQ822)</f>
        <v>15</v>
      </c>
      <c r="DS822" s="70">
        <f>RANK(DR822,DR810:DR824,1)+COUNTIF(DQ810:DQ822,DQ822)-1</f>
        <v>13</v>
      </c>
      <c r="DT822" s="70"/>
      <c r="DU822" s="70"/>
      <c r="DW822" s="92" t="str">
        <f t="shared" si="475"/>
        <v>000-00-000-000-000</v>
      </c>
      <c r="DX822" s="66">
        <f>COUNTIF(DW810:DW824, "&gt;=" &amp; DW822)</f>
        <v>15</v>
      </c>
      <c r="DY822" s="70">
        <f>RANK(DX822,DX810:DX824,1)+COUNTIF(DW810:DW822,DW822)-1</f>
        <v>13</v>
      </c>
      <c r="DZ822" s="70"/>
      <c r="EA822" s="70"/>
      <c r="EC822" s="92" t="str">
        <f t="shared" si="476"/>
        <v>000-00-000-000-000</v>
      </c>
      <c r="ED822" s="66">
        <f>COUNTIF(EC810:EC824, "&gt;=" &amp; EC822)</f>
        <v>15</v>
      </c>
      <c r="EE822" s="70">
        <f>RANK(ED822,ED810:ED824,1)+COUNTIF(EC810:EC822,EC822)-1</f>
        <v>13</v>
      </c>
      <c r="EF822" s="70"/>
      <c r="EG822" s="70"/>
      <c r="EI822" s="92" t="str">
        <f t="shared" si="477"/>
        <v>000-00-000-000-000</v>
      </c>
      <c r="EJ822" s="66">
        <f>COUNTIF(EI810:EI824, "&gt;=" &amp; EI822)</f>
        <v>15</v>
      </c>
      <c r="EK822" s="70">
        <f>RANK(EJ822,EJ810:EJ824,1)+COUNTIF(EI810:EI822,EI822)-1</f>
        <v>13</v>
      </c>
      <c r="EL822" s="70"/>
      <c r="EO822" s="92" t="str">
        <f t="shared" si="478"/>
        <v>000-00-000-000-000</v>
      </c>
      <c r="EP822" s="66">
        <f>COUNTIF(EO810:EO824, "&gt;=" &amp; EO822)</f>
        <v>15</v>
      </c>
      <c r="EQ822" s="70">
        <f>RANK(EP822,EP810:EP824,1)+COUNTIF(EO810:EO822,EO822)-1</f>
        <v>13</v>
      </c>
      <c r="ER822" s="70"/>
      <c r="EU822" s="92" t="str">
        <f t="shared" si="479"/>
        <v>000-00-000-000-000</v>
      </c>
      <c r="EV822" s="66">
        <f>COUNTIF(EU810:EU824, "&gt;=" &amp; EU822)</f>
        <v>15</v>
      </c>
      <c r="EW822" s="70">
        <f>RANK(EV822,EV810:EV824,1)+COUNTIF(EU810:EU822,EU822)-1</f>
        <v>13</v>
      </c>
      <c r="EX822" s="70"/>
      <c r="EY822" s="66"/>
      <c r="EZ822" s="66"/>
      <c r="FA822" s="92" t="str">
        <f t="shared" si="480"/>
        <v>000-00-000-000-000</v>
      </c>
      <c r="FB822" s="66">
        <f>COUNTIF(FA810:FA824, "&gt;=" &amp; FA822)</f>
        <v>15</v>
      </c>
      <c r="FC822" s="70">
        <f>RANK(FB822,FB810:FB824,1)+COUNTIF(FA810:FA822,FA822)-1</f>
        <v>13</v>
      </c>
      <c r="FD822" s="70"/>
      <c r="FE822" s="66"/>
      <c r="FF822" s="66"/>
      <c r="FG822" s="92" t="str">
        <f t="shared" si="481"/>
        <v>000-00-000-000-000</v>
      </c>
      <c r="FH822" s="66">
        <f>COUNTIF(FG810:FG824, "&gt;=" &amp; FG822)</f>
        <v>15</v>
      </c>
      <c r="FI822" s="70">
        <f>RANK(FH822,FH810:FH824,1)+COUNTIF(FG810:FG822,FG822)-1</f>
        <v>13</v>
      </c>
    </row>
    <row r="823" spans="1:165" hidden="1" x14ac:dyDescent="0.2">
      <c r="A823" s="122"/>
      <c r="B823" s="112"/>
      <c r="C823" s="113"/>
      <c r="D823" s="114"/>
      <c r="E823" s="83" t="str">
        <f t="shared" si="482"/>
        <v/>
      </c>
      <c r="F823" s="84"/>
      <c r="G823" s="112"/>
      <c r="H823" s="113"/>
      <c r="I823" s="113"/>
      <c r="J823" s="83" t="str">
        <f>IF(SUM(G823:I823)&gt;0,SUM(G823:I823),"")</f>
        <v/>
      </c>
      <c r="K823" s="84"/>
      <c r="L823" s="112"/>
      <c r="M823" s="113"/>
      <c r="N823" s="113"/>
      <c r="O823" s="83" t="str">
        <f t="shared" si="483"/>
        <v/>
      </c>
      <c r="P823" s="84"/>
      <c r="Q823" s="112"/>
      <c r="R823" s="113"/>
      <c r="S823" s="113"/>
      <c r="T823" s="83" t="str">
        <f t="shared" si="484"/>
        <v/>
      </c>
      <c r="U823" s="84"/>
      <c r="V823" s="112"/>
      <c r="W823" s="113"/>
      <c r="X823" s="113"/>
      <c r="Y823" s="83" t="str">
        <f t="shared" si="485"/>
        <v/>
      </c>
      <c r="Z823" s="84"/>
      <c r="AA823" s="104" t="s">
        <v>12</v>
      </c>
      <c r="AB823" s="16"/>
      <c r="AG823" s="68"/>
      <c r="AH823" s="70"/>
      <c r="AI823" s="70"/>
      <c r="AK823" s="92" t="str">
        <f t="shared" si="460"/>
        <v>000-00-000-000-000</v>
      </c>
      <c r="AL823" s="66">
        <f>COUNTIF(AK810:AK824, "&gt;=" &amp; AK823)</f>
        <v>15</v>
      </c>
      <c r="AM823" s="70">
        <f>RANK(AL823,AL810:AL824,1)+COUNTIF(AK810:AK823,AK823)-1</f>
        <v>14</v>
      </c>
      <c r="AN823" s="70"/>
      <c r="AQ823" s="92" t="str">
        <f t="shared" si="461"/>
        <v>000-00-000-000-000</v>
      </c>
      <c r="AR823" s="66">
        <f>COUNTIF(AQ810:AQ824, "&gt;=" &amp; AQ823)</f>
        <v>15</v>
      </c>
      <c r="AS823" s="70">
        <f>RANK(AR823,AR810:AR824,1)+COUNTIF(AQ810:AQ823,AQ823)-1</f>
        <v>14</v>
      </c>
      <c r="AT823" s="70"/>
      <c r="AU823" s="70"/>
      <c r="AW823" s="92" t="str">
        <f t="shared" si="462"/>
        <v>000-00-000-000-000</v>
      </c>
      <c r="AX823" s="66">
        <f>COUNTIF(AW810:AW824, "&gt;=" &amp; AW823)</f>
        <v>15</v>
      </c>
      <c r="AY823" s="70">
        <f>RANK(AX823,AX810:AX824,1)+COUNTIF(AW810:AW823,AW823)-1</f>
        <v>14</v>
      </c>
      <c r="AZ823" s="70"/>
      <c r="BA823" s="70"/>
      <c r="BC823" s="92" t="str">
        <f t="shared" si="463"/>
        <v>000-00-000-000-000</v>
      </c>
      <c r="BD823" s="66">
        <f>COUNTIF(BC810:BC824, "&gt;=" &amp; BC823)</f>
        <v>15</v>
      </c>
      <c r="BE823" s="70">
        <f>RANK(BD823,BD810:BD824,1)+COUNTIF(BC810:BC823,BC823)-1</f>
        <v>14</v>
      </c>
      <c r="BF823" s="70"/>
      <c r="BG823" s="70"/>
      <c r="BI823" s="92" t="str">
        <f t="shared" si="464"/>
        <v>000-00-000-000-000</v>
      </c>
      <c r="BJ823" s="66">
        <f>COUNTIF(BI810:BI824, "&gt;=" &amp; BI823)</f>
        <v>15</v>
      </c>
      <c r="BK823" s="70">
        <f>RANK(BJ823,BJ810:BJ824,1)+COUNTIF(BI810:BI823,BI823)-1</f>
        <v>14</v>
      </c>
      <c r="BL823" s="70"/>
      <c r="BM823" s="70"/>
      <c r="BO823" s="92" t="str">
        <f t="shared" si="465"/>
        <v>000-00-000-000-000</v>
      </c>
      <c r="BP823" s="66">
        <f>COUNTIF(BO810:BO824, "&gt;=" &amp; BO823)</f>
        <v>15</v>
      </c>
      <c r="BQ823" s="70">
        <f>RANK(BP823,BP810:BP824,1)+COUNTIF(BO810:BO823,BO823)-1</f>
        <v>14</v>
      </c>
      <c r="BR823" s="70"/>
      <c r="BS823" s="70"/>
      <c r="BU823" s="92" t="str">
        <f t="shared" si="466"/>
        <v>000-00-000-000-000</v>
      </c>
      <c r="BV823" s="66">
        <f>COUNTIF(BU810:BU824, "&gt;=" &amp; BU823)</f>
        <v>15</v>
      </c>
      <c r="BW823" s="70">
        <f>RANK(BV823,BV810:BV824,1)+COUNTIF(BU810:BU823,BU823)-1</f>
        <v>14</v>
      </c>
      <c r="BX823" s="70"/>
      <c r="BY823" s="70"/>
      <c r="CA823" s="92" t="str">
        <f t="shared" si="467"/>
        <v>000-00-000-000-000</v>
      </c>
      <c r="CB823" s="66">
        <f>COUNTIF(CA810:CA824, "&gt;=" &amp; CA823)</f>
        <v>15</v>
      </c>
      <c r="CC823" s="70">
        <f>RANK(CB823,CB810:CB824,1)+COUNTIF(CA810:CA823,CA823)-1</f>
        <v>14</v>
      </c>
      <c r="CD823" s="70"/>
      <c r="CE823" s="70"/>
      <c r="CG823" s="92" t="str">
        <f t="shared" si="468"/>
        <v>000-00-000-000-000</v>
      </c>
      <c r="CH823" s="66">
        <f>COUNTIF(CG810:CG824, "&gt;=" &amp; CG823)</f>
        <v>15</v>
      </c>
      <c r="CI823" s="70">
        <f>RANK(CH823,CH810:CH824,1)+COUNTIF(CG810:CG823,CG823)-1</f>
        <v>14</v>
      </c>
      <c r="CJ823" s="70"/>
      <c r="CK823" s="70"/>
      <c r="CM823" s="92" t="str">
        <f t="shared" si="469"/>
        <v>000-00-000-000-000</v>
      </c>
      <c r="CN823" s="66">
        <f>COUNTIF(CM810:CM824, "&gt;=" &amp; CM823)</f>
        <v>15</v>
      </c>
      <c r="CO823" s="70">
        <f>RANK(CN823,CN810:CN824,1)+COUNTIF(CM810:CM823,CM823)-1</f>
        <v>14</v>
      </c>
      <c r="CP823" s="70"/>
      <c r="CQ823" s="70"/>
      <c r="CS823" s="92" t="str">
        <f t="shared" si="470"/>
        <v>000-00-000-000-000</v>
      </c>
      <c r="CT823" s="66">
        <f>COUNTIF(CS810:CS824, "&gt;=" &amp; CS823)</f>
        <v>15</v>
      </c>
      <c r="CU823" s="70">
        <f>RANK(CT823,CT810:CT824,1)+COUNTIF(CS810:CS823,CS823)-1</f>
        <v>14</v>
      </c>
      <c r="CV823" s="70"/>
      <c r="CW823" s="70"/>
      <c r="CY823" s="92" t="str">
        <f t="shared" si="471"/>
        <v>000-00-000-000-000</v>
      </c>
      <c r="CZ823" s="66">
        <f>COUNTIF(CY810:CY824, "&gt;=" &amp; CY823)</f>
        <v>15</v>
      </c>
      <c r="DA823" s="70">
        <f>RANK(CZ823,CZ810:CZ824,1)+COUNTIF(CY810:CY823,CY823)-1</f>
        <v>14</v>
      </c>
      <c r="DB823" s="70"/>
      <c r="DC823" s="70"/>
      <c r="DE823" s="92" t="str">
        <f t="shared" si="472"/>
        <v>000-00-000-000-000</v>
      </c>
      <c r="DF823" s="66">
        <f>COUNTIF(DE810:DE824, "&gt;=" &amp; DE823)</f>
        <v>15</v>
      </c>
      <c r="DG823" s="70">
        <f>RANK(DF823,DF810:DF824,1)+COUNTIF(DE810:DE823,DE823)-1</f>
        <v>14</v>
      </c>
      <c r="DH823" s="70"/>
      <c r="DI823" s="70"/>
      <c r="DK823" s="92" t="str">
        <f t="shared" si="473"/>
        <v>000-00-000-000-000</v>
      </c>
      <c r="DL823" s="66">
        <f>COUNTIF(DK810:DK824, "&gt;=" &amp; DK823)</f>
        <v>15</v>
      </c>
      <c r="DM823" s="70">
        <f>RANK(DL823,DL810:DL824,1)+COUNTIF(DK810:DK823,DK823)-1</f>
        <v>14</v>
      </c>
      <c r="DN823" s="70"/>
      <c r="DO823" s="70"/>
      <c r="DQ823" s="92" t="str">
        <f t="shared" si="474"/>
        <v>000-00-000-000-000</v>
      </c>
      <c r="DR823" s="66">
        <f>COUNTIF(DQ810:DQ824, "&gt;=" &amp; DQ823)</f>
        <v>15</v>
      </c>
      <c r="DS823" s="70">
        <f>RANK(DR823,DR810:DR824,1)+COUNTIF(DQ810:DQ823,DQ823)-1</f>
        <v>14</v>
      </c>
      <c r="DT823" s="70"/>
      <c r="DU823" s="70"/>
      <c r="DW823" s="92" t="str">
        <f>TEXT(DT807, "000") &amp; TEXT(DU807, "-00") &amp; TEXT(DX807, "-000") &amp; TEXT(DW807, "-000") &amp; TEXT(DV807, "-000")</f>
        <v>000-00-000-000-000</v>
      </c>
      <c r="DX823" s="66">
        <f>COUNTIF(DW810:DW824, "&gt;=" &amp; DW823)</f>
        <v>15</v>
      </c>
      <c r="DY823" s="70">
        <f>RANK(DX823,DX810:DX824,1)+COUNTIF(DW810:DW823,DW823)-1</f>
        <v>14</v>
      </c>
      <c r="DZ823" s="70"/>
      <c r="EA823" s="70"/>
      <c r="EC823" s="92" t="str">
        <f t="shared" si="476"/>
        <v>000-00-000-000-000</v>
      </c>
      <c r="ED823" s="66">
        <f>COUNTIF(EC810:EC824, "&gt;=" &amp; EC823)</f>
        <v>15</v>
      </c>
      <c r="EE823" s="70">
        <f>RANK(ED823,ED810:ED824,1)+COUNTIF(EC810:EC823,EC823)-1</f>
        <v>14</v>
      </c>
      <c r="EF823" s="70"/>
      <c r="EG823" s="70"/>
      <c r="EI823" s="92" t="str">
        <f t="shared" si="477"/>
        <v>000-00-000-000-000</v>
      </c>
      <c r="EJ823" s="66">
        <f>COUNTIF(EI810:EI824, "&gt;=" &amp; EI823)</f>
        <v>15</v>
      </c>
      <c r="EK823" s="70">
        <f>RANK(EJ823,EJ810:EJ824,1)+COUNTIF(EI810:EI823,EI823)-1</f>
        <v>14</v>
      </c>
      <c r="EL823" s="70"/>
      <c r="EO823" s="92" t="str">
        <f t="shared" si="478"/>
        <v>000-00-000-000-000</v>
      </c>
      <c r="EP823" s="66">
        <f>COUNTIF(EO810:EO824, "&gt;=" &amp; EO823)</f>
        <v>15</v>
      </c>
      <c r="EQ823" s="70">
        <f>RANK(EP823,EP810:EP824,1)+COUNTIF(EO810:EO823,EO823)-1</f>
        <v>14</v>
      </c>
      <c r="ER823" s="70"/>
      <c r="EU823" s="92" t="str">
        <f t="shared" si="479"/>
        <v>000-00-000-000-000</v>
      </c>
      <c r="EV823" s="66">
        <f>COUNTIF(EU810:EU824, "&gt;=" &amp; EU823)</f>
        <v>15</v>
      </c>
      <c r="EW823" s="70">
        <f>RANK(EV823,EV810:EV824,1)+COUNTIF(EU810:EU823,EU823)-1</f>
        <v>14</v>
      </c>
      <c r="EX823" s="70"/>
      <c r="EY823" s="66"/>
      <c r="EZ823" s="66"/>
      <c r="FA823" s="92" t="str">
        <f t="shared" si="480"/>
        <v>000-00-000-000-000</v>
      </c>
      <c r="FB823" s="66">
        <f>COUNTIF(FA810:FA824, "&gt;=" &amp; FA823)</f>
        <v>15</v>
      </c>
      <c r="FC823" s="70">
        <f>RANK(FB823,FB810:FB824,1)+COUNTIF(FA810:FA823,FA823)-1</f>
        <v>14</v>
      </c>
      <c r="FD823" s="70"/>
      <c r="FE823" s="66"/>
      <c r="FF823" s="66"/>
      <c r="FG823" s="92" t="str">
        <f t="shared" si="481"/>
        <v>000-00-000-000-000</v>
      </c>
      <c r="FH823" s="66">
        <f>COUNTIF(FG810:FG824, "&gt;=" &amp; FG823)</f>
        <v>15</v>
      </c>
      <c r="FI823" s="70">
        <f>RANK(FH823,FH810:FH824,1)+COUNTIF(FG810:FG823,FG823)-1</f>
        <v>14</v>
      </c>
    </row>
    <row r="824" spans="1:165" hidden="1" x14ac:dyDescent="0.2">
      <c r="A824" s="166"/>
      <c r="B824" s="112"/>
      <c r="C824" s="113"/>
      <c r="D824" s="115"/>
      <c r="E824" s="83" t="str">
        <f t="shared" si="482"/>
        <v/>
      </c>
      <c r="F824" s="84"/>
      <c r="G824" s="112"/>
      <c r="H824" s="113"/>
      <c r="I824" s="115"/>
      <c r="J824" s="83" t="str">
        <f>IF(SUM(G824:I824)&gt;0,SUM(G824:I824),"")</f>
        <v/>
      </c>
      <c r="K824" s="84"/>
      <c r="L824" s="112"/>
      <c r="M824" s="113"/>
      <c r="N824" s="115"/>
      <c r="O824" s="83" t="str">
        <f t="shared" si="483"/>
        <v/>
      </c>
      <c r="P824" s="84"/>
      <c r="Q824" s="112"/>
      <c r="R824" s="113"/>
      <c r="S824" s="113"/>
      <c r="T824" s="83" t="str">
        <f t="shared" si="484"/>
        <v/>
      </c>
      <c r="U824" s="84"/>
      <c r="V824" s="112"/>
      <c r="W824" s="113"/>
      <c r="X824" s="115"/>
      <c r="Y824" s="83" t="str">
        <f t="shared" si="485"/>
        <v/>
      </c>
      <c r="Z824" s="84"/>
      <c r="AA824" s="104" t="s">
        <v>12</v>
      </c>
      <c r="AB824" s="16"/>
      <c r="AG824" s="68"/>
      <c r="AH824" s="70"/>
      <c r="AI824" s="70"/>
      <c r="AK824" s="92" t="str">
        <f t="shared" si="460"/>
        <v>000-00-000-000-000</v>
      </c>
      <c r="AL824" s="66">
        <f>COUNTIF(AK810:AK824, "&gt;=" &amp; AK824)</f>
        <v>15</v>
      </c>
      <c r="AM824" s="70">
        <f>RANK(AL824,AL810:AL824,1)+COUNTIF(AK810:AK824,AK824)-1</f>
        <v>15</v>
      </c>
      <c r="AN824" s="70"/>
      <c r="AQ824" s="92" t="str">
        <f t="shared" si="461"/>
        <v>000-00-000-000-000</v>
      </c>
      <c r="AR824" s="66">
        <f>COUNTIF(AQ810:AQ824, "&gt;=" &amp; AQ824)</f>
        <v>15</v>
      </c>
      <c r="AS824" s="70">
        <f>RANK(AR824,AR810:AR824,1)+COUNTIF(AQ810:AQ824,AQ824)-1</f>
        <v>15</v>
      </c>
      <c r="AT824" s="70"/>
      <c r="AU824" s="70"/>
      <c r="AW824" s="92" t="str">
        <f t="shared" si="462"/>
        <v>000-00-000-000-000</v>
      </c>
      <c r="AX824" s="66">
        <f>COUNTIF(AW810:AW824, "&gt;=" &amp; AW824)</f>
        <v>15</v>
      </c>
      <c r="AY824" s="70">
        <f>RANK(AX824,AX810:AX824,1)+COUNTIF(AW810:AW824,AW824)-1</f>
        <v>15</v>
      </c>
      <c r="AZ824" s="70"/>
      <c r="BA824" s="70"/>
      <c r="BC824" s="92" t="str">
        <f t="shared" si="463"/>
        <v>000-00-000-000-000</v>
      </c>
      <c r="BD824" s="66">
        <f>COUNTIF(BC810:BC824, "&gt;=" &amp; BC824)</f>
        <v>15</v>
      </c>
      <c r="BE824" s="70">
        <f>RANK(BD824,BD810:BD824,1)+COUNTIF(BC810:BC824,BC824)-1</f>
        <v>15</v>
      </c>
      <c r="BF824" s="70"/>
      <c r="BG824" s="70"/>
      <c r="BI824" s="92" t="str">
        <f t="shared" si="464"/>
        <v>000-00-000-000-000</v>
      </c>
      <c r="BJ824" s="66">
        <f>COUNTIF(BI810:BI824, "&gt;=" &amp; BI824)</f>
        <v>15</v>
      </c>
      <c r="BK824" s="70">
        <f>RANK(BJ824,BJ810:BJ824,1)+COUNTIF(BI810:BI824,BI824)-1</f>
        <v>15</v>
      </c>
      <c r="BL824" s="70"/>
      <c r="BM824" s="70"/>
      <c r="BO824" s="92" t="str">
        <f t="shared" si="465"/>
        <v>000-00-000-000-000</v>
      </c>
      <c r="BP824" s="66">
        <f>COUNTIF(BO810:BO824, "&gt;=" &amp; BO824)</f>
        <v>15</v>
      </c>
      <c r="BQ824" s="70">
        <f>RANK(BP824,BP810:BP824,1)+COUNTIF(BO810:BO824,BO824)-1</f>
        <v>15</v>
      </c>
      <c r="BR824" s="70"/>
      <c r="BS824" s="70"/>
      <c r="BU824" s="92" t="str">
        <f t="shared" si="466"/>
        <v>000-00-000-000-000</v>
      </c>
      <c r="BV824" s="66">
        <f>COUNTIF(BU810:BU824, "&gt;=" &amp; BU824)</f>
        <v>15</v>
      </c>
      <c r="BW824" s="70">
        <f>RANK(BV824,BV810:BV824,1)+COUNTIF(BU810:BU824,BU824)-1</f>
        <v>15</v>
      </c>
      <c r="BX824" s="70"/>
      <c r="BY824" s="70"/>
      <c r="CA824" s="92" t="str">
        <f t="shared" si="467"/>
        <v>000-00-000-000-000</v>
      </c>
      <c r="CB824" s="66">
        <f>COUNTIF(CA810:CA824, "&gt;=" &amp; CA824)</f>
        <v>15</v>
      </c>
      <c r="CC824" s="70">
        <f>RANK(CB824,CB810:CB824,1)+COUNTIF(CA810:CA824,CA824)-1</f>
        <v>15</v>
      </c>
      <c r="CD824" s="70"/>
      <c r="CE824" s="70"/>
      <c r="CG824" s="92" t="str">
        <f t="shared" si="468"/>
        <v>000-00-000-000-000</v>
      </c>
      <c r="CH824" s="66">
        <f>COUNTIF(CG810:CG824, "&gt;=" &amp; CG824)</f>
        <v>15</v>
      </c>
      <c r="CI824" s="70">
        <f>RANK(CH824,CH810:CH824,1)+COUNTIF(CG810:CG824,CG824)-1</f>
        <v>15</v>
      </c>
      <c r="CJ824" s="70"/>
      <c r="CK824" s="70"/>
      <c r="CM824" s="92" t="str">
        <f t="shared" si="469"/>
        <v>000-00-000-000-000</v>
      </c>
      <c r="CN824" s="66">
        <f>COUNTIF(CM810:CM824, "&gt;=" &amp; CM824)</f>
        <v>15</v>
      </c>
      <c r="CO824" s="70">
        <f>RANK(CN824,CN810:CN824,1)+COUNTIF(CM810:CM824,CM824)-1</f>
        <v>15</v>
      </c>
      <c r="CP824" s="70"/>
      <c r="CQ824" s="70"/>
      <c r="CS824" s="92" t="str">
        <f t="shared" si="470"/>
        <v>000-00-000-000-000</v>
      </c>
      <c r="CT824" s="66">
        <f>COUNTIF(CS810:CS824, "&gt;=" &amp; CS824)</f>
        <v>15</v>
      </c>
      <c r="CU824" s="70">
        <f>RANK(CT824,CT810:CT824,1)+COUNTIF(CS810:CS824,CS824)-1</f>
        <v>15</v>
      </c>
      <c r="CV824" s="70"/>
      <c r="CW824" s="70"/>
      <c r="CY824" s="92" t="str">
        <f t="shared" si="471"/>
        <v>000-00-000-000-000</v>
      </c>
      <c r="CZ824" s="66">
        <f>COUNTIF(CY810:CY824, "&gt;=" &amp; CY824)</f>
        <v>15</v>
      </c>
      <c r="DA824" s="70">
        <f>RANK(CZ824,CZ810:CZ824,1)+COUNTIF(CY810:CY824,CY824)-1</f>
        <v>15</v>
      </c>
      <c r="DB824" s="70"/>
      <c r="DC824" s="70"/>
      <c r="DE824" s="92" t="str">
        <f t="shared" si="472"/>
        <v>000-00-000-000-000</v>
      </c>
      <c r="DF824" s="66">
        <f>COUNTIF(DE810:DE824, "&gt;=" &amp; DE824)</f>
        <v>15</v>
      </c>
      <c r="DG824" s="70">
        <f>RANK(DF824,DF810:DF824,1)+COUNTIF(DE810:DE824,DE824)-1</f>
        <v>15</v>
      </c>
      <c r="DH824" s="70"/>
      <c r="DI824" s="70"/>
      <c r="DK824" s="92" t="str">
        <f t="shared" si="473"/>
        <v>000-00-000-000-000</v>
      </c>
      <c r="DL824" s="66">
        <f>COUNTIF(DK810:DK824, "&gt;=" &amp; DK824)</f>
        <v>15</v>
      </c>
      <c r="DM824" s="70">
        <f>RANK(DL824,DL810:DL824,1)+COUNTIF(DK810:DK824,DK824)-1</f>
        <v>15</v>
      </c>
      <c r="DN824" s="70"/>
      <c r="DO824" s="70"/>
      <c r="DQ824" s="92" t="str">
        <f t="shared" si="474"/>
        <v>000-00-000-000-000</v>
      </c>
      <c r="DR824" s="66">
        <f>COUNTIF(DQ810:DQ824, "&gt;=" &amp; DQ824)</f>
        <v>15</v>
      </c>
      <c r="DS824" s="70">
        <f>RANK(DR824,DR810:DR824,1)+COUNTIF(DQ810:DQ824,DQ824)-1</f>
        <v>15</v>
      </c>
      <c r="DT824" s="70"/>
      <c r="DU824" s="70"/>
      <c r="DW824" s="92" t="str">
        <f>TEXT(DT808, "000") &amp; TEXT(DU808, "-00") &amp; TEXT(DX808, "-000") &amp; TEXT(DW808, "-000") &amp; TEXT(DV808, "-000")</f>
        <v>000-00-000-000-000</v>
      </c>
      <c r="DX824" s="66">
        <f>COUNTIF(DW810:DW824, "&gt;=" &amp; DW824)</f>
        <v>15</v>
      </c>
      <c r="DY824" s="70">
        <f>RANK(DX824,DX810:DX824,1)+COUNTIF(DW810:DW824,DW824)-1</f>
        <v>15</v>
      </c>
      <c r="DZ824" s="70"/>
      <c r="EA824" s="70"/>
      <c r="EC824" s="92" t="str">
        <f t="shared" si="476"/>
        <v>000-00-000-000-000</v>
      </c>
      <c r="ED824" s="66">
        <f>COUNTIF(EC810:EC824, "&gt;=" &amp; EC824)</f>
        <v>15</v>
      </c>
      <c r="EE824" s="70">
        <f>RANK(ED824,ED810:ED824,1)+COUNTIF(EC810:EC824,EC824)-1</f>
        <v>15</v>
      </c>
      <c r="EF824" s="70"/>
      <c r="EG824" s="70"/>
      <c r="EI824" s="92" t="str">
        <f t="shared" si="477"/>
        <v>000-00-000-000-000</v>
      </c>
      <c r="EJ824" s="66">
        <f>COUNTIF(EI810:EI824, "&gt;=" &amp; EI824)</f>
        <v>15</v>
      </c>
      <c r="EK824" s="70">
        <f>RANK(EJ824,EJ810:EJ824,1)+COUNTIF(EI810:EI824,EI824)-1</f>
        <v>15</v>
      </c>
      <c r="EL824" s="70"/>
      <c r="EO824" s="92" t="str">
        <f t="shared" si="478"/>
        <v>000-00-000-000-000</v>
      </c>
      <c r="EP824" s="66">
        <f>COUNTIF(EO810:EO824, "&gt;=" &amp; EO824)</f>
        <v>15</v>
      </c>
      <c r="EQ824" s="70">
        <f>RANK(EP824,EP810:EP824,1)+COUNTIF(EO810:EO824,EO824)-1</f>
        <v>15</v>
      </c>
      <c r="ER824" s="70"/>
      <c r="EU824" s="92" t="str">
        <f t="shared" si="479"/>
        <v>000-00-000-000-000</v>
      </c>
      <c r="EV824" s="66">
        <f>COUNTIF(EU810:EU824, "&gt;=" &amp; EU824)</f>
        <v>15</v>
      </c>
      <c r="EW824" s="70">
        <f>RANK(EV824,EV810:EV824,1)+COUNTIF(EU810:EU824,EU824)-1</f>
        <v>15</v>
      </c>
      <c r="EX824" s="70"/>
      <c r="EY824" s="66"/>
      <c r="EZ824" s="66"/>
      <c r="FA824" s="92" t="str">
        <f t="shared" si="480"/>
        <v>000-00-000-000-000</v>
      </c>
      <c r="FB824" s="66">
        <f>COUNTIF(FA810:FA824, "&gt;=" &amp; FA824)</f>
        <v>15</v>
      </c>
      <c r="FC824" s="70">
        <f>RANK(FB824,FB810:FB824,1)+COUNTIF(FA810:FA824,FA824)-1</f>
        <v>15</v>
      </c>
      <c r="FD824" s="70"/>
      <c r="FE824" s="66"/>
      <c r="FF824" s="66"/>
      <c r="FG824" s="92" t="str">
        <f t="shared" si="481"/>
        <v>000-00-000-000-000</v>
      </c>
      <c r="FH824" s="66">
        <f>COUNTIF(FG810:FG824, "&gt;=" &amp; FG824)</f>
        <v>15</v>
      </c>
      <c r="FI824" s="70">
        <f>RANK(FH824,FH810:FH824,1)+COUNTIF(FG810:FG824,FG824)-1</f>
        <v>15</v>
      </c>
    </row>
    <row r="825" spans="1:165" hidden="1" x14ac:dyDescent="0.2">
      <c r="A825" s="122"/>
      <c r="B825" s="112"/>
      <c r="C825" s="113"/>
      <c r="D825" s="115"/>
      <c r="E825" s="83" t="str">
        <f t="shared" si="482"/>
        <v/>
      </c>
      <c r="F825" s="84"/>
      <c r="G825" s="112"/>
      <c r="H825" s="113"/>
      <c r="I825" s="115"/>
      <c r="J825" s="83"/>
      <c r="K825" s="84"/>
      <c r="L825" s="112"/>
      <c r="M825" s="113"/>
      <c r="N825" s="115"/>
      <c r="O825" s="83" t="str">
        <f t="shared" si="483"/>
        <v/>
      </c>
      <c r="P825" s="84"/>
      <c r="Q825" s="112"/>
      <c r="R825" s="113"/>
      <c r="S825" s="113"/>
      <c r="T825" s="83" t="str">
        <f t="shared" si="484"/>
        <v/>
      </c>
      <c r="U825" s="84"/>
      <c r="V825" s="112"/>
      <c r="W825" s="113"/>
      <c r="X825" s="115"/>
      <c r="Y825" s="83" t="str">
        <f t="shared" si="485"/>
        <v/>
      </c>
      <c r="Z825" s="84"/>
      <c r="AA825" s="104"/>
      <c r="AB825" s="16"/>
      <c r="AG825" s="68"/>
      <c r="AH825" s="105">
        <f>IF((OR(AA794="Forfeit",AA794="Win")),0,SUMIFS(AH794:AH808,AM810:AM824,"&lt;=4"))</f>
        <v>0</v>
      </c>
      <c r="AI825" s="105">
        <f>IF((OR(AA794="Forfeit",AA794="Win")),0,SUMIFS(AI794:AI808,AM810:AM824,"&lt;=4"))</f>
        <v>0</v>
      </c>
      <c r="AJ825" s="105">
        <f>IF((OR(AA794="Forfeit",AA794="Win")),0,SUMIFS(AJ794:AJ808, AM810:AM824, "&lt;=4"))</f>
        <v>0</v>
      </c>
      <c r="AK825" s="105">
        <f>IF((OR(AA794="Forfeit",AA794="Win")),0,SUMIFS(AK794:AK808, AM810:AM824, "&lt;=4"))</f>
        <v>0</v>
      </c>
      <c r="AL825" s="105">
        <f>IF((OR(AA794="Forfeit",AA794="Win")),0,SUMIFS(AL794:AL808, AM810:AM824, "&lt;=4"))</f>
        <v>0</v>
      </c>
      <c r="AM825" s="106"/>
      <c r="AN825" s="105">
        <f>IF((OR(AA795="Forfeit",AA795="Win")),0,SUMIFS(AN794:AN808,AS810:AS824,"&lt;=4"))</f>
        <v>0</v>
      </c>
      <c r="AO825" s="105">
        <f>IF((OR(AA795="Forfeit",AA795="Win")),0,SUMIFS(AO794:AO808,AS810:AS824,"&lt;=4"))</f>
        <v>0</v>
      </c>
      <c r="AP825" s="105">
        <f>IF((OR(AA795="Forfeit",AA795="Win")),0,SUMIFS(AP794:AP808, AS810:AS824, "&lt;=4"))</f>
        <v>0</v>
      </c>
      <c r="AQ825" s="105">
        <f>IF((OR(AA795="Forfeit",AA795="Win")),0,SUMIFS(AQ794:AQ808, AS810:AS824, "&lt;=4"))</f>
        <v>0</v>
      </c>
      <c r="AR825" s="105">
        <f>IF((OR(AA795="Forfeit",AA795="Win")),0,SUMIFS(AR794:AR808, AS810:AS824, "&lt;=4"))</f>
        <v>0</v>
      </c>
      <c r="AS825" s="106"/>
      <c r="AT825" s="105">
        <f>IF((OR(AA796="Forfeit",AA796="Win")),0,SUMIFS(AT794:AT808,AY810:AY824,"&lt;=4"))</f>
        <v>0</v>
      </c>
      <c r="AU825" s="105">
        <f>IF((OR(AA796="Forfeit",AA796="Win")),0,SUMIFS(AU794:AU808,AY810:AY824,"&lt;=4"))</f>
        <v>0</v>
      </c>
      <c r="AV825" s="105">
        <f>IF((OR(AA796="Forfeit",AA796="Win")),0,SUMIFS(AV794:AV808, AY810:AY824, "&lt;=4"))</f>
        <v>0</v>
      </c>
      <c r="AW825" s="105">
        <f>IF((OR(AA796="Forfeit",AA796="Win")),0,SUMIFS(AW794:AW808, AY810:AY824, "&lt;=4"))</f>
        <v>0</v>
      </c>
      <c r="AX825" s="105">
        <f>IF((OR(AA796="Forfeit",AA796="Win")),0,SUMIFS(AX794:AX808, AY810:AY824, "&lt;=4"))</f>
        <v>0</v>
      </c>
      <c r="AY825" s="106"/>
      <c r="AZ825" s="105">
        <f>IF((OR(AA797="Forfeit",AA797="Win")),0,SUMIFS(AZ794:AZ808,BE810:BE824,"&lt;=4"))</f>
        <v>0</v>
      </c>
      <c r="BA825" s="105">
        <f>IF((OR(AA797="Forfeit",AA797="Win")),0,SUMIFS(BA794:BA808,BE810:BE824,"&lt;=4"))</f>
        <v>0</v>
      </c>
      <c r="BB825" s="105">
        <f>IF((OR(AA797="Forfeit",AA797="Win")),0,SUMIFS(BB794:BB808, BE810:BE824, "&lt;=4"))</f>
        <v>0</v>
      </c>
      <c r="BC825" s="105">
        <f>IF((OR(AA797="Forfeit",AA797="Win")),0,SUMIFS(BC794:BC808, BE810:BE824, "&lt;=4"))</f>
        <v>0</v>
      </c>
      <c r="BD825" s="105">
        <f>IF((OR(AA797="Forfeit",AA797="Win")),0,SUMIFS(BD794:BD808, BE810:BE824, "&lt;=4"))</f>
        <v>0</v>
      </c>
      <c r="BE825" s="106"/>
      <c r="BF825" s="105">
        <f>IF((OR(AA798="Forfeit",AA798="Win")),0,SUMIFS(BF794:BF808,BK810:BK824,"&lt;=4"))</f>
        <v>0</v>
      </c>
      <c r="BG825" s="105">
        <f>IF((OR(AA798="Forfeit",AA798="Win")),0,SUMIFS(BG794:BG808,BK810:BK824,"&lt;=4"))</f>
        <v>0</v>
      </c>
      <c r="BH825" s="105">
        <f>IF((OR(AA798="Forfeit",AA798="Win")),0,SUMIFS(BH794:BH808, BK810:BK824, "&lt;=4"))</f>
        <v>0</v>
      </c>
      <c r="BI825" s="105">
        <f>IF((OR(AA798="Forfeit",AA798="Win")),0,SUMIFS(BI794:BI808, BK810:BK824, "&lt;=4"))</f>
        <v>0</v>
      </c>
      <c r="BJ825" s="105">
        <f>IF((OR(AA798="Forfeit",AA798="Win")),0,SUMIFS(BJ794:BJ808, BK810:BK824, "&lt;=4"))</f>
        <v>0</v>
      </c>
      <c r="BK825" s="106"/>
      <c r="BL825" s="105">
        <f>IF((OR(AA799="Forfeit",AA799="Win")),0,SUMIFS(BL794:BL808,BQ810:BQ824,"&lt;=4"))</f>
        <v>0</v>
      </c>
      <c r="BM825" s="105">
        <f>IF((OR(AA799="Forfeit",AA799="Win")),0,SUMIFS(BM794:BM808,BQ810:BQ824,"&lt;=4"))</f>
        <v>0</v>
      </c>
      <c r="BN825" s="105">
        <f>IF((OR(AA799="Forfeit",AA799="Win")),0,SUMIFS(BN794:BN808, BQ810:BQ824, "&lt;=4"))</f>
        <v>0</v>
      </c>
      <c r="BO825" s="105">
        <f>IF((OR(AA799="Forfeit",AA799="Win")),0,SUMIFS(BO794:BO808, BQ810:BQ824, "&lt;=4"))</f>
        <v>0</v>
      </c>
      <c r="BP825" s="105">
        <f>IF((OR(AA799="Forfeit",AA799="Win")),0,SUMIFS(BP794:BP808, BQ810:BQ824, "&lt;=4"))</f>
        <v>0</v>
      </c>
      <c r="BQ825" s="106"/>
      <c r="BR825" s="105">
        <f>IF((OR(AA800="Forfeit",AA800="Win")),0,SUMIFS(BR794:BR808,BW810:BW824,"&lt;=4"))</f>
        <v>0</v>
      </c>
      <c r="BS825" s="105">
        <f>IF((OR(AA800="Forfeit",AA800="Win")),0,SUMIFS(BS794:BS808,BW810:BW824,"&lt;=4"))</f>
        <v>0</v>
      </c>
      <c r="BT825" s="105">
        <f>IF((OR(AA800="Forfeit",AA800="Win")),0,SUMIFS(BT794:BT808, BW810:BW824, "&lt;=4"))</f>
        <v>0</v>
      </c>
      <c r="BU825" s="105">
        <f>IF((OR(AA800="Forfeit",AA800="Win")),0,SUMIFS(BU794:BU808, BW810:BW824, "&lt;=4"))</f>
        <v>0</v>
      </c>
      <c r="BV825" s="105">
        <f>IF((OR(AA800="Forfeit",AA800="Win")),0,SUMIFS(BV794:BV808, BW810:BW824, "&lt;=4"))</f>
        <v>0</v>
      </c>
      <c r="BW825" s="106"/>
      <c r="BX825" s="105">
        <f>IF((OR(AA801="Forfeit",AA801="Win")),0,SUMIFS(BX794:BX808,CC810:CC824,"&lt;=4"))</f>
        <v>0</v>
      </c>
      <c r="BY825" s="105">
        <f>IF((OR(AA801="Forfeit",AA801="Win")),0,SUMIFS(BY794:BY808,CC810:CC824,"&lt;=4"))</f>
        <v>0</v>
      </c>
      <c r="BZ825" s="105">
        <f>IF((OR(AA801="Forfeit",AA801="Win")),0,SUMIFS(BZ794:BZ808, CC810:CC824, "&lt;=4"))</f>
        <v>0</v>
      </c>
      <c r="CA825" s="105">
        <f>IF((OR(AA801="Forfeit",AA801="Win")),0,SUMIFS(CA794:CA808, CC810:CC824, "&lt;=4"))</f>
        <v>0</v>
      </c>
      <c r="CB825" s="105">
        <f>IF((OR(AA801="Forfeit",AA801="Win")),0,SUMIFS(CB794:CB808, CC810:CC824, "&lt;=4"))</f>
        <v>0</v>
      </c>
      <c r="CC825" s="106"/>
      <c r="CD825" s="105">
        <f>IF((OR(AA802="Forfeit",AA802="Win")),0,SUMIFS(CD794:CD808,CI810:CI824,"&lt;=4"))</f>
        <v>0</v>
      </c>
      <c r="CE825" s="105">
        <f>IF((OR(AA802="Forfeit",AA802="Win")),0,SUMIFS(CE794:CE808,CI810:CI824,"&lt;=4"))</f>
        <v>0</v>
      </c>
      <c r="CF825" s="105">
        <f>IF((OR(AA802="Forfeit",AA802="Win")),0,SUMIFS(CF794:CF808, CI810:CI824, "&lt;=4"))</f>
        <v>0</v>
      </c>
      <c r="CG825" s="105">
        <f>IF((OR(AA802="Forfeit",AA802="Win")),0,SUMIFS(CG794:CG808, CI810:CI824, "&lt;=4"))</f>
        <v>0</v>
      </c>
      <c r="CH825" s="105">
        <f>IF((OR(AA802="Forfeit",AA802="Win")),0,SUMIFS(CH794:CH808, CI810:CI824, "&lt;=4"))</f>
        <v>0</v>
      </c>
      <c r="CI825" s="106"/>
      <c r="CJ825" s="105">
        <f>IF((OR(AA803="Forfeit",AA803="Win")),0,SUMIFS(CJ794:CJ808,CO810:CO824,"&lt;=4"))</f>
        <v>0</v>
      </c>
      <c r="CK825" s="105">
        <f>IF((OR(AA803="Forfeit",AA803="Win")),0,SUMIFS(CK794:CK808,CO810:CO824,"&lt;=4"))</f>
        <v>0</v>
      </c>
      <c r="CL825" s="105">
        <f>IF((OR(AA803="Forfeit",AA803="Win")),0,SUMIFS(CL794:CL808, CO810:CO824, "&lt;=4"))</f>
        <v>0</v>
      </c>
      <c r="CM825" s="105">
        <f>IF((OR(AA803="Forfeit",AA803="Win")),0,SUMIFS(CM794:CM808, CO810:CO824, "&lt;=4"))</f>
        <v>0</v>
      </c>
      <c r="CN825" s="105">
        <f>IF((OR(AA803="Forfeit",AA803="Win")),0,SUMIFS(CN794:CN808, CO810:CO824, "&lt;=4"))</f>
        <v>0</v>
      </c>
      <c r="CO825" s="106"/>
      <c r="CP825" s="105">
        <f>IF((OR(AA804="Forfeit",AA804="Win")),0,SUMIFS(CP794:CP808,CU810:CU824,"&lt;=4"))</f>
        <v>0</v>
      </c>
      <c r="CQ825" s="105">
        <f>IF((OR(AA804="Forfeit",AA804="Win")),0,SUMIFS(CQ794:CQ808,CU810:CU824,"&lt;=4"))</f>
        <v>0</v>
      </c>
      <c r="CR825" s="105">
        <f>IF((OR(AA804="Forfeit",AA804="Win")),0,SUMIFS(CR794:CR808, CU810:CU824, "&lt;=4"))</f>
        <v>0</v>
      </c>
      <c r="CS825" s="105">
        <f>IF((OR(AA804="Forfeit",AA804="Win")),0,SUMIFS(CS794:CS808, CU810:CU824, "&lt;=4"))</f>
        <v>0</v>
      </c>
      <c r="CT825" s="105">
        <f>IF((OR(AA804="Forfeit",AA804="Win")),0,SUMIFS(CT794:CT808, CU810:CU824, "&lt;=4"))</f>
        <v>0</v>
      </c>
      <c r="CU825" s="106"/>
      <c r="CV825" s="105">
        <f>IF((OR(AA805="Forfeit",AA805="Win")),0,SUMIFS(CV794:CV808,DA810:DA824,"&lt;=4"))</f>
        <v>0</v>
      </c>
      <c r="CW825" s="105">
        <f>IF((OR(AA805="Forfeit",AA805="Win")),0,SUMIFS(CW794:CW808,DA810:DA824,"&lt;=4"))</f>
        <v>0</v>
      </c>
      <c r="CX825" s="105">
        <f>IF((OR(AA805="Forfeit",AA805="Win")),0,SUMIFS(CX794:CX808, DA810:DA824, "&lt;=4"))</f>
        <v>0</v>
      </c>
      <c r="CY825" s="105">
        <f>IF((OR(AA805="Forfeit",AA805="Win")),0,SUMIFS(CY794:CY808, DA810:DA824, "&lt;=4"))</f>
        <v>0</v>
      </c>
      <c r="CZ825" s="105">
        <f>IF((OR(AA805="Forfeit",AA805="Win")),0,SUMIFS(CZ794:CZ808, DA810:DA824, "&lt;=4"))</f>
        <v>0</v>
      </c>
      <c r="DA825" s="106"/>
      <c r="DB825" s="105">
        <f>IF((OR(AA806="Forfeit",AA806="Win")),0,SUMIFS(DB794:DB808,DG810:DG824,"&lt;=4"))</f>
        <v>0</v>
      </c>
      <c r="DC825" s="105">
        <f>IF((OR(AA806="Forfeit",AA806="Win")),0,SUMIFS(DC794:DC808,DG810:DG824,"&lt;=4"))</f>
        <v>0</v>
      </c>
      <c r="DD825" s="105">
        <f>IF((OR(AA806="Forfeit",AA806="Win")),0,SUMIFS(DD794:DD808, DG810:DG824, "&lt;=4"))</f>
        <v>0</v>
      </c>
      <c r="DE825" s="105">
        <f>IF((OR(AA806="Forfeit",AA806="Win")),0,SUMIFS(DE794:DE808, DG810:DG824, "&lt;=4"))</f>
        <v>0</v>
      </c>
      <c r="DF825" s="105">
        <f>IF((OR(AA806="Forfeit",AA806="Win")),0,SUMIFS(DF794:DF808, DG810:DG824, "&lt;=4"))</f>
        <v>0</v>
      </c>
      <c r="DG825" s="106"/>
      <c r="DH825" s="105">
        <f>IF((OR(AA807="Forfeit",AA807="Win")),0,SUMIFS(DH794:DH808,DM810:DM824,"&lt;=4"))</f>
        <v>0</v>
      </c>
      <c r="DI825" s="105">
        <f>IF((OR(AA807="Forfeit",AA807="Win")),0,SUMIFS(DI794:DI808,DM810:DM824,"&lt;=4"))</f>
        <v>0</v>
      </c>
      <c r="DJ825" s="105">
        <f>IF((OR(AA807="Forfeit",AA807="Win")),0,SUMIFS(DJ794:DJ808, DM810:DM824, "&lt;=4"))</f>
        <v>0</v>
      </c>
      <c r="DK825" s="105">
        <f>IF((OR(AA807="Forfeit",AA807="Win")),0,SUMIFS(DK794:DK808, DM810:DM824, "&lt;=4"))</f>
        <v>0</v>
      </c>
      <c r="DL825" s="105">
        <f>IF((OR(AA807="Forfeit",AA807="Win")),0,SUMIFS(DL794:DL808, DM810:DM824, "&lt;=4"))</f>
        <v>0</v>
      </c>
      <c r="DM825" s="106"/>
      <c r="DN825" s="105">
        <f>IF((OR(AA808="Forfeit",AA808="Win")),0,SUMIFS(DN794:DN808,DS810:DS824,"&lt;=4"))</f>
        <v>0</v>
      </c>
      <c r="DO825" s="105">
        <f>IF((OR(AA808="Forfeit",AA808="Win")),0,SUMIFS(DO794:DO808,DS810:DS824,"&lt;=4"))</f>
        <v>0</v>
      </c>
      <c r="DP825" s="105">
        <f>IF((OR(AA808="Forfeit",AA808="Win")),0,SUMIFS(DP794:DP808, DS810:DS824, "&lt;=4"))</f>
        <v>0</v>
      </c>
      <c r="DQ825" s="105">
        <f>IF((OR(AA808="Forfeit",AA808="Win")),0,SUMIFS(DQ794:DQ808, DS810:DS824, "&lt;=4"))</f>
        <v>0</v>
      </c>
      <c r="DR825" s="105">
        <f>IF((OR(AA808="Forfeit",AA808="Win")),0,SUMIFS(DR794:DR808, DS810:DS824, "&lt;=4"))</f>
        <v>0</v>
      </c>
      <c r="DS825" s="106"/>
      <c r="DT825" s="105">
        <f>IF((OR(AA809="Forfeit",AA809="Win")),0,SUMIFS(DT794:DT808,DY810:DY824,"&lt;=4"))</f>
        <v>0</v>
      </c>
      <c r="DU825" s="105">
        <f>IF((OR(AA809="Forfeit",AA809="Win")),0,SUMIFS(DU794:DU808,DY810:DY824,"&lt;=4"))</f>
        <v>0</v>
      </c>
      <c r="DV825" s="105">
        <f>IF((OR(AA809="Forfeit",AA809="Win")),0,SUMIFS(DV794:DV808, DY810:DY824, "&lt;=4"))</f>
        <v>0</v>
      </c>
      <c r="DW825" s="105">
        <f>IF((OR(AA809="Forfeit",AA809="Win")),0,SUMIFS(DW794:DW808, DY810:DY824, "&lt;=4"))</f>
        <v>0</v>
      </c>
      <c r="DX825" s="105">
        <f>IF((OR(AA809="Forfeit",AA809="Win")),0,SUMIFS(DX794:DX808, DY810:DY824, "&lt;=4"))</f>
        <v>0</v>
      </c>
      <c r="DY825" s="106"/>
      <c r="DZ825" s="105">
        <f>IF((OR(AA810="Forfeit",AA810="Win")),0,SUMIFS(DZ794:DZ808,EE810:EE824,"&lt;=4"))</f>
        <v>0</v>
      </c>
      <c r="EA825" s="105">
        <f>IF((OR(AA810="Forfeit",AA810="Win")),0,SUMIFS(EA794:EA808,EE810:EE824,"&lt;=4"))</f>
        <v>0</v>
      </c>
      <c r="EB825" s="105">
        <f>IF((OR(AA810="Forfeit",AA810="Win")),0,SUMIFS(EB794:EB808, EE810:EE824, "&lt;=4"))</f>
        <v>0</v>
      </c>
      <c r="EC825" s="105">
        <f>IF((OR(AA810="Forfeit",AA810="Win")),0,SUMIFS(EC794:EC808, EE810:EE824, "&lt;=4"))</f>
        <v>0</v>
      </c>
      <c r="ED825" s="105">
        <f>IF((OR(AA810="Forfeit",AA810="Win")),0,SUMIFS(ED794:ED808, EE810:EE824, "&lt;=4"))</f>
        <v>0</v>
      </c>
      <c r="EE825" s="106"/>
      <c r="EF825" s="105">
        <f>IF((OR(AA811="Forfeit",AA811="Win")),0,SUMIFS(EF794:EF808,EK810:EK824,"&lt;=4"))</f>
        <v>0</v>
      </c>
      <c r="EG825" s="105">
        <f>IF((OR(AA811="Forfeit",AA811="Win")),0,SUMIFS(EG794:EG808,EK810:EK824,"&lt;=4"))</f>
        <v>0</v>
      </c>
      <c r="EH825" s="105">
        <f>IF((OR(AA815="Forfeit",AA815="Win")),0,SUMIFS(EH794:EH808, EK810:EK824, "&lt;=4"))</f>
        <v>0</v>
      </c>
      <c r="EI825" s="105">
        <f>IF((OR(AA815="Forfeit",AA815="Win")),0,SUMIFS(EI794:EI808, EK810:EK824, "&lt;=4"))</f>
        <v>0</v>
      </c>
      <c r="EJ825" s="105">
        <f>IF((OR(AA815="Forfeit",AA815="Win")),0,SUMIFS(EJ794:EJ808, EK810:EK824, "&lt;=4"))</f>
        <v>0</v>
      </c>
      <c r="EK825" s="106"/>
      <c r="EL825" s="105">
        <f>IF((OR(AA812="Forfeit",AA812="Win")),0,SUMIFS(EL794:EL808,EQ810:EQ824,"&lt;=4"))</f>
        <v>0</v>
      </c>
      <c r="EM825" s="105">
        <f>IF((OR(AA812="Forfeit",AA812="Win")),0,SUMIFS(EM794:EM808,EQ810:EQ824,"&lt;=4"))</f>
        <v>0</v>
      </c>
      <c r="EN825" s="105">
        <f>IF((OR(AA812="Forfeit",AA812="Win")),0,SUMIFS(EN794:EN808, EQ810:EQ824, "&lt;=4"))</f>
        <v>0</v>
      </c>
      <c r="EO825" s="105">
        <f>IF((OR(AA812="Forfeit",AA812="Win")),0,SUMIFS(EO794:EO808, EQ810:EQ824, "&lt;=4"))</f>
        <v>0</v>
      </c>
      <c r="EP825" s="105">
        <f>IF((OR(AA812="Forfeit",AA812="Win")),0,SUMIFS(EP794:EP808, EQ810:EQ824, "&lt;=4"))</f>
        <v>0</v>
      </c>
      <c r="EQ825" s="106"/>
      <c r="ER825" s="105">
        <f>IF((OR(AA813="Forfeit",AA813="Win")),0,SUMIFS(ER794:ER808,EW810:EW824,"&lt;=4"))</f>
        <v>0</v>
      </c>
      <c r="ES825" s="105">
        <f>IF((OR(AA813="Forfeit",AA813="Win")),0,SUMIFS(ES794:ES808,EW810:EW824,"&lt;=4"))</f>
        <v>0</v>
      </c>
      <c r="ET825" s="105">
        <f>IF((OR(AA813="Forfeit",AA813="Win")),0,SUMIFS(ET794:ET808, EW810:EW824, "&lt;=4"))</f>
        <v>0</v>
      </c>
      <c r="EU825" s="105">
        <f>IF((OR(AA813="Forfeit",AA813="Win")),0,SUMIFS(EU794:EU808, EW810:EW824, "&lt;=4"))</f>
        <v>0</v>
      </c>
      <c r="EV825" s="105">
        <f>IF((OR(AA813="Forfeit",AA813="Win")),0,SUMIFS(EV794:EV808, EW810:EW824, "&lt;=4"))</f>
        <v>0</v>
      </c>
      <c r="EW825" s="106"/>
      <c r="EX825" s="105">
        <f>IF((OR(AA814="Forfeit",AA814="Win")),0,SUMIFS(EX794:EX808,FC810:FC824,"&lt;=4"))</f>
        <v>0</v>
      </c>
      <c r="EY825" s="105">
        <f>IF((OR(AA814="Forfeit",AA814="Win")),0,SUMIFS(EY794:EY808,FC810:FC824,"&lt;=4"))</f>
        <v>0</v>
      </c>
      <c r="EZ825" s="105">
        <f>IF((OR(AA814="Forfeit",AA814="Win")),0,SUMIFS(EZ794:EZ808, FC810:FC824, "&lt;=4"))</f>
        <v>0</v>
      </c>
      <c r="FA825" s="105">
        <f>IF((OR(AA814="Forfeit",AA814="Win")),0,SUMIFS(FA794:FA808, FC810:FC824, "&lt;=4"))</f>
        <v>0</v>
      </c>
      <c r="FB825" s="105">
        <f>IF((OR(AA814="Forfeit",AA814="Win")),0,SUMIFS(FB794:FB808, FC810:FC824, "&lt;=4"))</f>
        <v>0</v>
      </c>
      <c r="FC825" s="106"/>
      <c r="FD825" s="105">
        <f>IF((OR(AA815="Forfeit",AA815="Win")),0,SUMIFS(FD794:FD808,FI810:FI824,"&lt;=4"))</f>
        <v>0</v>
      </c>
      <c r="FE825" s="105">
        <f>IF((OR(AA815="Forfeit",AA815="Win")),0,SUMIFS(FE794:FE808,FI810:FI824,"&lt;=4"))</f>
        <v>0</v>
      </c>
      <c r="FF825" s="105">
        <f>IF((OR(AA815="Forfeit",AA815="Win")),0,SUMIFS(FF794:FF808, FI810:FI824, "&lt;=4"))</f>
        <v>0</v>
      </c>
      <c r="FG825" s="105">
        <f>IF((OR(AA815="Forfeit",AA815="Win")),0,SUMIFS(FG794:FG808, FI810:FI824, "&lt;=4"))</f>
        <v>0</v>
      </c>
      <c r="FH825" s="105">
        <f>IF((OR(AA815="Forfeit",AA815="Win")),0,SUMIFS(FH794:FH808, FI810:FI824, "&lt;=4"))</f>
        <v>0</v>
      </c>
      <c r="FI825" s="106"/>
    </row>
    <row r="826" spans="1:165" hidden="1" x14ac:dyDescent="0.2">
      <c r="A826" s="122"/>
      <c r="B826" s="112"/>
      <c r="C826" s="113"/>
      <c r="D826" s="114"/>
      <c r="E826" s="83" t="str">
        <f t="shared" si="482"/>
        <v/>
      </c>
      <c r="F826" s="84"/>
      <c r="G826" s="112"/>
      <c r="H826" s="113"/>
      <c r="I826" s="115"/>
      <c r="J826" s="83" t="str">
        <f>IF(SUM(G826:I826)&gt;0,SUM(G826:I826),"")</f>
        <v/>
      </c>
      <c r="K826" s="84"/>
      <c r="L826" s="112"/>
      <c r="M826" s="113"/>
      <c r="N826" s="115"/>
      <c r="O826" s="83" t="str">
        <f t="shared" si="483"/>
        <v/>
      </c>
      <c r="P826" s="84"/>
      <c r="Q826" s="112"/>
      <c r="R826" s="113"/>
      <c r="S826" s="113"/>
      <c r="T826" s="83" t="str">
        <f t="shared" si="484"/>
        <v/>
      </c>
      <c r="U826" s="84"/>
      <c r="V826" s="112"/>
      <c r="W826" s="113"/>
      <c r="X826" s="113"/>
      <c r="Y826" s="83" t="str">
        <f t="shared" si="485"/>
        <v/>
      </c>
      <c r="Z826" s="84"/>
      <c r="AA826" s="104" t="s">
        <v>13</v>
      </c>
      <c r="AB826" s="16"/>
      <c r="AG826" s="68"/>
      <c r="EX826" s="70"/>
    </row>
    <row r="827" spans="1:165" hidden="1" x14ac:dyDescent="0.2">
      <c r="A827" s="90"/>
      <c r="B827" s="112"/>
      <c r="C827" s="113"/>
      <c r="D827" s="114"/>
      <c r="E827" s="83" t="str">
        <f t="shared" si="482"/>
        <v/>
      </c>
      <c r="F827" s="84"/>
      <c r="G827" s="112"/>
      <c r="H827" s="113"/>
      <c r="I827" s="115"/>
      <c r="J827" s="83" t="str">
        <f>IF(SUM(G827:I827)&gt;0,SUM(G827:I827),"")</f>
        <v/>
      </c>
      <c r="K827" s="84"/>
      <c r="L827" s="112"/>
      <c r="M827" s="113"/>
      <c r="N827" s="115"/>
      <c r="O827" s="83" t="str">
        <f t="shared" si="483"/>
        <v/>
      </c>
      <c r="P827" s="84"/>
      <c r="Q827" s="112"/>
      <c r="R827" s="113"/>
      <c r="S827" s="115"/>
      <c r="T827" s="83" t="str">
        <f t="shared" si="484"/>
        <v/>
      </c>
      <c r="U827" s="84"/>
      <c r="V827" s="112"/>
      <c r="W827" s="113"/>
      <c r="X827" s="115"/>
      <c r="Y827" s="83" t="str">
        <f t="shared" si="485"/>
        <v/>
      </c>
      <c r="Z827" s="84"/>
      <c r="AA827" s="104" t="s">
        <v>14</v>
      </c>
      <c r="AB827" s="16"/>
      <c r="AG827" s="68"/>
      <c r="EX827" s="70"/>
    </row>
    <row r="828" spans="1:165" hidden="1" x14ac:dyDescent="0.2">
      <c r="A828" s="122"/>
      <c r="B828" s="112"/>
      <c r="C828" s="113"/>
      <c r="D828" s="114"/>
      <c r="E828" s="83" t="str">
        <f t="shared" si="482"/>
        <v/>
      </c>
      <c r="F828" s="84"/>
      <c r="G828" s="112"/>
      <c r="H828" s="113"/>
      <c r="I828" s="113"/>
      <c r="J828" s="83" t="str">
        <f>IF(SUM(G828:I828)&gt;0,SUM(G828:I828),"")</f>
        <v/>
      </c>
      <c r="K828" s="84"/>
      <c r="L828" s="112"/>
      <c r="M828" s="113"/>
      <c r="N828" s="113"/>
      <c r="O828" s="83" t="str">
        <f t="shared" si="483"/>
        <v/>
      </c>
      <c r="P828" s="84"/>
      <c r="Q828" s="112"/>
      <c r="R828" s="113"/>
      <c r="S828" s="113"/>
      <c r="T828" s="83" t="str">
        <f t="shared" si="484"/>
        <v/>
      </c>
      <c r="U828" s="84"/>
      <c r="V828" s="112"/>
      <c r="W828" s="113"/>
      <c r="X828" s="113"/>
      <c r="Y828" s="83" t="str">
        <f t="shared" si="485"/>
        <v/>
      </c>
      <c r="Z828" s="84"/>
      <c r="AA828" s="104" t="s">
        <v>15</v>
      </c>
      <c r="AB828" s="16"/>
      <c r="AG828" s="68"/>
      <c r="EX828" s="70"/>
    </row>
    <row r="829" spans="1:165" hidden="1" x14ac:dyDescent="0.2">
      <c r="A829" s="122"/>
      <c r="B829" s="112"/>
      <c r="C829" s="113"/>
      <c r="D829" s="114"/>
      <c r="E829" s="83" t="str">
        <f t="shared" si="482"/>
        <v/>
      </c>
      <c r="F829" s="84"/>
      <c r="G829" s="112"/>
      <c r="H829" s="113"/>
      <c r="I829" s="115"/>
      <c r="J829" s="83" t="str">
        <f>IF(SUM(G829:I829)&gt;0,SUM(G829:I829),"")</f>
        <v/>
      </c>
      <c r="K829" s="84"/>
      <c r="L829" s="112"/>
      <c r="M829" s="113"/>
      <c r="N829" s="115"/>
      <c r="O829" s="83" t="str">
        <f t="shared" si="483"/>
        <v/>
      </c>
      <c r="P829" s="84"/>
      <c r="Q829" s="112"/>
      <c r="R829" s="113"/>
      <c r="S829" s="113"/>
      <c r="T829" s="83" t="str">
        <f t="shared" si="484"/>
        <v/>
      </c>
      <c r="U829" s="84"/>
      <c r="V829" s="112"/>
      <c r="W829" s="113"/>
      <c r="X829" s="113"/>
      <c r="Y829" s="83" t="str">
        <f t="shared" si="485"/>
        <v/>
      </c>
      <c r="Z829" s="84"/>
      <c r="AA829" s="104" t="s">
        <v>16</v>
      </c>
      <c r="AB829" s="16"/>
      <c r="AG829" s="68"/>
    </row>
    <row r="830" spans="1:165" hidden="1" x14ac:dyDescent="0.2">
      <c r="A830" s="85"/>
      <c r="B830" s="112"/>
      <c r="C830" s="113"/>
      <c r="D830" s="114"/>
      <c r="E830" s="83" t="str">
        <f t="shared" si="482"/>
        <v/>
      </c>
      <c r="F830" s="84"/>
      <c r="G830" s="112"/>
      <c r="H830" s="113"/>
      <c r="I830" s="115"/>
      <c r="J830" s="83" t="str">
        <f t="shared" ref="J830:J841" si="486">IF(SUM(G830:I830)&gt;0,SUM(G830:I830),"")</f>
        <v/>
      </c>
      <c r="K830" s="84"/>
      <c r="L830" s="112"/>
      <c r="M830" s="113"/>
      <c r="N830" s="115"/>
      <c r="O830" s="83" t="str">
        <f t="shared" si="483"/>
        <v/>
      </c>
      <c r="P830" s="84"/>
      <c r="Q830" s="112"/>
      <c r="R830" s="113"/>
      <c r="S830" s="115"/>
      <c r="T830" s="83" t="str">
        <f t="shared" si="484"/>
        <v/>
      </c>
      <c r="U830" s="84"/>
      <c r="V830" s="112"/>
      <c r="W830" s="113"/>
      <c r="X830" s="115"/>
      <c r="Y830" s="83" t="str">
        <f t="shared" si="485"/>
        <v/>
      </c>
      <c r="Z830" s="84"/>
      <c r="AA830" s="104" t="s">
        <v>12</v>
      </c>
      <c r="AB830" s="16"/>
      <c r="AG830" s="68"/>
    </row>
    <row r="831" spans="1:165" hidden="1" x14ac:dyDescent="0.2">
      <c r="A831" s="167"/>
      <c r="B831" s="112"/>
      <c r="C831" s="113"/>
      <c r="D831" s="114"/>
      <c r="E831" s="83" t="str">
        <f t="shared" si="482"/>
        <v/>
      </c>
      <c r="F831" s="84"/>
      <c r="G831" s="112"/>
      <c r="H831" s="113"/>
      <c r="I831" s="115"/>
      <c r="J831" s="83" t="str">
        <f t="shared" si="486"/>
        <v/>
      </c>
      <c r="K831" s="84"/>
      <c r="L831" s="112"/>
      <c r="M831" s="113"/>
      <c r="N831" s="115"/>
      <c r="O831" s="83" t="str">
        <f t="shared" si="483"/>
        <v/>
      </c>
      <c r="P831" s="84"/>
      <c r="Q831" s="112"/>
      <c r="R831" s="113"/>
      <c r="S831" s="115"/>
      <c r="T831" s="83" t="str">
        <f t="shared" si="484"/>
        <v/>
      </c>
      <c r="U831" s="84"/>
      <c r="V831" s="112"/>
      <c r="W831" s="113"/>
      <c r="X831" s="115"/>
      <c r="Y831" s="83" t="str">
        <f t="shared" si="485"/>
        <v/>
      </c>
      <c r="Z831" s="84"/>
      <c r="AA831" s="104"/>
      <c r="AB831" s="16"/>
      <c r="AG831" s="68"/>
    </row>
    <row r="832" spans="1:165" hidden="1" x14ac:dyDescent="0.2">
      <c r="A832" s="85"/>
      <c r="B832" s="112"/>
      <c r="C832" s="113"/>
      <c r="D832" s="114"/>
      <c r="E832" s="83" t="str">
        <f t="shared" si="482"/>
        <v/>
      </c>
      <c r="F832" s="84"/>
      <c r="G832" s="112"/>
      <c r="H832" s="113"/>
      <c r="I832" s="113"/>
      <c r="J832" s="83" t="str">
        <f t="shared" si="486"/>
        <v/>
      </c>
      <c r="K832" s="84"/>
      <c r="L832" s="112"/>
      <c r="M832" s="113"/>
      <c r="N832" s="113"/>
      <c r="O832" s="83" t="str">
        <f t="shared" si="483"/>
        <v/>
      </c>
      <c r="P832" s="84"/>
      <c r="Q832" s="112"/>
      <c r="R832" s="113"/>
      <c r="S832" s="113"/>
      <c r="T832" s="83" t="str">
        <f t="shared" si="484"/>
        <v/>
      </c>
      <c r="U832" s="84"/>
      <c r="V832" s="112"/>
      <c r="W832" s="113"/>
      <c r="X832" s="113"/>
      <c r="Y832" s="83" t="str">
        <f t="shared" si="485"/>
        <v/>
      </c>
      <c r="Z832" s="84"/>
      <c r="AA832" s="104"/>
      <c r="AB832" s="16"/>
      <c r="AG832" s="68"/>
    </row>
    <row r="833" spans="1:117" hidden="1" x14ac:dyDescent="0.2">
      <c r="A833" s="123"/>
      <c r="B833" s="80"/>
      <c r="C833" s="81"/>
      <c r="D833" s="82"/>
      <c r="E833" s="83" t="str">
        <f t="shared" si="482"/>
        <v/>
      </c>
      <c r="F833" s="84"/>
      <c r="G833" s="80"/>
      <c r="H833" s="81"/>
      <c r="I833" s="82"/>
      <c r="J833" s="83" t="str">
        <f t="shared" si="486"/>
        <v/>
      </c>
      <c r="K833" s="84"/>
      <c r="L833" s="112"/>
      <c r="M833" s="113"/>
      <c r="N833" s="113"/>
      <c r="O833" s="83" t="str">
        <f t="shared" si="483"/>
        <v/>
      </c>
      <c r="P833" s="84"/>
      <c r="Q833" s="112"/>
      <c r="R833" s="113"/>
      <c r="S833" s="113"/>
      <c r="T833" s="83" t="str">
        <f t="shared" si="484"/>
        <v/>
      </c>
      <c r="U833" s="84"/>
      <c r="V833" s="112"/>
      <c r="W833" s="113"/>
      <c r="X833" s="113"/>
      <c r="Y833" s="83" t="str">
        <f t="shared" si="485"/>
        <v/>
      </c>
      <c r="Z833" s="84"/>
      <c r="AA833" s="102"/>
      <c r="AB833" s="96"/>
      <c r="AG833" s="68"/>
    </row>
    <row r="834" spans="1:117" hidden="1" x14ac:dyDescent="0.2">
      <c r="A834" s="85"/>
      <c r="B834" s="112"/>
      <c r="C834" s="113"/>
      <c r="D834" s="114"/>
      <c r="E834" s="83" t="str">
        <f t="shared" si="482"/>
        <v/>
      </c>
      <c r="F834" s="84"/>
      <c r="G834" s="112"/>
      <c r="H834" s="113"/>
      <c r="I834" s="113"/>
      <c r="J834" s="83" t="str">
        <f t="shared" si="486"/>
        <v/>
      </c>
      <c r="K834" s="84"/>
      <c r="L834" s="112"/>
      <c r="M834" s="116"/>
      <c r="N834" s="113"/>
      <c r="O834" s="83" t="str">
        <f t="shared" si="483"/>
        <v/>
      </c>
      <c r="P834" s="84"/>
      <c r="Q834" s="112"/>
      <c r="R834" s="113"/>
      <c r="S834" s="113"/>
      <c r="T834" s="83" t="str">
        <f t="shared" si="484"/>
        <v/>
      </c>
      <c r="U834" s="84"/>
      <c r="V834" s="112"/>
      <c r="W834" s="113"/>
      <c r="X834" s="113"/>
      <c r="Y834" s="83" t="str">
        <f t="shared" si="485"/>
        <v/>
      </c>
      <c r="Z834" s="84"/>
      <c r="AA834" s="102"/>
      <c r="AB834" s="96"/>
      <c r="AG834" s="68"/>
    </row>
    <row r="835" spans="1:117" hidden="1" x14ac:dyDescent="0.2">
      <c r="A835" s="85"/>
      <c r="B835" s="112"/>
      <c r="C835" s="113"/>
      <c r="D835" s="114"/>
      <c r="E835" s="83" t="str">
        <f t="shared" si="482"/>
        <v/>
      </c>
      <c r="F835" s="84"/>
      <c r="G835" s="112"/>
      <c r="H835" s="113"/>
      <c r="I835" s="113"/>
      <c r="J835" s="83" t="str">
        <f t="shared" si="486"/>
        <v/>
      </c>
      <c r="K835" s="84"/>
      <c r="L835" s="108"/>
      <c r="M835" s="116"/>
      <c r="N835" s="113"/>
      <c r="O835" s="83" t="str">
        <f t="shared" si="483"/>
        <v/>
      </c>
      <c r="P835" s="84"/>
      <c r="Q835" s="112"/>
      <c r="R835" s="113"/>
      <c r="S835" s="113"/>
      <c r="T835" s="83" t="str">
        <f t="shared" si="484"/>
        <v/>
      </c>
      <c r="U835" s="84"/>
      <c r="V835" s="112"/>
      <c r="W835" s="113"/>
      <c r="X835" s="113"/>
      <c r="Y835" s="83" t="str">
        <f t="shared" si="485"/>
        <v/>
      </c>
      <c r="Z835" s="84"/>
      <c r="AA835" s="102"/>
      <c r="AB835" s="96"/>
      <c r="AG835" s="68"/>
    </row>
    <row r="836" spans="1:117" hidden="1" x14ac:dyDescent="0.2">
      <c r="A836" s="85"/>
      <c r="B836" s="80"/>
      <c r="C836" s="81"/>
      <c r="D836" s="82"/>
      <c r="E836" s="83" t="str">
        <f t="shared" si="482"/>
        <v/>
      </c>
      <c r="F836" s="84"/>
      <c r="G836" s="80"/>
      <c r="H836" s="81"/>
      <c r="I836" s="82"/>
      <c r="J836" s="83" t="str">
        <f t="shared" si="486"/>
        <v/>
      </c>
      <c r="K836" s="84"/>
      <c r="L836" s="108"/>
      <c r="M836" s="117"/>
      <c r="N836" s="82"/>
      <c r="O836" s="83" t="str">
        <f t="shared" si="483"/>
        <v/>
      </c>
      <c r="P836" s="84"/>
      <c r="Q836" s="80"/>
      <c r="R836" s="81"/>
      <c r="S836" s="82"/>
      <c r="T836" s="83" t="str">
        <f t="shared" si="484"/>
        <v/>
      </c>
      <c r="U836" s="84"/>
      <c r="V836" s="80"/>
      <c r="W836" s="81"/>
      <c r="X836" s="82"/>
      <c r="Y836" s="83" t="str">
        <f t="shared" si="485"/>
        <v/>
      </c>
      <c r="Z836" s="84"/>
      <c r="AA836" s="102"/>
      <c r="AB836" s="96"/>
      <c r="AG836" s="68"/>
    </row>
    <row r="837" spans="1:117" hidden="1" x14ac:dyDescent="0.2">
      <c r="A837" s="85"/>
      <c r="B837" s="80"/>
      <c r="C837" s="81"/>
      <c r="D837" s="82"/>
      <c r="E837" s="83" t="str">
        <f t="shared" si="482"/>
        <v/>
      </c>
      <c r="F837" s="84"/>
      <c r="G837" s="80"/>
      <c r="H837" s="81"/>
      <c r="I837" s="82"/>
      <c r="J837" s="83" t="str">
        <f t="shared" si="486"/>
        <v/>
      </c>
      <c r="K837" s="84"/>
      <c r="L837" s="108"/>
      <c r="M837" s="117"/>
      <c r="N837" s="82"/>
      <c r="O837" s="83" t="str">
        <f t="shared" si="483"/>
        <v/>
      </c>
      <c r="P837" s="84"/>
      <c r="Q837" s="80"/>
      <c r="R837" s="81"/>
      <c r="S837" s="82"/>
      <c r="T837" s="83" t="str">
        <f t="shared" si="484"/>
        <v/>
      </c>
      <c r="U837" s="84"/>
      <c r="V837" s="80"/>
      <c r="W837" s="81"/>
      <c r="X837" s="82"/>
      <c r="Y837" s="83" t="str">
        <f t="shared" si="485"/>
        <v/>
      </c>
      <c r="Z837" s="84"/>
      <c r="AA837" s="102"/>
      <c r="AB837" s="96"/>
      <c r="AG837" s="68"/>
    </row>
    <row r="838" spans="1:117" hidden="1" x14ac:dyDescent="0.2">
      <c r="A838" s="85"/>
      <c r="B838" s="80"/>
      <c r="C838" s="81"/>
      <c r="D838" s="82"/>
      <c r="E838" s="83" t="str">
        <f t="shared" si="482"/>
        <v/>
      </c>
      <c r="F838" s="84"/>
      <c r="G838" s="80"/>
      <c r="H838" s="81"/>
      <c r="I838" s="82"/>
      <c r="J838" s="83" t="str">
        <f t="shared" si="486"/>
        <v/>
      </c>
      <c r="K838" s="84"/>
      <c r="L838" s="108"/>
      <c r="M838" s="117"/>
      <c r="N838" s="82"/>
      <c r="O838" s="83" t="str">
        <f t="shared" si="483"/>
        <v/>
      </c>
      <c r="P838" s="84"/>
      <c r="Q838" s="80"/>
      <c r="R838" s="81"/>
      <c r="S838" s="82"/>
      <c r="T838" s="83" t="str">
        <f t="shared" si="484"/>
        <v/>
      </c>
      <c r="U838" s="84"/>
      <c r="V838" s="80"/>
      <c r="W838" s="81"/>
      <c r="X838" s="82"/>
      <c r="Y838" s="83" t="str">
        <f t="shared" si="485"/>
        <v/>
      </c>
      <c r="Z838" s="84"/>
      <c r="AA838" s="102"/>
      <c r="AB838" s="96"/>
      <c r="AG838" s="68"/>
    </row>
    <row r="839" spans="1:117" hidden="1" x14ac:dyDescent="0.2">
      <c r="A839" s="85"/>
      <c r="B839" s="80"/>
      <c r="C839" s="81"/>
      <c r="D839" s="82"/>
      <c r="E839" s="83" t="str">
        <f t="shared" si="482"/>
        <v/>
      </c>
      <c r="F839" s="84"/>
      <c r="G839" s="80"/>
      <c r="H839" s="81"/>
      <c r="I839" s="82"/>
      <c r="J839" s="83" t="str">
        <f t="shared" si="486"/>
        <v/>
      </c>
      <c r="K839" s="84"/>
      <c r="L839" s="108"/>
      <c r="M839" s="117"/>
      <c r="N839" s="82"/>
      <c r="O839" s="83" t="str">
        <f t="shared" si="483"/>
        <v/>
      </c>
      <c r="P839" s="84"/>
      <c r="Q839" s="80"/>
      <c r="R839" s="81"/>
      <c r="S839" s="82"/>
      <c r="T839" s="83" t="str">
        <f t="shared" si="484"/>
        <v/>
      </c>
      <c r="U839" s="84"/>
      <c r="V839" s="80"/>
      <c r="W839" s="81"/>
      <c r="X839" s="82"/>
      <c r="Y839" s="83" t="str">
        <f t="shared" si="485"/>
        <v/>
      </c>
      <c r="Z839" s="84"/>
      <c r="AA839" s="102"/>
      <c r="AB839" s="96"/>
      <c r="AG839" s="68"/>
    </row>
    <row r="840" spans="1:117" hidden="1" x14ac:dyDescent="0.2">
      <c r="A840" s="85" t="s">
        <v>58</v>
      </c>
      <c r="B840" s="80"/>
      <c r="C840" s="81"/>
      <c r="D840" s="82"/>
      <c r="E840" s="83" t="str">
        <f t="shared" si="482"/>
        <v/>
      </c>
      <c r="F840" s="84"/>
      <c r="G840" s="80"/>
      <c r="H840" s="81"/>
      <c r="I840" s="82"/>
      <c r="J840" s="83" t="str">
        <f t="shared" si="486"/>
        <v/>
      </c>
      <c r="K840" s="84"/>
      <c r="L840" s="108"/>
      <c r="M840" s="117"/>
      <c r="N840" s="82"/>
      <c r="O840" s="83" t="str">
        <f t="shared" si="483"/>
        <v/>
      </c>
      <c r="P840" s="84"/>
      <c r="Q840" s="80"/>
      <c r="R840" s="81"/>
      <c r="S840" s="82"/>
      <c r="T840" s="83" t="str">
        <f t="shared" si="484"/>
        <v/>
      </c>
      <c r="U840" s="84"/>
      <c r="V840" s="80"/>
      <c r="W840" s="81"/>
      <c r="X840" s="82"/>
      <c r="Y840" s="83" t="str">
        <f t="shared" si="485"/>
        <v/>
      </c>
      <c r="Z840" s="84"/>
      <c r="AA840" s="102"/>
      <c r="AB840" s="96"/>
      <c r="AG840" s="68"/>
    </row>
    <row r="841" spans="1:117" hidden="1" x14ac:dyDescent="0.2">
      <c r="A841" s="85" t="s">
        <v>35</v>
      </c>
      <c r="B841" s="80"/>
      <c r="C841" s="81"/>
      <c r="D841" s="82"/>
      <c r="E841" s="83" t="str">
        <f t="shared" si="482"/>
        <v/>
      </c>
      <c r="F841" s="84"/>
      <c r="G841" s="80"/>
      <c r="H841" s="81"/>
      <c r="I841" s="82"/>
      <c r="J841" s="83" t="str">
        <f t="shared" si="486"/>
        <v/>
      </c>
      <c r="K841" s="84"/>
      <c r="L841" s="108"/>
      <c r="M841" s="117"/>
      <c r="N841" s="82"/>
      <c r="O841" s="83" t="str">
        <f t="shared" si="483"/>
        <v/>
      </c>
      <c r="P841" s="84"/>
      <c r="Q841" s="80"/>
      <c r="R841" s="81"/>
      <c r="S841" s="82"/>
      <c r="T841" s="83" t="str">
        <f t="shared" si="484"/>
        <v/>
      </c>
      <c r="U841" s="84"/>
      <c r="V841" s="80"/>
      <c r="W841" s="81"/>
      <c r="X841" s="82"/>
      <c r="Y841" s="83" t="str">
        <f t="shared" si="485"/>
        <v/>
      </c>
      <c r="Z841" s="84"/>
      <c r="AA841" s="102"/>
      <c r="AB841" s="96"/>
      <c r="AG841" s="68"/>
    </row>
    <row r="842" spans="1:117" ht="15" hidden="1" thickBot="1" x14ac:dyDescent="0.25">
      <c r="A842" s="150" t="s">
        <v>10</v>
      </c>
      <c r="B842" s="151">
        <f>IF(SUM(B820:B841)=0,0,AVERAGE(B820:B841))</f>
        <v>0</v>
      </c>
      <c r="C842" s="152">
        <f>IF(SUM(C820:C841)=0,0,AVERAGE(C820:C841))</f>
        <v>0</v>
      </c>
      <c r="D842" s="153">
        <f>IF(SUM(D820:D841)=0,0,AVERAGE(D820:D841))</f>
        <v>0</v>
      </c>
      <c r="E842" s="154">
        <f>IF(SUM(E820:E841)=0,0,AVERAGE(E820:E841))</f>
        <v>0</v>
      </c>
      <c r="F842" s="155"/>
      <c r="G842" s="151">
        <f>IF(SUM(G820:G841)=0,0,AVERAGE(G820:G841))</f>
        <v>0</v>
      </c>
      <c r="H842" s="152">
        <f>IF(SUM(H820:H841)=0,0,AVERAGE(H820:H841))</f>
        <v>0</v>
      </c>
      <c r="I842" s="153">
        <f>IF(SUM(I820:I841)=0,0,AVERAGE(I820:I841))</f>
        <v>0</v>
      </c>
      <c r="J842" s="154">
        <f>IF(SUM(J820:J841)=0,0,AVERAGE(J820:J841))</f>
        <v>0</v>
      </c>
      <c r="K842" s="155"/>
      <c r="L842" s="151">
        <f>IF(SUM(L820:L841)=0,0,AVERAGE(L820:L841))</f>
        <v>0</v>
      </c>
      <c r="M842" s="152">
        <f>IF(SUM(M820:M841)=0,0,AVERAGE(M820:M841))</f>
        <v>0</v>
      </c>
      <c r="N842" s="153">
        <f>IF(SUM(N820:N841)=0,0,AVERAGE(N820:N841))</f>
        <v>0</v>
      </c>
      <c r="O842" s="154">
        <f>IF(SUM(O820:O841)=0,0,AVERAGE(O820:O841))</f>
        <v>0</v>
      </c>
      <c r="P842" s="155"/>
      <c r="Q842" s="151">
        <f>IF(SUM(Q820:Q841)=0,0,AVERAGE(Q820:Q841))</f>
        <v>0</v>
      </c>
      <c r="R842" s="152">
        <f>IF(SUM(R820:R841)=0,0,AVERAGE(R820:R841))</f>
        <v>0</v>
      </c>
      <c r="S842" s="153">
        <f>IF(SUM(S820:S841)=0,0,AVERAGE(S820:S841))</f>
        <v>0</v>
      </c>
      <c r="T842" s="154">
        <f>IF(SUM(T820:T841)=0,0,AVERAGE(T820:T841))</f>
        <v>0</v>
      </c>
      <c r="U842" s="155"/>
      <c r="V842" s="151">
        <f>IF(SUM(V820:V841)=0,0,AVERAGE(V820:V841))</f>
        <v>0</v>
      </c>
      <c r="W842" s="152">
        <f>IF(SUM(W820:W841)=0,0,AVERAGE(W820:W841))</f>
        <v>0</v>
      </c>
      <c r="X842" s="153">
        <f>IF(SUM(X820:X841)=0,0,AVERAGE(X820:X841))</f>
        <v>0</v>
      </c>
      <c r="Y842" s="154">
        <f>IF(SUM(Y820:Y841)=0,0,AVERAGE(Y820:Y841))</f>
        <v>0</v>
      </c>
      <c r="Z842" s="155"/>
      <c r="AA842" s="102"/>
      <c r="AB842" s="96"/>
      <c r="AG842" s="68"/>
    </row>
    <row r="843" spans="1:117" ht="15" hidden="1" thickBot="1" x14ac:dyDescent="0.25">
      <c r="A843" s="93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3"/>
      <c r="Z843" s="93"/>
      <c r="AA843" s="95"/>
      <c r="AB843" s="96"/>
      <c r="AG843" s="68"/>
      <c r="AH843" s="127"/>
      <c r="DH843" s="319"/>
      <c r="DI843" s="319"/>
      <c r="DJ843" s="319"/>
      <c r="DK843" s="319"/>
      <c r="DL843" s="319"/>
      <c r="DM843" s="70"/>
    </row>
    <row r="844" spans="1:117" hidden="1" x14ac:dyDescent="0.2">
      <c r="A844" s="131" t="s">
        <v>147</v>
      </c>
      <c r="B844" s="320" t="s">
        <v>191</v>
      </c>
      <c r="C844" s="321"/>
      <c r="D844" s="321"/>
      <c r="E844" s="321"/>
      <c r="F844" s="322"/>
      <c r="G844" s="320" t="s">
        <v>192</v>
      </c>
      <c r="H844" s="321"/>
      <c r="I844" s="321"/>
      <c r="J844" s="321"/>
      <c r="K844" s="322"/>
      <c r="L844" s="320" t="s">
        <v>193</v>
      </c>
      <c r="M844" s="321"/>
      <c r="N844" s="321"/>
      <c r="O844" s="321"/>
      <c r="P844" s="322"/>
      <c r="Q844" s="320" t="s">
        <v>194</v>
      </c>
      <c r="R844" s="321"/>
      <c r="S844" s="321"/>
      <c r="T844" s="321"/>
      <c r="U844" s="322"/>
      <c r="V844" s="320" t="s">
        <v>195</v>
      </c>
      <c r="W844" s="321"/>
      <c r="X844" s="321"/>
      <c r="Y844" s="321"/>
      <c r="Z844" s="322"/>
      <c r="AA844" s="5"/>
      <c r="AB844" s="16"/>
      <c r="AG844" s="68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  <c r="BO844" s="70"/>
      <c r="BP844" s="70"/>
      <c r="BQ844" s="70"/>
      <c r="BR844" s="7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  <c r="CC844" s="70"/>
      <c r="CD844" s="70"/>
      <c r="CE844" s="70"/>
      <c r="CF844" s="70"/>
      <c r="CG844" s="70"/>
      <c r="CH844" s="70"/>
      <c r="CI844" s="70"/>
      <c r="CJ844" s="70"/>
      <c r="CK844" s="70"/>
      <c r="CL844" s="70"/>
      <c r="CM844" s="70"/>
      <c r="CN844" s="70"/>
      <c r="CO844" s="70"/>
      <c r="CP844" s="70"/>
      <c r="CQ844" s="70"/>
      <c r="CR844" s="70"/>
      <c r="CS844" s="70"/>
      <c r="CT844" s="70"/>
      <c r="CU844" s="70"/>
      <c r="CV844" s="70"/>
      <c r="CW844" s="70"/>
      <c r="CX844" s="70"/>
      <c r="CY844" s="70"/>
      <c r="CZ844" s="70"/>
      <c r="DA844" s="70"/>
      <c r="DB844" s="70"/>
      <c r="DC844" s="70"/>
      <c r="DD844" s="70"/>
      <c r="DE844" s="70"/>
      <c r="DF844" s="70"/>
      <c r="DG844" s="70"/>
      <c r="DH844" s="70"/>
      <c r="DI844" s="70"/>
      <c r="DJ844" s="70"/>
      <c r="DK844" s="70"/>
      <c r="DL844" s="70"/>
      <c r="DM844" s="70"/>
    </row>
    <row r="845" spans="1:117" ht="15" hidden="1" thickBot="1" x14ac:dyDescent="0.25">
      <c r="A845" s="126" t="s">
        <v>4</v>
      </c>
      <c r="B845" s="73" t="s">
        <v>5</v>
      </c>
      <c r="C845" s="74" t="s">
        <v>6</v>
      </c>
      <c r="D845" s="75" t="s">
        <v>7</v>
      </c>
      <c r="E845" s="76" t="s">
        <v>8</v>
      </c>
      <c r="F845" s="77" t="s">
        <v>105</v>
      </c>
      <c r="G845" s="73" t="s">
        <v>5</v>
      </c>
      <c r="H845" s="74" t="s">
        <v>6</v>
      </c>
      <c r="I845" s="74" t="s">
        <v>7</v>
      </c>
      <c r="J845" s="76" t="s">
        <v>8</v>
      </c>
      <c r="K845" s="77" t="s">
        <v>105</v>
      </c>
      <c r="L845" s="73" t="s">
        <v>5</v>
      </c>
      <c r="M845" s="74" t="s">
        <v>6</v>
      </c>
      <c r="N845" s="74" t="s">
        <v>7</v>
      </c>
      <c r="O845" s="76" t="s">
        <v>8</v>
      </c>
      <c r="P845" s="77" t="s">
        <v>105</v>
      </c>
      <c r="Q845" s="73" t="s">
        <v>5</v>
      </c>
      <c r="R845" s="74" t="s">
        <v>6</v>
      </c>
      <c r="S845" s="74" t="s">
        <v>7</v>
      </c>
      <c r="T845" s="76" t="s">
        <v>8</v>
      </c>
      <c r="U845" s="77" t="s">
        <v>105</v>
      </c>
      <c r="V845" s="73" t="s">
        <v>5</v>
      </c>
      <c r="W845" s="74" t="s">
        <v>6</v>
      </c>
      <c r="X845" s="74" t="s">
        <v>7</v>
      </c>
      <c r="Y845" s="76" t="s">
        <v>8</v>
      </c>
      <c r="Z845" s="77" t="s">
        <v>105</v>
      </c>
      <c r="AA845" s="77"/>
      <c r="AB845" s="16"/>
      <c r="AC845" s="18" t="str">
        <f>A817</f>
        <v>MA</v>
      </c>
      <c r="AG845" s="68"/>
      <c r="AH845" s="70"/>
      <c r="AI845" s="70"/>
      <c r="AN845" s="70"/>
      <c r="AO845" s="70"/>
      <c r="AT845" s="70"/>
      <c r="AU845" s="70"/>
      <c r="AZ845" s="70"/>
      <c r="BA845" s="70"/>
      <c r="BF845" s="70"/>
      <c r="BG845" s="70"/>
      <c r="BL845" s="70"/>
      <c r="BM845" s="70"/>
      <c r="BR845" s="70"/>
      <c r="BS845" s="70"/>
      <c r="BX845" s="70"/>
      <c r="BY845" s="70"/>
      <c r="CD845" s="70"/>
      <c r="CE845" s="70"/>
      <c r="CJ845" s="70"/>
      <c r="CK845" s="70"/>
      <c r="CP845" s="70"/>
      <c r="CQ845" s="70"/>
      <c r="CV845" s="70"/>
      <c r="CW845" s="70"/>
      <c r="DB845" s="70"/>
      <c r="DC845" s="70"/>
      <c r="DH845" s="70"/>
      <c r="DI845" s="70"/>
    </row>
    <row r="846" spans="1:117" ht="15" hidden="1" thickTop="1" x14ac:dyDescent="0.2">
      <c r="A846" s="122"/>
      <c r="B846" s="108"/>
      <c r="C846" s="109"/>
      <c r="D846" s="110"/>
      <c r="E846" s="83" t="str">
        <f t="shared" ref="E846:E867" si="487">IF(SUM(B846:D846)&gt;0,SUM(B846:D846),"")</f>
        <v/>
      </c>
      <c r="F846" s="111"/>
      <c r="G846" s="108"/>
      <c r="H846" s="109"/>
      <c r="I846" s="109"/>
      <c r="J846" s="83" t="str">
        <f t="shared" ref="J846:J851" si="488">IF(SUM(G846:I846)&gt;0,SUM(G846:I846),"")</f>
        <v/>
      </c>
      <c r="K846" s="111"/>
      <c r="L846" s="108"/>
      <c r="M846" s="109"/>
      <c r="N846" s="109"/>
      <c r="O846" s="83" t="str">
        <f t="shared" ref="O846:O867" si="489">IF(SUM(L846:N846)&gt;0,SUM(L846:N846),"")</f>
        <v/>
      </c>
      <c r="P846" s="111"/>
      <c r="Q846" s="108"/>
      <c r="R846" s="109"/>
      <c r="S846" s="109"/>
      <c r="T846" s="83" t="str">
        <f t="shared" ref="T846:T867" si="490">IF(SUM(Q846:S846)&gt;0,SUM(Q846:S846),"")</f>
        <v/>
      </c>
      <c r="U846" s="111"/>
      <c r="V846" s="108"/>
      <c r="W846" s="109"/>
      <c r="X846" s="109"/>
      <c r="Y846" s="83" t="str">
        <f t="shared" ref="Y846:Y867" si="491">IF(SUM(V846:X846)&gt;0,SUM(V846:X846),"")</f>
        <v/>
      </c>
      <c r="Z846" s="111"/>
      <c r="AA846" s="101"/>
      <c r="AB846" s="96"/>
      <c r="AC846" s="34" t="str">
        <f>B844</f>
        <v>MA 11</v>
      </c>
      <c r="AD846" s="34" t="str">
        <f>G844</f>
        <v>MA 12</v>
      </c>
      <c r="AE846" s="34" t="str">
        <f>L844</f>
        <v>MA 13</v>
      </c>
      <c r="AF846" s="34" t="str">
        <f>Q844</f>
        <v>MA 14</v>
      </c>
      <c r="AG846" s="68" t="str">
        <f>V844</f>
        <v>MA 15</v>
      </c>
      <c r="AH846" s="70"/>
      <c r="AI846" s="70"/>
      <c r="AN846" s="70"/>
      <c r="AO846" s="70"/>
      <c r="AT846" s="70"/>
      <c r="AU846" s="70"/>
      <c r="AZ846" s="70"/>
      <c r="BA846" s="70"/>
      <c r="BF846" s="70"/>
      <c r="BG846" s="70"/>
      <c r="BL846" s="70"/>
      <c r="BM846" s="70"/>
      <c r="BR846" s="70"/>
      <c r="BS846" s="70"/>
      <c r="BX846" s="70"/>
      <c r="BY846" s="70"/>
      <c r="CD846" s="70"/>
      <c r="CE846" s="70"/>
      <c r="CJ846" s="70"/>
      <c r="CK846" s="70"/>
      <c r="CP846" s="70"/>
      <c r="CQ846" s="70"/>
      <c r="CV846" s="70"/>
      <c r="CW846" s="70"/>
      <c r="DB846" s="70"/>
      <c r="DC846" s="70"/>
      <c r="DH846" s="70"/>
      <c r="DI846" s="70"/>
    </row>
    <row r="847" spans="1:117" ht="15" hidden="1" thickBot="1" x14ac:dyDescent="0.25">
      <c r="A847" s="122"/>
      <c r="B847" s="112"/>
      <c r="C847" s="113"/>
      <c r="D847" s="114"/>
      <c r="E847" s="83" t="str">
        <f t="shared" si="487"/>
        <v/>
      </c>
      <c r="F847" s="84"/>
      <c r="G847" s="112"/>
      <c r="H847" s="113"/>
      <c r="I847" s="113"/>
      <c r="J847" s="83" t="str">
        <f t="shared" si="488"/>
        <v/>
      </c>
      <c r="K847" s="84"/>
      <c r="L847" s="112"/>
      <c r="M847" s="113"/>
      <c r="N847" s="113"/>
      <c r="O847" s="83" t="str">
        <f t="shared" si="489"/>
        <v/>
      </c>
      <c r="P847" s="84"/>
      <c r="Q847" s="112"/>
      <c r="R847" s="113"/>
      <c r="S847" s="113"/>
      <c r="T847" s="83" t="str">
        <f t="shared" si="490"/>
        <v/>
      </c>
      <c r="U847" s="84"/>
      <c r="V847" s="112"/>
      <c r="W847" s="113"/>
      <c r="X847" s="113"/>
      <c r="Y847" s="83" t="str">
        <f t="shared" si="491"/>
        <v/>
      </c>
      <c r="Z847" s="84"/>
      <c r="AA847" s="102"/>
      <c r="AB847" s="96"/>
      <c r="AC847" s="103">
        <f>IF(SUM(E846:E867)&gt;0,LARGE(E846:E867,1),0)</f>
        <v>0</v>
      </c>
      <c r="AD847" s="65">
        <f>IF(SUM(J846:J867)&gt;0,LARGE(J846:J867,1),0)</f>
        <v>0</v>
      </c>
      <c r="AE847" s="65">
        <f>IF(SUM(O846:O867)&gt;0,LARGE(O846:O867,1),0)</f>
        <v>0</v>
      </c>
      <c r="AF847" s="65">
        <f>IF(SUM(T846:T867)&gt;0,LARGE(T846:T867,1),0)</f>
        <v>0</v>
      </c>
      <c r="AG847" s="78">
        <f>IF(SUM(Y846:Y867)&gt;0,LARGE(Y846:Y867,1),0)</f>
        <v>0</v>
      </c>
      <c r="AH847" s="70"/>
      <c r="AI847" s="70"/>
      <c r="AN847" s="70"/>
      <c r="AO847" s="70"/>
      <c r="AT847" s="70"/>
      <c r="AU847" s="70"/>
      <c r="AZ847" s="70"/>
      <c r="BA847" s="70"/>
      <c r="BF847" s="70"/>
      <c r="BG847" s="70"/>
      <c r="BL847" s="70"/>
      <c r="BM847" s="70"/>
      <c r="BR847" s="70"/>
      <c r="BS847" s="70"/>
      <c r="BX847" s="70"/>
      <c r="BY847" s="70"/>
      <c r="CD847" s="70"/>
      <c r="CE847" s="70"/>
      <c r="CJ847" s="70"/>
      <c r="CK847" s="70"/>
      <c r="CP847" s="70"/>
      <c r="CQ847" s="70"/>
      <c r="CV847" s="70"/>
      <c r="CW847" s="70"/>
      <c r="DB847" s="70"/>
      <c r="DC847" s="70"/>
      <c r="DH847" s="70"/>
      <c r="DI847" s="70"/>
    </row>
    <row r="848" spans="1:117" hidden="1" x14ac:dyDescent="0.2">
      <c r="A848" s="122"/>
      <c r="B848" s="112"/>
      <c r="C848" s="113"/>
      <c r="D848" s="114"/>
      <c r="E848" s="83" t="str">
        <f t="shared" si="487"/>
        <v/>
      </c>
      <c r="F848" s="84"/>
      <c r="G848" s="112"/>
      <c r="H848" s="113"/>
      <c r="I848" s="113"/>
      <c r="J848" s="83" t="str">
        <f t="shared" si="488"/>
        <v/>
      </c>
      <c r="K848" s="84"/>
      <c r="L848" s="112"/>
      <c r="M848" s="113"/>
      <c r="N848" s="115"/>
      <c r="O848" s="83" t="str">
        <f t="shared" si="489"/>
        <v/>
      </c>
      <c r="P848" s="84"/>
      <c r="Q848" s="112"/>
      <c r="R848" s="113"/>
      <c r="S848" s="115"/>
      <c r="T848" s="83" t="str">
        <f t="shared" si="490"/>
        <v/>
      </c>
      <c r="U848" s="84"/>
      <c r="V848" s="112"/>
      <c r="W848" s="113"/>
      <c r="X848" s="115"/>
      <c r="Y848" s="83" t="str">
        <f t="shared" si="491"/>
        <v/>
      </c>
      <c r="Z848" s="84"/>
      <c r="AA848" s="104" t="s">
        <v>11</v>
      </c>
      <c r="AB848" s="16"/>
      <c r="AG848" s="68"/>
      <c r="AH848" s="70"/>
      <c r="AI848" s="70"/>
      <c r="AN848" s="70"/>
      <c r="AO848" s="70"/>
      <c r="AT848" s="70"/>
      <c r="AU848" s="70"/>
      <c r="AZ848" s="70"/>
      <c r="BA848" s="70"/>
      <c r="BF848" s="70"/>
      <c r="BG848" s="70"/>
      <c r="BL848" s="70"/>
      <c r="BM848" s="70"/>
      <c r="BR848" s="70"/>
      <c r="BS848" s="70"/>
      <c r="BX848" s="70"/>
      <c r="BY848" s="70"/>
      <c r="CD848" s="70"/>
      <c r="CE848" s="70"/>
      <c r="CJ848" s="70"/>
      <c r="CK848" s="70"/>
      <c r="CP848" s="70"/>
      <c r="CQ848" s="70"/>
      <c r="CV848" s="70"/>
      <c r="CW848" s="70"/>
      <c r="DB848" s="70"/>
      <c r="DC848" s="70"/>
      <c r="DH848" s="70"/>
      <c r="DI848" s="70"/>
    </row>
    <row r="849" spans="1:113" hidden="1" x14ac:dyDescent="0.2">
      <c r="A849" s="122"/>
      <c r="B849" s="112"/>
      <c r="C849" s="113"/>
      <c r="D849" s="114"/>
      <c r="E849" s="83" t="str">
        <f t="shared" si="487"/>
        <v/>
      </c>
      <c r="F849" s="84"/>
      <c r="G849" s="112"/>
      <c r="H849" s="113"/>
      <c r="I849" s="113"/>
      <c r="J849" s="83" t="str">
        <f t="shared" si="488"/>
        <v/>
      </c>
      <c r="K849" s="84"/>
      <c r="L849" s="112"/>
      <c r="M849" s="113"/>
      <c r="N849" s="113"/>
      <c r="O849" s="83" t="str">
        <f t="shared" si="489"/>
        <v/>
      </c>
      <c r="P849" s="84"/>
      <c r="Q849" s="112"/>
      <c r="R849" s="113"/>
      <c r="S849" s="113"/>
      <c r="T849" s="83" t="str">
        <f t="shared" si="490"/>
        <v/>
      </c>
      <c r="U849" s="84"/>
      <c r="V849" s="112"/>
      <c r="W849" s="113"/>
      <c r="X849" s="113"/>
      <c r="Y849" s="83" t="str">
        <f t="shared" si="491"/>
        <v/>
      </c>
      <c r="Z849" s="84"/>
      <c r="AA849" s="104" t="s">
        <v>12</v>
      </c>
      <c r="AB849" s="16"/>
      <c r="AG849" s="68"/>
      <c r="AH849" s="70"/>
      <c r="AI849" s="70"/>
      <c r="AN849" s="70"/>
      <c r="AO849" s="70"/>
      <c r="AT849" s="70"/>
      <c r="AU849" s="70"/>
      <c r="AZ849" s="70"/>
      <c r="BA849" s="70"/>
      <c r="BF849" s="70"/>
      <c r="BG849" s="70"/>
      <c r="BL849" s="70"/>
      <c r="BM849" s="70"/>
      <c r="BR849" s="70"/>
      <c r="BS849" s="70"/>
      <c r="BX849" s="70"/>
      <c r="BY849" s="70"/>
      <c r="CD849" s="70"/>
      <c r="CE849" s="70"/>
      <c r="CJ849" s="70"/>
      <c r="CK849" s="70"/>
      <c r="CP849" s="70"/>
      <c r="CQ849" s="70"/>
      <c r="CV849" s="70"/>
      <c r="CW849" s="70"/>
      <c r="DB849" s="70"/>
      <c r="DC849" s="70"/>
      <c r="DH849" s="70"/>
      <c r="DI849" s="70"/>
    </row>
    <row r="850" spans="1:113" hidden="1" x14ac:dyDescent="0.2">
      <c r="A850" s="166"/>
      <c r="B850" s="112"/>
      <c r="C850" s="113"/>
      <c r="D850" s="115"/>
      <c r="E850" s="83" t="str">
        <f t="shared" si="487"/>
        <v/>
      </c>
      <c r="F850" s="84"/>
      <c r="G850" s="112"/>
      <c r="H850" s="113"/>
      <c r="I850" s="115"/>
      <c r="J850" s="83" t="str">
        <f t="shared" si="488"/>
        <v/>
      </c>
      <c r="K850" s="84"/>
      <c r="L850" s="112"/>
      <c r="M850" s="113"/>
      <c r="N850" s="115"/>
      <c r="O850" s="83" t="str">
        <f t="shared" si="489"/>
        <v/>
      </c>
      <c r="P850" s="84"/>
      <c r="Q850" s="112"/>
      <c r="R850" s="113"/>
      <c r="S850" s="113"/>
      <c r="T850" s="83" t="str">
        <f t="shared" si="490"/>
        <v/>
      </c>
      <c r="U850" s="84"/>
      <c r="V850" s="112"/>
      <c r="W850" s="113"/>
      <c r="X850" s="115"/>
      <c r="Y850" s="83" t="str">
        <f t="shared" si="491"/>
        <v/>
      </c>
      <c r="Z850" s="84"/>
      <c r="AA850" s="104" t="s">
        <v>12</v>
      </c>
      <c r="AB850" s="16"/>
      <c r="AG850" s="68"/>
      <c r="AH850" s="70"/>
      <c r="AI850" s="70"/>
      <c r="AN850" s="70"/>
      <c r="AO850" s="70"/>
      <c r="AT850" s="70"/>
      <c r="AU850" s="70"/>
      <c r="AZ850" s="70"/>
      <c r="BA850" s="70"/>
      <c r="BF850" s="70"/>
      <c r="BG850" s="70"/>
      <c r="BL850" s="70"/>
      <c r="BM850" s="70"/>
      <c r="BR850" s="70"/>
      <c r="BS850" s="70"/>
      <c r="BX850" s="70"/>
      <c r="BY850" s="70"/>
      <c r="CD850" s="70"/>
      <c r="CE850" s="70"/>
      <c r="CJ850" s="70"/>
      <c r="CK850" s="70"/>
      <c r="CP850" s="70"/>
      <c r="CQ850" s="70"/>
      <c r="CV850" s="70"/>
      <c r="CW850" s="70"/>
      <c r="DB850" s="70"/>
      <c r="DC850" s="70"/>
      <c r="DH850" s="70"/>
      <c r="DI850" s="70"/>
    </row>
    <row r="851" spans="1:113" hidden="1" x14ac:dyDescent="0.2">
      <c r="A851" s="122"/>
      <c r="B851" s="112"/>
      <c r="C851" s="113"/>
      <c r="D851" s="115"/>
      <c r="E851" s="83" t="str">
        <f t="shared" si="487"/>
        <v/>
      </c>
      <c r="F851" s="84"/>
      <c r="G851" s="112"/>
      <c r="H851" s="113"/>
      <c r="I851" s="115"/>
      <c r="J851" s="83" t="str">
        <f t="shared" si="488"/>
        <v/>
      </c>
      <c r="K851" s="84"/>
      <c r="L851" s="112"/>
      <c r="M851" s="113"/>
      <c r="N851" s="115"/>
      <c r="O851" s="83" t="str">
        <f t="shared" si="489"/>
        <v/>
      </c>
      <c r="P851" s="84"/>
      <c r="Q851" s="112"/>
      <c r="R851" s="113"/>
      <c r="S851" s="113"/>
      <c r="T851" s="83" t="str">
        <f t="shared" si="490"/>
        <v/>
      </c>
      <c r="U851" s="84"/>
      <c r="V851" s="112"/>
      <c r="W851" s="113"/>
      <c r="X851" s="115"/>
      <c r="Y851" s="83" t="str">
        <f t="shared" si="491"/>
        <v/>
      </c>
      <c r="Z851" s="84"/>
      <c r="AA851" s="104"/>
      <c r="AB851" s="16"/>
      <c r="AG851" s="68"/>
      <c r="AH851" s="70"/>
      <c r="AI851" s="70"/>
      <c r="AN851" s="70"/>
      <c r="AO851" s="70"/>
      <c r="AT851" s="70"/>
      <c r="AU851" s="70"/>
      <c r="AZ851" s="70"/>
      <c r="BA851" s="70"/>
      <c r="BF851" s="70"/>
      <c r="BG851" s="70"/>
      <c r="BL851" s="70"/>
      <c r="BM851" s="70"/>
      <c r="BR851" s="70"/>
      <c r="BS851" s="70"/>
      <c r="BX851" s="70"/>
      <c r="BY851" s="70"/>
      <c r="CD851" s="70"/>
      <c r="CE851" s="70"/>
      <c r="CJ851" s="70"/>
      <c r="CK851" s="70"/>
      <c r="CP851" s="70"/>
      <c r="CQ851" s="70"/>
      <c r="CV851" s="70"/>
      <c r="CW851" s="70"/>
      <c r="DB851" s="70"/>
      <c r="DC851" s="70"/>
      <c r="DH851" s="70"/>
      <c r="DI851" s="70"/>
    </row>
    <row r="852" spans="1:113" hidden="1" x14ac:dyDescent="0.2">
      <c r="A852" s="122"/>
      <c r="B852" s="112"/>
      <c r="C852" s="113"/>
      <c r="D852" s="114"/>
      <c r="E852" s="83" t="str">
        <f t="shared" si="487"/>
        <v/>
      </c>
      <c r="F852" s="84"/>
      <c r="G852" s="112"/>
      <c r="H852" s="113"/>
      <c r="I852" s="115"/>
      <c r="J852" s="83" t="str">
        <f>IF(SUM(G852:I852)&gt;0,SUM(G852:I852),"")</f>
        <v/>
      </c>
      <c r="K852" s="84"/>
      <c r="L852" s="112"/>
      <c r="M852" s="113"/>
      <c r="N852" s="115"/>
      <c r="O852" s="83" t="str">
        <f t="shared" si="489"/>
        <v/>
      </c>
      <c r="P852" s="84"/>
      <c r="Q852" s="112"/>
      <c r="R852" s="113"/>
      <c r="S852" s="113"/>
      <c r="T852" s="83" t="str">
        <f t="shared" si="490"/>
        <v/>
      </c>
      <c r="U852" s="84"/>
      <c r="V852" s="112"/>
      <c r="W852" s="113"/>
      <c r="X852" s="113"/>
      <c r="Y852" s="83" t="str">
        <f t="shared" si="491"/>
        <v/>
      </c>
      <c r="Z852" s="84"/>
      <c r="AA852" s="104" t="s">
        <v>13</v>
      </c>
      <c r="AB852" s="16"/>
      <c r="AG852" s="68"/>
      <c r="AH852" s="70"/>
      <c r="AI852" s="70"/>
      <c r="AN852" s="70"/>
      <c r="AO852" s="70"/>
      <c r="AT852" s="70"/>
      <c r="AU852" s="70"/>
      <c r="AZ852" s="70"/>
      <c r="BA852" s="70"/>
      <c r="BF852" s="70"/>
      <c r="BG852" s="70"/>
      <c r="BL852" s="70"/>
      <c r="BM852" s="70"/>
      <c r="BR852" s="70"/>
      <c r="BS852" s="70"/>
      <c r="BX852" s="70"/>
      <c r="BY852" s="70"/>
      <c r="CD852" s="70"/>
      <c r="CE852" s="70"/>
      <c r="CJ852" s="70"/>
      <c r="CK852" s="70"/>
      <c r="CP852" s="70"/>
      <c r="CQ852" s="70"/>
      <c r="CV852" s="70"/>
      <c r="CW852" s="70"/>
      <c r="DB852" s="70"/>
      <c r="DC852" s="70"/>
      <c r="DH852" s="70"/>
      <c r="DI852" s="70"/>
    </row>
    <row r="853" spans="1:113" hidden="1" x14ac:dyDescent="0.2">
      <c r="A853" s="90"/>
      <c r="B853" s="112"/>
      <c r="C853" s="113"/>
      <c r="D853" s="114"/>
      <c r="E853" s="83" t="str">
        <f t="shared" si="487"/>
        <v/>
      </c>
      <c r="F853" s="84"/>
      <c r="G853" s="112"/>
      <c r="H853" s="113"/>
      <c r="I853" s="115"/>
      <c r="J853" s="83" t="str">
        <f>IF(SUM(G853:I853)&gt;0,SUM(G853:I853),"")</f>
        <v/>
      </c>
      <c r="K853" s="84"/>
      <c r="L853" s="112"/>
      <c r="M853" s="113"/>
      <c r="N853" s="115"/>
      <c r="O853" s="83" t="str">
        <f t="shared" si="489"/>
        <v/>
      </c>
      <c r="P853" s="84"/>
      <c r="Q853" s="112"/>
      <c r="R853" s="113"/>
      <c r="S853" s="115"/>
      <c r="T853" s="83" t="str">
        <f t="shared" si="490"/>
        <v/>
      </c>
      <c r="U853" s="84"/>
      <c r="V853" s="112"/>
      <c r="W853" s="113"/>
      <c r="X853" s="115"/>
      <c r="Y853" s="83" t="str">
        <f t="shared" si="491"/>
        <v/>
      </c>
      <c r="Z853" s="84"/>
      <c r="AA853" s="104" t="s">
        <v>14</v>
      </c>
      <c r="AB853" s="16"/>
      <c r="AG853" s="68"/>
      <c r="AH853" s="70"/>
      <c r="AI853" s="70"/>
      <c r="AN853" s="70"/>
      <c r="AO853" s="70"/>
      <c r="AT853" s="70"/>
      <c r="AU853" s="70"/>
      <c r="AZ853" s="70"/>
      <c r="BA853" s="70"/>
      <c r="BF853" s="70"/>
      <c r="BG853" s="70"/>
      <c r="BL853" s="70"/>
      <c r="BM853" s="70"/>
      <c r="BR853" s="70"/>
      <c r="BS853" s="70"/>
      <c r="BX853" s="70"/>
      <c r="BY853" s="70"/>
      <c r="CD853" s="70"/>
      <c r="CE853" s="70"/>
      <c r="CJ853" s="70"/>
      <c r="CK853" s="70"/>
      <c r="CP853" s="70"/>
      <c r="CQ853" s="70"/>
      <c r="CV853" s="70"/>
      <c r="CW853" s="70"/>
      <c r="DB853" s="70"/>
      <c r="DC853" s="70"/>
      <c r="DH853" s="70"/>
      <c r="DI853" s="70"/>
    </row>
    <row r="854" spans="1:113" hidden="1" x14ac:dyDescent="0.2">
      <c r="A854" s="122"/>
      <c r="B854" s="112"/>
      <c r="C854" s="113"/>
      <c r="D854" s="114"/>
      <c r="E854" s="83" t="str">
        <f t="shared" si="487"/>
        <v/>
      </c>
      <c r="F854" s="84"/>
      <c r="G854" s="112"/>
      <c r="H854" s="113"/>
      <c r="I854" s="113"/>
      <c r="J854" s="83" t="str">
        <f>IF(SUM(G854:I854)&gt;0,SUM(G854:I854),"")</f>
        <v/>
      </c>
      <c r="K854" s="84"/>
      <c r="L854" s="112"/>
      <c r="M854" s="113"/>
      <c r="N854" s="113"/>
      <c r="O854" s="83" t="str">
        <f t="shared" si="489"/>
        <v/>
      </c>
      <c r="P854" s="84"/>
      <c r="Q854" s="112"/>
      <c r="R854" s="113"/>
      <c r="S854" s="113"/>
      <c r="T854" s="83" t="str">
        <f t="shared" si="490"/>
        <v/>
      </c>
      <c r="U854" s="84"/>
      <c r="V854" s="112"/>
      <c r="W854" s="113"/>
      <c r="X854" s="113"/>
      <c r="Y854" s="83" t="str">
        <f t="shared" si="491"/>
        <v/>
      </c>
      <c r="Z854" s="84"/>
      <c r="AA854" s="104" t="s">
        <v>15</v>
      </c>
      <c r="AB854" s="16"/>
      <c r="AG854" s="68"/>
      <c r="AH854" s="70"/>
      <c r="AI854" s="70"/>
      <c r="AN854" s="70"/>
      <c r="AO854" s="70"/>
      <c r="AT854" s="70"/>
      <c r="AU854" s="70"/>
      <c r="AZ854" s="70"/>
      <c r="BA854" s="70"/>
      <c r="BF854" s="70"/>
      <c r="BG854" s="70"/>
      <c r="BL854" s="70"/>
      <c r="BM854" s="70"/>
      <c r="BR854" s="70"/>
      <c r="BS854" s="70"/>
      <c r="BX854" s="70"/>
      <c r="BY854" s="70"/>
      <c r="CD854" s="70"/>
      <c r="CE854" s="70"/>
      <c r="CJ854" s="70"/>
      <c r="CK854" s="70"/>
      <c r="CP854" s="70"/>
      <c r="CQ854" s="70"/>
      <c r="CV854" s="70"/>
      <c r="CW854" s="70"/>
      <c r="DB854" s="70"/>
      <c r="DC854" s="70"/>
      <c r="DH854" s="70"/>
      <c r="DI854" s="70"/>
    </row>
    <row r="855" spans="1:113" hidden="1" x14ac:dyDescent="0.2">
      <c r="A855" s="122"/>
      <c r="B855" s="112"/>
      <c r="C855" s="113"/>
      <c r="D855" s="114"/>
      <c r="E855" s="83" t="str">
        <f t="shared" si="487"/>
        <v/>
      </c>
      <c r="F855" s="84"/>
      <c r="G855" s="112"/>
      <c r="H855" s="113"/>
      <c r="I855" s="115"/>
      <c r="J855" s="83" t="str">
        <f t="shared" ref="J855:J867" si="492">IF(SUM(G855:I855)&gt;0,SUM(G855:I855),"")</f>
        <v/>
      </c>
      <c r="K855" s="84"/>
      <c r="L855" s="112"/>
      <c r="M855" s="113"/>
      <c r="N855" s="115"/>
      <c r="O855" s="83" t="str">
        <f t="shared" si="489"/>
        <v/>
      </c>
      <c r="P855" s="84"/>
      <c r="Q855" s="112"/>
      <c r="R855" s="113"/>
      <c r="S855" s="113"/>
      <c r="T855" s="83" t="str">
        <f t="shared" si="490"/>
        <v/>
      </c>
      <c r="U855" s="84"/>
      <c r="V855" s="112"/>
      <c r="W855" s="113"/>
      <c r="X855" s="113"/>
      <c r="Y855" s="83" t="str">
        <f t="shared" si="491"/>
        <v/>
      </c>
      <c r="Z855" s="84"/>
      <c r="AA855" s="104" t="s">
        <v>16</v>
      </c>
      <c r="AB855" s="16"/>
      <c r="AG855" s="68"/>
      <c r="AH855" s="70"/>
      <c r="AI855" s="70"/>
      <c r="AN855" s="70"/>
      <c r="AO855" s="70"/>
      <c r="AT855" s="70"/>
      <c r="AU855" s="70"/>
      <c r="AZ855" s="70"/>
      <c r="BA855" s="70"/>
      <c r="BF855" s="70"/>
      <c r="BG855" s="70"/>
      <c r="BL855" s="70"/>
      <c r="BM855" s="70"/>
      <c r="BR855" s="70"/>
      <c r="BS855" s="70"/>
      <c r="BX855" s="70"/>
      <c r="BY855" s="70"/>
      <c r="CD855" s="70"/>
      <c r="CE855" s="70"/>
      <c r="CJ855" s="70"/>
      <c r="CK855" s="70"/>
      <c r="CP855" s="70"/>
      <c r="CQ855" s="70"/>
      <c r="CV855" s="70"/>
      <c r="CW855" s="70"/>
      <c r="DB855" s="70"/>
      <c r="DC855" s="70"/>
      <c r="DH855" s="70"/>
      <c r="DI855" s="70"/>
    </row>
    <row r="856" spans="1:113" hidden="1" x14ac:dyDescent="0.2">
      <c r="A856" s="85"/>
      <c r="B856" s="112"/>
      <c r="C856" s="113"/>
      <c r="D856" s="114"/>
      <c r="E856" s="83" t="str">
        <f t="shared" si="487"/>
        <v/>
      </c>
      <c r="F856" s="84"/>
      <c r="G856" s="112"/>
      <c r="H856" s="113"/>
      <c r="I856" s="115"/>
      <c r="J856" s="83" t="str">
        <f t="shared" si="492"/>
        <v/>
      </c>
      <c r="K856" s="84"/>
      <c r="L856" s="112"/>
      <c r="M856" s="113"/>
      <c r="N856" s="115"/>
      <c r="O856" s="83" t="str">
        <f t="shared" si="489"/>
        <v/>
      </c>
      <c r="P856" s="84"/>
      <c r="Q856" s="112"/>
      <c r="R856" s="113"/>
      <c r="S856" s="115"/>
      <c r="T856" s="83" t="str">
        <f t="shared" si="490"/>
        <v/>
      </c>
      <c r="U856" s="84"/>
      <c r="V856" s="112"/>
      <c r="W856" s="113"/>
      <c r="X856" s="115"/>
      <c r="Y856" s="83" t="str">
        <f t="shared" si="491"/>
        <v/>
      </c>
      <c r="Z856" s="84"/>
      <c r="AA856" s="104" t="s">
        <v>12</v>
      </c>
      <c r="AB856" s="16"/>
      <c r="AG856" s="68"/>
      <c r="AH856" s="70"/>
      <c r="AI856" s="70"/>
      <c r="AN856" s="70"/>
      <c r="AO856" s="70"/>
      <c r="AT856" s="70"/>
      <c r="AU856" s="70"/>
      <c r="AZ856" s="70"/>
      <c r="BA856" s="70"/>
      <c r="BF856" s="70"/>
      <c r="BG856" s="70"/>
      <c r="BL856" s="70"/>
      <c r="BM856" s="70"/>
      <c r="BR856" s="70"/>
      <c r="BS856" s="70"/>
      <c r="BX856" s="70"/>
      <c r="BY856" s="70"/>
      <c r="CD856" s="70"/>
      <c r="CE856" s="70"/>
      <c r="CJ856" s="70"/>
      <c r="CK856" s="70"/>
      <c r="CP856" s="70"/>
      <c r="CQ856" s="70"/>
      <c r="CV856" s="70"/>
      <c r="CW856" s="70"/>
      <c r="DB856" s="70"/>
      <c r="DC856" s="70"/>
      <c r="DH856" s="70"/>
      <c r="DI856" s="70"/>
    </row>
    <row r="857" spans="1:113" hidden="1" x14ac:dyDescent="0.2">
      <c r="A857" s="167"/>
      <c r="B857" s="112"/>
      <c r="C857" s="113"/>
      <c r="D857" s="114"/>
      <c r="E857" s="83" t="str">
        <f t="shared" si="487"/>
        <v/>
      </c>
      <c r="F857" s="84"/>
      <c r="G857" s="112"/>
      <c r="H857" s="113"/>
      <c r="I857" s="115"/>
      <c r="J857" s="83" t="str">
        <f t="shared" si="492"/>
        <v/>
      </c>
      <c r="K857" s="84"/>
      <c r="L857" s="112"/>
      <c r="M857" s="113"/>
      <c r="N857" s="115"/>
      <c r="O857" s="83" t="str">
        <f t="shared" si="489"/>
        <v/>
      </c>
      <c r="P857" s="84"/>
      <c r="Q857" s="112"/>
      <c r="R857" s="113"/>
      <c r="S857" s="115"/>
      <c r="T857" s="83" t="str">
        <f t="shared" si="490"/>
        <v/>
      </c>
      <c r="U857" s="84"/>
      <c r="V857" s="112"/>
      <c r="W857" s="113"/>
      <c r="X857" s="115"/>
      <c r="Y857" s="83" t="str">
        <f t="shared" si="491"/>
        <v/>
      </c>
      <c r="Z857" s="84"/>
      <c r="AA857" s="104"/>
      <c r="AB857" s="16"/>
      <c r="AG857" s="68"/>
      <c r="AH857" s="70"/>
      <c r="AI857" s="70"/>
      <c r="AN857" s="70"/>
      <c r="AO857" s="70"/>
      <c r="AT857" s="70"/>
      <c r="AU857" s="70"/>
      <c r="AZ857" s="70"/>
      <c r="BA857" s="70"/>
      <c r="BF857" s="70"/>
      <c r="BG857" s="70"/>
      <c r="BL857" s="70"/>
      <c r="BM857" s="70"/>
      <c r="BR857" s="70"/>
      <c r="BS857" s="70"/>
      <c r="BX857" s="70"/>
      <c r="BY857" s="70"/>
      <c r="CD857" s="70"/>
      <c r="CE857" s="70"/>
      <c r="CJ857" s="70"/>
      <c r="CK857" s="70"/>
      <c r="CP857" s="70"/>
      <c r="CQ857" s="70"/>
      <c r="CV857" s="70"/>
      <c r="CW857" s="70"/>
      <c r="DB857" s="70"/>
      <c r="DC857" s="70"/>
      <c r="DH857" s="70"/>
      <c r="DI857" s="70"/>
    </row>
    <row r="858" spans="1:113" hidden="1" x14ac:dyDescent="0.2">
      <c r="A858" s="85"/>
      <c r="B858" s="112"/>
      <c r="C858" s="113"/>
      <c r="D858" s="114"/>
      <c r="E858" s="83" t="str">
        <f t="shared" si="487"/>
        <v/>
      </c>
      <c r="F858" s="84"/>
      <c r="G858" s="112"/>
      <c r="H858" s="113"/>
      <c r="I858" s="113"/>
      <c r="J858" s="83" t="str">
        <f t="shared" si="492"/>
        <v/>
      </c>
      <c r="K858" s="84"/>
      <c r="L858" s="112"/>
      <c r="M858" s="113"/>
      <c r="N858" s="113"/>
      <c r="O858" s="83" t="str">
        <f t="shared" si="489"/>
        <v/>
      </c>
      <c r="P858" s="84"/>
      <c r="Q858" s="112"/>
      <c r="R858" s="113"/>
      <c r="S858" s="113"/>
      <c r="T858" s="83" t="str">
        <f t="shared" si="490"/>
        <v/>
      </c>
      <c r="U858" s="84"/>
      <c r="V858" s="112"/>
      <c r="W858" s="113"/>
      <c r="X858" s="113"/>
      <c r="Y858" s="83" t="str">
        <f t="shared" si="491"/>
        <v/>
      </c>
      <c r="Z858" s="84"/>
      <c r="AA858" s="104"/>
      <c r="AB858" s="16"/>
      <c r="AG858" s="68"/>
      <c r="AH858" s="70"/>
      <c r="AI858" s="70"/>
      <c r="AN858" s="70"/>
      <c r="AO858" s="70"/>
      <c r="AT858" s="70"/>
      <c r="AU858" s="70"/>
      <c r="AZ858" s="70"/>
      <c r="BA858" s="70"/>
      <c r="BF858" s="70"/>
      <c r="BG858" s="70"/>
      <c r="BL858" s="70"/>
      <c r="BM858" s="70"/>
      <c r="BR858" s="70"/>
      <c r="BS858" s="70"/>
      <c r="BX858" s="70"/>
      <c r="BY858" s="70"/>
      <c r="CD858" s="70"/>
      <c r="CE858" s="70"/>
      <c r="CJ858" s="70"/>
      <c r="CK858" s="70"/>
      <c r="CP858" s="70"/>
      <c r="CQ858" s="70"/>
      <c r="CV858" s="70"/>
      <c r="CW858" s="70"/>
      <c r="DB858" s="70"/>
      <c r="DC858" s="70"/>
      <c r="DH858" s="70"/>
      <c r="DI858" s="70"/>
    </row>
    <row r="859" spans="1:113" hidden="1" x14ac:dyDescent="0.2">
      <c r="A859" s="123"/>
      <c r="B859" s="80"/>
      <c r="C859" s="81"/>
      <c r="D859" s="82"/>
      <c r="E859" s="83" t="str">
        <f t="shared" si="487"/>
        <v/>
      </c>
      <c r="F859" s="84"/>
      <c r="G859" s="80"/>
      <c r="H859" s="81"/>
      <c r="I859" s="82"/>
      <c r="J859" s="83" t="str">
        <f t="shared" si="492"/>
        <v/>
      </c>
      <c r="K859" s="84"/>
      <c r="L859" s="112"/>
      <c r="M859" s="113"/>
      <c r="N859" s="113"/>
      <c r="O859" s="83" t="str">
        <f t="shared" si="489"/>
        <v/>
      </c>
      <c r="P859" s="84"/>
      <c r="Q859" s="112"/>
      <c r="R859" s="113"/>
      <c r="S859" s="113"/>
      <c r="T859" s="83" t="str">
        <f t="shared" si="490"/>
        <v/>
      </c>
      <c r="U859" s="84"/>
      <c r="V859" s="112"/>
      <c r="W859" s="113"/>
      <c r="X859" s="113"/>
      <c r="Y859" s="83" t="str">
        <f t="shared" si="491"/>
        <v/>
      </c>
      <c r="Z859" s="84"/>
      <c r="AA859" s="102"/>
      <c r="AB859" s="96"/>
      <c r="AG859" s="68"/>
      <c r="AH859" s="70"/>
      <c r="AI859" s="70"/>
      <c r="AN859" s="70"/>
      <c r="AO859" s="70"/>
      <c r="AT859" s="70"/>
      <c r="AU859" s="70"/>
      <c r="AZ859" s="70"/>
      <c r="BA859" s="70"/>
      <c r="BF859" s="70"/>
      <c r="BG859" s="70"/>
      <c r="BL859" s="70"/>
      <c r="BM859" s="70"/>
      <c r="BR859" s="70"/>
      <c r="BS859" s="70"/>
      <c r="BX859" s="70"/>
      <c r="BY859" s="70"/>
      <c r="CD859" s="70"/>
      <c r="CE859" s="70"/>
      <c r="CJ859" s="70"/>
      <c r="CK859" s="70"/>
      <c r="CP859" s="70"/>
      <c r="CQ859" s="70"/>
      <c r="CV859" s="70"/>
      <c r="CW859" s="70"/>
      <c r="DB859" s="70"/>
      <c r="DC859" s="70"/>
      <c r="DH859" s="70"/>
      <c r="DI859" s="70"/>
    </row>
    <row r="860" spans="1:113" hidden="1" x14ac:dyDescent="0.2">
      <c r="A860" s="85"/>
      <c r="B860" s="112"/>
      <c r="C860" s="113"/>
      <c r="D860" s="114"/>
      <c r="E860" s="83" t="str">
        <f t="shared" si="487"/>
        <v/>
      </c>
      <c r="F860" s="84"/>
      <c r="G860" s="112"/>
      <c r="H860" s="113"/>
      <c r="I860" s="113"/>
      <c r="J860" s="83" t="str">
        <f t="shared" si="492"/>
        <v/>
      </c>
      <c r="K860" s="84"/>
      <c r="L860" s="112"/>
      <c r="M860" s="116"/>
      <c r="N860" s="113"/>
      <c r="O860" s="83" t="str">
        <f t="shared" si="489"/>
        <v/>
      </c>
      <c r="P860" s="84"/>
      <c r="Q860" s="112"/>
      <c r="R860" s="113"/>
      <c r="S860" s="113"/>
      <c r="T860" s="83" t="str">
        <f t="shared" si="490"/>
        <v/>
      </c>
      <c r="U860" s="84"/>
      <c r="V860" s="112"/>
      <c r="W860" s="113"/>
      <c r="X860" s="113"/>
      <c r="Y860" s="83" t="str">
        <f t="shared" si="491"/>
        <v/>
      </c>
      <c r="Z860" s="84"/>
      <c r="AA860" s="102"/>
      <c r="AB860" s="96"/>
      <c r="AG860" s="68"/>
      <c r="AH860" s="70"/>
      <c r="AI860" s="70"/>
      <c r="AN860" s="70"/>
      <c r="AO860" s="70"/>
      <c r="AT860" s="70"/>
      <c r="AU860" s="70"/>
      <c r="AZ860" s="70"/>
      <c r="BA860" s="70"/>
      <c r="BF860" s="70"/>
      <c r="BG860" s="70"/>
      <c r="BL860" s="70"/>
      <c r="BM860" s="70"/>
      <c r="BR860" s="70"/>
      <c r="BS860" s="70"/>
      <c r="BX860" s="70"/>
      <c r="BY860" s="70"/>
      <c r="CD860" s="70"/>
      <c r="CE860" s="70"/>
      <c r="CJ860" s="70"/>
      <c r="CK860" s="70"/>
      <c r="CP860" s="70"/>
      <c r="CQ860" s="70"/>
      <c r="CV860" s="70"/>
      <c r="CW860" s="70"/>
      <c r="DB860" s="70"/>
      <c r="DC860" s="70"/>
      <c r="DH860" s="70"/>
      <c r="DI860" s="70"/>
    </row>
    <row r="861" spans="1:113" hidden="1" x14ac:dyDescent="0.2">
      <c r="A861" s="85"/>
      <c r="B861" s="112"/>
      <c r="C861" s="113"/>
      <c r="D861" s="114"/>
      <c r="E861" s="83" t="str">
        <f t="shared" si="487"/>
        <v/>
      </c>
      <c r="F861" s="84"/>
      <c r="G861" s="112"/>
      <c r="H861" s="113"/>
      <c r="I861" s="113"/>
      <c r="J861" s="83" t="str">
        <f t="shared" si="492"/>
        <v/>
      </c>
      <c r="K861" s="84"/>
      <c r="L861" s="108"/>
      <c r="M861" s="116"/>
      <c r="N861" s="113"/>
      <c r="O861" s="83" t="str">
        <f t="shared" si="489"/>
        <v/>
      </c>
      <c r="P861" s="84"/>
      <c r="Q861" s="112"/>
      <c r="R861" s="113"/>
      <c r="S861" s="113"/>
      <c r="T861" s="83" t="str">
        <f t="shared" si="490"/>
        <v/>
      </c>
      <c r="U861" s="84"/>
      <c r="V861" s="112"/>
      <c r="W861" s="113"/>
      <c r="X861" s="113"/>
      <c r="Y861" s="83" t="str">
        <f t="shared" si="491"/>
        <v/>
      </c>
      <c r="Z861" s="84"/>
      <c r="AA861" s="102"/>
      <c r="AB861" s="96"/>
      <c r="AG861" s="68"/>
      <c r="AH861" s="70"/>
      <c r="AI861" s="70"/>
      <c r="AN861" s="70"/>
      <c r="AO861" s="70"/>
      <c r="AT861" s="70"/>
      <c r="AU861" s="70"/>
      <c r="AZ861" s="70"/>
      <c r="BA861" s="70"/>
      <c r="BF861" s="70"/>
      <c r="BG861" s="70"/>
      <c r="BL861" s="70"/>
      <c r="BM861" s="70"/>
      <c r="BR861" s="70"/>
      <c r="BS861" s="70"/>
      <c r="BX861" s="70"/>
      <c r="BY861" s="70"/>
      <c r="CD861" s="70"/>
      <c r="CE861" s="70"/>
      <c r="CJ861" s="70"/>
      <c r="CK861" s="70"/>
      <c r="CP861" s="70"/>
      <c r="CQ861" s="70"/>
      <c r="CV861" s="70"/>
      <c r="CW861" s="70"/>
      <c r="DB861" s="70"/>
      <c r="DC861" s="70"/>
      <c r="DH861" s="70"/>
      <c r="DI861" s="70"/>
    </row>
    <row r="862" spans="1:113" hidden="1" x14ac:dyDescent="0.2">
      <c r="A862" s="85"/>
      <c r="B862" s="80"/>
      <c r="C862" s="81"/>
      <c r="D862" s="82"/>
      <c r="E862" s="83" t="str">
        <f t="shared" si="487"/>
        <v/>
      </c>
      <c r="F862" s="84"/>
      <c r="G862" s="80"/>
      <c r="H862" s="81"/>
      <c r="I862" s="82"/>
      <c r="J862" s="83" t="str">
        <f t="shared" si="492"/>
        <v/>
      </c>
      <c r="K862" s="84"/>
      <c r="L862" s="108"/>
      <c r="M862" s="117"/>
      <c r="N862" s="82"/>
      <c r="O862" s="83" t="str">
        <f t="shared" si="489"/>
        <v/>
      </c>
      <c r="P862" s="84"/>
      <c r="Q862" s="80"/>
      <c r="R862" s="81"/>
      <c r="S862" s="82"/>
      <c r="T862" s="83" t="str">
        <f t="shared" si="490"/>
        <v/>
      </c>
      <c r="U862" s="84"/>
      <c r="V862" s="80"/>
      <c r="W862" s="81"/>
      <c r="X862" s="82"/>
      <c r="Y862" s="83" t="str">
        <f t="shared" si="491"/>
        <v/>
      </c>
      <c r="Z862" s="84"/>
      <c r="AA862" s="102"/>
      <c r="AB862" s="96"/>
      <c r="AG862" s="68"/>
      <c r="AH862" s="70"/>
      <c r="AI862" s="70"/>
      <c r="AN862" s="70"/>
      <c r="AO862" s="70"/>
      <c r="AT862" s="70"/>
      <c r="AU862" s="70"/>
      <c r="AZ862" s="70"/>
      <c r="BA862" s="70"/>
      <c r="BF862" s="70"/>
      <c r="BG862" s="70"/>
      <c r="BL862" s="70"/>
      <c r="BM862" s="70"/>
      <c r="BR862" s="70"/>
      <c r="BS862" s="70"/>
      <c r="BX862" s="70"/>
      <c r="BY862" s="70"/>
      <c r="CD862" s="70"/>
      <c r="CE862" s="70"/>
      <c r="CJ862" s="70"/>
      <c r="CK862" s="70"/>
      <c r="CP862" s="70"/>
      <c r="CQ862" s="70"/>
      <c r="CV862" s="70"/>
      <c r="CW862" s="70"/>
      <c r="DB862" s="70"/>
      <c r="DC862" s="70"/>
      <c r="DH862" s="70"/>
      <c r="DI862" s="70"/>
    </row>
    <row r="863" spans="1:113" hidden="1" x14ac:dyDescent="0.2">
      <c r="A863" s="85"/>
      <c r="B863" s="80"/>
      <c r="C863" s="81"/>
      <c r="D863" s="82"/>
      <c r="E863" s="83" t="str">
        <f t="shared" si="487"/>
        <v/>
      </c>
      <c r="F863" s="84"/>
      <c r="G863" s="80"/>
      <c r="H863" s="81"/>
      <c r="I863" s="82"/>
      <c r="J863" s="83" t="str">
        <f t="shared" si="492"/>
        <v/>
      </c>
      <c r="K863" s="84"/>
      <c r="L863" s="108"/>
      <c r="M863" s="117"/>
      <c r="N863" s="82"/>
      <c r="O863" s="83" t="str">
        <f t="shared" si="489"/>
        <v/>
      </c>
      <c r="P863" s="84"/>
      <c r="Q863" s="80"/>
      <c r="R863" s="81"/>
      <c r="S863" s="82"/>
      <c r="T863" s="83" t="str">
        <f t="shared" si="490"/>
        <v/>
      </c>
      <c r="U863" s="84"/>
      <c r="V863" s="80"/>
      <c r="W863" s="81"/>
      <c r="X863" s="82"/>
      <c r="Y863" s="83" t="str">
        <f t="shared" si="491"/>
        <v/>
      </c>
      <c r="Z863" s="84"/>
      <c r="AA863" s="102"/>
      <c r="AB863" s="96"/>
      <c r="AG863" s="68"/>
      <c r="AH863" s="70"/>
      <c r="AI863" s="70"/>
      <c r="AN863" s="70"/>
      <c r="AO863" s="70"/>
      <c r="AT863" s="70"/>
      <c r="AU863" s="70"/>
      <c r="AZ863" s="70"/>
      <c r="BA863" s="70"/>
      <c r="BF863" s="70"/>
      <c r="BG863" s="70"/>
      <c r="BL863" s="70"/>
      <c r="BM863" s="70"/>
      <c r="BR863" s="70"/>
      <c r="BS863" s="70"/>
      <c r="BX863" s="70"/>
      <c r="BY863" s="70"/>
      <c r="CD863" s="70"/>
      <c r="CE863" s="70"/>
      <c r="CJ863" s="70"/>
      <c r="CK863" s="70"/>
      <c r="CP863" s="70"/>
      <c r="CQ863" s="70"/>
      <c r="CV863" s="70"/>
      <c r="CW863" s="70"/>
      <c r="DB863" s="70"/>
      <c r="DC863" s="70"/>
      <c r="DH863" s="70"/>
      <c r="DI863" s="70"/>
    </row>
    <row r="864" spans="1:113" hidden="1" x14ac:dyDescent="0.2">
      <c r="A864" s="85"/>
      <c r="B864" s="80"/>
      <c r="C864" s="81"/>
      <c r="D864" s="82"/>
      <c r="E864" s="83" t="str">
        <f t="shared" si="487"/>
        <v/>
      </c>
      <c r="F864" s="84"/>
      <c r="G864" s="80"/>
      <c r="H864" s="81"/>
      <c r="I864" s="82"/>
      <c r="J864" s="83" t="str">
        <f t="shared" si="492"/>
        <v/>
      </c>
      <c r="K864" s="84"/>
      <c r="L864" s="108"/>
      <c r="M864" s="117"/>
      <c r="N864" s="82"/>
      <c r="O864" s="83" t="str">
        <f t="shared" si="489"/>
        <v/>
      </c>
      <c r="P864" s="84"/>
      <c r="Q864" s="80"/>
      <c r="R864" s="81"/>
      <c r="S864" s="82"/>
      <c r="T864" s="83" t="str">
        <f t="shared" si="490"/>
        <v/>
      </c>
      <c r="U864" s="84"/>
      <c r="V864" s="80"/>
      <c r="W864" s="81"/>
      <c r="X864" s="82"/>
      <c r="Y864" s="83" t="str">
        <f t="shared" si="491"/>
        <v/>
      </c>
      <c r="Z864" s="84"/>
      <c r="AA864" s="102"/>
      <c r="AB864" s="96"/>
      <c r="AG864" s="68"/>
      <c r="AH864" s="70"/>
      <c r="AI864" s="70"/>
      <c r="AN864" s="70"/>
      <c r="AO864" s="70"/>
      <c r="AT864" s="70"/>
      <c r="AU864" s="70"/>
      <c r="AZ864" s="70"/>
      <c r="BA864" s="70"/>
      <c r="BF864" s="70"/>
      <c r="BG864" s="70"/>
      <c r="BL864" s="70"/>
      <c r="BM864" s="70"/>
      <c r="BR864" s="70"/>
      <c r="BS864" s="70"/>
      <c r="BX864" s="70"/>
      <c r="BY864" s="70"/>
      <c r="CD864" s="70"/>
      <c r="CE864" s="70"/>
      <c r="CJ864" s="70"/>
      <c r="CK864" s="70"/>
      <c r="CP864" s="70"/>
      <c r="CQ864" s="70"/>
      <c r="CV864" s="70"/>
      <c r="CW864" s="70"/>
      <c r="DB864" s="70"/>
      <c r="DC864" s="70"/>
      <c r="DH864" s="70"/>
      <c r="DI864" s="70"/>
    </row>
    <row r="865" spans="1:169" hidden="1" x14ac:dyDescent="0.2">
      <c r="A865" s="85"/>
      <c r="B865" s="80"/>
      <c r="C865" s="81"/>
      <c r="D865" s="82"/>
      <c r="E865" s="83" t="str">
        <f t="shared" si="487"/>
        <v/>
      </c>
      <c r="F865" s="84"/>
      <c r="G865" s="80"/>
      <c r="H865" s="81"/>
      <c r="I865" s="82"/>
      <c r="J865" s="83" t="str">
        <f t="shared" si="492"/>
        <v/>
      </c>
      <c r="K865" s="84"/>
      <c r="L865" s="108"/>
      <c r="M865" s="117"/>
      <c r="N865" s="82"/>
      <c r="O865" s="83" t="str">
        <f t="shared" si="489"/>
        <v/>
      </c>
      <c r="P865" s="84"/>
      <c r="Q865" s="80"/>
      <c r="R865" s="81"/>
      <c r="S865" s="82"/>
      <c r="T865" s="83" t="str">
        <f t="shared" si="490"/>
        <v/>
      </c>
      <c r="U865" s="84"/>
      <c r="V865" s="80"/>
      <c r="W865" s="81"/>
      <c r="X865" s="82"/>
      <c r="Y865" s="83" t="str">
        <f t="shared" si="491"/>
        <v/>
      </c>
      <c r="Z865" s="84"/>
      <c r="AA865" s="102"/>
      <c r="AB865" s="96"/>
      <c r="AG865" s="68"/>
      <c r="AH865" s="70"/>
      <c r="AI865" s="70"/>
      <c r="AN865" s="70"/>
      <c r="AO865" s="70"/>
      <c r="AT865" s="70"/>
      <c r="AU865" s="70"/>
      <c r="AZ865" s="70"/>
      <c r="BA865" s="70"/>
      <c r="BF865" s="70"/>
      <c r="BG865" s="70"/>
      <c r="BL865" s="70"/>
      <c r="BM865" s="70"/>
      <c r="BR865" s="70"/>
      <c r="BS865" s="70"/>
      <c r="BX865" s="70"/>
      <c r="BY865" s="70"/>
      <c r="CD865" s="70"/>
      <c r="CE865" s="70"/>
      <c r="CJ865" s="70"/>
      <c r="CK865" s="70"/>
      <c r="CP865" s="70"/>
      <c r="CQ865" s="70"/>
      <c r="CV865" s="70"/>
      <c r="CW865" s="70"/>
      <c r="DB865" s="70"/>
      <c r="DC865" s="70"/>
      <c r="DH865" s="70"/>
      <c r="DI865" s="70"/>
    </row>
    <row r="866" spans="1:169" hidden="1" x14ac:dyDescent="0.2">
      <c r="A866" s="85" t="s">
        <v>58</v>
      </c>
      <c r="B866" s="80"/>
      <c r="C866" s="81"/>
      <c r="D866" s="82"/>
      <c r="E866" s="83" t="str">
        <f t="shared" si="487"/>
        <v/>
      </c>
      <c r="F866" s="84"/>
      <c r="G866" s="80"/>
      <c r="H866" s="81"/>
      <c r="I866" s="82"/>
      <c r="J866" s="83" t="str">
        <f t="shared" si="492"/>
        <v/>
      </c>
      <c r="K866" s="84"/>
      <c r="L866" s="108"/>
      <c r="M866" s="117"/>
      <c r="N866" s="82"/>
      <c r="O866" s="83" t="str">
        <f t="shared" si="489"/>
        <v/>
      </c>
      <c r="P866" s="84"/>
      <c r="Q866" s="80"/>
      <c r="R866" s="81"/>
      <c r="S866" s="82"/>
      <c r="T866" s="83" t="str">
        <f t="shared" si="490"/>
        <v/>
      </c>
      <c r="U866" s="84"/>
      <c r="V866" s="80"/>
      <c r="W866" s="81"/>
      <c r="X866" s="82"/>
      <c r="Y866" s="83" t="str">
        <f t="shared" si="491"/>
        <v/>
      </c>
      <c r="Z866" s="84"/>
      <c r="AA866" s="102"/>
      <c r="AB866" s="96"/>
      <c r="AG866" s="68"/>
      <c r="AH866" s="70"/>
      <c r="AI866" s="70"/>
      <c r="AN866" s="70"/>
      <c r="AO866" s="70"/>
      <c r="AT866" s="70"/>
      <c r="AU866" s="70"/>
      <c r="AZ866" s="70"/>
      <c r="BA866" s="70"/>
      <c r="BF866" s="70"/>
      <c r="BG866" s="70"/>
      <c r="BL866" s="70"/>
      <c r="BM866" s="70"/>
      <c r="BR866" s="70"/>
      <c r="BS866" s="70"/>
      <c r="BX866" s="70"/>
      <c r="BY866" s="70"/>
      <c r="CD866" s="70"/>
      <c r="CE866" s="70"/>
      <c r="CJ866" s="70"/>
      <c r="CK866" s="70"/>
      <c r="CP866" s="70"/>
      <c r="CQ866" s="70"/>
      <c r="CV866" s="70"/>
      <c r="CW866" s="70"/>
      <c r="DB866" s="70"/>
      <c r="DC866" s="70"/>
      <c r="DH866" s="70"/>
      <c r="DI866" s="70"/>
    </row>
    <row r="867" spans="1:169" hidden="1" x14ac:dyDescent="0.2">
      <c r="A867" s="85" t="s">
        <v>35</v>
      </c>
      <c r="B867" s="80"/>
      <c r="C867" s="81"/>
      <c r="D867" s="82"/>
      <c r="E867" s="83" t="str">
        <f t="shared" si="487"/>
        <v/>
      </c>
      <c r="F867" s="84"/>
      <c r="G867" s="80"/>
      <c r="H867" s="81"/>
      <c r="I867" s="82"/>
      <c r="J867" s="83" t="str">
        <f t="shared" si="492"/>
        <v/>
      </c>
      <c r="K867" s="84"/>
      <c r="L867" s="108"/>
      <c r="M867" s="117"/>
      <c r="N867" s="82"/>
      <c r="O867" s="83" t="str">
        <f t="shared" si="489"/>
        <v/>
      </c>
      <c r="P867" s="84"/>
      <c r="Q867" s="80"/>
      <c r="R867" s="81"/>
      <c r="S867" s="82"/>
      <c r="T867" s="83" t="str">
        <f t="shared" si="490"/>
        <v/>
      </c>
      <c r="U867" s="84"/>
      <c r="V867" s="80"/>
      <c r="W867" s="81"/>
      <c r="X867" s="82"/>
      <c r="Y867" s="83" t="str">
        <f t="shared" si="491"/>
        <v/>
      </c>
      <c r="Z867" s="84"/>
      <c r="AA867" s="102"/>
      <c r="AB867" s="96"/>
      <c r="AG867" s="68"/>
      <c r="AH867" s="70"/>
      <c r="AI867" s="70"/>
      <c r="AN867" s="70"/>
      <c r="AO867" s="70"/>
      <c r="AT867" s="70"/>
      <c r="AU867" s="70"/>
      <c r="AZ867" s="70"/>
      <c r="BA867" s="70"/>
      <c r="BF867" s="70"/>
      <c r="BG867" s="70"/>
      <c r="BL867" s="70"/>
      <c r="BM867" s="70"/>
      <c r="BR867" s="70"/>
      <c r="BS867" s="70"/>
      <c r="BX867" s="70"/>
      <c r="BY867" s="70"/>
      <c r="CD867" s="70"/>
      <c r="CE867" s="70"/>
      <c r="CJ867" s="70"/>
      <c r="CK867" s="70"/>
      <c r="CP867" s="70"/>
      <c r="CQ867" s="70"/>
      <c r="CV867" s="70"/>
      <c r="CW867" s="70"/>
      <c r="DB867" s="70"/>
      <c r="DC867" s="70"/>
      <c r="DH867" s="70"/>
      <c r="DI867" s="70"/>
    </row>
    <row r="868" spans="1:169" ht="15" hidden="1" thickBot="1" x14ac:dyDescent="0.25">
      <c r="A868" s="150" t="s">
        <v>10</v>
      </c>
      <c r="B868" s="151">
        <f>IF(SUM(B846:B867)=0,0,AVERAGE(B846:B867))</f>
        <v>0</v>
      </c>
      <c r="C868" s="152">
        <f>IF(SUM(C846:C867)=0,0,AVERAGE(C846:C867))</f>
        <v>0</v>
      </c>
      <c r="D868" s="153">
        <f>IF(SUM(D846:D867)=0,0,AVERAGE(D846:D867))</f>
        <v>0</v>
      </c>
      <c r="E868" s="154">
        <f>IF(SUM(E846:E867)=0,0,AVERAGE(E846:E867))</f>
        <v>0</v>
      </c>
      <c r="F868" s="155"/>
      <c r="G868" s="151">
        <f>IF(SUM(G846:G867)=0,0,AVERAGE(G846:G867))</f>
        <v>0</v>
      </c>
      <c r="H868" s="152">
        <f>IF(SUM(H846:H867)=0,0,AVERAGE(H846:H867))</f>
        <v>0</v>
      </c>
      <c r="I868" s="153">
        <f>IF(SUM(I846:I867)=0,0,AVERAGE(I846:I867))</f>
        <v>0</v>
      </c>
      <c r="J868" s="154">
        <f>IF(SUM(J846:J867)=0,0,AVERAGE(J846:J867))</f>
        <v>0</v>
      </c>
      <c r="K868" s="155"/>
      <c r="L868" s="151">
        <f>IF(SUM(L846:L867)=0,0,AVERAGE(L846:L867))</f>
        <v>0</v>
      </c>
      <c r="M868" s="152">
        <f>IF(SUM(M846:M867)=0,0,AVERAGE(M846:M867))</f>
        <v>0</v>
      </c>
      <c r="N868" s="153">
        <f>IF(SUM(N846:N867)=0,0,AVERAGE(N846:N867))</f>
        <v>0</v>
      </c>
      <c r="O868" s="154">
        <f>IF(SUM(O846:O867)=0,0,AVERAGE(O846:O867))</f>
        <v>0</v>
      </c>
      <c r="P868" s="155"/>
      <c r="Q868" s="151">
        <f>IF(SUM(Q846:Q867)=0,0,AVERAGE(Q846:Q867))</f>
        <v>0</v>
      </c>
      <c r="R868" s="152">
        <f>IF(SUM(R846:R867)=0,0,AVERAGE(R846:R867))</f>
        <v>0</v>
      </c>
      <c r="S868" s="153">
        <f>IF(SUM(S846:S867)=0,0,AVERAGE(S846:S867))</f>
        <v>0</v>
      </c>
      <c r="T868" s="154">
        <f>IF(SUM(T846:T867)=0,0,AVERAGE(T846:T867))</f>
        <v>0</v>
      </c>
      <c r="U868" s="155"/>
      <c r="V868" s="151">
        <f>IF(SUM(V846:V867)=0,0,AVERAGE(V846:V867))</f>
        <v>0</v>
      </c>
      <c r="W868" s="152">
        <f>IF(SUM(W846:W867)=0,0,AVERAGE(W846:W867))</f>
        <v>0</v>
      </c>
      <c r="X868" s="153">
        <f>IF(SUM(X846:X867)=0,0,AVERAGE(X846:X867))</f>
        <v>0</v>
      </c>
      <c r="Y868" s="154">
        <f>IF(SUM(Y846:Y867)=0,0,AVERAGE(Y846:Y867))</f>
        <v>0</v>
      </c>
      <c r="Z868" s="155"/>
      <c r="AA868" s="102"/>
      <c r="AB868" s="96"/>
      <c r="AG868" s="68"/>
      <c r="AH868" s="70"/>
      <c r="AI868" s="70"/>
      <c r="AN868" s="70"/>
      <c r="AO868" s="70"/>
      <c r="AT868" s="70"/>
      <c r="AU868" s="70"/>
      <c r="AZ868" s="70"/>
      <c r="BA868" s="70"/>
      <c r="BF868" s="70"/>
      <c r="BG868" s="70"/>
      <c r="BL868" s="70"/>
      <c r="BM868" s="70"/>
      <c r="BR868" s="70"/>
      <c r="BS868" s="70"/>
      <c r="BX868" s="70"/>
      <c r="BY868" s="70"/>
      <c r="CD868" s="70"/>
      <c r="CE868" s="70"/>
      <c r="CJ868" s="70"/>
      <c r="CK868" s="70"/>
      <c r="CP868" s="70"/>
      <c r="CQ868" s="70"/>
      <c r="CV868" s="70"/>
      <c r="CW868" s="70"/>
      <c r="DB868" s="70"/>
      <c r="DC868" s="70"/>
      <c r="DH868" s="70"/>
      <c r="DI868" s="70"/>
    </row>
    <row r="869" spans="1:169" hidden="1" x14ac:dyDescent="0.2">
      <c r="A869" s="128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G869" s="68"/>
      <c r="AH869" s="318"/>
      <c r="AI869" s="319"/>
      <c r="AJ869" s="319"/>
      <c r="AK869" s="319"/>
      <c r="AL869" s="319"/>
      <c r="AM869" s="70"/>
      <c r="AN869" s="318"/>
      <c r="AO869" s="319"/>
      <c r="AP869" s="319"/>
      <c r="AQ869" s="319"/>
      <c r="AR869" s="319"/>
      <c r="AS869" s="70"/>
      <c r="AT869" s="318"/>
      <c r="AU869" s="319"/>
      <c r="AV869" s="319"/>
      <c r="AW869" s="319"/>
      <c r="AX869" s="319"/>
      <c r="AY869" s="70"/>
      <c r="AZ869" s="318"/>
      <c r="BA869" s="319"/>
      <c r="BB869" s="319"/>
      <c r="BC869" s="319"/>
      <c r="BD869" s="319"/>
      <c r="BE869" s="70"/>
      <c r="BF869" s="318"/>
      <c r="BG869" s="319"/>
      <c r="BH869" s="319"/>
      <c r="BI869" s="319"/>
      <c r="BJ869" s="319"/>
      <c r="BK869" s="70"/>
      <c r="BL869" s="318"/>
      <c r="BM869" s="319"/>
      <c r="BN869" s="319"/>
      <c r="BO869" s="319"/>
      <c r="BP869" s="319"/>
      <c r="BQ869" s="70"/>
      <c r="BR869" s="318"/>
      <c r="BS869" s="319"/>
      <c r="BT869" s="319"/>
      <c r="BU869" s="319"/>
      <c r="BV869" s="319"/>
      <c r="BW869" s="70"/>
      <c r="BX869" s="318"/>
      <c r="BY869" s="319"/>
      <c r="BZ869" s="319"/>
      <c r="CA869" s="319"/>
      <c r="CB869" s="319"/>
      <c r="CC869" s="70"/>
      <c r="CD869" s="318"/>
      <c r="CE869" s="319"/>
      <c r="CF869" s="319"/>
      <c r="CG869" s="319"/>
      <c r="CH869" s="319"/>
      <c r="CI869" s="70"/>
      <c r="CJ869" s="318"/>
      <c r="CK869" s="319"/>
      <c r="CL869" s="319"/>
      <c r="CM869" s="319"/>
      <c r="CN869" s="319"/>
      <c r="CO869" s="70"/>
      <c r="CP869" s="318"/>
      <c r="CQ869" s="319"/>
      <c r="CR869" s="319"/>
      <c r="CS869" s="319"/>
      <c r="CT869" s="319"/>
      <c r="CU869" s="70"/>
      <c r="CV869" s="318"/>
      <c r="CW869" s="319"/>
      <c r="CX869" s="319"/>
      <c r="CY869" s="319"/>
      <c r="CZ869" s="319"/>
      <c r="DA869" s="70"/>
      <c r="DB869" s="318"/>
      <c r="DC869" s="319"/>
      <c r="DD869" s="319"/>
      <c r="DE869" s="319"/>
      <c r="DF869" s="319"/>
      <c r="DG869" s="70"/>
      <c r="DH869" s="318"/>
      <c r="DI869" s="319"/>
      <c r="DJ869" s="319"/>
      <c r="DK869" s="319"/>
      <c r="DL869" s="319"/>
      <c r="DM869" s="70"/>
      <c r="DN869" s="318"/>
      <c r="DO869" s="319"/>
      <c r="DP869" s="319"/>
      <c r="DQ869" s="319"/>
      <c r="DR869" s="319"/>
      <c r="DS869" s="70"/>
      <c r="DT869" s="318"/>
      <c r="DU869" s="319"/>
      <c r="DV869" s="319"/>
      <c r="DW869" s="319"/>
      <c r="DX869" s="319"/>
      <c r="DY869" s="70"/>
      <c r="DZ869" s="318"/>
      <c r="EA869" s="319"/>
      <c r="EB869" s="319"/>
      <c r="EC869" s="319"/>
      <c r="ED869" s="319"/>
      <c r="EE869" s="70"/>
      <c r="EF869" s="318"/>
      <c r="EG869" s="319"/>
      <c r="EH869" s="319"/>
      <c r="EI869" s="319"/>
      <c r="EJ869" s="319"/>
      <c r="EK869" s="69"/>
      <c r="EL869" s="318"/>
      <c r="EM869" s="319"/>
      <c r="EN869" s="319"/>
      <c r="EO869" s="319"/>
      <c r="EP869" s="319"/>
      <c r="EQ869" s="69"/>
      <c r="ER869" s="318"/>
      <c r="ES869" s="319"/>
      <c r="ET869" s="319"/>
      <c r="EU869" s="319"/>
      <c r="EV869" s="319"/>
      <c r="EW869" s="70"/>
    </row>
    <row r="870" spans="1:169" ht="15" thickBot="1" x14ac:dyDescent="0.25">
      <c r="A870" s="129"/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  <c r="AA870" s="130"/>
      <c r="AG870" s="68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  <c r="BK870" s="70"/>
      <c r="BL870" s="70"/>
      <c r="BM870" s="70"/>
      <c r="BN870" s="70"/>
      <c r="BO870" s="70"/>
      <c r="BP870" s="70"/>
      <c r="BQ870" s="70"/>
      <c r="BR870" s="7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  <c r="CC870" s="70"/>
      <c r="CD870" s="70"/>
      <c r="CE870" s="70"/>
      <c r="CF870" s="70"/>
      <c r="CG870" s="70"/>
      <c r="CH870" s="70"/>
      <c r="CI870" s="70"/>
      <c r="CJ870" s="70"/>
      <c r="CK870" s="70"/>
      <c r="CL870" s="70"/>
      <c r="CM870" s="70"/>
      <c r="CN870" s="70"/>
      <c r="CO870" s="70"/>
      <c r="CP870" s="70"/>
      <c r="CQ870" s="70"/>
      <c r="CR870" s="70"/>
      <c r="CS870" s="70"/>
      <c r="CT870" s="70"/>
      <c r="CU870" s="70"/>
      <c r="CV870" s="70"/>
      <c r="CW870" s="70"/>
      <c r="CX870" s="70"/>
      <c r="CY870" s="70"/>
      <c r="CZ870" s="70"/>
      <c r="DA870" s="70"/>
      <c r="DB870" s="70"/>
      <c r="DC870" s="70"/>
      <c r="DD870" s="70"/>
      <c r="DE870" s="70"/>
      <c r="DF870" s="70"/>
      <c r="DG870" s="70"/>
      <c r="DH870" s="70"/>
      <c r="DI870" s="70"/>
      <c r="DJ870" s="70"/>
      <c r="DK870" s="70"/>
      <c r="DL870" s="70"/>
      <c r="DM870" s="70"/>
      <c r="DN870" s="70"/>
      <c r="DO870" s="70"/>
      <c r="DP870" s="70"/>
      <c r="DQ870" s="70"/>
      <c r="DR870" s="70"/>
      <c r="DS870" s="70"/>
      <c r="DT870" s="70"/>
      <c r="DU870" s="70"/>
      <c r="DV870" s="70"/>
      <c r="DW870" s="70"/>
      <c r="DX870" s="70"/>
      <c r="DY870" s="70"/>
      <c r="DZ870" s="70"/>
      <c r="EA870" s="70"/>
      <c r="EB870" s="70"/>
      <c r="EC870" s="70"/>
      <c r="ED870" s="70"/>
      <c r="EE870" s="70"/>
      <c r="EF870" s="70"/>
      <c r="EG870" s="70"/>
      <c r="EH870" s="70"/>
      <c r="EI870" s="70"/>
      <c r="EJ870" s="70"/>
      <c r="EK870" s="70"/>
      <c r="EL870" s="70"/>
      <c r="EM870" s="70"/>
      <c r="EN870" s="70"/>
      <c r="EO870" s="70"/>
      <c r="EP870" s="70"/>
      <c r="ER870" s="70"/>
      <c r="ES870" s="70"/>
      <c r="ET870" s="70"/>
      <c r="EU870" s="70"/>
      <c r="EV870" s="70"/>
    </row>
    <row r="871" spans="1:169" x14ac:dyDescent="0.2">
      <c r="A871" s="131" t="s">
        <v>148</v>
      </c>
      <c r="B871" s="320" t="s">
        <v>492</v>
      </c>
      <c r="C871" s="321"/>
      <c r="D871" s="321"/>
      <c r="E871" s="321"/>
      <c r="F871" s="322"/>
      <c r="G871" s="320" t="s">
        <v>493</v>
      </c>
      <c r="H871" s="321"/>
      <c r="I871" s="321"/>
      <c r="J871" s="321"/>
      <c r="K871" s="322"/>
      <c r="L871" s="320" t="s">
        <v>494</v>
      </c>
      <c r="M871" s="321"/>
      <c r="N871" s="321"/>
      <c r="O871" s="321"/>
      <c r="P871" s="322"/>
      <c r="Q871" s="320" t="s">
        <v>495</v>
      </c>
      <c r="R871" s="321"/>
      <c r="S871" s="321"/>
      <c r="T871" s="321"/>
      <c r="U871" s="322"/>
      <c r="V871" s="320" t="s">
        <v>496</v>
      </c>
      <c r="W871" s="321"/>
      <c r="X871" s="321"/>
      <c r="Y871" s="321"/>
      <c r="Z871" s="322"/>
      <c r="AA871" s="320" t="s">
        <v>3</v>
      </c>
      <c r="AB871" s="322"/>
      <c r="AG871" s="68"/>
      <c r="AH871" s="318" t="s">
        <v>46</v>
      </c>
      <c r="AI871" s="319"/>
      <c r="AJ871" s="319"/>
      <c r="AK871" s="319"/>
      <c r="AL871" s="319"/>
      <c r="AM871" s="70" t="s">
        <v>104</v>
      </c>
      <c r="AN871" s="318" t="s">
        <v>47</v>
      </c>
      <c r="AO871" s="319"/>
      <c r="AP871" s="319"/>
      <c r="AQ871" s="319"/>
      <c r="AR871" s="319"/>
      <c r="AS871" s="70" t="s">
        <v>104</v>
      </c>
      <c r="AT871" s="318" t="s">
        <v>48</v>
      </c>
      <c r="AU871" s="319"/>
      <c r="AV871" s="319"/>
      <c r="AW871" s="319"/>
      <c r="AX871" s="319"/>
      <c r="AY871" s="70" t="s">
        <v>104</v>
      </c>
      <c r="AZ871" s="318" t="s">
        <v>49</v>
      </c>
      <c r="BA871" s="319"/>
      <c r="BB871" s="319"/>
      <c r="BC871" s="319"/>
      <c r="BD871" s="319"/>
      <c r="BE871" s="70" t="s">
        <v>104</v>
      </c>
      <c r="BF871" s="318" t="s">
        <v>50</v>
      </c>
      <c r="BG871" s="319"/>
      <c r="BH871" s="319"/>
      <c r="BI871" s="319"/>
      <c r="BJ871" s="319"/>
      <c r="BK871" s="70" t="s">
        <v>104</v>
      </c>
      <c r="BL871" s="318" t="s">
        <v>51</v>
      </c>
      <c r="BM871" s="319"/>
      <c r="BN871" s="319"/>
      <c r="BO871" s="319"/>
      <c r="BP871" s="319"/>
      <c r="BQ871" s="70" t="s">
        <v>104</v>
      </c>
      <c r="BR871" s="318" t="s">
        <v>52</v>
      </c>
      <c r="BS871" s="319"/>
      <c r="BT871" s="319"/>
      <c r="BU871" s="319"/>
      <c r="BV871" s="319"/>
      <c r="BW871" s="70" t="s">
        <v>104</v>
      </c>
      <c r="BX871" s="318" t="s">
        <v>53</v>
      </c>
      <c r="BY871" s="319"/>
      <c r="BZ871" s="319"/>
      <c r="CA871" s="319"/>
      <c r="CB871" s="319"/>
      <c r="CC871" s="70" t="s">
        <v>104</v>
      </c>
      <c r="CD871" s="318" t="s">
        <v>54</v>
      </c>
      <c r="CE871" s="319"/>
      <c r="CF871" s="319"/>
      <c r="CG871" s="319"/>
      <c r="CH871" s="319"/>
      <c r="CI871" s="70" t="s">
        <v>104</v>
      </c>
      <c r="CJ871" s="318" t="s">
        <v>55</v>
      </c>
      <c r="CK871" s="319"/>
      <c r="CL871" s="319"/>
      <c r="CM871" s="319"/>
      <c r="CN871" s="319"/>
      <c r="CO871" s="70" t="s">
        <v>104</v>
      </c>
      <c r="CP871" s="318" t="s">
        <v>56</v>
      </c>
      <c r="CQ871" s="319"/>
      <c r="CR871" s="319"/>
      <c r="CS871" s="319"/>
      <c r="CT871" s="319"/>
      <c r="CU871" s="70" t="s">
        <v>104</v>
      </c>
      <c r="CV871" s="318" t="s">
        <v>57</v>
      </c>
      <c r="CW871" s="319"/>
      <c r="CX871" s="319"/>
      <c r="CY871" s="319"/>
      <c r="CZ871" s="319"/>
      <c r="DA871" s="70" t="s">
        <v>104</v>
      </c>
      <c r="DB871" s="318" t="s">
        <v>66</v>
      </c>
      <c r="DC871" s="319"/>
      <c r="DD871" s="319"/>
      <c r="DE871" s="319"/>
      <c r="DF871" s="319"/>
      <c r="DG871" s="70" t="s">
        <v>104</v>
      </c>
      <c r="DH871" s="318" t="s">
        <v>67</v>
      </c>
      <c r="DI871" s="319"/>
      <c r="DJ871" s="319"/>
      <c r="DK871" s="319"/>
      <c r="DL871" s="319"/>
      <c r="DM871" s="70" t="s">
        <v>104</v>
      </c>
      <c r="DN871" s="318" t="s">
        <v>68</v>
      </c>
      <c r="DO871" s="319"/>
      <c r="DP871" s="319"/>
      <c r="DQ871" s="319"/>
      <c r="DR871" s="319"/>
      <c r="DS871" s="70" t="s">
        <v>104</v>
      </c>
      <c r="DT871" s="318" t="s">
        <v>69</v>
      </c>
      <c r="DU871" s="319"/>
      <c r="DV871" s="319"/>
      <c r="DW871" s="319"/>
      <c r="DX871" s="319"/>
      <c r="DY871" s="70" t="s">
        <v>104</v>
      </c>
      <c r="DZ871" s="318" t="s">
        <v>109</v>
      </c>
      <c r="EA871" s="319"/>
      <c r="EB871" s="319"/>
      <c r="EC871" s="319"/>
      <c r="ED871" s="319"/>
      <c r="EE871" s="70" t="s">
        <v>104</v>
      </c>
      <c r="EF871" s="318" t="s">
        <v>110</v>
      </c>
      <c r="EG871" s="319"/>
      <c r="EH871" s="319"/>
      <c r="EI871" s="319"/>
      <c r="EJ871" s="319"/>
      <c r="EK871" s="69" t="s">
        <v>104</v>
      </c>
      <c r="EL871" s="318" t="s">
        <v>111</v>
      </c>
      <c r="EM871" s="319"/>
      <c r="EN871" s="319"/>
      <c r="EO871" s="319"/>
      <c r="EP871" s="319"/>
      <c r="EQ871" s="69" t="s">
        <v>104</v>
      </c>
      <c r="ER871" s="318" t="s">
        <v>112</v>
      </c>
      <c r="ES871" s="319"/>
      <c r="ET871" s="319"/>
      <c r="EU871" s="319"/>
      <c r="EV871" s="319"/>
      <c r="EW871" s="70" t="s">
        <v>104</v>
      </c>
      <c r="EX871" s="318" t="s">
        <v>58</v>
      </c>
      <c r="EY871" s="319"/>
      <c r="EZ871" s="319"/>
      <c r="FA871" s="319"/>
      <c r="FB871" s="319"/>
      <c r="FC871" s="69" t="s">
        <v>104</v>
      </c>
      <c r="FD871" s="318" t="s">
        <v>35</v>
      </c>
      <c r="FE871" s="319"/>
      <c r="FF871" s="319"/>
      <c r="FG871" s="319"/>
      <c r="FH871" s="319"/>
      <c r="FI871" s="69" t="s">
        <v>104</v>
      </c>
      <c r="FJ871" s="70" t="s">
        <v>8</v>
      </c>
      <c r="FK871" s="71" t="s">
        <v>247</v>
      </c>
      <c r="FL871" s="71" t="s">
        <v>248</v>
      </c>
      <c r="FM871" s="71" t="s">
        <v>249</v>
      </c>
    </row>
    <row r="872" spans="1:169" ht="15" thickBot="1" x14ac:dyDescent="0.25">
      <c r="A872" s="126" t="s">
        <v>4</v>
      </c>
      <c r="B872" s="73" t="s">
        <v>5</v>
      </c>
      <c r="C872" s="74" t="s">
        <v>6</v>
      </c>
      <c r="D872" s="75" t="s">
        <v>7</v>
      </c>
      <c r="E872" s="76" t="s">
        <v>8</v>
      </c>
      <c r="F872" s="77" t="s">
        <v>105</v>
      </c>
      <c r="G872" s="73" t="s">
        <v>5</v>
      </c>
      <c r="H872" s="74" t="s">
        <v>6</v>
      </c>
      <c r="I872" s="74" t="s">
        <v>7</v>
      </c>
      <c r="J872" s="76" t="s">
        <v>8</v>
      </c>
      <c r="K872" s="77" t="s">
        <v>105</v>
      </c>
      <c r="L872" s="73" t="s">
        <v>5</v>
      </c>
      <c r="M872" s="74" t="s">
        <v>6</v>
      </c>
      <c r="N872" s="74" t="s">
        <v>7</v>
      </c>
      <c r="O872" s="76" t="s">
        <v>8</v>
      </c>
      <c r="P872" s="77" t="s">
        <v>105</v>
      </c>
      <c r="Q872" s="73" t="s">
        <v>5</v>
      </c>
      <c r="R872" s="74" t="s">
        <v>6</v>
      </c>
      <c r="S872" s="74" t="s">
        <v>7</v>
      </c>
      <c r="T872" s="76" t="s">
        <v>8</v>
      </c>
      <c r="U872" s="77" t="s">
        <v>105</v>
      </c>
      <c r="V872" s="73" t="s">
        <v>5</v>
      </c>
      <c r="W872" s="74" t="s">
        <v>6</v>
      </c>
      <c r="X872" s="74" t="s">
        <v>7</v>
      </c>
      <c r="Y872" s="76" t="s">
        <v>8</v>
      </c>
      <c r="Z872" s="77" t="s">
        <v>105</v>
      </c>
      <c r="AA872" s="72" t="s">
        <v>9</v>
      </c>
      <c r="AB872" s="77" t="s">
        <v>105</v>
      </c>
      <c r="AC872" s="18" t="str">
        <f>A896</f>
        <v>NT</v>
      </c>
      <c r="AD872" s="99"/>
      <c r="AE872" s="99"/>
      <c r="AF872" s="99"/>
      <c r="AG872" s="100"/>
      <c r="AH872" s="70" t="s">
        <v>8</v>
      </c>
      <c r="AI872" s="70" t="s">
        <v>105</v>
      </c>
      <c r="AJ872" s="70" t="s">
        <v>5</v>
      </c>
      <c r="AK872" s="70" t="s">
        <v>6</v>
      </c>
      <c r="AL872" s="70" t="s">
        <v>7</v>
      </c>
      <c r="AM872" s="70"/>
      <c r="AN872" s="70" t="s">
        <v>8</v>
      </c>
      <c r="AO872" s="70" t="s">
        <v>105</v>
      </c>
      <c r="AP872" s="70" t="s">
        <v>5</v>
      </c>
      <c r="AQ872" s="70" t="s">
        <v>6</v>
      </c>
      <c r="AR872" s="70" t="s">
        <v>7</v>
      </c>
      <c r="AS872" s="70"/>
      <c r="AT872" s="70" t="s">
        <v>8</v>
      </c>
      <c r="AU872" s="70" t="s">
        <v>105</v>
      </c>
      <c r="AV872" s="70" t="s">
        <v>5</v>
      </c>
      <c r="AW872" s="70" t="s">
        <v>6</v>
      </c>
      <c r="AX872" s="70" t="s">
        <v>7</v>
      </c>
      <c r="AY872" s="70"/>
      <c r="AZ872" s="70" t="s">
        <v>8</v>
      </c>
      <c r="BA872" s="70" t="s">
        <v>105</v>
      </c>
      <c r="BB872" s="70" t="s">
        <v>5</v>
      </c>
      <c r="BC872" s="70" t="s">
        <v>6</v>
      </c>
      <c r="BD872" s="70" t="s">
        <v>7</v>
      </c>
      <c r="BE872" s="70"/>
      <c r="BF872" s="70" t="s">
        <v>8</v>
      </c>
      <c r="BG872" s="70" t="s">
        <v>105</v>
      </c>
      <c r="BH872" s="70" t="s">
        <v>5</v>
      </c>
      <c r="BI872" s="70" t="s">
        <v>6</v>
      </c>
      <c r="BJ872" s="70" t="s">
        <v>7</v>
      </c>
      <c r="BK872" s="70"/>
      <c r="BL872" s="70" t="s">
        <v>8</v>
      </c>
      <c r="BM872" s="70" t="s">
        <v>105</v>
      </c>
      <c r="BN872" s="70" t="s">
        <v>5</v>
      </c>
      <c r="BO872" s="70" t="s">
        <v>6</v>
      </c>
      <c r="BP872" s="70" t="s">
        <v>7</v>
      </c>
      <c r="BQ872" s="70"/>
      <c r="BR872" s="70" t="s">
        <v>8</v>
      </c>
      <c r="BS872" s="70" t="s">
        <v>105</v>
      </c>
      <c r="BT872" s="70" t="s">
        <v>5</v>
      </c>
      <c r="BU872" s="70" t="s">
        <v>6</v>
      </c>
      <c r="BV872" s="70" t="s">
        <v>7</v>
      </c>
      <c r="BW872" s="70"/>
      <c r="BX872" s="70" t="s">
        <v>8</v>
      </c>
      <c r="BY872" s="70" t="s">
        <v>105</v>
      </c>
      <c r="BZ872" s="70" t="s">
        <v>5</v>
      </c>
      <c r="CA872" s="70" t="s">
        <v>6</v>
      </c>
      <c r="CB872" s="70" t="s">
        <v>7</v>
      </c>
      <c r="CC872" s="70"/>
      <c r="CD872" s="70" t="s">
        <v>8</v>
      </c>
      <c r="CE872" s="70" t="s">
        <v>105</v>
      </c>
      <c r="CF872" s="70" t="s">
        <v>5</v>
      </c>
      <c r="CG872" s="70" t="s">
        <v>6</v>
      </c>
      <c r="CH872" s="70" t="s">
        <v>7</v>
      </c>
      <c r="CI872" s="70"/>
      <c r="CJ872" s="70" t="s">
        <v>8</v>
      </c>
      <c r="CK872" s="70" t="s">
        <v>105</v>
      </c>
      <c r="CL872" s="70" t="s">
        <v>5</v>
      </c>
      <c r="CM872" s="70" t="s">
        <v>6</v>
      </c>
      <c r="CN872" s="70" t="s">
        <v>7</v>
      </c>
      <c r="CO872" s="70"/>
      <c r="CP872" s="70" t="s">
        <v>8</v>
      </c>
      <c r="CQ872" s="70" t="s">
        <v>105</v>
      </c>
      <c r="CR872" s="70" t="s">
        <v>5</v>
      </c>
      <c r="CS872" s="70" t="s">
        <v>6</v>
      </c>
      <c r="CT872" s="70" t="s">
        <v>7</v>
      </c>
      <c r="CU872" s="70"/>
      <c r="CV872" s="70" t="s">
        <v>8</v>
      </c>
      <c r="CW872" s="70" t="s">
        <v>105</v>
      </c>
      <c r="CX872" s="70" t="s">
        <v>5</v>
      </c>
      <c r="CY872" s="70" t="s">
        <v>6</v>
      </c>
      <c r="CZ872" s="70" t="s">
        <v>7</v>
      </c>
      <c r="DA872" s="70"/>
      <c r="DB872" s="70" t="s">
        <v>8</v>
      </c>
      <c r="DC872" s="70" t="s">
        <v>105</v>
      </c>
      <c r="DD872" s="70" t="s">
        <v>5</v>
      </c>
      <c r="DE872" s="70" t="s">
        <v>6</v>
      </c>
      <c r="DF872" s="70" t="s">
        <v>7</v>
      </c>
      <c r="DG872" s="70"/>
      <c r="DH872" s="70" t="s">
        <v>8</v>
      </c>
      <c r="DI872" s="70" t="s">
        <v>105</v>
      </c>
      <c r="DJ872" s="70" t="s">
        <v>5</v>
      </c>
      <c r="DK872" s="70" t="s">
        <v>6</v>
      </c>
      <c r="DL872" s="70" t="s">
        <v>7</v>
      </c>
      <c r="DM872" s="70"/>
      <c r="DN872" s="70" t="s">
        <v>8</v>
      </c>
      <c r="DO872" s="70" t="s">
        <v>105</v>
      </c>
      <c r="DP872" s="70" t="s">
        <v>5</v>
      </c>
      <c r="DQ872" s="70" t="s">
        <v>6</v>
      </c>
      <c r="DR872" s="70" t="s">
        <v>7</v>
      </c>
      <c r="DS872" s="70"/>
      <c r="DT872" s="70" t="s">
        <v>8</v>
      </c>
      <c r="DU872" s="70" t="s">
        <v>105</v>
      </c>
      <c r="DV872" s="70" t="s">
        <v>5</v>
      </c>
      <c r="DW872" s="70" t="s">
        <v>6</v>
      </c>
      <c r="DX872" s="70" t="s">
        <v>7</v>
      </c>
      <c r="DY872" s="70"/>
      <c r="DZ872" s="70" t="s">
        <v>8</v>
      </c>
      <c r="EA872" s="70" t="s">
        <v>105</v>
      </c>
      <c r="EB872" s="70" t="s">
        <v>5</v>
      </c>
      <c r="EC872" s="70" t="s">
        <v>6</v>
      </c>
      <c r="ED872" s="70" t="s">
        <v>7</v>
      </c>
      <c r="EE872" s="70"/>
      <c r="EF872" s="70" t="s">
        <v>8</v>
      </c>
      <c r="EG872" s="70" t="s">
        <v>105</v>
      </c>
      <c r="EH872" s="70" t="s">
        <v>5</v>
      </c>
      <c r="EI872" s="70" t="s">
        <v>6</v>
      </c>
      <c r="EJ872" s="70" t="s">
        <v>7</v>
      </c>
      <c r="EK872" s="70"/>
      <c r="EL872" s="70" t="s">
        <v>8</v>
      </c>
      <c r="EM872" s="70" t="s">
        <v>105</v>
      </c>
      <c r="EN872" s="70" t="s">
        <v>5</v>
      </c>
      <c r="EO872" s="70" t="s">
        <v>6</v>
      </c>
      <c r="EP872" s="70" t="s">
        <v>7</v>
      </c>
      <c r="ER872" s="70" t="s">
        <v>8</v>
      </c>
      <c r="ES872" s="70" t="s">
        <v>105</v>
      </c>
      <c r="ET872" s="70" t="s">
        <v>5</v>
      </c>
      <c r="EU872" s="70" t="s">
        <v>6</v>
      </c>
      <c r="EV872" s="70" t="s">
        <v>7</v>
      </c>
      <c r="EX872" s="70" t="s">
        <v>8</v>
      </c>
      <c r="EY872" s="70" t="s">
        <v>105</v>
      </c>
      <c r="EZ872" s="70" t="s">
        <v>5</v>
      </c>
      <c r="FA872" s="70" t="s">
        <v>6</v>
      </c>
      <c r="FB872" s="70" t="s">
        <v>7</v>
      </c>
      <c r="FC872" s="66"/>
      <c r="FD872" s="70" t="s">
        <v>8</v>
      </c>
      <c r="FE872" s="70" t="s">
        <v>105</v>
      </c>
      <c r="FF872" s="70" t="s">
        <v>5</v>
      </c>
      <c r="FG872" s="70" t="s">
        <v>6</v>
      </c>
      <c r="FH872" s="70" t="s">
        <v>7</v>
      </c>
      <c r="FI872" s="66"/>
      <c r="FJ872" s="70" t="s">
        <v>250</v>
      </c>
      <c r="FK872" s="70" t="s">
        <v>250</v>
      </c>
      <c r="FL872" s="70" t="s">
        <v>250</v>
      </c>
      <c r="FM872" s="70" t="s">
        <v>250</v>
      </c>
    </row>
    <row r="873" spans="1:169" ht="15" thickTop="1" x14ac:dyDescent="0.2">
      <c r="A873" s="79" t="s">
        <v>160</v>
      </c>
      <c r="B873" s="108">
        <v>90</v>
      </c>
      <c r="C873" s="109">
        <v>87</v>
      </c>
      <c r="D873" s="110">
        <v>85</v>
      </c>
      <c r="E873" s="83">
        <f t="shared" ref="E873:E874" si="493">IF(SUM(B873:D873)&gt;0,SUM(B873:D873),"")</f>
        <v>262</v>
      </c>
      <c r="F873" s="111">
        <v>3</v>
      </c>
      <c r="G873" s="108">
        <v>91</v>
      </c>
      <c r="H873" s="109">
        <v>72</v>
      </c>
      <c r="I873" s="109">
        <v>83</v>
      </c>
      <c r="J873" s="83">
        <f t="shared" ref="J873:J878" si="494">IF(SUM(G873:I873)&gt;0,SUM(G873:I873),"")</f>
        <v>246</v>
      </c>
      <c r="K873" s="111">
        <v>2</v>
      </c>
      <c r="L873" s="108">
        <v>78</v>
      </c>
      <c r="M873" s="109">
        <v>59</v>
      </c>
      <c r="N873" s="109">
        <v>73</v>
      </c>
      <c r="O873" s="83">
        <f t="shared" ref="O873:O894" si="495">IF(SUM(L873:N873)&gt;0,SUM(L873:N873),"")</f>
        <v>210</v>
      </c>
      <c r="P873" s="111">
        <v>1</v>
      </c>
      <c r="Q873" s="108">
        <v>67</v>
      </c>
      <c r="R873" s="109">
        <v>47</v>
      </c>
      <c r="S873" s="109">
        <v>59</v>
      </c>
      <c r="T873" s="83">
        <f t="shared" ref="T873:T894" si="496">IF(SUM(Q873:S873)&gt;0,SUM(Q873:S873),"")</f>
        <v>173</v>
      </c>
      <c r="U873" s="111">
        <v>0</v>
      </c>
      <c r="V873" s="108">
        <v>59</v>
      </c>
      <c r="W873" s="109">
        <v>33</v>
      </c>
      <c r="X873" s="109">
        <v>50</v>
      </c>
      <c r="Y873" s="83">
        <f t="shared" ref="Y873:Y894" si="497">IF(SUM(V873:X873)&gt;0,SUM(V873:X873),"")</f>
        <v>142</v>
      </c>
      <c r="Z873" s="111">
        <v>0</v>
      </c>
      <c r="AA873" s="85">
        <f>IF(SUM(E873,J873,O873,T873,Y873,E899,J899,O899,T899,Y899,E925,J925,O925,T925,Y925)&gt;0,(LARGE((E873,J873,O873,T873,Y873,E899,J899,O899,T899,Y899,E925,J925,O925,T925,Y925),1)+LARGE((E873,J873,O873,T873,Y873,E899,J899,O899,T899,Y899,E925,J925,O925,T925,Y925),2)+LARGE((E873,J873,O873,T873,Y873,E899,J899,O899,T899,Y899,E925,J925,O925,T925,Y925),3)+LARGE((E873,J873,O873,T873,Y873,E899,J899,O899,T899,Y899,E925,J925,O925,T925,Y925),4)),"")</f>
        <v>891</v>
      </c>
      <c r="AB873" s="86">
        <f>IF(SUM(AI904)&gt;0,SUM(AI904),"")</f>
        <v>6</v>
      </c>
      <c r="AC873" s="34" t="str">
        <f>B871</f>
        <v>Walbrook, Milan</v>
      </c>
      <c r="AD873" s="34" t="str">
        <f>G871</f>
        <v>Archer, Jacob</v>
      </c>
      <c r="AE873" s="34" t="str">
        <f>L871</f>
        <v>Caraballo, Karina</v>
      </c>
      <c r="AF873" s="34" t="str">
        <f>Q871</f>
        <v>Reyes, Angel</v>
      </c>
      <c r="AG873" s="68" t="str">
        <f>V871</f>
        <v>Quinn, Jaylie</v>
      </c>
      <c r="AH873" s="70">
        <f>IF(SUM(B873:D873)&gt;0,SUM(B873:D873),0)</f>
        <v>262</v>
      </c>
      <c r="AI873" s="70">
        <f>IF(SUM(F873)&gt;0,SUM(F873),0)</f>
        <v>3</v>
      </c>
      <c r="AJ873" s="66">
        <f>B873</f>
        <v>90</v>
      </c>
      <c r="AK873" s="66">
        <f>C873</f>
        <v>87</v>
      </c>
      <c r="AL873" s="66">
        <f>D873</f>
        <v>85</v>
      </c>
      <c r="AN873" s="70">
        <f>IF(SUM(B874:D874)&gt;0,SUM(B874:D874),0)</f>
        <v>258</v>
      </c>
      <c r="AO873" s="70">
        <f>IF(SUM(F874)&gt;0,SUM(F874),0)</f>
        <v>2</v>
      </c>
      <c r="AP873" s="66">
        <f>B874</f>
        <v>89</v>
      </c>
      <c r="AQ873" s="66">
        <f>C874</f>
        <v>83</v>
      </c>
      <c r="AR873" s="66">
        <f>D874</f>
        <v>86</v>
      </c>
      <c r="AT873" s="70">
        <f>IF(SUM(B875:D875)&gt;0,SUM(B875:D875),0)</f>
        <v>264</v>
      </c>
      <c r="AU873" s="70">
        <f>IF(SUM(F875)&gt;0,SUM(F875),0)</f>
        <v>7</v>
      </c>
      <c r="AV873" s="66">
        <f>B875</f>
        <v>94</v>
      </c>
      <c r="AW873" s="66">
        <f>C875</f>
        <v>84</v>
      </c>
      <c r="AX873" s="66">
        <f>D875</f>
        <v>86</v>
      </c>
      <c r="AZ873" s="70">
        <f>IF(SUM(B876:D876)&gt;0,SUM(B876:D876),0)</f>
        <v>268</v>
      </c>
      <c r="BA873" s="70">
        <f>IF(SUM(F876)&gt;0,SUM(F876),0)</f>
        <v>9</v>
      </c>
      <c r="BB873" s="66">
        <f>B876</f>
        <v>91</v>
      </c>
      <c r="BC873" s="66">
        <f>C876</f>
        <v>89</v>
      </c>
      <c r="BD873" s="66">
        <f>D876</f>
        <v>88</v>
      </c>
      <c r="BF873" s="70">
        <f>IF(SUM(B877:D877)&gt;0,SUM(B877:D877),0)</f>
        <v>246</v>
      </c>
      <c r="BG873" s="70">
        <f>IF(SUM(F877)&gt;0,SUM(F877),0)</f>
        <v>3</v>
      </c>
      <c r="BH873" s="66">
        <f>B877</f>
        <v>88</v>
      </c>
      <c r="BI873" s="66">
        <f>C877</f>
        <v>72</v>
      </c>
      <c r="BJ873" s="66">
        <f>D877</f>
        <v>86</v>
      </c>
      <c r="BL873" s="70">
        <f>IF(SUM(B878:D878)&gt;0,SUM(B878:D878),0)</f>
        <v>0</v>
      </c>
      <c r="BM873" s="70">
        <f>IF(SUM(F878)&gt;0,SUM(F878),0)</f>
        <v>0</v>
      </c>
      <c r="BN873" s="66">
        <f>B878</f>
        <v>0</v>
      </c>
      <c r="BO873" s="66">
        <f>C878</f>
        <v>0</v>
      </c>
      <c r="BP873" s="66">
        <f>D878</f>
        <v>0</v>
      </c>
      <c r="BR873" s="70">
        <f>IF(SUM(B879:D879)&gt;0,SUM(B879:D879),0)</f>
        <v>262</v>
      </c>
      <c r="BS873" s="70">
        <f>IF(SUM(F879)&gt;0,SUM(F879),0)</f>
        <v>6</v>
      </c>
      <c r="BT873" s="66">
        <f>B879</f>
        <v>92</v>
      </c>
      <c r="BU873" s="66">
        <f>C879</f>
        <v>82</v>
      </c>
      <c r="BV873" s="66">
        <f>D879</f>
        <v>88</v>
      </c>
      <c r="BX873" s="70">
        <f>IF(SUM(B880:D880)&gt;0,SUM(B880:D880),0)</f>
        <v>260</v>
      </c>
      <c r="BY873" s="70">
        <f>IF(SUM(F880)&gt;0,SUM(F880),0)</f>
        <v>1</v>
      </c>
      <c r="BZ873" s="66">
        <f>B880</f>
        <v>88</v>
      </c>
      <c r="CA873" s="66">
        <f>C880</f>
        <v>84</v>
      </c>
      <c r="CB873" s="66">
        <f>D880</f>
        <v>88</v>
      </c>
      <c r="CD873" s="70">
        <f>IF(SUM(B881:D881)&gt;0,SUM(B881:D881),0)</f>
        <v>266</v>
      </c>
      <c r="CE873" s="70">
        <f>IF(SUM(F881)&gt;0,SUM(F881),0)</f>
        <v>5</v>
      </c>
      <c r="CF873" s="66">
        <f>B881</f>
        <v>91</v>
      </c>
      <c r="CG873" s="66">
        <f>C881</f>
        <v>88</v>
      </c>
      <c r="CH873" s="66">
        <f>D881</f>
        <v>87</v>
      </c>
      <c r="CJ873" s="70">
        <f>IF(SUM(B882:D882)&gt;0,SUM(B882:D882),0)</f>
        <v>273</v>
      </c>
      <c r="CK873" s="70">
        <f>IF(SUM(F882)&gt;0,SUM(F882),0)</f>
        <v>7</v>
      </c>
      <c r="CL873" s="66">
        <f>B882</f>
        <v>97</v>
      </c>
      <c r="CM873" s="66">
        <f>C882</f>
        <v>84</v>
      </c>
      <c r="CN873" s="66">
        <f>D882</f>
        <v>92</v>
      </c>
      <c r="CP873" s="70">
        <f>IF(SUM(B883:D883)&gt;0,SUM(B883:D883),0)</f>
        <v>0</v>
      </c>
      <c r="CQ873" s="70">
        <f>IF(SUM(F883)&gt;0,SUM(F883),0)</f>
        <v>0</v>
      </c>
      <c r="CR873" s="66">
        <f>B883</f>
        <v>0</v>
      </c>
      <c r="CS873" s="66">
        <f>C883</f>
        <v>0</v>
      </c>
      <c r="CT873" s="66">
        <f>D883</f>
        <v>0</v>
      </c>
      <c r="CV873" s="70">
        <f>IF(SUM(B884:D884)&gt;0,SUM(B884:D884),0)</f>
        <v>0</v>
      </c>
      <c r="CW873" s="70">
        <f>IF(SUM(F884)&gt;0,SUM(F884),0)</f>
        <v>0</v>
      </c>
      <c r="CX873" s="66">
        <f>B884</f>
        <v>0</v>
      </c>
      <c r="CY873" s="66">
        <f>C884</f>
        <v>0</v>
      </c>
      <c r="CZ873" s="66">
        <f>D884</f>
        <v>0</v>
      </c>
      <c r="DB873" s="70">
        <f>IF(SUM(B885:D885)&gt;0,SUM(B885:D885),0)</f>
        <v>0</v>
      </c>
      <c r="DC873" s="70">
        <f>IF(SUM(F885)&gt;0,SUM(F885),0)</f>
        <v>0</v>
      </c>
      <c r="DD873" s="66">
        <f>B885</f>
        <v>0</v>
      </c>
      <c r="DE873" s="66">
        <f>C885</f>
        <v>0</v>
      </c>
      <c r="DF873" s="66">
        <f>D885</f>
        <v>0</v>
      </c>
      <c r="DH873" s="70">
        <f>IF(SUM(B886:D886)&gt;0,SUM(B886:D886),0)</f>
        <v>0</v>
      </c>
      <c r="DI873" s="70">
        <f>IF(SUM(F886)&gt;0,SUM(F886),0)</f>
        <v>0</v>
      </c>
      <c r="DJ873" s="66">
        <f>B886</f>
        <v>0</v>
      </c>
      <c r="DK873" s="66">
        <f>C886</f>
        <v>0</v>
      </c>
      <c r="DL873" s="66">
        <f>D886</f>
        <v>0</v>
      </c>
      <c r="DN873" s="70">
        <f>IF(SUM(B887:D887)&gt;0,SUM(B887:D887),0)</f>
        <v>0</v>
      </c>
      <c r="DO873" s="70">
        <f>IF(SUM(F887)&gt;0,SUM(F887),0)</f>
        <v>0</v>
      </c>
      <c r="DP873" s="66">
        <f>B887</f>
        <v>0</v>
      </c>
      <c r="DQ873" s="66">
        <f>C887</f>
        <v>0</v>
      </c>
      <c r="DR873" s="66">
        <f>D887</f>
        <v>0</v>
      </c>
      <c r="DT873" s="70">
        <f>IF(SUM(B888:D888)&gt;0,SUM(B888:D888),0)</f>
        <v>0</v>
      </c>
      <c r="DU873" s="70">
        <f>IF(SUM(F888)&gt;0,SUM(F888),0)</f>
        <v>0</v>
      </c>
      <c r="DV873" s="66">
        <f>B888</f>
        <v>0</v>
      </c>
      <c r="DW873" s="66">
        <f>C888</f>
        <v>0</v>
      </c>
      <c r="DX873" s="66">
        <f>D888</f>
        <v>0</v>
      </c>
      <c r="DZ873" s="70">
        <f>IF(SUM(B889:D889)&gt;0,SUM(B889:D889),0)</f>
        <v>0</v>
      </c>
      <c r="EA873" s="70">
        <f>IF(SUM(F889)&gt;0,SUM(F889),0)</f>
        <v>0</v>
      </c>
      <c r="EB873" s="66">
        <f>B889</f>
        <v>0</v>
      </c>
      <c r="EC873" s="66">
        <f>C889</f>
        <v>0</v>
      </c>
      <c r="ED873" s="66">
        <f>D889</f>
        <v>0</v>
      </c>
      <c r="EF873" s="70">
        <f>IF(SUM(B890:D890)&gt;0,SUM(B890:D890),0)</f>
        <v>0</v>
      </c>
      <c r="EG873" s="70">
        <f>IF(SUM(F890)&gt;0,SUM(F890),0)</f>
        <v>0</v>
      </c>
      <c r="EH873" s="66">
        <f>B890</f>
        <v>0</v>
      </c>
      <c r="EI873" s="66">
        <f>C890</f>
        <v>0</v>
      </c>
      <c r="EJ873" s="66">
        <f>D890</f>
        <v>0</v>
      </c>
      <c r="EL873" s="70">
        <f>IF(SUM(B891:D891)&gt;0,SUM(B891:D891),0)</f>
        <v>0</v>
      </c>
      <c r="EM873" s="70">
        <f>IF(SUM(F891)&gt;0,SUM(F891),0)</f>
        <v>0</v>
      </c>
      <c r="EN873" s="66">
        <f>B891</f>
        <v>0</v>
      </c>
      <c r="EO873" s="66">
        <f>C891</f>
        <v>0</v>
      </c>
      <c r="EP873" s="66">
        <f>D891</f>
        <v>0</v>
      </c>
      <c r="ER873" s="70">
        <f>IF(SUM(B892:D892)&gt;0,SUM(B892:D892),0)</f>
        <v>0</v>
      </c>
      <c r="ES873" s="70">
        <f>IF(SUM(F892)&gt;0,SUM(F892),0)</f>
        <v>0</v>
      </c>
      <c r="ET873" s="66">
        <f>B892</f>
        <v>0</v>
      </c>
      <c r="EU873" s="66">
        <f>C892</f>
        <v>0</v>
      </c>
      <c r="EV873" s="66">
        <f>D892</f>
        <v>0</v>
      </c>
      <c r="EX873" s="70">
        <f>IF(SUM(B893:D893)&gt;0,SUM(B893:D893),0)</f>
        <v>0</v>
      </c>
      <c r="EY873" s="70">
        <f>IF(SUM(F893)&gt;0,SUM(F893),0)</f>
        <v>0</v>
      </c>
      <c r="EZ873" s="66">
        <f>B893</f>
        <v>0</v>
      </c>
      <c r="FA873" s="66">
        <f>C893</f>
        <v>0</v>
      </c>
      <c r="FB873" s="66">
        <f>D893</f>
        <v>0</v>
      </c>
      <c r="FC873" s="66"/>
      <c r="FD873" s="70">
        <f>IF(SUM(B894:D894)&gt;0,SUM(B894:D894),0)</f>
        <v>268</v>
      </c>
      <c r="FE873" s="70">
        <f>IF(SUM(F894)&gt;0,SUM(F894),0)</f>
        <v>10</v>
      </c>
      <c r="FF873" s="66">
        <f>B894</f>
        <v>96</v>
      </c>
      <c r="FG873" s="66">
        <f>C894</f>
        <v>84</v>
      </c>
      <c r="FH873" s="66">
        <f>D894</f>
        <v>88</v>
      </c>
      <c r="FI873" s="66"/>
      <c r="FJ873" s="70">
        <f>LARGE((FD873,EX873,ER873,EL873,EF873,DZ873,DT873,DN873,DH873,DB873,CV873,CP873,CJ873,CD873,BX873,BR873,BL873,BF873,AZ873,AT873,AN873,AH873),1)</f>
        <v>273</v>
      </c>
      <c r="FK873" s="70">
        <f>LARGE((FF873,EZ873,ET873,EN873,EH873,EB873,DV873,DP873,DJ873,DD873,CX873,CR873,CL873,CF873,BZ873,BT873,BN873,BH873,BB873,AV873,AP873,AJ873),1)</f>
        <v>97</v>
      </c>
      <c r="FL873" s="70">
        <f>LARGE((FG873,FA873,EU873,EO873,EI873,EC873,DW873,DQ873,DK873,DE873,CY873,CS873,CM873,CG873,CA873,BU873,BO873,BI873,BC873,AW873,AQ873,AK873),1)</f>
        <v>89</v>
      </c>
      <c r="FM873" s="70">
        <f>LARGE((FH873,FB873,EV873,EP873,EJ873,ED873,DX873,DR873,DL873,DF873,CZ873,CT873,CN873,CH873,CB873,BV873,BP873,BJ873,BD873,AX873,AR873,AL873),1)</f>
        <v>92</v>
      </c>
    </row>
    <row r="874" spans="1:169" ht="15" thickBot="1" x14ac:dyDescent="0.25">
      <c r="A874" s="90" t="s">
        <v>130</v>
      </c>
      <c r="B874" s="112">
        <v>89</v>
      </c>
      <c r="C874" s="113">
        <v>83</v>
      </c>
      <c r="D874" s="114">
        <v>86</v>
      </c>
      <c r="E874" s="83">
        <f t="shared" si="493"/>
        <v>258</v>
      </c>
      <c r="F874" s="84">
        <v>2</v>
      </c>
      <c r="G874" s="112">
        <v>86</v>
      </c>
      <c r="H874" s="113">
        <v>65</v>
      </c>
      <c r="I874" s="113">
        <v>85</v>
      </c>
      <c r="J874" s="83">
        <f t="shared" si="494"/>
        <v>236</v>
      </c>
      <c r="K874" s="84">
        <v>2</v>
      </c>
      <c r="L874" s="112">
        <v>87</v>
      </c>
      <c r="M874" s="113">
        <v>54</v>
      </c>
      <c r="N874" s="113">
        <v>75</v>
      </c>
      <c r="O874" s="83">
        <f t="shared" si="495"/>
        <v>216</v>
      </c>
      <c r="P874" s="84">
        <v>3</v>
      </c>
      <c r="Q874" s="112">
        <v>75</v>
      </c>
      <c r="R874" s="113">
        <v>43</v>
      </c>
      <c r="S874" s="113">
        <v>53</v>
      </c>
      <c r="T874" s="83">
        <f t="shared" si="496"/>
        <v>171</v>
      </c>
      <c r="U874" s="84">
        <v>0</v>
      </c>
      <c r="V874" s="112">
        <v>80</v>
      </c>
      <c r="W874" s="113">
        <v>48</v>
      </c>
      <c r="X874" s="113">
        <v>73</v>
      </c>
      <c r="Y874" s="83">
        <f t="shared" si="497"/>
        <v>201</v>
      </c>
      <c r="Z874" s="84">
        <v>1</v>
      </c>
      <c r="AA874" s="85">
        <f>IF(SUM(E874,J874,O874,T874,Y874,E900,J900,O900,T900,Y900,E926,J926,O926,T926,Y926)&gt;0,(LARGE((E874,J874,O874,T874,Y874,E900,J900,O900,T900,Y900,E926,J926,O926,T926,Y926),1)+LARGE((E874,J874,O874,T874,Y874,E900,J900,O900,T900,Y900,E926,J926,O926,T926,Y926),2)+LARGE((E874,J874,O874,T874,Y874,E900,J900,O900,T900,Y900,E926,J926,O926,T926,Y926),3)+LARGE((E874,J874,O874,T874,Y874,E900,J900,O900,T900,Y900,E926,J926,O926,T926,Y926),4)),"")</f>
        <v>911</v>
      </c>
      <c r="AB874" s="91">
        <f>IF(SUM(AO904)&gt;0,SUM(AO904),"")</f>
        <v>8</v>
      </c>
      <c r="AC874" s="103">
        <f>IF(SUM(E873:E894)&gt;0,LARGE(E873:E894,1),0)</f>
        <v>273</v>
      </c>
      <c r="AD874" s="65">
        <f>IF(SUM(J873:J894)&gt;0,LARGE(J873:J894,1),0)</f>
        <v>268</v>
      </c>
      <c r="AE874" s="65">
        <f>IF(SUM(O873:O894)&gt;0,LARGE(O873:O894,1),0)</f>
        <v>237</v>
      </c>
      <c r="AF874" s="65">
        <f>IF(SUM(T873:T894)&gt;0,LARGE(T873:T894,1),0)</f>
        <v>222</v>
      </c>
      <c r="AG874" s="78">
        <f>IF(SUM(Y873:Y894)&gt;0,LARGE(Y873:Y894,1),0)</f>
        <v>232</v>
      </c>
      <c r="AH874" s="70">
        <f>IF(SUM(G873:I873)&gt;0,SUM(G873:I873),0)</f>
        <v>246</v>
      </c>
      <c r="AI874" s="70">
        <f>IF(SUM(K873)&gt;0,SUM(K873),0)</f>
        <v>2</v>
      </c>
      <c r="AJ874" s="66">
        <f>G873</f>
        <v>91</v>
      </c>
      <c r="AK874" s="66">
        <f>H873</f>
        <v>72</v>
      </c>
      <c r="AL874" s="66">
        <f>I873</f>
        <v>83</v>
      </c>
      <c r="AN874" s="70">
        <f>IF(SUM(G874:I874)&gt;0,SUM(G874:I874),0)</f>
        <v>236</v>
      </c>
      <c r="AO874" s="70">
        <f>IF(SUM(K874)&gt;0,SUM(K874),0)</f>
        <v>2</v>
      </c>
      <c r="AP874" s="66">
        <f>G874</f>
        <v>86</v>
      </c>
      <c r="AQ874" s="66">
        <f>H874</f>
        <v>65</v>
      </c>
      <c r="AR874" s="66">
        <f>I874</f>
        <v>85</v>
      </c>
      <c r="AT874" s="70">
        <f>IF(SUM(G875:I875)&gt;0,SUM(G875:I875),0)</f>
        <v>244</v>
      </c>
      <c r="AU874" s="70">
        <f>IF(SUM(K875)&gt;0,SUM(K875),0)</f>
        <v>4</v>
      </c>
      <c r="AV874" s="66">
        <f>G875</f>
        <v>83</v>
      </c>
      <c r="AW874" s="66">
        <f>H875</f>
        <v>81</v>
      </c>
      <c r="AX874" s="66">
        <f>I875</f>
        <v>80</v>
      </c>
      <c r="AZ874" s="70">
        <f>IF(SUM(G876:I876)&gt;0,SUM(G876:I876),0)</f>
        <v>243</v>
      </c>
      <c r="BA874" s="70">
        <f>IF(SUM(K876)&gt;0,SUM(K876),0)</f>
        <v>2</v>
      </c>
      <c r="BB874" s="66">
        <f>G876</f>
        <v>87</v>
      </c>
      <c r="BC874" s="66">
        <f>H876</f>
        <v>70</v>
      </c>
      <c r="BD874" s="66">
        <f>I876</f>
        <v>86</v>
      </c>
      <c r="BF874" s="70">
        <f>IF(SUM(G877:I877)&gt;0,SUM(G877:I877),0)</f>
        <v>258</v>
      </c>
      <c r="BG874" s="70">
        <f>IF(SUM(K877)&gt;0,SUM(K877),0)</f>
        <v>7</v>
      </c>
      <c r="BH874" s="66">
        <f>G877</f>
        <v>79</v>
      </c>
      <c r="BI874" s="66">
        <f>H877</f>
        <v>88</v>
      </c>
      <c r="BJ874" s="66">
        <f>I877</f>
        <v>91</v>
      </c>
      <c r="BL874" s="70">
        <f>IF(SUM(G878:I878)&gt;0,SUM(G878:I878),0)</f>
        <v>0</v>
      </c>
      <c r="BM874" s="70">
        <f>IF(SUM(K878)&gt;0,SUM(K878),0)</f>
        <v>0</v>
      </c>
      <c r="BN874" s="66">
        <f>G878</f>
        <v>0</v>
      </c>
      <c r="BO874" s="66">
        <f>H878</f>
        <v>0</v>
      </c>
      <c r="BP874" s="66">
        <f>I878</f>
        <v>0</v>
      </c>
      <c r="BR874" s="70">
        <f>IF(SUM(G879:I879)&gt;0,SUM(G879:I879),0)</f>
        <v>254</v>
      </c>
      <c r="BS874" s="70">
        <f>IF(SUM(K879)&gt;0,SUM(K879),0)</f>
        <v>2</v>
      </c>
      <c r="BT874" s="66">
        <f>G879</f>
        <v>82</v>
      </c>
      <c r="BU874" s="66">
        <f>H879</f>
        <v>85</v>
      </c>
      <c r="BV874" s="66">
        <f>I879</f>
        <v>87</v>
      </c>
      <c r="BX874" s="70">
        <f>IF(SUM(G880:I880)&gt;0,SUM(G880:I880),0)</f>
        <v>245</v>
      </c>
      <c r="BY874" s="70">
        <f>IF(SUM(K880)&gt;0,SUM(K880),0)</f>
        <v>2</v>
      </c>
      <c r="BZ874" s="66">
        <f>G880</f>
        <v>85</v>
      </c>
      <c r="CA874" s="66">
        <f>H880</f>
        <v>86</v>
      </c>
      <c r="CB874" s="66">
        <f>I880</f>
        <v>74</v>
      </c>
      <c r="CD874" s="70">
        <f>IF(SUM(G881:I881)&gt;0,SUM(G881:I881),0)</f>
        <v>268</v>
      </c>
      <c r="CE874" s="70">
        <f>IF(SUM(K881)&gt;0,SUM(K881),0)</f>
        <v>5</v>
      </c>
      <c r="CF874" s="66">
        <f>G881</f>
        <v>92</v>
      </c>
      <c r="CG874" s="66">
        <f>H881</f>
        <v>86</v>
      </c>
      <c r="CH874" s="66">
        <f>I881</f>
        <v>90</v>
      </c>
      <c r="CJ874" s="70">
        <f>IF(SUM(G882:I882)&gt;0,SUM(G882:I882),0)</f>
        <v>247</v>
      </c>
      <c r="CK874" s="70">
        <f>IF(SUM(K882)&gt;0,SUM(K882),0)</f>
        <v>1</v>
      </c>
      <c r="CL874" s="66">
        <f>G882</f>
        <v>89</v>
      </c>
      <c r="CM874" s="66">
        <f>H882</f>
        <v>78</v>
      </c>
      <c r="CN874" s="66">
        <f>I882</f>
        <v>80</v>
      </c>
      <c r="CP874" s="70">
        <f>IF(SUM(G883:I883)&gt;0,SUM(G883:I883),0)</f>
        <v>0</v>
      </c>
      <c r="CQ874" s="70">
        <f>IF(SUM(K883)&gt;0,SUM(K883),0)</f>
        <v>0</v>
      </c>
      <c r="CR874" s="66">
        <f>G883</f>
        <v>0</v>
      </c>
      <c r="CS874" s="66">
        <f>H883</f>
        <v>0</v>
      </c>
      <c r="CT874" s="66">
        <f>I883</f>
        <v>0</v>
      </c>
      <c r="CV874" s="70">
        <f>IF(SUM(G884:I884)&gt;0,SUM(G884:I884),0)</f>
        <v>0</v>
      </c>
      <c r="CW874" s="70">
        <f>IF(SUM(K884)&gt;0,SUM(K884),0)</f>
        <v>0</v>
      </c>
      <c r="CX874" s="66">
        <f>G884</f>
        <v>0</v>
      </c>
      <c r="CY874" s="66">
        <f>H884</f>
        <v>0</v>
      </c>
      <c r="CZ874" s="66">
        <f>I884</f>
        <v>0</v>
      </c>
      <c r="DB874" s="70">
        <f>IF(SUM(G885:I885)&gt;0,SUM(G885:I885),0)</f>
        <v>0</v>
      </c>
      <c r="DC874" s="70">
        <f>IF(SUM(K885)&gt;0,SUM(K885),0)</f>
        <v>0</v>
      </c>
      <c r="DD874" s="66">
        <f>G885</f>
        <v>0</v>
      </c>
      <c r="DE874" s="66">
        <f>H885</f>
        <v>0</v>
      </c>
      <c r="DF874" s="66">
        <f>I885</f>
        <v>0</v>
      </c>
      <c r="DH874" s="70">
        <f>IF(SUM(G886:I886)&gt;0,SUM(G886:I886),0)</f>
        <v>0</v>
      </c>
      <c r="DI874" s="70">
        <f>IF(SUM(K886)&gt;0,SUM(K886),0)</f>
        <v>0</v>
      </c>
      <c r="DJ874" s="66">
        <f>G886</f>
        <v>0</v>
      </c>
      <c r="DK874" s="66">
        <f>H886</f>
        <v>0</v>
      </c>
      <c r="DL874" s="66">
        <f>I886</f>
        <v>0</v>
      </c>
      <c r="DN874" s="70">
        <f>IF(SUM(G887:I887)&gt;0,SUM(G887:I887),0)</f>
        <v>0</v>
      </c>
      <c r="DO874" s="70">
        <f>IF(SUM(K887)&gt;0,SUM(K887),0)</f>
        <v>0</v>
      </c>
      <c r="DP874" s="66">
        <f>G887</f>
        <v>0</v>
      </c>
      <c r="DQ874" s="66">
        <f>H887</f>
        <v>0</v>
      </c>
      <c r="DR874" s="66">
        <f>I887</f>
        <v>0</v>
      </c>
      <c r="DT874" s="70">
        <f>IF(SUM(G888:I888)&gt;0,SUM(G888:I888),0)</f>
        <v>0</v>
      </c>
      <c r="DU874" s="70">
        <f>IF(SUM(K888)&gt;0,SUM(K888),0)</f>
        <v>0</v>
      </c>
      <c r="DV874" s="66">
        <f>G888</f>
        <v>0</v>
      </c>
      <c r="DW874" s="66">
        <f>H888</f>
        <v>0</v>
      </c>
      <c r="DX874" s="66">
        <f>I888</f>
        <v>0</v>
      </c>
      <c r="DZ874" s="70">
        <f>IF(SUM(G889:I889)&gt;0,SUM(G889:I889),0)</f>
        <v>0</v>
      </c>
      <c r="EA874" s="70">
        <f>IF(SUM(K889)&gt;0,SUM(K889),0)</f>
        <v>0</v>
      </c>
      <c r="EB874" s="66">
        <f>G889</f>
        <v>0</v>
      </c>
      <c r="EC874" s="66">
        <f>H889</f>
        <v>0</v>
      </c>
      <c r="ED874" s="66">
        <f>I889</f>
        <v>0</v>
      </c>
      <c r="EF874" s="70">
        <f>IF(SUM(G890:I890)&gt;0,SUM(G890:I890),0)</f>
        <v>0</v>
      </c>
      <c r="EG874" s="70">
        <f>IF(SUM(K890)&gt;0,SUM(K890),0)</f>
        <v>0</v>
      </c>
      <c r="EH874" s="66">
        <f>G890</f>
        <v>0</v>
      </c>
      <c r="EI874" s="66">
        <f>H890</f>
        <v>0</v>
      </c>
      <c r="EJ874" s="66">
        <f>I890</f>
        <v>0</v>
      </c>
      <c r="EL874" s="70">
        <f>IF(SUM(G891:I891)&gt;0,SUM(G891:I891),0)</f>
        <v>0</v>
      </c>
      <c r="EM874" s="70">
        <f>IF(SUM(K891)&gt;0,SUM(K891),0)</f>
        <v>0</v>
      </c>
      <c r="EN874" s="66">
        <f>G891</f>
        <v>0</v>
      </c>
      <c r="EO874" s="66">
        <f>H891</f>
        <v>0</v>
      </c>
      <c r="EP874" s="66">
        <f>I891</f>
        <v>0</v>
      </c>
      <c r="ER874" s="70">
        <f>IF(SUM(G892:I892)&gt;0,SUM(G892:I892),0)</f>
        <v>0</v>
      </c>
      <c r="ES874" s="70">
        <f>IF(SUM(K892)&gt;0,SUM(K892),0)</f>
        <v>0</v>
      </c>
      <c r="ET874" s="66">
        <f>G892</f>
        <v>0</v>
      </c>
      <c r="EU874" s="66">
        <f>H892</f>
        <v>0</v>
      </c>
      <c r="EV874" s="66">
        <f>I892</f>
        <v>0</v>
      </c>
      <c r="EX874" s="70">
        <f>IF(SUM(G893:I893)&gt;0,SUM(G893:I893),0)</f>
        <v>0</v>
      </c>
      <c r="EY874" s="70">
        <f>IF(SUM(K893)&gt;0,SUM(K893),0)</f>
        <v>0</v>
      </c>
      <c r="EZ874" s="66">
        <f>G893</f>
        <v>0</v>
      </c>
      <c r="FA874" s="66">
        <f>H893</f>
        <v>0</v>
      </c>
      <c r="FB874" s="66">
        <f>I893</f>
        <v>0</v>
      </c>
      <c r="FC874" s="66"/>
      <c r="FD874" s="70">
        <f>IF(SUM(G894:I894)&gt;0,SUM(G894:I894),0)</f>
        <v>259</v>
      </c>
      <c r="FE874" s="70">
        <f>IF(SUM(K894)&gt;0,SUM(K894),0)</f>
        <v>4</v>
      </c>
      <c r="FF874" s="66">
        <f>G894</f>
        <v>81</v>
      </c>
      <c r="FG874" s="66">
        <f>H894</f>
        <v>89</v>
      </c>
      <c r="FH874" s="66">
        <f>I894</f>
        <v>89</v>
      </c>
      <c r="FI874" s="66"/>
      <c r="FJ874" s="70">
        <f>LARGE((FD874,EX874,ER874,EL874,EF874,DZ874,DT874,DN874,DH874,DB874,CV874,CP874,CJ874,CD874,BX874,BR874,BL874,BF874,AZ874,AT874,AN874,AH874),1)</f>
        <v>268</v>
      </c>
      <c r="FK874" s="70">
        <f>LARGE((FF874,EZ874,ET874,EN874,EH874,EB874,DV874,DP874,DJ874,DD874,CX874,CR874,CL874,CF874,BZ874,BT874,BN874,BH874,BB874,AV874,AP874,AJ874),1)</f>
        <v>92</v>
      </c>
      <c r="FL874" s="70">
        <f>LARGE((FG874,FA874,EU874,EO874,EI874,EC874,DW874,DQ874,DK874,DE874,CY874,CS874,CM874,CG874,CA874,BU874,BO874,BI874,BC874,AW874,AQ874,AK874),1)</f>
        <v>89</v>
      </c>
      <c r="FM874" s="70">
        <f>LARGE((FH874,FB874,EV874,EP874,EJ874,ED874,DX874,DR874,DL874,DF874,CZ874,CT874,CN874,CH874,CB874,BV874,BP874,BJ874,BD874,AX874,AR874,AL874),1)</f>
        <v>91</v>
      </c>
    </row>
    <row r="875" spans="1:169" x14ac:dyDescent="0.2">
      <c r="A875" s="90" t="s">
        <v>437</v>
      </c>
      <c r="B875" s="112">
        <v>94</v>
      </c>
      <c r="C875" s="113">
        <v>84</v>
      </c>
      <c r="D875" s="114">
        <v>86</v>
      </c>
      <c r="E875" s="83">
        <f t="shared" ref="E875:E894" si="498">IF(SUM(B875:D875)&gt;0,SUM(B875:D875),"")</f>
        <v>264</v>
      </c>
      <c r="F875" s="84">
        <v>7</v>
      </c>
      <c r="G875" s="112">
        <v>83</v>
      </c>
      <c r="H875" s="113">
        <v>81</v>
      </c>
      <c r="I875" s="113">
        <v>80</v>
      </c>
      <c r="J875" s="83">
        <f t="shared" si="494"/>
        <v>244</v>
      </c>
      <c r="K875" s="84">
        <v>4</v>
      </c>
      <c r="L875" s="112">
        <v>84</v>
      </c>
      <c r="M875" s="113">
        <v>53</v>
      </c>
      <c r="N875" s="113">
        <v>61</v>
      </c>
      <c r="O875" s="83">
        <f t="shared" si="495"/>
        <v>198</v>
      </c>
      <c r="P875" s="84">
        <v>0</v>
      </c>
      <c r="Q875" s="112"/>
      <c r="R875" s="113"/>
      <c r="S875" s="113"/>
      <c r="T875" s="83" t="str">
        <f t="shared" si="496"/>
        <v/>
      </c>
      <c r="U875" s="84"/>
      <c r="V875" s="112"/>
      <c r="W875" s="113"/>
      <c r="X875" s="113"/>
      <c r="Y875" s="83" t="str">
        <f t="shared" si="497"/>
        <v/>
      </c>
      <c r="Z875" s="84"/>
      <c r="AA875" s="85">
        <f>IF(SUM(E875,J875,O875,T875,Y875,E901,J901,O901,T901,Y901,E927,J927,O927,T927,Y927)&gt;0,(LARGE((E875,J875,O875,T875,Y875,E901,J901,O901,T901,Y901,E927,J927,O927,T927,Y927),1)+LARGE((E875,J875,O875,T875,Y875,E901,J901,O901,T901,Y901,E927,J927,O927,T927,Y927),2)+LARGE((E875,J875,O875,T875,Y875,E901,J901,O901,T901,Y901,E927,J927,O927,T927,Y927),3)+LARGE((E875,J875,O875,T875,Y875,E901,J901,O901,T901,Y901,E927,J927,O927,T927,Y927),4)),"")</f>
        <v>848</v>
      </c>
      <c r="AB875" s="91">
        <f>IF(SUM(AU904)&gt;0, SUM(AU904),"")</f>
        <v>12</v>
      </c>
      <c r="AG875" s="68"/>
      <c r="AH875" s="70">
        <f>IF(SUM(L873:N873)&gt;0,SUM(L873:N873),0)</f>
        <v>210</v>
      </c>
      <c r="AI875" s="70">
        <f>IF(SUM(P873)&gt;0,SUM(P873),0)</f>
        <v>1</v>
      </c>
      <c r="AJ875" s="66">
        <f>L873</f>
        <v>78</v>
      </c>
      <c r="AK875" s="66">
        <f>M873</f>
        <v>59</v>
      </c>
      <c r="AL875" s="66">
        <f>N873</f>
        <v>73</v>
      </c>
      <c r="AN875" s="70">
        <f>IF(SUM(L874:N874)&gt;0,SUM(L874:N874),0)</f>
        <v>216</v>
      </c>
      <c r="AO875" s="70">
        <f>IF(SUM(P874)&gt;0,SUM(P874),0)</f>
        <v>3</v>
      </c>
      <c r="AP875" s="66">
        <f>L874</f>
        <v>87</v>
      </c>
      <c r="AQ875" s="66">
        <f>M874</f>
        <v>54</v>
      </c>
      <c r="AR875" s="66">
        <f>N874</f>
        <v>75</v>
      </c>
      <c r="AT875" s="70">
        <f>IF(SUM(L875:N875)&gt;0,SUM(L875:N875),0)</f>
        <v>198</v>
      </c>
      <c r="AU875" s="70">
        <f>IF(SUM(P875)&gt;0,SUM(P875),0)</f>
        <v>0</v>
      </c>
      <c r="AV875" s="66">
        <f>L875</f>
        <v>84</v>
      </c>
      <c r="AW875" s="66">
        <f>M875</f>
        <v>53</v>
      </c>
      <c r="AX875" s="66">
        <f>N875</f>
        <v>61</v>
      </c>
      <c r="AZ875" s="70">
        <f>IF(SUM(L876:N876)&gt;0,SUM(L876:N876),0)</f>
        <v>230</v>
      </c>
      <c r="BA875" s="70">
        <f>IF(SUM(P876)&gt;0,SUM(P876),0)</f>
        <v>4</v>
      </c>
      <c r="BB875" s="66">
        <f>L876</f>
        <v>85</v>
      </c>
      <c r="BC875" s="66">
        <f>M876</f>
        <v>65</v>
      </c>
      <c r="BD875" s="66">
        <f>N876</f>
        <v>80</v>
      </c>
      <c r="BF875" s="70">
        <f>IF(SUM(L877:N877)&gt;0,SUM(L877:N877),0)</f>
        <v>210</v>
      </c>
      <c r="BG875" s="70">
        <f>IF(SUM(P877)&gt;0,SUM(P877),0)</f>
        <v>1</v>
      </c>
      <c r="BH875" s="66">
        <f>L877</f>
        <v>88</v>
      </c>
      <c r="BI875" s="66">
        <f>M877</f>
        <v>63</v>
      </c>
      <c r="BJ875" s="66">
        <f>N877</f>
        <v>59</v>
      </c>
      <c r="BL875" s="70">
        <f>IF(SUM(L878:N878)&gt;0,SUM(L878:N878),0)</f>
        <v>0</v>
      </c>
      <c r="BM875" s="70">
        <f>IF(SUM(P878)&gt;0,SUM(P878),0)</f>
        <v>0</v>
      </c>
      <c r="BN875" s="66">
        <f>L878</f>
        <v>0</v>
      </c>
      <c r="BO875" s="66">
        <f>M878</f>
        <v>0</v>
      </c>
      <c r="BP875" s="66">
        <f>N878</f>
        <v>0</v>
      </c>
      <c r="BR875" s="70">
        <f>IF(SUM(L879:N879)&gt;0,SUM(L879:N879),0)</f>
        <v>229</v>
      </c>
      <c r="BS875" s="70">
        <f>IF(SUM(P879)&gt;0,SUM(P879),0)</f>
        <v>3</v>
      </c>
      <c r="BT875" s="66">
        <f>L879</f>
        <v>88</v>
      </c>
      <c r="BU875" s="66">
        <f>M879</f>
        <v>62</v>
      </c>
      <c r="BV875" s="66">
        <f>N879</f>
        <v>79</v>
      </c>
      <c r="BX875" s="70">
        <f>IF(SUM(L880:N880)&gt;0,SUM(L880:N880),0)</f>
        <v>237</v>
      </c>
      <c r="BY875" s="70">
        <f>IF(SUM(P880)&gt;0,SUM(P880),0)</f>
        <v>2</v>
      </c>
      <c r="BZ875" s="66">
        <f>L880</f>
        <v>81</v>
      </c>
      <c r="CA875" s="66">
        <f>M880</f>
        <v>72</v>
      </c>
      <c r="CB875" s="66">
        <f>N880</f>
        <v>84</v>
      </c>
      <c r="CD875" s="70">
        <f>IF(SUM(L881:N881)&gt;0,SUM(L881:N881),0)</f>
        <v>231</v>
      </c>
      <c r="CE875" s="70">
        <f>IF(SUM(P881)&gt;0,SUM(P881),0)</f>
        <v>3</v>
      </c>
      <c r="CF875" s="66">
        <f>L881</f>
        <v>86</v>
      </c>
      <c r="CG875" s="66">
        <f>M881</f>
        <v>73</v>
      </c>
      <c r="CH875" s="66">
        <f>N881</f>
        <v>72</v>
      </c>
      <c r="CJ875" s="70">
        <f>IF(SUM(L882:N882)&gt;0,SUM(L882:N882),0)</f>
        <v>213</v>
      </c>
      <c r="CK875" s="70">
        <f>IF(SUM(P882)&gt;0,SUM(P882),0)</f>
        <v>1</v>
      </c>
      <c r="CL875" s="66">
        <f>L882</f>
        <v>85</v>
      </c>
      <c r="CM875" s="66">
        <f>M882</f>
        <v>59</v>
      </c>
      <c r="CN875" s="66">
        <f>N882</f>
        <v>69</v>
      </c>
      <c r="CP875" s="70">
        <f>IF(SUM(L883:N883)&gt;0,SUM(L883:N883),0)</f>
        <v>0</v>
      </c>
      <c r="CQ875" s="70">
        <f>IF(SUM(P883)&gt;0,SUM(P883),0)</f>
        <v>0</v>
      </c>
      <c r="CR875" s="66">
        <f>L883</f>
        <v>0</v>
      </c>
      <c r="CS875" s="66">
        <f>M883</f>
        <v>0</v>
      </c>
      <c r="CT875" s="66">
        <f>N883</f>
        <v>0</v>
      </c>
      <c r="CV875" s="70">
        <f>IF(SUM(L884:N884)&gt;0,SUM(L884:N884),0)</f>
        <v>0</v>
      </c>
      <c r="CW875" s="70">
        <f>IF(SUM(P884)&gt;0,SUM(P884),0)</f>
        <v>0</v>
      </c>
      <c r="CX875" s="66">
        <f>L884</f>
        <v>0</v>
      </c>
      <c r="CY875" s="66">
        <f>M884</f>
        <v>0</v>
      </c>
      <c r="CZ875" s="66">
        <f>N884</f>
        <v>0</v>
      </c>
      <c r="DB875" s="70">
        <f>IF(SUM(L885:N885)&gt;0,SUM(L885:N885),0)</f>
        <v>0</v>
      </c>
      <c r="DC875" s="70">
        <f>IF(SUM(P885)&gt;0,SUM(P885),0)</f>
        <v>0</v>
      </c>
      <c r="DD875" s="66">
        <f>L885</f>
        <v>0</v>
      </c>
      <c r="DE875" s="66">
        <f>M885</f>
        <v>0</v>
      </c>
      <c r="DF875" s="66">
        <f>N885</f>
        <v>0</v>
      </c>
      <c r="DH875" s="70">
        <f>IF(SUM(L886:N886)&gt;0,SUM(L886:N886),0)</f>
        <v>0</v>
      </c>
      <c r="DI875" s="70">
        <f>IF(SUM(P886)&gt;0,SUM(P886),0)</f>
        <v>0</v>
      </c>
      <c r="DJ875" s="66">
        <f>L886</f>
        <v>0</v>
      </c>
      <c r="DK875" s="66">
        <f>M886</f>
        <v>0</v>
      </c>
      <c r="DL875" s="66">
        <f>N886</f>
        <v>0</v>
      </c>
      <c r="DN875" s="70">
        <f>IF(SUM(L887:N887)&gt;0,SUM(L887:N887),0)</f>
        <v>0</v>
      </c>
      <c r="DO875" s="70">
        <f>IF(SUM(P887)&gt;0,SUM(P887),0)</f>
        <v>0</v>
      </c>
      <c r="DP875" s="66">
        <f>L887</f>
        <v>0</v>
      </c>
      <c r="DQ875" s="66">
        <f>M887</f>
        <v>0</v>
      </c>
      <c r="DR875" s="66">
        <f>N887</f>
        <v>0</v>
      </c>
      <c r="DT875" s="70">
        <f>IF(SUM(L888:N888)&gt;0,SUM(L888:N888),0)</f>
        <v>0</v>
      </c>
      <c r="DU875" s="70">
        <f>IF(SUM(P888)&gt;0,SUM(P888),0)</f>
        <v>0</v>
      </c>
      <c r="DV875" s="66">
        <f>L888</f>
        <v>0</v>
      </c>
      <c r="DW875" s="66">
        <f>M888</f>
        <v>0</v>
      </c>
      <c r="DX875" s="66">
        <f>N888</f>
        <v>0</v>
      </c>
      <c r="DZ875" s="70">
        <f>IF(SUM(L889:N889)&gt;0,SUM(L889:N889),0)</f>
        <v>0</v>
      </c>
      <c r="EA875" s="70">
        <f>IF(SUM(P889)&gt;0,SUM(P889),0)</f>
        <v>0</v>
      </c>
      <c r="EB875" s="66">
        <f>L889</f>
        <v>0</v>
      </c>
      <c r="EC875" s="66">
        <f>M889</f>
        <v>0</v>
      </c>
      <c r="ED875" s="66">
        <f>N889</f>
        <v>0</v>
      </c>
      <c r="EF875" s="70">
        <f>IF(SUM(L890:N890)&gt;0,SUM(L890:N890),0)</f>
        <v>0</v>
      </c>
      <c r="EG875" s="70">
        <f>IF(SUM(P890)&gt;0,SUM(P890),0)</f>
        <v>0</v>
      </c>
      <c r="EH875" s="66">
        <f>L890</f>
        <v>0</v>
      </c>
      <c r="EI875" s="66">
        <f>M890</f>
        <v>0</v>
      </c>
      <c r="EJ875" s="66">
        <f>N890</f>
        <v>0</v>
      </c>
      <c r="EL875" s="70">
        <f>IF(SUM(L891:N891)&gt;0,SUM(L891:N891),0)</f>
        <v>0</v>
      </c>
      <c r="EM875" s="70">
        <f>IF(SUM(P891)&gt;0,SUM(P891),0)</f>
        <v>0</v>
      </c>
      <c r="EN875" s="66">
        <f>L891</f>
        <v>0</v>
      </c>
      <c r="EO875" s="66">
        <f>M891</f>
        <v>0</v>
      </c>
      <c r="EP875" s="66">
        <f>N891</f>
        <v>0</v>
      </c>
      <c r="ER875" s="70">
        <f>IF(SUM(L892:N892)&gt;0,SUM(L892:N892),0)</f>
        <v>0</v>
      </c>
      <c r="ES875" s="70">
        <f>IF(SUM(P892)&gt;0,SUM(P892),0)</f>
        <v>0</v>
      </c>
      <c r="ET875" s="66">
        <f>L892</f>
        <v>0</v>
      </c>
      <c r="EU875" s="66">
        <f>M892</f>
        <v>0</v>
      </c>
      <c r="EV875" s="66">
        <f>N892</f>
        <v>0</v>
      </c>
      <c r="EX875" s="70">
        <f>IF(SUM(L893:N893)&gt;0,SUM(L893:N893),0)</f>
        <v>0</v>
      </c>
      <c r="EY875" s="70">
        <f>IF(SUM(P893)&gt;0,SUM(P893),0)</f>
        <v>0</v>
      </c>
      <c r="EZ875" s="66">
        <f>L893</f>
        <v>0</v>
      </c>
      <c r="FA875" s="66">
        <f>M893</f>
        <v>0</v>
      </c>
      <c r="FB875" s="66">
        <f>N893</f>
        <v>0</v>
      </c>
      <c r="FC875" s="66"/>
      <c r="FD875" s="70">
        <f>IF(SUM(L894:N894)&gt;0,SUM(L894:N894),0)</f>
        <v>0</v>
      </c>
      <c r="FE875" s="70">
        <f>IF(SUM(P894)&gt;0,SUM(P894),0)</f>
        <v>0</v>
      </c>
      <c r="FF875" s="66">
        <f>L894</f>
        <v>0</v>
      </c>
      <c r="FG875" s="66">
        <f>M894</f>
        <v>0</v>
      </c>
      <c r="FH875" s="66">
        <f>N894</f>
        <v>0</v>
      </c>
      <c r="FI875" s="66"/>
      <c r="FJ875" s="70">
        <f>LARGE((FD875,EX875,ER875,EL875,EF875,DZ875,DT875,DN875,DH875,DB875,CV875,CP875,CJ875,CD875,BX875,BR875,BL875,BF875,AZ875,AT875,AN875,AH875),1)</f>
        <v>237</v>
      </c>
      <c r="FK875" s="70">
        <f>LARGE((FF875,EZ875,ET875,EN875,EH875,EB875,DV875,DP875,DJ875,DD875,CX875,CR875,CL875,CF875,BZ875,BT875,BN875,BH875,BB875,AV875,AP875,AJ875),1)</f>
        <v>88</v>
      </c>
      <c r="FL875" s="70">
        <f>LARGE((FG875,FA875,EU875,EO875,EI875,EC875,DW875,DQ875,DK875,DE875,CY875,CS875,CM875,CG875,CA875,BU875,BO875,BI875,BC875,AW875,AQ875,AK875),1)</f>
        <v>73</v>
      </c>
      <c r="FM875" s="70">
        <f>LARGE((FH875,FB875,EV875,EP875,EJ875,ED875,DX875,DR875,DL875,DF875,CZ875,CT875,CN875,CH875,CB875,BV875,BP875,BJ875,BD875,AX875,AR875,AL875),1)</f>
        <v>84</v>
      </c>
    </row>
    <row r="876" spans="1:169" x14ac:dyDescent="0.2">
      <c r="A876" s="79" t="s">
        <v>436</v>
      </c>
      <c r="B876" s="112">
        <v>91</v>
      </c>
      <c r="C876" s="113">
        <v>89</v>
      </c>
      <c r="D876" s="114">
        <v>88</v>
      </c>
      <c r="E876" s="83">
        <f t="shared" si="498"/>
        <v>268</v>
      </c>
      <c r="F876" s="84">
        <v>9</v>
      </c>
      <c r="G876" s="112">
        <v>87</v>
      </c>
      <c r="H876" s="113">
        <v>70</v>
      </c>
      <c r="I876" s="113">
        <v>86</v>
      </c>
      <c r="J876" s="83">
        <f t="shared" si="494"/>
        <v>243</v>
      </c>
      <c r="K876" s="84">
        <v>2</v>
      </c>
      <c r="L876" s="112">
        <v>85</v>
      </c>
      <c r="M876" s="113">
        <v>65</v>
      </c>
      <c r="N876" s="113">
        <v>80</v>
      </c>
      <c r="O876" s="83">
        <f t="shared" si="495"/>
        <v>230</v>
      </c>
      <c r="P876" s="84">
        <v>4</v>
      </c>
      <c r="Q876" s="112">
        <v>75</v>
      </c>
      <c r="R876" s="113">
        <v>48</v>
      </c>
      <c r="S876" s="113">
        <v>65</v>
      </c>
      <c r="T876" s="83">
        <f t="shared" si="496"/>
        <v>188</v>
      </c>
      <c r="U876" s="84">
        <v>0</v>
      </c>
      <c r="V876" s="112"/>
      <c r="W876" s="113"/>
      <c r="X876" s="113"/>
      <c r="Y876" s="83" t="str">
        <f t="shared" si="497"/>
        <v/>
      </c>
      <c r="Z876" s="84"/>
      <c r="AA876" s="85">
        <f>IF(SUM(E876,J876,O876,T876,Y876,E902,J902,O902,T902,Y902,E928,J928,O928,T928,Y928)&gt;0,(LARGE((E876,J876,O876,T876,Y876,E902,J902,O902,T902,Y902,E928,J928,O928,T928,Y928),1)+LARGE((E876,J876,O876,T876,Y876,E902,J902,O902,T902,Y902,E928,J928,O928,T928,Y928),2)+LARGE((E876,J876,O876,T876,Y876,E902,J902,O902,T902,Y902,E928,J928,O928,T928,Y928),3)+LARGE((E876,J876,O876,T876,Y876,E902,J902,O902,T902,Y902,E928,J928,O928,T928,Y928),4)),"")</f>
        <v>961</v>
      </c>
      <c r="AB876" s="91">
        <f>IF(SUM(BA904)&gt;0, SUM(BA904),"")</f>
        <v>18</v>
      </c>
      <c r="AG876" s="68"/>
      <c r="AH876" s="70">
        <f>IF(SUM(Q873:S873)&gt;0,SUM(Q873:S873),0)</f>
        <v>173</v>
      </c>
      <c r="AI876" s="70">
        <f>IF(SUM(U873)&gt;0,SUM(U873),0)</f>
        <v>0</v>
      </c>
      <c r="AJ876" s="66">
        <f>Q873</f>
        <v>67</v>
      </c>
      <c r="AK876" s="66">
        <f>R873</f>
        <v>47</v>
      </c>
      <c r="AL876" s="66">
        <f>S873</f>
        <v>59</v>
      </c>
      <c r="AN876" s="70">
        <f>IF(SUM(Q874:S874)&gt;0,SUM(Q874:S874),0)</f>
        <v>171</v>
      </c>
      <c r="AO876" s="70">
        <f>IF(SUM(U874)&gt;0,SUM(U874),0)</f>
        <v>0</v>
      </c>
      <c r="AP876" s="66">
        <f>Q874</f>
        <v>75</v>
      </c>
      <c r="AQ876" s="66">
        <f>R874</f>
        <v>43</v>
      </c>
      <c r="AR876" s="66">
        <f>S874</f>
        <v>53</v>
      </c>
      <c r="AT876" s="70">
        <f>IF(SUM(Q875:S875)&gt;0,SUM(Q875:S875),0)</f>
        <v>0</v>
      </c>
      <c r="AU876" s="70">
        <f>IF(SUM(U875)&gt;0,SUM(U875),0)</f>
        <v>0</v>
      </c>
      <c r="AV876" s="66">
        <f>Q875</f>
        <v>0</v>
      </c>
      <c r="AW876" s="66">
        <f>R875</f>
        <v>0</v>
      </c>
      <c r="AX876" s="66">
        <f>S875</f>
        <v>0</v>
      </c>
      <c r="AZ876" s="70">
        <f>IF(SUM(Q876:S876)&gt;0,SUM(Q876:S876),0)</f>
        <v>188</v>
      </c>
      <c r="BA876" s="70">
        <f>IF(SUM(U876)&gt;0,SUM(U876),0)</f>
        <v>0</v>
      </c>
      <c r="BB876" s="66">
        <f>Q876</f>
        <v>75</v>
      </c>
      <c r="BC876" s="66">
        <f>R876</f>
        <v>48</v>
      </c>
      <c r="BD876" s="66">
        <f>S876</f>
        <v>65</v>
      </c>
      <c r="BF876" s="70">
        <f>IF(SUM(Q877:S877)&gt;0,SUM(Q877:S877),0)</f>
        <v>0</v>
      </c>
      <c r="BG876" s="70">
        <f>IF(SUM(U877)&gt;0,SUM(U877),0)</f>
        <v>0</v>
      </c>
      <c r="BH876" s="66">
        <f>Q877</f>
        <v>0</v>
      </c>
      <c r="BI876" s="66">
        <f>R877</f>
        <v>0</v>
      </c>
      <c r="BJ876" s="66">
        <f>S877</f>
        <v>0</v>
      </c>
      <c r="BL876" s="70">
        <f>IF(SUM(Q878:S878)&gt;0,SUM(Q878:S878),0)</f>
        <v>0</v>
      </c>
      <c r="BM876" s="70">
        <f>IF(SUM(U878)&gt;0,SUM(U878),0)</f>
        <v>0</v>
      </c>
      <c r="BN876" s="66">
        <f>Q878</f>
        <v>0</v>
      </c>
      <c r="BO876" s="66">
        <f>R878</f>
        <v>0</v>
      </c>
      <c r="BP876" s="66">
        <f>S878</f>
        <v>0</v>
      </c>
      <c r="BR876" s="70">
        <f>IF(SUM(Q879:S879)&gt;0,SUM(Q879:S879),0)</f>
        <v>0</v>
      </c>
      <c r="BS876" s="70">
        <f>IF(SUM(U879)&gt;0,SUM(U879),0)</f>
        <v>0</v>
      </c>
      <c r="BT876" s="66">
        <f>Q879</f>
        <v>0</v>
      </c>
      <c r="BU876" s="66">
        <f>R879</f>
        <v>0</v>
      </c>
      <c r="BV876" s="66">
        <f>S879</f>
        <v>0</v>
      </c>
      <c r="BX876" s="70">
        <f>IF(SUM(Q880:S880)&gt;0,SUM(Q880:S880),0)</f>
        <v>0</v>
      </c>
      <c r="BY876" s="70">
        <f>IF(SUM(U880)&gt;0,SUM(U880),0)</f>
        <v>0</v>
      </c>
      <c r="BZ876" s="66">
        <f>Q880</f>
        <v>0</v>
      </c>
      <c r="CA876" s="66">
        <f>R880</f>
        <v>0</v>
      </c>
      <c r="CB876" s="66">
        <f>S880</f>
        <v>0</v>
      </c>
      <c r="CD876" s="70">
        <f>IF(SUM(Q881:S881)&gt;0,SUM(Q881:S881),0)</f>
        <v>0</v>
      </c>
      <c r="CE876" s="70">
        <f>IF(SUM(U881)&gt;0,SUM(U881),0)</f>
        <v>0</v>
      </c>
      <c r="CF876" s="66">
        <f>Q881</f>
        <v>0</v>
      </c>
      <c r="CG876" s="66">
        <f>R881</f>
        <v>0</v>
      </c>
      <c r="CH876" s="66">
        <f>S881</f>
        <v>0</v>
      </c>
      <c r="CJ876" s="70">
        <f>IF(SUM(Q882:S882)&gt;0,SUM(Q882:S882),0)</f>
        <v>0</v>
      </c>
      <c r="CK876" s="70">
        <f>IF(SUM(U882)&gt;0,SUM(U882),0)</f>
        <v>0</v>
      </c>
      <c r="CL876" s="66">
        <f>Q882</f>
        <v>0</v>
      </c>
      <c r="CM876" s="66">
        <f>R882</f>
        <v>0</v>
      </c>
      <c r="CN876" s="66">
        <f>S882</f>
        <v>0</v>
      </c>
      <c r="CP876" s="70">
        <f>IF(SUM(Q883:S883)&gt;0,SUM(Q883:S883),0)</f>
        <v>0</v>
      </c>
      <c r="CQ876" s="70">
        <f>IF(SUM(U883)&gt;0,SUM(U883),0)</f>
        <v>0</v>
      </c>
      <c r="CR876" s="66">
        <f>Q883</f>
        <v>0</v>
      </c>
      <c r="CS876" s="66">
        <f>R883</f>
        <v>0</v>
      </c>
      <c r="CT876" s="66">
        <f>S883</f>
        <v>0</v>
      </c>
      <c r="CV876" s="70">
        <f>IF(SUM(Q884:S884)&gt;0,SUM(Q884:S884),0)</f>
        <v>0</v>
      </c>
      <c r="CW876" s="70">
        <f>IF(SUM(U884)&gt;0,SUM(U884),0)</f>
        <v>0</v>
      </c>
      <c r="CX876" s="66">
        <f>Q884</f>
        <v>0</v>
      </c>
      <c r="CY876" s="66">
        <f>R884</f>
        <v>0</v>
      </c>
      <c r="CZ876" s="66">
        <f>S884</f>
        <v>0</v>
      </c>
      <c r="DB876" s="70">
        <f>IF(SUM(Q885:S885)&gt;0,SUM(Q885:S885),0)</f>
        <v>0</v>
      </c>
      <c r="DC876" s="70">
        <f>IF(SUM(U885)&gt;0,SUM(U885),0)</f>
        <v>0</v>
      </c>
      <c r="DD876" s="66">
        <f>Q885</f>
        <v>0</v>
      </c>
      <c r="DE876" s="66">
        <f>R885</f>
        <v>0</v>
      </c>
      <c r="DF876" s="66">
        <f>S885</f>
        <v>0</v>
      </c>
      <c r="DH876" s="70">
        <f>IF(SUM(Q886:S886)&gt;0,SUM(Q886:S886),0)</f>
        <v>0</v>
      </c>
      <c r="DI876" s="70">
        <f>IF(SUM(U886)&gt;0,SUM(U886),0)</f>
        <v>0</v>
      </c>
      <c r="DJ876" s="66">
        <f>Q886</f>
        <v>0</v>
      </c>
      <c r="DK876" s="66">
        <f>R886</f>
        <v>0</v>
      </c>
      <c r="DL876" s="66">
        <f>S886</f>
        <v>0</v>
      </c>
      <c r="DN876" s="70">
        <f>IF(SUM(Q887:S887)&gt;0,SUM(Q887:S887),0)</f>
        <v>0</v>
      </c>
      <c r="DO876" s="70">
        <f>IF(SUM(U887)&gt;0,SUM(U887),0)</f>
        <v>0</v>
      </c>
      <c r="DP876" s="66">
        <f>Q887</f>
        <v>0</v>
      </c>
      <c r="DQ876" s="66">
        <f>R887</f>
        <v>0</v>
      </c>
      <c r="DR876" s="66">
        <f>S887</f>
        <v>0</v>
      </c>
      <c r="DT876" s="70">
        <f>IF(SUM(Q888:S888)&gt;0,SUM(Q888:S888),0)</f>
        <v>0</v>
      </c>
      <c r="DU876" s="70">
        <f>IF(SUM(U888)&gt;0,SUM(U888),0)</f>
        <v>0</v>
      </c>
      <c r="DV876" s="66">
        <f>Q888</f>
        <v>0</v>
      </c>
      <c r="DW876" s="66">
        <f>R888</f>
        <v>0</v>
      </c>
      <c r="DX876" s="66">
        <f>S888</f>
        <v>0</v>
      </c>
      <c r="DZ876" s="70">
        <f>IF(SUM(Q889:S889)&gt;0,SUM(Q889:S889),0)</f>
        <v>0</v>
      </c>
      <c r="EA876" s="70">
        <f>IF(SUM(U889)&gt;0,SUM(U889),0)</f>
        <v>0</v>
      </c>
      <c r="EB876" s="66">
        <f>Q889</f>
        <v>0</v>
      </c>
      <c r="EC876" s="66">
        <f>R889</f>
        <v>0</v>
      </c>
      <c r="ED876" s="66">
        <f>S889</f>
        <v>0</v>
      </c>
      <c r="EF876" s="70">
        <f>IF(SUM(Q890:S890)&gt;0,SUM(Q890:S890),0)</f>
        <v>0</v>
      </c>
      <c r="EG876" s="70">
        <f>IF(SUM(U890)&gt;0,SUM(U890),0)</f>
        <v>0</v>
      </c>
      <c r="EH876" s="66">
        <f>Q890</f>
        <v>0</v>
      </c>
      <c r="EI876" s="66">
        <f>R890</f>
        <v>0</v>
      </c>
      <c r="EJ876" s="66">
        <f>S890</f>
        <v>0</v>
      </c>
      <c r="EL876" s="70">
        <f>IF(SUM(Q891:S891)&gt;0,SUM(Q891:S891),0)</f>
        <v>0</v>
      </c>
      <c r="EM876" s="70">
        <f>IF(SUM(U891)&gt;0,SUM(U891),0)</f>
        <v>0</v>
      </c>
      <c r="EN876" s="66">
        <f>Q891</f>
        <v>0</v>
      </c>
      <c r="EO876" s="66">
        <f>R891</f>
        <v>0</v>
      </c>
      <c r="EP876" s="66">
        <f>S891</f>
        <v>0</v>
      </c>
      <c r="ER876" s="70">
        <f>IF(SUM(Q892:S892)&gt;0,SUM(Q892:S892),0)</f>
        <v>0</v>
      </c>
      <c r="ES876" s="70">
        <f>IF(SUM(U892)&gt;0,SUM(U892),0)</f>
        <v>0</v>
      </c>
      <c r="ET876" s="66">
        <f>Q892</f>
        <v>0</v>
      </c>
      <c r="EU876" s="66">
        <f>R892</f>
        <v>0</v>
      </c>
      <c r="EV876" s="66">
        <f>S892</f>
        <v>0</v>
      </c>
      <c r="EX876" s="70">
        <f>IF(SUM(Q893:S893)&gt;0,SUM(Q893:S893),0)</f>
        <v>0</v>
      </c>
      <c r="EY876" s="70">
        <f>IF(SUM(U893)&gt;0,SUM(U893),0)</f>
        <v>0</v>
      </c>
      <c r="EZ876" s="66">
        <f>Q893</f>
        <v>0</v>
      </c>
      <c r="FA876" s="66">
        <f>R893</f>
        <v>0</v>
      </c>
      <c r="FB876" s="66">
        <f>S893</f>
        <v>0</v>
      </c>
      <c r="FC876" s="66"/>
      <c r="FD876" s="70">
        <f>IF(SUM(Q894:S894)&gt;0,SUM(Q894:S894),0)</f>
        <v>222</v>
      </c>
      <c r="FE876" s="70">
        <f>IF(SUM(U894)&gt;0,SUM(U894),0)</f>
        <v>3</v>
      </c>
      <c r="FF876" s="66">
        <f>Q894</f>
        <v>87</v>
      </c>
      <c r="FG876" s="66">
        <f>R894</f>
        <v>70</v>
      </c>
      <c r="FH876" s="66">
        <f>S894</f>
        <v>65</v>
      </c>
      <c r="FI876" s="66"/>
      <c r="FJ876" s="70">
        <f>LARGE((FD876,EX876,ER876,EL876,EF876,DZ876,DT876,DN876,DH876,DB876,CV876,CP876,CJ876,CD876,BX876,BR876,BL876,BF876,AZ876,AT876,AN876,AH876),1)</f>
        <v>222</v>
      </c>
      <c r="FK876" s="70">
        <f>LARGE((FF876,EZ876,ET876,EN876,EH876,EB876,DV876,DP876,DJ876,DD876,CX876,CR876,CL876,CF876,BZ876,BT876,BN876,BH876,BB876,AV876,AP876,AJ876),1)</f>
        <v>87</v>
      </c>
      <c r="FL876" s="70">
        <f>LARGE((FG876,FA876,EU876,EO876,EI876,EC876,DW876,DQ876,DK876,DE876,CY876,CS876,CM876,CG876,CA876,BU876,BO876,BI876,BC876,AW876,AQ876,AK876),1)</f>
        <v>70</v>
      </c>
      <c r="FM876" s="70">
        <f>LARGE((FH876,FB876,EV876,EP876,EJ876,ED876,DX876,DR876,DL876,DF876,CZ876,CT876,CN876,CH876,CB876,BV876,BP876,BJ876,BD876,AX876,AR876,AL876),1)</f>
        <v>65</v>
      </c>
    </row>
    <row r="877" spans="1:169" x14ac:dyDescent="0.2">
      <c r="A877" s="79" t="s">
        <v>133</v>
      </c>
      <c r="B877" s="112">
        <v>88</v>
      </c>
      <c r="C877" s="113">
        <v>72</v>
      </c>
      <c r="D877" s="115">
        <v>86</v>
      </c>
      <c r="E877" s="83">
        <f t="shared" si="498"/>
        <v>246</v>
      </c>
      <c r="F877" s="84">
        <v>3</v>
      </c>
      <c r="G877" s="112">
        <v>79</v>
      </c>
      <c r="H877" s="113">
        <v>88</v>
      </c>
      <c r="I877" s="115">
        <v>91</v>
      </c>
      <c r="J877" s="83">
        <f t="shared" si="494"/>
        <v>258</v>
      </c>
      <c r="K877" s="84">
        <v>7</v>
      </c>
      <c r="L877" s="112">
        <v>88</v>
      </c>
      <c r="M877" s="113">
        <v>63</v>
      </c>
      <c r="N877" s="115">
        <v>59</v>
      </c>
      <c r="O877" s="83">
        <f t="shared" si="495"/>
        <v>210</v>
      </c>
      <c r="P877" s="84">
        <v>1</v>
      </c>
      <c r="Q877" s="112"/>
      <c r="R877" s="113"/>
      <c r="S877" s="115"/>
      <c r="T877" s="83" t="str">
        <f t="shared" si="496"/>
        <v/>
      </c>
      <c r="U877" s="84"/>
      <c r="V877" s="112">
        <v>80</v>
      </c>
      <c r="W877" s="113">
        <v>44</v>
      </c>
      <c r="X877" s="115">
        <v>56</v>
      </c>
      <c r="Y877" s="83">
        <f t="shared" si="497"/>
        <v>180</v>
      </c>
      <c r="Z877" s="84">
        <v>2</v>
      </c>
      <c r="AA877" s="85" t="s">
        <v>544</v>
      </c>
      <c r="AB877" s="91" t="str">
        <f>IF(SUM(BG904)&gt;0,SUM(BG904),"")</f>
        <v/>
      </c>
      <c r="AG877" s="68"/>
      <c r="AH877" s="70">
        <f>IF(SUM(V873:X873)&gt;0,SUM(V873:X873),0)</f>
        <v>142</v>
      </c>
      <c r="AI877" s="70">
        <f>IF(SUM(Z873)&gt;0,SUM(Z873),0)</f>
        <v>0</v>
      </c>
      <c r="AJ877" s="66">
        <f>V873</f>
        <v>59</v>
      </c>
      <c r="AK877" s="66">
        <f>W873</f>
        <v>33</v>
      </c>
      <c r="AL877" s="66">
        <f>X873</f>
        <v>50</v>
      </c>
      <c r="AN877" s="70">
        <f>IF(SUM(V874:X874)&gt;0,SUM(V874:X874),0)</f>
        <v>201</v>
      </c>
      <c r="AO877" s="70">
        <f>IF(SUM(Z874)&gt;0,SUM(Z874),0)</f>
        <v>1</v>
      </c>
      <c r="AP877" s="66">
        <f>V874</f>
        <v>80</v>
      </c>
      <c r="AQ877" s="66">
        <f>W874</f>
        <v>48</v>
      </c>
      <c r="AR877" s="66">
        <f>X874</f>
        <v>73</v>
      </c>
      <c r="AT877" s="70">
        <f>IF(SUM(V875:X875)&gt;0,SUM(V875:X875),0)</f>
        <v>0</v>
      </c>
      <c r="AU877" s="70">
        <f>IF(SUM(Z875)&gt;0,SUM(Z875),0)</f>
        <v>0</v>
      </c>
      <c r="AV877" s="66">
        <f>V875</f>
        <v>0</v>
      </c>
      <c r="AW877" s="66">
        <f>W875</f>
        <v>0</v>
      </c>
      <c r="AX877" s="66">
        <f>X875</f>
        <v>0</v>
      </c>
      <c r="AZ877" s="70">
        <f>IF(SUM(V876:X876)&gt;0,SUM(V876:X876),0)</f>
        <v>0</v>
      </c>
      <c r="BA877" s="70">
        <f>IF(SUM(Z876)&gt;0,SUM(Z876),0)</f>
        <v>0</v>
      </c>
      <c r="BB877" s="66">
        <f>V876</f>
        <v>0</v>
      </c>
      <c r="BC877" s="66">
        <f>W876</f>
        <v>0</v>
      </c>
      <c r="BD877" s="66">
        <f>X876</f>
        <v>0</v>
      </c>
      <c r="BF877" s="70">
        <f>IF(SUM(V877:X877)&gt;0,SUM(V877:X877),0)</f>
        <v>180</v>
      </c>
      <c r="BG877" s="70">
        <f>IF(SUM(Z877)&gt;0,SUM(Z877),0)</f>
        <v>2</v>
      </c>
      <c r="BH877" s="66">
        <f>V877</f>
        <v>80</v>
      </c>
      <c r="BI877" s="66">
        <f>W877</f>
        <v>44</v>
      </c>
      <c r="BJ877" s="66">
        <f>X877</f>
        <v>56</v>
      </c>
      <c r="BL877" s="70">
        <f>IF(SUM(V878:X878)&gt;0,SUM(V878:X878),0)</f>
        <v>0</v>
      </c>
      <c r="BM877" s="70">
        <f>IF(SUM(Z878)&gt;0,SUM(Z878),0)</f>
        <v>0</v>
      </c>
      <c r="BN877" s="66">
        <f>V878</f>
        <v>0</v>
      </c>
      <c r="BO877" s="66">
        <f>W878</f>
        <v>0</v>
      </c>
      <c r="BP877" s="66">
        <f>X878</f>
        <v>0</v>
      </c>
      <c r="BR877" s="70">
        <f>IF(SUM(V879:X879)&gt;0,SUM(V879:X879),0)</f>
        <v>184</v>
      </c>
      <c r="BS877" s="70">
        <f>IF(SUM(Z879)&gt;0,SUM(Z879),0)</f>
        <v>3</v>
      </c>
      <c r="BT877" s="66">
        <f>V879</f>
        <v>83</v>
      </c>
      <c r="BU877" s="66">
        <f>W879</f>
        <v>42</v>
      </c>
      <c r="BV877" s="66">
        <f>X879</f>
        <v>59</v>
      </c>
      <c r="BX877" s="70">
        <f>IF(SUM(V880:X880)&gt;0,SUM(V880:X880),0)</f>
        <v>0</v>
      </c>
      <c r="BY877" s="70">
        <f>IF(SUM(Z880)&gt;0,SUM(Z880),0)</f>
        <v>0</v>
      </c>
      <c r="BZ877" s="66">
        <f>V880</f>
        <v>0</v>
      </c>
      <c r="CA877" s="66">
        <f>W880</f>
        <v>0</v>
      </c>
      <c r="CB877" s="66">
        <f>X880</f>
        <v>0</v>
      </c>
      <c r="CD877" s="70">
        <f>IF(SUM(V881:X881)&gt;0,SUM(V881:X881),0)</f>
        <v>232</v>
      </c>
      <c r="CE877" s="70">
        <f>IF(SUM(Z881)&gt;0,SUM(Z881),0)</f>
        <v>1</v>
      </c>
      <c r="CF877" s="66">
        <f>V881</f>
        <v>81</v>
      </c>
      <c r="CG877" s="66">
        <f>W881</f>
        <v>81</v>
      </c>
      <c r="CH877" s="66">
        <f>X881</f>
        <v>70</v>
      </c>
      <c r="CJ877" s="70">
        <f>IF(SUM(V882:X882)&gt;0,SUM(V882:X882),0)</f>
        <v>0</v>
      </c>
      <c r="CK877" s="70">
        <f>IF(SUM(Z882)&gt;0,SUM(Z882),0)</f>
        <v>0</v>
      </c>
      <c r="CL877" s="66">
        <f>V882</f>
        <v>0</v>
      </c>
      <c r="CM877" s="66">
        <f>W882</f>
        <v>0</v>
      </c>
      <c r="CN877" s="66">
        <f>X882</f>
        <v>0</v>
      </c>
      <c r="CP877" s="70">
        <f>IF(SUM(V883:X883)&gt;0,SUM(V883:X883),0)</f>
        <v>0</v>
      </c>
      <c r="CQ877" s="70">
        <f>IF(SUM(Z883)&gt;0,SUM(Z883),0)</f>
        <v>0</v>
      </c>
      <c r="CR877" s="66">
        <f>V883</f>
        <v>0</v>
      </c>
      <c r="CS877" s="66">
        <f>W883</f>
        <v>0</v>
      </c>
      <c r="CT877" s="66">
        <f>X883</f>
        <v>0</v>
      </c>
      <c r="CV877" s="70">
        <f>IF(SUM(V884:X884)&gt;0,SUM(V884:X884),0)</f>
        <v>0</v>
      </c>
      <c r="CW877" s="70">
        <f>IF(SUM(Z884)&gt;0,SUM(Z884),0)</f>
        <v>0</v>
      </c>
      <c r="CX877" s="66">
        <f>V884</f>
        <v>0</v>
      </c>
      <c r="CY877" s="66">
        <f>W884</f>
        <v>0</v>
      </c>
      <c r="CZ877" s="66">
        <f>X884</f>
        <v>0</v>
      </c>
      <c r="DB877" s="70">
        <f>IF(SUM(V885:X885)&gt;0,SUM(V885:X885),0)</f>
        <v>0</v>
      </c>
      <c r="DC877" s="70">
        <f>IF(SUM(Z885)&gt;0,SUM(Z885),0)</f>
        <v>0</v>
      </c>
      <c r="DD877" s="66">
        <f>V885</f>
        <v>0</v>
      </c>
      <c r="DE877" s="66">
        <f>W885</f>
        <v>0</v>
      </c>
      <c r="DF877" s="66">
        <f>X885</f>
        <v>0</v>
      </c>
      <c r="DH877" s="70">
        <f>IF(SUM(V886:X886)&gt;0,SUM(V886:X886),0)</f>
        <v>0</v>
      </c>
      <c r="DI877" s="70">
        <f>IF(SUM(Z886)&gt;0,SUM(Z886),0)</f>
        <v>0</v>
      </c>
      <c r="DJ877" s="66">
        <f>V886</f>
        <v>0</v>
      </c>
      <c r="DK877" s="66">
        <f>W886</f>
        <v>0</v>
      </c>
      <c r="DL877" s="66">
        <f>X886</f>
        <v>0</v>
      </c>
      <c r="DN877" s="70">
        <f>IF(SUM(V887:X887)&gt;0,SUM(V887:X887),0)</f>
        <v>0</v>
      </c>
      <c r="DO877" s="70">
        <f>IF(SUM(Z887)&gt;0,SUM(Z887),0)</f>
        <v>0</v>
      </c>
      <c r="DP877" s="66">
        <f>V887</f>
        <v>0</v>
      </c>
      <c r="DQ877" s="66">
        <f>W887</f>
        <v>0</v>
      </c>
      <c r="DR877" s="66">
        <f>X887</f>
        <v>0</v>
      </c>
      <c r="DT877" s="70">
        <f>IF(SUM(V888:X888)&gt;0,SUM(V888:X888),0)</f>
        <v>0</v>
      </c>
      <c r="DU877" s="70">
        <f>IF(SUM(Z888)&gt;0,SUM(Z888),0)</f>
        <v>0</v>
      </c>
      <c r="DV877" s="66">
        <f>V888</f>
        <v>0</v>
      </c>
      <c r="DW877" s="66">
        <f>W888</f>
        <v>0</v>
      </c>
      <c r="DX877" s="66">
        <f>X888</f>
        <v>0</v>
      </c>
      <c r="DZ877" s="70">
        <f>IF(SUM(V889:X889)&gt;0,SUM(V889:X889),0)</f>
        <v>0</v>
      </c>
      <c r="EA877" s="70">
        <f>IF(SUM(Z889)&gt;0,SUM(Z889),0)</f>
        <v>0</v>
      </c>
      <c r="EB877" s="66">
        <f>V889</f>
        <v>0</v>
      </c>
      <c r="EC877" s="66">
        <f>W889</f>
        <v>0</v>
      </c>
      <c r="ED877" s="66">
        <f>X889</f>
        <v>0</v>
      </c>
      <c r="EF877" s="70">
        <f>IF(SUM(V890:X890)&gt;0,SUM(V890:X890),0)</f>
        <v>0</v>
      </c>
      <c r="EG877" s="70">
        <f>IF(SUM(Z890)&gt;0,SUM(Z890),0)</f>
        <v>0</v>
      </c>
      <c r="EH877" s="66">
        <f>V890</f>
        <v>0</v>
      </c>
      <c r="EI877" s="66">
        <f>W890</f>
        <v>0</v>
      </c>
      <c r="EJ877" s="66">
        <f>X890</f>
        <v>0</v>
      </c>
      <c r="EL877" s="70">
        <f>IF(SUM(V891:X891)&gt;0,SUM(V891:X891),0)</f>
        <v>0</v>
      </c>
      <c r="EM877" s="70">
        <f>IF(SUM(Z891)&gt;0,SUM(Z891),0)</f>
        <v>0</v>
      </c>
      <c r="EN877" s="66">
        <f>V891</f>
        <v>0</v>
      </c>
      <c r="EO877" s="66">
        <f>W891</f>
        <v>0</v>
      </c>
      <c r="EP877" s="66">
        <f>X891</f>
        <v>0</v>
      </c>
      <c r="ER877" s="70">
        <f>IF(SUM(V892:X892)&gt;0,SUM(V892:X892),0)</f>
        <v>0</v>
      </c>
      <c r="ES877" s="70">
        <f>IF(SUM(Z892)&gt;0,SUM(Z892),0)</f>
        <v>0</v>
      </c>
      <c r="ET877" s="66">
        <f>V892</f>
        <v>0</v>
      </c>
      <c r="EU877" s="66">
        <f>W892</f>
        <v>0</v>
      </c>
      <c r="EV877" s="66">
        <f>X892</f>
        <v>0</v>
      </c>
      <c r="EX877" s="70">
        <f>IF(SUM(V893:X893)&gt;0,SUM(V893:X893),0)</f>
        <v>0</v>
      </c>
      <c r="EY877" s="70">
        <f>IF(SUM(Z893)&gt;0,SUM(Z893),0)</f>
        <v>0</v>
      </c>
      <c r="EZ877" s="66">
        <f>V893</f>
        <v>0</v>
      </c>
      <c r="FA877" s="66">
        <f>W893</f>
        <v>0</v>
      </c>
      <c r="FB877" s="66">
        <f>X893</f>
        <v>0</v>
      </c>
      <c r="FC877" s="66"/>
      <c r="FD877" s="70">
        <f>IF(SUM(V894:X894)&gt;0,SUM(V894:X894),0)</f>
        <v>194</v>
      </c>
      <c r="FE877" s="70">
        <f>IF(SUM(Z894)&gt;0,SUM(Z894),0)</f>
        <v>0</v>
      </c>
      <c r="FF877" s="66">
        <f>V894</f>
        <v>72</v>
      </c>
      <c r="FG877" s="66">
        <f>W894</f>
        <v>58</v>
      </c>
      <c r="FH877" s="66">
        <f>X894</f>
        <v>64</v>
      </c>
      <c r="FI877" s="66"/>
      <c r="FJ877" s="70">
        <f>LARGE((FD877,EX877,ER877,EL877,EF877,DZ877,DT877,DN877,DH877,DB877,CV877,CP877,CJ877,CD877,BX877,BR877,BL877,BF877,AZ877,AT877,AN877,AH877),1)</f>
        <v>232</v>
      </c>
      <c r="FK877" s="70">
        <f>LARGE((FF877,EZ877,ET877,EN877,EH877,EB877,DV877,DP877,DJ877,DD877,CX877,CR877,CL877,CF877,BZ877,BT877,BN877,BH877,BB877,AV877,AP877,AJ877),1)</f>
        <v>83</v>
      </c>
      <c r="FL877" s="70">
        <f>LARGE((FG877,FA877,EU877,EO877,EI877,EC877,DW877,DQ877,DK877,DE877,CY877,CS877,CM877,CG877,CA877,BU877,BO877,BI877,BC877,AW877,AQ877,AK877),1)</f>
        <v>81</v>
      </c>
      <c r="FM877" s="70">
        <f>LARGE((FH877,FB877,EV877,EP877,EJ877,ED877,DX877,DR877,DL877,DF877,CZ877,CT877,CN877,CH877,CB877,BV877,BP877,BJ877,BD877,AX877,AR877,AL877),1)</f>
        <v>73</v>
      </c>
    </row>
    <row r="878" spans="1:169" x14ac:dyDescent="0.2">
      <c r="A878" s="90"/>
      <c r="B878" s="112"/>
      <c r="C878" s="113"/>
      <c r="D878" s="115"/>
      <c r="E878" s="83" t="str">
        <f t="shared" si="498"/>
        <v/>
      </c>
      <c r="F878" s="84"/>
      <c r="G878" s="112"/>
      <c r="H878" s="113"/>
      <c r="I878" s="115"/>
      <c r="J878" s="83" t="str">
        <f t="shared" si="494"/>
        <v/>
      </c>
      <c r="K878" s="84"/>
      <c r="L878" s="112"/>
      <c r="M878" s="113"/>
      <c r="N878" s="115"/>
      <c r="O878" s="83" t="str">
        <f t="shared" si="495"/>
        <v/>
      </c>
      <c r="P878" s="84"/>
      <c r="Q878" s="112"/>
      <c r="R878" s="113"/>
      <c r="S878" s="115"/>
      <c r="T878" s="83" t="str">
        <f t="shared" si="496"/>
        <v/>
      </c>
      <c r="U878" s="84"/>
      <c r="V878" s="112"/>
      <c r="W878" s="113"/>
      <c r="X878" s="115"/>
      <c r="Y878" s="83" t="str">
        <f t="shared" si="497"/>
        <v/>
      </c>
      <c r="Z878" s="84"/>
      <c r="AA878" s="85" t="str">
        <f>IF(SUM(E878,J878,O878,T878,Y878,E904,J904,O904,T904,Y904,E930,J930,O930,T930,Y930)&gt;0,(LARGE((E878,J878,O878,T878,Y878,E904,J904,O904,T904,Y904,E930,J930,O930,T930,Y930),1)+LARGE((E878,J878,O878,T878,Y878,E904,J904,O904,T904,Y904,E930,J930,O930,T930,Y930),2)+LARGE((E878,J878,O878,T878,Y878,E904,J904,O904,T904,Y904,E930,J930,O930,T930,Y930),3)+LARGE((E878,J878,O878,T878,Y878,E904,J904,O904,T904,Y904,E930,J930,O930,T930,Y930),4)),"")</f>
        <v/>
      </c>
      <c r="AB878" s="91" t="str">
        <f>IF(SUM(BM904)&gt;0,SUM(BM904),"")</f>
        <v/>
      </c>
      <c r="AG878" s="68"/>
      <c r="AH878" s="70">
        <f>IF(SUM(B899:D899)&gt;0,SUM(B899:D899),0)</f>
        <v>0</v>
      </c>
      <c r="AI878" s="70">
        <f>IF(SUM(F899)&gt;0,SUM(F899),0)</f>
        <v>0</v>
      </c>
      <c r="AJ878" s="66">
        <f>B899</f>
        <v>0</v>
      </c>
      <c r="AK878" s="66">
        <f>C899</f>
        <v>0</v>
      </c>
      <c r="AL878" s="66">
        <f>D899</f>
        <v>0</v>
      </c>
      <c r="AN878" s="70">
        <f>IF(SUM(B900:D900)&gt;0,SUM(B900:D900),0)</f>
        <v>0</v>
      </c>
      <c r="AO878" s="70">
        <f>IF(SUM(F900)&gt;0,SUM(F900),0)</f>
        <v>0</v>
      </c>
      <c r="AP878" s="66">
        <f>B900</f>
        <v>0</v>
      </c>
      <c r="AQ878" s="66">
        <f>C900</f>
        <v>0</v>
      </c>
      <c r="AR878" s="66">
        <f>D900</f>
        <v>0</v>
      </c>
      <c r="AT878" s="70">
        <f>IF(SUM(B901:D901)&gt;0,SUM(B901:D901),0)</f>
        <v>142</v>
      </c>
      <c r="AU878" s="70">
        <f>IF(SUM(F901)&gt;0,SUM(F901),0)</f>
        <v>1</v>
      </c>
      <c r="AV878" s="66">
        <f>B901</f>
        <v>54</v>
      </c>
      <c r="AW878" s="66">
        <f>C901</f>
        <v>29</v>
      </c>
      <c r="AX878" s="66">
        <f>D901</f>
        <v>59</v>
      </c>
      <c r="AZ878" s="70">
        <f>IF(SUM(B902:D902)&gt;0,SUM(B902:D902),0)</f>
        <v>0</v>
      </c>
      <c r="BA878" s="70">
        <f>IF(SUM(F902)&gt;0,SUM(F902),0)</f>
        <v>0</v>
      </c>
      <c r="BB878" s="66">
        <f>B902</f>
        <v>0</v>
      </c>
      <c r="BC878" s="66">
        <f>C902</f>
        <v>0</v>
      </c>
      <c r="BD878" s="66">
        <f>D902</f>
        <v>0</v>
      </c>
      <c r="BF878" s="70">
        <f>IF(SUM(B903:D903)&gt;0,SUM(B903:D903),0)</f>
        <v>0</v>
      </c>
      <c r="BG878" s="70">
        <f>IF(SUM(F903)&gt;0,SUM(F903),0)</f>
        <v>0</v>
      </c>
      <c r="BH878" s="66">
        <f>B903</f>
        <v>0</v>
      </c>
      <c r="BI878" s="66">
        <f>C903</f>
        <v>0</v>
      </c>
      <c r="BJ878" s="66">
        <f>D903</f>
        <v>0</v>
      </c>
      <c r="BL878" s="70">
        <f>IF(SUM(B904:D904)&gt;0,SUM(B904:D904),0)</f>
        <v>0</v>
      </c>
      <c r="BM878" s="70">
        <f>IF(SUM(F904)&gt;0,SUM(F904),0)</f>
        <v>0</v>
      </c>
      <c r="BN878" s="66">
        <f>B904</f>
        <v>0</v>
      </c>
      <c r="BO878" s="66">
        <f>C904</f>
        <v>0</v>
      </c>
      <c r="BP878" s="66">
        <f>D904</f>
        <v>0</v>
      </c>
      <c r="BR878" s="70">
        <f>IF(SUM(B905:D905)&gt;0,SUM(B905:D905),0)</f>
        <v>0</v>
      </c>
      <c r="BS878" s="70">
        <f>IF(SUM(F905)&gt;0,SUM(F905),0)</f>
        <v>0</v>
      </c>
      <c r="BT878" s="66">
        <f>B905</f>
        <v>0</v>
      </c>
      <c r="BU878" s="66">
        <f>C905</f>
        <v>0</v>
      </c>
      <c r="BV878" s="66">
        <f>D905</f>
        <v>0</v>
      </c>
      <c r="BX878" s="70">
        <f>IF(SUM(B906:D906)&gt;0,SUM(B906:D906),0)</f>
        <v>0</v>
      </c>
      <c r="BY878" s="70">
        <f>IF(SUM(F906)&gt;0,SUM(F906),0)</f>
        <v>0</v>
      </c>
      <c r="BZ878" s="66">
        <f>B906</f>
        <v>0</v>
      </c>
      <c r="CA878" s="66">
        <f>C906</f>
        <v>0</v>
      </c>
      <c r="CB878" s="66">
        <f>D906</f>
        <v>0</v>
      </c>
      <c r="CD878" s="70">
        <f>IF(SUM(B907:D907)&gt;0,SUM(B907:D907),0)</f>
        <v>0</v>
      </c>
      <c r="CE878" s="70">
        <f>IF(SUM(F907)&gt;0,SUM(F907),0)</f>
        <v>0</v>
      </c>
      <c r="CF878" s="66">
        <f>B907</f>
        <v>0</v>
      </c>
      <c r="CG878" s="66">
        <f>C907</f>
        <v>0</v>
      </c>
      <c r="CH878" s="66">
        <f>D907</f>
        <v>0</v>
      </c>
      <c r="CJ878" s="70">
        <f>IF(SUM(B908:D908)&gt;0,SUM(B908:D908),0)</f>
        <v>0</v>
      </c>
      <c r="CK878" s="70">
        <f>IF(SUM(F908)&gt;0,SUM(F908),0)</f>
        <v>0</v>
      </c>
      <c r="CL878" s="66">
        <f>B908</f>
        <v>0</v>
      </c>
      <c r="CM878" s="66">
        <f>C908</f>
        <v>0</v>
      </c>
      <c r="CN878" s="66">
        <f>D908</f>
        <v>0</v>
      </c>
      <c r="CP878" s="70">
        <f>IF(SUM(B909:D909)&gt;0,SUM(B909:D909),0)</f>
        <v>0</v>
      </c>
      <c r="CQ878" s="70">
        <f>IF(SUM(F909)&gt;0,SUM(F909),0)</f>
        <v>0</v>
      </c>
      <c r="CR878" s="66">
        <f>B909</f>
        <v>0</v>
      </c>
      <c r="CS878" s="66">
        <f>C909</f>
        <v>0</v>
      </c>
      <c r="CT878" s="66">
        <f>D909</f>
        <v>0</v>
      </c>
      <c r="CV878" s="70">
        <f>IF(SUM(B910:D910)&gt;0,SUM(B910:D910),0)</f>
        <v>0</v>
      </c>
      <c r="CW878" s="70">
        <f>IF(SUM(F910)&gt;0,SUM(F910),0)</f>
        <v>0</v>
      </c>
      <c r="CX878" s="66">
        <f>B910</f>
        <v>0</v>
      </c>
      <c r="CY878" s="66">
        <f>C910</f>
        <v>0</v>
      </c>
      <c r="CZ878" s="66">
        <f>D910</f>
        <v>0</v>
      </c>
      <c r="DB878" s="70">
        <f>IF(SUM(B911:D911)&gt;0,SUM(B911:D911),0)</f>
        <v>0</v>
      </c>
      <c r="DC878" s="70">
        <f>IF(SUM(F911)&gt;0,SUM(F911),0)</f>
        <v>0</v>
      </c>
      <c r="DD878" s="66">
        <f>B911</f>
        <v>0</v>
      </c>
      <c r="DE878" s="66">
        <f>C911</f>
        <v>0</v>
      </c>
      <c r="DF878" s="66">
        <f>D911</f>
        <v>0</v>
      </c>
      <c r="DH878" s="70">
        <f>IF(SUM(B912:D912)&gt;0,SUM(B912:D912),0)</f>
        <v>0</v>
      </c>
      <c r="DI878" s="70">
        <f>IF(SUM(F912)&gt;0,SUM(F912),0)</f>
        <v>0</v>
      </c>
      <c r="DJ878" s="66">
        <f>B912</f>
        <v>0</v>
      </c>
      <c r="DK878" s="66">
        <f>C912</f>
        <v>0</v>
      </c>
      <c r="DL878" s="66">
        <f>D912</f>
        <v>0</v>
      </c>
      <c r="DN878" s="70">
        <f>IF(SUM(B913:D913)&gt;0,SUM(B913:D913),0)</f>
        <v>0</v>
      </c>
      <c r="DO878" s="70">
        <f>IF(SUM(F913)&gt;0,SUM(F913),0)</f>
        <v>0</v>
      </c>
      <c r="DP878" s="66">
        <f>B913</f>
        <v>0</v>
      </c>
      <c r="DQ878" s="66">
        <f>C913</f>
        <v>0</v>
      </c>
      <c r="DR878" s="66">
        <f>D913</f>
        <v>0</v>
      </c>
      <c r="DT878" s="70">
        <f>IF(SUM(B914:D914)&gt;0,SUM(B914:D914),0)</f>
        <v>0</v>
      </c>
      <c r="DU878" s="70">
        <f>IF(SUM(F914)&gt;0,SUM(F914),0)</f>
        <v>0</v>
      </c>
      <c r="DV878" s="66">
        <f>B914</f>
        <v>0</v>
      </c>
      <c r="DW878" s="66">
        <f>C914</f>
        <v>0</v>
      </c>
      <c r="DX878" s="66">
        <f>D914</f>
        <v>0</v>
      </c>
      <c r="DZ878" s="70">
        <f>IF(SUM(B915:D915)&gt;0,SUM(B915:D915),0)</f>
        <v>0</v>
      </c>
      <c r="EA878" s="70">
        <f>IF(SUM(F915)&gt;0,SUM(F915),0)</f>
        <v>0</v>
      </c>
      <c r="EB878" s="66">
        <f>B915</f>
        <v>0</v>
      </c>
      <c r="EC878" s="66">
        <f>C915</f>
        <v>0</v>
      </c>
      <c r="ED878" s="66">
        <f>D915</f>
        <v>0</v>
      </c>
      <c r="EF878" s="70">
        <f>IF(SUM(B916:D916)&gt;0,SUM(B916:D916),0)</f>
        <v>0</v>
      </c>
      <c r="EG878" s="70">
        <f>IF(SUM(F916)&gt;0,SUM(F916),0)</f>
        <v>0</v>
      </c>
      <c r="EH878" s="66">
        <f>B916</f>
        <v>0</v>
      </c>
      <c r="EI878" s="66">
        <f>C916</f>
        <v>0</v>
      </c>
      <c r="EJ878" s="66">
        <f>D916</f>
        <v>0</v>
      </c>
      <c r="EL878" s="70">
        <f>IF(SUM(B917:D917)&gt;0,SUM(B917:D917),0)</f>
        <v>0</v>
      </c>
      <c r="EM878" s="70">
        <f>IF(SUM(F917)&gt;0,SUM(F917),0)</f>
        <v>0</v>
      </c>
      <c r="EN878" s="66">
        <f>B917</f>
        <v>0</v>
      </c>
      <c r="EO878" s="66">
        <f>C917</f>
        <v>0</v>
      </c>
      <c r="EP878" s="66">
        <f>D917</f>
        <v>0</v>
      </c>
      <c r="ER878" s="70">
        <f>IF(SUM(B918:D918)&gt;0,SUM(B918:D918),0)</f>
        <v>0</v>
      </c>
      <c r="ES878" s="70">
        <f>IF(SUM(F918)&gt;0,SUM(F918),0)</f>
        <v>0</v>
      </c>
      <c r="ET878" s="66">
        <f>B918</f>
        <v>0</v>
      </c>
      <c r="EU878" s="66">
        <f>C918</f>
        <v>0</v>
      </c>
      <c r="EV878" s="66">
        <f>D918</f>
        <v>0</v>
      </c>
      <c r="EX878" s="70">
        <f>IF(SUM(B919:D919)&gt;0,SUM(B919:D919),0)</f>
        <v>0</v>
      </c>
      <c r="EY878" s="70">
        <f>IF(SUM(F919)&gt;0,SUM(F919),0)</f>
        <v>0</v>
      </c>
      <c r="EZ878" s="66">
        <f>B919</f>
        <v>0</v>
      </c>
      <c r="FA878" s="66">
        <f>C919</f>
        <v>0</v>
      </c>
      <c r="FB878" s="66">
        <f>D919</f>
        <v>0</v>
      </c>
      <c r="FC878" s="66"/>
      <c r="FD878" s="70">
        <f>IF(SUM(B920:D920)&gt;0,SUM(B920:D920),0)</f>
        <v>0</v>
      </c>
      <c r="FE878" s="70">
        <f>IF(SUM(F920)&gt;0,SUM(F920),0)</f>
        <v>0</v>
      </c>
      <c r="FF878" s="66">
        <f>B920</f>
        <v>0</v>
      </c>
      <c r="FG878" s="66">
        <f>C920</f>
        <v>0</v>
      </c>
      <c r="FH878" s="66">
        <f>D920</f>
        <v>0</v>
      </c>
      <c r="FI878" s="66"/>
      <c r="FJ878" s="70">
        <f>LARGE((FD878,EX878,ER878,EL878,EF878,DZ878,DT878,DN878,DH878,DB878,CV878,CP878,CJ878,CD878,BX878,BR878,BL878,BF878,AZ878,AT878,AN878,AH878),1)</f>
        <v>142</v>
      </c>
      <c r="FK878" s="70">
        <f>LARGE((FF878,EZ878,ET878,EN878,EH878,EB878,DV878,DP878,DJ878,DD878,CX878,CR878,CL878,CF878,BZ878,BT878,BN878,BH878,BB878,AV878,AP878,AJ878),1)</f>
        <v>54</v>
      </c>
      <c r="FL878" s="70">
        <f>LARGE((FG878,FA878,EU878,EO878,EI878,EC878,DW878,DQ878,DK878,DE878,CY878,CS878,CM878,CG878,CA878,BU878,BO878,BI878,BC878,AW878,AQ878,AK878),1)</f>
        <v>29</v>
      </c>
      <c r="FM878" s="70">
        <f>LARGE((FH878,FB878,EV878,EP878,EJ878,ED878,DX878,DR878,DL878,DF878,CZ878,CT878,CN878,CH878,CB878,BV878,BP878,BJ878,BD878,AX878,AR878,AL878),1)</f>
        <v>59</v>
      </c>
    </row>
    <row r="879" spans="1:169" x14ac:dyDescent="0.2">
      <c r="A879" s="90" t="s">
        <v>432</v>
      </c>
      <c r="B879" s="112">
        <v>92</v>
      </c>
      <c r="C879" s="113">
        <v>82</v>
      </c>
      <c r="D879" s="114">
        <v>88</v>
      </c>
      <c r="E879" s="83">
        <f t="shared" si="498"/>
        <v>262</v>
      </c>
      <c r="F879" s="84">
        <v>6</v>
      </c>
      <c r="G879" s="112">
        <v>82</v>
      </c>
      <c r="H879" s="113">
        <v>85</v>
      </c>
      <c r="I879" s="115">
        <v>87</v>
      </c>
      <c r="J879" s="83">
        <f>IF(SUM(G879:I879)&gt;0,SUM(G879:I879),"")</f>
        <v>254</v>
      </c>
      <c r="K879" s="84">
        <v>2</v>
      </c>
      <c r="L879" s="112">
        <v>88</v>
      </c>
      <c r="M879" s="113">
        <v>62</v>
      </c>
      <c r="N879" s="115">
        <v>79</v>
      </c>
      <c r="O879" s="83">
        <f t="shared" si="495"/>
        <v>229</v>
      </c>
      <c r="P879" s="84">
        <v>3</v>
      </c>
      <c r="Q879" s="112"/>
      <c r="R879" s="113"/>
      <c r="S879" s="115"/>
      <c r="T879" s="83" t="str">
        <f t="shared" si="496"/>
        <v/>
      </c>
      <c r="U879" s="84"/>
      <c r="V879" s="112">
        <v>83</v>
      </c>
      <c r="W879" s="113">
        <v>42</v>
      </c>
      <c r="X879" s="115">
        <v>59</v>
      </c>
      <c r="Y879" s="83">
        <f t="shared" si="497"/>
        <v>184</v>
      </c>
      <c r="Z879" s="84">
        <v>3</v>
      </c>
      <c r="AA879" s="85">
        <f>IF(SUM(E879,J879,O879,T879,Y879,E905,J905,O905,T905,Y905,E931,J931,O931,T931,Y931)&gt;0,(LARGE((E879,J879,O879,T879,Y879,E905,J905,O905,T905,Y905,E931,J931,O931,T931,Y931),1)+LARGE((E879,J879,O879,T879,Y879,E905,J905,O905,T905,Y905,E931,J931,O931,T931,Y931),2)+LARGE((E879,J879,O879,T879,Y879,E905,J905,O905,T905,Y905,E931,J931,O931,T931,Y931),3)+LARGE((E879,J879,O879,T879,Y879,E905,J905,O905,T905,Y905,E931,J931,O931,T931,Y931),4)),"")</f>
        <v>979</v>
      </c>
      <c r="AB879" s="91">
        <f>IF(SUM(BS904)&gt;0,SUM(BS904),"")</f>
        <v>13</v>
      </c>
      <c r="AG879" s="68"/>
      <c r="AH879" s="70">
        <f>IF(SUM(G899:I899)&gt;0,SUM(G899:I899),0)</f>
        <v>0</v>
      </c>
      <c r="AI879" s="70">
        <f>IF(SUM(K899)&gt;0,SUM(K899),0)</f>
        <v>0</v>
      </c>
      <c r="AJ879" s="66">
        <f>G899</f>
        <v>0</v>
      </c>
      <c r="AK879" s="66">
        <f>H899</f>
        <v>0</v>
      </c>
      <c r="AL879" s="66">
        <f>I899</f>
        <v>0</v>
      </c>
      <c r="AN879" s="70">
        <f>IF(SUM(G900:I900)&gt;0,SUM(G900:I900),0)</f>
        <v>0</v>
      </c>
      <c r="AO879" s="70">
        <f>IF(SUM(K900)&gt;0,SUM(K900),0)</f>
        <v>0</v>
      </c>
      <c r="AP879" s="66">
        <f>G900</f>
        <v>0</v>
      </c>
      <c r="AQ879" s="66">
        <f>H900</f>
        <v>0</v>
      </c>
      <c r="AR879" s="66">
        <f>I900</f>
        <v>0</v>
      </c>
      <c r="AT879" s="70">
        <f>IF(SUM(G901:I901)&gt;0,SUM(G901:I901),0)</f>
        <v>0</v>
      </c>
      <c r="AU879" s="70">
        <f>IF(SUM(K901)&gt;0,SUM(K901),0)</f>
        <v>0</v>
      </c>
      <c r="AV879" s="66">
        <f>G901</f>
        <v>0</v>
      </c>
      <c r="AW879" s="66">
        <f>H901</f>
        <v>0</v>
      </c>
      <c r="AX879" s="66">
        <f>I901</f>
        <v>0</v>
      </c>
      <c r="AZ879" s="70">
        <f>IF(SUM(G902:I902)&gt;0,SUM(G902:I902),0)</f>
        <v>220</v>
      </c>
      <c r="BA879" s="70">
        <f>IF(SUM(K902)&gt;0,SUM(K902),0)</f>
        <v>3</v>
      </c>
      <c r="BB879" s="66">
        <f>G902</f>
        <v>86</v>
      </c>
      <c r="BC879" s="66">
        <f>H902</f>
        <v>58</v>
      </c>
      <c r="BD879" s="66">
        <f>I902</f>
        <v>76</v>
      </c>
      <c r="BF879" s="70">
        <f>IF(SUM(G903:I903)&gt;0,SUM(G903:I903),0)</f>
        <v>223</v>
      </c>
      <c r="BG879" s="70">
        <f>IF(SUM(K903)&gt;0,SUM(K903),0)</f>
        <v>3</v>
      </c>
      <c r="BH879" s="66">
        <f>G903</f>
        <v>84</v>
      </c>
      <c r="BI879" s="66">
        <f>H903</f>
        <v>64</v>
      </c>
      <c r="BJ879" s="66">
        <f>I903</f>
        <v>75</v>
      </c>
      <c r="BL879" s="70">
        <f>IF(SUM(G904:I904)&gt;0,SUM(G904:I904),0)</f>
        <v>0</v>
      </c>
      <c r="BM879" s="70">
        <f>IF(SUM(K904)&gt;0,SUM(K904),0)</f>
        <v>0</v>
      </c>
      <c r="BN879" s="66">
        <f>G904</f>
        <v>0</v>
      </c>
      <c r="BO879" s="66">
        <f>H904</f>
        <v>0</v>
      </c>
      <c r="BP879" s="66">
        <f>I904</f>
        <v>0</v>
      </c>
      <c r="BR879" s="70">
        <f>IF(SUM(G905:I905)&gt;0,SUM(G905:I905),0)</f>
        <v>234</v>
      </c>
      <c r="BS879" s="70">
        <f>IF(SUM(K905)&gt;0,SUM(K905),0)</f>
        <v>2</v>
      </c>
      <c r="BT879" s="66">
        <f>G905</f>
        <v>87</v>
      </c>
      <c r="BU879" s="66">
        <f>H905</f>
        <v>71</v>
      </c>
      <c r="BV879" s="66">
        <f>I905</f>
        <v>76</v>
      </c>
      <c r="BX879" s="70">
        <f>IF(SUM(G906:I906)&gt;0,SUM(G906:I906),0)</f>
        <v>242</v>
      </c>
      <c r="BY879" s="70">
        <f>IF(SUM(K906)&gt;0,SUM(K906),0)</f>
        <v>4</v>
      </c>
      <c r="BZ879" s="66">
        <f>G906</f>
        <v>88</v>
      </c>
      <c r="CA879" s="66">
        <f>H906</f>
        <v>68</v>
      </c>
      <c r="CB879" s="66">
        <f>I906</f>
        <v>86</v>
      </c>
      <c r="CD879" s="70">
        <f>IF(SUM(G907:I907)&gt;0,SUM(G907:I907),0)</f>
        <v>236</v>
      </c>
      <c r="CE879" s="70">
        <f>IF(SUM(K907)&gt;0,SUM(K907),0)</f>
        <v>2</v>
      </c>
      <c r="CF879" s="66">
        <f>G907</f>
        <v>88</v>
      </c>
      <c r="CG879" s="66">
        <f>H907</f>
        <v>69</v>
      </c>
      <c r="CH879" s="66">
        <f>I907</f>
        <v>79</v>
      </c>
      <c r="CJ879" s="70">
        <f>IF(SUM(G908:I908)&gt;0,SUM(G908:I908),0)</f>
        <v>242</v>
      </c>
      <c r="CK879" s="70">
        <f>IF(SUM(K908)&gt;0,SUM(K908),0)</f>
        <v>3</v>
      </c>
      <c r="CL879" s="66">
        <f>G908</f>
        <v>90</v>
      </c>
      <c r="CM879" s="66">
        <f>H908</f>
        <v>72</v>
      </c>
      <c r="CN879" s="66">
        <f>I908</f>
        <v>80</v>
      </c>
      <c r="CP879" s="70">
        <f>IF(SUM(G909:I909)&gt;0,SUM(G909:I909),0)</f>
        <v>0</v>
      </c>
      <c r="CQ879" s="70">
        <f>IF(SUM(K909)&gt;0,SUM(K909),0)</f>
        <v>0</v>
      </c>
      <c r="CR879" s="66">
        <f>G909</f>
        <v>0</v>
      </c>
      <c r="CS879" s="66">
        <f>H909</f>
        <v>0</v>
      </c>
      <c r="CT879" s="66">
        <f>I909</f>
        <v>0</v>
      </c>
      <c r="CV879" s="70">
        <f>IF(SUM(G910:I910)&gt;0,SUM(G910:I910),0)</f>
        <v>0</v>
      </c>
      <c r="CW879" s="70">
        <f>IF(SUM(K910)&gt;0,SUM(K910),0)</f>
        <v>0</v>
      </c>
      <c r="CX879" s="66">
        <f>G910</f>
        <v>0</v>
      </c>
      <c r="CY879" s="66">
        <f>H910</f>
        <v>0</v>
      </c>
      <c r="CZ879" s="66">
        <f>I910</f>
        <v>0</v>
      </c>
      <c r="DB879" s="70">
        <f>IF(SUM(G911:I911)&gt;0,SUM(G911:I911),0)</f>
        <v>0</v>
      </c>
      <c r="DC879" s="70">
        <f>IF(SUM(K911)&gt;0,SUM(K911),0)</f>
        <v>0</v>
      </c>
      <c r="DD879" s="66">
        <f>G911</f>
        <v>0</v>
      </c>
      <c r="DE879" s="66">
        <f>H911</f>
        <v>0</v>
      </c>
      <c r="DF879" s="66">
        <f>I911</f>
        <v>0</v>
      </c>
      <c r="DH879" s="70">
        <f>IF(SUM(G912:I912)&gt;0,SUM(G912:I912),0)</f>
        <v>0</v>
      </c>
      <c r="DI879" s="70">
        <f>IF(SUM(K912)&gt;0,SUM(K912),0)</f>
        <v>0</v>
      </c>
      <c r="DJ879" s="66">
        <f>G912</f>
        <v>0</v>
      </c>
      <c r="DK879" s="66">
        <f>H912</f>
        <v>0</v>
      </c>
      <c r="DL879" s="66">
        <f>I912</f>
        <v>0</v>
      </c>
      <c r="DN879" s="70">
        <f>IF(SUM(G913:I913)&gt;0,SUM(G913:I913),0)</f>
        <v>0</v>
      </c>
      <c r="DO879" s="70">
        <f>IF(SUM(K913)&gt;0,SUM(K913),0)</f>
        <v>0</v>
      </c>
      <c r="DP879" s="66">
        <f>G913</f>
        <v>0</v>
      </c>
      <c r="DQ879" s="66">
        <f>H913</f>
        <v>0</v>
      </c>
      <c r="DR879" s="66">
        <f>I913</f>
        <v>0</v>
      </c>
      <c r="DT879" s="70">
        <f>IF(SUM(G914:I914)&gt;0,SUM(G914:I914),0)</f>
        <v>0</v>
      </c>
      <c r="DU879" s="70">
        <f>IF(SUM(K914)&gt;0,SUM(K914),0)</f>
        <v>0</v>
      </c>
      <c r="DV879" s="66">
        <f>G914</f>
        <v>0</v>
      </c>
      <c r="DW879" s="66">
        <f>H914</f>
        <v>0</v>
      </c>
      <c r="DX879" s="66">
        <f>I914</f>
        <v>0</v>
      </c>
      <c r="DZ879" s="70">
        <f>IF(SUM(G915:I915)&gt;0,SUM(G915:I915),0)</f>
        <v>0</v>
      </c>
      <c r="EA879" s="70">
        <f>IF(SUM(K915)&gt;0,SUM(K915),0)</f>
        <v>0</v>
      </c>
      <c r="EB879" s="66">
        <f>G915</f>
        <v>0</v>
      </c>
      <c r="EC879" s="66">
        <f>H915</f>
        <v>0</v>
      </c>
      <c r="ED879" s="66">
        <f>I915</f>
        <v>0</v>
      </c>
      <c r="EF879" s="70">
        <f>IF(SUM(G916:I916)&gt;0,SUM(G916:I916),0)</f>
        <v>0</v>
      </c>
      <c r="EG879" s="70">
        <f>IF(SUM(K916)&gt;0,SUM(K916),0)</f>
        <v>0</v>
      </c>
      <c r="EH879" s="66">
        <f>G916</f>
        <v>0</v>
      </c>
      <c r="EI879" s="66">
        <f>H916</f>
        <v>0</v>
      </c>
      <c r="EJ879" s="66">
        <f>I916</f>
        <v>0</v>
      </c>
      <c r="EL879" s="70">
        <f>IF(SUM(G917:I917)&gt;0,SUM(G917:I917),0)</f>
        <v>0</v>
      </c>
      <c r="EM879" s="70">
        <f>IF(SUM(K917)&gt;0,SUM(K917),0)</f>
        <v>0</v>
      </c>
      <c r="EN879" s="66">
        <f>G917</f>
        <v>0</v>
      </c>
      <c r="EO879" s="66">
        <f>H917</f>
        <v>0</v>
      </c>
      <c r="EP879" s="66">
        <f>I917</f>
        <v>0</v>
      </c>
      <c r="ER879" s="70">
        <f>IF(SUM(G918:I918)&gt;0,SUM(G918:I918),0)</f>
        <v>0</v>
      </c>
      <c r="ES879" s="70">
        <f>IF(SUM(K918)&gt;0,SUM(K918),0)</f>
        <v>0</v>
      </c>
      <c r="ET879" s="66">
        <f>G918</f>
        <v>0</v>
      </c>
      <c r="EU879" s="66">
        <f>H918</f>
        <v>0</v>
      </c>
      <c r="EV879" s="66">
        <f>I918</f>
        <v>0</v>
      </c>
      <c r="EX879" s="70">
        <f>IF(SUM(G919:I919)&gt;0,SUM(G919:I919),0)</f>
        <v>0</v>
      </c>
      <c r="EY879" s="70">
        <f>IF(SUM(K919)&gt;0,SUM(K919),0)</f>
        <v>0</v>
      </c>
      <c r="EZ879" s="66">
        <f>G919</f>
        <v>0</v>
      </c>
      <c r="FA879" s="66">
        <f>H919</f>
        <v>0</v>
      </c>
      <c r="FB879" s="66">
        <f>I919</f>
        <v>0</v>
      </c>
      <c r="FC879" s="66"/>
      <c r="FD879" s="70">
        <f>IF(SUM(G920:I920)&gt;0,SUM(G920:I920),0)</f>
        <v>230</v>
      </c>
      <c r="FE879" s="70">
        <f>IF(SUM(K920)&gt;0,SUM(K920),0)</f>
        <v>0</v>
      </c>
      <c r="FF879" s="66">
        <f>G920</f>
        <v>84</v>
      </c>
      <c r="FG879" s="66">
        <f>H920</f>
        <v>70</v>
      </c>
      <c r="FH879" s="66">
        <f>I920</f>
        <v>76</v>
      </c>
      <c r="FI879" s="66"/>
      <c r="FJ879" s="70">
        <f>LARGE((FD879,EX879,ER879,EL879,EF879,DZ879,DT879,DN879,DH879,DB879,CV879,CP879,CJ879,CD879,BX879,BR879,BL879,BF879,AZ879,AT879,AN879,AH879),1)</f>
        <v>242</v>
      </c>
      <c r="FK879" s="70">
        <f>LARGE((FF879,EZ879,ET879,EN879,EH879,EB879,DV879,DP879,DJ879,DD879,CX879,CR879,CL879,CF879,BZ879,BT879,BN879,BH879,BB879,AV879,AP879,AJ879),1)</f>
        <v>90</v>
      </c>
      <c r="FL879" s="70">
        <f>LARGE((FG879,FA879,EU879,EO879,EI879,EC879,DW879,DQ879,DK879,DE879,CY879,CS879,CM879,CG879,CA879,BU879,BO879,BI879,BC879,AW879,AQ879,AK879),1)</f>
        <v>72</v>
      </c>
      <c r="FM879" s="70">
        <f>LARGE((FH879,FB879,EV879,EP879,EJ879,ED879,DX879,DR879,DL879,DF879,CZ879,CT879,CN879,CH879,CB879,BV879,BP879,BJ879,BD879,AX879,AR879,AL879),1)</f>
        <v>86</v>
      </c>
    </row>
    <row r="880" spans="1:169" x14ac:dyDescent="0.2">
      <c r="A880" s="90" t="s">
        <v>434</v>
      </c>
      <c r="B880" s="112">
        <v>88</v>
      </c>
      <c r="C880" s="113">
        <v>84</v>
      </c>
      <c r="D880" s="114">
        <v>88</v>
      </c>
      <c r="E880" s="83">
        <f t="shared" si="498"/>
        <v>260</v>
      </c>
      <c r="F880" s="84">
        <v>1</v>
      </c>
      <c r="G880" s="112">
        <v>85</v>
      </c>
      <c r="H880" s="113">
        <v>86</v>
      </c>
      <c r="I880" s="115">
        <v>74</v>
      </c>
      <c r="J880" s="83">
        <f>IF(SUM(G880:I880)&gt;0,SUM(G880:I880),"")</f>
        <v>245</v>
      </c>
      <c r="K880" s="84">
        <v>2</v>
      </c>
      <c r="L880" s="112">
        <v>81</v>
      </c>
      <c r="M880" s="113">
        <v>72</v>
      </c>
      <c r="N880" s="115">
        <v>84</v>
      </c>
      <c r="O880" s="83">
        <f t="shared" si="495"/>
        <v>237</v>
      </c>
      <c r="P880" s="84">
        <v>2</v>
      </c>
      <c r="Q880" s="112"/>
      <c r="R880" s="113"/>
      <c r="S880" s="115"/>
      <c r="T880" s="83" t="str">
        <f t="shared" si="496"/>
        <v/>
      </c>
      <c r="U880" s="84"/>
      <c r="V880" s="112"/>
      <c r="W880" s="113"/>
      <c r="X880" s="115"/>
      <c r="Y880" s="83" t="str">
        <f t="shared" si="497"/>
        <v/>
      </c>
      <c r="Z880" s="84"/>
      <c r="AA880" s="85">
        <f>IF(SUM(E880,J880,O880,T880,Y880,E906,J906,O906,T906,Y906,E932,J932,O932,T932,Y932)&gt;0,(LARGE((E880,J880,O880,T880,Y880,E906,J906,O906,T906,Y906,E932,J932,O932,T932,Y932),1)+LARGE((E880,J880,O880,T880,Y880,E906,J906,O906,T906,Y906,E932,J932,O932,T932,Y932),2)+LARGE((E880,J880,O880,T880,Y880,E906,J906,O906,T906,Y906,E932,J932,O932,T932,Y932),3)+LARGE((E880,J880,O880,T880,Y880,E906,J906,O906,T906,Y906,E932,J932,O932,T932,Y932),4)),"")</f>
        <v>984</v>
      </c>
      <c r="AB880" s="91">
        <f>IF(SUM(BY904)&gt;0,SUM(BY904),"")</f>
        <v>9</v>
      </c>
      <c r="AG880" s="68"/>
      <c r="AH880" s="70">
        <f>IF(SUM(L899:N899)&gt;0,SUM(L899:N899),0)</f>
        <v>0</v>
      </c>
      <c r="AI880" s="70">
        <f>IF(SUM(P899)&gt;0,SUM(P899),0)</f>
        <v>0</v>
      </c>
      <c r="AJ880" s="66">
        <f>L899</f>
        <v>0</v>
      </c>
      <c r="AK880" s="66">
        <f>M899</f>
        <v>0</v>
      </c>
      <c r="AL880" s="66">
        <f>N899</f>
        <v>0</v>
      </c>
      <c r="AN880" s="70">
        <f>IF(SUM(L900:N900)&gt;0,SUM(L900:N900),0)</f>
        <v>0</v>
      </c>
      <c r="AO880" s="70">
        <f>IF(SUM(P900)&gt;0,SUM(P900),0)</f>
        <v>0</v>
      </c>
      <c r="AP880" s="66">
        <f>L900</f>
        <v>0</v>
      </c>
      <c r="AQ880" s="66">
        <f>M900</f>
        <v>0</v>
      </c>
      <c r="AR880" s="66">
        <f>N900</f>
        <v>0</v>
      </c>
      <c r="AT880" s="70">
        <f>IF(SUM(L901:N901)&gt;0,SUM(L901:N901),0)</f>
        <v>0</v>
      </c>
      <c r="AU880" s="70">
        <f>IF(SUM(P901)&gt;0,SUM(P901),0)</f>
        <v>0</v>
      </c>
      <c r="AV880" s="66">
        <f>L901</f>
        <v>0</v>
      </c>
      <c r="AW880" s="66">
        <f>M901</f>
        <v>0</v>
      </c>
      <c r="AX880" s="66">
        <f>N901</f>
        <v>0</v>
      </c>
      <c r="AZ880" s="70">
        <f>IF(SUM(L902:N902)&gt;0,SUM(L902:N902),0)</f>
        <v>0</v>
      </c>
      <c r="BA880" s="70">
        <f>IF(SUM(P902)&gt;0,SUM(P902),0)</f>
        <v>0</v>
      </c>
      <c r="BB880" s="66">
        <f>L902</f>
        <v>0</v>
      </c>
      <c r="BC880" s="66">
        <f>M902</f>
        <v>0</v>
      </c>
      <c r="BD880" s="66">
        <f>N902</f>
        <v>0</v>
      </c>
      <c r="BF880" s="70">
        <f>IF(SUM(L903:N903)&gt;0,SUM(L903:N903),0)</f>
        <v>0</v>
      </c>
      <c r="BG880" s="70">
        <f>IF(SUM(P903)&gt;0,SUM(P903),0)</f>
        <v>0</v>
      </c>
      <c r="BH880" s="66">
        <f>L903</f>
        <v>0</v>
      </c>
      <c r="BI880" s="66">
        <f>M903</f>
        <v>0</v>
      </c>
      <c r="BJ880" s="66">
        <f>N903</f>
        <v>0</v>
      </c>
      <c r="BL880" s="70">
        <f>IF(SUM(L904:N904)&gt;0,SUM(L904:N904),0)</f>
        <v>0</v>
      </c>
      <c r="BM880" s="70">
        <f>IF(SUM(P904)&gt;0,SUM(P904),0)</f>
        <v>0</v>
      </c>
      <c r="BN880" s="66">
        <f>L904</f>
        <v>0</v>
      </c>
      <c r="BO880" s="66">
        <f>M904</f>
        <v>0</v>
      </c>
      <c r="BP880" s="66">
        <f>N904</f>
        <v>0</v>
      </c>
      <c r="BR880" s="70">
        <f>IF(SUM(L905:N905)&gt;0,SUM(L905:N905),0)</f>
        <v>0</v>
      </c>
      <c r="BS880" s="70">
        <f>IF(SUM(P905)&gt;0,SUM(P905),0)</f>
        <v>0</v>
      </c>
      <c r="BT880" s="66">
        <f>L905</f>
        <v>0</v>
      </c>
      <c r="BU880" s="66">
        <f>M905</f>
        <v>0</v>
      </c>
      <c r="BV880" s="66">
        <f>N905</f>
        <v>0</v>
      </c>
      <c r="BX880" s="70">
        <f>IF(SUM(L906:N906)&gt;0,SUM(L906:N906),0)</f>
        <v>175</v>
      </c>
      <c r="BY880" s="70">
        <f>IF(SUM(P906)&gt;0,SUM(P906),0)</f>
        <v>0</v>
      </c>
      <c r="BZ880" s="66">
        <f>L906</f>
        <v>76</v>
      </c>
      <c r="CA880" s="66">
        <f>M906</f>
        <v>60</v>
      </c>
      <c r="CB880" s="66">
        <f>N906</f>
        <v>39</v>
      </c>
      <c r="CD880" s="70">
        <f>IF(SUM(L907:N907)&gt;0,SUM(L907:N907),0)</f>
        <v>0</v>
      </c>
      <c r="CE880" s="70">
        <f>IF(SUM(P907)&gt;0,SUM(P907),0)</f>
        <v>0</v>
      </c>
      <c r="CF880" s="66">
        <f>L907</f>
        <v>0</v>
      </c>
      <c r="CG880" s="66">
        <f>M907</f>
        <v>0</v>
      </c>
      <c r="CH880" s="66">
        <f>N907</f>
        <v>0</v>
      </c>
      <c r="CJ880" s="70">
        <f>IF(SUM(L908:N908)&gt;0,SUM(L908:N908),0)</f>
        <v>207</v>
      </c>
      <c r="CK880" s="70">
        <f>IF(SUM(P908)&gt;0,SUM(P908),0)</f>
        <v>3</v>
      </c>
      <c r="CL880" s="66">
        <f>L908</f>
        <v>85</v>
      </c>
      <c r="CM880" s="66">
        <f>M908</f>
        <v>52</v>
      </c>
      <c r="CN880" s="66">
        <f>N908</f>
        <v>70</v>
      </c>
      <c r="CP880" s="70">
        <f>IF(SUM(L909:N909)&gt;0,SUM(L909:N909),0)</f>
        <v>0</v>
      </c>
      <c r="CQ880" s="70">
        <f>IF(SUM(P909)&gt;0,SUM(P909),0)</f>
        <v>0</v>
      </c>
      <c r="CR880" s="66">
        <f>L909</f>
        <v>0</v>
      </c>
      <c r="CS880" s="66">
        <f>M909</f>
        <v>0</v>
      </c>
      <c r="CT880" s="66">
        <f>N909</f>
        <v>0</v>
      </c>
      <c r="CV880" s="70">
        <f>IF(SUM(L910:N910)&gt;0,SUM(L910:N910),0)</f>
        <v>0</v>
      </c>
      <c r="CW880" s="70">
        <f>IF(SUM(P910)&gt;0,SUM(P910),0)</f>
        <v>0</v>
      </c>
      <c r="CX880" s="66">
        <f>L910</f>
        <v>0</v>
      </c>
      <c r="CY880" s="66">
        <f>M910</f>
        <v>0</v>
      </c>
      <c r="CZ880" s="66">
        <f>N910</f>
        <v>0</v>
      </c>
      <c r="DB880" s="70">
        <f>IF(SUM(L911:N911)&gt;0,SUM(L911:N911),0)</f>
        <v>0</v>
      </c>
      <c r="DC880" s="70">
        <f>IF(SUM(P911)&gt;0,SUM(P911),0)</f>
        <v>0</v>
      </c>
      <c r="DD880" s="66">
        <f>L911</f>
        <v>0</v>
      </c>
      <c r="DE880" s="66">
        <f>M911</f>
        <v>0</v>
      </c>
      <c r="DF880" s="66">
        <f>N911</f>
        <v>0</v>
      </c>
      <c r="DH880" s="70">
        <f>IF(SUM(L912:N912)&gt;0,SUM(L912:N912),0)</f>
        <v>0</v>
      </c>
      <c r="DI880" s="70">
        <f>IF(SUM(P912)&gt;0,SUM(P912),0)</f>
        <v>0</v>
      </c>
      <c r="DJ880" s="66">
        <f>L912</f>
        <v>0</v>
      </c>
      <c r="DK880" s="66">
        <f>M912</f>
        <v>0</v>
      </c>
      <c r="DL880" s="66">
        <f>N912</f>
        <v>0</v>
      </c>
      <c r="DN880" s="70">
        <f>IF(SUM(L913:N913)&gt;0,SUM(L913:N913),0)</f>
        <v>0</v>
      </c>
      <c r="DO880" s="70">
        <f>IF(SUM(P913)&gt;0,SUM(P913),0)</f>
        <v>0</v>
      </c>
      <c r="DP880" s="66">
        <f>L913</f>
        <v>0</v>
      </c>
      <c r="DQ880" s="66">
        <f>M913</f>
        <v>0</v>
      </c>
      <c r="DR880" s="66">
        <f>N913</f>
        <v>0</v>
      </c>
      <c r="DT880" s="70">
        <f>IF(SUM(L914:N914)&gt;0,SUM(L914:N914),0)</f>
        <v>0</v>
      </c>
      <c r="DU880" s="70">
        <f>IF(SUM(P914)&gt;0,SUM(P914),0)</f>
        <v>0</v>
      </c>
      <c r="DV880" s="66">
        <f>L914</f>
        <v>0</v>
      </c>
      <c r="DW880" s="66">
        <f>M914</f>
        <v>0</v>
      </c>
      <c r="DX880" s="66">
        <f>N914</f>
        <v>0</v>
      </c>
      <c r="DZ880" s="70">
        <f>IF(SUM(L915:N915)&gt;0,SUM(L915:N915),0)</f>
        <v>0</v>
      </c>
      <c r="EA880" s="70">
        <f>IF(SUM(P915)&gt;0,SUM(P915),0)</f>
        <v>0</v>
      </c>
      <c r="EB880" s="66">
        <f>L915</f>
        <v>0</v>
      </c>
      <c r="EC880" s="66">
        <f>M915</f>
        <v>0</v>
      </c>
      <c r="ED880" s="66">
        <f>N915</f>
        <v>0</v>
      </c>
      <c r="EF880" s="70">
        <f>IF(SUM(L916:N916)&gt;0,SUM(L916:N916),0)</f>
        <v>0</v>
      </c>
      <c r="EG880" s="70">
        <f>IF(SUM(P916)&gt;0,SUM(P916),0)</f>
        <v>0</v>
      </c>
      <c r="EH880" s="66">
        <f>L916</f>
        <v>0</v>
      </c>
      <c r="EI880" s="66">
        <f>M916</f>
        <v>0</v>
      </c>
      <c r="EJ880" s="66">
        <f>N916</f>
        <v>0</v>
      </c>
      <c r="EL880" s="70">
        <f>IF(SUM(L917:N917)&gt;0,SUM(L917:N917),0)</f>
        <v>0</v>
      </c>
      <c r="EM880" s="70">
        <f>IF(SUM(P917)&gt;0,SUM(P917),0)</f>
        <v>0</v>
      </c>
      <c r="EN880" s="66">
        <f>L917</f>
        <v>0</v>
      </c>
      <c r="EO880" s="66">
        <f>M917</f>
        <v>0</v>
      </c>
      <c r="EP880" s="66">
        <f>N917</f>
        <v>0</v>
      </c>
      <c r="ER880" s="70">
        <f>IF(SUM(L918:N918)&gt;0,SUM(L918:N918),0)</f>
        <v>0</v>
      </c>
      <c r="ES880" s="70">
        <f>IF(SUM(P918)&gt;0,SUM(P918),0)</f>
        <v>0</v>
      </c>
      <c r="ET880" s="66">
        <f>L918</f>
        <v>0</v>
      </c>
      <c r="EU880" s="66">
        <f>M918</f>
        <v>0</v>
      </c>
      <c r="EV880" s="66">
        <f>N918</f>
        <v>0</v>
      </c>
      <c r="EX880" s="70">
        <f>IF(SUM(L919:N919)&gt;0,SUM(L919:N919),0)</f>
        <v>0</v>
      </c>
      <c r="EY880" s="70">
        <f>IF(SUM(P919)&gt;0,SUM(P919),0)</f>
        <v>0</v>
      </c>
      <c r="EZ880" s="66">
        <f>L919</f>
        <v>0</v>
      </c>
      <c r="FA880" s="66">
        <f>M919</f>
        <v>0</v>
      </c>
      <c r="FB880" s="66">
        <f>N919</f>
        <v>0</v>
      </c>
      <c r="FC880" s="66"/>
      <c r="FD880" s="70">
        <f>IF(SUM(L920:N920)&gt;0,SUM(L920:N920),0)</f>
        <v>0</v>
      </c>
      <c r="FE880" s="70">
        <f>IF(SUM(P920)&gt;0,SUM(P920),0)</f>
        <v>0</v>
      </c>
      <c r="FF880" s="66">
        <f>L920</f>
        <v>0</v>
      </c>
      <c r="FG880" s="66">
        <f>M920</f>
        <v>0</v>
      </c>
      <c r="FH880" s="66">
        <f>N920</f>
        <v>0</v>
      </c>
      <c r="FI880" s="66"/>
      <c r="FJ880" s="70">
        <f>LARGE((FD880,EX880,ER880,EL880,EF880,DZ880,DT880,DN880,DH880,DB880,CV880,CP880,CJ880,CD880,BX880,BR880,BL880,BF880,AZ880,AT880,AN880,AH880),1)</f>
        <v>207</v>
      </c>
      <c r="FK880" s="70">
        <f>LARGE((FF880,EZ880,ET880,EN880,EH880,EB880,DV880,DP880,DJ880,DD880,CX880,CR880,CL880,CF880,BZ880,BT880,BN880,BH880,BB880,AV880,AP880,AJ880),1)</f>
        <v>85</v>
      </c>
      <c r="FL880" s="70">
        <f>LARGE((FG880,FA880,EU880,EO880,EI880,EC880,DW880,DQ880,DK880,DE880,CY880,CS880,CM880,CG880,CA880,BU880,BO880,BI880,BC880,AW880,AQ880,AK880),1)</f>
        <v>60</v>
      </c>
      <c r="FM880" s="70">
        <f>LARGE((FH880,FB880,EV880,EP880,EJ880,ED880,DX880,DR880,DL880,DF880,CZ880,CT880,CN880,CH880,CB880,BV880,BP880,BJ880,BD880,AX880,AR880,AL880),1)</f>
        <v>70</v>
      </c>
    </row>
    <row r="881" spans="1:169" x14ac:dyDescent="0.2">
      <c r="A881" s="90" t="s">
        <v>139</v>
      </c>
      <c r="B881" s="112">
        <v>91</v>
      </c>
      <c r="C881" s="113">
        <v>88</v>
      </c>
      <c r="D881" s="114">
        <v>87</v>
      </c>
      <c r="E881" s="83">
        <f t="shared" si="498"/>
        <v>266</v>
      </c>
      <c r="F881" s="84">
        <v>5</v>
      </c>
      <c r="G881" s="112">
        <v>92</v>
      </c>
      <c r="H881" s="113">
        <v>86</v>
      </c>
      <c r="I881" s="113">
        <v>90</v>
      </c>
      <c r="J881" s="83">
        <f>IF(SUM(G881:I881)&gt;0,SUM(G881:I881),"")</f>
        <v>268</v>
      </c>
      <c r="K881" s="84">
        <v>5</v>
      </c>
      <c r="L881" s="112">
        <v>86</v>
      </c>
      <c r="M881" s="113">
        <v>73</v>
      </c>
      <c r="N881" s="113">
        <v>72</v>
      </c>
      <c r="O881" s="83">
        <f t="shared" si="495"/>
        <v>231</v>
      </c>
      <c r="P881" s="84">
        <v>3</v>
      </c>
      <c r="Q881" s="112"/>
      <c r="R881" s="113"/>
      <c r="S881" s="113"/>
      <c r="T881" s="83" t="str">
        <f t="shared" si="496"/>
        <v/>
      </c>
      <c r="U881" s="84"/>
      <c r="V881" s="112">
        <v>81</v>
      </c>
      <c r="W881" s="113">
        <v>81</v>
      </c>
      <c r="X881" s="113">
        <v>70</v>
      </c>
      <c r="Y881" s="83">
        <f t="shared" si="497"/>
        <v>232</v>
      </c>
      <c r="Z881" s="84">
        <v>1</v>
      </c>
      <c r="AA881" s="85">
        <f>IF(SUM(E881,J881,O881,T881,Y881,E907,J907,O907,T907,Y907,E933,J933,O933,T933,Y933)&gt;0,(LARGE((E881,J881,O881,T881,Y881,E907,J907,O907,T907,Y907,E933,J933,O933,T933,Y933),1)+LARGE((E881,J881,O881,T881,Y881,E907,J907,O907,T907,Y907,E933,J933,O933,T933,Y933),2)+LARGE((E881,J881,O881,T881,Y881,E907,J907,O907,T907,Y907,E933,J933,O933,T933,Y933),3)+LARGE((E881,J881,O881,T881,Y881,E907,J907,O907,T907,Y907,E933,J933,O933,T933,Y933),4)),"")</f>
        <v>1002</v>
      </c>
      <c r="AB881" s="91">
        <f>IF(SUM(CE904)&gt;0,SUM(CE904),"")</f>
        <v>13</v>
      </c>
      <c r="AG881" s="68"/>
      <c r="AH881" s="70">
        <f>IF(SUM(Q899:S899)&gt;0,SUM(Q899:S899),0)</f>
        <v>0</v>
      </c>
      <c r="AI881" s="70">
        <f>IF(SUM(U899)&gt;0,SUM(U899),0)</f>
        <v>0</v>
      </c>
      <c r="AJ881" s="66">
        <f>Q899</f>
        <v>0</v>
      </c>
      <c r="AK881" s="66">
        <f>R899</f>
        <v>0</v>
      </c>
      <c r="AL881" s="66">
        <f>S899</f>
        <v>0</v>
      </c>
      <c r="AN881" s="70">
        <f>IF(SUM(Q900:S900)&gt;0,SUM(Q900:S900),0)</f>
        <v>0</v>
      </c>
      <c r="AO881" s="70">
        <f>IF(SUM(U900)&gt;0,SUM(U900),0)</f>
        <v>0</v>
      </c>
      <c r="AP881" s="66">
        <f>Q900</f>
        <v>0</v>
      </c>
      <c r="AQ881" s="66">
        <f>R900</f>
        <v>0</v>
      </c>
      <c r="AR881" s="66">
        <f>S900</f>
        <v>0</v>
      </c>
      <c r="AT881" s="70">
        <f>IF(SUM(Q901:S901)&gt;0,SUM(Q901:S901),0)</f>
        <v>0</v>
      </c>
      <c r="AU881" s="70">
        <f>IF(SUM(U901)&gt;0,SUM(U901),0)</f>
        <v>0</v>
      </c>
      <c r="AV881" s="66">
        <f>Q901</f>
        <v>0</v>
      </c>
      <c r="AW881" s="66">
        <f>R901</f>
        <v>0</v>
      </c>
      <c r="AX881" s="66">
        <f>S901</f>
        <v>0</v>
      </c>
      <c r="AZ881" s="70">
        <f>IF(SUM(Q902:S902)&gt;0,SUM(Q902:S902),0)</f>
        <v>0</v>
      </c>
      <c r="BA881" s="70">
        <f>IF(SUM(U902)&gt;0,SUM(U902),0)</f>
        <v>0</v>
      </c>
      <c r="BB881" s="66">
        <f>Q902</f>
        <v>0</v>
      </c>
      <c r="BC881" s="66">
        <f>R902</f>
        <v>0</v>
      </c>
      <c r="BD881" s="66">
        <f>S902</f>
        <v>0</v>
      </c>
      <c r="BF881" s="70">
        <f>IF(SUM(Q903:S903)&gt;0,SUM(Q903:S903),0)</f>
        <v>0</v>
      </c>
      <c r="BG881" s="70">
        <f>IF(SUM(U903)&gt;0,SUM(U903),0)</f>
        <v>0</v>
      </c>
      <c r="BH881" s="66">
        <f>Q903</f>
        <v>0</v>
      </c>
      <c r="BI881" s="66">
        <f>R903</f>
        <v>0</v>
      </c>
      <c r="BJ881" s="66">
        <f>S903</f>
        <v>0</v>
      </c>
      <c r="BL881" s="70">
        <f>IF(SUM(Q904:S904)&gt;0,SUM(Q904:S904),0)</f>
        <v>0</v>
      </c>
      <c r="BM881" s="70">
        <f>IF(SUM(U904)&gt;0,SUM(U904),0)</f>
        <v>0</v>
      </c>
      <c r="BN881" s="66">
        <f>Q904</f>
        <v>0</v>
      </c>
      <c r="BO881" s="66">
        <f>R904</f>
        <v>0</v>
      </c>
      <c r="BP881" s="66">
        <f>S904</f>
        <v>0</v>
      </c>
      <c r="BR881" s="70">
        <f>IF(SUM(Q905:S905)&gt;0,SUM(Q905:S905),0)</f>
        <v>0</v>
      </c>
      <c r="BS881" s="70">
        <f>IF(SUM(U905)&gt;0,SUM(U905),0)</f>
        <v>0</v>
      </c>
      <c r="BT881" s="66">
        <f>Q905</f>
        <v>0</v>
      </c>
      <c r="BU881" s="66">
        <f>R905</f>
        <v>0</v>
      </c>
      <c r="BV881" s="66">
        <f>S905</f>
        <v>0</v>
      </c>
      <c r="BX881" s="70">
        <f>IF(SUM(Q906:S906)&gt;0,SUM(Q906:S906),0)</f>
        <v>0</v>
      </c>
      <c r="BY881" s="70">
        <f>IF(SUM(U906)&gt;0,SUM(U906),0)</f>
        <v>0</v>
      </c>
      <c r="BZ881" s="66">
        <f>Q906</f>
        <v>0</v>
      </c>
      <c r="CA881" s="66">
        <f>R906</f>
        <v>0</v>
      </c>
      <c r="CB881" s="66">
        <f>S906</f>
        <v>0</v>
      </c>
      <c r="CD881" s="70">
        <f>IF(SUM(Q907:S907)&gt;0,SUM(Q907:S907),0)</f>
        <v>0</v>
      </c>
      <c r="CE881" s="70">
        <f>IF(SUM(U907)&gt;0,SUM(U907),0)</f>
        <v>0</v>
      </c>
      <c r="CF881" s="66">
        <f>Q907</f>
        <v>0</v>
      </c>
      <c r="CG881" s="66">
        <f>R907</f>
        <v>0</v>
      </c>
      <c r="CH881" s="66">
        <f>S907</f>
        <v>0</v>
      </c>
      <c r="CJ881" s="70">
        <f>IF(SUM(Q908:S908)&gt;0,SUM(Q908:S908),0)</f>
        <v>0</v>
      </c>
      <c r="CK881" s="70">
        <f>IF(SUM(U908)&gt;0,SUM(U908),0)</f>
        <v>0</v>
      </c>
      <c r="CL881" s="66">
        <f>Q908</f>
        <v>0</v>
      </c>
      <c r="CM881" s="66">
        <f>R908</f>
        <v>0</v>
      </c>
      <c r="CN881" s="66">
        <f>S908</f>
        <v>0</v>
      </c>
      <c r="CP881" s="70">
        <f>IF(SUM(Q909:S909)&gt;0,SUM(Q909:S909),0)</f>
        <v>0</v>
      </c>
      <c r="CQ881" s="70">
        <f>IF(SUM(U909)&gt;0,SUM(U909),0)</f>
        <v>0</v>
      </c>
      <c r="CR881" s="66">
        <f>Q909</f>
        <v>0</v>
      </c>
      <c r="CS881" s="66">
        <f>R909</f>
        <v>0</v>
      </c>
      <c r="CT881" s="66">
        <f>S909</f>
        <v>0</v>
      </c>
      <c r="CV881" s="70">
        <f>IF(SUM(Q910:S910)&gt;0,SUM(Q910:S910),0)</f>
        <v>0</v>
      </c>
      <c r="CW881" s="70">
        <f>IF(SUM(U910)&gt;0,SUM(U910),0)</f>
        <v>0</v>
      </c>
      <c r="CX881" s="66">
        <f>Q910</f>
        <v>0</v>
      </c>
      <c r="CY881" s="66">
        <f>R910</f>
        <v>0</v>
      </c>
      <c r="CZ881" s="66">
        <f>S910</f>
        <v>0</v>
      </c>
      <c r="DB881" s="70">
        <f>IF(SUM(Q911:S911)&gt;0,SUM(Q911:S911),0)</f>
        <v>0</v>
      </c>
      <c r="DC881" s="70">
        <f>IF(SUM(U911)&gt;0,SUM(U911),0)</f>
        <v>0</v>
      </c>
      <c r="DD881" s="66">
        <f>Q911</f>
        <v>0</v>
      </c>
      <c r="DE881" s="66">
        <f>R911</f>
        <v>0</v>
      </c>
      <c r="DF881" s="66">
        <f>S911</f>
        <v>0</v>
      </c>
      <c r="DH881" s="70">
        <f>IF(SUM(Q912:S912)&gt;0,SUM(Q912:S912),0)</f>
        <v>0</v>
      </c>
      <c r="DI881" s="70">
        <f>IF(SUM(U912)&gt;0,SUM(U912),0)</f>
        <v>0</v>
      </c>
      <c r="DJ881" s="66">
        <f>Q912</f>
        <v>0</v>
      </c>
      <c r="DK881" s="66">
        <f>R912</f>
        <v>0</v>
      </c>
      <c r="DL881" s="66">
        <f>S912</f>
        <v>0</v>
      </c>
      <c r="DN881" s="70">
        <f>IF(SUM(Q913:S913)&gt;0,SUM(Q913:S913),0)</f>
        <v>0</v>
      </c>
      <c r="DO881" s="70">
        <f>IF(SUM(U913)&gt;0,SUM(U913),0)</f>
        <v>0</v>
      </c>
      <c r="DP881" s="66">
        <f>Q913</f>
        <v>0</v>
      </c>
      <c r="DQ881" s="66">
        <f>R913</f>
        <v>0</v>
      </c>
      <c r="DR881" s="66">
        <f>S913</f>
        <v>0</v>
      </c>
      <c r="DT881" s="70">
        <f>IF(SUM(Q914:S914)&gt;0,SUM(Q914:S914),0)</f>
        <v>0</v>
      </c>
      <c r="DU881" s="70">
        <f>IF(SUM(U914)&gt;0,SUM(U914),0)</f>
        <v>0</v>
      </c>
      <c r="DV881" s="66">
        <f>Q914</f>
        <v>0</v>
      </c>
      <c r="DW881" s="66">
        <f>R914</f>
        <v>0</v>
      </c>
      <c r="DX881" s="66">
        <f>S914</f>
        <v>0</v>
      </c>
      <c r="DZ881" s="70">
        <f>IF(SUM(Q915:S915)&gt;0,SUM(Q915:S915),0)</f>
        <v>0</v>
      </c>
      <c r="EA881" s="70">
        <f>IF(SUM(U915)&gt;0,SUM(U915),0)</f>
        <v>0</v>
      </c>
      <c r="EB881" s="66">
        <f>Q915</f>
        <v>0</v>
      </c>
      <c r="EC881" s="66">
        <f>R915</f>
        <v>0</v>
      </c>
      <c r="ED881" s="66">
        <f>S915</f>
        <v>0</v>
      </c>
      <c r="EF881" s="70">
        <f>IF(SUM(Q916:S916)&gt;0,SUM(Q916:S916),0)</f>
        <v>0</v>
      </c>
      <c r="EG881" s="70">
        <f>IF(SUM(U916)&gt;0,SUM(U916),0)</f>
        <v>0</v>
      </c>
      <c r="EH881" s="66">
        <f>Q916</f>
        <v>0</v>
      </c>
      <c r="EI881" s="66">
        <f>R916</f>
        <v>0</v>
      </c>
      <c r="EJ881" s="66">
        <f>S916</f>
        <v>0</v>
      </c>
      <c r="EL881" s="70">
        <f>IF(SUM(Q917:S917)&gt;0,SUM(Q917:S917),0)</f>
        <v>0</v>
      </c>
      <c r="EM881" s="70">
        <f>IF(SUM(U917)&gt;0,SUM(U917),0)</f>
        <v>0</v>
      </c>
      <c r="EN881" s="66">
        <f>Q917</f>
        <v>0</v>
      </c>
      <c r="EO881" s="66">
        <f>R917</f>
        <v>0</v>
      </c>
      <c r="EP881" s="66">
        <f>S917</f>
        <v>0</v>
      </c>
      <c r="ER881" s="70">
        <f>IF(SUM(Q918:S918)&gt;0,SUM(Q918:S918),0)</f>
        <v>0</v>
      </c>
      <c r="ES881" s="70">
        <f>IF(SUM(U918)&gt;0,SUM(U918),0)</f>
        <v>0</v>
      </c>
      <c r="ET881" s="66">
        <f>Q918</f>
        <v>0</v>
      </c>
      <c r="EU881" s="66">
        <f>R918</f>
        <v>0</v>
      </c>
      <c r="EV881" s="66">
        <f>S918</f>
        <v>0</v>
      </c>
      <c r="EX881" s="70">
        <f>IF(SUM(Q919:S919)&gt;0,SUM(Q919:S919),0)</f>
        <v>0</v>
      </c>
      <c r="EY881" s="70">
        <f>IF(SUM(U919)&gt;0,SUM(U919),0)</f>
        <v>0</v>
      </c>
      <c r="EZ881" s="66">
        <f>Q919</f>
        <v>0</v>
      </c>
      <c r="FA881" s="66">
        <f>R919</f>
        <v>0</v>
      </c>
      <c r="FB881" s="66">
        <f>S919</f>
        <v>0</v>
      </c>
      <c r="FC881" s="66"/>
      <c r="FD881" s="70">
        <f>IF(SUM(Q920:S920)&gt;0,SUM(Q920:S920),0)</f>
        <v>0</v>
      </c>
      <c r="FE881" s="70">
        <f>IF(SUM(U920)&gt;0,SUM(U920),0)</f>
        <v>0</v>
      </c>
      <c r="FF881" s="66">
        <f>Q920</f>
        <v>0</v>
      </c>
      <c r="FG881" s="66">
        <f>R920</f>
        <v>0</v>
      </c>
      <c r="FH881" s="66">
        <f>S920</f>
        <v>0</v>
      </c>
      <c r="FI881" s="66"/>
      <c r="FJ881" s="70">
        <f>LARGE((FD881,EX881,ER881,EL881,EF881,DZ881,DT881,DN881,DH881,DB881,CV881,CP881,CJ881,CD881,BX881,BR881,BL881,BF881,AZ881,AT881,AN881,AH881),1)</f>
        <v>0</v>
      </c>
      <c r="FK881" s="70">
        <f>LARGE((FF881,EZ881,ET881,EN881,EH881,EB881,DV881,DP881,DJ881,DD881,CX881,CR881,CL881,CF881,BZ881,BT881,BN881,BH881,BB881,AV881,AP881,AJ881),1)</f>
        <v>0</v>
      </c>
      <c r="FL881" s="70">
        <f>LARGE((FG881,FA881,EU881,EO881,EI881,EC881,DW881,DQ881,DK881,DE881,CY881,CS881,CM881,CG881,CA881,BU881,BO881,BI881,BC881,AW881,AQ881,AK881),1)</f>
        <v>0</v>
      </c>
      <c r="FM881" s="70">
        <f>LARGE((FH881,FB881,EV881,EP881,EJ881,ED881,DX881,DR881,DL881,DF881,CZ881,CT881,CN881,CH881,CB881,BV881,BP881,BJ881,BD881,AX881,AR881,AL881),1)</f>
        <v>0</v>
      </c>
    </row>
    <row r="882" spans="1:169" x14ac:dyDescent="0.2">
      <c r="A882" s="90" t="s">
        <v>425</v>
      </c>
      <c r="B882" s="112">
        <v>97</v>
      </c>
      <c r="C882" s="113">
        <v>84</v>
      </c>
      <c r="D882" s="114">
        <v>92</v>
      </c>
      <c r="E882" s="83">
        <f t="shared" si="498"/>
        <v>273</v>
      </c>
      <c r="F882" s="84">
        <v>7</v>
      </c>
      <c r="G882" s="112">
        <v>89</v>
      </c>
      <c r="H882" s="113">
        <v>78</v>
      </c>
      <c r="I882" s="115">
        <v>80</v>
      </c>
      <c r="J882" s="83">
        <f t="shared" ref="J882:J894" si="499">IF(SUM(G882:I882)&gt;0,SUM(G882:I882),"")</f>
        <v>247</v>
      </c>
      <c r="K882" s="84">
        <v>1</v>
      </c>
      <c r="L882" s="112">
        <v>85</v>
      </c>
      <c r="M882" s="113">
        <v>59</v>
      </c>
      <c r="N882" s="115">
        <v>69</v>
      </c>
      <c r="O882" s="83">
        <f t="shared" si="495"/>
        <v>213</v>
      </c>
      <c r="P882" s="84">
        <v>1</v>
      </c>
      <c r="Q882" s="112"/>
      <c r="R882" s="113"/>
      <c r="S882" s="115"/>
      <c r="T882" s="83" t="str">
        <f t="shared" si="496"/>
        <v/>
      </c>
      <c r="U882" s="84"/>
      <c r="V882" s="112"/>
      <c r="W882" s="113"/>
      <c r="X882" s="115"/>
      <c r="Y882" s="83" t="str">
        <f t="shared" si="497"/>
        <v/>
      </c>
      <c r="Z882" s="84"/>
      <c r="AA882" s="85">
        <f>IF(SUM(E882,J882,O882,T882,Y882,E908,J908,O908,T908,Y908,E934,J934,O934,T934,Y934)&gt;0,(LARGE((E882,J882,O882,T882,Y882,E908,J908,O908,T908,Y908,E934,J934,O934,T934,Y934),1)+LARGE((E882,J882,O882,T882,Y882,E908,J908,O908,T908,Y908,E934,J934,O934,T934,Y934),2)+LARGE((E882,J882,O882,T882,Y882,E908,J908,O908,T908,Y908,E934,J934,O934,T934,Y934),3)+LARGE((E882,J882,O882,T882,Y882,E908,J908,O908,T908,Y908,E934,J934,O934,T934,Y934),4)),"")</f>
        <v>975</v>
      </c>
      <c r="AB882" s="91">
        <f>IF(SUM(CK904)&gt;0,SUM(CK904),"")</f>
        <v>12</v>
      </c>
      <c r="AG882" s="68"/>
      <c r="AH882" s="70">
        <f>IF(SUM(V899:X899)&gt;0,SUM(V899:X899),0)</f>
        <v>0</v>
      </c>
      <c r="AI882" s="70">
        <f>IF(SUM(Z899)&gt;0,SUM(Z899),0)</f>
        <v>0</v>
      </c>
      <c r="AJ882" s="66">
        <f>V899</f>
        <v>0</v>
      </c>
      <c r="AK882" s="66">
        <f>W899</f>
        <v>0</v>
      </c>
      <c r="AL882" s="66">
        <f>X899</f>
        <v>0</v>
      </c>
      <c r="AN882" s="70">
        <f>IF(SUM(V900:X900)&gt;0,SUM(V900:X900),0)</f>
        <v>0</v>
      </c>
      <c r="AO882" s="70">
        <f>IF(SUM(Z900)&gt;0,SUM(Z900),0)</f>
        <v>0</v>
      </c>
      <c r="AP882" s="66">
        <f>V900</f>
        <v>0</v>
      </c>
      <c r="AQ882" s="66">
        <f>W900</f>
        <v>0</v>
      </c>
      <c r="AR882" s="66">
        <f>X900</f>
        <v>0</v>
      </c>
      <c r="AT882" s="70">
        <f>IF(SUM(V901:X901)&gt;0,SUM(V901:X901),0)</f>
        <v>0</v>
      </c>
      <c r="AU882" s="70">
        <f>IF(SUM(Z901)&gt;0,SUM(Z901),0)</f>
        <v>0</v>
      </c>
      <c r="AV882" s="66">
        <f>V901</f>
        <v>0</v>
      </c>
      <c r="AW882" s="66">
        <f>W901</f>
        <v>0</v>
      </c>
      <c r="AX882" s="66">
        <f>X901</f>
        <v>0</v>
      </c>
      <c r="AZ882" s="70">
        <f>IF(SUM(V902:X902)&gt;0,SUM(V902:X902),0)</f>
        <v>0</v>
      </c>
      <c r="BA882" s="70">
        <f>IF(SUM(Z902)&gt;0,SUM(Z902),0)</f>
        <v>0</v>
      </c>
      <c r="BB882" s="66">
        <f>V902</f>
        <v>0</v>
      </c>
      <c r="BC882" s="66">
        <f>W902</f>
        <v>0</v>
      </c>
      <c r="BD882" s="66">
        <f>X902</f>
        <v>0</v>
      </c>
      <c r="BF882" s="70">
        <f>IF(SUM(V903:X903)&gt;0,SUM(V903:X903),0)</f>
        <v>0</v>
      </c>
      <c r="BG882" s="70">
        <f>IF(SUM(Z903)&gt;0,SUM(Z903),0)</f>
        <v>0</v>
      </c>
      <c r="BH882" s="66">
        <f>V903</f>
        <v>0</v>
      </c>
      <c r="BI882" s="66">
        <f>W903</f>
        <v>0</v>
      </c>
      <c r="BJ882" s="66">
        <f>X903</f>
        <v>0</v>
      </c>
      <c r="BL882" s="70">
        <f>IF(SUM(V904:X904)&gt;0,SUM(V904:X904),0)</f>
        <v>0</v>
      </c>
      <c r="BM882" s="70">
        <f>IF(SUM(Z904)&gt;0,SUM(Z904),0)</f>
        <v>0</v>
      </c>
      <c r="BN882" s="66">
        <f>V904</f>
        <v>0</v>
      </c>
      <c r="BO882" s="66">
        <f>W904</f>
        <v>0</v>
      </c>
      <c r="BP882" s="66">
        <f>X904</f>
        <v>0</v>
      </c>
      <c r="BR882" s="70">
        <f>IF(SUM(V905:X905)&gt;0,SUM(V905:X905),0)</f>
        <v>0</v>
      </c>
      <c r="BS882" s="70">
        <f>IF(SUM(Z905)&gt;0,SUM(Z905),0)</f>
        <v>0</v>
      </c>
      <c r="BT882" s="66">
        <f>V905</f>
        <v>0</v>
      </c>
      <c r="BU882" s="66">
        <f>W905</f>
        <v>0</v>
      </c>
      <c r="BV882" s="66">
        <f>X905</f>
        <v>0</v>
      </c>
      <c r="BX882" s="70">
        <f>IF(SUM(V906:X906)&gt;0,SUM(V906:X906),0)</f>
        <v>0</v>
      </c>
      <c r="BY882" s="70">
        <f>IF(SUM(Z906)&gt;0,SUM(Z906),0)</f>
        <v>0</v>
      </c>
      <c r="BZ882" s="66">
        <f>V906</f>
        <v>0</v>
      </c>
      <c r="CA882" s="66">
        <f>W906</f>
        <v>0</v>
      </c>
      <c r="CB882" s="66">
        <f>X906</f>
        <v>0</v>
      </c>
      <c r="CD882" s="70">
        <f>IF(SUM(V907:X907)&gt;0,SUM(V907:X907),0)</f>
        <v>0</v>
      </c>
      <c r="CE882" s="70">
        <f>IF(SUM(Z907)&gt;0,SUM(Z907),0)</f>
        <v>0</v>
      </c>
      <c r="CF882" s="66">
        <f>V907</f>
        <v>0</v>
      </c>
      <c r="CG882" s="66">
        <f>W907</f>
        <v>0</v>
      </c>
      <c r="CH882" s="66">
        <f>X907</f>
        <v>0</v>
      </c>
      <c r="CJ882" s="70">
        <f>IF(SUM(V908:X908)&gt;0,SUM(V908:X908),0)</f>
        <v>0</v>
      </c>
      <c r="CK882" s="70">
        <f>IF(SUM(Z908)&gt;0,SUM(Z908),0)</f>
        <v>0</v>
      </c>
      <c r="CL882" s="66">
        <f>V908</f>
        <v>0</v>
      </c>
      <c r="CM882" s="66">
        <f>W908</f>
        <v>0</v>
      </c>
      <c r="CN882" s="66">
        <f>X908</f>
        <v>0</v>
      </c>
      <c r="CP882" s="70">
        <f>IF(SUM(V909:X909)&gt;0,SUM(V909:X909),0)</f>
        <v>0</v>
      </c>
      <c r="CQ882" s="70">
        <f>IF(SUM(Z909)&gt;0,SUM(Z909),0)</f>
        <v>0</v>
      </c>
      <c r="CR882" s="66">
        <f>V909</f>
        <v>0</v>
      </c>
      <c r="CS882" s="66">
        <f>W909</f>
        <v>0</v>
      </c>
      <c r="CT882" s="66">
        <f>X909</f>
        <v>0</v>
      </c>
      <c r="CV882" s="70">
        <f>IF(SUM(V910:X910)&gt;0,SUM(V910:X910),0)</f>
        <v>0</v>
      </c>
      <c r="CW882" s="70">
        <f>IF(SUM(Z910)&gt;0,SUM(Z910),0)</f>
        <v>0</v>
      </c>
      <c r="CX882" s="66">
        <f>V910</f>
        <v>0</v>
      </c>
      <c r="CY882" s="66">
        <f>W910</f>
        <v>0</v>
      </c>
      <c r="CZ882" s="66">
        <f>X910</f>
        <v>0</v>
      </c>
      <c r="DB882" s="70">
        <f>IF(SUM(V911:X911)&gt;0,SUM(V911:X911),0)</f>
        <v>0</v>
      </c>
      <c r="DC882" s="70">
        <f>IF(SUM(Z911)&gt;0,SUM(Z911),0)</f>
        <v>0</v>
      </c>
      <c r="DD882" s="66">
        <f>V911</f>
        <v>0</v>
      </c>
      <c r="DE882" s="66">
        <f>W911</f>
        <v>0</v>
      </c>
      <c r="DF882" s="66">
        <f>X911</f>
        <v>0</v>
      </c>
      <c r="DH882" s="70">
        <f>IF(SUM(V912:X912)&gt;0,SUM(V912:X912),0)</f>
        <v>0</v>
      </c>
      <c r="DI882" s="70">
        <f>IF(SUM(Z912)&gt;0,SUM(Z912),0)</f>
        <v>0</v>
      </c>
      <c r="DJ882" s="66">
        <f>V912</f>
        <v>0</v>
      </c>
      <c r="DK882" s="66">
        <f>W912</f>
        <v>0</v>
      </c>
      <c r="DL882" s="66">
        <f>X912</f>
        <v>0</v>
      </c>
      <c r="DN882" s="70">
        <f>IF(SUM(V913:X913)&gt;0,SUM(V913:X913),0)</f>
        <v>0</v>
      </c>
      <c r="DO882" s="70">
        <f>IF(SUM(Z913)&gt;0,SUM(Z913),0)</f>
        <v>0</v>
      </c>
      <c r="DP882" s="66">
        <f>V913</f>
        <v>0</v>
      </c>
      <c r="DQ882" s="66">
        <f>W913</f>
        <v>0</v>
      </c>
      <c r="DR882" s="66">
        <f>X913</f>
        <v>0</v>
      </c>
      <c r="DT882" s="70">
        <f>IF(SUM(V914:X914)&gt;0,SUM(V914:X914),0)</f>
        <v>0</v>
      </c>
      <c r="DU882" s="70">
        <f>IF(SUM(Z914)&gt;0,SUM(Z914),0)</f>
        <v>0</v>
      </c>
      <c r="DV882" s="66">
        <f>V914</f>
        <v>0</v>
      </c>
      <c r="DW882" s="66">
        <f>W914</f>
        <v>0</v>
      </c>
      <c r="DX882" s="66">
        <f>X914</f>
        <v>0</v>
      </c>
      <c r="DZ882" s="70">
        <f>IF(SUM(V915:X915)&gt;0,SUM(V915:X915),0)</f>
        <v>0</v>
      </c>
      <c r="EA882" s="70">
        <f>IF(SUM(Z915)&gt;0,SUM(Z915),0)</f>
        <v>0</v>
      </c>
      <c r="EB882" s="66">
        <f>V915</f>
        <v>0</v>
      </c>
      <c r="EC882" s="66">
        <f>W915</f>
        <v>0</v>
      </c>
      <c r="ED882" s="66">
        <f>X915</f>
        <v>0</v>
      </c>
      <c r="EF882" s="70">
        <f>IF(SUM(V916:X916)&gt;0,SUM(V916:X916),0)</f>
        <v>0</v>
      </c>
      <c r="EG882" s="70">
        <f>IF(SUM(Z916)&gt;0,SUM(Z916),0)</f>
        <v>0</v>
      </c>
      <c r="EH882" s="66">
        <f>V916</f>
        <v>0</v>
      </c>
      <c r="EI882" s="66">
        <f>W916</f>
        <v>0</v>
      </c>
      <c r="EJ882" s="66">
        <f>X916</f>
        <v>0</v>
      </c>
      <c r="EL882" s="70">
        <f>IF(SUM(V917:X917)&gt;0,SUM(V917:X917),0)</f>
        <v>0</v>
      </c>
      <c r="EM882" s="70">
        <f>IF(SUM(Z917)&gt;0,SUM(Z917),0)</f>
        <v>0</v>
      </c>
      <c r="EN882" s="66">
        <f>V917</f>
        <v>0</v>
      </c>
      <c r="EO882" s="66">
        <f>W917</f>
        <v>0</v>
      </c>
      <c r="EP882" s="66">
        <f>X917</f>
        <v>0</v>
      </c>
      <c r="ER882" s="70">
        <f>IF(SUM(V918:X918)&gt;0,SUM(V918:X918),0)</f>
        <v>0</v>
      </c>
      <c r="ES882" s="70">
        <f>IF(SUM(Z918)&gt;0,SUM(Z918),0)</f>
        <v>0</v>
      </c>
      <c r="ET882" s="66">
        <f>V918</f>
        <v>0</v>
      </c>
      <c r="EU882" s="66">
        <f>W918</f>
        <v>0</v>
      </c>
      <c r="EV882" s="66">
        <f>X918</f>
        <v>0</v>
      </c>
      <c r="EX882" s="70">
        <f>IF(SUM(V919:X919)&gt;0,SUM(V919:X919),0)</f>
        <v>0</v>
      </c>
      <c r="EY882" s="70">
        <f>IF(SUM(Z919)&gt;0,SUM(Z919),0)</f>
        <v>0</v>
      </c>
      <c r="EZ882" s="66">
        <f>V919</f>
        <v>0</v>
      </c>
      <c r="FA882" s="66">
        <f>W919</f>
        <v>0</v>
      </c>
      <c r="FB882" s="66">
        <f>X919</f>
        <v>0</v>
      </c>
      <c r="FC882" s="66"/>
      <c r="FD882" s="70">
        <f>IF(SUM(V920:X920)&gt;0,SUM(V920:X920),0)</f>
        <v>0</v>
      </c>
      <c r="FE882" s="70">
        <f>IF(SUM(Z920)&gt;0,SUM(Z920),0)</f>
        <v>0</v>
      </c>
      <c r="FF882" s="66">
        <f>V920</f>
        <v>0</v>
      </c>
      <c r="FG882" s="66">
        <f>W920</f>
        <v>0</v>
      </c>
      <c r="FH882" s="66">
        <f>X920</f>
        <v>0</v>
      </c>
      <c r="FI882" s="66"/>
      <c r="FJ882" s="70">
        <f>LARGE((FD882,EX882,ER882,EL882,EF882,DZ882,DT882,DN882,DH882,DB882,CV882,CP882,CJ882,CD882,BX882,BR882,BL882,BF882,AZ882,AT882,AN882,AH882),1)</f>
        <v>0</v>
      </c>
      <c r="FK882" s="70">
        <f>LARGE((FF882,EZ882,ET882,EN882,EH882,EB882,DV882,DP882,DJ882,DD882,CX882,CR882,CL882,CF882,BZ882,BT882,BN882,BH882,BB882,AV882,AP882,AJ882),1)</f>
        <v>0</v>
      </c>
      <c r="FL882" s="70">
        <f>LARGE((FG882,FA882,EU882,EO882,EI882,EC882,DW882,DQ882,DK882,DE882,CY882,CS882,CM882,CG882,CA882,BU882,BO882,BI882,BC882,AW882,AQ882,AK882),1)</f>
        <v>0</v>
      </c>
      <c r="FM882" s="70">
        <f>LARGE((FH882,FB882,EV882,EP882,EJ882,ED882,DX882,DR882,DL882,DF882,CZ882,CT882,CN882,CH882,CB882,BV882,BP882,BJ882,BD882,AX882,AR882,AL882),1)</f>
        <v>0</v>
      </c>
    </row>
    <row r="883" spans="1:169" x14ac:dyDescent="0.2">
      <c r="A883" s="79"/>
      <c r="B883" s="112"/>
      <c r="C883" s="113"/>
      <c r="D883" s="114"/>
      <c r="E883" s="83" t="str">
        <f t="shared" si="498"/>
        <v/>
      </c>
      <c r="F883" s="84"/>
      <c r="G883" s="112"/>
      <c r="H883" s="113"/>
      <c r="I883" s="115"/>
      <c r="J883" s="83" t="str">
        <f t="shared" si="499"/>
        <v/>
      </c>
      <c r="K883" s="84"/>
      <c r="L883" s="112"/>
      <c r="M883" s="113"/>
      <c r="N883" s="115"/>
      <c r="O883" s="83" t="str">
        <f t="shared" si="495"/>
        <v/>
      </c>
      <c r="P883" s="84"/>
      <c r="Q883" s="112"/>
      <c r="R883" s="113"/>
      <c r="S883" s="115"/>
      <c r="T883" s="83" t="str">
        <f t="shared" si="496"/>
        <v/>
      </c>
      <c r="U883" s="84"/>
      <c r="V883" s="112"/>
      <c r="W883" s="113"/>
      <c r="X883" s="115"/>
      <c r="Y883" s="83" t="str">
        <f t="shared" si="497"/>
        <v/>
      </c>
      <c r="Z883" s="84"/>
      <c r="AA883" s="85" t="str">
        <f>IF(SUM(E883,J883,O883,T883,Y883,E909,J909,O909,T909,Y909,E935,J935,O935,T935,Y935)&gt;0,(LARGE((E883,J883,O883,T883,Y883,E909,J909,O909,T909,Y909,E935,J935,O935,T935,Y935),1)+LARGE((E883,J883,O883,T883,Y883,E909,J909,O909,T909,Y909,E935,J935,O935,T935,Y935),2)+LARGE((E883,J883,O883,T883,Y883,E909,J909,O909,T909,Y909,E935,J935,O935,T935,Y935),3)+LARGE((E883,J883,O883,T883,Y883,E909,J909,O909,T909,Y909,E935,J935,O935,T935,Y935),4)),"")</f>
        <v/>
      </c>
      <c r="AB883" s="91" t="str">
        <f>IF(SUM(CQ904)&gt;0,SUM(CQ904),"")</f>
        <v/>
      </c>
      <c r="AG883" s="68"/>
      <c r="AH883" s="70">
        <f>IF(SUM(B925:D925)&gt;0,SUM(B925:D925),0)</f>
        <v>0</v>
      </c>
      <c r="AI883" s="70">
        <f>IF(SUM(F925)&gt;0,SUM(F925),0)</f>
        <v>0</v>
      </c>
      <c r="AJ883" s="66">
        <f>B925</f>
        <v>0</v>
      </c>
      <c r="AK883" s="66">
        <f>C925</f>
        <v>0</v>
      </c>
      <c r="AL883" s="66">
        <f>D925</f>
        <v>0</v>
      </c>
      <c r="AN883" s="70">
        <f>IF(SUM(B926:D926)&gt;0,SUM(B926:D926),0)</f>
        <v>0</v>
      </c>
      <c r="AO883" s="70">
        <f>IF(SUM(F926)&gt;0,SUM(F926),0)</f>
        <v>0</v>
      </c>
      <c r="AP883" s="66">
        <f>B926</f>
        <v>0</v>
      </c>
      <c r="AQ883" s="66">
        <f>C926</f>
        <v>0</v>
      </c>
      <c r="AR883" s="66">
        <f>D926</f>
        <v>0</v>
      </c>
      <c r="AT883" s="70">
        <f>IF(SUM(B927:D927)&gt;0,SUM(B927:D927),0)</f>
        <v>0</v>
      </c>
      <c r="AU883" s="70">
        <f>IF(SUM(F927)&gt;0,SUM(F927),0)</f>
        <v>0</v>
      </c>
      <c r="AV883" s="66">
        <f>B927</f>
        <v>0</v>
      </c>
      <c r="AW883" s="66">
        <f>C927</f>
        <v>0</v>
      </c>
      <c r="AX883" s="66">
        <f>D927</f>
        <v>0</v>
      </c>
      <c r="AZ883" s="70">
        <f>IF(SUM(B928:D928)&gt;0,SUM(B928:D928),0)</f>
        <v>0</v>
      </c>
      <c r="BA883" s="70">
        <f>IF(SUM(F928)&gt;0,SUM(F928),0)</f>
        <v>0</v>
      </c>
      <c r="BB883" s="66">
        <f>B928</f>
        <v>0</v>
      </c>
      <c r="BC883" s="66">
        <f>C928</f>
        <v>0</v>
      </c>
      <c r="BD883" s="66">
        <f>D928</f>
        <v>0</v>
      </c>
      <c r="BF883" s="70">
        <f>IF(SUM(B929:D929)&gt;0,SUM(B929:D929),0)</f>
        <v>0</v>
      </c>
      <c r="BG883" s="70">
        <f>IF(SUM(F929)&gt;0,SUM(F929),0)</f>
        <v>0</v>
      </c>
      <c r="BH883" s="66">
        <f>B929</f>
        <v>0</v>
      </c>
      <c r="BI883" s="66">
        <f>C929</f>
        <v>0</v>
      </c>
      <c r="BJ883" s="66">
        <f>D929</f>
        <v>0</v>
      </c>
      <c r="BL883" s="70">
        <f>IF(SUM(B930:D930)&gt;0,SUM(B930:D930),0)</f>
        <v>0</v>
      </c>
      <c r="BM883" s="70">
        <f>IF(SUM(F930)&gt;0,SUM(F930),0)</f>
        <v>0</v>
      </c>
      <c r="BN883" s="66">
        <f>B930</f>
        <v>0</v>
      </c>
      <c r="BO883" s="66">
        <f>C930</f>
        <v>0</v>
      </c>
      <c r="BP883" s="66">
        <f>D930</f>
        <v>0</v>
      </c>
      <c r="BR883" s="70">
        <f>IF(SUM(B931:D931)&gt;0,SUM(B931:D931),0)</f>
        <v>0</v>
      </c>
      <c r="BS883" s="70">
        <f>IF(SUM(F931)&gt;0,SUM(F931),0)</f>
        <v>0</v>
      </c>
      <c r="BT883" s="66">
        <f>B931</f>
        <v>0</v>
      </c>
      <c r="BU883" s="66">
        <f>C931</f>
        <v>0</v>
      </c>
      <c r="BV883" s="66">
        <f>D931</f>
        <v>0</v>
      </c>
      <c r="BX883" s="70">
        <f>IF(SUM(B932:D932)&gt;0,SUM(B932:D932),0)</f>
        <v>0</v>
      </c>
      <c r="BY883" s="70">
        <f>IF(SUM(F932)&gt;0,SUM(F932),0)</f>
        <v>0</v>
      </c>
      <c r="BZ883" s="66">
        <f>B932</f>
        <v>0</v>
      </c>
      <c r="CA883" s="66">
        <f>C932</f>
        <v>0</v>
      </c>
      <c r="CB883" s="66">
        <f>D932</f>
        <v>0</v>
      </c>
      <c r="CD883" s="70">
        <f>IF(SUM(B933:D933)&gt;0,SUM(B933:D933),0)</f>
        <v>0</v>
      </c>
      <c r="CE883" s="70">
        <f>IF(SUM(F933)&gt;0,SUM(F933),0)</f>
        <v>0</v>
      </c>
      <c r="CF883" s="66">
        <f>B933</f>
        <v>0</v>
      </c>
      <c r="CG883" s="66">
        <f>C933</f>
        <v>0</v>
      </c>
      <c r="CH883" s="66">
        <f>D933</f>
        <v>0</v>
      </c>
      <c r="CJ883" s="70">
        <f>IF(SUM(B934:D934)&gt;0,SUM(B934:D934),0)</f>
        <v>0</v>
      </c>
      <c r="CK883" s="70">
        <f>IF(SUM(F934)&gt;0,SUM(F934),0)</f>
        <v>0</v>
      </c>
      <c r="CL883" s="66">
        <f>B934</f>
        <v>0</v>
      </c>
      <c r="CM883" s="66">
        <f>C934</f>
        <v>0</v>
      </c>
      <c r="CN883" s="66">
        <f>D934</f>
        <v>0</v>
      </c>
      <c r="CP883" s="70">
        <f>IF(SUM(B935:D935)&gt;0,SUM(B935:D935),0)</f>
        <v>0</v>
      </c>
      <c r="CQ883" s="70">
        <f>IF(SUM(F935)&gt;0,SUM(F935),0)</f>
        <v>0</v>
      </c>
      <c r="CR883" s="66">
        <f>B935</f>
        <v>0</v>
      </c>
      <c r="CS883" s="66">
        <f>C935</f>
        <v>0</v>
      </c>
      <c r="CT883" s="66">
        <f>D935</f>
        <v>0</v>
      </c>
      <c r="CV883" s="70">
        <f>IF(SUM(B936:D936)&gt;0,SUM(B936:D936),0)</f>
        <v>0</v>
      </c>
      <c r="CW883" s="70">
        <f>IF(SUM(F936)&gt;0,SUM(F936),0)</f>
        <v>0</v>
      </c>
      <c r="CX883" s="66">
        <f>B936</f>
        <v>0</v>
      </c>
      <c r="CY883" s="66">
        <f>C936</f>
        <v>0</v>
      </c>
      <c r="CZ883" s="66">
        <f>D936</f>
        <v>0</v>
      </c>
      <c r="DB883" s="70">
        <f>IF(SUM(B937:D937)&gt;0,SUM(B937:D937),0)</f>
        <v>0</v>
      </c>
      <c r="DC883" s="70">
        <f>IF(SUM(F937)&gt;0,SUM(F937),0)</f>
        <v>0</v>
      </c>
      <c r="DD883" s="66">
        <f>B937</f>
        <v>0</v>
      </c>
      <c r="DE883" s="66">
        <f>C937</f>
        <v>0</v>
      </c>
      <c r="DF883" s="66">
        <f>D937</f>
        <v>0</v>
      </c>
      <c r="DH883" s="70">
        <f>IF(SUM(B938:D938)&gt;0,SUM(B938:D938),0)</f>
        <v>0</v>
      </c>
      <c r="DI883" s="70">
        <f>IF(SUM(F938)&gt;0,SUM(F938),0)</f>
        <v>0</v>
      </c>
      <c r="DJ883" s="66">
        <f>B938</f>
        <v>0</v>
      </c>
      <c r="DK883" s="66">
        <f>C938</f>
        <v>0</v>
      </c>
      <c r="DL883" s="66">
        <f>D938</f>
        <v>0</v>
      </c>
      <c r="DN883" s="70">
        <f>IF(SUM(B939:D939)&gt;0,SUM(B939:D939),0)</f>
        <v>0</v>
      </c>
      <c r="DO883" s="70">
        <f>IF(SUM(F939)&gt;0,SUM(F939),0)</f>
        <v>0</v>
      </c>
      <c r="DP883" s="66">
        <f>B939</f>
        <v>0</v>
      </c>
      <c r="DQ883" s="66">
        <f>C939</f>
        <v>0</v>
      </c>
      <c r="DR883" s="66">
        <f>D939</f>
        <v>0</v>
      </c>
      <c r="DT883" s="70">
        <f>IF(SUM(B940:D940)&gt;0,SUM(B940:D940),0)</f>
        <v>0</v>
      </c>
      <c r="DU883" s="70">
        <f>IF(SUM(F940)&gt;0,SUM(F940),0)</f>
        <v>0</v>
      </c>
      <c r="DV883" s="66">
        <f>B940</f>
        <v>0</v>
      </c>
      <c r="DW883" s="66">
        <f>C940</f>
        <v>0</v>
      </c>
      <c r="DX883" s="66">
        <f>D940</f>
        <v>0</v>
      </c>
      <c r="DZ883" s="70">
        <f>IF(SUM(B941:D941)&gt;0,SUM(B941:D941),0)</f>
        <v>0</v>
      </c>
      <c r="EA883" s="70">
        <f>IF(SUM(F941)&gt;0,SUM(F941),0)</f>
        <v>0</v>
      </c>
      <c r="EB883" s="66">
        <f>B941</f>
        <v>0</v>
      </c>
      <c r="EC883" s="66">
        <f>C941</f>
        <v>0</v>
      </c>
      <c r="ED883" s="66">
        <f>D941</f>
        <v>0</v>
      </c>
      <c r="EF883" s="70">
        <f>IF(SUM(B942:D942)&gt;0,SUM(B942:D942),0)</f>
        <v>0</v>
      </c>
      <c r="EG883" s="70">
        <f>IF(SUM(F942)&gt;0,SUM(F942),0)</f>
        <v>0</v>
      </c>
      <c r="EH883" s="66">
        <f>B942</f>
        <v>0</v>
      </c>
      <c r="EI883" s="66">
        <f>C942</f>
        <v>0</v>
      </c>
      <c r="EJ883" s="66">
        <f>D942</f>
        <v>0</v>
      </c>
      <c r="EL883" s="70">
        <f>IF(SUM(B943:D943)&gt;0,SUM(B943:D943),0)</f>
        <v>0</v>
      </c>
      <c r="EM883" s="70">
        <f>IF(SUM(F943)&gt;0,SUM(F943),0)</f>
        <v>0</v>
      </c>
      <c r="EN883" s="66">
        <f>B943</f>
        <v>0</v>
      </c>
      <c r="EO883" s="66">
        <f>C943</f>
        <v>0</v>
      </c>
      <c r="EP883" s="66">
        <f>D943</f>
        <v>0</v>
      </c>
      <c r="ER883" s="70">
        <f>IF(SUM(B944:D944)&gt;0,SUM(B944:D944),0)</f>
        <v>0</v>
      </c>
      <c r="ES883" s="70">
        <f>IF(SUM(F944)&gt;0,SUM(F944),0)</f>
        <v>0</v>
      </c>
      <c r="ET883" s="66">
        <f>B944</f>
        <v>0</v>
      </c>
      <c r="EU883" s="66">
        <f>C944</f>
        <v>0</v>
      </c>
      <c r="EV883" s="66">
        <f>D944</f>
        <v>0</v>
      </c>
      <c r="EX883" s="70">
        <f>IF(SUM(B945:D945)&gt;0,SUM(B945:D945),0)</f>
        <v>0</v>
      </c>
      <c r="EY883" s="70">
        <f>IF(SUM(F945)&gt;0,SUM(F945),0)</f>
        <v>0</v>
      </c>
      <c r="EZ883" s="66">
        <f>B945</f>
        <v>0</v>
      </c>
      <c r="FA883" s="66">
        <f>C945</f>
        <v>0</v>
      </c>
      <c r="FB883" s="66">
        <f>D945</f>
        <v>0</v>
      </c>
      <c r="FC883" s="66"/>
      <c r="FD883" s="70">
        <f>IF(SUM(B946:D946)&gt;0,SUM(B946:D946),0)</f>
        <v>0</v>
      </c>
      <c r="FE883" s="70">
        <f>IF(SUM(F946)&gt;0,SUM(F946),0)</f>
        <v>0</v>
      </c>
      <c r="FF883" s="66">
        <f>B946</f>
        <v>0</v>
      </c>
      <c r="FG883" s="66">
        <f>C946</f>
        <v>0</v>
      </c>
      <c r="FH883" s="66">
        <f>D946</f>
        <v>0</v>
      </c>
      <c r="FI883" s="66"/>
      <c r="FJ883" s="70">
        <f>LARGE((FD883,EX883,ER883,EL883,EF883,DZ883,DT883,DN883,DH883,DB883,CV883,CP883,CJ883,CD883,BX883,BR883,BL883,BF883,AZ883,AT883,AN883,AH883),1)</f>
        <v>0</v>
      </c>
      <c r="FK883" s="70">
        <f>LARGE((FF883,EZ883,ET883,EN883,EH883,EB883,DV883,DP883,DJ883,DD883,CX883,CR883,CL883,CF883,BZ883,BT883,BN883,BH883,BB883,AV883,AP883,AJ883),1)</f>
        <v>0</v>
      </c>
      <c r="FL883" s="70">
        <f>LARGE((FG883,FA883,EU883,EO883,EI883,EC883,DW883,DQ883,DK883,DE883,CY883,CS883,CM883,CG883,CA883,BU883,BO883,BI883,BC883,AW883,AQ883,AK883),1)</f>
        <v>0</v>
      </c>
      <c r="FM883" s="70">
        <f>LARGE((FH883,FB883,EV883,EP883,EJ883,ED883,DX883,DR883,DL883,DF883,CZ883,CT883,CN883,CH883,CB883,BV883,BP883,BJ883,BD883,AX883,AR883,AL883),1)</f>
        <v>0</v>
      </c>
    </row>
    <row r="884" spans="1:169" x14ac:dyDescent="0.2">
      <c r="A884" s="79"/>
      <c r="B884" s="112"/>
      <c r="C884" s="113"/>
      <c r="D884" s="114"/>
      <c r="E884" s="83" t="str">
        <f t="shared" si="498"/>
        <v/>
      </c>
      <c r="F884" s="84"/>
      <c r="G884" s="112"/>
      <c r="H884" s="113"/>
      <c r="I884" s="115"/>
      <c r="J884" s="83" t="str">
        <f t="shared" si="499"/>
        <v/>
      </c>
      <c r="K884" s="84"/>
      <c r="L884" s="112"/>
      <c r="M884" s="113"/>
      <c r="N884" s="115"/>
      <c r="O884" s="83" t="str">
        <f t="shared" si="495"/>
        <v/>
      </c>
      <c r="P884" s="84"/>
      <c r="Q884" s="112"/>
      <c r="R884" s="113"/>
      <c r="S884" s="115"/>
      <c r="T884" s="83" t="str">
        <f t="shared" si="496"/>
        <v/>
      </c>
      <c r="U884" s="84"/>
      <c r="V884" s="112"/>
      <c r="W884" s="113"/>
      <c r="X884" s="115"/>
      <c r="Y884" s="83" t="str">
        <f t="shared" si="497"/>
        <v/>
      </c>
      <c r="Z884" s="84"/>
      <c r="AA884" s="85" t="str">
        <f>IF(SUM(E884,J884,O884,T884,Y884,E910,J910,O910,T910,Y910,E936,J936,O936,T936,Y936)&gt;0,(LARGE((E884,J884,O884,T884,Y884,E910,J910,O910,T910,Y910,E936,J936,O936,T936,Y936),1)+LARGE((E884,J884,O884,T884,Y884,E910,J910,O910,T910,Y910,E936,J936,O936,T936,Y936),2)+LARGE((E884,J884,O884,T884,Y884,E910,J910,O910,T910,Y910,E936,J936,O936,T936,Y936),3)+LARGE((E884,J884,O884,T884,Y884,E910,J910,O910,T910,Y910,E936,J936,O936,T936,Y936),4)),"")</f>
        <v/>
      </c>
      <c r="AB884" s="91" t="str">
        <f>IF(SUM(CW904)&gt;0,SUM(CW904),"")</f>
        <v/>
      </c>
      <c r="AG884" s="68"/>
      <c r="AH884" s="70">
        <f>IF(SUM(G925:I925)&gt;0,SUM(G925:I925),0)</f>
        <v>0</v>
      </c>
      <c r="AI884" s="70">
        <f>IF(SUM(K925)&gt;0,SUM(K925),0)</f>
        <v>0</v>
      </c>
      <c r="AJ884" s="66">
        <f>G925</f>
        <v>0</v>
      </c>
      <c r="AK884" s="66">
        <f>H925</f>
        <v>0</v>
      </c>
      <c r="AL884" s="66">
        <f>I925</f>
        <v>0</v>
      </c>
      <c r="AN884" s="70">
        <f>IF(SUM(G926:I926)&gt;0,SUM(G926:I926),0)</f>
        <v>0</v>
      </c>
      <c r="AO884" s="70">
        <f>IF(SUM(K926)&gt;0,SUM(K926),0)</f>
        <v>0</v>
      </c>
      <c r="AP884" s="66">
        <f>G926</f>
        <v>0</v>
      </c>
      <c r="AQ884" s="66">
        <f>H926</f>
        <v>0</v>
      </c>
      <c r="AR884" s="66">
        <f>I926</f>
        <v>0</v>
      </c>
      <c r="AT884" s="70">
        <f>IF(SUM(G927:I927)&gt;0,SUM(G927:I927),0)</f>
        <v>0</v>
      </c>
      <c r="AU884" s="70">
        <f>IF(SUM(K927)&gt;0,SUM(K927),0)</f>
        <v>0</v>
      </c>
      <c r="AV884" s="66">
        <f>G927</f>
        <v>0</v>
      </c>
      <c r="AW884" s="66">
        <f>H927</f>
        <v>0</v>
      </c>
      <c r="AX884" s="66">
        <f>I927</f>
        <v>0</v>
      </c>
      <c r="AZ884" s="70">
        <f>IF(SUM(G928:I928)&gt;0,SUM(G928:I928),0)</f>
        <v>0</v>
      </c>
      <c r="BA884" s="70">
        <f>IF(SUM(K928)&gt;0,SUM(K928),0)</f>
        <v>0</v>
      </c>
      <c r="BB884" s="66">
        <f>G928</f>
        <v>0</v>
      </c>
      <c r="BC884" s="66">
        <f>H928</f>
        <v>0</v>
      </c>
      <c r="BD884" s="66">
        <f>I928</f>
        <v>0</v>
      </c>
      <c r="BF884" s="70">
        <f>IF(SUM(G929:I929)&gt;0,SUM(G929:I929),0)</f>
        <v>0</v>
      </c>
      <c r="BG884" s="70">
        <f>IF(SUM(K929)&gt;0,SUM(K929),0)</f>
        <v>0</v>
      </c>
      <c r="BH884" s="66">
        <f>G929</f>
        <v>0</v>
      </c>
      <c r="BI884" s="66">
        <f>H929</f>
        <v>0</v>
      </c>
      <c r="BJ884" s="66">
        <f>I929</f>
        <v>0</v>
      </c>
      <c r="BL884" s="70">
        <f>IF(SUM(G930:I930)&gt;0,SUM(G930:I930),0)</f>
        <v>0</v>
      </c>
      <c r="BM884" s="70">
        <f>IF(SUM(K930)&gt;0,SUM(K930),0)</f>
        <v>0</v>
      </c>
      <c r="BN884" s="66">
        <f>G930</f>
        <v>0</v>
      </c>
      <c r="BO884" s="66">
        <f>H930</f>
        <v>0</v>
      </c>
      <c r="BP884" s="66">
        <f>I930</f>
        <v>0</v>
      </c>
      <c r="BR884" s="70">
        <f>IF(SUM(G931:I931)&gt;0,SUM(G931:I931),0)</f>
        <v>0</v>
      </c>
      <c r="BS884" s="70">
        <f>IF(SUM(K931)&gt;0,SUM(K931),0)</f>
        <v>0</v>
      </c>
      <c r="BT884" s="66">
        <f>G931</f>
        <v>0</v>
      </c>
      <c r="BU884" s="66">
        <f>H931</f>
        <v>0</v>
      </c>
      <c r="BV884" s="66">
        <f>I931</f>
        <v>0</v>
      </c>
      <c r="BX884" s="70">
        <f>IF(SUM(G932:I932)&gt;0,SUM(G932:I932),0)</f>
        <v>0</v>
      </c>
      <c r="BY884" s="70">
        <f>IF(SUM(K932)&gt;0,SUM(K932),0)</f>
        <v>0</v>
      </c>
      <c r="BZ884" s="66">
        <f>G932</f>
        <v>0</v>
      </c>
      <c r="CA884" s="66">
        <f>H932</f>
        <v>0</v>
      </c>
      <c r="CB884" s="66">
        <f>I932</f>
        <v>0</v>
      </c>
      <c r="CD884" s="70">
        <f>IF(SUM(G933:I933)&gt;0,SUM(G933:I933),0)</f>
        <v>0</v>
      </c>
      <c r="CE884" s="70">
        <f>IF(SUM(K933)&gt;0,SUM(K933),0)</f>
        <v>0</v>
      </c>
      <c r="CF884" s="66">
        <f>G933</f>
        <v>0</v>
      </c>
      <c r="CG884" s="66">
        <f>H933</f>
        <v>0</v>
      </c>
      <c r="CH884" s="66">
        <f>I933</f>
        <v>0</v>
      </c>
      <c r="CJ884" s="70">
        <f>IF(SUM(G934:I934)&gt;0,SUM(G934:I934),0)</f>
        <v>0</v>
      </c>
      <c r="CK884" s="70">
        <f>IF(SUM(K934)&gt;0,SUM(K934),0)</f>
        <v>0</v>
      </c>
      <c r="CL884" s="66">
        <f>G934</f>
        <v>0</v>
      </c>
      <c r="CM884" s="66">
        <f>H934</f>
        <v>0</v>
      </c>
      <c r="CN884" s="66">
        <f>I934</f>
        <v>0</v>
      </c>
      <c r="CP884" s="70">
        <f>IF(SUM(G935:I935)&gt;0,SUM(G935:I935),0)</f>
        <v>0</v>
      </c>
      <c r="CQ884" s="70">
        <f>IF(SUM(K935)&gt;0,SUM(K935),0)</f>
        <v>0</v>
      </c>
      <c r="CR884" s="66">
        <f>G935</f>
        <v>0</v>
      </c>
      <c r="CS884" s="66">
        <f>H935</f>
        <v>0</v>
      </c>
      <c r="CT884" s="66">
        <f>I935</f>
        <v>0</v>
      </c>
      <c r="CV884" s="70">
        <f>IF(SUM(G936:I936)&gt;0,SUM(G936:I936),0)</f>
        <v>0</v>
      </c>
      <c r="CW884" s="70">
        <f>IF(SUM(K936)&gt;0,SUM(K936),0)</f>
        <v>0</v>
      </c>
      <c r="CX884" s="66">
        <f>G936</f>
        <v>0</v>
      </c>
      <c r="CY884" s="66">
        <f>H936</f>
        <v>0</v>
      </c>
      <c r="CZ884" s="66">
        <f>I936</f>
        <v>0</v>
      </c>
      <c r="DB884" s="70">
        <f>IF(SUM(G937:I937)&gt;0,SUM(G937:I937),0)</f>
        <v>0</v>
      </c>
      <c r="DC884" s="70">
        <f>IF(SUM(K937)&gt;0,SUM(K937),0)</f>
        <v>0</v>
      </c>
      <c r="DD884" s="66">
        <f>G937</f>
        <v>0</v>
      </c>
      <c r="DE884" s="66">
        <f>H937</f>
        <v>0</v>
      </c>
      <c r="DF884" s="66">
        <f>I937</f>
        <v>0</v>
      </c>
      <c r="DH884" s="70">
        <f>IF(SUM(G938:I938)&gt;0,SUM(G938:I938),0)</f>
        <v>0</v>
      </c>
      <c r="DI884" s="70">
        <f>IF(SUM(K938)&gt;0,SUM(K938),0)</f>
        <v>0</v>
      </c>
      <c r="DJ884" s="66">
        <f>G938</f>
        <v>0</v>
      </c>
      <c r="DK884" s="66">
        <f>H938</f>
        <v>0</v>
      </c>
      <c r="DL884" s="66">
        <f>I938</f>
        <v>0</v>
      </c>
      <c r="DN884" s="70">
        <f>IF(SUM(G939:I939)&gt;0,SUM(G939:I939),0)</f>
        <v>0</v>
      </c>
      <c r="DO884" s="70">
        <f>IF(SUM(K939)&gt;0,SUM(K939),0)</f>
        <v>0</v>
      </c>
      <c r="DP884" s="66">
        <f>G939</f>
        <v>0</v>
      </c>
      <c r="DQ884" s="66">
        <f>H939</f>
        <v>0</v>
      </c>
      <c r="DR884" s="66">
        <f>I939</f>
        <v>0</v>
      </c>
      <c r="DT884" s="70">
        <f>IF(SUM(G940:I940)&gt;0,SUM(G940:I940),0)</f>
        <v>0</v>
      </c>
      <c r="DU884" s="70">
        <f>IF(SUM(K940)&gt;0,SUM(K940),0)</f>
        <v>0</v>
      </c>
      <c r="DV884" s="66">
        <f>G940</f>
        <v>0</v>
      </c>
      <c r="DW884" s="66">
        <f>H940</f>
        <v>0</v>
      </c>
      <c r="DX884" s="66">
        <f>I940</f>
        <v>0</v>
      </c>
      <c r="DZ884" s="70">
        <f>IF(SUM(G941:I941)&gt;0,SUM(G941:I941),0)</f>
        <v>0</v>
      </c>
      <c r="EA884" s="70">
        <f>IF(SUM(K941)&gt;0,SUM(K941),0)</f>
        <v>0</v>
      </c>
      <c r="EB884" s="66">
        <f>G941</f>
        <v>0</v>
      </c>
      <c r="EC884" s="66">
        <f>H941</f>
        <v>0</v>
      </c>
      <c r="ED884" s="66">
        <f>I941</f>
        <v>0</v>
      </c>
      <c r="EF884" s="70">
        <f>IF(SUM(G942:I942)&gt;0,SUM(G942:I942),0)</f>
        <v>0</v>
      </c>
      <c r="EG884" s="70">
        <f>IF(SUM(K942)&gt;0,SUM(K942),0)</f>
        <v>0</v>
      </c>
      <c r="EH884" s="66">
        <f>G942</f>
        <v>0</v>
      </c>
      <c r="EI884" s="66">
        <f>H942</f>
        <v>0</v>
      </c>
      <c r="EJ884" s="66">
        <f>I942</f>
        <v>0</v>
      </c>
      <c r="EL884" s="70">
        <f>IF(SUM(G943:I943)&gt;0,SUM(G943:I943),0)</f>
        <v>0</v>
      </c>
      <c r="EM884" s="70">
        <f>IF(SUM(K943)&gt;0,SUM(K943),0)</f>
        <v>0</v>
      </c>
      <c r="EN884" s="66">
        <f>G943</f>
        <v>0</v>
      </c>
      <c r="EO884" s="66">
        <f>H943</f>
        <v>0</v>
      </c>
      <c r="EP884" s="66">
        <f>I943</f>
        <v>0</v>
      </c>
      <c r="ER884" s="70">
        <f>IF(SUM(G944:I944)&gt;0,SUM(G944:I944),0)</f>
        <v>0</v>
      </c>
      <c r="ES884" s="70">
        <f>IF(SUM(K944)&gt;0,SUM(K944),0)</f>
        <v>0</v>
      </c>
      <c r="ET884" s="66">
        <f>G944</f>
        <v>0</v>
      </c>
      <c r="EU884" s="66">
        <f>H944</f>
        <v>0</v>
      </c>
      <c r="EV884" s="66">
        <f>I944</f>
        <v>0</v>
      </c>
      <c r="EX884" s="70">
        <f>IF(SUM(G945:I945)&gt;0,SUM(G945:I945),0)</f>
        <v>0</v>
      </c>
      <c r="EY884" s="70">
        <f>IF(SUM(K945)&gt;0,SUM(K945),0)</f>
        <v>0</v>
      </c>
      <c r="EZ884" s="66">
        <f>G945</f>
        <v>0</v>
      </c>
      <c r="FA884" s="66">
        <f>H945</f>
        <v>0</v>
      </c>
      <c r="FB884" s="66">
        <f>I945</f>
        <v>0</v>
      </c>
      <c r="FC884" s="66"/>
      <c r="FD884" s="70">
        <f>IF(SUM(G946:I946)&gt;0,SUM(G946:I946),0)</f>
        <v>0</v>
      </c>
      <c r="FE884" s="70">
        <f>IF(SUM(K946)&gt;0,SUM(K946),0)</f>
        <v>0</v>
      </c>
      <c r="FF884" s="66">
        <f>G946</f>
        <v>0</v>
      </c>
      <c r="FG884" s="66">
        <f>H946</f>
        <v>0</v>
      </c>
      <c r="FH884" s="66">
        <f>I946</f>
        <v>0</v>
      </c>
      <c r="FI884" s="66"/>
      <c r="FJ884" s="70">
        <f>LARGE((FD884,EX884,ER884,EL884,EF884,DZ884,DT884,DN884,DH884,DB884,CV884,CP884,CJ884,CD884,BX884,BR884,BL884,BF884,AZ884,AT884,AN884,AH884),1)</f>
        <v>0</v>
      </c>
      <c r="FK884" s="70">
        <f>LARGE((FF884,EZ884,ET884,EN884,EH884,EB884,DV884,DP884,DJ884,DD884,CX884,CR884,CL884,CF884,BZ884,BT884,BN884,BH884,BB884,AV884,AP884,AJ884),1)</f>
        <v>0</v>
      </c>
      <c r="FL884" s="70">
        <f>LARGE((FG884,FA884,EU884,EO884,EI884,EC884,DW884,DQ884,DK884,DE884,CY884,CS884,CM884,CG884,CA884,BU884,BO884,BI884,BC884,AW884,AQ884,AK884),1)</f>
        <v>0</v>
      </c>
      <c r="FM884" s="70">
        <f>LARGE((FH884,FB884,EV884,EP884,EJ884,ED884,DX884,DR884,DL884,DF884,CZ884,CT884,CN884,CH884,CB884,BV884,BP884,BJ884,BD884,AX884,AR884,AL884),1)</f>
        <v>0</v>
      </c>
    </row>
    <row r="885" spans="1:169" x14ac:dyDescent="0.2">
      <c r="A885" s="122"/>
      <c r="B885" s="112"/>
      <c r="C885" s="113"/>
      <c r="D885" s="114"/>
      <c r="E885" s="83" t="str">
        <f t="shared" si="498"/>
        <v/>
      </c>
      <c r="F885" s="84"/>
      <c r="G885" s="112"/>
      <c r="H885" s="113"/>
      <c r="I885" s="113"/>
      <c r="J885" s="83" t="str">
        <f t="shared" si="499"/>
        <v/>
      </c>
      <c r="K885" s="84"/>
      <c r="L885" s="112"/>
      <c r="M885" s="113"/>
      <c r="N885" s="113"/>
      <c r="O885" s="83" t="str">
        <f t="shared" si="495"/>
        <v/>
      </c>
      <c r="P885" s="84"/>
      <c r="Q885" s="112"/>
      <c r="R885" s="113"/>
      <c r="S885" s="113"/>
      <c r="T885" s="83" t="str">
        <f t="shared" si="496"/>
        <v/>
      </c>
      <c r="U885" s="84"/>
      <c r="V885" s="112"/>
      <c r="W885" s="113"/>
      <c r="X885" s="113"/>
      <c r="Y885" s="83" t="str">
        <f t="shared" si="497"/>
        <v/>
      </c>
      <c r="Z885" s="84"/>
      <c r="AA885" s="85" t="str">
        <f>IF(SUM(E885,J885,O885,T885,Y885,E911,J911,O911,T911,Y911,E937,J937,O937,T937,Y937)&gt;0,(LARGE((E885,J885,O885,T885,Y885,E911,J911,O911,T911,Y911,E937,J937,O937,T937,Y937),1)+LARGE((E885,J885,O885,T885,Y885,E911,J911,O911,T911,Y911,E937,J937,O937,T937,Y937),2)+LARGE((E885,J885,O885,T885,Y885,E911,J911,O911,T911,Y911,E937,J937,O937,T937,Y937),3)+LARGE((E885,J885,O885,T885,Y885,E911,J911,O911,T911,Y911,E937,J937,O937,T937,Y937),4)),"")</f>
        <v/>
      </c>
      <c r="AB885" s="91" t="str">
        <f>IF(SUM(DC904)&gt;0,SUM(DC904),"")</f>
        <v/>
      </c>
      <c r="AG885" s="68"/>
      <c r="AH885" s="70">
        <f>IF(SUM(L925:N925)&gt;0,SUM(L925:N925),0)</f>
        <v>0</v>
      </c>
      <c r="AI885" s="70">
        <f>IF(SUM(P925)&gt;0,SUM(P925),0)</f>
        <v>0</v>
      </c>
      <c r="AJ885" s="66">
        <f>L925</f>
        <v>0</v>
      </c>
      <c r="AK885" s="66">
        <f>M925</f>
        <v>0</v>
      </c>
      <c r="AL885" s="66">
        <f>N925</f>
        <v>0</v>
      </c>
      <c r="AN885" s="70">
        <f>IF(SUM(L926:N926)&gt;0,SUM(L926:N926),0)</f>
        <v>0</v>
      </c>
      <c r="AO885" s="70">
        <f>IF(SUM(P926)&gt;0,SUM(P926),0)</f>
        <v>0</v>
      </c>
      <c r="AP885" s="66">
        <f>L926</f>
        <v>0</v>
      </c>
      <c r="AQ885" s="66">
        <f>M926</f>
        <v>0</v>
      </c>
      <c r="AR885" s="66">
        <f>N926</f>
        <v>0</v>
      </c>
      <c r="AT885" s="70">
        <f>IF(SUM(L927:N927)&gt;0,SUM(L927:N927),0)</f>
        <v>0</v>
      </c>
      <c r="AU885" s="70">
        <f>IF(SUM(P927)&gt;0,SUM(P927),0)</f>
        <v>0</v>
      </c>
      <c r="AV885" s="66">
        <f>L927</f>
        <v>0</v>
      </c>
      <c r="AW885" s="66">
        <f>M927</f>
        <v>0</v>
      </c>
      <c r="AX885" s="66">
        <f>N927</f>
        <v>0</v>
      </c>
      <c r="AZ885" s="70">
        <f>IF(SUM(L928:N928)&gt;0,SUM(L928:N928),0)</f>
        <v>0</v>
      </c>
      <c r="BA885" s="70">
        <f>IF(SUM(P928)&gt;0,SUM(P928),0)</f>
        <v>0</v>
      </c>
      <c r="BB885" s="66">
        <f>L928</f>
        <v>0</v>
      </c>
      <c r="BC885" s="66">
        <f>M928</f>
        <v>0</v>
      </c>
      <c r="BD885" s="66">
        <f>N928</f>
        <v>0</v>
      </c>
      <c r="BF885" s="70">
        <f>IF(SUM(L929:N929)&gt;0,SUM(L929:N929),0)</f>
        <v>0</v>
      </c>
      <c r="BG885" s="70">
        <f>IF(SUM(P929)&gt;0,SUM(P929),0)</f>
        <v>0</v>
      </c>
      <c r="BH885" s="66">
        <f>L929</f>
        <v>0</v>
      </c>
      <c r="BI885" s="66">
        <f>M929</f>
        <v>0</v>
      </c>
      <c r="BJ885" s="66">
        <f>N929</f>
        <v>0</v>
      </c>
      <c r="BL885" s="70">
        <f>IF(SUM(L930:N930)&gt;0,SUM(L930:N930),0)</f>
        <v>0</v>
      </c>
      <c r="BM885" s="70">
        <f>IF(SUM(P930)&gt;0,SUM(P930),0)</f>
        <v>0</v>
      </c>
      <c r="BN885" s="66">
        <f>L930</f>
        <v>0</v>
      </c>
      <c r="BO885" s="66">
        <f>M930</f>
        <v>0</v>
      </c>
      <c r="BP885" s="66">
        <f>N930</f>
        <v>0</v>
      </c>
      <c r="BR885" s="70">
        <f>IF(SUM(L931:N931)&gt;0,SUM(L931:N931),0)</f>
        <v>0</v>
      </c>
      <c r="BS885" s="70">
        <f>IF(SUM(P931)&gt;0,SUM(P931),0)</f>
        <v>0</v>
      </c>
      <c r="BT885" s="66">
        <f>L931</f>
        <v>0</v>
      </c>
      <c r="BU885" s="66">
        <f>M931</f>
        <v>0</v>
      </c>
      <c r="BV885" s="66">
        <f>N931</f>
        <v>0</v>
      </c>
      <c r="BX885" s="70">
        <f>IF(SUM(L932:N932)&gt;0,SUM(L932:N932),0)</f>
        <v>0</v>
      </c>
      <c r="BY885" s="70">
        <f>IF(SUM(P932)&gt;0,SUM(P932),0)</f>
        <v>0</v>
      </c>
      <c r="BZ885" s="66">
        <f>L932</f>
        <v>0</v>
      </c>
      <c r="CA885" s="66">
        <f>M932</f>
        <v>0</v>
      </c>
      <c r="CB885" s="66">
        <f>N932</f>
        <v>0</v>
      </c>
      <c r="CD885" s="70">
        <f>IF(SUM(L933:N933)&gt;0,SUM(L933:N933),0)</f>
        <v>0</v>
      </c>
      <c r="CE885" s="70">
        <f>IF(SUM(P933)&gt;0,SUM(P933),0)</f>
        <v>0</v>
      </c>
      <c r="CF885" s="66">
        <f>L933</f>
        <v>0</v>
      </c>
      <c r="CG885" s="66">
        <f>M933</f>
        <v>0</v>
      </c>
      <c r="CH885" s="66">
        <f>N933</f>
        <v>0</v>
      </c>
      <c r="CJ885" s="70">
        <f>IF(SUM(L934:N934)&gt;0,SUM(L934:N934),0)</f>
        <v>0</v>
      </c>
      <c r="CK885" s="70">
        <f>IF(SUM(P934)&gt;0,SUM(P934),0)</f>
        <v>0</v>
      </c>
      <c r="CL885" s="66">
        <f>L934</f>
        <v>0</v>
      </c>
      <c r="CM885" s="66">
        <f>M934</f>
        <v>0</v>
      </c>
      <c r="CN885" s="66">
        <f>N934</f>
        <v>0</v>
      </c>
      <c r="CP885" s="70">
        <f>IF(SUM(L935:N935)&gt;0,SUM(L935:N935),0)</f>
        <v>0</v>
      </c>
      <c r="CQ885" s="70">
        <f>IF(SUM(P935)&gt;0,SUM(P935),0)</f>
        <v>0</v>
      </c>
      <c r="CR885" s="66">
        <f>L935</f>
        <v>0</v>
      </c>
      <c r="CS885" s="66">
        <f>M935</f>
        <v>0</v>
      </c>
      <c r="CT885" s="66">
        <f>N935</f>
        <v>0</v>
      </c>
      <c r="CV885" s="70">
        <f>IF(SUM(L936:N936)&gt;0,SUM(L936:N936),0)</f>
        <v>0</v>
      </c>
      <c r="CW885" s="70">
        <f>IF(SUM(P936)&gt;0,SUM(P936),0)</f>
        <v>0</v>
      </c>
      <c r="CX885" s="66">
        <f>L936</f>
        <v>0</v>
      </c>
      <c r="CY885" s="66">
        <f>M936</f>
        <v>0</v>
      </c>
      <c r="CZ885" s="66">
        <f>N936</f>
        <v>0</v>
      </c>
      <c r="DB885" s="70">
        <f>IF(SUM(L937:N937)&gt;0,SUM(L937:N937),0)</f>
        <v>0</v>
      </c>
      <c r="DC885" s="70">
        <f>IF(SUM(P937)&gt;0,SUM(P937),0)</f>
        <v>0</v>
      </c>
      <c r="DD885" s="66">
        <f>L937</f>
        <v>0</v>
      </c>
      <c r="DE885" s="66">
        <f>M937</f>
        <v>0</v>
      </c>
      <c r="DF885" s="66">
        <f>N937</f>
        <v>0</v>
      </c>
      <c r="DH885" s="70">
        <f>IF(SUM(L938:N938)&gt;0,SUM(L938:N938),0)</f>
        <v>0</v>
      </c>
      <c r="DI885" s="70">
        <f>IF(SUM(P938)&gt;0,SUM(P938),0)</f>
        <v>0</v>
      </c>
      <c r="DJ885" s="66">
        <f>L938</f>
        <v>0</v>
      </c>
      <c r="DK885" s="66">
        <f>M938</f>
        <v>0</v>
      </c>
      <c r="DL885" s="66">
        <f>N938</f>
        <v>0</v>
      </c>
      <c r="DN885" s="70">
        <f>IF(SUM(L939:N939)&gt;0,SUM(L939:N939),0)</f>
        <v>0</v>
      </c>
      <c r="DO885" s="70">
        <f>IF(SUM(P939)&gt;0,SUM(P939),0)</f>
        <v>0</v>
      </c>
      <c r="DP885" s="66">
        <f>L939</f>
        <v>0</v>
      </c>
      <c r="DQ885" s="66">
        <f>M939</f>
        <v>0</v>
      </c>
      <c r="DR885" s="66">
        <f>N939</f>
        <v>0</v>
      </c>
      <c r="DT885" s="70">
        <f>IF(SUM(L940:N940)&gt;0,SUM(L940:N940),0)</f>
        <v>0</v>
      </c>
      <c r="DU885" s="70">
        <f>IF(SUM(P940)&gt;0,SUM(P940),0)</f>
        <v>0</v>
      </c>
      <c r="DV885" s="66">
        <f>L940</f>
        <v>0</v>
      </c>
      <c r="DW885" s="66">
        <f>M940</f>
        <v>0</v>
      </c>
      <c r="DX885" s="66">
        <f>N940</f>
        <v>0</v>
      </c>
      <c r="DZ885" s="70">
        <f>IF(SUM(L941:N941)&gt;0,SUM(L941:N941),0)</f>
        <v>0</v>
      </c>
      <c r="EA885" s="70">
        <f>IF(SUM(P941)&gt;0,SUM(P941),0)</f>
        <v>0</v>
      </c>
      <c r="EB885" s="66">
        <f>L941</f>
        <v>0</v>
      </c>
      <c r="EC885" s="66">
        <f>M941</f>
        <v>0</v>
      </c>
      <c r="ED885" s="66">
        <f>N941</f>
        <v>0</v>
      </c>
      <c r="EF885" s="70">
        <f>IF(SUM(L942:N942)&gt;0,SUM(L942:N942),0)</f>
        <v>0</v>
      </c>
      <c r="EG885" s="70">
        <f>IF(SUM(P942)&gt;0,SUM(P942),0)</f>
        <v>0</v>
      </c>
      <c r="EH885" s="66">
        <f>L942</f>
        <v>0</v>
      </c>
      <c r="EI885" s="66">
        <f>M942</f>
        <v>0</v>
      </c>
      <c r="EJ885" s="66">
        <f>N942</f>
        <v>0</v>
      </c>
      <c r="EL885" s="70">
        <f>IF(SUM(L943:N943)&gt;0,SUM(L943:N943),0)</f>
        <v>0</v>
      </c>
      <c r="EM885" s="70">
        <f>IF(SUM(P943)&gt;0,SUM(P943),0)</f>
        <v>0</v>
      </c>
      <c r="EN885" s="66">
        <f>L943</f>
        <v>0</v>
      </c>
      <c r="EO885" s="66">
        <f>M943</f>
        <v>0</v>
      </c>
      <c r="EP885" s="66">
        <f>N943</f>
        <v>0</v>
      </c>
      <c r="ER885" s="70">
        <f>IF(SUM(L944:N944)&gt;0,SUM(L944:N944),0)</f>
        <v>0</v>
      </c>
      <c r="ES885" s="70">
        <f>IF(SUM(P944)&gt;0,SUM(P944),0)</f>
        <v>0</v>
      </c>
      <c r="ET885" s="66">
        <f>L944</f>
        <v>0</v>
      </c>
      <c r="EU885" s="66">
        <f>M944</f>
        <v>0</v>
      </c>
      <c r="EV885" s="66">
        <f>N944</f>
        <v>0</v>
      </c>
      <c r="EX885" s="70">
        <f>IF(SUM(L945:N945)&gt;0,SUM(L945:N945),0)</f>
        <v>0</v>
      </c>
      <c r="EY885" s="70">
        <f>IF(SUM(P945)&gt;0,SUM(P945),0)</f>
        <v>0</v>
      </c>
      <c r="EZ885" s="66">
        <f>L945</f>
        <v>0</v>
      </c>
      <c r="FA885" s="66">
        <f>M945</f>
        <v>0</v>
      </c>
      <c r="FB885" s="66">
        <f>N945</f>
        <v>0</v>
      </c>
      <c r="FC885" s="66"/>
      <c r="FD885" s="70">
        <f>IF(SUM(L946:N946)&gt;0,SUM(L946:N946),0)</f>
        <v>0</v>
      </c>
      <c r="FE885" s="70">
        <f>IF(SUM(P946)&gt;0,SUM(P946),0)</f>
        <v>0</v>
      </c>
      <c r="FF885" s="66">
        <f>L946</f>
        <v>0</v>
      </c>
      <c r="FG885" s="66">
        <f>M946</f>
        <v>0</v>
      </c>
      <c r="FH885" s="66">
        <f>N946</f>
        <v>0</v>
      </c>
      <c r="FI885" s="66"/>
      <c r="FJ885" s="70">
        <f>LARGE((FD885,EX885,ER885,EL885,EF885,DZ885,DT885,DN885,DH885,DB885,CV885,CP885,CJ885,CD885,BX885,BR885,BL885,BF885,AZ885,AT885,AN885,AH885),1)</f>
        <v>0</v>
      </c>
      <c r="FK885" s="70">
        <f>LARGE((FF885,EZ885,ET885,EN885,EH885,EB885,DV885,DP885,DJ885,DD885,CX885,CR885,CL885,CF885,BZ885,BT885,BN885,BH885,BB885,AV885,AP885,AJ885),1)</f>
        <v>0</v>
      </c>
      <c r="FL885" s="70">
        <f>LARGE((FG885,FA885,EU885,EO885,EI885,EC885,DW885,DQ885,DK885,DE885,CY885,CS885,CM885,CG885,CA885,BU885,BO885,BI885,BC885,AW885,AQ885,AK885),1)</f>
        <v>0</v>
      </c>
      <c r="FM885" s="70">
        <f>LARGE((FH885,FB885,EV885,EP885,EJ885,ED885,DX885,DR885,DL885,DF885,CZ885,CT885,CN885,CH885,CB885,BV885,BP885,BJ885,BD885,AX885,AR885,AL885),1)</f>
        <v>0</v>
      </c>
    </row>
    <row r="886" spans="1:169" x14ac:dyDescent="0.2">
      <c r="A886" s="85"/>
      <c r="B886" s="80"/>
      <c r="C886" s="81"/>
      <c r="D886" s="82"/>
      <c r="E886" s="83" t="str">
        <f t="shared" si="498"/>
        <v/>
      </c>
      <c r="F886" s="84"/>
      <c r="G886" s="80"/>
      <c r="H886" s="81"/>
      <c r="I886" s="82"/>
      <c r="J886" s="83" t="str">
        <f t="shared" si="499"/>
        <v/>
      </c>
      <c r="K886" s="84"/>
      <c r="L886" s="80"/>
      <c r="M886" s="81"/>
      <c r="N886" s="82"/>
      <c r="O886" s="83" t="str">
        <f t="shared" si="495"/>
        <v/>
      </c>
      <c r="P886" s="84"/>
      <c r="Q886" s="80"/>
      <c r="R886" s="81"/>
      <c r="S886" s="82"/>
      <c r="T886" s="83" t="str">
        <f t="shared" si="496"/>
        <v/>
      </c>
      <c r="U886" s="84"/>
      <c r="V886" s="80"/>
      <c r="W886" s="81"/>
      <c r="X886" s="82"/>
      <c r="Y886" s="83" t="str">
        <f t="shared" si="497"/>
        <v/>
      </c>
      <c r="Z886" s="84"/>
      <c r="AA886" s="85" t="str">
        <f>IF(SUM(E886,J886,O886,T886,Y886,E912,J912,O912,T912,Y912,E938,J938,O938,T938,Y938)&gt;0,(LARGE((E886,J886,O886,T886,Y886,E912,J912,O912,T912,Y912,E938,J938,O938,T938,Y938),1)+LARGE((E886,J886,O886,T886,Y886,E912,J912,O912,T912,Y912,E938,J938,O938,T938,Y938),2)+LARGE((E886,J886,O886,T886,Y886,E912,J912,O912,T912,Y912,E938,J938,O938,T938,Y938),3)+LARGE((E886,J886,O886,T886,Y886,E912,J912,O912,T912,Y912,E938,J938,O938,T938,Y938),4)),"")</f>
        <v/>
      </c>
      <c r="AB886" s="91" t="str">
        <f>IF(SUM(DI904)&gt;0,SUM(DI904),"")</f>
        <v/>
      </c>
      <c r="AG886" s="68"/>
      <c r="AH886" s="70">
        <f>IF(SUM(Q925:S925)&gt;0,SUM(Q925:S925),0)</f>
        <v>0</v>
      </c>
      <c r="AI886" s="70">
        <f>IF(SUM(U925)&gt;0,SUM(U925),0)</f>
        <v>0</v>
      </c>
      <c r="AJ886" s="66">
        <f>Q925</f>
        <v>0</v>
      </c>
      <c r="AK886" s="66">
        <f>R925</f>
        <v>0</v>
      </c>
      <c r="AL886" s="66">
        <f>S925</f>
        <v>0</v>
      </c>
      <c r="AN886" s="70">
        <f>IF(SUM(Q926:S926)&gt;0,SUM(Q926:S926),0)</f>
        <v>0</v>
      </c>
      <c r="AO886" s="70">
        <f>IF(SUM(U926)&gt;0,SUM(U926),0)</f>
        <v>0</v>
      </c>
      <c r="AP886" s="66">
        <f>Q926</f>
        <v>0</v>
      </c>
      <c r="AQ886" s="66">
        <f>R926</f>
        <v>0</v>
      </c>
      <c r="AR886" s="66">
        <f>S926</f>
        <v>0</v>
      </c>
      <c r="AT886" s="70">
        <f>IF(SUM(Q927:S927)&gt;0,SUM(Q927:S927),0)</f>
        <v>0</v>
      </c>
      <c r="AU886" s="70">
        <f>IF(SUM(U927)&gt;0,SUM(U927),0)</f>
        <v>0</v>
      </c>
      <c r="AV886" s="66">
        <f>Q927</f>
        <v>0</v>
      </c>
      <c r="AW886" s="66">
        <f>R927</f>
        <v>0</v>
      </c>
      <c r="AX886" s="66">
        <f>S927</f>
        <v>0</v>
      </c>
      <c r="AZ886" s="70">
        <f>IF(SUM(Q928:S928)&gt;0,SUM(Q928:S928),0)</f>
        <v>0</v>
      </c>
      <c r="BA886" s="70">
        <f>IF(SUM(U928)&gt;0,SUM(U928),0)</f>
        <v>0</v>
      </c>
      <c r="BB886" s="66">
        <f>Q928</f>
        <v>0</v>
      </c>
      <c r="BC886" s="66">
        <f>R928</f>
        <v>0</v>
      </c>
      <c r="BD886" s="66">
        <f>S928</f>
        <v>0</v>
      </c>
      <c r="BF886" s="70">
        <f>IF(SUM(Q929:S929)&gt;0,SUM(Q929:S929),0)</f>
        <v>0</v>
      </c>
      <c r="BG886" s="70">
        <f>IF(SUM(U929)&gt;0,SUM(U929),0)</f>
        <v>0</v>
      </c>
      <c r="BH886" s="66">
        <f>Q929</f>
        <v>0</v>
      </c>
      <c r="BI886" s="66">
        <f>R929</f>
        <v>0</v>
      </c>
      <c r="BJ886" s="66">
        <f>S929</f>
        <v>0</v>
      </c>
      <c r="BL886" s="70">
        <f>IF(SUM(Q930:S930)&gt;0,SUM(Q930:S930),0)</f>
        <v>0</v>
      </c>
      <c r="BM886" s="70">
        <f>IF(SUM(U930)&gt;0,SUM(U930),0)</f>
        <v>0</v>
      </c>
      <c r="BN886" s="66">
        <f>Q930</f>
        <v>0</v>
      </c>
      <c r="BO886" s="66">
        <f>R930</f>
        <v>0</v>
      </c>
      <c r="BP886" s="66">
        <f>S930</f>
        <v>0</v>
      </c>
      <c r="BR886" s="70">
        <f>IF(SUM(Q931:S931)&gt;0,SUM(Q931:S931),0)</f>
        <v>0</v>
      </c>
      <c r="BS886" s="70">
        <f>IF(SUM(U931)&gt;0,SUM(U931),0)</f>
        <v>0</v>
      </c>
      <c r="BT886" s="66">
        <f>Q931</f>
        <v>0</v>
      </c>
      <c r="BU886" s="66">
        <f>R931</f>
        <v>0</v>
      </c>
      <c r="BV886" s="66">
        <f>S931</f>
        <v>0</v>
      </c>
      <c r="BX886" s="70">
        <f>IF(SUM(Q932:S932)&gt;0,SUM(Q932:S932),0)</f>
        <v>0</v>
      </c>
      <c r="BY886" s="70">
        <f>IF(SUM(U932)&gt;0,SUM(U932),0)</f>
        <v>0</v>
      </c>
      <c r="BZ886" s="66">
        <f>Q932</f>
        <v>0</v>
      </c>
      <c r="CA886" s="66">
        <f>R932</f>
        <v>0</v>
      </c>
      <c r="CB886" s="66">
        <f>S932</f>
        <v>0</v>
      </c>
      <c r="CD886" s="70">
        <f>IF(SUM(Q933:S933)&gt;0,SUM(Q933:S933),0)</f>
        <v>0</v>
      </c>
      <c r="CE886" s="70">
        <f>IF(SUM(U933)&gt;0,SUM(U933),0)</f>
        <v>0</v>
      </c>
      <c r="CF886" s="66">
        <f>Q933</f>
        <v>0</v>
      </c>
      <c r="CG886" s="66">
        <f>R933</f>
        <v>0</v>
      </c>
      <c r="CH886" s="66">
        <f>S933</f>
        <v>0</v>
      </c>
      <c r="CJ886" s="70">
        <f>IF(SUM(Q934:S934)&gt;0,SUM(Q934:S934),0)</f>
        <v>0</v>
      </c>
      <c r="CK886" s="70">
        <f>IF(SUM(U934)&gt;0,SUM(U934),0)</f>
        <v>0</v>
      </c>
      <c r="CL886" s="66">
        <f>Q934</f>
        <v>0</v>
      </c>
      <c r="CM886" s="66">
        <f>R934</f>
        <v>0</v>
      </c>
      <c r="CN886" s="66">
        <f>S934</f>
        <v>0</v>
      </c>
      <c r="CP886" s="70">
        <f>IF(SUM(Q935:S935)&gt;0,SUM(Q935:S935),0)</f>
        <v>0</v>
      </c>
      <c r="CQ886" s="70">
        <f>IF(SUM(U935)&gt;0,SUM(U935),0)</f>
        <v>0</v>
      </c>
      <c r="CR886" s="66">
        <f>Q935</f>
        <v>0</v>
      </c>
      <c r="CS886" s="66">
        <f>R935</f>
        <v>0</v>
      </c>
      <c r="CT886" s="66">
        <f>S935</f>
        <v>0</v>
      </c>
      <c r="CV886" s="70">
        <f>IF(SUM(Q936:S936)&gt;0,SUM(Q936:S936),0)</f>
        <v>0</v>
      </c>
      <c r="CW886" s="70">
        <f>IF(SUM(U936)&gt;0,SUM(U936),0)</f>
        <v>0</v>
      </c>
      <c r="CX886" s="66">
        <f>Q936</f>
        <v>0</v>
      </c>
      <c r="CY886" s="66">
        <f>R936</f>
        <v>0</v>
      </c>
      <c r="CZ886" s="66">
        <f>S936</f>
        <v>0</v>
      </c>
      <c r="DB886" s="70">
        <f>IF(SUM(Q937:S937)&gt;0,SUM(Q937:S937),0)</f>
        <v>0</v>
      </c>
      <c r="DC886" s="70">
        <f>IF(SUM(U937)&gt;0,SUM(U937),0)</f>
        <v>0</v>
      </c>
      <c r="DD886" s="66">
        <f>Q937</f>
        <v>0</v>
      </c>
      <c r="DE886" s="66">
        <f>R937</f>
        <v>0</v>
      </c>
      <c r="DF886" s="66">
        <f>S937</f>
        <v>0</v>
      </c>
      <c r="DH886" s="70">
        <f>IF(SUM(Q938:S938)&gt;0,SUM(Q938:S938),0)</f>
        <v>0</v>
      </c>
      <c r="DI886" s="70">
        <f>IF(SUM(U938)&gt;0,SUM(U938),0)</f>
        <v>0</v>
      </c>
      <c r="DJ886" s="66">
        <f>Q938</f>
        <v>0</v>
      </c>
      <c r="DK886" s="66">
        <f>R938</f>
        <v>0</v>
      </c>
      <c r="DL886" s="66">
        <f>S938</f>
        <v>0</v>
      </c>
      <c r="DN886" s="70">
        <f>IF(SUM(Q939:S939)&gt;0,SUM(Q939:S939),0)</f>
        <v>0</v>
      </c>
      <c r="DO886" s="70">
        <f>IF(SUM(U939)&gt;0,SUM(U939),0)</f>
        <v>0</v>
      </c>
      <c r="DP886" s="66">
        <f>Q939</f>
        <v>0</v>
      </c>
      <c r="DQ886" s="66">
        <f>R939</f>
        <v>0</v>
      </c>
      <c r="DR886" s="66">
        <f>S939</f>
        <v>0</v>
      </c>
      <c r="DT886" s="70">
        <f>IF(SUM(Q940:S940)&gt;0,SUM(Q940:S940),0)</f>
        <v>0</v>
      </c>
      <c r="DU886" s="70">
        <f>IF(SUM(U940)&gt;0,SUM(U940),0)</f>
        <v>0</v>
      </c>
      <c r="DV886" s="66">
        <f>Q940</f>
        <v>0</v>
      </c>
      <c r="DW886" s="66">
        <f>R940</f>
        <v>0</v>
      </c>
      <c r="DX886" s="66">
        <f>S940</f>
        <v>0</v>
      </c>
      <c r="DZ886" s="70">
        <f>IF(SUM(Q941:S941)&gt;0,SUM(Q941:S941),0)</f>
        <v>0</v>
      </c>
      <c r="EA886" s="70">
        <f>IF(SUM(U941)&gt;0,SUM(U941),0)</f>
        <v>0</v>
      </c>
      <c r="EB886" s="66">
        <f>Q941</f>
        <v>0</v>
      </c>
      <c r="EC886" s="66">
        <f>R941</f>
        <v>0</v>
      </c>
      <c r="ED886" s="66">
        <f>S941</f>
        <v>0</v>
      </c>
      <c r="EF886" s="70">
        <f>IF(SUM(Q942:S942)&gt;0,SUM(Q942:S942),0)</f>
        <v>0</v>
      </c>
      <c r="EG886" s="70">
        <f>IF(SUM(U942)&gt;0,SUM(U942),0)</f>
        <v>0</v>
      </c>
      <c r="EH886" s="66">
        <f>Q942</f>
        <v>0</v>
      </c>
      <c r="EI886" s="66">
        <f>R942</f>
        <v>0</v>
      </c>
      <c r="EJ886" s="66">
        <f>S942</f>
        <v>0</v>
      </c>
      <c r="EL886" s="70">
        <f>IF(SUM(Q943:S943)&gt;0,SUM(Q943:S943),0)</f>
        <v>0</v>
      </c>
      <c r="EM886" s="70">
        <f>IF(SUM(U943)&gt;0,SUM(U943),0)</f>
        <v>0</v>
      </c>
      <c r="EN886" s="66">
        <f>Q943</f>
        <v>0</v>
      </c>
      <c r="EO886" s="66">
        <f>R943</f>
        <v>0</v>
      </c>
      <c r="EP886" s="66">
        <f>S943</f>
        <v>0</v>
      </c>
      <c r="ER886" s="70">
        <f>IF(SUM(Q944:S944)&gt;0,SUM(Q944:S944),0)</f>
        <v>0</v>
      </c>
      <c r="ES886" s="70">
        <f>IF(SUM(U944)&gt;0,SUM(U944),0)</f>
        <v>0</v>
      </c>
      <c r="ET886" s="66">
        <f>Q944</f>
        <v>0</v>
      </c>
      <c r="EU886" s="66">
        <f>R944</f>
        <v>0</v>
      </c>
      <c r="EV886" s="66">
        <f>S944</f>
        <v>0</v>
      </c>
      <c r="EX886" s="70">
        <f>IF(SUM(Q945:S945)&gt;0,SUM(Q945:S945),0)</f>
        <v>0</v>
      </c>
      <c r="EY886" s="70">
        <f>IF(SUM(U945)&gt;0,SUM(U945),0)</f>
        <v>0</v>
      </c>
      <c r="EZ886" s="66">
        <f>Q945</f>
        <v>0</v>
      </c>
      <c r="FA886" s="66">
        <f>R945</f>
        <v>0</v>
      </c>
      <c r="FB886" s="66">
        <f>S945</f>
        <v>0</v>
      </c>
      <c r="FC886" s="66"/>
      <c r="FD886" s="70">
        <f>IF(SUM(Q946:S946)&gt;0,SUM(Q946:S946),0)</f>
        <v>0</v>
      </c>
      <c r="FE886" s="70">
        <f>IF(SUM(U946)&gt;0,SUM(U946),0)</f>
        <v>0</v>
      </c>
      <c r="FF886" s="66">
        <f>Q946</f>
        <v>0</v>
      </c>
      <c r="FG886" s="66">
        <f>R946</f>
        <v>0</v>
      </c>
      <c r="FH886" s="66">
        <f>S946</f>
        <v>0</v>
      </c>
      <c r="FI886" s="66"/>
      <c r="FJ886" s="70">
        <f>LARGE((FD886,EX886,ER886,EL886,EF886,DZ886,DT886,DN886,DH886,DB886,CV886,CP886,CJ886,CD886,BX886,BR886,BL886,BF886,AZ886,AT886,AN886,AH886),1)</f>
        <v>0</v>
      </c>
      <c r="FK886" s="70">
        <f>LARGE((FF886,EZ886,ET886,EN886,EH886,EB886,DV886,DP886,DJ886,DD886,CX886,CR886,CL886,CF886,BZ886,BT886,BN886,BH886,BB886,AV886,AP886,AJ886),1)</f>
        <v>0</v>
      </c>
      <c r="FL886" s="70">
        <f>LARGE((FG886,FA886,EU886,EO886,EI886,EC886,DW886,DQ886,DK886,DE886,CY886,CS886,CM886,CG886,CA886,BU886,BO886,BI886,BC886,AW886,AQ886,AK886),1)</f>
        <v>0</v>
      </c>
      <c r="FM886" s="70">
        <f>LARGE((FH886,FB886,EV886,EP886,EJ886,ED886,DX886,DR886,DL886,DF886,CZ886,CT886,CN886,CH886,CB886,BV886,BP886,BJ886,BD886,AX886,AR886,AL886),1)</f>
        <v>0</v>
      </c>
    </row>
    <row r="887" spans="1:169" x14ac:dyDescent="0.2">
      <c r="A887" s="122"/>
      <c r="B887" s="112"/>
      <c r="C887" s="113"/>
      <c r="D887" s="114"/>
      <c r="E887" s="83" t="str">
        <f t="shared" si="498"/>
        <v/>
      </c>
      <c r="F887" s="84"/>
      <c r="G887" s="112"/>
      <c r="H887" s="113"/>
      <c r="I887" s="113"/>
      <c r="J887" s="83" t="str">
        <f t="shared" si="499"/>
        <v/>
      </c>
      <c r="K887" s="84"/>
      <c r="L887" s="112"/>
      <c r="M887" s="113"/>
      <c r="N887" s="113"/>
      <c r="O887" s="83" t="str">
        <f t="shared" si="495"/>
        <v/>
      </c>
      <c r="P887" s="84"/>
      <c r="Q887" s="112"/>
      <c r="R887" s="113"/>
      <c r="S887" s="113"/>
      <c r="T887" s="83" t="str">
        <f t="shared" si="496"/>
        <v/>
      </c>
      <c r="U887" s="84"/>
      <c r="V887" s="112"/>
      <c r="W887" s="113"/>
      <c r="X887" s="113"/>
      <c r="Y887" s="83" t="str">
        <f t="shared" si="497"/>
        <v/>
      </c>
      <c r="Z887" s="84"/>
      <c r="AA887" s="85" t="str">
        <f>IF(SUM(E887,J887,O887,T887,Y887,E913,J913,O913,T913,Y913,E939,J939,O939,T939,Y939)&gt;0,(LARGE((E887,J887,O887,T887,Y887,E913,J913,O913,T913,Y913,E939,J939,O939,T939,Y939),1)+LARGE((E887,J887,O887,T887,Y887,E913,J913,O913,T913,Y913,E939,J939,O939,T939,Y939),2)+LARGE((E887,J887,O887,T887,Y887,E913,J913,O913,T913,Y913,E939,J939,O939,T939,Y939),3)+LARGE((E887,J887,O887,T887,Y887,E913,J913,O913,T913,Y913,E939,J939,O939,T939,Y939),4)),"")</f>
        <v/>
      </c>
      <c r="AB887" s="91" t="str">
        <f>IF(SUM(DO904)&gt;0,SUM(DO904),"")</f>
        <v/>
      </c>
      <c r="AG887" s="68"/>
      <c r="AH887" s="70">
        <f>IF(SUM(V925:X925)&gt;0,SUM(V925:X925),0)</f>
        <v>0</v>
      </c>
      <c r="AI887" s="70">
        <f>IF(SUM(Z925)&gt;0,SUM(Z925),0)</f>
        <v>0</v>
      </c>
      <c r="AJ887" s="66">
        <f>V925</f>
        <v>0</v>
      </c>
      <c r="AK887" s="66">
        <f>W925</f>
        <v>0</v>
      </c>
      <c r="AL887" s="66">
        <f>X925</f>
        <v>0</v>
      </c>
      <c r="AN887" s="70">
        <f>IF(SUM(V926:X926)&gt;0,SUM(V926:X926),0)</f>
        <v>0</v>
      </c>
      <c r="AO887" s="70">
        <f>IF(SUM(Z926)&gt;0,SUM(Z926),0)</f>
        <v>0</v>
      </c>
      <c r="AP887" s="66">
        <f>V926</f>
        <v>0</v>
      </c>
      <c r="AQ887" s="66">
        <f>W926</f>
        <v>0</v>
      </c>
      <c r="AR887" s="66">
        <f>X926</f>
        <v>0</v>
      </c>
      <c r="AT887" s="70">
        <f>IF(SUM(V927:X927)&gt;0,SUM(V927:X927),0)</f>
        <v>0</v>
      </c>
      <c r="AU887" s="70">
        <f>IF(SUM(Z927)&gt;0,SUM(Z927),0)</f>
        <v>0</v>
      </c>
      <c r="AV887" s="66">
        <f>V927</f>
        <v>0</v>
      </c>
      <c r="AW887" s="66">
        <f>W927</f>
        <v>0</v>
      </c>
      <c r="AX887" s="66">
        <f>X927</f>
        <v>0</v>
      </c>
      <c r="AZ887" s="70">
        <f>IF(SUM(V928:X928)&gt;0,SUM(V928:X928),0)</f>
        <v>0</v>
      </c>
      <c r="BA887" s="70">
        <f>IF(SUM(Z928)&gt;0,SUM(Z928),0)</f>
        <v>0</v>
      </c>
      <c r="BB887" s="66">
        <f>V928</f>
        <v>0</v>
      </c>
      <c r="BC887" s="66">
        <f>W928</f>
        <v>0</v>
      </c>
      <c r="BD887" s="66">
        <f>X928</f>
        <v>0</v>
      </c>
      <c r="BF887" s="70">
        <f>IF(SUM(V929:X929)&gt;0,SUM(V929:X929),0)</f>
        <v>0</v>
      </c>
      <c r="BG887" s="70">
        <f>IF(SUM(Z929)&gt;0,SUM(Z929),0)</f>
        <v>0</v>
      </c>
      <c r="BH887" s="66">
        <f>V929</f>
        <v>0</v>
      </c>
      <c r="BI887" s="66">
        <f>W929</f>
        <v>0</v>
      </c>
      <c r="BJ887" s="66">
        <f>X929</f>
        <v>0</v>
      </c>
      <c r="BL887" s="70">
        <f>IF(SUM(V930:X930)&gt;0,SUM(V930:X930),0)</f>
        <v>0</v>
      </c>
      <c r="BM887" s="70">
        <f>IF(SUM(Z930)&gt;0,SUM(Z930),0)</f>
        <v>0</v>
      </c>
      <c r="BN887" s="66">
        <f>V930</f>
        <v>0</v>
      </c>
      <c r="BO887" s="66">
        <f>W930</f>
        <v>0</v>
      </c>
      <c r="BP887" s="66">
        <f>X930</f>
        <v>0</v>
      </c>
      <c r="BR887" s="70">
        <f>IF(SUM(V931:X931)&gt;0,SUM(V931:X931),0)</f>
        <v>0</v>
      </c>
      <c r="BS887" s="70">
        <f>IF(SUM(Z931)&gt;0,SUM(Z931),0)</f>
        <v>0</v>
      </c>
      <c r="BT887" s="66">
        <f>V931</f>
        <v>0</v>
      </c>
      <c r="BU887" s="66">
        <f>W931</f>
        <v>0</v>
      </c>
      <c r="BV887" s="66">
        <f>X931</f>
        <v>0</v>
      </c>
      <c r="BX887" s="70">
        <f>IF(SUM(V932:X932)&gt;0,SUM(V932:X932),0)</f>
        <v>0</v>
      </c>
      <c r="BY887" s="70">
        <f>IF(SUM(Z932)&gt;0,SUM(Z932),0)</f>
        <v>0</v>
      </c>
      <c r="BZ887" s="66">
        <f>V932</f>
        <v>0</v>
      </c>
      <c r="CA887" s="66">
        <f>W932</f>
        <v>0</v>
      </c>
      <c r="CB887" s="66">
        <f>X932</f>
        <v>0</v>
      </c>
      <c r="CD887" s="70">
        <f>IF(SUM(V933:X933)&gt;0,SUM(V933:X933),0)</f>
        <v>0</v>
      </c>
      <c r="CE887" s="70">
        <f>IF(SUM(Z933)&gt;0,SUM(Z933),0)</f>
        <v>0</v>
      </c>
      <c r="CF887" s="66">
        <f>V933</f>
        <v>0</v>
      </c>
      <c r="CG887" s="66">
        <f>W933</f>
        <v>0</v>
      </c>
      <c r="CH887" s="66">
        <f>X933</f>
        <v>0</v>
      </c>
      <c r="CJ887" s="70">
        <f>IF(SUM(V934:X934)&gt;0,SUM(V934:X934),0)</f>
        <v>0</v>
      </c>
      <c r="CK887" s="70">
        <f>IF(SUM(Z934)&gt;0,SUM(Z934),0)</f>
        <v>0</v>
      </c>
      <c r="CL887" s="66">
        <f>V934</f>
        <v>0</v>
      </c>
      <c r="CM887" s="66">
        <f>W934</f>
        <v>0</v>
      </c>
      <c r="CN887" s="66">
        <f>X934</f>
        <v>0</v>
      </c>
      <c r="CP887" s="70">
        <f>IF(SUM(V935:X935)&gt;0,SUM(V935:X935),0)</f>
        <v>0</v>
      </c>
      <c r="CQ887" s="70">
        <f>IF(SUM(Z935)&gt;0,SUM(Z935),0)</f>
        <v>0</v>
      </c>
      <c r="CR887" s="66">
        <f>V935</f>
        <v>0</v>
      </c>
      <c r="CS887" s="66">
        <f>W935</f>
        <v>0</v>
      </c>
      <c r="CT887" s="66">
        <f>X935</f>
        <v>0</v>
      </c>
      <c r="CV887" s="70">
        <f>IF(SUM(V936:X936)&gt;0,SUM(V936:X936),0)</f>
        <v>0</v>
      </c>
      <c r="CW887" s="70">
        <f>IF(SUM(Z936)&gt;0,SUM(Z936),0)</f>
        <v>0</v>
      </c>
      <c r="CX887" s="66">
        <f>V936</f>
        <v>0</v>
      </c>
      <c r="CY887" s="66">
        <f>W936</f>
        <v>0</v>
      </c>
      <c r="CZ887" s="66">
        <f>X936</f>
        <v>0</v>
      </c>
      <c r="DB887" s="70">
        <f>IF(SUM(V937:X937)&gt;0,SUM(V937:X937),0)</f>
        <v>0</v>
      </c>
      <c r="DC887" s="70">
        <f>IF(SUM(Z937)&gt;0,SUM(Z937),0)</f>
        <v>0</v>
      </c>
      <c r="DD887" s="66">
        <f>V937</f>
        <v>0</v>
      </c>
      <c r="DE887" s="66">
        <f>W937</f>
        <v>0</v>
      </c>
      <c r="DF887" s="66">
        <f>X937</f>
        <v>0</v>
      </c>
      <c r="DH887" s="70">
        <f>IF(SUM(V938:X938)&gt;0,SUM(V938:X938),0)</f>
        <v>0</v>
      </c>
      <c r="DI887" s="70">
        <f>IF(SUM(Z938)&gt;0,SUM(Z938),0)</f>
        <v>0</v>
      </c>
      <c r="DJ887" s="66">
        <f>V938</f>
        <v>0</v>
      </c>
      <c r="DK887" s="66">
        <f>W938</f>
        <v>0</v>
      </c>
      <c r="DL887" s="66">
        <f>X938</f>
        <v>0</v>
      </c>
      <c r="DN887" s="70">
        <f>IF(SUM(V939:X939)&gt;0,SUM(V939:X939),0)</f>
        <v>0</v>
      </c>
      <c r="DO887" s="70">
        <f>IF(SUM(Z939)&gt;0,SUM(Z939),0)</f>
        <v>0</v>
      </c>
      <c r="DP887" s="66">
        <f>V939</f>
        <v>0</v>
      </c>
      <c r="DQ887" s="66">
        <f>W939</f>
        <v>0</v>
      </c>
      <c r="DR887" s="66">
        <f>X939</f>
        <v>0</v>
      </c>
      <c r="DT887" s="70">
        <f>IF(SUM(V940:X940)&gt;0,SUM(V940:X940),0)</f>
        <v>0</v>
      </c>
      <c r="DU887" s="70">
        <f>IF(SUM(Z940)&gt;0,SUM(Z940),0)</f>
        <v>0</v>
      </c>
      <c r="DV887" s="66">
        <f>V940</f>
        <v>0</v>
      </c>
      <c r="DW887" s="66">
        <f>W940</f>
        <v>0</v>
      </c>
      <c r="DX887" s="66">
        <f>X940</f>
        <v>0</v>
      </c>
      <c r="DZ887" s="70">
        <f>IF(SUM(V941:X941)&gt;0,SUM(V941:X941),0)</f>
        <v>0</v>
      </c>
      <c r="EA887" s="70">
        <f>IF(SUM(Z941)&gt;0,SUM(Z941),0)</f>
        <v>0</v>
      </c>
      <c r="EB887" s="66">
        <f>V941</f>
        <v>0</v>
      </c>
      <c r="EC887" s="66">
        <f>W941</f>
        <v>0</v>
      </c>
      <c r="ED887" s="66">
        <f>X941</f>
        <v>0</v>
      </c>
      <c r="EF887" s="70">
        <f>IF(SUM(V942:X942)&gt;0,SUM(V942:X942),0)</f>
        <v>0</v>
      </c>
      <c r="EG887" s="70">
        <f>IF(SUM(Z942)&gt;0,SUM(Z942),0)</f>
        <v>0</v>
      </c>
      <c r="EH887" s="66">
        <f>V942</f>
        <v>0</v>
      </c>
      <c r="EI887" s="66">
        <f>W942</f>
        <v>0</v>
      </c>
      <c r="EJ887" s="66">
        <f>X942</f>
        <v>0</v>
      </c>
      <c r="EL887" s="70">
        <f>IF(SUM(V943:X943)&gt;0,SUM(V943:X943),0)</f>
        <v>0</v>
      </c>
      <c r="EM887" s="70">
        <f>IF(SUM(Z943)&gt;0,SUM(Z943),0)</f>
        <v>0</v>
      </c>
      <c r="EN887" s="66">
        <f>V943</f>
        <v>0</v>
      </c>
      <c r="EO887" s="66">
        <f>W943</f>
        <v>0</v>
      </c>
      <c r="EP887" s="66">
        <f>X943</f>
        <v>0</v>
      </c>
      <c r="ER887" s="70">
        <f>IF(SUM(V944:X944)&gt;0,SUM(V944:X944),0)</f>
        <v>0</v>
      </c>
      <c r="ES887" s="70">
        <f>IF(SUM(Z944)&gt;0,SUM(Z944),0)</f>
        <v>0</v>
      </c>
      <c r="ET887" s="66">
        <f>V944</f>
        <v>0</v>
      </c>
      <c r="EU887" s="66">
        <f>W944</f>
        <v>0</v>
      </c>
      <c r="EV887" s="66">
        <f>X944</f>
        <v>0</v>
      </c>
      <c r="EX887" s="70">
        <f>IF(SUM(V945:X945)&gt;0,SUM(V945:X945),0)</f>
        <v>0</v>
      </c>
      <c r="EY887" s="70">
        <f>IF(SUM(Z945)&gt;0,SUM(Z945),0)</f>
        <v>0</v>
      </c>
      <c r="EZ887" s="66">
        <f>V945</f>
        <v>0</v>
      </c>
      <c r="FA887" s="66">
        <f>W945</f>
        <v>0</v>
      </c>
      <c r="FB887" s="66">
        <f>X945</f>
        <v>0</v>
      </c>
      <c r="FC887" s="66"/>
      <c r="FD887" s="70">
        <f>IF(SUM(V946:X946)&gt;0,SUM(V946:X946),0)</f>
        <v>0</v>
      </c>
      <c r="FE887" s="70">
        <f>IF(SUM(Z946)&gt;0,SUM(Z946),0)</f>
        <v>0</v>
      </c>
      <c r="FF887" s="66">
        <f>V946</f>
        <v>0</v>
      </c>
      <c r="FG887" s="66">
        <f>W946</f>
        <v>0</v>
      </c>
      <c r="FH887" s="66">
        <f>X946</f>
        <v>0</v>
      </c>
      <c r="FI887" s="66"/>
      <c r="FJ887" s="70">
        <f>LARGE((FD887,EX887,ER887,EL887,EF887,DZ887,DT887,DN887,DH887,DB887,CV887,CP887,CJ887,CD887,BX887,BR887,BL887,BF887,AZ887,AT887,AN887,AH887),1)</f>
        <v>0</v>
      </c>
      <c r="FK887" s="70">
        <f>LARGE((FF887,EZ887,ET887,EN887,EH887,EB887,DV887,DP887,DJ887,DD887,CX887,CR887,CL887,CF887,BZ887,BT887,BN887,BH887,BB887,AV887,AP887,AJ887),1)</f>
        <v>0</v>
      </c>
      <c r="FL887" s="70">
        <f>LARGE((FG887,FA887,EU887,EO887,EI887,EC887,DW887,DQ887,DK887,DE887,CY887,CS887,CM887,CG887,CA887,BU887,BO887,BI887,BC887,AW887,AQ887,AK887),1)</f>
        <v>0</v>
      </c>
      <c r="FM887" s="70">
        <f>LARGE((FH887,FB887,EV887,EP887,EJ887,ED887,DX887,DR887,DL887,DF887,CZ887,CT887,CN887,CH887,CB887,BV887,BP887,BJ887,BD887,AX887,AR887,AL887),1)</f>
        <v>0</v>
      </c>
    </row>
    <row r="888" spans="1:169" x14ac:dyDescent="0.2">
      <c r="A888" s="85"/>
      <c r="B888" s="112"/>
      <c r="C888" s="113"/>
      <c r="D888" s="114"/>
      <c r="E888" s="83" t="str">
        <f t="shared" si="498"/>
        <v/>
      </c>
      <c r="F888" s="84"/>
      <c r="G888" s="112"/>
      <c r="H888" s="113"/>
      <c r="I888" s="113"/>
      <c r="J888" s="83" t="str">
        <f t="shared" si="499"/>
        <v/>
      </c>
      <c r="K888" s="84"/>
      <c r="L888" s="112"/>
      <c r="M888" s="113"/>
      <c r="N888" s="113"/>
      <c r="O888" s="83" t="str">
        <f t="shared" si="495"/>
        <v/>
      </c>
      <c r="P888" s="84"/>
      <c r="Q888" s="112"/>
      <c r="R888" s="113"/>
      <c r="S888" s="113"/>
      <c r="T888" s="83" t="str">
        <f t="shared" si="496"/>
        <v/>
      </c>
      <c r="U888" s="84"/>
      <c r="V888" s="112"/>
      <c r="W888" s="113"/>
      <c r="X888" s="113"/>
      <c r="Y888" s="83" t="str">
        <f t="shared" si="497"/>
        <v/>
      </c>
      <c r="Z888" s="84"/>
      <c r="AA888" s="85" t="str">
        <f>IF(SUM(E888,J888,O888,T888,Y888,E914,J914,O914,T914,Y914,E940,J940,O940,T940,Y940)&gt;0,(LARGE((E888,J888,O888,T888,Y888,E914,J914,O914,T914,Y914,E940,J940,O940,T940,Y940),1)+LARGE((E888,J888,O888,T888,Y888,E914,J914,O914,T914,Y914,E940,J940,O940,T940,Y940),2)+LARGE((E888,J888,O888,T888,Y888,E914,J914,O914,T914,Y914,E940,J940,O940,T940,Y940),3)+LARGE((E888,J888,O888,T888,Y888,E914,J914,O914,T914,Y914,E940,J940,O940,T940,Y940),4)),"")</f>
        <v/>
      </c>
      <c r="AB888" s="91" t="str">
        <f>IF(SUM(DU904)&gt;0,SUM(DU904),"")</f>
        <v/>
      </c>
      <c r="AG888" s="68"/>
      <c r="AH888" s="70">
        <f>SUM(AH873:AH887)</f>
        <v>1033</v>
      </c>
      <c r="AI888" s="70">
        <f>SUM(AI873:AI887)</f>
        <v>6</v>
      </c>
      <c r="AJ888" s="66">
        <f>SUM(AJ873:AJ887)</f>
        <v>385</v>
      </c>
      <c r="AK888" s="66">
        <f>SUM(AK873:AK887)</f>
        <v>298</v>
      </c>
      <c r="AL888" s="66">
        <f>SUM(AL873:AL887)</f>
        <v>350</v>
      </c>
      <c r="AN888" s="70">
        <f>SUM(AN873:AN887)</f>
        <v>1082</v>
      </c>
      <c r="AO888" s="70">
        <f>SUM(AO873:AO887)</f>
        <v>8</v>
      </c>
      <c r="AP888" s="66">
        <f>SUM(AP873:AP887)</f>
        <v>417</v>
      </c>
      <c r="AQ888" s="66">
        <f>SUM(AQ873:AQ887)</f>
        <v>293</v>
      </c>
      <c r="AR888" s="66">
        <f>SUM(AR873:AR887)</f>
        <v>372</v>
      </c>
      <c r="AT888" s="70">
        <f>SUM(AT873:AT887)</f>
        <v>848</v>
      </c>
      <c r="AU888" s="70">
        <f>SUM(AU873:AU887)</f>
        <v>12</v>
      </c>
      <c r="AV888" s="66">
        <f>SUM(AV873:AV887)</f>
        <v>315</v>
      </c>
      <c r="AW888" s="66">
        <f>SUM(AW873:AW887)</f>
        <v>247</v>
      </c>
      <c r="AX888" s="66">
        <f>SUM(AX873:AX887)</f>
        <v>286</v>
      </c>
      <c r="AZ888" s="70">
        <f>SUM(AZ873:AZ887)</f>
        <v>1149</v>
      </c>
      <c r="BA888" s="70">
        <f>SUM(BA873:BA887)</f>
        <v>18</v>
      </c>
      <c r="BB888" s="66">
        <f>SUM(BB873:BB887)</f>
        <v>424</v>
      </c>
      <c r="BC888" s="66">
        <f>SUM(BC873:BC887)</f>
        <v>330</v>
      </c>
      <c r="BD888" s="66">
        <f>SUM(BD873:BD887)</f>
        <v>395</v>
      </c>
      <c r="BF888" s="70">
        <f>SUM(BF873:BF887)</f>
        <v>1117</v>
      </c>
      <c r="BG888" s="70">
        <f>SUM(BG873:BG887)</f>
        <v>16</v>
      </c>
      <c r="BH888" s="66">
        <f>SUM(BH873:BH887)</f>
        <v>419</v>
      </c>
      <c r="BI888" s="66">
        <f>SUM(BI873:BI887)</f>
        <v>331</v>
      </c>
      <c r="BJ888" s="66">
        <f>SUM(BJ873:BJ887)</f>
        <v>367</v>
      </c>
      <c r="BL888" s="70">
        <f>SUM(BL873:BL887)</f>
        <v>0</v>
      </c>
      <c r="BM888" s="70">
        <f>SUM(BM873:BM887)</f>
        <v>0</v>
      </c>
      <c r="BN888" s="66">
        <f>SUM(BN873:BN887)</f>
        <v>0</v>
      </c>
      <c r="BO888" s="66">
        <f>SUM(BO873:BO887)</f>
        <v>0</v>
      </c>
      <c r="BP888" s="66">
        <f>SUM(BP873:BP887)</f>
        <v>0</v>
      </c>
      <c r="BR888" s="70">
        <f>SUM(BR873:BR887)</f>
        <v>1163</v>
      </c>
      <c r="BS888" s="70">
        <f>SUM(BS873:BS887)</f>
        <v>16</v>
      </c>
      <c r="BT888" s="66">
        <f>SUM(BT873:BT887)</f>
        <v>432</v>
      </c>
      <c r="BU888" s="66">
        <f>SUM(BU873:BU887)</f>
        <v>342</v>
      </c>
      <c r="BV888" s="66">
        <f>SUM(BV873:BV887)</f>
        <v>389</v>
      </c>
      <c r="BX888" s="70">
        <f>SUM(BX873:BX887)</f>
        <v>1159</v>
      </c>
      <c r="BY888" s="70">
        <f>SUM(BY873:BY887)</f>
        <v>9</v>
      </c>
      <c r="BZ888" s="66">
        <f>SUM(BZ873:BZ887)</f>
        <v>418</v>
      </c>
      <c r="CA888" s="66">
        <f>SUM(CA873:CA887)</f>
        <v>370</v>
      </c>
      <c r="CB888" s="66">
        <f>SUM(CB873:CB887)</f>
        <v>371</v>
      </c>
      <c r="CD888" s="70">
        <f>SUM(CD873:CD887)</f>
        <v>1233</v>
      </c>
      <c r="CE888" s="70">
        <f>SUM(CE873:CE887)</f>
        <v>16</v>
      </c>
      <c r="CF888" s="66">
        <f>SUM(CF873:CF887)</f>
        <v>438</v>
      </c>
      <c r="CG888" s="66">
        <f>SUM(CG873:CG887)</f>
        <v>397</v>
      </c>
      <c r="CH888" s="66">
        <f>SUM(CH873:CH887)</f>
        <v>398</v>
      </c>
      <c r="CJ888" s="70">
        <f>SUM(CJ873:CJ887)</f>
        <v>1182</v>
      </c>
      <c r="CK888" s="70">
        <f>SUM(CK873:CK887)</f>
        <v>15</v>
      </c>
      <c r="CL888" s="66">
        <f>SUM(CL873:CL887)</f>
        <v>446</v>
      </c>
      <c r="CM888" s="66">
        <f>SUM(CM873:CM887)</f>
        <v>345</v>
      </c>
      <c r="CN888" s="66">
        <f>SUM(CN873:CN887)</f>
        <v>391</v>
      </c>
      <c r="CP888" s="70">
        <f>SUM(CP873:CP887)</f>
        <v>0</v>
      </c>
      <c r="CQ888" s="70">
        <f>SUM(CQ873:CQ887)</f>
        <v>0</v>
      </c>
      <c r="CR888" s="66">
        <f>SUM(CR873:CR887)</f>
        <v>0</v>
      </c>
      <c r="CS888" s="66">
        <f>SUM(CS873:CS887)</f>
        <v>0</v>
      </c>
      <c r="CT888" s="66">
        <f>SUM(CT873:CT887)</f>
        <v>0</v>
      </c>
      <c r="CV888" s="70">
        <f>SUM(CV873:CV887)</f>
        <v>0</v>
      </c>
      <c r="CW888" s="70">
        <f>SUM(CW873:CW887)</f>
        <v>0</v>
      </c>
      <c r="CX888" s="66">
        <f>SUM(CX873:CX887)</f>
        <v>0</v>
      </c>
      <c r="CY888" s="66">
        <f>SUM(CY873:CY887)</f>
        <v>0</v>
      </c>
      <c r="CZ888" s="66">
        <f>SUM(CZ873:CZ887)</f>
        <v>0</v>
      </c>
      <c r="DB888" s="70">
        <f>SUM(DB873:DB887)</f>
        <v>0</v>
      </c>
      <c r="DC888" s="70">
        <f>SUM(DC873:DC887)</f>
        <v>0</v>
      </c>
      <c r="DD888" s="66">
        <f>SUM(DD873:DD887)</f>
        <v>0</v>
      </c>
      <c r="DE888" s="66">
        <f>SUM(DE873:DE887)</f>
        <v>0</v>
      </c>
      <c r="DF888" s="66">
        <f>SUM(DF873:DF887)</f>
        <v>0</v>
      </c>
      <c r="DH888" s="70">
        <f>SUM(DH873:DH887)</f>
        <v>0</v>
      </c>
      <c r="DI888" s="70">
        <f>SUM(DI873:DI887)</f>
        <v>0</v>
      </c>
      <c r="DJ888" s="66">
        <f>SUM(DJ873:DJ887)</f>
        <v>0</v>
      </c>
      <c r="DK888" s="66">
        <f>SUM(DK873:DK887)</f>
        <v>0</v>
      </c>
      <c r="DL888" s="66">
        <f>SUM(DL873:DL887)</f>
        <v>0</v>
      </c>
      <c r="DN888" s="70">
        <f>SUM(DN873:DN887)</f>
        <v>0</v>
      </c>
      <c r="DO888" s="70">
        <f>SUM(DO873:DO887)</f>
        <v>0</v>
      </c>
      <c r="DP888" s="66">
        <f>SUM(DP873:DP887)</f>
        <v>0</v>
      </c>
      <c r="DQ888" s="66">
        <f>SUM(DQ873:DQ887)</f>
        <v>0</v>
      </c>
      <c r="DR888" s="66">
        <f>SUM(DR873:DR887)</f>
        <v>0</v>
      </c>
      <c r="DT888" s="70">
        <f>SUM(DT873:DT887)</f>
        <v>0</v>
      </c>
      <c r="DU888" s="70">
        <f>SUM(DU873:DU887)</f>
        <v>0</v>
      </c>
      <c r="DV888" s="66">
        <f>SUM(DV873:DV887)</f>
        <v>0</v>
      </c>
      <c r="DW888" s="66">
        <f>SUM(DW873:DW887)</f>
        <v>0</v>
      </c>
      <c r="DX888" s="66">
        <f>SUM(DX873:DX887)</f>
        <v>0</v>
      </c>
      <c r="DZ888" s="70">
        <f>SUM(DZ873:DZ887)</f>
        <v>0</v>
      </c>
      <c r="EA888" s="70">
        <f>SUM(EA873:EA887)</f>
        <v>0</v>
      </c>
      <c r="EB888" s="66">
        <f>SUM(EB873:EB887)</f>
        <v>0</v>
      </c>
      <c r="EC888" s="66">
        <f>SUM(EC873:EC887)</f>
        <v>0</v>
      </c>
      <c r="ED888" s="66">
        <f>SUM(ED873:ED887)</f>
        <v>0</v>
      </c>
      <c r="EF888" s="70">
        <f>SUM(EF873:EF887)</f>
        <v>0</v>
      </c>
      <c r="EG888" s="70">
        <f>SUM(EG873:EG887)</f>
        <v>0</v>
      </c>
      <c r="EH888" s="66">
        <f>SUM(EH873:EH887)</f>
        <v>0</v>
      </c>
      <c r="EI888" s="66">
        <f>SUM(EI873:EI887)</f>
        <v>0</v>
      </c>
      <c r="EJ888" s="66">
        <f>SUM(EJ873:EJ887)</f>
        <v>0</v>
      </c>
      <c r="EL888" s="70">
        <f>SUM(EL873:EL887)</f>
        <v>0</v>
      </c>
      <c r="EM888" s="70">
        <f>SUM(EM873:EM887)</f>
        <v>0</v>
      </c>
      <c r="EN888" s="66">
        <f>SUM(EN873:EN887)</f>
        <v>0</v>
      </c>
      <c r="EO888" s="66">
        <f>SUM(EO873:EO887)</f>
        <v>0</v>
      </c>
      <c r="EP888" s="66">
        <f>SUM(EP873:EP887)</f>
        <v>0</v>
      </c>
      <c r="ER888" s="70">
        <f>SUM(ER873:ER887)</f>
        <v>0</v>
      </c>
      <c r="ES888" s="70">
        <f>SUM(ES873:ES887)</f>
        <v>0</v>
      </c>
      <c r="ET888" s="66">
        <f>SUM(ET873:ET887)</f>
        <v>0</v>
      </c>
      <c r="EU888" s="66">
        <f>SUM(EU873:EU887)</f>
        <v>0</v>
      </c>
      <c r="EV888" s="66">
        <f>SUM(EV873:EV887)</f>
        <v>0</v>
      </c>
      <c r="EX888" s="70">
        <f>SUM(EX873:EX887)</f>
        <v>0</v>
      </c>
      <c r="EY888" s="70">
        <f>SUM(EY873:EY887)</f>
        <v>0</v>
      </c>
      <c r="EZ888" s="66">
        <f>SUM(EZ873:EZ887)</f>
        <v>0</v>
      </c>
      <c r="FA888" s="66">
        <f>SUM(FA873:FA887)</f>
        <v>0</v>
      </c>
      <c r="FB888" s="66">
        <f>SUM(FB873:FB887)</f>
        <v>0</v>
      </c>
      <c r="FC888" s="66"/>
      <c r="FD888" s="70">
        <f>SUM(FD873:FD887)</f>
        <v>1173</v>
      </c>
      <c r="FE888" s="70">
        <f>SUM(FE873:FE887)</f>
        <v>17</v>
      </c>
      <c r="FF888" s="66">
        <f>SUM(FF873:FF887)</f>
        <v>420</v>
      </c>
      <c r="FG888" s="66">
        <f>SUM(FG873:FG887)</f>
        <v>371</v>
      </c>
      <c r="FH888" s="66">
        <f>SUM(FH873:FH887)</f>
        <v>382</v>
      </c>
      <c r="FI888" s="66"/>
    </row>
    <row r="889" spans="1:169" x14ac:dyDescent="0.2">
      <c r="A889" s="85"/>
      <c r="B889" s="80"/>
      <c r="C889" s="81"/>
      <c r="D889" s="82"/>
      <c r="E889" s="83" t="str">
        <f t="shared" si="498"/>
        <v/>
      </c>
      <c r="F889" s="84"/>
      <c r="G889" s="80"/>
      <c r="H889" s="81"/>
      <c r="I889" s="82"/>
      <c r="J889" s="83" t="str">
        <f t="shared" si="499"/>
        <v/>
      </c>
      <c r="K889" s="84"/>
      <c r="L889" s="80"/>
      <c r="M889" s="81"/>
      <c r="N889" s="82"/>
      <c r="O889" s="83" t="str">
        <f t="shared" si="495"/>
        <v/>
      </c>
      <c r="P889" s="84"/>
      <c r="Q889" s="80"/>
      <c r="R889" s="81"/>
      <c r="S889" s="82"/>
      <c r="T889" s="83" t="str">
        <f t="shared" si="496"/>
        <v/>
      </c>
      <c r="U889" s="84"/>
      <c r="V889" s="80"/>
      <c r="W889" s="81"/>
      <c r="X889" s="82"/>
      <c r="Y889" s="83" t="str">
        <f t="shared" si="497"/>
        <v/>
      </c>
      <c r="Z889" s="84"/>
      <c r="AA889" s="85" t="str">
        <f>IF(SUM(E889,J889,O889,T889,Y889,E915,J915,O915,T915,Y915,E941,J941,O941,T941,Y941)&gt;0,(LARGE((E889,J889,O889,T889,Y889,E915,J915,O915,T915,Y915,E941,J941,O941,T941,Y941),1)+LARGE((E889,J889,O889,T889,Y889,E915,J915,O915,T915,Y915,E941,J941,O941,T941,Y941),2)+LARGE((E889,J889,O889,T889,Y889,E915,J915,O915,T915,Y915,E941,J941,O941,T941,Y941),3)+LARGE((E889,J889,O889,T889,Y889,E915,J915,O915,T915,Y915,E941,J941,O941,T941,Y941),4)),"")</f>
        <v/>
      </c>
      <c r="AB889" s="91" t="str">
        <f>IF(SUM(EA904)&gt;0,SUM(EA904),"")</f>
        <v/>
      </c>
      <c r="AG889" s="68"/>
      <c r="AK889" s="92" t="str">
        <f>TEXT(AH873, "000")&amp;TEXT(AI873, "-00") &amp; TEXT(AL873, "-000") &amp; TEXT(AK873, "-000") &amp; TEXT(AJ873, "-000")</f>
        <v>262-03-085-087-090</v>
      </c>
      <c r="AL889" s="66">
        <f>COUNTIF(AK889:AK903, "&gt;=" &amp; AK889)</f>
        <v>1</v>
      </c>
      <c r="AM889" s="70">
        <f>RANK(AL889,AL889:AL903,1)+COUNTIF(AK889:AK889,AK889)-1</f>
        <v>1</v>
      </c>
      <c r="AN889" s="70"/>
      <c r="AQ889" s="92" t="str">
        <f>TEXT(AN873, "000") &amp; TEXT(AO873, "-00") &amp; TEXT(AR873, "-000") &amp; TEXT(AQ873, "-000") &amp; TEXT(AP873, "-000")</f>
        <v>258-02-086-083-089</v>
      </c>
      <c r="AR889" s="66">
        <f>COUNTIF(AQ889:AQ903, "&gt;=" &amp; AQ889)</f>
        <v>1</v>
      </c>
      <c r="AS889" s="70">
        <f>RANK(AR889,AR889:AR903,1)+COUNTIF(AQ889:AQ889,AQ889)-1</f>
        <v>1</v>
      </c>
      <c r="AT889" s="70"/>
      <c r="AW889" s="92" t="str">
        <f>TEXT(AT873, "000") &amp; TEXT(AU873, "-00") &amp; TEXT(AX873, "-000") &amp; TEXT(AW873, "-000") &amp; TEXT(AV873, "-000")</f>
        <v>264-07-086-084-094</v>
      </c>
      <c r="AX889" s="66">
        <f>COUNTIF(AW889:AW903, "&gt;=" &amp; AW889)</f>
        <v>1</v>
      </c>
      <c r="AY889" s="70">
        <f>RANK(AX889,AX889:AX903,1)+COUNTIF(AW889:AW889,AW889)-1</f>
        <v>1</v>
      </c>
      <c r="AZ889" s="70"/>
      <c r="BC889" s="92" t="str">
        <f>TEXT(AZ873, "000") &amp; TEXT(BA873, "-00") &amp; TEXT(BD873, "-000") &amp; TEXT(BC873, "-000") &amp; TEXT(BB873, "-000")</f>
        <v>268-09-088-089-091</v>
      </c>
      <c r="BD889" s="66">
        <f>COUNTIF(BC889:BC903, "&gt;=" &amp; BC889)</f>
        <v>1</v>
      </c>
      <c r="BE889" s="70">
        <f>RANK(BD889,BD889:BD903,1)+COUNTIF(BC889:BC889,BC889)-1</f>
        <v>1</v>
      </c>
      <c r="BF889" s="70"/>
      <c r="BI889" s="92" t="str">
        <f>TEXT(BF873, "000") &amp; TEXT(BG873, "-00") &amp; TEXT(BJ873, "-000") &amp; TEXT(BI873, "-000") &amp; TEXT(BH873, "-000")</f>
        <v>246-03-086-072-088</v>
      </c>
      <c r="BJ889" s="66">
        <f>COUNTIF(BI889:BI903, "&gt;=" &amp; BI889)</f>
        <v>2</v>
      </c>
      <c r="BK889" s="70">
        <f>RANK(BJ889,BJ889:BJ903,1)+COUNTIF(BI889:BI889,BI889)-1</f>
        <v>2</v>
      </c>
      <c r="BL889" s="70"/>
      <c r="BO889" s="92" t="str">
        <f>TEXT(BL873, "000") &amp; TEXT(BM873, "-00") &amp; TEXT(BP873, "-000") &amp; TEXT(BO873, "-000") &amp; TEXT(BN873, "-000")</f>
        <v>000-00-000-000-000</v>
      </c>
      <c r="BP889" s="66">
        <f>COUNTIF(BO889:BO903, "&gt;=" &amp; BO889)</f>
        <v>15</v>
      </c>
      <c r="BQ889" s="70">
        <f>RANK(BP889,BP889:BP903,1)+COUNTIF(BO889:BO889,BO889)-1</f>
        <v>1</v>
      </c>
      <c r="BR889" s="70"/>
      <c r="BU889" s="92" t="str">
        <f>TEXT(BR873, "000") &amp; TEXT(BS873, "-00") &amp; TEXT(BV873, "-000") &amp; TEXT(BU873, "-000") &amp; TEXT(BT873, "-000")</f>
        <v>262-06-088-082-092</v>
      </c>
      <c r="BV889" s="66">
        <f>COUNTIF(BU889:BU903, "&gt;=" &amp; BU889)</f>
        <v>1</v>
      </c>
      <c r="BW889" s="70">
        <f>RANK(BV889,BV889:BV903,1)+COUNTIF(BU889:BU889,BU889)-1</f>
        <v>1</v>
      </c>
      <c r="BX889" s="70"/>
      <c r="CA889" s="92" t="str">
        <f>TEXT(BX873, "000") &amp; TEXT(BY873, "-00") &amp; TEXT(CB873, "-000") &amp; TEXT(CA873, "-000") &amp; TEXT(BZ873, "-000")</f>
        <v>260-01-088-084-088</v>
      </c>
      <c r="CB889" s="66">
        <f>COUNTIF(CA889:CA903, "&gt;=" &amp; CA889)</f>
        <v>1</v>
      </c>
      <c r="CC889" s="70">
        <f>RANK(CB889,CB889:CB903,1)+COUNTIF(CA889:CA889,CA889)-1</f>
        <v>1</v>
      </c>
      <c r="CD889" s="70"/>
      <c r="CG889" s="92" t="str">
        <f>TEXT(CD873, "000") &amp; TEXT(CE873, "-00") &amp; TEXT(CH873, "-000") &amp; TEXT(CG873, "-000") &amp; TEXT(CF873, "-000")</f>
        <v>266-05-087-088-091</v>
      </c>
      <c r="CH889" s="66">
        <f>COUNTIF(CG889:CG903, "&gt;=" &amp; CG889)</f>
        <v>2</v>
      </c>
      <c r="CI889" s="70">
        <f>RANK(CH889,CH889:CH903,1)+COUNTIF(CG889:CG889,CG889)-1</f>
        <v>2</v>
      </c>
      <c r="CJ889" s="70"/>
      <c r="CM889" s="92" t="str">
        <f>TEXT(CJ873, "000") &amp; TEXT(CK873, "-00") &amp; TEXT(CN873, "-000") &amp; TEXT(CM873, "-000") &amp; TEXT(CL873, "-000")</f>
        <v>273-07-092-084-097</v>
      </c>
      <c r="CN889" s="66">
        <f>COUNTIF(CM889:CM903, "&gt;=" &amp; CM889)</f>
        <v>1</v>
      </c>
      <c r="CO889" s="70">
        <f>RANK(CN889,CN889:CN903,1)+COUNTIF(CM889:CM889,CM889)-1</f>
        <v>1</v>
      </c>
      <c r="CP889" s="70"/>
      <c r="CS889" s="92" t="str">
        <f>TEXT(CP873, "000") &amp; TEXT(CQ873, "-00") &amp; TEXT(CT873, "-000") &amp; TEXT(CS873, "-000") &amp; TEXT(CR873, "-000")</f>
        <v>000-00-000-000-000</v>
      </c>
      <c r="CT889" s="66">
        <f>COUNTIF(CS889:CS903, "&gt;=" &amp; CS889)</f>
        <v>15</v>
      </c>
      <c r="CU889" s="70">
        <f>RANK(CT889,CT889:CT903,1)+COUNTIF(CS889:CS889,CS889)-1</f>
        <v>1</v>
      </c>
      <c r="CV889" s="70"/>
      <c r="CY889" s="92" t="str">
        <f>TEXT(CV873, "000") &amp; TEXT(CW873, "-00") &amp; TEXT(CZ873, "-000") &amp; TEXT(CY873, "-000") &amp; TEXT(CX873, "-000")</f>
        <v>000-00-000-000-000</v>
      </c>
      <c r="CZ889" s="66">
        <f>COUNTIF(CY889:CY903, "&gt;=" &amp; CY889)</f>
        <v>15</v>
      </c>
      <c r="DA889" s="70">
        <f>RANK(CZ889,CZ889:CZ903,1)+COUNTIF(CY889:CY889,CY889)-1</f>
        <v>1</v>
      </c>
      <c r="DB889" s="70"/>
      <c r="DE889" s="92" t="str">
        <f>TEXT(DB873, "000") &amp; TEXT(DC873, "-00") &amp; TEXT(DF873, "-000") &amp; TEXT(DE873, "-000") &amp; TEXT(DD873, "-000")</f>
        <v>000-00-000-000-000</v>
      </c>
      <c r="DF889" s="66">
        <f>COUNTIF(DE889:DE903, "&gt;=" &amp; DE889)</f>
        <v>15</v>
      </c>
      <c r="DG889" s="70">
        <f>RANK(DF889,DF889:DF903,1)+COUNTIF(DE889:DE889,DE889)-1</f>
        <v>1</v>
      </c>
      <c r="DH889" s="70"/>
      <c r="DK889" s="92" t="str">
        <f>TEXT(DH873, "000") &amp; TEXT(DI873, "-00") &amp; TEXT(DL873, "-000") &amp; TEXT(DK873, "-000") &amp; TEXT(DJ873, "-000")</f>
        <v>000-00-000-000-000</v>
      </c>
      <c r="DL889" s="66">
        <f>COUNTIF(DK889:DK903, "&gt;=" &amp; DK889)</f>
        <v>15</v>
      </c>
      <c r="DM889" s="70">
        <f>RANK(DL889,DL889:DL903,1)+COUNTIF(DK889:DK889,DK889)-1</f>
        <v>1</v>
      </c>
      <c r="DN889" s="70"/>
      <c r="DQ889" s="92" t="str">
        <f>TEXT(DN873, "000") &amp; TEXT(DO873, "-00") &amp; TEXT(DR873, "-000") &amp; TEXT(DQ873, "-000") &amp; TEXT(DP873, "-000")</f>
        <v>000-00-000-000-000</v>
      </c>
      <c r="DR889" s="66">
        <f>COUNTIF(DQ889:DQ903, "&gt;=" &amp; DQ889)</f>
        <v>15</v>
      </c>
      <c r="DS889" s="70">
        <f>RANK(DR889,DR889:DR903,1)+COUNTIF(DQ889:DQ889,DQ889)-1</f>
        <v>1</v>
      </c>
      <c r="DT889" s="70"/>
      <c r="DW889" s="92" t="str">
        <f>TEXT(DT873, "000") &amp; TEXT(DU873, "-00") &amp; TEXT(DX873, "-000") &amp; TEXT(DW873, "-000") &amp; TEXT(DV873, "-000")</f>
        <v>000-00-000-000-000</v>
      </c>
      <c r="DX889" s="66">
        <f>COUNTIF(DW889:DW903, "&gt;=" &amp; DW889)</f>
        <v>15</v>
      </c>
      <c r="DY889" s="70">
        <f>RANK(DX889,DX889:DX903,1)+COUNTIF(DW889:DW889,DW889)-1</f>
        <v>1</v>
      </c>
      <c r="DZ889" s="70"/>
      <c r="EC889" s="92" t="str">
        <f>TEXT(DZ873, "000") &amp; TEXT(EA873, "-00") &amp; TEXT(ED873, "-000") &amp; TEXT(EC873, "-000") &amp; TEXT(EB873, "-000")</f>
        <v>000-00-000-000-000</v>
      </c>
      <c r="ED889" s="66">
        <f>COUNTIF(EC889:EC903, "&gt;=" &amp; EC889)</f>
        <v>15</v>
      </c>
      <c r="EE889" s="70">
        <f>RANK(ED889,ED889:ED903,1)+COUNTIF(EC889:EC889,EC889)-1</f>
        <v>1</v>
      </c>
      <c r="EF889" s="70"/>
      <c r="EI889" s="92" t="str">
        <f>TEXT(EF873, "000") &amp; TEXT(EG873, "-00") &amp; TEXT(EJ873, "-000") &amp; TEXT(EI873, "-000") &amp; TEXT(EH873, "-000")</f>
        <v>000-00-000-000-000</v>
      </c>
      <c r="EJ889" s="66">
        <f>COUNTIF(EI889:EI903, "&gt;=" &amp; EI889)</f>
        <v>15</v>
      </c>
      <c r="EK889" s="70">
        <f>RANK(EJ889,EJ889:EJ903,1)+COUNTIF(EI889:EI889,EI889)-1</f>
        <v>1</v>
      </c>
      <c r="EL889" s="70"/>
      <c r="EO889" s="92" t="str">
        <f>TEXT(EL873, "000") &amp; TEXT(EM873, "-00") &amp; TEXT(EP873, "-000") &amp; TEXT(EO873, "-000") &amp; TEXT(EN873, "-000")</f>
        <v>000-00-000-000-000</v>
      </c>
      <c r="EP889" s="66">
        <f>COUNTIF(EO889:EO903, "&gt;=" &amp; EO889)</f>
        <v>15</v>
      </c>
      <c r="EQ889" s="70">
        <f>RANK(EP889,EP889:EP903,1)+COUNTIF(EO889:EO889,EO889)-1</f>
        <v>1</v>
      </c>
      <c r="ER889" s="70"/>
      <c r="EU889" s="92" t="str">
        <f>TEXT(ER873, "000") &amp; TEXT(ES873, "-00") &amp; TEXT(EV873, "-000") &amp; TEXT(EU873, "-000") &amp; TEXT(ET873, "-000")</f>
        <v>000-00-000-000-000</v>
      </c>
      <c r="EV889" s="66">
        <f>COUNTIF(EU889:EU903, "&gt;=" &amp; EU889)</f>
        <v>15</v>
      </c>
      <c r="EW889" s="70">
        <f>RANK(EV889,EV889:EV903,1)+COUNTIF(EU889:EU889,EU889)-1</f>
        <v>1</v>
      </c>
      <c r="EX889" s="70"/>
      <c r="EY889" s="66"/>
      <c r="EZ889" s="66"/>
      <c r="FA889" s="92" t="str">
        <f>TEXT(EX873, "000") &amp; TEXT(EY873, "-00") &amp; TEXT(FB873, "-000") &amp; TEXT(FA873, "-000") &amp; TEXT(EZ873, "-000")</f>
        <v>000-00-000-000-000</v>
      </c>
      <c r="FB889" s="66">
        <f>COUNTIF(FA889:FA903, "&gt;=" &amp; FA889)</f>
        <v>15</v>
      </c>
      <c r="FC889" s="70">
        <f>RANK(FB889,FB889:FB903,1)+COUNTIF(FA889:FA889,FA889)-1</f>
        <v>1</v>
      </c>
      <c r="FD889" s="70"/>
      <c r="FE889" s="66"/>
      <c r="FF889" s="66"/>
      <c r="FG889" s="92" t="str">
        <f>TEXT(FD873, "000") &amp; TEXT(FE873, "-00") &amp; TEXT(FH873, "-000") &amp; TEXT(FG873, "-000") &amp; TEXT(FF873, "-000")</f>
        <v>268-10-088-084-096</v>
      </c>
      <c r="FH889" s="66">
        <f>COUNTIF(FG889:FG903, "&gt;=" &amp; FG889)</f>
        <v>1</v>
      </c>
      <c r="FI889" s="70">
        <f>RANK(FH889,FH889:FH903,1)+COUNTIF(FG889:FG889,FG889)-1</f>
        <v>1</v>
      </c>
    </row>
    <row r="890" spans="1:169" x14ac:dyDescent="0.2">
      <c r="A890" s="85"/>
      <c r="B890" s="80"/>
      <c r="C890" s="81"/>
      <c r="D890" s="82"/>
      <c r="E890" s="83" t="str">
        <f t="shared" si="498"/>
        <v/>
      </c>
      <c r="F890" s="84"/>
      <c r="G890" s="80"/>
      <c r="H890" s="81"/>
      <c r="I890" s="82"/>
      <c r="J890" s="83" t="str">
        <f t="shared" si="499"/>
        <v/>
      </c>
      <c r="K890" s="84"/>
      <c r="L890" s="80"/>
      <c r="M890" s="81"/>
      <c r="N890" s="82"/>
      <c r="O890" s="83" t="str">
        <f t="shared" si="495"/>
        <v/>
      </c>
      <c r="P890" s="84"/>
      <c r="Q890" s="80"/>
      <c r="R890" s="81"/>
      <c r="S890" s="82"/>
      <c r="T890" s="83" t="str">
        <f t="shared" si="496"/>
        <v/>
      </c>
      <c r="U890" s="84"/>
      <c r="V890" s="80"/>
      <c r="W890" s="81"/>
      <c r="X890" s="82"/>
      <c r="Y890" s="83" t="str">
        <f t="shared" si="497"/>
        <v/>
      </c>
      <c r="Z890" s="84"/>
      <c r="AA890" s="85" t="str">
        <f>IF(SUM(E890,J890,O890,T890,Y890,E916,J916,O916,T916,Y916,E942,J942,O942,T942,Y942)&gt;0,(LARGE((E890,J890,O890,T890,Y890,E916,J916,O916,T916,Y916,E942,J942,O942,T942,Y942),1)+LARGE((E890,J890,O890,T890,Y890,E916,J916,O916,T916,Y916,E942,J942,O942,T942,Y942),2)+LARGE((E890,J890,O890,T890,Y890,E916,J916,O916,T916,Y916,E942,J942,O942,T942,Y942),3)+LARGE((E890,J890,O890,T890,Y890,E916,J916,O916,T916,Y916,E942,J942,O942,T942,Y942),4)),"")</f>
        <v/>
      </c>
      <c r="AB890" s="91" t="str">
        <f>IF(SUM(EG904)&gt;0,SUM(EG904),"")</f>
        <v/>
      </c>
      <c r="AG890" s="68"/>
      <c r="AH890" s="70"/>
      <c r="AI890" s="70"/>
      <c r="AK890" s="92" t="str">
        <f t="shared" ref="AK890:AK903" si="500">TEXT(AH874, "000")&amp;TEXT(AI874, "-00") &amp; TEXT(AL874, "-000") &amp; TEXT(AK874, "-000") &amp; TEXT(AJ874, "-000")</f>
        <v>246-02-083-072-091</v>
      </c>
      <c r="AL890" s="66">
        <f>COUNTIF(AK889:AK903, "&gt;=" &amp; AK890)</f>
        <v>2</v>
      </c>
      <c r="AM890" s="70">
        <f>RANK(AL890,AL889:AL903,1)+COUNTIF(AK889:AK890,AK890)-1</f>
        <v>2</v>
      </c>
      <c r="AN890" s="70"/>
      <c r="AO890" s="70"/>
      <c r="AQ890" s="92" t="str">
        <f t="shared" ref="AQ890:AQ903" si="501">TEXT(AN874, "000") &amp; TEXT(AO874, "-00") &amp; TEXT(AR874, "-000") &amp; TEXT(AQ874, "-000") &amp; TEXT(AP874, "-000")</f>
        <v>236-02-085-065-086</v>
      </c>
      <c r="AR890" s="66">
        <f>COUNTIF(AQ889:AQ903, "&gt;=" &amp; AQ890)</f>
        <v>2</v>
      </c>
      <c r="AS890" s="70">
        <f>RANK(AR890,AR889:AR903,1)+COUNTIF(AQ889:AQ890,AQ890)-1</f>
        <v>2</v>
      </c>
      <c r="AT890" s="70"/>
      <c r="AU890" s="70"/>
      <c r="AW890" s="92" t="str">
        <f t="shared" ref="AW890:AW903" si="502">TEXT(AT874, "000") &amp; TEXT(AU874, "-00") &amp; TEXT(AX874, "-000") &amp; TEXT(AW874, "-000") &amp; TEXT(AV874, "-000")</f>
        <v>244-04-080-081-083</v>
      </c>
      <c r="AX890" s="66">
        <f>COUNTIF(AW889:AW903, "&gt;=" &amp; AW890)</f>
        <v>2</v>
      </c>
      <c r="AY890" s="70">
        <f>RANK(AX890,AX889:AX903,1)+COUNTIF(AW889:AW890,AW890)-1</f>
        <v>2</v>
      </c>
      <c r="AZ890" s="70"/>
      <c r="BA890" s="70"/>
      <c r="BC890" s="92" t="str">
        <f t="shared" ref="BC890:BC903" si="503">TEXT(AZ874, "000") &amp; TEXT(BA874, "-00") &amp; TEXT(BD874, "-000") &amp; TEXT(BC874, "-000") &amp; TEXT(BB874, "-000")</f>
        <v>243-02-086-070-087</v>
      </c>
      <c r="BD890" s="66">
        <f>COUNTIF(BC889:BC903, "&gt;=" &amp; BC890)</f>
        <v>2</v>
      </c>
      <c r="BE890" s="70">
        <f>RANK(BD890,BD889:BD903,1)+COUNTIF(BC889:BC890,BC890)-1</f>
        <v>2</v>
      </c>
      <c r="BF890" s="70"/>
      <c r="BG890" s="70"/>
      <c r="BI890" s="92" t="str">
        <f t="shared" ref="BI890:BI903" si="504">TEXT(BF874, "000") &amp; TEXT(BG874, "-00") &amp; TEXT(BJ874, "-000") &amp; TEXT(BI874, "-000") &amp; TEXT(BH874, "-000")</f>
        <v>258-07-091-088-079</v>
      </c>
      <c r="BJ890" s="66">
        <f>COUNTIF(BI889:BI903, "&gt;=" &amp; BI890)</f>
        <v>1</v>
      </c>
      <c r="BK890" s="70">
        <f>RANK(BJ890,BJ889:BJ903,1)+COUNTIF(BI889:BI890,BI890)-1</f>
        <v>1</v>
      </c>
      <c r="BL890" s="70"/>
      <c r="BM890" s="70"/>
      <c r="BO890" s="92" t="str">
        <f t="shared" ref="BO890:BO903" si="505">TEXT(BL874, "000") &amp; TEXT(BM874, "-00") &amp; TEXT(BP874, "-000") &amp; TEXT(BO874, "-000") &amp; TEXT(BN874, "-000")</f>
        <v>000-00-000-000-000</v>
      </c>
      <c r="BP890" s="66">
        <f>COUNTIF(BO889:BO903, "&gt;=" &amp; BO890)</f>
        <v>15</v>
      </c>
      <c r="BQ890" s="70">
        <f>RANK(BP890,BP889:BP903,1)+COUNTIF(BO889:BO890,BO890)-1</f>
        <v>2</v>
      </c>
      <c r="BR890" s="70"/>
      <c r="BS890" s="70"/>
      <c r="BU890" s="92" t="str">
        <f t="shared" ref="BU890:BU903" si="506">TEXT(BR874, "000") &amp; TEXT(BS874, "-00") &amp; TEXT(BV874, "-000") &amp; TEXT(BU874, "-000") &amp; TEXT(BT874, "-000")</f>
        <v>254-02-087-085-082</v>
      </c>
      <c r="BV890" s="66">
        <f>COUNTIF(BU889:BU903, "&gt;=" &amp; BU890)</f>
        <v>2</v>
      </c>
      <c r="BW890" s="70">
        <f>RANK(BV890,BV889:BV903,1)+COUNTIF(BU889:BU890,BU890)-1</f>
        <v>2</v>
      </c>
      <c r="BX890" s="70"/>
      <c r="BY890" s="70"/>
      <c r="CA890" s="92" t="str">
        <f t="shared" ref="CA890:CA903" si="507">TEXT(BX874, "000") &amp; TEXT(BY874, "-00") &amp; TEXT(CB874, "-000") &amp; TEXT(CA874, "-000") &amp; TEXT(BZ874, "-000")</f>
        <v>245-02-074-086-085</v>
      </c>
      <c r="CB890" s="66">
        <f>COUNTIF(CA889:CA903, "&gt;=" &amp; CA890)</f>
        <v>2</v>
      </c>
      <c r="CC890" s="70">
        <f>RANK(CB890,CB889:CB903,1)+COUNTIF(CA889:CA890,CA890)-1</f>
        <v>2</v>
      </c>
      <c r="CD890" s="70"/>
      <c r="CE890" s="70"/>
      <c r="CG890" s="92" t="str">
        <f t="shared" ref="CG890:CG903" si="508">TEXT(CD874, "000") &amp; TEXT(CE874, "-00") &amp; TEXT(CH874, "-000") &amp; TEXT(CG874, "-000") &amp; TEXT(CF874, "-000")</f>
        <v>268-05-090-086-092</v>
      </c>
      <c r="CH890" s="66">
        <f>COUNTIF(CG889:CG903, "&gt;=" &amp; CG890)</f>
        <v>1</v>
      </c>
      <c r="CI890" s="70">
        <f>RANK(CH890,CH889:CH903,1)+COUNTIF(CG889:CG890,CG890)-1</f>
        <v>1</v>
      </c>
      <c r="CJ890" s="70"/>
      <c r="CK890" s="70"/>
      <c r="CM890" s="92" t="str">
        <f t="shared" ref="CM890:CM903" si="509">TEXT(CJ874, "000") &amp; TEXT(CK874, "-00") &amp; TEXT(CN874, "-000") &amp; TEXT(CM874, "-000") &amp; TEXT(CL874, "-000")</f>
        <v>247-01-080-078-089</v>
      </c>
      <c r="CN890" s="66">
        <f>COUNTIF(CM889:CM903, "&gt;=" &amp; CM890)</f>
        <v>2</v>
      </c>
      <c r="CO890" s="70">
        <f>RANK(CN890,CN889:CN903,1)+COUNTIF(CM889:CM890,CM890)-1</f>
        <v>2</v>
      </c>
      <c r="CP890" s="70"/>
      <c r="CQ890" s="70"/>
      <c r="CS890" s="92" t="str">
        <f t="shared" ref="CS890:CS903" si="510">TEXT(CP874, "000") &amp; TEXT(CQ874, "-00") &amp; TEXT(CT874, "-000") &amp; TEXT(CS874, "-000") &amp; TEXT(CR874, "-000")</f>
        <v>000-00-000-000-000</v>
      </c>
      <c r="CT890" s="66">
        <f>COUNTIF(CS889:CS903, "&gt;=" &amp; CS890)</f>
        <v>15</v>
      </c>
      <c r="CU890" s="70">
        <f>RANK(CT890,CT889:CT903,1)+COUNTIF(CS889:CS890,CS890)-1</f>
        <v>2</v>
      </c>
      <c r="CV890" s="70"/>
      <c r="CW890" s="70"/>
      <c r="CY890" s="92" t="str">
        <f t="shared" ref="CY890:CY903" si="511">TEXT(CV874, "000") &amp; TEXT(CW874, "-00") &amp; TEXT(CZ874, "-000") &amp; TEXT(CY874, "-000") &amp; TEXT(CX874, "-000")</f>
        <v>000-00-000-000-000</v>
      </c>
      <c r="CZ890" s="66">
        <f>COUNTIF(CY889:CY903, "&gt;=" &amp; CY890)</f>
        <v>15</v>
      </c>
      <c r="DA890" s="70">
        <f>RANK(CZ890,CZ889:CZ903,1)+COUNTIF(CY889:CY890,CY890)-1</f>
        <v>2</v>
      </c>
      <c r="DB890" s="70"/>
      <c r="DC890" s="70"/>
      <c r="DE890" s="92" t="str">
        <f t="shared" ref="DE890:DE903" si="512">TEXT(DB874, "000") &amp; TEXT(DC874, "-00") &amp; TEXT(DF874, "-000") &amp; TEXT(DE874, "-000") &amp; TEXT(DD874, "-000")</f>
        <v>000-00-000-000-000</v>
      </c>
      <c r="DF890" s="66">
        <f>COUNTIF(DE889:DE903, "&gt;=" &amp; DE890)</f>
        <v>15</v>
      </c>
      <c r="DG890" s="70">
        <f>RANK(DF890,DF889:DF903,1)+COUNTIF(DE889:DE890,DE890)-1</f>
        <v>2</v>
      </c>
      <c r="DH890" s="70"/>
      <c r="DI890" s="70"/>
      <c r="DK890" s="92" t="str">
        <f t="shared" ref="DK890:DK903" si="513">TEXT(DH874, "000") &amp; TEXT(DI874, "-00") &amp; TEXT(DL874, "-000") &amp; TEXT(DK874, "-000") &amp; TEXT(DJ874, "-000")</f>
        <v>000-00-000-000-000</v>
      </c>
      <c r="DL890" s="66">
        <f>COUNTIF(DK889:DK903, "&gt;=" &amp; DK890)</f>
        <v>15</v>
      </c>
      <c r="DM890" s="70">
        <f>RANK(DL890,DL889:DL903,1)+COUNTIF(DK889:DK890,DK890)-1</f>
        <v>2</v>
      </c>
      <c r="DN890" s="70"/>
      <c r="DO890" s="70"/>
      <c r="DQ890" s="92" t="str">
        <f t="shared" ref="DQ890:DQ903" si="514">TEXT(DN874, "000") &amp; TEXT(DO874, "-00") &amp; TEXT(DR874, "-000") &amp; TEXT(DQ874, "-000") &amp; TEXT(DP874, "-000")</f>
        <v>000-00-000-000-000</v>
      </c>
      <c r="DR890" s="66">
        <f>COUNTIF(DQ889:DQ903, "&gt;=" &amp; DQ890)</f>
        <v>15</v>
      </c>
      <c r="DS890" s="70">
        <f>RANK(DR890,DR889:DR903,1)+COUNTIF(DQ889:DQ890,DQ890)-1</f>
        <v>2</v>
      </c>
      <c r="DT890" s="70"/>
      <c r="DU890" s="70"/>
      <c r="DW890" s="92" t="str">
        <f t="shared" ref="DW890:DW901" si="515">TEXT(DT874, "000") &amp; TEXT(DU874, "-00") &amp; TEXT(DX874, "-000") &amp; TEXT(DW874, "-000") &amp; TEXT(DV874, "-000")</f>
        <v>000-00-000-000-000</v>
      </c>
      <c r="DX890" s="66">
        <f>COUNTIF(DW889:DW903, "&gt;=" &amp; DW890)</f>
        <v>15</v>
      </c>
      <c r="DY890" s="70">
        <f>RANK(DX890,DX889:DX903,1)+COUNTIF(DW889:DW890,DW890)-1</f>
        <v>2</v>
      </c>
      <c r="DZ890" s="70"/>
      <c r="EA890" s="70"/>
      <c r="EC890" s="92" t="str">
        <f t="shared" ref="EC890:EC903" si="516">TEXT(DZ874, "000") &amp; TEXT(EA874, "-00") &amp; TEXT(ED874, "-000") &amp; TEXT(EC874, "-000") &amp; TEXT(EB874, "-000")</f>
        <v>000-00-000-000-000</v>
      </c>
      <c r="ED890" s="66">
        <f>COUNTIF(EC889:EC903, "&gt;=" &amp; EC890)</f>
        <v>15</v>
      </c>
      <c r="EE890" s="70">
        <f>RANK(ED890,ED889:ED903,1)+COUNTIF(EC889:EC890,EC890)-1</f>
        <v>2</v>
      </c>
      <c r="EF890" s="70"/>
      <c r="EG890" s="70"/>
      <c r="EI890" s="92" t="str">
        <f t="shared" ref="EI890:EI903" si="517">TEXT(EF874, "000") &amp; TEXT(EG874, "-00") &amp; TEXT(EJ874, "-000") &amp; TEXT(EI874, "-000") &amp; TEXT(EH874, "-000")</f>
        <v>000-00-000-000-000</v>
      </c>
      <c r="EJ890" s="66">
        <f>COUNTIF(EI889:EI903, "&gt;=" &amp; EI890)</f>
        <v>15</v>
      </c>
      <c r="EK890" s="70">
        <f>RANK(EJ890,EJ889:EJ903,1)+COUNTIF(EI889:EI890,EI890)-1</f>
        <v>2</v>
      </c>
      <c r="EL890" s="70"/>
      <c r="EO890" s="92" t="str">
        <f t="shared" ref="EO890:EO903" si="518">TEXT(EL874, "000") &amp; TEXT(EM874, "-00") &amp; TEXT(EP874, "-000") &amp; TEXT(EO874, "-000") &amp; TEXT(EN874, "-000")</f>
        <v>000-00-000-000-000</v>
      </c>
      <c r="EP890" s="66">
        <f>COUNTIF(EO889:EO903, "&gt;=" &amp; EO890)</f>
        <v>15</v>
      </c>
      <c r="EQ890" s="70">
        <f>RANK(EP890,EP889:EP903,1)+COUNTIF(EO889:EO890,EO890)-1</f>
        <v>2</v>
      </c>
      <c r="ER890" s="70"/>
      <c r="EU890" s="92" t="str">
        <f t="shared" ref="EU890:EU903" si="519">TEXT(ER874, "000") &amp; TEXT(ES874, "-00") &amp; TEXT(EV874, "-000") &amp; TEXT(EU874, "-000") &amp; TEXT(ET874, "-000")</f>
        <v>000-00-000-000-000</v>
      </c>
      <c r="EV890" s="66">
        <f>COUNTIF(EU889:EU903, "&gt;=" &amp; EU890)</f>
        <v>15</v>
      </c>
      <c r="EW890" s="70">
        <f>RANK(EV890,EV889:EV903,1)+COUNTIF(EU889:EU890,EU890)-1</f>
        <v>2</v>
      </c>
      <c r="EX890" s="70"/>
      <c r="EY890" s="66"/>
      <c r="EZ890" s="66"/>
      <c r="FA890" s="92" t="str">
        <f t="shared" ref="FA890:FA903" si="520">TEXT(EX874, "000") &amp; TEXT(EY874, "-00") &amp; TEXT(FB874, "-000") &amp; TEXT(FA874, "-000") &amp; TEXT(EZ874, "-000")</f>
        <v>000-00-000-000-000</v>
      </c>
      <c r="FB890" s="66">
        <f>COUNTIF(FA889:FA903, "&gt;=" &amp; FA890)</f>
        <v>15</v>
      </c>
      <c r="FC890" s="70">
        <f>RANK(FB890,FB889:FB903,1)+COUNTIF(FA889:FA890,FA890)-1</f>
        <v>2</v>
      </c>
      <c r="FD890" s="70"/>
      <c r="FE890" s="66"/>
      <c r="FF890" s="66"/>
      <c r="FG890" s="92" t="str">
        <f t="shared" ref="FG890:FG903" si="521">TEXT(FD874, "000") &amp; TEXT(FE874, "-00") &amp; TEXT(FH874, "-000") &amp; TEXT(FG874, "-000") &amp; TEXT(FF874, "-000")</f>
        <v>259-04-089-089-081</v>
      </c>
      <c r="FH890" s="66">
        <f>COUNTIF(FG889:FG903, "&gt;=" &amp; FG890)</f>
        <v>2</v>
      </c>
      <c r="FI890" s="70">
        <f>RANK(FH890,FH889:FH903,1)+COUNTIF(FG889:FG890,FG890)-1</f>
        <v>2</v>
      </c>
    </row>
    <row r="891" spans="1:169" x14ac:dyDescent="0.2">
      <c r="A891" s="85"/>
      <c r="B891" s="80"/>
      <c r="C891" s="81"/>
      <c r="D891" s="82"/>
      <c r="E891" s="83" t="str">
        <f t="shared" si="498"/>
        <v/>
      </c>
      <c r="F891" s="84"/>
      <c r="G891" s="80"/>
      <c r="H891" s="81"/>
      <c r="I891" s="82"/>
      <c r="J891" s="83" t="str">
        <f t="shared" si="499"/>
        <v/>
      </c>
      <c r="K891" s="84"/>
      <c r="L891" s="80"/>
      <c r="M891" s="81"/>
      <c r="N891" s="82"/>
      <c r="O891" s="83" t="str">
        <f t="shared" si="495"/>
        <v/>
      </c>
      <c r="P891" s="84"/>
      <c r="Q891" s="80"/>
      <c r="R891" s="81"/>
      <c r="S891" s="82"/>
      <c r="T891" s="83" t="str">
        <f t="shared" si="496"/>
        <v/>
      </c>
      <c r="U891" s="84"/>
      <c r="V891" s="80"/>
      <c r="W891" s="81"/>
      <c r="X891" s="82"/>
      <c r="Y891" s="83" t="str">
        <f t="shared" si="497"/>
        <v/>
      </c>
      <c r="Z891" s="84"/>
      <c r="AA891" s="85" t="str">
        <f>IF(SUM(E891,J891,O891,T891,Y891,E917,J917,O917,T917,Y917,E943,J943,O943,T943,Y943)&gt;0,(LARGE((E891,J891,O891,T891,Y891,E917,J917,O917,T917,Y917,E943,J943,O943,T943,Y943),1)+LARGE((E891,J891,O891,T891,Y891,E917,J917,O917,T917,Y917,E943,J943,O943,T943,Y943),2)+LARGE((E891,J891,O891,T891,Y891,E917,J917,O917,T917,Y917,E943,J943,O943,T943,Y943),3)+LARGE((E891,J891,O891,T891,Y891,E917,J917,O917,T917,Y917,E943,J943,O943,T943,Y943),4)),"")</f>
        <v/>
      </c>
      <c r="AB891" s="91" t="str">
        <f>IF(SUM(EM904)&gt;0,SUM(EM904),"")</f>
        <v/>
      </c>
      <c r="AG891" s="68"/>
      <c r="AH891" s="70"/>
      <c r="AI891" s="70"/>
      <c r="AK891" s="92" t="str">
        <f t="shared" si="500"/>
        <v>210-01-073-059-078</v>
      </c>
      <c r="AL891" s="66">
        <f>COUNTIF(AK889:AK903, "&gt;=" &amp; AK891)</f>
        <v>3</v>
      </c>
      <c r="AM891" s="70">
        <f>RANK(AL891,AL889:AL903,1)+COUNTIF(AK889:AK891,AK891)-1</f>
        <v>3</v>
      </c>
      <c r="AN891" s="70"/>
      <c r="AQ891" s="92" t="str">
        <f t="shared" si="501"/>
        <v>216-03-075-054-087</v>
      </c>
      <c r="AR891" s="66">
        <f>COUNTIF(AQ889:AQ903, "&gt;=" &amp; AQ891)</f>
        <v>3</v>
      </c>
      <c r="AS891" s="70">
        <f>RANK(AR891,AR889:AR903,1)+COUNTIF(AQ889:AQ891,AQ891)-1</f>
        <v>3</v>
      </c>
      <c r="AT891" s="70"/>
      <c r="AU891" s="70"/>
      <c r="AW891" s="92" t="str">
        <f t="shared" si="502"/>
        <v>198-00-061-053-084</v>
      </c>
      <c r="AX891" s="66">
        <f>COUNTIF(AW889:AW903, "&gt;=" &amp; AW891)</f>
        <v>3</v>
      </c>
      <c r="AY891" s="70">
        <f>RANK(AX891,AX889:AX903,1)+COUNTIF(AW889:AW891,AW891)-1</f>
        <v>3</v>
      </c>
      <c r="AZ891" s="70"/>
      <c r="BA891" s="70"/>
      <c r="BC891" s="92" t="str">
        <f t="shared" si="503"/>
        <v>230-04-080-065-085</v>
      </c>
      <c r="BD891" s="66">
        <f>COUNTIF(BC889:BC903, "&gt;=" &amp; BC891)</f>
        <v>3</v>
      </c>
      <c r="BE891" s="70">
        <f>RANK(BD891,BD889:BD903,1)+COUNTIF(BC889:BC891,BC891)-1</f>
        <v>3</v>
      </c>
      <c r="BF891" s="70"/>
      <c r="BG891" s="70"/>
      <c r="BI891" s="92" t="str">
        <f t="shared" si="504"/>
        <v>210-01-059-063-088</v>
      </c>
      <c r="BJ891" s="66">
        <f>COUNTIF(BI889:BI903, "&gt;=" &amp; BI891)</f>
        <v>4</v>
      </c>
      <c r="BK891" s="70">
        <f>RANK(BJ891,BJ889:BJ903,1)+COUNTIF(BI889:BI891,BI891)-1</f>
        <v>4</v>
      </c>
      <c r="BL891" s="70"/>
      <c r="BM891" s="70"/>
      <c r="BO891" s="92" t="str">
        <f t="shared" si="505"/>
        <v>000-00-000-000-000</v>
      </c>
      <c r="BP891" s="66">
        <f>COUNTIF(BO889:BO903, "&gt;=" &amp; BO891)</f>
        <v>15</v>
      </c>
      <c r="BQ891" s="70">
        <f>RANK(BP891,BP889:BP903,1)+COUNTIF(BO889:BO891,BO891)-1</f>
        <v>3</v>
      </c>
      <c r="BR891" s="70"/>
      <c r="BS891" s="70"/>
      <c r="BU891" s="92" t="str">
        <f t="shared" si="506"/>
        <v>229-03-079-062-088</v>
      </c>
      <c r="BV891" s="66">
        <f>COUNTIF(BU889:BU903, "&gt;=" &amp; BU891)</f>
        <v>4</v>
      </c>
      <c r="BW891" s="70">
        <f>RANK(BV891,BV889:BV903,1)+COUNTIF(BU889:BU891,BU891)-1</f>
        <v>4</v>
      </c>
      <c r="BX891" s="70"/>
      <c r="BY891" s="70"/>
      <c r="CA891" s="92" t="str">
        <f t="shared" si="507"/>
        <v>237-02-084-072-081</v>
      </c>
      <c r="CB891" s="66">
        <f>COUNTIF(CA889:CA903, "&gt;=" &amp; CA891)</f>
        <v>4</v>
      </c>
      <c r="CC891" s="70">
        <f>RANK(CB891,CB889:CB903,1)+COUNTIF(CA889:CA891,CA891)-1</f>
        <v>4</v>
      </c>
      <c r="CD891" s="70"/>
      <c r="CE891" s="70"/>
      <c r="CG891" s="92" t="str">
        <f t="shared" si="508"/>
        <v>231-03-072-073-086</v>
      </c>
      <c r="CH891" s="66">
        <f>COUNTIF(CG889:CG903, "&gt;=" &amp; CG891)</f>
        <v>5</v>
      </c>
      <c r="CI891" s="70">
        <f>RANK(CH891,CH889:CH903,1)+COUNTIF(CG889:CG891,CG891)-1</f>
        <v>5</v>
      </c>
      <c r="CJ891" s="70"/>
      <c r="CK891" s="70"/>
      <c r="CM891" s="92" t="str">
        <f t="shared" si="509"/>
        <v>213-01-069-059-085</v>
      </c>
      <c r="CN891" s="66">
        <f>COUNTIF(CM889:CM903, "&gt;=" &amp; CM891)</f>
        <v>4</v>
      </c>
      <c r="CO891" s="70">
        <f>RANK(CN891,CN889:CN903,1)+COUNTIF(CM889:CM891,CM891)-1</f>
        <v>4</v>
      </c>
      <c r="CP891" s="70"/>
      <c r="CQ891" s="70"/>
      <c r="CS891" s="92" t="str">
        <f t="shared" si="510"/>
        <v>000-00-000-000-000</v>
      </c>
      <c r="CT891" s="66">
        <f>COUNTIF(CS889:CS903, "&gt;=" &amp; CS891)</f>
        <v>15</v>
      </c>
      <c r="CU891" s="70">
        <f>RANK(CT891,CT889:CT903,1)+COUNTIF(CS889:CS891,CS891)-1</f>
        <v>3</v>
      </c>
      <c r="CV891" s="70"/>
      <c r="CW891" s="70"/>
      <c r="CY891" s="92" t="str">
        <f t="shared" si="511"/>
        <v>000-00-000-000-000</v>
      </c>
      <c r="CZ891" s="66">
        <f>COUNTIF(CY889:CY903, "&gt;=" &amp; CY891)</f>
        <v>15</v>
      </c>
      <c r="DA891" s="70">
        <f>RANK(CZ891,CZ889:CZ903,1)+COUNTIF(CY889:CY891,CY891)-1</f>
        <v>3</v>
      </c>
      <c r="DB891" s="70"/>
      <c r="DC891" s="70"/>
      <c r="DE891" s="92" t="str">
        <f t="shared" si="512"/>
        <v>000-00-000-000-000</v>
      </c>
      <c r="DF891" s="66">
        <f>COUNTIF(DE889:DE903, "&gt;=" &amp; DE891)</f>
        <v>15</v>
      </c>
      <c r="DG891" s="70">
        <f>RANK(DF891,DF889:DF903,1)+COUNTIF(DE889:DE891,DE891)-1</f>
        <v>3</v>
      </c>
      <c r="DH891" s="70"/>
      <c r="DI891" s="70"/>
      <c r="DK891" s="92" t="str">
        <f t="shared" si="513"/>
        <v>000-00-000-000-000</v>
      </c>
      <c r="DL891" s="66">
        <f>COUNTIF(DK889:DK903, "&gt;=" &amp; DK891)</f>
        <v>15</v>
      </c>
      <c r="DM891" s="70">
        <f>RANK(DL891,DL889:DL903,1)+COUNTIF(DK889:DK891,DK891)-1</f>
        <v>3</v>
      </c>
      <c r="DN891" s="70"/>
      <c r="DO891" s="70"/>
      <c r="DQ891" s="92" t="str">
        <f t="shared" si="514"/>
        <v>000-00-000-000-000</v>
      </c>
      <c r="DR891" s="66">
        <f>COUNTIF(DQ889:DQ903, "&gt;=" &amp; DQ891)</f>
        <v>15</v>
      </c>
      <c r="DS891" s="70">
        <f>RANK(DR891,DR889:DR903,1)+COUNTIF(DQ889:DQ891,DQ891)-1</f>
        <v>3</v>
      </c>
      <c r="DT891" s="70"/>
      <c r="DU891" s="70"/>
      <c r="DW891" s="92" t="str">
        <f t="shared" si="515"/>
        <v>000-00-000-000-000</v>
      </c>
      <c r="DX891" s="66">
        <f>COUNTIF(DW889:DW903, "&gt;=" &amp; DW891)</f>
        <v>15</v>
      </c>
      <c r="DY891" s="70">
        <f>RANK(DX891,DX889:DX903,1)+COUNTIF(DW889:DW891,DW891)-1</f>
        <v>3</v>
      </c>
      <c r="DZ891" s="70"/>
      <c r="EA891" s="70"/>
      <c r="EC891" s="92" t="str">
        <f t="shared" si="516"/>
        <v>000-00-000-000-000</v>
      </c>
      <c r="ED891" s="66">
        <f>COUNTIF(EC889:EC903, "&gt;=" &amp; EC891)</f>
        <v>15</v>
      </c>
      <c r="EE891" s="70">
        <f>RANK(ED891,ED889:ED903,1)+COUNTIF(EC889:EC891,EC891)-1</f>
        <v>3</v>
      </c>
      <c r="EF891" s="70"/>
      <c r="EG891" s="70"/>
      <c r="EI891" s="92" t="str">
        <f t="shared" si="517"/>
        <v>000-00-000-000-000</v>
      </c>
      <c r="EJ891" s="66">
        <f>COUNTIF(EI889:EI903, "&gt;=" &amp; EI891)</f>
        <v>15</v>
      </c>
      <c r="EK891" s="70">
        <f>RANK(EJ891,EJ889:EJ903,1)+COUNTIF(EI889:EI891,EI891)-1</f>
        <v>3</v>
      </c>
      <c r="EL891" s="70"/>
      <c r="EO891" s="92" t="str">
        <f t="shared" si="518"/>
        <v>000-00-000-000-000</v>
      </c>
      <c r="EP891" s="66">
        <f>COUNTIF(EO889:EO903, "&gt;=" &amp; EO891)</f>
        <v>15</v>
      </c>
      <c r="EQ891" s="70">
        <f>RANK(EP891,EP889:EP903,1)+COUNTIF(EO889:EO891,EO891)-1</f>
        <v>3</v>
      </c>
      <c r="ER891" s="70"/>
      <c r="EU891" s="92" t="str">
        <f t="shared" si="519"/>
        <v>000-00-000-000-000</v>
      </c>
      <c r="EV891" s="66">
        <f>COUNTIF(EU889:EU903, "&gt;=" &amp; EU891)</f>
        <v>15</v>
      </c>
      <c r="EW891" s="70">
        <f>RANK(EV891,EV889:EV903,1)+COUNTIF(EU889:EU891,EU891)-1</f>
        <v>3</v>
      </c>
      <c r="EX891" s="70"/>
      <c r="EY891" s="66"/>
      <c r="EZ891" s="66"/>
      <c r="FA891" s="92" t="str">
        <f t="shared" si="520"/>
        <v>000-00-000-000-000</v>
      </c>
      <c r="FB891" s="66">
        <f>COUNTIF(FA889:FA903, "&gt;=" &amp; FA891)</f>
        <v>15</v>
      </c>
      <c r="FC891" s="70">
        <f>RANK(FB891,FB889:FB903,1)+COUNTIF(FA889:FA891,FA891)-1</f>
        <v>3</v>
      </c>
      <c r="FD891" s="70"/>
      <c r="FE891" s="66"/>
      <c r="FF891" s="66"/>
      <c r="FG891" s="92" t="str">
        <f t="shared" si="521"/>
        <v>000-00-000-000-000</v>
      </c>
      <c r="FH891" s="66">
        <f>COUNTIF(FG889:FG903, "&gt;=" &amp; FG891)</f>
        <v>15</v>
      </c>
      <c r="FI891" s="70">
        <f>RANK(FH891,FH889:FH903,1)+COUNTIF(FG889:FG891,FG891)-1</f>
        <v>6</v>
      </c>
    </row>
    <row r="892" spans="1:169" x14ac:dyDescent="0.2">
      <c r="A892" s="85"/>
      <c r="B892" s="80"/>
      <c r="C892" s="81"/>
      <c r="D892" s="82"/>
      <c r="E892" s="83" t="str">
        <f t="shared" si="498"/>
        <v/>
      </c>
      <c r="F892" s="84"/>
      <c r="G892" s="80"/>
      <c r="H892" s="81"/>
      <c r="I892" s="82"/>
      <c r="J892" s="83" t="str">
        <f t="shared" si="499"/>
        <v/>
      </c>
      <c r="K892" s="84"/>
      <c r="L892" s="80"/>
      <c r="M892" s="81"/>
      <c r="N892" s="82"/>
      <c r="O892" s="83" t="str">
        <f t="shared" si="495"/>
        <v/>
      </c>
      <c r="P892" s="84"/>
      <c r="Q892" s="80"/>
      <c r="R892" s="81"/>
      <c r="S892" s="82"/>
      <c r="T892" s="83" t="str">
        <f t="shared" si="496"/>
        <v/>
      </c>
      <c r="U892" s="84"/>
      <c r="V892" s="80"/>
      <c r="W892" s="81"/>
      <c r="X892" s="82"/>
      <c r="Y892" s="83" t="str">
        <f t="shared" si="497"/>
        <v/>
      </c>
      <c r="Z892" s="84"/>
      <c r="AA892" s="85" t="str">
        <f>IF(SUM(E892,J892,O892,T892,Y892,E918,J918,O918,T918,Y918,E944,J944,O944,T944,Y944)&gt;0,(LARGE((E892,J892,O892,T892,Y892,E918,J918,O918,T918,Y918,E944,J944,O944,T944,Y944),1)+LARGE((E892,J892,O892,T892,Y892,E918,J918,O918,T918,Y918,E944,J944,O944,T944,Y944),2)+LARGE((E892,J892,O892,T892,Y892,E918,J918,O918,T918,Y918,E944,J944,O944,T944,Y944),3)+LARGE((E892,J892,O892,T892,Y892,E918,J918,O918,T918,Y918,E944,J944,O944,T944,Y944),4)),"")</f>
        <v/>
      </c>
      <c r="AB892" s="91" t="str">
        <f>IF(SUM(ES904)&gt;0,SUM(ES904),"")</f>
        <v/>
      </c>
      <c r="AG892" s="68"/>
      <c r="AH892" s="70"/>
      <c r="AI892" s="70"/>
      <c r="AK892" s="92" t="str">
        <f t="shared" si="500"/>
        <v>173-00-059-047-067</v>
      </c>
      <c r="AL892" s="66">
        <f>COUNTIF(AK889:AK903, "&gt;=" &amp; AK892)</f>
        <v>4</v>
      </c>
      <c r="AM892" s="70">
        <f>RANK(AL892,AL889:AL903,1)+COUNTIF(AK889:AK892,AK892)-1</f>
        <v>4</v>
      </c>
      <c r="AN892" s="70"/>
      <c r="AQ892" s="92" t="str">
        <f t="shared" si="501"/>
        <v>171-00-053-043-075</v>
      </c>
      <c r="AR892" s="66">
        <f>COUNTIF(AQ889:AQ903, "&gt;=" &amp; AQ892)</f>
        <v>5</v>
      </c>
      <c r="AS892" s="70">
        <f>RANK(AR892,AR889:AR903,1)+COUNTIF(AQ889:AQ892,AQ892)-1</f>
        <v>5</v>
      </c>
      <c r="AT892" s="70"/>
      <c r="AU892" s="70"/>
      <c r="AW892" s="92" t="str">
        <f t="shared" si="502"/>
        <v>000-00-000-000-000</v>
      </c>
      <c r="AX892" s="66">
        <f>COUNTIF(AW889:AW903, "&gt;=" &amp; AW892)</f>
        <v>15</v>
      </c>
      <c r="AY892" s="70">
        <f>RANK(AX892,AX889:AX903,1)+COUNTIF(AW889:AW892,AW892)-1</f>
        <v>5</v>
      </c>
      <c r="AZ892" s="70"/>
      <c r="BA892" s="70"/>
      <c r="BC892" s="92" t="str">
        <f t="shared" si="503"/>
        <v>188-00-065-048-075</v>
      </c>
      <c r="BD892" s="66">
        <f>COUNTIF(BC889:BC903, "&gt;=" &amp; BC892)</f>
        <v>5</v>
      </c>
      <c r="BE892" s="70">
        <f>RANK(BD892,BD889:BD903,1)+COUNTIF(BC889:BC892,BC892)-1</f>
        <v>5</v>
      </c>
      <c r="BF892" s="70"/>
      <c r="BG892" s="70"/>
      <c r="BI892" s="92" t="str">
        <f t="shared" si="504"/>
        <v>000-00-000-000-000</v>
      </c>
      <c r="BJ892" s="66">
        <f>COUNTIF(BI889:BI903, "&gt;=" &amp; BI892)</f>
        <v>15</v>
      </c>
      <c r="BK892" s="70">
        <f>RANK(BJ892,BJ889:BJ903,1)+COUNTIF(BI889:BI892,BI892)-1</f>
        <v>6</v>
      </c>
      <c r="BL892" s="70"/>
      <c r="BM892" s="70"/>
      <c r="BO892" s="92" t="str">
        <f t="shared" si="505"/>
        <v>000-00-000-000-000</v>
      </c>
      <c r="BP892" s="66">
        <f>COUNTIF(BO889:BO903, "&gt;=" &amp; BO892)</f>
        <v>15</v>
      </c>
      <c r="BQ892" s="70">
        <f>RANK(BP892,BP889:BP903,1)+COUNTIF(BO889:BO892,BO892)-1</f>
        <v>4</v>
      </c>
      <c r="BR892" s="70"/>
      <c r="BS892" s="70"/>
      <c r="BU892" s="92" t="str">
        <f t="shared" si="506"/>
        <v>000-00-000-000-000</v>
      </c>
      <c r="BV892" s="66">
        <f>COUNTIF(BU889:BU903, "&gt;=" &amp; BU892)</f>
        <v>15</v>
      </c>
      <c r="BW892" s="70">
        <f>RANK(BV892,BV889:BV903,1)+COUNTIF(BU889:BU892,BU892)-1</f>
        <v>6</v>
      </c>
      <c r="BX892" s="70"/>
      <c r="BY892" s="70"/>
      <c r="CA892" s="92" t="str">
        <f t="shared" si="507"/>
        <v>000-00-000-000-000</v>
      </c>
      <c r="CB892" s="66">
        <f>COUNTIF(CA889:CA903, "&gt;=" &amp; CA892)</f>
        <v>15</v>
      </c>
      <c r="CC892" s="70">
        <f>RANK(CB892,CB889:CB903,1)+COUNTIF(CA889:CA892,CA892)-1</f>
        <v>6</v>
      </c>
      <c r="CD892" s="70"/>
      <c r="CE892" s="70"/>
      <c r="CG892" s="92" t="str">
        <f t="shared" si="508"/>
        <v>000-00-000-000-000</v>
      </c>
      <c r="CH892" s="66">
        <f>COUNTIF(CG889:CG903, "&gt;=" &amp; CG892)</f>
        <v>15</v>
      </c>
      <c r="CI892" s="70">
        <f>RANK(CH892,CH889:CH903,1)+COUNTIF(CG889:CG892,CG892)-1</f>
        <v>6</v>
      </c>
      <c r="CJ892" s="70"/>
      <c r="CK892" s="70"/>
      <c r="CM892" s="92" t="str">
        <f t="shared" si="509"/>
        <v>000-00-000-000-000</v>
      </c>
      <c r="CN892" s="66">
        <f>COUNTIF(CM889:CM903, "&gt;=" &amp; CM892)</f>
        <v>15</v>
      </c>
      <c r="CO892" s="70">
        <f>RANK(CN892,CN889:CN903,1)+COUNTIF(CM889:CM892,CM892)-1</f>
        <v>6</v>
      </c>
      <c r="CP892" s="70"/>
      <c r="CQ892" s="70"/>
      <c r="CS892" s="92" t="str">
        <f t="shared" si="510"/>
        <v>000-00-000-000-000</v>
      </c>
      <c r="CT892" s="66">
        <f>COUNTIF(CS889:CS903, "&gt;=" &amp; CS892)</f>
        <v>15</v>
      </c>
      <c r="CU892" s="70">
        <f>RANK(CT892,CT889:CT903,1)+COUNTIF(CS889:CS892,CS892)-1</f>
        <v>4</v>
      </c>
      <c r="CV892" s="70"/>
      <c r="CW892" s="70"/>
      <c r="CY892" s="92" t="str">
        <f t="shared" si="511"/>
        <v>000-00-000-000-000</v>
      </c>
      <c r="CZ892" s="66">
        <f>COUNTIF(CY889:CY903, "&gt;=" &amp; CY892)</f>
        <v>15</v>
      </c>
      <c r="DA892" s="70">
        <f>RANK(CZ892,CZ889:CZ903,1)+COUNTIF(CY889:CY892,CY892)-1</f>
        <v>4</v>
      </c>
      <c r="DB892" s="70"/>
      <c r="DC892" s="70"/>
      <c r="DE892" s="92" t="str">
        <f t="shared" si="512"/>
        <v>000-00-000-000-000</v>
      </c>
      <c r="DF892" s="66">
        <f>COUNTIF(DE889:DE903, "&gt;=" &amp; DE892)</f>
        <v>15</v>
      </c>
      <c r="DG892" s="70">
        <f>RANK(DF892,DF889:DF903,1)+COUNTIF(DE889:DE892,DE892)-1</f>
        <v>4</v>
      </c>
      <c r="DH892" s="70"/>
      <c r="DI892" s="70"/>
      <c r="DK892" s="92" t="str">
        <f t="shared" si="513"/>
        <v>000-00-000-000-000</v>
      </c>
      <c r="DL892" s="66">
        <f>COUNTIF(DK889:DK903, "&gt;=" &amp; DK892)</f>
        <v>15</v>
      </c>
      <c r="DM892" s="70">
        <f>RANK(DL892,DL889:DL903,1)+COUNTIF(DK889:DK892,DK892)-1</f>
        <v>4</v>
      </c>
      <c r="DN892" s="70"/>
      <c r="DO892" s="70"/>
      <c r="DQ892" s="92" t="str">
        <f t="shared" si="514"/>
        <v>000-00-000-000-000</v>
      </c>
      <c r="DR892" s="66">
        <f>COUNTIF(DQ889:DQ903, "&gt;=" &amp; DQ892)</f>
        <v>15</v>
      </c>
      <c r="DS892" s="70">
        <f>RANK(DR892,DR889:DR903,1)+COUNTIF(DQ889:DQ892,DQ892)-1</f>
        <v>4</v>
      </c>
      <c r="DT892" s="70"/>
      <c r="DU892" s="70"/>
      <c r="DW892" s="92" t="str">
        <f t="shared" si="515"/>
        <v>000-00-000-000-000</v>
      </c>
      <c r="DX892" s="66">
        <f>COUNTIF(DW889:DW903, "&gt;=" &amp; DW892)</f>
        <v>15</v>
      </c>
      <c r="DY892" s="70">
        <f>RANK(DX892,DX889:DX903,1)+COUNTIF(DW889:DW892,DW892)-1</f>
        <v>4</v>
      </c>
      <c r="DZ892" s="70"/>
      <c r="EA892" s="70"/>
      <c r="EC892" s="92" t="str">
        <f t="shared" si="516"/>
        <v>000-00-000-000-000</v>
      </c>
      <c r="ED892" s="66">
        <f>COUNTIF(EC889:EC903, "&gt;=" &amp; EC892)</f>
        <v>15</v>
      </c>
      <c r="EE892" s="70">
        <f>RANK(ED892,ED889:ED903,1)+COUNTIF(EC889:EC892,EC892)-1</f>
        <v>4</v>
      </c>
      <c r="EF892" s="70"/>
      <c r="EG892" s="70"/>
      <c r="EI892" s="92" t="str">
        <f t="shared" si="517"/>
        <v>000-00-000-000-000</v>
      </c>
      <c r="EJ892" s="66">
        <f>COUNTIF(EI889:EI903, "&gt;=" &amp; EI892)</f>
        <v>15</v>
      </c>
      <c r="EK892" s="70">
        <f>RANK(EJ892,EJ889:EJ903,1)+COUNTIF(EI889:EI892,EI892)-1</f>
        <v>4</v>
      </c>
      <c r="EL892" s="70"/>
      <c r="EO892" s="92" t="str">
        <f t="shared" si="518"/>
        <v>000-00-000-000-000</v>
      </c>
      <c r="EP892" s="66">
        <f>COUNTIF(EO889:EO903, "&gt;=" &amp; EO892)</f>
        <v>15</v>
      </c>
      <c r="EQ892" s="70">
        <f>RANK(EP892,EP889:EP903,1)+COUNTIF(EO889:EO892,EO892)-1</f>
        <v>4</v>
      </c>
      <c r="ER892" s="70"/>
      <c r="EU892" s="92" t="str">
        <f t="shared" si="519"/>
        <v>000-00-000-000-000</v>
      </c>
      <c r="EV892" s="66">
        <f>COUNTIF(EU889:EU903, "&gt;=" &amp; EU892)</f>
        <v>15</v>
      </c>
      <c r="EW892" s="70">
        <f>RANK(EV892,EV889:EV903,1)+COUNTIF(EU889:EU892,EU892)-1</f>
        <v>4</v>
      </c>
      <c r="EX892" s="70"/>
      <c r="EY892" s="66"/>
      <c r="EZ892" s="66"/>
      <c r="FA892" s="92" t="str">
        <f t="shared" si="520"/>
        <v>000-00-000-000-000</v>
      </c>
      <c r="FB892" s="66">
        <f>COUNTIF(FA889:FA903, "&gt;=" &amp; FA892)</f>
        <v>15</v>
      </c>
      <c r="FC892" s="70">
        <f>RANK(FB892,FB889:FB903,1)+COUNTIF(FA889:FA892,FA892)-1</f>
        <v>4</v>
      </c>
      <c r="FD892" s="70"/>
      <c r="FE892" s="66"/>
      <c r="FF892" s="66"/>
      <c r="FG892" s="92" t="str">
        <f t="shared" si="521"/>
        <v>222-03-065-070-087</v>
      </c>
      <c r="FH892" s="66">
        <f>COUNTIF(FG889:FG903, "&gt;=" &amp; FG892)</f>
        <v>4</v>
      </c>
      <c r="FI892" s="70">
        <f>RANK(FH892,FH889:FH903,1)+COUNTIF(FG889:FG892,FG892)-1</f>
        <v>4</v>
      </c>
    </row>
    <row r="893" spans="1:169" x14ac:dyDescent="0.2">
      <c r="A893" s="85" t="s">
        <v>58</v>
      </c>
      <c r="B893" s="80"/>
      <c r="C893" s="81"/>
      <c r="D893" s="82"/>
      <c r="E893" s="83" t="str">
        <f t="shared" si="498"/>
        <v/>
      </c>
      <c r="F893" s="84"/>
      <c r="G893" s="80"/>
      <c r="H893" s="81"/>
      <c r="I893" s="82"/>
      <c r="J893" s="83" t="str">
        <f t="shared" si="499"/>
        <v/>
      </c>
      <c r="K893" s="84"/>
      <c r="L893" s="80"/>
      <c r="M893" s="81"/>
      <c r="N893" s="82"/>
      <c r="O893" s="83" t="str">
        <f t="shared" si="495"/>
        <v/>
      </c>
      <c r="P893" s="84"/>
      <c r="Q893" s="80"/>
      <c r="R893" s="81"/>
      <c r="S893" s="82"/>
      <c r="T893" s="83" t="str">
        <f t="shared" si="496"/>
        <v/>
      </c>
      <c r="U893" s="84"/>
      <c r="V893" s="80"/>
      <c r="W893" s="81"/>
      <c r="X893" s="82"/>
      <c r="Y893" s="83" t="str">
        <f t="shared" si="497"/>
        <v/>
      </c>
      <c r="Z893" s="84"/>
      <c r="AA893" s="85" t="str">
        <f>IF(SUM(E893,J893,O893,T893,Y893,E919,J919,O919,T919,Y919,E945,J945,O945,T945,Y945)&gt;0,(LARGE((E893,J893,O893,T893,Y893,E919,J919,O919,T919,Y919,E945,J945,O945,T945,Y945),1)+LARGE((E893,J893,O893,T893,Y893,E919,J919,O919,T919,Y919,E945,J945,O945,T945,Y945),2)+LARGE((E893,J893,O893,T893,Y893,E919,J919,O919,T919,Y919,E945,J945,O945,T945,Y945),3)+LARGE((E893,J893,O893,T893,Y893,E919,J919,O919,T919,Y919,E945,J945,O945,T945,Y945),4)),"")</f>
        <v/>
      </c>
      <c r="AB893" s="91" t="str">
        <f>IF(SUM(EY904)&gt;0,SUM(EY904),"")</f>
        <v/>
      </c>
      <c r="AG893" s="68"/>
      <c r="AH893" s="70"/>
      <c r="AI893" s="70"/>
      <c r="AK893" s="92" t="str">
        <f t="shared" si="500"/>
        <v>142-00-050-033-059</v>
      </c>
      <c r="AL893" s="66">
        <f>COUNTIF(AK889:AK903, "&gt;=" &amp; AK893)</f>
        <v>5</v>
      </c>
      <c r="AM893" s="70">
        <f>RANK(AL893,AL889:AL903,1)+COUNTIF(AK889:AK893,AK893)-1</f>
        <v>5</v>
      </c>
      <c r="AN893" s="70"/>
      <c r="AQ893" s="92" t="str">
        <f t="shared" si="501"/>
        <v>201-01-073-048-080</v>
      </c>
      <c r="AR893" s="66">
        <f>COUNTIF(AQ889:AQ903, "&gt;=" &amp; AQ893)</f>
        <v>4</v>
      </c>
      <c r="AS893" s="70">
        <f>RANK(AR893,AR889:AR903,1)+COUNTIF(AQ889:AQ893,AQ893)-1</f>
        <v>4</v>
      </c>
      <c r="AT893" s="70"/>
      <c r="AU893" s="70"/>
      <c r="AW893" s="92" t="str">
        <f t="shared" si="502"/>
        <v>000-00-000-000-000</v>
      </c>
      <c r="AX893" s="66">
        <f>COUNTIF(AW889:AW903, "&gt;=" &amp; AW893)</f>
        <v>15</v>
      </c>
      <c r="AY893" s="70">
        <f>RANK(AX893,AX889:AX903,1)+COUNTIF(AW889:AW893,AW893)-1</f>
        <v>6</v>
      </c>
      <c r="AZ893" s="70"/>
      <c r="BA893" s="70"/>
      <c r="BC893" s="92" t="str">
        <f t="shared" si="503"/>
        <v>000-00-000-000-000</v>
      </c>
      <c r="BD893" s="66">
        <f>COUNTIF(BC889:BC903, "&gt;=" &amp; BC893)</f>
        <v>15</v>
      </c>
      <c r="BE893" s="70">
        <f>RANK(BD893,BD889:BD903,1)+COUNTIF(BC889:BC893,BC893)-1</f>
        <v>6</v>
      </c>
      <c r="BF893" s="70"/>
      <c r="BG893" s="70"/>
      <c r="BI893" s="92" t="str">
        <f t="shared" si="504"/>
        <v>180-02-056-044-080</v>
      </c>
      <c r="BJ893" s="66">
        <f>COUNTIF(BI889:BI903, "&gt;=" &amp; BI893)</f>
        <v>5</v>
      </c>
      <c r="BK893" s="70">
        <f>RANK(BJ893,BJ889:BJ903,1)+COUNTIF(BI889:BI893,BI893)-1</f>
        <v>5</v>
      </c>
      <c r="BL893" s="70"/>
      <c r="BM893" s="70"/>
      <c r="BO893" s="92" t="str">
        <f t="shared" si="505"/>
        <v>000-00-000-000-000</v>
      </c>
      <c r="BP893" s="66">
        <f>COUNTIF(BO889:BO903, "&gt;=" &amp; BO893)</f>
        <v>15</v>
      </c>
      <c r="BQ893" s="70">
        <f>RANK(BP893,BP889:BP903,1)+COUNTIF(BO889:BO893,BO893)-1</f>
        <v>5</v>
      </c>
      <c r="BR893" s="70"/>
      <c r="BS893" s="70"/>
      <c r="BU893" s="92" t="str">
        <f t="shared" si="506"/>
        <v>184-03-059-042-083</v>
      </c>
      <c r="BV893" s="66">
        <f>COUNTIF(BU889:BU903, "&gt;=" &amp; BU893)</f>
        <v>5</v>
      </c>
      <c r="BW893" s="70">
        <f>RANK(BV893,BV889:BV903,1)+COUNTIF(BU889:BU893,BU893)-1</f>
        <v>5</v>
      </c>
      <c r="BX893" s="70"/>
      <c r="BY893" s="70"/>
      <c r="CA893" s="92" t="str">
        <f t="shared" si="507"/>
        <v>000-00-000-000-000</v>
      </c>
      <c r="CB893" s="66">
        <f>COUNTIF(CA889:CA903, "&gt;=" &amp; CA893)</f>
        <v>15</v>
      </c>
      <c r="CC893" s="70">
        <f>RANK(CB893,CB889:CB903,1)+COUNTIF(CA889:CA893,CA893)-1</f>
        <v>7</v>
      </c>
      <c r="CD893" s="70"/>
      <c r="CE893" s="70"/>
      <c r="CG893" s="92" t="str">
        <f t="shared" si="508"/>
        <v>232-01-070-081-081</v>
      </c>
      <c r="CH893" s="66">
        <f>COUNTIF(CG889:CG903, "&gt;=" &amp; CG893)</f>
        <v>4</v>
      </c>
      <c r="CI893" s="70">
        <f>RANK(CH893,CH889:CH903,1)+COUNTIF(CG889:CG893,CG893)-1</f>
        <v>4</v>
      </c>
      <c r="CJ893" s="70"/>
      <c r="CK893" s="70"/>
      <c r="CM893" s="92" t="str">
        <f t="shared" si="509"/>
        <v>000-00-000-000-000</v>
      </c>
      <c r="CN893" s="66">
        <f>COUNTIF(CM889:CM903, "&gt;=" &amp; CM893)</f>
        <v>15</v>
      </c>
      <c r="CO893" s="70">
        <f>RANK(CN893,CN889:CN903,1)+COUNTIF(CM889:CM893,CM893)-1</f>
        <v>7</v>
      </c>
      <c r="CP893" s="70"/>
      <c r="CQ893" s="70"/>
      <c r="CS893" s="92" t="str">
        <f t="shared" si="510"/>
        <v>000-00-000-000-000</v>
      </c>
      <c r="CT893" s="66">
        <f>COUNTIF(CS889:CS903, "&gt;=" &amp; CS893)</f>
        <v>15</v>
      </c>
      <c r="CU893" s="70">
        <f>RANK(CT893,CT889:CT903,1)+COUNTIF(CS889:CS893,CS893)-1</f>
        <v>5</v>
      </c>
      <c r="CV893" s="70"/>
      <c r="CW893" s="70"/>
      <c r="CY893" s="92" t="str">
        <f t="shared" si="511"/>
        <v>000-00-000-000-000</v>
      </c>
      <c r="CZ893" s="66">
        <f>COUNTIF(CY889:CY903, "&gt;=" &amp; CY893)</f>
        <v>15</v>
      </c>
      <c r="DA893" s="70">
        <f>RANK(CZ893,CZ889:CZ903,1)+COUNTIF(CY889:CY893,CY893)-1</f>
        <v>5</v>
      </c>
      <c r="DB893" s="70"/>
      <c r="DC893" s="70"/>
      <c r="DE893" s="92" t="str">
        <f t="shared" si="512"/>
        <v>000-00-000-000-000</v>
      </c>
      <c r="DF893" s="66">
        <f>COUNTIF(DE889:DE903, "&gt;=" &amp; DE893)</f>
        <v>15</v>
      </c>
      <c r="DG893" s="70">
        <f>RANK(DF893,DF889:DF903,1)+COUNTIF(DE889:DE893,DE893)-1</f>
        <v>5</v>
      </c>
      <c r="DH893" s="70"/>
      <c r="DI893" s="70"/>
      <c r="DK893" s="92" t="str">
        <f t="shared" si="513"/>
        <v>000-00-000-000-000</v>
      </c>
      <c r="DL893" s="66">
        <f>COUNTIF(DK889:DK903, "&gt;=" &amp; DK893)</f>
        <v>15</v>
      </c>
      <c r="DM893" s="70">
        <f>RANK(DL893,DL889:DL903,1)+COUNTIF(DK889:DK893,DK893)-1</f>
        <v>5</v>
      </c>
      <c r="DN893" s="70"/>
      <c r="DO893" s="70"/>
      <c r="DQ893" s="92" t="str">
        <f t="shared" si="514"/>
        <v>000-00-000-000-000</v>
      </c>
      <c r="DR893" s="66">
        <f>COUNTIF(DQ889:DQ903, "&gt;=" &amp; DQ893)</f>
        <v>15</v>
      </c>
      <c r="DS893" s="70">
        <f>RANK(DR893,DR889:DR903,1)+COUNTIF(DQ889:DQ893,DQ893)-1</f>
        <v>5</v>
      </c>
      <c r="DT893" s="70"/>
      <c r="DU893" s="70"/>
      <c r="DW893" s="92" t="str">
        <f t="shared" si="515"/>
        <v>000-00-000-000-000</v>
      </c>
      <c r="DX893" s="66">
        <f>COUNTIF(DW889:DW903, "&gt;=" &amp; DW893)</f>
        <v>15</v>
      </c>
      <c r="DY893" s="70">
        <f>RANK(DX893,DX889:DX903,1)+COUNTIF(DW889:DW893,DW893)-1</f>
        <v>5</v>
      </c>
      <c r="DZ893" s="70"/>
      <c r="EA893" s="70"/>
      <c r="EC893" s="92" t="str">
        <f t="shared" si="516"/>
        <v>000-00-000-000-000</v>
      </c>
      <c r="ED893" s="66">
        <f>COUNTIF(EC889:EC903, "&gt;=" &amp; EC893)</f>
        <v>15</v>
      </c>
      <c r="EE893" s="70">
        <f>RANK(ED893,ED889:ED903,1)+COUNTIF(EC889:EC893,EC893)-1</f>
        <v>5</v>
      </c>
      <c r="EF893" s="70"/>
      <c r="EG893" s="70"/>
      <c r="EI893" s="92" t="str">
        <f t="shared" si="517"/>
        <v>000-00-000-000-000</v>
      </c>
      <c r="EJ893" s="66">
        <f>COUNTIF(EI889:EI903, "&gt;=" &amp; EI893)</f>
        <v>15</v>
      </c>
      <c r="EK893" s="70">
        <f>RANK(EJ893,EJ889:EJ903,1)+COUNTIF(EI889:EI893,EI893)-1</f>
        <v>5</v>
      </c>
      <c r="EL893" s="70"/>
      <c r="EO893" s="92" t="str">
        <f t="shared" si="518"/>
        <v>000-00-000-000-000</v>
      </c>
      <c r="EP893" s="66">
        <f>COUNTIF(EO889:EO903, "&gt;=" &amp; EO893)</f>
        <v>15</v>
      </c>
      <c r="EQ893" s="70">
        <f>RANK(EP893,EP889:EP903,1)+COUNTIF(EO889:EO893,EO893)-1</f>
        <v>5</v>
      </c>
      <c r="ER893" s="70"/>
      <c r="EU893" s="92" t="str">
        <f t="shared" si="519"/>
        <v>000-00-000-000-000</v>
      </c>
      <c r="EV893" s="66">
        <f>COUNTIF(EU889:EU903, "&gt;=" &amp; EU893)</f>
        <v>15</v>
      </c>
      <c r="EW893" s="70">
        <f>RANK(EV893,EV889:EV903,1)+COUNTIF(EU889:EU893,EU893)-1</f>
        <v>5</v>
      </c>
      <c r="EX893" s="70"/>
      <c r="EY893" s="66"/>
      <c r="EZ893" s="66"/>
      <c r="FA893" s="92" t="str">
        <f t="shared" si="520"/>
        <v>000-00-000-000-000</v>
      </c>
      <c r="FB893" s="66">
        <f>COUNTIF(FA889:FA903, "&gt;=" &amp; FA893)</f>
        <v>15</v>
      </c>
      <c r="FC893" s="70">
        <f>RANK(FB893,FB889:FB903,1)+COUNTIF(FA889:FA893,FA893)-1</f>
        <v>5</v>
      </c>
      <c r="FD893" s="70"/>
      <c r="FE893" s="66"/>
      <c r="FF893" s="66"/>
      <c r="FG893" s="92" t="str">
        <f t="shared" si="521"/>
        <v>194-00-064-058-072</v>
      </c>
      <c r="FH893" s="66">
        <f>COUNTIF(FG889:FG903, "&gt;=" &amp; FG893)</f>
        <v>5</v>
      </c>
      <c r="FI893" s="70">
        <f>RANK(FH893,FH889:FH903,1)+COUNTIF(FG889:FG893,FG893)-1</f>
        <v>5</v>
      </c>
    </row>
    <row r="894" spans="1:169" x14ac:dyDescent="0.2">
      <c r="A894" s="85" t="s">
        <v>35</v>
      </c>
      <c r="B894" s="80">
        <v>96</v>
      </c>
      <c r="C894" s="81">
        <v>84</v>
      </c>
      <c r="D894" s="82">
        <v>88</v>
      </c>
      <c r="E894" s="83">
        <f t="shared" si="498"/>
        <v>268</v>
      </c>
      <c r="F894" s="84">
        <v>10</v>
      </c>
      <c r="G894" s="80">
        <v>81</v>
      </c>
      <c r="H894" s="81">
        <v>89</v>
      </c>
      <c r="I894" s="82">
        <v>89</v>
      </c>
      <c r="J894" s="83">
        <f t="shared" si="499"/>
        <v>259</v>
      </c>
      <c r="K894" s="84">
        <v>4</v>
      </c>
      <c r="L894" s="80"/>
      <c r="M894" s="81"/>
      <c r="N894" s="82"/>
      <c r="O894" s="83" t="str">
        <f t="shared" si="495"/>
        <v/>
      </c>
      <c r="P894" s="84"/>
      <c r="Q894" s="80">
        <v>87</v>
      </c>
      <c r="R894" s="81">
        <v>70</v>
      </c>
      <c r="S894" s="82">
        <v>65</v>
      </c>
      <c r="T894" s="83">
        <f t="shared" si="496"/>
        <v>222</v>
      </c>
      <c r="U894" s="84">
        <v>3</v>
      </c>
      <c r="V894" s="80">
        <v>72</v>
      </c>
      <c r="W894" s="81">
        <v>58</v>
      </c>
      <c r="X894" s="82">
        <v>64</v>
      </c>
      <c r="Y894" s="83">
        <f t="shared" si="497"/>
        <v>194</v>
      </c>
      <c r="Z894" s="84"/>
      <c r="AA894" s="85">
        <f>IF(SUM(E894,J894,O894,T894,Y894,E920,J920,O920,T920,Y920,E946,J946,O946,T946,Y946)&gt;0,(LARGE((E894,J894,O894,T894,Y894,E920,J920,O920,T920,Y920,E946,J946,O946,T946,Y946),1)+LARGE((E894,J894,O894,T894,Y894,E920,J920,O920,T920,Y920,E946,J946,O946,T946,Y946),2)+LARGE((E894,J894,O894,T894,Y894,E920,J920,O920,T920,Y920,E946,J946,O946,T946,Y946),3)+LARGE((E894,J894,O894,T894,Y894,E920,J920,O920,T920,Y920,E946,J946,O946,T946,Y946),4)),"")</f>
        <v>979</v>
      </c>
      <c r="AB894" s="91">
        <f>IF(SUM(FE904)&gt;0,SUM(FE904),"")</f>
        <v>17</v>
      </c>
      <c r="AG894" s="68"/>
      <c r="AH894" s="70"/>
      <c r="AI894" s="70"/>
      <c r="AK894" s="92" t="str">
        <f t="shared" si="500"/>
        <v>000-00-000-000-000</v>
      </c>
      <c r="AL894" s="66">
        <f>COUNTIF(AK889:AK903, "&gt;=" &amp; AK894)</f>
        <v>15</v>
      </c>
      <c r="AM894" s="70">
        <f>RANK(AL894,AL889:AL903,1)+COUNTIF(AK889:AK894,AK894)-1</f>
        <v>6</v>
      </c>
      <c r="AN894" s="70"/>
      <c r="AQ894" s="92" t="str">
        <f t="shared" si="501"/>
        <v>000-00-000-000-000</v>
      </c>
      <c r="AR894" s="66">
        <f>COUNTIF(AQ889:AQ903, "&gt;=" &amp; AQ894)</f>
        <v>15</v>
      </c>
      <c r="AS894" s="70">
        <f>RANK(AR894,AR889:AR903,1)+COUNTIF(AQ889:AQ894,AQ894)-1</f>
        <v>6</v>
      </c>
      <c r="AT894" s="70"/>
      <c r="AU894" s="70"/>
      <c r="AW894" s="92" t="str">
        <f t="shared" si="502"/>
        <v>142-01-059-029-054</v>
      </c>
      <c r="AX894" s="66">
        <f>COUNTIF(AW889:AW903, "&gt;=" &amp; AW894)</f>
        <v>4</v>
      </c>
      <c r="AY894" s="70">
        <f>RANK(AX894,AX889:AX903,1)+COUNTIF(AW889:AW894,AW894)-1</f>
        <v>4</v>
      </c>
      <c r="AZ894" s="70"/>
      <c r="BA894" s="70"/>
      <c r="BC894" s="92" t="str">
        <f t="shared" si="503"/>
        <v>000-00-000-000-000</v>
      </c>
      <c r="BD894" s="66">
        <f>COUNTIF(BC889:BC903, "&gt;=" &amp; BC894)</f>
        <v>15</v>
      </c>
      <c r="BE894" s="70">
        <f>RANK(BD894,BD889:BD903,1)+COUNTIF(BC889:BC894,BC894)-1</f>
        <v>7</v>
      </c>
      <c r="BF894" s="70"/>
      <c r="BG894" s="70"/>
      <c r="BI894" s="92" t="str">
        <f t="shared" si="504"/>
        <v>000-00-000-000-000</v>
      </c>
      <c r="BJ894" s="66">
        <f>COUNTIF(BI889:BI903, "&gt;=" &amp; BI894)</f>
        <v>15</v>
      </c>
      <c r="BK894" s="70">
        <f>RANK(BJ894,BJ889:BJ903,1)+COUNTIF(BI889:BI894,BI894)-1</f>
        <v>7</v>
      </c>
      <c r="BL894" s="70"/>
      <c r="BM894" s="70"/>
      <c r="BO894" s="92" t="str">
        <f t="shared" si="505"/>
        <v>000-00-000-000-000</v>
      </c>
      <c r="BP894" s="66">
        <f>COUNTIF(BO889:BO903, "&gt;=" &amp; BO894)</f>
        <v>15</v>
      </c>
      <c r="BQ894" s="70">
        <f>RANK(BP894,BP889:BP903,1)+COUNTIF(BO889:BO894,BO894)-1</f>
        <v>6</v>
      </c>
      <c r="BR894" s="70"/>
      <c r="BS894" s="70"/>
      <c r="BU894" s="92" t="str">
        <f t="shared" si="506"/>
        <v>000-00-000-000-000</v>
      </c>
      <c r="BV894" s="66">
        <f>COUNTIF(BU889:BU903, "&gt;=" &amp; BU894)</f>
        <v>15</v>
      </c>
      <c r="BW894" s="70">
        <f>RANK(BV894,BV889:BV903,1)+COUNTIF(BU889:BU894,BU894)-1</f>
        <v>7</v>
      </c>
      <c r="BX894" s="70"/>
      <c r="BY894" s="70"/>
      <c r="CA894" s="92" t="str">
        <f t="shared" si="507"/>
        <v>000-00-000-000-000</v>
      </c>
      <c r="CB894" s="66">
        <f>COUNTIF(CA889:CA903, "&gt;=" &amp; CA894)</f>
        <v>15</v>
      </c>
      <c r="CC894" s="70">
        <f>RANK(CB894,CB889:CB903,1)+COUNTIF(CA889:CA894,CA894)-1</f>
        <v>8</v>
      </c>
      <c r="CD894" s="70"/>
      <c r="CE894" s="70"/>
      <c r="CG894" s="92" t="str">
        <f t="shared" si="508"/>
        <v>000-00-000-000-000</v>
      </c>
      <c r="CH894" s="66">
        <f>COUNTIF(CG889:CG903, "&gt;=" &amp; CG894)</f>
        <v>15</v>
      </c>
      <c r="CI894" s="70">
        <f>RANK(CH894,CH889:CH903,1)+COUNTIF(CG889:CG894,CG894)-1</f>
        <v>7</v>
      </c>
      <c r="CJ894" s="70"/>
      <c r="CK894" s="70"/>
      <c r="CM894" s="92" t="str">
        <f t="shared" si="509"/>
        <v>000-00-000-000-000</v>
      </c>
      <c r="CN894" s="66">
        <f>COUNTIF(CM889:CM903, "&gt;=" &amp; CM894)</f>
        <v>15</v>
      </c>
      <c r="CO894" s="70">
        <f>RANK(CN894,CN889:CN903,1)+COUNTIF(CM889:CM894,CM894)-1</f>
        <v>8</v>
      </c>
      <c r="CP894" s="70"/>
      <c r="CQ894" s="70"/>
      <c r="CS894" s="92" t="str">
        <f t="shared" si="510"/>
        <v>000-00-000-000-000</v>
      </c>
      <c r="CT894" s="66">
        <f>COUNTIF(CS889:CS903, "&gt;=" &amp; CS894)</f>
        <v>15</v>
      </c>
      <c r="CU894" s="70">
        <f>RANK(CT894,CT889:CT903,1)+COUNTIF(CS889:CS894,CS894)-1</f>
        <v>6</v>
      </c>
      <c r="CV894" s="70"/>
      <c r="CW894" s="70"/>
      <c r="CY894" s="92" t="str">
        <f t="shared" si="511"/>
        <v>000-00-000-000-000</v>
      </c>
      <c r="CZ894" s="66">
        <f>COUNTIF(CY889:CY903, "&gt;=" &amp; CY894)</f>
        <v>15</v>
      </c>
      <c r="DA894" s="70">
        <f>RANK(CZ894,CZ889:CZ903,1)+COUNTIF(CY889:CY894,CY894)-1</f>
        <v>6</v>
      </c>
      <c r="DB894" s="70"/>
      <c r="DC894" s="70"/>
      <c r="DE894" s="92" t="str">
        <f t="shared" si="512"/>
        <v>000-00-000-000-000</v>
      </c>
      <c r="DF894" s="66">
        <f>COUNTIF(DE889:DE903, "&gt;=" &amp; DE894)</f>
        <v>15</v>
      </c>
      <c r="DG894" s="70">
        <f>RANK(DF894,DF889:DF903,1)+COUNTIF(DE889:DE894,DE894)-1</f>
        <v>6</v>
      </c>
      <c r="DH894" s="70"/>
      <c r="DI894" s="70"/>
      <c r="DK894" s="92" t="str">
        <f t="shared" si="513"/>
        <v>000-00-000-000-000</v>
      </c>
      <c r="DL894" s="66">
        <f>COUNTIF(DK889:DK903, "&gt;=" &amp; DK894)</f>
        <v>15</v>
      </c>
      <c r="DM894" s="70">
        <f>RANK(DL894,DL889:DL903,1)+COUNTIF(DK889:DK894,DK894)-1</f>
        <v>6</v>
      </c>
      <c r="DN894" s="70"/>
      <c r="DO894" s="70"/>
      <c r="DQ894" s="92" t="str">
        <f t="shared" si="514"/>
        <v>000-00-000-000-000</v>
      </c>
      <c r="DR894" s="66">
        <f>COUNTIF(DQ889:DQ903, "&gt;=" &amp; DQ894)</f>
        <v>15</v>
      </c>
      <c r="DS894" s="70">
        <f>RANK(DR894,DR889:DR903,1)+COUNTIF(DQ889:DQ894,DQ894)-1</f>
        <v>6</v>
      </c>
      <c r="DT894" s="70"/>
      <c r="DU894" s="70"/>
      <c r="DW894" s="92" t="str">
        <f t="shared" si="515"/>
        <v>000-00-000-000-000</v>
      </c>
      <c r="DX894" s="66">
        <f>COUNTIF(DW889:DW903, "&gt;=" &amp; DW894)</f>
        <v>15</v>
      </c>
      <c r="DY894" s="70">
        <f>RANK(DX894,DX889:DX903,1)+COUNTIF(DW889:DW894,DW894)-1</f>
        <v>6</v>
      </c>
      <c r="DZ894" s="70"/>
      <c r="EA894" s="70"/>
      <c r="EC894" s="92" t="str">
        <f t="shared" si="516"/>
        <v>000-00-000-000-000</v>
      </c>
      <c r="ED894" s="66">
        <f>COUNTIF(EC889:EC903, "&gt;=" &amp; EC894)</f>
        <v>15</v>
      </c>
      <c r="EE894" s="70">
        <f>RANK(ED894,ED889:ED903,1)+COUNTIF(EC889:EC894,EC894)-1</f>
        <v>6</v>
      </c>
      <c r="EF894" s="70"/>
      <c r="EG894" s="70"/>
      <c r="EI894" s="92" t="str">
        <f t="shared" si="517"/>
        <v>000-00-000-000-000</v>
      </c>
      <c r="EJ894" s="66">
        <f>COUNTIF(EI889:EI903, "&gt;=" &amp; EI894)</f>
        <v>15</v>
      </c>
      <c r="EK894" s="70">
        <f>RANK(EJ894,EJ889:EJ903,1)+COUNTIF(EI889:EI894,EI894)-1</f>
        <v>6</v>
      </c>
      <c r="EL894" s="70"/>
      <c r="EO894" s="92" t="str">
        <f t="shared" si="518"/>
        <v>000-00-000-000-000</v>
      </c>
      <c r="EP894" s="66">
        <f>COUNTIF(EO889:EO903, "&gt;=" &amp; EO894)</f>
        <v>15</v>
      </c>
      <c r="EQ894" s="70">
        <f>RANK(EP894,EP889:EP903,1)+COUNTIF(EO889:EO894,EO894)-1</f>
        <v>6</v>
      </c>
      <c r="ER894" s="70"/>
      <c r="EU894" s="92" t="str">
        <f t="shared" si="519"/>
        <v>000-00-000-000-000</v>
      </c>
      <c r="EV894" s="66">
        <f>COUNTIF(EU889:EU903, "&gt;=" &amp; EU894)</f>
        <v>15</v>
      </c>
      <c r="EW894" s="70">
        <f>RANK(EV894,EV889:EV903,1)+COUNTIF(EU889:EU894,EU894)-1</f>
        <v>6</v>
      </c>
      <c r="EX894" s="70"/>
      <c r="EY894" s="66"/>
      <c r="EZ894" s="66"/>
      <c r="FA894" s="92" t="str">
        <f t="shared" si="520"/>
        <v>000-00-000-000-000</v>
      </c>
      <c r="FB894" s="66">
        <f>COUNTIF(FA889:FA903, "&gt;=" &amp; FA894)</f>
        <v>15</v>
      </c>
      <c r="FC894" s="70">
        <f>RANK(FB894,FB889:FB903,1)+COUNTIF(FA889:FA894,FA894)-1</f>
        <v>6</v>
      </c>
      <c r="FD894" s="70"/>
      <c r="FE894" s="66"/>
      <c r="FF894" s="66"/>
      <c r="FG894" s="92" t="str">
        <f t="shared" si="521"/>
        <v>000-00-000-000-000</v>
      </c>
      <c r="FH894" s="66">
        <f>COUNTIF(FG889:FG903, "&gt;=" &amp; FG894)</f>
        <v>15</v>
      </c>
      <c r="FI894" s="70">
        <f>RANK(FH894,FH889:FH903,1)+COUNTIF(FG889:FG894,FG894)-1</f>
        <v>7</v>
      </c>
    </row>
    <row r="895" spans="1:169" ht="15" thickBot="1" x14ac:dyDescent="0.25">
      <c r="A895" s="150" t="s">
        <v>10</v>
      </c>
      <c r="B895" s="151">
        <f>IF(SUM(B873:B894)=0,0,AVERAGE(B873:B894))</f>
        <v>91.6</v>
      </c>
      <c r="C895" s="152">
        <f>IF(SUM(C873:C894)=0,0,AVERAGE(C873:C894))</f>
        <v>83.7</v>
      </c>
      <c r="D895" s="153">
        <f>IF(SUM(D873:D894)=0,0,AVERAGE(D873:D894))</f>
        <v>87.4</v>
      </c>
      <c r="E895" s="154">
        <f>IF(SUM(E873:E894)=0,0,AVERAGE(E873:E894))</f>
        <v>262.7</v>
      </c>
      <c r="F895" s="155"/>
      <c r="G895" s="151">
        <f>IF(SUM(G873:G894)=0,0,AVERAGE(G873:G894))</f>
        <v>85.5</v>
      </c>
      <c r="H895" s="152">
        <f>IF(SUM(H873:H894)=0,0,AVERAGE(H873:H894))</f>
        <v>80</v>
      </c>
      <c r="I895" s="153">
        <f>IF(SUM(I873:I894)=0,0,AVERAGE(I873:I894))</f>
        <v>84.5</v>
      </c>
      <c r="J895" s="154">
        <f>IF(SUM(J873:J894)=0,0,AVERAGE(J873:J894))</f>
        <v>250</v>
      </c>
      <c r="K895" s="155"/>
      <c r="L895" s="151">
        <f>IF(SUM(L873:L894)=0,0,AVERAGE(L873:L894))</f>
        <v>84.666666666666671</v>
      </c>
      <c r="M895" s="152">
        <f>IF(SUM(M873:M894)=0,0,AVERAGE(M873:M894))</f>
        <v>62.222222222222221</v>
      </c>
      <c r="N895" s="153">
        <f>IF(SUM(N873:N894)=0,0,AVERAGE(N873:N894))</f>
        <v>72.444444444444443</v>
      </c>
      <c r="O895" s="154">
        <f>IF(SUM(O873:O894)=0,0,AVERAGE(O873:O894))</f>
        <v>219.33333333333334</v>
      </c>
      <c r="P895" s="155"/>
      <c r="Q895" s="151">
        <f>IF(SUM(Q873:Q894)=0,0,AVERAGE(Q873:Q894))</f>
        <v>76</v>
      </c>
      <c r="R895" s="152">
        <f>IF(SUM(R873:R894)=0,0,AVERAGE(R873:R894))</f>
        <v>52</v>
      </c>
      <c r="S895" s="153">
        <f>IF(SUM(S873:S894)=0,0,AVERAGE(S873:S894))</f>
        <v>60.5</v>
      </c>
      <c r="T895" s="154">
        <f>IF(SUM(T873:T894)=0,0,AVERAGE(T873:T894))</f>
        <v>188.5</v>
      </c>
      <c r="U895" s="155"/>
      <c r="V895" s="151">
        <f>IF(SUM(V873:V894)=0,0,AVERAGE(V873:V894))</f>
        <v>75.833333333333329</v>
      </c>
      <c r="W895" s="152">
        <f>IF(SUM(W873:W894)=0,0,AVERAGE(W873:W894))</f>
        <v>51</v>
      </c>
      <c r="X895" s="153">
        <f>IF(SUM(X873:X894)=0,0,AVERAGE(X873:X894))</f>
        <v>62</v>
      </c>
      <c r="Y895" s="154">
        <f>IF(SUM(Y873:Y894)=0,0,AVERAGE(Y873:Y894))</f>
        <v>188.83333333333334</v>
      </c>
      <c r="Z895" s="155"/>
      <c r="AA895" s="156">
        <f>IF(SUM(AA873:AA894)=0,0,AVERAGE(AA873:AA894))</f>
        <v>947.77777777777783</v>
      </c>
      <c r="AB895" s="157">
        <f>IF(SUM(AB873:AB894)=0,0,AVERAGE(AB873:AB894))</f>
        <v>12</v>
      </c>
      <c r="AG895" s="68"/>
      <c r="AH895" s="70"/>
      <c r="AI895" s="70"/>
      <c r="AK895" s="92" t="str">
        <f t="shared" si="500"/>
        <v>000-00-000-000-000</v>
      </c>
      <c r="AL895" s="66">
        <f>COUNTIF(AK889:AK903, "&gt;=" &amp; AK895)</f>
        <v>15</v>
      </c>
      <c r="AM895" s="70">
        <f>RANK(AL895,AL889:AL903,1)+COUNTIF(AK889:AK895,AK895)-1</f>
        <v>7</v>
      </c>
      <c r="AN895" s="70"/>
      <c r="AQ895" s="92" t="str">
        <f t="shared" si="501"/>
        <v>000-00-000-000-000</v>
      </c>
      <c r="AR895" s="66">
        <f>COUNTIF(AQ889:AQ903, "&gt;=" &amp; AQ895)</f>
        <v>15</v>
      </c>
      <c r="AS895" s="70">
        <f>RANK(AR895,AR889:AR903,1)+COUNTIF(AQ889:AQ895,AQ895)-1</f>
        <v>7</v>
      </c>
      <c r="AT895" s="70"/>
      <c r="AU895" s="70"/>
      <c r="AW895" s="92" t="str">
        <f t="shared" si="502"/>
        <v>000-00-000-000-000</v>
      </c>
      <c r="AX895" s="66">
        <f>COUNTIF(AW889:AW903, "&gt;=" &amp; AW895)</f>
        <v>15</v>
      </c>
      <c r="AY895" s="70">
        <f>RANK(AX895,AX889:AX903,1)+COUNTIF(AW889:AW895,AW895)-1</f>
        <v>7</v>
      </c>
      <c r="AZ895" s="70"/>
      <c r="BA895" s="70"/>
      <c r="BC895" s="92" t="str">
        <f t="shared" si="503"/>
        <v>220-03-076-058-086</v>
      </c>
      <c r="BD895" s="66">
        <f>COUNTIF(BC889:BC903, "&gt;=" &amp; BC895)</f>
        <v>4</v>
      </c>
      <c r="BE895" s="70">
        <f>RANK(BD895,BD889:BD903,1)+COUNTIF(BC889:BC895,BC895)-1</f>
        <v>4</v>
      </c>
      <c r="BF895" s="70"/>
      <c r="BG895" s="70"/>
      <c r="BI895" s="92" t="str">
        <f t="shared" si="504"/>
        <v>223-03-075-064-084</v>
      </c>
      <c r="BJ895" s="66">
        <f>COUNTIF(BI889:BI903, "&gt;=" &amp; BI895)</f>
        <v>3</v>
      </c>
      <c r="BK895" s="70">
        <f>RANK(BJ895,BJ889:BJ903,1)+COUNTIF(BI889:BI895,BI895)-1</f>
        <v>3</v>
      </c>
      <c r="BL895" s="70"/>
      <c r="BM895" s="70"/>
      <c r="BO895" s="92" t="str">
        <f t="shared" si="505"/>
        <v>000-00-000-000-000</v>
      </c>
      <c r="BP895" s="66">
        <f>COUNTIF(BO889:BO903, "&gt;=" &amp; BO895)</f>
        <v>15</v>
      </c>
      <c r="BQ895" s="70">
        <f>RANK(BP895,BP889:BP903,1)+COUNTIF(BO889:BO895,BO895)-1</f>
        <v>7</v>
      </c>
      <c r="BR895" s="70"/>
      <c r="BS895" s="70"/>
      <c r="BU895" s="92" t="str">
        <f t="shared" si="506"/>
        <v>234-02-076-071-087</v>
      </c>
      <c r="BV895" s="66">
        <f>COUNTIF(BU889:BU903, "&gt;=" &amp; BU895)</f>
        <v>3</v>
      </c>
      <c r="BW895" s="70">
        <f>RANK(BV895,BV889:BV903,1)+COUNTIF(BU889:BU895,BU895)-1</f>
        <v>3</v>
      </c>
      <c r="BX895" s="70"/>
      <c r="BY895" s="70"/>
      <c r="CA895" s="92" t="str">
        <f t="shared" si="507"/>
        <v>242-04-086-068-088</v>
      </c>
      <c r="CB895" s="66">
        <f>COUNTIF(CA889:CA903, "&gt;=" &amp; CA895)</f>
        <v>3</v>
      </c>
      <c r="CC895" s="70">
        <f>RANK(CB895,CB889:CB903,1)+COUNTIF(CA889:CA895,CA895)-1</f>
        <v>3</v>
      </c>
      <c r="CD895" s="70"/>
      <c r="CE895" s="70"/>
      <c r="CG895" s="92" t="str">
        <f t="shared" si="508"/>
        <v>236-02-079-069-088</v>
      </c>
      <c r="CH895" s="66">
        <f>COUNTIF(CG889:CG903, "&gt;=" &amp; CG895)</f>
        <v>3</v>
      </c>
      <c r="CI895" s="70">
        <f>RANK(CH895,CH889:CH903,1)+COUNTIF(CG889:CG895,CG895)-1</f>
        <v>3</v>
      </c>
      <c r="CJ895" s="70"/>
      <c r="CK895" s="70"/>
      <c r="CM895" s="92" t="str">
        <f t="shared" si="509"/>
        <v>242-03-080-072-090</v>
      </c>
      <c r="CN895" s="66">
        <f>COUNTIF(CM889:CM903, "&gt;=" &amp; CM895)</f>
        <v>3</v>
      </c>
      <c r="CO895" s="70">
        <f>RANK(CN895,CN889:CN903,1)+COUNTIF(CM889:CM895,CM895)-1</f>
        <v>3</v>
      </c>
      <c r="CP895" s="70"/>
      <c r="CQ895" s="70"/>
      <c r="CS895" s="92" t="str">
        <f t="shared" si="510"/>
        <v>000-00-000-000-000</v>
      </c>
      <c r="CT895" s="66">
        <f>COUNTIF(CS889:CS903, "&gt;=" &amp; CS895)</f>
        <v>15</v>
      </c>
      <c r="CU895" s="70">
        <f>RANK(CT895,CT889:CT903,1)+COUNTIF(CS889:CS895,CS895)-1</f>
        <v>7</v>
      </c>
      <c r="CV895" s="70"/>
      <c r="CW895" s="70"/>
      <c r="CY895" s="92" t="str">
        <f t="shared" si="511"/>
        <v>000-00-000-000-000</v>
      </c>
      <c r="CZ895" s="66">
        <f>COUNTIF(CY889:CY903, "&gt;=" &amp; CY895)</f>
        <v>15</v>
      </c>
      <c r="DA895" s="70">
        <f>RANK(CZ895,CZ889:CZ903,1)+COUNTIF(CY889:CY895,CY895)-1</f>
        <v>7</v>
      </c>
      <c r="DB895" s="70"/>
      <c r="DC895" s="70"/>
      <c r="DE895" s="92" t="str">
        <f t="shared" si="512"/>
        <v>000-00-000-000-000</v>
      </c>
      <c r="DF895" s="66">
        <f>COUNTIF(DE889:DE903, "&gt;=" &amp; DE895)</f>
        <v>15</v>
      </c>
      <c r="DG895" s="70">
        <f>RANK(DF895,DF889:DF903,1)+COUNTIF(DE889:DE895,DE895)-1</f>
        <v>7</v>
      </c>
      <c r="DH895" s="70"/>
      <c r="DI895" s="70"/>
      <c r="DK895" s="92" t="str">
        <f t="shared" si="513"/>
        <v>000-00-000-000-000</v>
      </c>
      <c r="DL895" s="66">
        <f>COUNTIF(DK889:DK903, "&gt;=" &amp; DK895)</f>
        <v>15</v>
      </c>
      <c r="DM895" s="70">
        <f>RANK(DL895,DL889:DL903,1)+COUNTIF(DK889:DK895,DK895)-1</f>
        <v>7</v>
      </c>
      <c r="DN895" s="70"/>
      <c r="DO895" s="70"/>
      <c r="DQ895" s="92" t="str">
        <f t="shared" si="514"/>
        <v>000-00-000-000-000</v>
      </c>
      <c r="DR895" s="66">
        <f>COUNTIF(DQ889:DQ903, "&gt;=" &amp; DQ895)</f>
        <v>15</v>
      </c>
      <c r="DS895" s="70">
        <f>RANK(DR895,DR889:DR903,1)+COUNTIF(DQ889:DQ895,DQ895)-1</f>
        <v>7</v>
      </c>
      <c r="DT895" s="70"/>
      <c r="DU895" s="70"/>
      <c r="DW895" s="92" t="str">
        <f t="shared" si="515"/>
        <v>000-00-000-000-000</v>
      </c>
      <c r="DX895" s="66">
        <f>COUNTIF(DW889:DW903, "&gt;=" &amp; DW895)</f>
        <v>15</v>
      </c>
      <c r="DY895" s="70">
        <f>RANK(DX895,DX889:DX903,1)+COUNTIF(DW889:DW895,DW895)-1</f>
        <v>7</v>
      </c>
      <c r="DZ895" s="70"/>
      <c r="EA895" s="70"/>
      <c r="EC895" s="92" t="str">
        <f t="shared" si="516"/>
        <v>000-00-000-000-000</v>
      </c>
      <c r="ED895" s="66">
        <f>COUNTIF(EC889:EC903, "&gt;=" &amp; EC895)</f>
        <v>15</v>
      </c>
      <c r="EE895" s="70">
        <f>RANK(ED895,ED889:ED903,1)+COUNTIF(EC889:EC895,EC895)-1</f>
        <v>7</v>
      </c>
      <c r="EF895" s="70"/>
      <c r="EG895" s="70"/>
      <c r="EI895" s="92" t="str">
        <f t="shared" si="517"/>
        <v>000-00-000-000-000</v>
      </c>
      <c r="EJ895" s="66">
        <f>COUNTIF(EI889:EI903, "&gt;=" &amp; EI895)</f>
        <v>15</v>
      </c>
      <c r="EK895" s="70">
        <f>RANK(EJ895,EJ889:EJ903,1)+COUNTIF(EI889:EI895,EI895)-1</f>
        <v>7</v>
      </c>
      <c r="EL895" s="70"/>
      <c r="EO895" s="92" t="str">
        <f t="shared" si="518"/>
        <v>000-00-000-000-000</v>
      </c>
      <c r="EP895" s="66">
        <f>COUNTIF(EO889:EO903, "&gt;=" &amp; EO895)</f>
        <v>15</v>
      </c>
      <c r="EQ895" s="70">
        <f>RANK(EP895,EP889:EP903,1)+COUNTIF(EO889:EO895,EO895)-1</f>
        <v>7</v>
      </c>
      <c r="ER895" s="70"/>
      <c r="EU895" s="92" t="str">
        <f t="shared" si="519"/>
        <v>000-00-000-000-000</v>
      </c>
      <c r="EV895" s="66">
        <f>COUNTIF(EU889:EU903, "&gt;=" &amp; EU895)</f>
        <v>15</v>
      </c>
      <c r="EW895" s="70">
        <f>RANK(EV895,EV889:EV903,1)+COUNTIF(EU889:EU895,EU895)-1</f>
        <v>7</v>
      </c>
      <c r="EX895" s="70"/>
      <c r="EY895" s="66"/>
      <c r="EZ895" s="66"/>
      <c r="FA895" s="92" t="str">
        <f t="shared" si="520"/>
        <v>000-00-000-000-000</v>
      </c>
      <c r="FB895" s="66">
        <f>COUNTIF(FA889:FA903, "&gt;=" &amp; FA895)</f>
        <v>15</v>
      </c>
      <c r="FC895" s="70">
        <f>RANK(FB895,FB889:FB903,1)+COUNTIF(FA889:FA895,FA895)-1</f>
        <v>7</v>
      </c>
      <c r="FD895" s="70"/>
      <c r="FE895" s="66"/>
      <c r="FF895" s="66"/>
      <c r="FG895" s="92" t="str">
        <f t="shared" si="521"/>
        <v>230-00-076-070-084</v>
      </c>
      <c r="FH895" s="66">
        <f>COUNTIF(FG889:FG903, "&gt;=" &amp; FG895)</f>
        <v>3</v>
      </c>
      <c r="FI895" s="70">
        <f>RANK(FH895,FH889:FH903,1)+COUNTIF(FG889:FG895,FG895)-1</f>
        <v>3</v>
      </c>
    </row>
    <row r="896" spans="1:169" ht="15" thickBot="1" x14ac:dyDescent="0.25">
      <c r="A896" s="93" t="s">
        <v>196</v>
      </c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5"/>
      <c r="AB896" s="96"/>
      <c r="AG896" s="68"/>
      <c r="AH896" s="70"/>
      <c r="AI896" s="70"/>
      <c r="AK896" s="92" t="str">
        <f t="shared" si="500"/>
        <v>000-00-000-000-000</v>
      </c>
      <c r="AL896" s="66">
        <f>COUNTIF(AK889:AK903, "&gt;=" &amp; AK896)</f>
        <v>15</v>
      </c>
      <c r="AM896" s="70">
        <f>RANK(AL896,AL889:AL903,1)+COUNTIF(AK889:AK896,AK896)-1</f>
        <v>8</v>
      </c>
      <c r="AN896" s="70"/>
      <c r="AQ896" s="92" t="str">
        <f t="shared" si="501"/>
        <v>000-00-000-000-000</v>
      </c>
      <c r="AR896" s="66">
        <f>COUNTIF(AQ889:AQ903, "&gt;=" &amp; AQ896)</f>
        <v>15</v>
      </c>
      <c r="AS896" s="70">
        <f>RANK(AR896,AR889:AR903,1)+COUNTIF(AQ889:AQ896,AQ896)-1</f>
        <v>8</v>
      </c>
      <c r="AT896" s="70"/>
      <c r="AU896" s="70"/>
      <c r="AW896" s="92" t="str">
        <f t="shared" si="502"/>
        <v>000-00-000-000-000</v>
      </c>
      <c r="AX896" s="66">
        <f>COUNTIF(AW889:AW903, "&gt;=" &amp; AW896)</f>
        <v>15</v>
      </c>
      <c r="AY896" s="70">
        <f>RANK(AX896,AX889:AX903,1)+COUNTIF(AW889:AW896,AW896)-1</f>
        <v>8</v>
      </c>
      <c r="AZ896" s="70"/>
      <c r="BA896" s="70"/>
      <c r="BC896" s="92" t="str">
        <f t="shared" si="503"/>
        <v>000-00-000-000-000</v>
      </c>
      <c r="BD896" s="66">
        <f>COUNTIF(BC889:BC903, "&gt;=" &amp; BC896)</f>
        <v>15</v>
      </c>
      <c r="BE896" s="70">
        <f>RANK(BD896,BD889:BD903,1)+COUNTIF(BC889:BC896,BC896)-1</f>
        <v>8</v>
      </c>
      <c r="BF896" s="70"/>
      <c r="BG896" s="70"/>
      <c r="BI896" s="92" t="str">
        <f t="shared" si="504"/>
        <v>000-00-000-000-000</v>
      </c>
      <c r="BJ896" s="66">
        <f>COUNTIF(BI889:BI903, "&gt;=" &amp; BI896)</f>
        <v>15</v>
      </c>
      <c r="BK896" s="70">
        <f>RANK(BJ896,BJ889:BJ903,1)+COUNTIF(BI889:BI896,BI896)-1</f>
        <v>8</v>
      </c>
      <c r="BL896" s="70"/>
      <c r="BM896" s="70"/>
      <c r="BO896" s="92" t="str">
        <f t="shared" si="505"/>
        <v>000-00-000-000-000</v>
      </c>
      <c r="BP896" s="66">
        <f>COUNTIF(BO889:BO903, "&gt;=" &amp; BO896)</f>
        <v>15</v>
      </c>
      <c r="BQ896" s="70">
        <f>RANK(BP896,BP889:BP903,1)+COUNTIF(BO889:BO896,BO896)-1</f>
        <v>8</v>
      </c>
      <c r="BR896" s="70"/>
      <c r="BS896" s="70"/>
      <c r="BU896" s="92" t="str">
        <f t="shared" si="506"/>
        <v>000-00-000-000-000</v>
      </c>
      <c r="BV896" s="66">
        <f>COUNTIF(BU889:BU903, "&gt;=" &amp; BU896)</f>
        <v>15</v>
      </c>
      <c r="BW896" s="70">
        <f>RANK(BV896,BV889:BV903,1)+COUNTIF(BU889:BU896,BU896)-1</f>
        <v>8</v>
      </c>
      <c r="BX896" s="70"/>
      <c r="BY896" s="70"/>
      <c r="CA896" s="92" t="str">
        <f t="shared" si="507"/>
        <v>175-00-039-060-076</v>
      </c>
      <c r="CB896" s="66">
        <f>COUNTIF(CA889:CA903, "&gt;=" &amp; CA896)</f>
        <v>5</v>
      </c>
      <c r="CC896" s="70">
        <f>RANK(CB896,CB889:CB903,1)+COUNTIF(CA889:CA896,CA896)-1</f>
        <v>5</v>
      </c>
      <c r="CD896" s="70"/>
      <c r="CE896" s="70"/>
      <c r="CG896" s="92" t="str">
        <f t="shared" si="508"/>
        <v>000-00-000-000-000</v>
      </c>
      <c r="CH896" s="66">
        <f>COUNTIF(CG889:CG903, "&gt;=" &amp; CG896)</f>
        <v>15</v>
      </c>
      <c r="CI896" s="70">
        <f>RANK(CH896,CH889:CH903,1)+COUNTIF(CG889:CG896,CG896)-1</f>
        <v>8</v>
      </c>
      <c r="CJ896" s="70"/>
      <c r="CK896" s="70"/>
      <c r="CM896" s="92" t="str">
        <f t="shared" si="509"/>
        <v>207-03-070-052-085</v>
      </c>
      <c r="CN896" s="66">
        <f>COUNTIF(CM889:CM903, "&gt;=" &amp; CM896)</f>
        <v>5</v>
      </c>
      <c r="CO896" s="70">
        <f>RANK(CN896,CN889:CN903,1)+COUNTIF(CM889:CM896,CM896)-1</f>
        <v>5</v>
      </c>
      <c r="CP896" s="70"/>
      <c r="CQ896" s="70"/>
      <c r="CS896" s="92" t="str">
        <f t="shared" si="510"/>
        <v>000-00-000-000-000</v>
      </c>
      <c r="CT896" s="66">
        <f>COUNTIF(CS889:CS903, "&gt;=" &amp; CS896)</f>
        <v>15</v>
      </c>
      <c r="CU896" s="70">
        <f>RANK(CT896,CT889:CT903,1)+COUNTIF(CS889:CS896,CS896)-1</f>
        <v>8</v>
      </c>
      <c r="CV896" s="70"/>
      <c r="CW896" s="70"/>
      <c r="CY896" s="92" t="str">
        <f t="shared" si="511"/>
        <v>000-00-000-000-000</v>
      </c>
      <c r="CZ896" s="66">
        <f>COUNTIF(CY889:CY903, "&gt;=" &amp; CY896)</f>
        <v>15</v>
      </c>
      <c r="DA896" s="70">
        <f>RANK(CZ896,CZ889:CZ903,1)+COUNTIF(CY889:CY896,CY896)-1</f>
        <v>8</v>
      </c>
      <c r="DB896" s="70"/>
      <c r="DC896" s="70"/>
      <c r="DE896" s="92" t="str">
        <f t="shared" si="512"/>
        <v>000-00-000-000-000</v>
      </c>
      <c r="DF896" s="66">
        <f>COUNTIF(DE889:DE903, "&gt;=" &amp; DE896)</f>
        <v>15</v>
      </c>
      <c r="DG896" s="70">
        <f>RANK(DF896,DF889:DF903,1)+COUNTIF(DE889:DE896,DE896)-1</f>
        <v>8</v>
      </c>
      <c r="DH896" s="70"/>
      <c r="DI896" s="70"/>
      <c r="DK896" s="92" t="str">
        <f t="shared" si="513"/>
        <v>000-00-000-000-000</v>
      </c>
      <c r="DL896" s="66">
        <f>COUNTIF(DK889:DK903, "&gt;=" &amp; DK896)</f>
        <v>15</v>
      </c>
      <c r="DM896" s="70">
        <f>RANK(DL896,DL889:DL903,1)+COUNTIF(DK889:DK896,DK896)-1</f>
        <v>8</v>
      </c>
      <c r="DN896" s="70"/>
      <c r="DO896" s="70"/>
      <c r="DQ896" s="92" t="str">
        <f t="shared" si="514"/>
        <v>000-00-000-000-000</v>
      </c>
      <c r="DR896" s="66">
        <f>COUNTIF(DQ889:DQ903, "&gt;=" &amp; DQ896)</f>
        <v>15</v>
      </c>
      <c r="DS896" s="70">
        <f>RANK(DR896,DR889:DR903,1)+COUNTIF(DQ889:DQ896,DQ896)-1</f>
        <v>8</v>
      </c>
      <c r="DT896" s="70"/>
      <c r="DU896" s="70"/>
      <c r="DW896" s="92" t="str">
        <f t="shared" si="515"/>
        <v>000-00-000-000-000</v>
      </c>
      <c r="DX896" s="66">
        <f>COUNTIF(DW889:DW903, "&gt;=" &amp; DW896)</f>
        <v>15</v>
      </c>
      <c r="DY896" s="70">
        <f>RANK(DX896,DX889:DX903,1)+COUNTIF(DW889:DW896,DW896)-1</f>
        <v>8</v>
      </c>
      <c r="DZ896" s="70"/>
      <c r="EA896" s="70"/>
      <c r="EC896" s="92" t="str">
        <f t="shared" si="516"/>
        <v>000-00-000-000-000</v>
      </c>
      <c r="ED896" s="66">
        <f>COUNTIF(EC889:EC903, "&gt;=" &amp; EC896)</f>
        <v>15</v>
      </c>
      <c r="EE896" s="70">
        <f>RANK(ED896,ED889:ED903,1)+COUNTIF(EC889:EC896,EC896)-1</f>
        <v>8</v>
      </c>
      <c r="EF896" s="70"/>
      <c r="EG896" s="70"/>
      <c r="EI896" s="92" t="str">
        <f t="shared" si="517"/>
        <v>000-00-000-000-000</v>
      </c>
      <c r="EJ896" s="66">
        <f>COUNTIF(EI889:EI903, "&gt;=" &amp; EI896)</f>
        <v>15</v>
      </c>
      <c r="EK896" s="70">
        <f>RANK(EJ896,EJ889:EJ903,1)+COUNTIF(EI889:EI896,EI896)-1</f>
        <v>8</v>
      </c>
      <c r="EL896" s="70"/>
      <c r="EO896" s="92" t="str">
        <f t="shared" si="518"/>
        <v>000-00-000-000-000</v>
      </c>
      <c r="EP896" s="66">
        <f>COUNTIF(EO889:EO903, "&gt;=" &amp; EO896)</f>
        <v>15</v>
      </c>
      <c r="EQ896" s="70">
        <f>RANK(EP896,EP889:EP903,1)+COUNTIF(EO889:EO896,EO896)-1</f>
        <v>8</v>
      </c>
      <c r="ER896" s="70"/>
      <c r="EU896" s="92" t="str">
        <f t="shared" si="519"/>
        <v>000-00-000-000-000</v>
      </c>
      <c r="EV896" s="66">
        <f>COUNTIF(EU889:EU903, "&gt;=" &amp; EU896)</f>
        <v>15</v>
      </c>
      <c r="EW896" s="70">
        <f>RANK(EV896,EV889:EV903,1)+COUNTIF(EU889:EU896,EU896)-1</f>
        <v>8</v>
      </c>
      <c r="EX896" s="70"/>
      <c r="EY896" s="66"/>
      <c r="EZ896" s="66"/>
      <c r="FA896" s="92" t="str">
        <f t="shared" si="520"/>
        <v>000-00-000-000-000</v>
      </c>
      <c r="FB896" s="66">
        <f>COUNTIF(FA889:FA903, "&gt;=" &amp; FA896)</f>
        <v>15</v>
      </c>
      <c r="FC896" s="70">
        <f>RANK(FB896,FB889:FB903,1)+COUNTIF(FA889:FA896,FA896)-1</f>
        <v>8</v>
      </c>
      <c r="FD896" s="70"/>
      <c r="FE896" s="66"/>
      <c r="FF896" s="66"/>
      <c r="FG896" s="92" t="str">
        <f t="shared" si="521"/>
        <v>000-00-000-000-000</v>
      </c>
      <c r="FH896" s="66">
        <f>COUNTIF(FG889:FG903, "&gt;=" &amp; FG896)</f>
        <v>15</v>
      </c>
      <c r="FI896" s="70">
        <f>RANK(FH896,FH889:FH903,1)+COUNTIF(FG889:FG896,FG896)-1</f>
        <v>8</v>
      </c>
    </row>
    <row r="897" spans="1:165" ht="15" thickBot="1" x14ac:dyDescent="0.25">
      <c r="A897" s="131" t="s">
        <v>148</v>
      </c>
      <c r="B897" s="320" t="s">
        <v>529</v>
      </c>
      <c r="C897" s="321"/>
      <c r="D897" s="321"/>
      <c r="E897" s="321"/>
      <c r="F897" s="322"/>
      <c r="G897" s="320" t="s">
        <v>531</v>
      </c>
      <c r="H897" s="321"/>
      <c r="I897" s="321"/>
      <c r="J897" s="321"/>
      <c r="K897" s="322"/>
      <c r="L897" s="320" t="s">
        <v>554</v>
      </c>
      <c r="M897" s="321"/>
      <c r="N897" s="321"/>
      <c r="O897" s="321"/>
      <c r="P897" s="322"/>
      <c r="Q897" s="320" t="s">
        <v>319</v>
      </c>
      <c r="R897" s="321"/>
      <c r="S897" s="321"/>
      <c r="T897" s="321"/>
      <c r="U897" s="322"/>
      <c r="V897" s="320" t="s">
        <v>320</v>
      </c>
      <c r="W897" s="321"/>
      <c r="X897" s="321"/>
      <c r="Y897" s="321"/>
      <c r="Z897" s="322"/>
      <c r="AA897" s="5"/>
      <c r="AB897" s="16"/>
      <c r="AC897" s="103"/>
      <c r="AD897" s="65"/>
      <c r="AE897" s="65"/>
      <c r="AF897" s="65"/>
      <c r="AG897" s="78"/>
      <c r="AH897" s="70"/>
      <c r="AI897" s="70"/>
      <c r="AK897" s="92" t="str">
        <f t="shared" si="500"/>
        <v>000-00-000-000-000</v>
      </c>
      <c r="AL897" s="66">
        <f>COUNTIF(AK889:AK903, "&gt;=" &amp; AK897)</f>
        <v>15</v>
      </c>
      <c r="AM897" s="70">
        <f>RANK(AL897,AL889:AL903,1)+COUNTIF(AK889:AK897,AK897)-1</f>
        <v>9</v>
      </c>
      <c r="AN897" s="70"/>
      <c r="AQ897" s="92" t="str">
        <f t="shared" si="501"/>
        <v>000-00-000-000-000</v>
      </c>
      <c r="AR897" s="66">
        <f>COUNTIF(AQ889:AQ903, "&gt;=" &amp; AQ897)</f>
        <v>15</v>
      </c>
      <c r="AS897" s="70">
        <f>RANK(AR897,AR889:AR903,1)+COUNTIF(AQ889:AQ897,AQ897)-1</f>
        <v>9</v>
      </c>
      <c r="AT897" s="70"/>
      <c r="AU897" s="70"/>
      <c r="AW897" s="92" t="str">
        <f t="shared" si="502"/>
        <v>000-00-000-000-000</v>
      </c>
      <c r="AX897" s="66">
        <f>COUNTIF(AW889:AW903, "&gt;=" &amp; AW897)</f>
        <v>15</v>
      </c>
      <c r="AY897" s="70">
        <f>RANK(AX897,AX889:AX903,1)+COUNTIF(AW889:AW897,AW897)-1</f>
        <v>9</v>
      </c>
      <c r="AZ897" s="70"/>
      <c r="BA897" s="70"/>
      <c r="BC897" s="92" t="str">
        <f t="shared" si="503"/>
        <v>000-00-000-000-000</v>
      </c>
      <c r="BD897" s="66">
        <f>COUNTIF(BC889:BC903, "&gt;=" &amp; BC897)</f>
        <v>15</v>
      </c>
      <c r="BE897" s="70">
        <f>RANK(BD897,BD889:BD903,1)+COUNTIF(BC889:BC897,BC897)-1</f>
        <v>9</v>
      </c>
      <c r="BF897" s="70"/>
      <c r="BG897" s="70"/>
      <c r="BI897" s="92" t="str">
        <f t="shared" si="504"/>
        <v>000-00-000-000-000</v>
      </c>
      <c r="BJ897" s="66">
        <f>COUNTIF(BI889:BI903, "&gt;=" &amp; BI897)</f>
        <v>15</v>
      </c>
      <c r="BK897" s="70">
        <f>RANK(BJ897,BJ889:BJ903,1)+COUNTIF(BI889:BI897,BI897)-1</f>
        <v>9</v>
      </c>
      <c r="BL897" s="70"/>
      <c r="BM897" s="70"/>
      <c r="BO897" s="92" t="str">
        <f t="shared" si="505"/>
        <v>000-00-000-000-000</v>
      </c>
      <c r="BP897" s="66">
        <f>COUNTIF(BO889:BO903, "&gt;=" &amp; BO897)</f>
        <v>15</v>
      </c>
      <c r="BQ897" s="70">
        <f>RANK(BP897,BP889:BP903,1)+COUNTIF(BO889:BO897,BO897)-1</f>
        <v>9</v>
      </c>
      <c r="BR897" s="70"/>
      <c r="BS897" s="70"/>
      <c r="BU897" s="92" t="str">
        <f t="shared" si="506"/>
        <v>000-00-000-000-000</v>
      </c>
      <c r="BV897" s="66">
        <f>COUNTIF(BU889:BU903, "&gt;=" &amp; BU897)</f>
        <v>15</v>
      </c>
      <c r="BW897" s="70">
        <f>RANK(BV897,BV889:BV903,1)+COUNTIF(BU889:BU897,BU897)-1</f>
        <v>9</v>
      </c>
      <c r="BX897" s="70"/>
      <c r="BY897" s="70"/>
      <c r="CA897" s="92" t="str">
        <f t="shared" si="507"/>
        <v>000-00-000-000-000</v>
      </c>
      <c r="CB897" s="66">
        <f>COUNTIF(CA889:CA903, "&gt;=" &amp; CA897)</f>
        <v>15</v>
      </c>
      <c r="CC897" s="70">
        <f>RANK(CB897,CB889:CB903,1)+COUNTIF(CA889:CA897,CA897)-1</f>
        <v>9</v>
      </c>
      <c r="CD897" s="70"/>
      <c r="CE897" s="70"/>
      <c r="CG897" s="92" t="str">
        <f t="shared" si="508"/>
        <v>000-00-000-000-000</v>
      </c>
      <c r="CH897" s="66">
        <f>COUNTIF(CG889:CG903, "&gt;=" &amp; CG897)</f>
        <v>15</v>
      </c>
      <c r="CI897" s="70">
        <f>RANK(CH897,CH889:CH903,1)+COUNTIF(CG889:CG897,CG897)-1</f>
        <v>9</v>
      </c>
      <c r="CJ897" s="70"/>
      <c r="CK897" s="70"/>
      <c r="CM897" s="92" t="str">
        <f t="shared" si="509"/>
        <v>000-00-000-000-000</v>
      </c>
      <c r="CN897" s="66">
        <f>COUNTIF(CM889:CM903, "&gt;=" &amp; CM897)</f>
        <v>15</v>
      </c>
      <c r="CO897" s="70">
        <f>RANK(CN897,CN889:CN903,1)+COUNTIF(CM889:CM897,CM897)-1</f>
        <v>9</v>
      </c>
      <c r="CP897" s="70"/>
      <c r="CQ897" s="70"/>
      <c r="CS897" s="92" t="str">
        <f t="shared" si="510"/>
        <v>000-00-000-000-000</v>
      </c>
      <c r="CT897" s="66">
        <f>COUNTIF(CS889:CS903, "&gt;=" &amp; CS897)</f>
        <v>15</v>
      </c>
      <c r="CU897" s="70">
        <f>RANK(CT897,CT889:CT903,1)+COUNTIF(CS889:CS897,CS897)-1</f>
        <v>9</v>
      </c>
      <c r="CV897" s="70"/>
      <c r="CW897" s="70"/>
      <c r="CY897" s="92" t="str">
        <f t="shared" si="511"/>
        <v>000-00-000-000-000</v>
      </c>
      <c r="CZ897" s="66">
        <f>COUNTIF(CY889:CY903, "&gt;=" &amp; CY897)</f>
        <v>15</v>
      </c>
      <c r="DA897" s="70">
        <f>RANK(CZ897,CZ889:CZ903,1)+COUNTIF(CY889:CY897,CY897)-1</f>
        <v>9</v>
      </c>
      <c r="DB897" s="70"/>
      <c r="DC897" s="70"/>
      <c r="DE897" s="92" t="str">
        <f t="shared" si="512"/>
        <v>000-00-000-000-000</v>
      </c>
      <c r="DF897" s="66">
        <f>COUNTIF(DE889:DE903, "&gt;=" &amp; DE897)</f>
        <v>15</v>
      </c>
      <c r="DG897" s="70">
        <f>RANK(DF897,DF889:DF903,1)+COUNTIF(DE889:DE897,DE897)-1</f>
        <v>9</v>
      </c>
      <c r="DH897" s="70"/>
      <c r="DI897" s="70"/>
      <c r="DK897" s="92" t="str">
        <f t="shared" si="513"/>
        <v>000-00-000-000-000</v>
      </c>
      <c r="DL897" s="66">
        <f>COUNTIF(DK889:DK903, "&gt;=" &amp; DK897)</f>
        <v>15</v>
      </c>
      <c r="DM897" s="70">
        <f>RANK(DL897,DL889:DL903,1)+COUNTIF(DK889:DK897,DK897)-1</f>
        <v>9</v>
      </c>
      <c r="DN897" s="70"/>
      <c r="DO897" s="70"/>
      <c r="DQ897" s="92" t="str">
        <f t="shared" si="514"/>
        <v>000-00-000-000-000</v>
      </c>
      <c r="DR897" s="66">
        <f>COUNTIF(DQ889:DQ903, "&gt;=" &amp; DQ897)</f>
        <v>15</v>
      </c>
      <c r="DS897" s="70">
        <f>RANK(DR897,DR889:DR903,1)+COUNTIF(DQ889:DQ897,DQ897)-1</f>
        <v>9</v>
      </c>
      <c r="DT897" s="70"/>
      <c r="DU897" s="70"/>
      <c r="DW897" s="92" t="str">
        <f t="shared" si="515"/>
        <v>000-00-000-000-000</v>
      </c>
      <c r="DX897" s="66">
        <f>COUNTIF(DW889:DW903, "&gt;=" &amp; DW897)</f>
        <v>15</v>
      </c>
      <c r="DY897" s="70">
        <f>RANK(DX897,DX889:DX903,1)+COUNTIF(DW889:DW897,DW897)-1</f>
        <v>9</v>
      </c>
      <c r="DZ897" s="70"/>
      <c r="EA897" s="70"/>
      <c r="EC897" s="92" t="str">
        <f t="shared" si="516"/>
        <v>000-00-000-000-000</v>
      </c>
      <c r="ED897" s="66">
        <f>COUNTIF(EC889:EC903, "&gt;=" &amp; EC897)</f>
        <v>15</v>
      </c>
      <c r="EE897" s="70">
        <f>RANK(ED897,ED889:ED903,1)+COUNTIF(EC889:EC897,EC897)-1</f>
        <v>9</v>
      </c>
      <c r="EF897" s="70"/>
      <c r="EG897" s="70"/>
      <c r="EI897" s="92" t="str">
        <f t="shared" si="517"/>
        <v>000-00-000-000-000</v>
      </c>
      <c r="EJ897" s="66">
        <f>COUNTIF(EI889:EI903, "&gt;=" &amp; EI897)</f>
        <v>15</v>
      </c>
      <c r="EK897" s="70">
        <f>RANK(EJ897,EJ889:EJ903,1)+COUNTIF(EI889:EI897,EI897)-1</f>
        <v>9</v>
      </c>
      <c r="EL897" s="70"/>
      <c r="EO897" s="92" t="str">
        <f t="shared" si="518"/>
        <v>000-00-000-000-000</v>
      </c>
      <c r="EP897" s="66">
        <f>COUNTIF(EO889:EO903, "&gt;=" &amp; EO897)</f>
        <v>15</v>
      </c>
      <c r="EQ897" s="70">
        <f>RANK(EP897,EP889:EP903,1)+COUNTIF(EO889:EO897,EO897)-1</f>
        <v>9</v>
      </c>
      <c r="ER897" s="70"/>
      <c r="EU897" s="92" t="str">
        <f t="shared" si="519"/>
        <v>000-00-000-000-000</v>
      </c>
      <c r="EV897" s="66">
        <f>COUNTIF(EU889:EU903, "&gt;=" &amp; EU897)</f>
        <v>15</v>
      </c>
      <c r="EW897" s="70">
        <f>RANK(EV897,EV889:EV903,1)+COUNTIF(EU889:EU897,EU897)-1</f>
        <v>9</v>
      </c>
      <c r="EX897" s="70"/>
      <c r="EY897" s="66"/>
      <c r="EZ897" s="66"/>
      <c r="FA897" s="92" t="str">
        <f t="shared" si="520"/>
        <v>000-00-000-000-000</v>
      </c>
      <c r="FB897" s="66">
        <f>COUNTIF(FA889:FA903, "&gt;=" &amp; FA897)</f>
        <v>15</v>
      </c>
      <c r="FC897" s="70">
        <f>RANK(FB897,FB889:FB903,1)+COUNTIF(FA889:FA897,FA897)-1</f>
        <v>9</v>
      </c>
      <c r="FD897" s="70"/>
      <c r="FE897" s="66"/>
      <c r="FF897" s="66"/>
      <c r="FG897" s="92" t="str">
        <f t="shared" si="521"/>
        <v>000-00-000-000-000</v>
      </c>
      <c r="FH897" s="66">
        <f>COUNTIF(FG889:FG903, "&gt;=" &amp; FG897)</f>
        <v>15</v>
      </c>
      <c r="FI897" s="70">
        <f>RANK(FH897,FH889:FH903,1)+COUNTIF(FG889:FG897,FG897)-1</f>
        <v>9</v>
      </c>
    </row>
    <row r="898" spans="1:165" ht="15" thickBot="1" x14ac:dyDescent="0.25">
      <c r="A898" s="126" t="s">
        <v>4</v>
      </c>
      <c r="B898" s="73" t="s">
        <v>5</v>
      </c>
      <c r="C898" s="74" t="s">
        <v>6</v>
      </c>
      <c r="D898" s="75" t="s">
        <v>7</v>
      </c>
      <c r="E898" s="76" t="s">
        <v>8</v>
      </c>
      <c r="F898" s="77" t="s">
        <v>105</v>
      </c>
      <c r="G898" s="73" t="s">
        <v>5</v>
      </c>
      <c r="H898" s="74" t="s">
        <v>6</v>
      </c>
      <c r="I898" s="74" t="s">
        <v>7</v>
      </c>
      <c r="J898" s="76" t="s">
        <v>8</v>
      </c>
      <c r="K898" s="77" t="s">
        <v>105</v>
      </c>
      <c r="L898" s="73" t="s">
        <v>5</v>
      </c>
      <c r="M898" s="74" t="s">
        <v>6</v>
      </c>
      <c r="N898" s="74" t="s">
        <v>7</v>
      </c>
      <c r="O898" s="76" t="s">
        <v>8</v>
      </c>
      <c r="P898" s="77" t="s">
        <v>105</v>
      </c>
      <c r="Q898" s="73" t="s">
        <v>5</v>
      </c>
      <c r="R898" s="74" t="s">
        <v>6</v>
      </c>
      <c r="S898" s="74" t="s">
        <v>7</v>
      </c>
      <c r="T898" s="76" t="s">
        <v>8</v>
      </c>
      <c r="U898" s="77" t="s">
        <v>105</v>
      </c>
      <c r="V898" s="73" t="s">
        <v>5</v>
      </c>
      <c r="W898" s="74" t="s">
        <v>6</v>
      </c>
      <c r="X898" s="74" t="s">
        <v>7</v>
      </c>
      <c r="Y898" s="76" t="s">
        <v>8</v>
      </c>
      <c r="Z898" s="77" t="s">
        <v>105</v>
      </c>
      <c r="AA898" s="77"/>
      <c r="AB898" s="16"/>
      <c r="AC898" s="18" t="str">
        <f>A896</f>
        <v>NT</v>
      </c>
      <c r="AD898" s="99"/>
      <c r="AE898" s="99"/>
      <c r="AF898" s="99"/>
      <c r="AG898" s="100"/>
      <c r="AH898" s="70"/>
      <c r="AI898" s="70"/>
      <c r="AK898" s="92" t="str">
        <f t="shared" si="500"/>
        <v>000-00-000-000-000</v>
      </c>
      <c r="AL898" s="66">
        <f>COUNTIF(AK889:AK903, "&gt;=" &amp; AK898)</f>
        <v>15</v>
      </c>
      <c r="AM898" s="70">
        <f>RANK(AL898,AL889:AL903,1)+COUNTIF(AK889:AK898,AK898)-1</f>
        <v>10</v>
      </c>
      <c r="AN898" s="70"/>
      <c r="AQ898" s="92" t="str">
        <f t="shared" si="501"/>
        <v>000-00-000-000-000</v>
      </c>
      <c r="AR898" s="66">
        <f>COUNTIF(AQ889:AQ903, "&gt;=" &amp; AQ898)</f>
        <v>15</v>
      </c>
      <c r="AS898" s="70">
        <f>RANK(AR898,AR889:AR903,1)+COUNTIF(AQ889:AQ898,AQ898)-1</f>
        <v>10</v>
      </c>
      <c r="AT898" s="70"/>
      <c r="AU898" s="70"/>
      <c r="AW898" s="92" t="str">
        <f t="shared" si="502"/>
        <v>000-00-000-000-000</v>
      </c>
      <c r="AX898" s="66">
        <f>COUNTIF(AW889:AW903, "&gt;=" &amp; AW898)</f>
        <v>15</v>
      </c>
      <c r="AY898" s="70">
        <f>RANK(AX898,AX889:AX903,1)+COUNTIF(AW889:AW898,AW898)-1</f>
        <v>10</v>
      </c>
      <c r="AZ898" s="70"/>
      <c r="BA898" s="70"/>
      <c r="BC898" s="92" t="str">
        <f t="shared" si="503"/>
        <v>000-00-000-000-000</v>
      </c>
      <c r="BD898" s="66">
        <f>COUNTIF(BC889:BC903, "&gt;=" &amp; BC898)</f>
        <v>15</v>
      </c>
      <c r="BE898" s="70">
        <f>RANK(BD898,BD889:BD903,1)+COUNTIF(BC889:BC898,BC898)-1</f>
        <v>10</v>
      </c>
      <c r="BF898" s="70"/>
      <c r="BG898" s="70"/>
      <c r="BI898" s="92" t="str">
        <f t="shared" si="504"/>
        <v>000-00-000-000-000</v>
      </c>
      <c r="BJ898" s="66">
        <f>COUNTIF(BI889:BI903, "&gt;=" &amp; BI898)</f>
        <v>15</v>
      </c>
      <c r="BK898" s="70">
        <f>RANK(BJ898,BJ889:BJ903,1)+COUNTIF(BI889:BI898,BI898)-1</f>
        <v>10</v>
      </c>
      <c r="BL898" s="70"/>
      <c r="BM898" s="70"/>
      <c r="BO898" s="92" t="str">
        <f t="shared" si="505"/>
        <v>000-00-000-000-000</v>
      </c>
      <c r="BP898" s="66">
        <f>COUNTIF(BO889:BO903, "&gt;=" &amp; BO898)</f>
        <v>15</v>
      </c>
      <c r="BQ898" s="70">
        <f>RANK(BP898,BP889:BP903,1)+COUNTIF(BO889:BO898,BO898)-1</f>
        <v>10</v>
      </c>
      <c r="BR898" s="70"/>
      <c r="BS898" s="70"/>
      <c r="BU898" s="92" t="str">
        <f t="shared" si="506"/>
        <v>000-00-000-000-000</v>
      </c>
      <c r="BV898" s="66">
        <f>COUNTIF(BU889:BU903, "&gt;=" &amp; BU898)</f>
        <v>15</v>
      </c>
      <c r="BW898" s="70">
        <f>RANK(BV898,BV889:BV903,1)+COUNTIF(BU889:BU898,BU898)-1</f>
        <v>10</v>
      </c>
      <c r="BX898" s="70"/>
      <c r="BY898" s="70"/>
      <c r="CA898" s="92" t="str">
        <f t="shared" si="507"/>
        <v>000-00-000-000-000</v>
      </c>
      <c r="CB898" s="66">
        <f>COUNTIF(CA889:CA903, "&gt;=" &amp; CA898)</f>
        <v>15</v>
      </c>
      <c r="CC898" s="70">
        <f>RANK(CB898,CB889:CB903,1)+COUNTIF(CA889:CA898,CA898)-1</f>
        <v>10</v>
      </c>
      <c r="CD898" s="70"/>
      <c r="CE898" s="70"/>
      <c r="CG898" s="92" t="str">
        <f t="shared" si="508"/>
        <v>000-00-000-000-000</v>
      </c>
      <c r="CH898" s="66">
        <f>COUNTIF(CG889:CG903, "&gt;=" &amp; CG898)</f>
        <v>15</v>
      </c>
      <c r="CI898" s="70">
        <f>RANK(CH898,CH889:CH903,1)+COUNTIF(CG889:CG898,CG898)-1</f>
        <v>10</v>
      </c>
      <c r="CJ898" s="70"/>
      <c r="CK898" s="70"/>
      <c r="CM898" s="92" t="str">
        <f t="shared" si="509"/>
        <v>000-00-000-000-000</v>
      </c>
      <c r="CN898" s="66">
        <f>COUNTIF(CM889:CM903, "&gt;=" &amp; CM898)</f>
        <v>15</v>
      </c>
      <c r="CO898" s="70">
        <f>RANK(CN898,CN889:CN903,1)+COUNTIF(CM889:CM898,CM898)-1</f>
        <v>10</v>
      </c>
      <c r="CP898" s="70"/>
      <c r="CQ898" s="70"/>
      <c r="CS898" s="92" t="str">
        <f t="shared" si="510"/>
        <v>000-00-000-000-000</v>
      </c>
      <c r="CT898" s="66">
        <f>COUNTIF(CS889:CS903, "&gt;=" &amp; CS898)</f>
        <v>15</v>
      </c>
      <c r="CU898" s="70">
        <f>RANK(CT898,CT889:CT903,1)+COUNTIF(CS889:CS898,CS898)-1</f>
        <v>10</v>
      </c>
      <c r="CV898" s="70"/>
      <c r="CW898" s="70"/>
      <c r="CY898" s="92" t="str">
        <f t="shared" si="511"/>
        <v>000-00-000-000-000</v>
      </c>
      <c r="CZ898" s="66">
        <f>COUNTIF(CY889:CY903, "&gt;=" &amp; CY898)</f>
        <v>15</v>
      </c>
      <c r="DA898" s="70">
        <f>RANK(CZ898,CZ889:CZ903,1)+COUNTIF(CY889:CY898,CY898)-1</f>
        <v>10</v>
      </c>
      <c r="DB898" s="70"/>
      <c r="DC898" s="70"/>
      <c r="DE898" s="92" t="str">
        <f t="shared" si="512"/>
        <v>000-00-000-000-000</v>
      </c>
      <c r="DF898" s="66">
        <f>COUNTIF(DE889:DE903, "&gt;=" &amp; DE898)</f>
        <v>15</v>
      </c>
      <c r="DG898" s="70">
        <f>RANK(DF898,DF889:DF903,1)+COUNTIF(DE889:DE898,DE898)-1</f>
        <v>10</v>
      </c>
      <c r="DH898" s="70"/>
      <c r="DI898" s="70"/>
      <c r="DK898" s="92" t="str">
        <f t="shared" si="513"/>
        <v>000-00-000-000-000</v>
      </c>
      <c r="DL898" s="66">
        <f>COUNTIF(DK889:DK903, "&gt;=" &amp; DK898)</f>
        <v>15</v>
      </c>
      <c r="DM898" s="70">
        <f>RANK(DL898,DL889:DL903,1)+COUNTIF(DK889:DK898,DK898)-1</f>
        <v>10</v>
      </c>
      <c r="DN898" s="70"/>
      <c r="DO898" s="70"/>
      <c r="DQ898" s="92" t="str">
        <f t="shared" si="514"/>
        <v>000-00-000-000-000</v>
      </c>
      <c r="DR898" s="66">
        <f>COUNTIF(DQ889:DQ903, "&gt;=" &amp; DQ898)</f>
        <v>15</v>
      </c>
      <c r="DS898" s="70">
        <f>RANK(DR898,DR889:DR903,1)+COUNTIF(DQ889:DQ898,DQ898)-1</f>
        <v>10</v>
      </c>
      <c r="DT898" s="70"/>
      <c r="DU898" s="70"/>
      <c r="DW898" s="92" t="str">
        <f t="shared" si="515"/>
        <v>000-00-000-000-000</v>
      </c>
      <c r="DX898" s="66">
        <f>COUNTIF(DW889:DW903, "&gt;=" &amp; DW898)</f>
        <v>15</v>
      </c>
      <c r="DY898" s="70">
        <f>RANK(DX898,DX889:DX903,1)+COUNTIF(DW889:DW898,DW898)-1</f>
        <v>10</v>
      </c>
      <c r="DZ898" s="70"/>
      <c r="EA898" s="70"/>
      <c r="EC898" s="92" t="str">
        <f t="shared" si="516"/>
        <v>000-00-000-000-000</v>
      </c>
      <c r="ED898" s="66">
        <f>COUNTIF(EC889:EC903, "&gt;=" &amp; EC898)</f>
        <v>15</v>
      </c>
      <c r="EE898" s="70">
        <f>RANK(ED898,ED889:ED903,1)+COUNTIF(EC889:EC898,EC898)-1</f>
        <v>10</v>
      </c>
      <c r="EF898" s="70"/>
      <c r="EG898" s="70"/>
      <c r="EI898" s="92" t="str">
        <f t="shared" si="517"/>
        <v>000-00-000-000-000</v>
      </c>
      <c r="EJ898" s="66">
        <f>COUNTIF(EI889:EI903, "&gt;=" &amp; EI898)</f>
        <v>15</v>
      </c>
      <c r="EK898" s="70">
        <f>RANK(EJ898,EJ889:EJ903,1)+COUNTIF(EI889:EI898,EI898)-1</f>
        <v>10</v>
      </c>
      <c r="EL898" s="70"/>
      <c r="EO898" s="92" t="str">
        <f t="shared" si="518"/>
        <v>000-00-000-000-000</v>
      </c>
      <c r="EP898" s="66">
        <f>COUNTIF(EO889:EO903, "&gt;=" &amp; EO898)</f>
        <v>15</v>
      </c>
      <c r="EQ898" s="70">
        <f>RANK(EP898,EP889:EP903,1)+COUNTIF(EO889:EO898,EO898)-1</f>
        <v>10</v>
      </c>
      <c r="ER898" s="70"/>
      <c r="EU898" s="92" t="str">
        <f t="shared" si="519"/>
        <v>000-00-000-000-000</v>
      </c>
      <c r="EV898" s="66">
        <f>COUNTIF(EU889:EU903, "&gt;=" &amp; EU898)</f>
        <v>15</v>
      </c>
      <c r="EW898" s="70">
        <f>RANK(EV898,EV889:EV903,1)+COUNTIF(EU889:EU898,EU898)-1</f>
        <v>10</v>
      </c>
      <c r="EX898" s="70"/>
      <c r="EY898" s="66"/>
      <c r="EZ898" s="66"/>
      <c r="FA898" s="92" t="str">
        <f t="shared" si="520"/>
        <v>000-00-000-000-000</v>
      </c>
      <c r="FB898" s="66">
        <f>COUNTIF(FA889:FA903, "&gt;=" &amp; FA898)</f>
        <v>15</v>
      </c>
      <c r="FC898" s="70">
        <f>RANK(FB898,FB889:FB903,1)+COUNTIF(FA889:FA898,FA898)-1</f>
        <v>10</v>
      </c>
      <c r="FD898" s="70"/>
      <c r="FE898" s="66"/>
      <c r="FF898" s="66"/>
      <c r="FG898" s="92" t="str">
        <f t="shared" si="521"/>
        <v>000-00-000-000-000</v>
      </c>
      <c r="FH898" s="66">
        <f>COUNTIF(FG889:FG903, "&gt;=" &amp; FG898)</f>
        <v>15</v>
      </c>
      <c r="FI898" s="70">
        <f>RANK(FH898,FH889:FH903,1)+COUNTIF(FG889:FG898,FG898)-1</f>
        <v>10</v>
      </c>
    </row>
    <row r="899" spans="1:165" ht="15" thickTop="1" x14ac:dyDescent="0.2">
      <c r="A899" s="79" t="s">
        <v>160</v>
      </c>
      <c r="B899" s="108"/>
      <c r="C899" s="109"/>
      <c r="D899" s="110"/>
      <c r="E899" s="83" t="str">
        <f t="shared" ref="E899:E908" si="522">IF(SUM(B899:D899)&gt;0,SUM(B899:D899),"")</f>
        <v/>
      </c>
      <c r="F899" s="111"/>
      <c r="G899" s="108"/>
      <c r="H899" s="109"/>
      <c r="I899" s="109"/>
      <c r="J899" s="83" t="str">
        <f t="shared" ref="J899:J904" si="523">IF(SUM(G899:I899)&gt;0,SUM(G899:I899),"")</f>
        <v/>
      </c>
      <c r="K899" s="111"/>
      <c r="L899" s="108"/>
      <c r="M899" s="109"/>
      <c r="N899" s="109"/>
      <c r="O899" s="83" t="str">
        <f t="shared" ref="O899:O908" si="524">IF(SUM(L899:N899)&gt;0,SUM(L899:N899),"")</f>
        <v/>
      </c>
      <c r="P899" s="111"/>
      <c r="Q899" s="108"/>
      <c r="R899" s="109"/>
      <c r="S899" s="109"/>
      <c r="T899" s="83" t="str">
        <f t="shared" ref="T899:T908" si="525">IF(SUM(Q899:S899)&gt;0,SUM(Q899:S899),"")</f>
        <v/>
      </c>
      <c r="U899" s="111"/>
      <c r="V899" s="108"/>
      <c r="W899" s="109"/>
      <c r="X899" s="109"/>
      <c r="Y899" s="83" t="str">
        <f t="shared" ref="Y899:Y908" si="526">IF(SUM(V899:X899)&gt;0,SUM(V899:X899),"")</f>
        <v/>
      </c>
      <c r="Z899" s="111"/>
      <c r="AA899" s="101"/>
      <c r="AB899" s="96"/>
      <c r="AC899" s="34" t="str">
        <f>B897</f>
        <v>Hollingsworth, Jerry</v>
      </c>
      <c r="AD899" s="34" t="str">
        <f>G897</f>
        <v>Aguilar, Mayte</v>
      </c>
      <c r="AE899" s="34" t="str">
        <f>L897</f>
        <v>Jones, Kessiaun</v>
      </c>
      <c r="AF899" s="34" t="str">
        <f>Q897</f>
        <v>NT9</v>
      </c>
      <c r="AG899" s="68" t="str">
        <f>V897</f>
        <v>NT10</v>
      </c>
      <c r="AH899" s="70"/>
      <c r="AI899" s="70"/>
      <c r="AK899" s="92" t="str">
        <f t="shared" si="500"/>
        <v>000-00-000-000-000</v>
      </c>
      <c r="AL899" s="66">
        <f>COUNTIF(AK889:AK903, "&gt;=" &amp; AK899)</f>
        <v>15</v>
      </c>
      <c r="AM899" s="70">
        <f>RANK(AL899,AL889:AL903,1)+COUNTIF(AK889:AK899,AK899)-1</f>
        <v>11</v>
      </c>
      <c r="AN899" s="70"/>
      <c r="AQ899" s="92" t="str">
        <f t="shared" si="501"/>
        <v>000-00-000-000-000</v>
      </c>
      <c r="AR899" s="66">
        <f>COUNTIF(AQ889:AQ903, "&gt;=" &amp; AQ899)</f>
        <v>15</v>
      </c>
      <c r="AS899" s="70">
        <f>RANK(AR899,AR889:AR903,1)+COUNTIF(AQ889:AQ899,AQ899)-1</f>
        <v>11</v>
      </c>
      <c r="AT899" s="70"/>
      <c r="AU899" s="70"/>
      <c r="AW899" s="92" t="str">
        <f t="shared" si="502"/>
        <v>000-00-000-000-000</v>
      </c>
      <c r="AX899" s="66">
        <f>COUNTIF(AW889:AW903, "&gt;=" &amp; AW899)</f>
        <v>15</v>
      </c>
      <c r="AY899" s="70">
        <f>RANK(AX899,AX889:AX903,1)+COUNTIF(AW889:AW899,AW899)-1</f>
        <v>11</v>
      </c>
      <c r="AZ899" s="70"/>
      <c r="BA899" s="70"/>
      <c r="BC899" s="92" t="str">
        <f t="shared" si="503"/>
        <v>000-00-000-000-000</v>
      </c>
      <c r="BD899" s="66">
        <f>COUNTIF(BC889:BC903, "&gt;=" &amp; BC899)</f>
        <v>15</v>
      </c>
      <c r="BE899" s="70">
        <f>RANK(BD899,BD889:BD903,1)+COUNTIF(BC889:BC899,BC899)-1</f>
        <v>11</v>
      </c>
      <c r="BF899" s="70"/>
      <c r="BG899" s="70"/>
      <c r="BI899" s="92" t="str">
        <f t="shared" si="504"/>
        <v>000-00-000-000-000</v>
      </c>
      <c r="BJ899" s="66">
        <f>COUNTIF(BI889:BI903, "&gt;=" &amp; BI899)</f>
        <v>15</v>
      </c>
      <c r="BK899" s="70">
        <f>RANK(BJ899,BJ889:BJ903,1)+COUNTIF(BI889:BI899,BI899)-1</f>
        <v>11</v>
      </c>
      <c r="BL899" s="70"/>
      <c r="BM899" s="70"/>
      <c r="BO899" s="92" t="str">
        <f t="shared" si="505"/>
        <v>000-00-000-000-000</v>
      </c>
      <c r="BP899" s="66">
        <f>COUNTIF(BO889:BO903, "&gt;=" &amp; BO899)</f>
        <v>15</v>
      </c>
      <c r="BQ899" s="70">
        <f>RANK(BP899,BP889:BP903,1)+COUNTIF(BO889:BO899,BO899)-1</f>
        <v>11</v>
      </c>
      <c r="BR899" s="70"/>
      <c r="BS899" s="70"/>
      <c r="BU899" s="92" t="str">
        <f t="shared" si="506"/>
        <v>000-00-000-000-000</v>
      </c>
      <c r="BV899" s="66">
        <f>COUNTIF(BU889:BU903, "&gt;=" &amp; BU899)</f>
        <v>15</v>
      </c>
      <c r="BW899" s="70">
        <f>RANK(BV899,BV889:BV903,1)+COUNTIF(BU889:BU899,BU899)-1</f>
        <v>11</v>
      </c>
      <c r="BX899" s="70"/>
      <c r="BY899" s="70"/>
      <c r="CA899" s="92" t="str">
        <f t="shared" si="507"/>
        <v>000-00-000-000-000</v>
      </c>
      <c r="CB899" s="66">
        <f>COUNTIF(CA889:CA903, "&gt;=" &amp; CA899)</f>
        <v>15</v>
      </c>
      <c r="CC899" s="70">
        <f>RANK(CB899,CB889:CB903,1)+COUNTIF(CA889:CA899,CA899)-1</f>
        <v>11</v>
      </c>
      <c r="CD899" s="70"/>
      <c r="CE899" s="70"/>
      <c r="CG899" s="92" t="str">
        <f t="shared" si="508"/>
        <v>000-00-000-000-000</v>
      </c>
      <c r="CH899" s="66">
        <f>COUNTIF(CG889:CG903, "&gt;=" &amp; CG899)</f>
        <v>15</v>
      </c>
      <c r="CI899" s="70">
        <f>RANK(CH899,CH889:CH903,1)+COUNTIF(CG889:CG899,CG899)-1</f>
        <v>11</v>
      </c>
      <c r="CJ899" s="70"/>
      <c r="CK899" s="70"/>
      <c r="CM899" s="92" t="str">
        <f t="shared" si="509"/>
        <v>000-00-000-000-000</v>
      </c>
      <c r="CN899" s="66">
        <f>COUNTIF(CM889:CM903, "&gt;=" &amp; CM899)</f>
        <v>15</v>
      </c>
      <c r="CO899" s="70">
        <f>RANK(CN899,CN889:CN903,1)+COUNTIF(CM889:CM899,CM899)-1</f>
        <v>11</v>
      </c>
      <c r="CP899" s="70"/>
      <c r="CQ899" s="70"/>
      <c r="CS899" s="92" t="str">
        <f t="shared" si="510"/>
        <v>000-00-000-000-000</v>
      </c>
      <c r="CT899" s="66">
        <f>COUNTIF(CS889:CS903, "&gt;=" &amp; CS899)</f>
        <v>15</v>
      </c>
      <c r="CU899" s="70">
        <f>RANK(CT899,CT889:CT903,1)+COUNTIF(CS889:CS899,CS899)-1</f>
        <v>11</v>
      </c>
      <c r="CV899" s="70"/>
      <c r="CW899" s="70"/>
      <c r="CY899" s="92" t="str">
        <f t="shared" si="511"/>
        <v>000-00-000-000-000</v>
      </c>
      <c r="CZ899" s="66">
        <f>COUNTIF(CY889:CY903, "&gt;=" &amp; CY899)</f>
        <v>15</v>
      </c>
      <c r="DA899" s="70">
        <f>RANK(CZ899,CZ889:CZ903,1)+COUNTIF(CY889:CY899,CY899)-1</f>
        <v>11</v>
      </c>
      <c r="DB899" s="70"/>
      <c r="DC899" s="70"/>
      <c r="DE899" s="92" t="str">
        <f t="shared" si="512"/>
        <v>000-00-000-000-000</v>
      </c>
      <c r="DF899" s="66">
        <f>COUNTIF(DE889:DE903, "&gt;=" &amp; DE899)</f>
        <v>15</v>
      </c>
      <c r="DG899" s="70">
        <f>RANK(DF899,DF889:DF903,1)+COUNTIF(DE889:DE899,DE899)-1</f>
        <v>11</v>
      </c>
      <c r="DH899" s="70"/>
      <c r="DI899" s="70"/>
      <c r="DK899" s="92" t="str">
        <f t="shared" si="513"/>
        <v>000-00-000-000-000</v>
      </c>
      <c r="DL899" s="66">
        <f>COUNTIF(DK889:DK903, "&gt;=" &amp; DK899)</f>
        <v>15</v>
      </c>
      <c r="DM899" s="70">
        <f>RANK(DL899,DL889:DL903,1)+COUNTIF(DK889:DK899,DK899)-1</f>
        <v>11</v>
      </c>
      <c r="DN899" s="70"/>
      <c r="DO899" s="70"/>
      <c r="DQ899" s="92" t="str">
        <f t="shared" si="514"/>
        <v>000-00-000-000-000</v>
      </c>
      <c r="DR899" s="66">
        <f>COUNTIF(DQ889:DQ903, "&gt;=" &amp; DQ899)</f>
        <v>15</v>
      </c>
      <c r="DS899" s="70">
        <f>RANK(DR899,DR889:DR903,1)+COUNTIF(DQ889:DQ899,DQ899)-1</f>
        <v>11</v>
      </c>
      <c r="DT899" s="70"/>
      <c r="DU899" s="70"/>
      <c r="DW899" s="92" t="str">
        <f t="shared" si="515"/>
        <v>000-00-000-000-000</v>
      </c>
      <c r="DX899" s="66">
        <f>COUNTIF(DW889:DW903, "&gt;=" &amp; DW899)</f>
        <v>15</v>
      </c>
      <c r="DY899" s="70">
        <f>RANK(DX899,DX889:DX903,1)+COUNTIF(DW889:DW899,DW899)-1</f>
        <v>11</v>
      </c>
      <c r="DZ899" s="70"/>
      <c r="EA899" s="70"/>
      <c r="EC899" s="92" t="str">
        <f t="shared" si="516"/>
        <v>000-00-000-000-000</v>
      </c>
      <c r="ED899" s="66">
        <f>COUNTIF(EC889:EC903, "&gt;=" &amp; EC899)</f>
        <v>15</v>
      </c>
      <c r="EE899" s="70">
        <f>RANK(ED899,ED889:ED903,1)+COUNTIF(EC889:EC899,EC899)-1</f>
        <v>11</v>
      </c>
      <c r="EF899" s="70"/>
      <c r="EG899" s="70"/>
      <c r="EI899" s="92" t="str">
        <f t="shared" si="517"/>
        <v>000-00-000-000-000</v>
      </c>
      <c r="EJ899" s="66">
        <f>COUNTIF(EI889:EI903, "&gt;=" &amp; EI899)</f>
        <v>15</v>
      </c>
      <c r="EK899" s="70">
        <f>RANK(EJ899,EJ889:EJ903,1)+COUNTIF(EI889:EI899,EI899)-1</f>
        <v>11</v>
      </c>
      <c r="EL899" s="70"/>
      <c r="EO899" s="92" t="str">
        <f t="shared" si="518"/>
        <v>000-00-000-000-000</v>
      </c>
      <c r="EP899" s="66">
        <f>COUNTIF(EO889:EO903, "&gt;=" &amp; EO899)</f>
        <v>15</v>
      </c>
      <c r="EQ899" s="70">
        <f>RANK(EP899,EP889:EP903,1)+COUNTIF(EO889:EO899,EO899)-1</f>
        <v>11</v>
      </c>
      <c r="ER899" s="70"/>
      <c r="EU899" s="92" t="str">
        <f t="shared" si="519"/>
        <v>000-00-000-000-000</v>
      </c>
      <c r="EV899" s="66">
        <f>COUNTIF(EU889:EU903, "&gt;=" &amp; EU899)</f>
        <v>15</v>
      </c>
      <c r="EW899" s="70">
        <f>RANK(EV899,EV889:EV903,1)+COUNTIF(EU889:EU899,EU899)-1</f>
        <v>11</v>
      </c>
      <c r="EX899" s="70"/>
      <c r="EY899" s="66"/>
      <c r="EZ899" s="66"/>
      <c r="FA899" s="92" t="str">
        <f t="shared" si="520"/>
        <v>000-00-000-000-000</v>
      </c>
      <c r="FB899" s="66">
        <f>COUNTIF(FA889:FA903, "&gt;=" &amp; FA899)</f>
        <v>15</v>
      </c>
      <c r="FC899" s="70">
        <f>RANK(FB899,FB889:FB903,1)+COUNTIF(FA889:FA899,FA899)-1</f>
        <v>11</v>
      </c>
      <c r="FD899" s="70"/>
      <c r="FE899" s="66"/>
      <c r="FF899" s="66"/>
      <c r="FG899" s="92" t="str">
        <f t="shared" si="521"/>
        <v>000-00-000-000-000</v>
      </c>
      <c r="FH899" s="66">
        <f>COUNTIF(FG889:FG903, "&gt;=" &amp; FG899)</f>
        <v>15</v>
      </c>
      <c r="FI899" s="70">
        <f>RANK(FH899,FH889:FH903,1)+COUNTIF(FG889:FG899,FG899)-1</f>
        <v>11</v>
      </c>
    </row>
    <row r="900" spans="1:165" ht="15" thickBot="1" x14ac:dyDescent="0.25">
      <c r="A900" s="90" t="s">
        <v>130</v>
      </c>
      <c r="B900" s="112"/>
      <c r="C900" s="113"/>
      <c r="D900" s="114"/>
      <c r="E900" s="83" t="str">
        <f t="shared" si="522"/>
        <v/>
      </c>
      <c r="F900" s="84"/>
      <c r="G900" s="112"/>
      <c r="H900" s="113"/>
      <c r="I900" s="113"/>
      <c r="J900" s="83" t="str">
        <f t="shared" si="523"/>
        <v/>
      </c>
      <c r="K900" s="84"/>
      <c r="L900" s="112"/>
      <c r="M900" s="113"/>
      <c r="N900" s="113"/>
      <c r="O900" s="83" t="str">
        <f t="shared" si="524"/>
        <v/>
      </c>
      <c r="P900" s="84"/>
      <c r="Q900" s="112"/>
      <c r="R900" s="113"/>
      <c r="S900" s="113"/>
      <c r="T900" s="83" t="str">
        <f t="shared" si="525"/>
        <v/>
      </c>
      <c r="U900" s="84"/>
      <c r="V900" s="112"/>
      <c r="W900" s="113"/>
      <c r="X900" s="113"/>
      <c r="Y900" s="83" t="str">
        <f t="shared" si="526"/>
        <v/>
      </c>
      <c r="Z900" s="84"/>
      <c r="AA900" s="102"/>
      <c r="AB900" s="96"/>
      <c r="AC900" s="103">
        <f>IF(SUM(E899:E920)&gt;0,LARGE(E899:E920,1),0)</f>
        <v>142</v>
      </c>
      <c r="AD900" s="65">
        <f>IF(SUM(J899:J920)&gt;0,LARGE(J899:J920,1),0)</f>
        <v>242</v>
      </c>
      <c r="AE900" s="65">
        <f>IF(SUM(O899:O920)&gt;0,LARGE(O899:O920,1),0)</f>
        <v>207</v>
      </c>
      <c r="AF900" s="65">
        <f>IF(SUM(T899:T920)&gt;0,LARGE(T899:T920,1),0)</f>
        <v>0</v>
      </c>
      <c r="AG900" s="78">
        <f>IF(SUM(Y899:Y920)&gt;0,LARGE(Y899:Y920,1),0)</f>
        <v>0</v>
      </c>
      <c r="AH900" s="70"/>
      <c r="AI900" s="70"/>
      <c r="AK900" s="92" t="str">
        <f t="shared" si="500"/>
        <v>000-00-000-000-000</v>
      </c>
      <c r="AL900" s="66">
        <f>COUNTIF(AK889:AK903, "&gt;=" &amp; AK900)</f>
        <v>15</v>
      </c>
      <c r="AM900" s="70">
        <f>RANK(AL900,AL889:AL903,1)+COUNTIF(AK889:AK900,AK900)-1</f>
        <v>12</v>
      </c>
      <c r="AN900" s="70"/>
      <c r="AQ900" s="92" t="str">
        <f t="shared" si="501"/>
        <v>000-00-000-000-000</v>
      </c>
      <c r="AR900" s="66">
        <f>COUNTIF(AQ889:AQ903, "&gt;=" &amp; AQ900)</f>
        <v>15</v>
      </c>
      <c r="AS900" s="70">
        <f>RANK(AR900,AR889:AR903,1)+COUNTIF(AQ889:AQ900,AQ900)-1</f>
        <v>12</v>
      </c>
      <c r="AT900" s="70"/>
      <c r="AU900" s="70"/>
      <c r="AW900" s="92" t="str">
        <f t="shared" si="502"/>
        <v>000-00-000-000-000</v>
      </c>
      <c r="AX900" s="66">
        <f>COUNTIF(AW889:AW903, "&gt;=" &amp; AW900)</f>
        <v>15</v>
      </c>
      <c r="AY900" s="70">
        <f>RANK(AX900,AX889:AX903,1)+COUNTIF(AW889:AW900,AW900)-1</f>
        <v>12</v>
      </c>
      <c r="AZ900" s="70"/>
      <c r="BA900" s="70"/>
      <c r="BC900" s="92" t="str">
        <f t="shared" si="503"/>
        <v>000-00-000-000-000</v>
      </c>
      <c r="BD900" s="66">
        <f>COUNTIF(BC889:BC903, "&gt;=" &amp; BC900)</f>
        <v>15</v>
      </c>
      <c r="BE900" s="70">
        <f>RANK(BD900,BD889:BD903,1)+COUNTIF(BC889:BC900,BC900)-1</f>
        <v>12</v>
      </c>
      <c r="BF900" s="70"/>
      <c r="BG900" s="70"/>
      <c r="BI900" s="92" t="str">
        <f t="shared" si="504"/>
        <v>000-00-000-000-000</v>
      </c>
      <c r="BJ900" s="66">
        <f>COUNTIF(BI889:BI903, "&gt;=" &amp; BI900)</f>
        <v>15</v>
      </c>
      <c r="BK900" s="70">
        <f>RANK(BJ900,BJ889:BJ903,1)+COUNTIF(BI889:BI900,BI900)-1</f>
        <v>12</v>
      </c>
      <c r="BL900" s="70"/>
      <c r="BM900" s="70"/>
      <c r="BO900" s="92" t="str">
        <f t="shared" si="505"/>
        <v>000-00-000-000-000</v>
      </c>
      <c r="BP900" s="66">
        <f>COUNTIF(BO889:BO903, "&gt;=" &amp; BO900)</f>
        <v>15</v>
      </c>
      <c r="BQ900" s="70">
        <f>RANK(BP900,BP889:BP903,1)+COUNTIF(BO889:BO900,BO900)-1</f>
        <v>12</v>
      </c>
      <c r="BR900" s="70"/>
      <c r="BS900" s="70"/>
      <c r="BU900" s="92" t="str">
        <f t="shared" si="506"/>
        <v>000-00-000-000-000</v>
      </c>
      <c r="BV900" s="66">
        <f>COUNTIF(BU889:BU903, "&gt;=" &amp; BU900)</f>
        <v>15</v>
      </c>
      <c r="BW900" s="70">
        <f>RANK(BV900,BV889:BV903,1)+COUNTIF(BU889:BU900,BU900)-1</f>
        <v>12</v>
      </c>
      <c r="BX900" s="70"/>
      <c r="BY900" s="70"/>
      <c r="CA900" s="92" t="str">
        <f t="shared" si="507"/>
        <v>000-00-000-000-000</v>
      </c>
      <c r="CB900" s="66">
        <f>COUNTIF(CA889:CA903, "&gt;=" &amp; CA900)</f>
        <v>15</v>
      </c>
      <c r="CC900" s="70">
        <f>RANK(CB900,CB889:CB903,1)+COUNTIF(CA889:CA900,CA900)-1</f>
        <v>12</v>
      </c>
      <c r="CD900" s="70"/>
      <c r="CE900" s="70"/>
      <c r="CG900" s="92" t="str">
        <f t="shared" si="508"/>
        <v>000-00-000-000-000</v>
      </c>
      <c r="CH900" s="66">
        <f>COUNTIF(CG889:CG903, "&gt;=" &amp; CG900)</f>
        <v>15</v>
      </c>
      <c r="CI900" s="70">
        <f>RANK(CH900,CH889:CH903,1)+COUNTIF(CG889:CG900,CG900)-1</f>
        <v>12</v>
      </c>
      <c r="CJ900" s="70"/>
      <c r="CK900" s="70"/>
      <c r="CM900" s="92" t="str">
        <f t="shared" si="509"/>
        <v>000-00-000-000-000</v>
      </c>
      <c r="CN900" s="66">
        <f>COUNTIF(CM889:CM903, "&gt;=" &amp; CM900)</f>
        <v>15</v>
      </c>
      <c r="CO900" s="70">
        <f>RANK(CN900,CN889:CN903,1)+COUNTIF(CM889:CM900,CM900)-1</f>
        <v>12</v>
      </c>
      <c r="CP900" s="70"/>
      <c r="CQ900" s="70"/>
      <c r="CS900" s="92" t="str">
        <f t="shared" si="510"/>
        <v>000-00-000-000-000</v>
      </c>
      <c r="CT900" s="66">
        <f>COUNTIF(CS889:CS903, "&gt;=" &amp; CS900)</f>
        <v>15</v>
      </c>
      <c r="CU900" s="70">
        <f>RANK(CT900,CT889:CT903,1)+COUNTIF(CS889:CS900,CS900)-1</f>
        <v>12</v>
      </c>
      <c r="CV900" s="70"/>
      <c r="CW900" s="70"/>
      <c r="CY900" s="92" t="str">
        <f t="shared" si="511"/>
        <v>000-00-000-000-000</v>
      </c>
      <c r="CZ900" s="66">
        <f>COUNTIF(CY889:CY903, "&gt;=" &amp; CY900)</f>
        <v>15</v>
      </c>
      <c r="DA900" s="70">
        <f>RANK(CZ900,CZ889:CZ903,1)+COUNTIF(CY889:CY900,CY900)-1</f>
        <v>12</v>
      </c>
      <c r="DB900" s="70"/>
      <c r="DC900" s="70"/>
      <c r="DE900" s="92" t="str">
        <f t="shared" si="512"/>
        <v>000-00-000-000-000</v>
      </c>
      <c r="DF900" s="66">
        <f>COUNTIF(DE889:DE903, "&gt;=" &amp; DE900)</f>
        <v>15</v>
      </c>
      <c r="DG900" s="70">
        <f>RANK(DF900,DF889:DF903,1)+COUNTIF(DE889:DE900,DE900)-1</f>
        <v>12</v>
      </c>
      <c r="DH900" s="70"/>
      <c r="DI900" s="70"/>
      <c r="DK900" s="92" t="str">
        <f t="shared" si="513"/>
        <v>000-00-000-000-000</v>
      </c>
      <c r="DL900" s="66">
        <f>COUNTIF(DK889:DK903, "&gt;=" &amp; DK900)</f>
        <v>15</v>
      </c>
      <c r="DM900" s="70">
        <f>RANK(DL900,DL889:DL903,1)+COUNTIF(DK889:DK900,DK900)-1</f>
        <v>12</v>
      </c>
      <c r="DN900" s="70"/>
      <c r="DO900" s="70"/>
      <c r="DQ900" s="92" t="str">
        <f t="shared" si="514"/>
        <v>000-00-000-000-000</v>
      </c>
      <c r="DR900" s="66">
        <f>COUNTIF(DQ889:DQ903, "&gt;=" &amp; DQ900)</f>
        <v>15</v>
      </c>
      <c r="DS900" s="70">
        <f>RANK(DR900,DR889:DR903,1)+COUNTIF(DQ889:DQ900,DQ900)-1</f>
        <v>12</v>
      </c>
      <c r="DT900" s="70"/>
      <c r="DU900" s="70"/>
      <c r="DW900" s="92" t="str">
        <f t="shared" si="515"/>
        <v>000-00-000-000-000</v>
      </c>
      <c r="DX900" s="66">
        <f>COUNTIF(DW889:DW903, "&gt;=" &amp; DW900)</f>
        <v>15</v>
      </c>
      <c r="DY900" s="70">
        <f>RANK(DX900,DX889:DX903,1)+COUNTIF(DW889:DW900,DW900)-1</f>
        <v>12</v>
      </c>
      <c r="DZ900" s="70"/>
      <c r="EA900" s="70"/>
      <c r="EC900" s="92" t="str">
        <f t="shared" si="516"/>
        <v>000-00-000-000-000</v>
      </c>
      <c r="ED900" s="66">
        <f>COUNTIF(EC889:EC903, "&gt;=" &amp; EC900)</f>
        <v>15</v>
      </c>
      <c r="EE900" s="70">
        <f>RANK(ED900,ED889:ED903,1)+COUNTIF(EC889:EC900,EC900)-1</f>
        <v>12</v>
      </c>
      <c r="EF900" s="70"/>
      <c r="EG900" s="70"/>
      <c r="EI900" s="92" t="str">
        <f t="shared" si="517"/>
        <v>000-00-000-000-000</v>
      </c>
      <c r="EJ900" s="66">
        <f>COUNTIF(EI889:EI903, "&gt;=" &amp; EI900)</f>
        <v>15</v>
      </c>
      <c r="EK900" s="70">
        <f>RANK(EJ900,EJ889:EJ903,1)+COUNTIF(EI889:EI900,EI900)-1</f>
        <v>12</v>
      </c>
      <c r="EL900" s="70"/>
      <c r="EO900" s="92" t="str">
        <f t="shared" si="518"/>
        <v>000-00-000-000-000</v>
      </c>
      <c r="EP900" s="66">
        <f>COUNTIF(EO889:EO903, "&gt;=" &amp; EO900)</f>
        <v>15</v>
      </c>
      <c r="EQ900" s="70">
        <f>RANK(EP900,EP889:EP903,1)+COUNTIF(EO889:EO900,EO900)-1</f>
        <v>12</v>
      </c>
      <c r="ER900" s="70"/>
      <c r="EU900" s="92" t="str">
        <f t="shared" si="519"/>
        <v>000-00-000-000-000</v>
      </c>
      <c r="EV900" s="66">
        <f>COUNTIF(EU889:EU903, "&gt;=" &amp; EU900)</f>
        <v>15</v>
      </c>
      <c r="EW900" s="70">
        <f>RANK(EV900,EV889:EV903,1)+COUNTIF(EU889:EU900,EU900)-1</f>
        <v>12</v>
      </c>
      <c r="EX900" s="70"/>
      <c r="EY900" s="66"/>
      <c r="EZ900" s="66"/>
      <c r="FA900" s="92" t="str">
        <f t="shared" si="520"/>
        <v>000-00-000-000-000</v>
      </c>
      <c r="FB900" s="66">
        <f>COUNTIF(FA889:FA903, "&gt;=" &amp; FA900)</f>
        <v>15</v>
      </c>
      <c r="FC900" s="70">
        <f>RANK(FB900,FB889:FB903,1)+COUNTIF(FA889:FA900,FA900)-1</f>
        <v>12</v>
      </c>
      <c r="FD900" s="70"/>
      <c r="FE900" s="66"/>
      <c r="FF900" s="66"/>
      <c r="FG900" s="92" t="str">
        <f t="shared" si="521"/>
        <v>000-00-000-000-000</v>
      </c>
      <c r="FH900" s="66">
        <f>COUNTIF(FG889:FG903, "&gt;=" &amp; FG900)</f>
        <v>15</v>
      </c>
      <c r="FI900" s="70">
        <f>RANK(FH900,FH889:FH903,1)+COUNTIF(FG889:FG900,FG900)-1</f>
        <v>12</v>
      </c>
    </row>
    <row r="901" spans="1:165" x14ac:dyDescent="0.2">
      <c r="A901" s="90" t="s">
        <v>437</v>
      </c>
      <c r="B901" s="112">
        <v>54</v>
      </c>
      <c r="C901" s="113">
        <v>29</v>
      </c>
      <c r="D901" s="114">
        <v>59</v>
      </c>
      <c r="E901" s="83">
        <f t="shared" si="522"/>
        <v>142</v>
      </c>
      <c r="F901" s="84">
        <v>1</v>
      </c>
      <c r="G901" s="112"/>
      <c r="H901" s="113"/>
      <c r="I901" s="113"/>
      <c r="J901" s="83" t="str">
        <f t="shared" si="523"/>
        <v/>
      </c>
      <c r="K901" s="84"/>
      <c r="L901" s="112"/>
      <c r="M901" s="113"/>
      <c r="N901" s="113"/>
      <c r="O901" s="83" t="str">
        <f t="shared" si="524"/>
        <v/>
      </c>
      <c r="P901" s="84"/>
      <c r="Q901" s="112"/>
      <c r="R901" s="113"/>
      <c r="S901" s="115"/>
      <c r="T901" s="83" t="str">
        <f t="shared" si="525"/>
        <v/>
      </c>
      <c r="U901" s="84"/>
      <c r="V901" s="112"/>
      <c r="W901" s="113"/>
      <c r="X901" s="115"/>
      <c r="Y901" s="83" t="str">
        <f t="shared" si="526"/>
        <v/>
      </c>
      <c r="Z901" s="84"/>
      <c r="AA901" s="104" t="s">
        <v>11</v>
      </c>
      <c r="AB901" s="16"/>
      <c r="AG901" s="68"/>
      <c r="AH901" s="70"/>
      <c r="AI901" s="70"/>
      <c r="AK901" s="92" t="str">
        <f t="shared" si="500"/>
        <v>000-00-000-000-000</v>
      </c>
      <c r="AL901" s="66">
        <f>COUNTIF(AK889:AK903, "&gt;=" &amp; AK901)</f>
        <v>15</v>
      </c>
      <c r="AM901" s="70">
        <f>RANK(AL901,AL889:AL903,1)+COUNTIF(AK889:AK901,AK901)-1</f>
        <v>13</v>
      </c>
      <c r="AN901" s="70"/>
      <c r="AQ901" s="92" t="str">
        <f t="shared" si="501"/>
        <v>000-00-000-000-000</v>
      </c>
      <c r="AR901" s="66">
        <f>COUNTIF(AQ889:AQ903, "&gt;=" &amp; AQ901)</f>
        <v>15</v>
      </c>
      <c r="AS901" s="70">
        <f>RANK(AR901,AR889:AR903,1)+COUNTIF(AQ889:AQ901,AQ901)-1</f>
        <v>13</v>
      </c>
      <c r="AT901" s="70"/>
      <c r="AU901" s="70"/>
      <c r="AW901" s="92" t="str">
        <f t="shared" si="502"/>
        <v>000-00-000-000-000</v>
      </c>
      <c r="AX901" s="66">
        <f>COUNTIF(AW889:AW903, "&gt;=" &amp; AW901)</f>
        <v>15</v>
      </c>
      <c r="AY901" s="70">
        <f>RANK(AX901,AX889:AX903,1)+COUNTIF(AW889:AW901,AW901)-1</f>
        <v>13</v>
      </c>
      <c r="AZ901" s="70"/>
      <c r="BA901" s="70"/>
      <c r="BC901" s="92" t="str">
        <f t="shared" si="503"/>
        <v>000-00-000-000-000</v>
      </c>
      <c r="BD901" s="66">
        <f>COUNTIF(BC889:BC903, "&gt;=" &amp; BC901)</f>
        <v>15</v>
      </c>
      <c r="BE901" s="70">
        <f>RANK(BD901,BD889:BD903,1)+COUNTIF(BC889:BC901,BC901)-1</f>
        <v>13</v>
      </c>
      <c r="BF901" s="70"/>
      <c r="BG901" s="70"/>
      <c r="BI901" s="92" t="str">
        <f t="shared" si="504"/>
        <v>000-00-000-000-000</v>
      </c>
      <c r="BJ901" s="66">
        <f>COUNTIF(BI889:BI903, "&gt;=" &amp; BI901)</f>
        <v>15</v>
      </c>
      <c r="BK901" s="70">
        <f>RANK(BJ901,BJ889:BJ903,1)+COUNTIF(BI889:BI901,BI901)-1</f>
        <v>13</v>
      </c>
      <c r="BL901" s="70"/>
      <c r="BM901" s="70"/>
      <c r="BO901" s="92" t="str">
        <f t="shared" si="505"/>
        <v>000-00-000-000-000</v>
      </c>
      <c r="BP901" s="66">
        <f>COUNTIF(BO889:BO903, "&gt;=" &amp; BO901)</f>
        <v>15</v>
      </c>
      <c r="BQ901" s="70">
        <f>RANK(BP901,BP889:BP903,1)+COUNTIF(BO889:BO901,BO901)-1</f>
        <v>13</v>
      </c>
      <c r="BR901" s="70"/>
      <c r="BS901" s="70"/>
      <c r="BU901" s="92" t="str">
        <f t="shared" si="506"/>
        <v>000-00-000-000-000</v>
      </c>
      <c r="BV901" s="66">
        <f>COUNTIF(BU889:BU903, "&gt;=" &amp; BU901)</f>
        <v>15</v>
      </c>
      <c r="BW901" s="70">
        <f>RANK(BV901,BV889:BV903,1)+COUNTIF(BU889:BU901,BU901)-1</f>
        <v>13</v>
      </c>
      <c r="BX901" s="70"/>
      <c r="BY901" s="70"/>
      <c r="CA901" s="92" t="str">
        <f t="shared" si="507"/>
        <v>000-00-000-000-000</v>
      </c>
      <c r="CB901" s="66">
        <f>COUNTIF(CA889:CA903, "&gt;=" &amp; CA901)</f>
        <v>15</v>
      </c>
      <c r="CC901" s="70">
        <f>RANK(CB901,CB889:CB903,1)+COUNTIF(CA889:CA901,CA901)-1</f>
        <v>13</v>
      </c>
      <c r="CD901" s="70"/>
      <c r="CE901" s="70"/>
      <c r="CG901" s="92" t="str">
        <f t="shared" si="508"/>
        <v>000-00-000-000-000</v>
      </c>
      <c r="CH901" s="66">
        <f>COUNTIF(CG889:CG903, "&gt;=" &amp; CG901)</f>
        <v>15</v>
      </c>
      <c r="CI901" s="70">
        <f>RANK(CH901,CH889:CH903,1)+COUNTIF(CG889:CG901,CG901)-1</f>
        <v>13</v>
      </c>
      <c r="CJ901" s="70"/>
      <c r="CK901" s="70"/>
      <c r="CM901" s="92" t="str">
        <f t="shared" si="509"/>
        <v>000-00-000-000-000</v>
      </c>
      <c r="CN901" s="66">
        <f>COUNTIF(CM889:CM903, "&gt;=" &amp; CM901)</f>
        <v>15</v>
      </c>
      <c r="CO901" s="70">
        <f>RANK(CN901,CN889:CN903,1)+COUNTIF(CM889:CM901,CM901)-1</f>
        <v>13</v>
      </c>
      <c r="CP901" s="70"/>
      <c r="CQ901" s="70"/>
      <c r="CS901" s="92" t="str">
        <f t="shared" si="510"/>
        <v>000-00-000-000-000</v>
      </c>
      <c r="CT901" s="66">
        <f>COUNTIF(CS889:CS903, "&gt;=" &amp; CS901)</f>
        <v>15</v>
      </c>
      <c r="CU901" s="70">
        <f>RANK(CT901,CT889:CT903,1)+COUNTIF(CS889:CS901,CS901)-1</f>
        <v>13</v>
      </c>
      <c r="CV901" s="70"/>
      <c r="CW901" s="70"/>
      <c r="CY901" s="92" t="str">
        <f t="shared" si="511"/>
        <v>000-00-000-000-000</v>
      </c>
      <c r="CZ901" s="66">
        <f>COUNTIF(CY889:CY903, "&gt;=" &amp; CY901)</f>
        <v>15</v>
      </c>
      <c r="DA901" s="70">
        <f>RANK(CZ901,CZ889:CZ903,1)+COUNTIF(CY889:CY901,CY901)-1</f>
        <v>13</v>
      </c>
      <c r="DB901" s="70"/>
      <c r="DC901" s="70"/>
      <c r="DE901" s="92" t="str">
        <f t="shared" si="512"/>
        <v>000-00-000-000-000</v>
      </c>
      <c r="DF901" s="66">
        <f>COUNTIF(DE889:DE903, "&gt;=" &amp; DE901)</f>
        <v>15</v>
      </c>
      <c r="DG901" s="70">
        <f>RANK(DF901,DF889:DF903,1)+COUNTIF(DE889:DE901,DE901)-1</f>
        <v>13</v>
      </c>
      <c r="DH901" s="70"/>
      <c r="DI901" s="70"/>
      <c r="DK901" s="92" t="str">
        <f t="shared" si="513"/>
        <v>000-00-000-000-000</v>
      </c>
      <c r="DL901" s="66">
        <f>COUNTIF(DK889:DK903, "&gt;=" &amp; DK901)</f>
        <v>15</v>
      </c>
      <c r="DM901" s="70">
        <f>RANK(DL901,DL889:DL903,1)+COUNTIF(DK889:DK901,DK901)-1</f>
        <v>13</v>
      </c>
      <c r="DN901" s="70"/>
      <c r="DO901" s="70"/>
      <c r="DQ901" s="92" t="str">
        <f t="shared" si="514"/>
        <v>000-00-000-000-000</v>
      </c>
      <c r="DR901" s="66">
        <f>COUNTIF(DQ889:DQ903, "&gt;=" &amp; DQ901)</f>
        <v>15</v>
      </c>
      <c r="DS901" s="70">
        <f>RANK(DR901,DR889:DR903,1)+COUNTIF(DQ889:DQ901,DQ901)-1</f>
        <v>13</v>
      </c>
      <c r="DT901" s="70"/>
      <c r="DU901" s="70"/>
      <c r="DW901" s="92" t="str">
        <f t="shared" si="515"/>
        <v>000-00-000-000-000</v>
      </c>
      <c r="DX901" s="66">
        <f>COUNTIF(DW889:DW903, "&gt;=" &amp; DW901)</f>
        <v>15</v>
      </c>
      <c r="DY901" s="70">
        <f>RANK(DX901,DX889:DX903,1)+COUNTIF(DW889:DW901,DW901)-1</f>
        <v>13</v>
      </c>
      <c r="DZ901" s="70"/>
      <c r="EA901" s="70"/>
      <c r="EC901" s="92" t="str">
        <f t="shared" si="516"/>
        <v>000-00-000-000-000</v>
      </c>
      <c r="ED901" s="66">
        <f>COUNTIF(EC889:EC903, "&gt;=" &amp; EC901)</f>
        <v>15</v>
      </c>
      <c r="EE901" s="70">
        <f>RANK(ED901,ED889:ED903,1)+COUNTIF(EC889:EC901,EC901)-1</f>
        <v>13</v>
      </c>
      <c r="EF901" s="70"/>
      <c r="EG901" s="70"/>
      <c r="EI901" s="92" t="str">
        <f t="shared" si="517"/>
        <v>000-00-000-000-000</v>
      </c>
      <c r="EJ901" s="66">
        <f>COUNTIF(EI889:EI903, "&gt;=" &amp; EI901)</f>
        <v>15</v>
      </c>
      <c r="EK901" s="70">
        <f>RANK(EJ901,EJ889:EJ903,1)+COUNTIF(EI889:EI901,EI901)-1</f>
        <v>13</v>
      </c>
      <c r="EL901" s="70"/>
      <c r="EO901" s="92" t="str">
        <f t="shared" si="518"/>
        <v>000-00-000-000-000</v>
      </c>
      <c r="EP901" s="66">
        <f>COUNTIF(EO889:EO903, "&gt;=" &amp; EO901)</f>
        <v>15</v>
      </c>
      <c r="EQ901" s="70">
        <f>RANK(EP901,EP889:EP903,1)+COUNTIF(EO889:EO901,EO901)-1</f>
        <v>13</v>
      </c>
      <c r="ER901" s="70"/>
      <c r="EU901" s="92" t="str">
        <f t="shared" si="519"/>
        <v>000-00-000-000-000</v>
      </c>
      <c r="EV901" s="66">
        <f>COUNTIF(EU889:EU903, "&gt;=" &amp; EU901)</f>
        <v>15</v>
      </c>
      <c r="EW901" s="70">
        <f>RANK(EV901,EV889:EV903,1)+COUNTIF(EU889:EU901,EU901)-1</f>
        <v>13</v>
      </c>
      <c r="EX901" s="70"/>
      <c r="EY901" s="66"/>
      <c r="EZ901" s="66"/>
      <c r="FA901" s="92" t="str">
        <f t="shared" si="520"/>
        <v>000-00-000-000-000</v>
      </c>
      <c r="FB901" s="66">
        <f>COUNTIF(FA889:FA903, "&gt;=" &amp; FA901)</f>
        <v>15</v>
      </c>
      <c r="FC901" s="70">
        <f>RANK(FB901,FB889:FB903,1)+COUNTIF(FA889:FA901,FA901)-1</f>
        <v>13</v>
      </c>
      <c r="FD901" s="70"/>
      <c r="FE901" s="66"/>
      <c r="FF901" s="66"/>
      <c r="FG901" s="92" t="str">
        <f t="shared" si="521"/>
        <v>000-00-000-000-000</v>
      </c>
      <c r="FH901" s="66">
        <f>COUNTIF(FG889:FG903, "&gt;=" &amp; FG901)</f>
        <v>15</v>
      </c>
      <c r="FI901" s="70">
        <f>RANK(FH901,FH889:FH903,1)+COUNTIF(FG889:FG901,FG901)-1</f>
        <v>13</v>
      </c>
    </row>
    <row r="902" spans="1:165" x14ac:dyDescent="0.2">
      <c r="A902" s="79" t="s">
        <v>436</v>
      </c>
      <c r="B902" s="112"/>
      <c r="C902" s="113"/>
      <c r="D902" s="114"/>
      <c r="E902" s="83" t="str">
        <f t="shared" si="522"/>
        <v/>
      </c>
      <c r="F902" s="84"/>
      <c r="G902" s="112">
        <v>86</v>
      </c>
      <c r="H902" s="113">
        <v>58</v>
      </c>
      <c r="I902" s="113">
        <v>76</v>
      </c>
      <c r="J902" s="83">
        <f t="shared" si="523"/>
        <v>220</v>
      </c>
      <c r="K902" s="268">
        <v>3</v>
      </c>
      <c r="L902" s="112"/>
      <c r="M902" s="113"/>
      <c r="N902" s="113"/>
      <c r="O902" s="83" t="str">
        <f t="shared" si="524"/>
        <v/>
      </c>
      <c r="P902" s="84"/>
      <c r="Q902" s="112"/>
      <c r="R902" s="113"/>
      <c r="S902" s="113"/>
      <c r="T902" s="83" t="str">
        <f t="shared" si="525"/>
        <v/>
      </c>
      <c r="U902" s="84"/>
      <c r="V902" s="112"/>
      <c r="W902" s="113"/>
      <c r="X902" s="113"/>
      <c r="Y902" s="83" t="str">
        <f t="shared" si="526"/>
        <v/>
      </c>
      <c r="Z902" s="84"/>
      <c r="AA902" s="104" t="s">
        <v>12</v>
      </c>
      <c r="AB902" s="16"/>
      <c r="AG902" s="68"/>
      <c r="AH902" s="70"/>
      <c r="AI902" s="70"/>
      <c r="AK902" s="92" t="str">
        <f t="shared" si="500"/>
        <v>000-00-000-000-000</v>
      </c>
      <c r="AL902" s="66">
        <f>COUNTIF(AK889:AK903, "&gt;=" &amp; AK902)</f>
        <v>15</v>
      </c>
      <c r="AM902" s="70">
        <f>RANK(AL902,AL889:AL903,1)+COUNTIF(AK889:AK902,AK902)-1</f>
        <v>14</v>
      </c>
      <c r="AN902" s="70"/>
      <c r="AQ902" s="92" t="str">
        <f t="shared" si="501"/>
        <v>000-00-000-000-000</v>
      </c>
      <c r="AR902" s="66">
        <f>COUNTIF(AQ889:AQ903, "&gt;=" &amp; AQ902)</f>
        <v>15</v>
      </c>
      <c r="AS902" s="70">
        <f>RANK(AR902,AR889:AR903,1)+COUNTIF(AQ889:AQ902,AQ902)-1</f>
        <v>14</v>
      </c>
      <c r="AT902" s="70"/>
      <c r="AU902" s="70"/>
      <c r="AW902" s="92" t="str">
        <f t="shared" si="502"/>
        <v>000-00-000-000-000</v>
      </c>
      <c r="AX902" s="66">
        <f>COUNTIF(AW889:AW903, "&gt;=" &amp; AW902)</f>
        <v>15</v>
      </c>
      <c r="AY902" s="70">
        <f>RANK(AX902,AX889:AX903,1)+COUNTIF(AW889:AW902,AW902)-1</f>
        <v>14</v>
      </c>
      <c r="AZ902" s="70"/>
      <c r="BA902" s="70"/>
      <c r="BC902" s="92" t="str">
        <f t="shared" si="503"/>
        <v>000-00-000-000-000</v>
      </c>
      <c r="BD902" s="66">
        <f>COUNTIF(BC889:BC903, "&gt;=" &amp; BC902)</f>
        <v>15</v>
      </c>
      <c r="BE902" s="70">
        <f>RANK(BD902,BD889:BD903,1)+COUNTIF(BC889:BC902,BC902)-1</f>
        <v>14</v>
      </c>
      <c r="BF902" s="70"/>
      <c r="BG902" s="70"/>
      <c r="BI902" s="92" t="str">
        <f t="shared" si="504"/>
        <v>000-00-000-000-000</v>
      </c>
      <c r="BJ902" s="66">
        <f>COUNTIF(BI889:BI903, "&gt;=" &amp; BI902)</f>
        <v>15</v>
      </c>
      <c r="BK902" s="70">
        <f>RANK(BJ902,BJ889:BJ903,1)+COUNTIF(BI889:BI902,BI902)-1</f>
        <v>14</v>
      </c>
      <c r="BL902" s="70"/>
      <c r="BM902" s="70"/>
      <c r="BO902" s="92" t="str">
        <f t="shared" si="505"/>
        <v>000-00-000-000-000</v>
      </c>
      <c r="BP902" s="66">
        <f>COUNTIF(BO889:BO903, "&gt;=" &amp; BO902)</f>
        <v>15</v>
      </c>
      <c r="BQ902" s="70">
        <f>RANK(BP902,BP889:BP903,1)+COUNTIF(BO889:BO902,BO902)-1</f>
        <v>14</v>
      </c>
      <c r="BR902" s="70"/>
      <c r="BS902" s="70"/>
      <c r="BU902" s="92" t="str">
        <f t="shared" si="506"/>
        <v>000-00-000-000-000</v>
      </c>
      <c r="BV902" s="66">
        <f>COUNTIF(BU889:BU903, "&gt;=" &amp; BU902)</f>
        <v>15</v>
      </c>
      <c r="BW902" s="70">
        <f>RANK(BV902,BV889:BV903,1)+COUNTIF(BU889:BU902,BU902)-1</f>
        <v>14</v>
      </c>
      <c r="BX902" s="70"/>
      <c r="BY902" s="70"/>
      <c r="CA902" s="92" t="str">
        <f t="shared" si="507"/>
        <v>000-00-000-000-000</v>
      </c>
      <c r="CB902" s="66">
        <f>COUNTIF(CA889:CA903, "&gt;=" &amp; CA902)</f>
        <v>15</v>
      </c>
      <c r="CC902" s="70">
        <f>RANK(CB902,CB889:CB903,1)+COUNTIF(CA889:CA902,CA902)-1</f>
        <v>14</v>
      </c>
      <c r="CD902" s="70"/>
      <c r="CE902" s="70"/>
      <c r="CG902" s="92" t="str">
        <f t="shared" si="508"/>
        <v>000-00-000-000-000</v>
      </c>
      <c r="CH902" s="66">
        <f>COUNTIF(CG889:CG903, "&gt;=" &amp; CG902)</f>
        <v>15</v>
      </c>
      <c r="CI902" s="70">
        <f>RANK(CH902,CH889:CH903,1)+COUNTIF(CG889:CG902,CG902)-1</f>
        <v>14</v>
      </c>
      <c r="CJ902" s="70"/>
      <c r="CK902" s="70"/>
      <c r="CM902" s="92" t="str">
        <f t="shared" si="509"/>
        <v>000-00-000-000-000</v>
      </c>
      <c r="CN902" s="66">
        <f>COUNTIF(CM889:CM903, "&gt;=" &amp; CM902)</f>
        <v>15</v>
      </c>
      <c r="CO902" s="70">
        <f>RANK(CN902,CN889:CN903,1)+COUNTIF(CM889:CM902,CM902)-1</f>
        <v>14</v>
      </c>
      <c r="CP902" s="70"/>
      <c r="CQ902" s="70"/>
      <c r="CS902" s="92" t="str">
        <f t="shared" si="510"/>
        <v>000-00-000-000-000</v>
      </c>
      <c r="CT902" s="66">
        <f>COUNTIF(CS889:CS903, "&gt;=" &amp; CS902)</f>
        <v>15</v>
      </c>
      <c r="CU902" s="70">
        <f>RANK(CT902,CT889:CT903,1)+COUNTIF(CS889:CS902,CS902)-1</f>
        <v>14</v>
      </c>
      <c r="CV902" s="70"/>
      <c r="CW902" s="70"/>
      <c r="CY902" s="92" t="str">
        <f t="shared" si="511"/>
        <v>000-00-000-000-000</v>
      </c>
      <c r="CZ902" s="66">
        <f>COUNTIF(CY889:CY903, "&gt;=" &amp; CY902)</f>
        <v>15</v>
      </c>
      <c r="DA902" s="70">
        <f>RANK(CZ902,CZ889:CZ903,1)+COUNTIF(CY889:CY902,CY902)-1</f>
        <v>14</v>
      </c>
      <c r="DB902" s="70"/>
      <c r="DC902" s="70"/>
      <c r="DE902" s="92" t="str">
        <f t="shared" si="512"/>
        <v>000-00-000-000-000</v>
      </c>
      <c r="DF902" s="66">
        <f>COUNTIF(DE889:DE903, "&gt;=" &amp; DE902)</f>
        <v>15</v>
      </c>
      <c r="DG902" s="70">
        <f>RANK(DF902,DF889:DF903,1)+COUNTIF(DE889:DE902,DE902)-1</f>
        <v>14</v>
      </c>
      <c r="DH902" s="70"/>
      <c r="DI902" s="70"/>
      <c r="DK902" s="92" t="str">
        <f t="shared" si="513"/>
        <v>000-00-000-000-000</v>
      </c>
      <c r="DL902" s="66">
        <f>COUNTIF(DK889:DK903, "&gt;=" &amp; DK902)</f>
        <v>15</v>
      </c>
      <c r="DM902" s="70">
        <f>RANK(DL902,DL889:DL903,1)+COUNTIF(DK889:DK902,DK902)-1</f>
        <v>14</v>
      </c>
      <c r="DN902" s="70"/>
      <c r="DO902" s="70"/>
      <c r="DQ902" s="92" t="str">
        <f t="shared" si="514"/>
        <v>000-00-000-000-000</v>
      </c>
      <c r="DR902" s="66">
        <f>COUNTIF(DQ889:DQ903, "&gt;=" &amp; DQ902)</f>
        <v>15</v>
      </c>
      <c r="DS902" s="70">
        <f>RANK(DR902,DR889:DR903,1)+COUNTIF(DQ889:DQ902,DQ902)-1</f>
        <v>14</v>
      </c>
      <c r="DT902" s="70"/>
      <c r="DU902" s="70"/>
      <c r="DW902" s="92" t="str">
        <f>TEXT(DT886, "000") &amp; TEXT(DU886, "-00") &amp; TEXT(DX886, "-000") &amp; TEXT(DW886, "-000") &amp; TEXT(DV886, "-000")</f>
        <v>000-00-000-000-000</v>
      </c>
      <c r="DX902" s="66">
        <f>COUNTIF(DW889:DW903, "&gt;=" &amp; DW902)</f>
        <v>15</v>
      </c>
      <c r="DY902" s="70">
        <f>RANK(DX902,DX889:DX903,1)+COUNTIF(DW889:DW902,DW902)-1</f>
        <v>14</v>
      </c>
      <c r="DZ902" s="70"/>
      <c r="EA902" s="70"/>
      <c r="EC902" s="92" t="str">
        <f t="shared" si="516"/>
        <v>000-00-000-000-000</v>
      </c>
      <c r="ED902" s="66">
        <f>COUNTIF(EC889:EC903, "&gt;=" &amp; EC902)</f>
        <v>15</v>
      </c>
      <c r="EE902" s="70">
        <f>RANK(ED902,ED889:ED903,1)+COUNTIF(EC889:EC902,EC902)-1</f>
        <v>14</v>
      </c>
      <c r="EF902" s="70"/>
      <c r="EG902" s="70"/>
      <c r="EI902" s="92" t="str">
        <f t="shared" si="517"/>
        <v>000-00-000-000-000</v>
      </c>
      <c r="EJ902" s="66">
        <f>COUNTIF(EI889:EI903, "&gt;=" &amp; EI902)</f>
        <v>15</v>
      </c>
      <c r="EK902" s="70">
        <f>RANK(EJ902,EJ889:EJ903,1)+COUNTIF(EI889:EI902,EI902)-1</f>
        <v>14</v>
      </c>
      <c r="EL902" s="70"/>
      <c r="EO902" s="92" t="str">
        <f t="shared" si="518"/>
        <v>000-00-000-000-000</v>
      </c>
      <c r="EP902" s="66">
        <f>COUNTIF(EO889:EO903, "&gt;=" &amp; EO902)</f>
        <v>15</v>
      </c>
      <c r="EQ902" s="70">
        <f>RANK(EP902,EP889:EP903,1)+COUNTIF(EO889:EO902,EO902)-1</f>
        <v>14</v>
      </c>
      <c r="ER902" s="70"/>
      <c r="EU902" s="92" t="str">
        <f t="shared" si="519"/>
        <v>000-00-000-000-000</v>
      </c>
      <c r="EV902" s="66">
        <f>COUNTIF(EU889:EU903, "&gt;=" &amp; EU902)</f>
        <v>15</v>
      </c>
      <c r="EW902" s="70">
        <f>RANK(EV902,EV889:EV903,1)+COUNTIF(EU889:EU902,EU902)-1</f>
        <v>14</v>
      </c>
      <c r="EX902" s="70"/>
      <c r="EY902" s="66"/>
      <c r="EZ902" s="66"/>
      <c r="FA902" s="92" t="str">
        <f t="shared" si="520"/>
        <v>000-00-000-000-000</v>
      </c>
      <c r="FB902" s="66">
        <f>COUNTIF(FA889:FA903, "&gt;=" &amp; FA902)</f>
        <v>15</v>
      </c>
      <c r="FC902" s="70">
        <f>RANK(FB902,FB889:FB903,1)+COUNTIF(FA889:FA902,FA902)-1</f>
        <v>14</v>
      </c>
      <c r="FD902" s="70"/>
      <c r="FE902" s="66"/>
      <c r="FF902" s="66"/>
      <c r="FG902" s="92" t="str">
        <f t="shared" si="521"/>
        <v>000-00-000-000-000</v>
      </c>
      <c r="FH902" s="66">
        <f>COUNTIF(FG889:FG903, "&gt;=" &amp; FG902)</f>
        <v>15</v>
      </c>
      <c r="FI902" s="70">
        <f>RANK(FH902,FH889:FH903,1)+COUNTIF(FG889:FG902,FG902)-1</f>
        <v>14</v>
      </c>
    </row>
    <row r="903" spans="1:165" x14ac:dyDescent="0.2">
      <c r="A903" s="79" t="s">
        <v>133</v>
      </c>
      <c r="B903" s="112"/>
      <c r="C903" s="113"/>
      <c r="D903" s="115"/>
      <c r="E903" s="83" t="str">
        <f t="shared" si="522"/>
        <v/>
      </c>
      <c r="F903" s="84"/>
      <c r="G903" s="112">
        <v>84</v>
      </c>
      <c r="H903" s="113">
        <v>64</v>
      </c>
      <c r="I903" s="115">
        <v>75</v>
      </c>
      <c r="J903" s="83">
        <f t="shared" si="523"/>
        <v>223</v>
      </c>
      <c r="K903" s="84">
        <v>3</v>
      </c>
      <c r="L903" s="112"/>
      <c r="M903" s="113"/>
      <c r="N903" s="115"/>
      <c r="O903" s="83" t="str">
        <f t="shared" si="524"/>
        <v/>
      </c>
      <c r="P903" s="84"/>
      <c r="Q903" s="112"/>
      <c r="R903" s="113"/>
      <c r="S903" s="113"/>
      <c r="T903" s="83" t="str">
        <f t="shared" si="525"/>
        <v/>
      </c>
      <c r="U903" s="84"/>
      <c r="V903" s="112"/>
      <c r="W903" s="113"/>
      <c r="X903" s="115"/>
      <c r="Y903" s="83" t="str">
        <f t="shared" si="526"/>
        <v/>
      </c>
      <c r="Z903" s="84"/>
      <c r="AA903" s="104" t="s">
        <v>12</v>
      </c>
      <c r="AB903" s="16"/>
      <c r="AG903" s="68"/>
      <c r="AH903" s="70"/>
      <c r="AI903" s="70"/>
      <c r="AK903" s="92" t="str">
        <f t="shared" si="500"/>
        <v>000-00-000-000-000</v>
      </c>
      <c r="AL903" s="66">
        <f>COUNTIF(AK889:AK903, "&gt;=" &amp; AK903)</f>
        <v>15</v>
      </c>
      <c r="AM903" s="70">
        <f>RANK(AL903,AL889:AL903,1)+COUNTIF(AK889:AK903,AK903)-1</f>
        <v>15</v>
      </c>
      <c r="AN903" s="70"/>
      <c r="AQ903" s="92" t="str">
        <f t="shared" si="501"/>
        <v>000-00-000-000-000</v>
      </c>
      <c r="AR903" s="66">
        <f>COUNTIF(AQ889:AQ903, "&gt;=" &amp; AQ903)</f>
        <v>15</v>
      </c>
      <c r="AS903" s="70">
        <f>RANK(AR903,AR889:AR903,1)+COUNTIF(AQ889:AQ903,AQ903)-1</f>
        <v>15</v>
      </c>
      <c r="AT903" s="70"/>
      <c r="AU903" s="70"/>
      <c r="AW903" s="92" t="str">
        <f t="shared" si="502"/>
        <v>000-00-000-000-000</v>
      </c>
      <c r="AX903" s="66">
        <f>COUNTIF(AW889:AW903, "&gt;=" &amp; AW903)</f>
        <v>15</v>
      </c>
      <c r="AY903" s="70">
        <f>RANK(AX903,AX889:AX903,1)+COUNTIF(AW889:AW903,AW903)-1</f>
        <v>15</v>
      </c>
      <c r="AZ903" s="70"/>
      <c r="BA903" s="70"/>
      <c r="BC903" s="92" t="str">
        <f t="shared" si="503"/>
        <v>000-00-000-000-000</v>
      </c>
      <c r="BD903" s="66">
        <f>COUNTIF(BC889:BC903, "&gt;=" &amp; BC903)</f>
        <v>15</v>
      </c>
      <c r="BE903" s="70">
        <f>RANK(BD903,BD889:BD903,1)+COUNTIF(BC889:BC903,BC903)-1</f>
        <v>15</v>
      </c>
      <c r="BF903" s="70"/>
      <c r="BG903" s="70"/>
      <c r="BI903" s="92" t="str">
        <f t="shared" si="504"/>
        <v>000-00-000-000-000</v>
      </c>
      <c r="BJ903" s="66">
        <f>COUNTIF(BI889:BI903, "&gt;=" &amp; BI903)</f>
        <v>15</v>
      </c>
      <c r="BK903" s="70">
        <f>RANK(BJ903,BJ889:BJ903,1)+COUNTIF(BI889:BI903,BI903)-1</f>
        <v>15</v>
      </c>
      <c r="BL903" s="70"/>
      <c r="BM903" s="70"/>
      <c r="BO903" s="92" t="str">
        <f t="shared" si="505"/>
        <v>000-00-000-000-000</v>
      </c>
      <c r="BP903" s="66">
        <f>COUNTIF(BO889:BO903, "&gt;=" &amp; BO903)</f>
        <v>15</v>
      </c>
      <c r="BQ903" s="70">
        <f>RANK(BP903,BP889:BP903,1)+COUNTIF(BO889:BO903,BO903)-1</f>
        <v>15</v>
      </c>
      <c r="BR903" s="70"/>
      <c r="BS903" s="70"/>
      <c r="BU903" s="92" t="str">
        <f t="shared" si="506"/>
        <v>000-00-000-000-000</v>
      </c>
      <c r="BV903" s="66">
        <f>COUNTIF(BU889:BU903, "&gt;=" &amp; BU903)</f>
        <v>15</v>
      </c>
      <c r="BW903" s="70">
        <f>RANK(BV903,BV889:BV903,1)+COUNTIF(BU889:BU903,BU903)-1</f>
        <v>15</v>
      </c>
      <c r="BX903" s="70"/>
      <c r="BY903" s="70"/>
      <c r="CA903" s="92" t="str">
        <f t="shared" si="507"/>
        <v>000-00-000-000-000</v>
      </c>
      <c r="CB903" s="66">
        <f>COUNTIF(CA889:CA903, "&gt;=" &amp; CA903)</f>
        <v>15</v>
      </c>
      <c r="CC903" s="70">
        <f>RANK(CB903,CB889:CB903,1)+COUNTIF(CA889:CA903,CA903)-1</f>
        <v>15</v>
      </c>
      <c r="CD903" s="70"/>
      <c r="CE903" s="70"/>
      <c r="CG903" s="92" t="str">
        <f t="shared" si="508"/>
        <v>000-00-000-000-000</v>
      </c>
      <c r="CH903" s="66">
        <f>COUNTIF(CG889:CG903, "&gt;=" &amp; CG903)</f>
        <v>15</v>
      </c>
      <c r="CI903" s="70">
        <f>RANK(CH903,CH889:CH903,1)+COUNTIF(CG889:CG903,CG903)-1</f>
        <v>15</v>
      </c>
      <c r="CJ903" s="70"/>
      <c r="CK903" s="70"/>
      <c r="CM903" s="92" t="str">
        <f t="shared" si="509"/>
        <v>000-00-000-000-000</v>
      </c>
      <c r="CN903" s="66">
        <f>COUNTIF(CM889:CM903, "&gt;=" &amp; CM903)</f>
        <v>15</v>
      </c>
      <c r="CO903" s="70">
        <f>RANK(CN903,CN889:CN903,1)+COUNTIF(CM889:CM903,CM903)-1</f>
        <v>15</v>
      </c>
      <c r="CP903" s="70"/>
      <c r="CQ903" s="70"/>
      <c r="CS903" s="92" t="str">
        <f t="shared" si="510"/>
        <v>000-00-000-000-000</v>
      </c>
      <c r="CT903" s="66">
        <f>COUNTIF(CS889:CS903, "&gt;=" &amp; CS903)</f>
        <v>15</v>
      </c>
      <c r="CU903" s="70">
        <f>RANK(CT903,CT889:CT903,1)+COUNTIF(CS889:CS903,CS903)-1</f>
        <v>15</v>
      </c>
      <c r="CV903" s="70"/>
      <c r="CW903" s="70"/>
      <c r="CY903" s="92" t="str">
        <f t="shared" si="511"/>
        <v>000-00-000-000-000</v>
      </c>
      <c r="CZ903" s="66">
        <f>COUNTIF(CY889:CY903, "&gt;=" &amp; CY903)</f>
        <v>15</v>
      </c>
      <c r="DA903" s="70">
        <f>RANK(CZ903,CZ889:CZ903,1)+COUNTIF(CY889:CY903,CY903)-1</f>
        <v>15</v>
      </c>
      <c r="DB903" s="70"/>
      <c r="DC903" s="70"/>
      <c r="DE903" s="92" t="str">
        <f t="shared" si="512"/>
        <v>000-00-000-000-000</v>
      </c>
      <c r="DF903" s="66">
        <f>COUNTIF(DE889:DE903, "&gt;=" &amp; DE903)</f>
        <v>15</v>
      </c>
      <c r="DG903" s="70">
        <f>RANK(DF903,DF889:DF903,1)+COUNTIF(DE889:DE903,DE903)-1</f>
        <v>15</v>
      </c>
      <c r="DH903" s="70"/>
      <c r="DI903" s="70"/>
      <c r="DK903" s="92" t="str">
        <f t="shared" si="513"/>
        <v>000-00-000-000-000</v>
      </c>
      <c r="DL903" s="66">
        <f>COUNTIF(DK889:DK903, "&gt;=" &amp; DK903)</f>
        <v>15</v>
      </c>
      <c r="DM903" s="70">
        <f>RANK(DL903,DL889:DL903,1)+COUNTIF(DK889:DK903,DK903)-1</f>
        <v>15</v>
      </c>
      <c r="DN903" s="70"/>
      <c r="DO903" s="70"/>
      <c r="DQ903" s="92" t="str">
        <f t="shared" si="514"/>
        <v>000-00-000-000-000</v>
      </c>
      <c r="DR903" s="66">
        <f>COUNTIF(DQ889:DQ903, "&gt;=" &amp; DQ903)</f>
        <v>15</v>
      </c>
      <c r="DS903" s="70">
        <f>RANK(DR903,DR889:DR903,1)+COUNTIF(DQ889:DQ903,DQ903)-1</f>
        <v>15</v>
      </c>
      <c r="DT903" s="70"/>
      <c r="DU903" s="70"/>
      <c r="DW903" s="92" t="str">
        <f>TEXT(DT887, "000") &amp; TEXT(DU887, "-00") &amp; TEXT(DX887, "-000") &amp; TEXT(DW887, "-000") &amp; TEXT(DV887, "-000")</f>
        <v>000-00-000-000-000</v>
      </c>
      <c r="DX903" s="66">
        <f>COUNTIF(DW889:DW903, "&gt;=" &amp; DW903)</f>
        <v>15</v>
      </c>
      <c r="DY903" s="70">
        <f>RANK(DX903,DX889:DX903,1)+COUNTIF(DW889:DW903,DW903)-1</f>
        <v>15</v>
      </c>
      <c r="DZ903" s="70"/>
      <c r="EA903" s="70"/>
      <c r="EC903" s="92" t="str">
        <f t="shared" si="516"/>
        <v>000-00-000-000-000</v>
      </c>
      <c r="ED903" s="66">
        <f>COUNTIF(EC889:EC903, "&gt;=" &amp; EC903)</f>
        <v>15</v>
      </c>
      <c r="EE903" s="70">
        <f>RANK(ED903,ED889:ED903,1)+COUNTIF(EC889:EC903,EC903)-1</f>
        <v>15</v>
      </c>
      <c r="EF903" s="70"/>
      <c r="EG903" s="70"/>
      <c r="EI903" s="92" t="str">
        <f t="shared" si="517"/>
        <v>000-00-000-000-000</v>
      </c>
      <c r="EJ903" s="66">
        <f>COUNTIF(EI889:EI903, "&gt;=" &amp; EI903)</f>
        <v>15</v>
      </c>
      <c r="EK903" s="70">
        <f>RANK(EJ903,EJ889:EJ903,1)+COUNTIF(EI889:EI903,EI903)-1</f>
        <v>15</v>
      </c>
      <c r="EL903" s="70"/>
      <c r="EO903" s="92" t="str">
        <f t="shared" si="518"/>
        <v>000-00-000-000-000</v>
      </c>
      <c r="EP903" s="66">
        <f>COUNTIF(EO889:EO903, "&gt;=" &amp; EO903)</f>
        <v>15</v>
      </c>
      <c r="EQ903" s="70">
        <f>RANK(EP903,EP889:EP903,1)+COUNTIF(EO889:EO903,EO903)-1</f>
        <v>15</v>
      </c>
      <c r="ER903" s="70"/>
      <c r="EU903" s="92" t="str">
        <f t="shared" si="519"/>
        <v>000-00-000-000-000</v>
      </c>
      <c r="EV903" s="66">
        <f>COUNTIF(EU889:EU903, "&gt;=" &amp; EU903)</f>
        <v>15</v>
      </c>
      <c r="EW903" s="70">
        <f>RANK(EV903,EV889:EV903,1)+COUNTIF(EU889:EU903,EU903)-1</f>
        <v>15</v>
      </c>
      <c r="EX903" s="70"/>
      <c r="EY903" s="66"/>
      <c r="EZ903" s="66"/>
      <c r="FA903" s="92" t="str">
        <f t="shared" si="520"/>
        <v>000-00-000-000-000</v>
      </c>
      <c r="FB903" s="66">
        <f>COUNTIF(FA889:FA903, "&gt;=" &amp; FA903)</f>
        <v>15</v>
      </c>
      <c r="FC903" s="70">
        <f>RANK(FB903,FB889:FB903,1)+COUNTIF(FA889:FA903,FA903)-1</f>
        <v>15</v>
      </c>
      <c r="FD903" s="70"/>
      <c r="FE903" s="66"/>
      <c r="FF903" s="66"/>
      <c r="FG903" s="92" t="str">
        <f t="shared" si="521"/>
        <v>000-00-000-000-000</v>
      </c>
      <c r="FH903" s="66">
        <f>COUNTIF(FG889:FG903, "&gt;=" &amp; FG903)</f>
        <v>15</v>
      </c>
      <c r="FI903" s="70">
        <f>RANK(FH903,FH889:FH903,1)+COUNTIF(FG889:FG903,FG903)-1</f>
        <v>15</v>
      </c>
    </row>
    <row r="904" spans="1:165" x14ac:dyDescent="0.2">
      <c r="A904" s="90"/>
      <c r="B904" s="112"/>
      <c r="C904" s="113"/>
      <c r="D904" s="115"/>
      <c r="E904" s="83" t="str">
        <f t="shared" si="522"/>
        <v/>
      </c>
      <c r="F904" s="84"/>
      <c r="G904" s="112"/>
      <c r="H904" s="113"/>
      <c r="I904" s="115"/>
      <c r="J904" s="83" t="str">
        <f t="shared" si="523"/>
        <v/>
      </c>
      <c r="K904" s="84"/>
      <c r="L904" s="112"/>
      <c r="M904" s="113"/>
      <c r="N904" s="115"/>
      <c r="O904" s="83" t="str">
        <f t="shared" si="524"/>
        <v/>
      </c>
      <c r="P904" s="84"/>
      <c r="Q904" s="112"/>
      <c r="R904" s="113"/>
      <c r="S904" s="113"/>
      <c r="T904" s="83" t="str">
        <f t="shared" si="525"/>
        <v/>
      </c>
      <c r="U904" s="84"/>
      <c r="V904" s="112"/>
      <c r="W904" s="113"/>
      <c r="X904" s="115"/>
      <c r="Y904" s="83" t="str">
        <f t="shared" si="526"/>
        <v/>
      </c>
      <c r="Z904" s="84"/>
      <c r="AA904" s="104"/>
      <c r="AB904" s="16"/>
      <c r="AG904" s="68"/>
      <c r="AH904" s="105">
        <f>IF((OR(AA873="Forfeit",AA873="Win")),0,SUMIFS(AH873:AH887,AM889:AM903,"&lt;=4"))</f>
        <v>891</v>
      </c>
      <c r="AI904" s="105">
        <f>IF((OR(AA873="Forfeit",AA873="Win")),0,SUMIFS(AI873:AI887,AM889:AM903,"&lt;=4"))</f>
        <v>6</v>
      </c>
      <c r="AJ904" s="105">
        <f>IF((OR(AA873="Forfeit",AA873="Win")),0,SUMIFS(AJ873:AJ887, AM889:AM903, "&lt;=4"))</f>
        <v>326</v>
      </c>
      <c r="AK904" s="105">
        <f>IF((OR(AA873="Forfeit",AA873="Win")),0,SUMIFS(AK873:AK887, AM889:AM903, "&lt;=4"))</f>
        <v>265</v>
      </c>
      <c r="AL904" s="105">
        <f>IF((OR(AA873="Forfeit",AA873="Win")),0,SUMIFS(AL873:AL887, AM889:AM903, "&lt;=4"))</f>
        <v>300</v>
      </c>
      <c r="AM904" s="106"/>
      <c r="AN904" s="105">
        <f>IF((OR(AA874="Forfeit",AA874="Win")),0,SUMIFS(AN873:AN887,AS889:AS903,"&lt;=4"))</f>
        <v>911</v>
      </c>
      <c r="AO904" s="105">
        <f>IF((OR(AA874="Forfeit",AA874="Win")),0,SUMIFS(AO873:AO887,AS889:AS903,"&lt;=4"))</f>
        <v>8</v>
      </c>
      <c r="AP904" s="105">
        <f>IF((OR(AA874="Forfeit",AA874="Win")),0,SUMIFS(AP873:AP887, AS889:AS903, "&lt;=4"))</f>
        <v>342</v>
      </c>
      <c r="AQ904" s="105">
        <f>IF((OR(AA874="Forfeit",AA874="Win")),0,SUMIFS(AQ873:AQ887, AS889:AS903, "&lt;=4"))</f>
        <v>250</v>
      </c>
      <c r="AR904" s="105">
        <f>IF((OR(AA874="Forfeit",AA874="Win")),0,SUMIFS(AR873:AR887, AS889:AS903, "&lt;=4"))</f>
        <v>319</v>
      </c>
      <c r="AS904" s="106"/>
      <c r="AT904" s="105">
        <f>IF((OR(AA875="Forfeit",AA875="Win")),0,SUMIFS(AT873:AT887,AY889:AY903,"&lt;=4"))</f>
        <v>848</v>
      </c>
      <c r="AU904" s="105">
        <f>IF((OR(AA875="Forfeit",AA875="Win")),0,SUMIFS(AU873:AU887,AY889:AY903,"&lt;=4"))</f>
        <v>12</v>
      </c>
      <c r="AV904" s="105">
        <f>IF((OR(AA875="Forfeit",AA875="Win")),0,SUMIFS(AV873:AV887, AY889:AY903, "&lt;=4"))</f>
        <v>315</v>
      </c>
      <c r="AW904" s="105">
        <f>IF((OR(AA875="Forfeit",AA875="Win")),0,SUMIFS(AW873:AW887, AY889:AY903, "&lt;=4"))</f>
        <v>247</v>
      </c>
      <c r="AX904" s="105">
        <f>IF((OR(AA875="Forfeit",AA875="Win")),0,SUMIFS(AX873:AX887, AY889:AY903, "&lt;=4"))</f>
        <v>286</v>
      </c>
      <c r="AY904" s="106"/>
      <c r="AZ904" s="105">
        <f>IF((OR(AA876="Forfeit",AA876="Win")),0,SUMIFS(AZ873:AZ887,BE889:BE903,"&lt;=4"))</f>
        <v>961</v>
      </c>
      <c r="BA904" s="105">
        <f>IF((OR(AA876="Forfeit",AA876="Win")),0,SUMIFS(BA873:BA887,BE889:BE903,"&lt;=4"))</f>
        <v>18</v>
      </c>
      <c r="BB904" s="105">
        <f>IF((OR(AA876="Forfeit",AA876="Win")),0,SUMIFS(BB873:BB887, BE889:BE903, "&lt;=4"))</f>
        <v>349</v>
      </c>
      <c r="BC904" s="105">
        <f>IF((OR(AA876="Forfeit",AA876="Win")),0,SUMIFS(BC873:BC887, BE889:BE903, "&lt;=4"))</f>
        <v>282</v>
      </c>
      <c r="BD904" s="105">
        <f>IF((OR(AA876="Forfeit",AA876="Win")),0,SUMIFS(BD873:BD887, BE889:BE903, "&lt;=4"))</f>
        <v>330</v>
      </c>
      <c r="BE904" s="106"/>
      <c r="BF904" s="105">
        <f>IF((OR(AA877="Forfeit",AA877="Win")),0,SUMIFS(BF873:BF887,BK889:BK903,"&lt;=4"))</f>
        <v>0</v>
      </c>
      <c r="BG904" s="105">
        <f>IF((OR(AA877="Forfeit",AA877="Win")),0,SUMIFS(BG873:BG887,BK889:BK903,"&lt;=4"))</f>
        <v>0</v>
      </c>
      <c r="BH904" s="105">
        <f>IF((OR(AA877="Forfeit",AA877="Win")),0,SUMIFS(BH873:BH887, BK889:BK903, "&lt;=4"))</f>
        <v>0</v>
      </c>
      <c r="BI904" s="105">
        <f>IF((OR(AA877="Forfeit",AA877="Win")),0,SUMIFS(BI873:BI887, BK889:BK903, "&lt;=4"))</f>
        <v>0</v>
      </c>
      <c r="BJ904" s="105">
        <f>IF((OR(AA877="Forfeit",AA877="Win")),0,SUMIFS(BJ873:BJ887, BK889:BK903, "&lt;=4"))</f>
        <v>0</v>
      </c>
      <c r="BK904" s="106"/>
      <c r="BL904" s="105">
        <f>IF((OR(AA878="Forfeit",AA878="Win")),0,SUMIFS(BL873:BL887,BQ889:BQ903,"&lt;=4"))</f>
        <v>0</v>
      </c>
      <c r="BM904" s="105">
        <f>IF((OR(AA878="Forfeit",AA878="Win")),0,SUMIFS(BM873:BM887,BQ889:BQ903,"&lt;=4"))</f>
        <v>0</v>
      </c>
      <c r="BN904" s="105">
        <f>IF((OR(AA878="Forfeit",AA878="Win")),0,SUMIFS(BN873:BN887, BQ889:BQ903, "&lt;=4"))</f>
        <v>0</v>
      </c>
      <c r="BO904" s="105">
        <f>IF((OR(AA878="Forfeit",AA878="Win")),0,SUMIFS(BO873:BO887, BQ889:BQ903, "&lt;=4"))</f>
        <v>0</v>
      </c>
      <c r="BP904" s="105">
        <f>IF((OR(AA878="Forfeit",AA878="Win")),0,SUMIFS(BP873:BP887, BQ889:BQ903, "&lt;=4"))</f>
        <v>0</v>
      </c>
      <c r="BQ904" s="106"/>
      <c r="BR904" s="105">
        <f>IF((OR(AA879="Forfeit",AA879="Win")),0,SUMIFS(BR873:BR887,BW889:BW903,"&lt;=4"))</f>
        <v>979</v>
      </c>
      <c r="BS904" s="105">
        <f>IF((OR(AA879="Forfeit",AA879="Win")),0,SUMIFS(BS873:BS887,BW889:BW903,"&lt;=4"))</f>
        <v>13</v>
      </c>
      <c r="BT904" s="105">
        <f>IF((OR(AA879="Forfeit",AA879="Win")),0,SUMIFS(BT873:BT887, BW889:BW903, "&lt;=4"))</f>
        <v>349</v>
      </c>
      <c r="BU904" s="105">
        <f>IF((OR(AA879="Forfeit",AA879="Win")),0,SUMIFS(BU873:BU887, BW889:BW903, "&lt;=4"))</f>
        <v>300</v>
      </c>
      <c r="BV904" s="105">
        <f>IF((OR(AA879="Forfeit",AA879="Win")),0,SUMIFS(BV873:BV887, BW889:BW903, "&lt;=4"))</f>
        <v>330</v>
      </c>
      <c r="BW904" s="106"/>
      <c r="BX904" s="105">
        <f>IF((OR(AA880="Forfeit",AA880="Win")),0,SUMIFS(BX873:BX887,CC889:CC903,"&lt;=4"))</f>
        <v>984</v>
      </c>
      <c r="BY904" s="105">
        <f>IF((OR(AA880="Forfeit",AA880="Win")),0,SUMIFS(BY873:BY887,CC889:CC903,"&lt;=4"))</f>
        <v>9</v>
      </c>
      <c r="BZ904" s="105">
        <f>IF((OR(AA880="Forfeit",AA880="Win")),0,SUMIFS(BZ873:BZ887, CC889:CC903, "&lt;=4"))</f>
        <v>342</v>
      </c>
      <c r="CA904" s="105">
        <f>IF((OR(AA880="Forfeit",AA880="Win")),0,SUMIFS(CA873:CA887, CC889:CC903, "&lt;=4"))</f>
        <v>310</v>
      </c>
      <c r="CB904" s="105">
        <f>IF((OR(AA880="Forfeit",AA880="Win")),0,SUMIFS(CB873:CB887, CC889:CC903, "&lt;=4"))</f>
        <v>332</v>
      </c>
      <c r="CC904" s="106"/>
      <c r="CD904" s="105">
        <f>IF((OR(AA881="Forfeit",AA881="Win")),0,SUMIFS(CD873:CD887,CI889:CI903,"&lt;=4"))</f>
        <v>1002</v>
      </c>
      <c r="CE904" s="105">
        <f>IF((OR(AA881="Forfeit",AA881="Win")),0,SUMIFS(CE873:CE887,CI889:CI903,"&lt;=4"))</f>
        <v>13</v>
      </c>
      <c r="CF904" s="105">
        <f>IF((OR(AA881="Forfeit",AA881="Win")),0,SUMIFS(CF873:CF887, CI889:CI903, "&lt;=4"))</f>
        <v>352</v>
      </c>
      <c r="CG904" s="105">
        <f>IF((OR(AA881="Forfeit",AA881="Win")),0,SUMIFS(CG873:CG887, CI889:CI903, "&lt;=4"))</f>
        <v>324</v>
      </c>
      <c r="CH904" s="105">
        <f>IF((OR(AA881="Forfeit",AA881="Win")),0,SUMIFS(CH873:CH887, CI889:CI903, "&lt;=4"))</f>
        <v>326</v>
      </c>
      <c r="CI904" s="106"/>
      <c r="CJ904" s="105">
        <f>IF((OR(AA882="Forfeit",AA882="Win")),0,SUMIFS(CJ873:CJ887,CO889:CO903,"&lt;=4"))</f>
        <v>975</v>
      </c>
      <c r="CK904" s="105">
        <f>IF((OR(AA882="Forfeit",AA882="Win")),0,SUMIFS(CK873:CK887,CO889:CO903,"&lt;=4"))</f>
        <v>12</v>
      </c>
      <c r="CL904" s="105">
        <f>IF((OR(AA882="Forfeit",AA882="Win")),0,SUMIFS(CL873:CL887, CO889:CO903, "&lt;=4"))</f>
        <v>361</v>
      </c>
      <c r="CM904" s="105">
        <f>IF((OR(AA882="Forfeit",AA882="Win")),0,SUMIFS(CM873:CM887, CO889:CO903, "&lt;=4"))</f>
        <v>293</v>
      </c>
      <c r="CN904" s="105">
        <f>IF((OR(AA882="Forfeit",AA882="Win")),0,SUMIFS(CN873:CN887, CO889:CO903, "&lt;=4"))</f>
        <v>321</v>
      </c>
      <c r="CO904" s="106"/>
      <c r="CP904" s="105">
        <f>IF((OR(AA883="Forfeit",AA883="Win")),0,SUMIFS(CP873:CP887,CU889:CU903,"&lt;=4"))</f>
        <v>0</v>
      </c>
      <c r="CQ904" s="105">
        <f>IF((OR(AA883="Forfeit",AA883="Win")),0,SUMIFS(CQ873:CQ887,CU889:CU903,"&lt;=4"))</f>
        <v>0</v>
      </c>
      <c r="CR904" s="105">
        <f>IF((OR(AA883="Forfeit",AA883="Win")),0,SUMIFS(CR873:CR887, CU889:CU903, "&lt;=4"))</f>
        <v>0</v>
      </c>
      <c r="CS904" s="105">
        <f>IF((OR(AA883="Forfeit",AA883="Win")),0,SUMIFS(CS873:CS887, CU889:CU903, "&lt;=4"))</f>
        <v>0</v>
      </c>
      <c r="CT904" s="105">
        <f>IF((OR(AA883="Forfeit",AA883="Win")),0,SUMIFS(CT873:CT887, CU889:CU903, "&lt;=4"))</f>
        <v>0</v>
      </c>
      <c r="CU904" s="106"/>
      <c r="CV904" s="105">
        <f>IF((OR(AA884="Forfeit",AA884="Win")),0,SUMIFS(CV873:CV887,DA889:DA903,"&lt;=4"))</f>
        <v>0</v>
      </c>
      <c r="CW904" s="105">
        <f>IF((OR(AA884="Forfeit",AA884="Win")),0,SUMIFS(CW873:CW887,DA889:DA903,"&lt;=4"))</f>
        <v>0</v>
      </c>
      <c r="CX904" s="105">
        <f>IF((OR(AA884="Forfeit",AA884="Win")),0,SUMIFS(CX873:CX887, DA889:DA903, "&lt;=4"))</f>
        <v>0</v>
      </c>
      <c r="CY904" s="105">
        <f>IF((OR(AA884="Forfeit",AA884="Win")),0,SUMIFS(CY873:CY887, DA889:DA903, "&lt;=4"))</f>
        <v>0</v>
      </c>
      <c r="CZ904" s="105">
        <f>IF((OR(AA884="Forfeit",AA884="Win")),0,SUMIFS(CZ873:CZ887, DA889:DA903, "&lt;=4"))</f>
        <v>0</v>
      </c>
      <c r="DA904" s="106"/>
      <c r="DB904" s="105">
        <f>IF((OR(AA885="Forfeit",AA885="Win")),0,SUMIFS(DB873:DB887,DG889:DG903,"&lt;=4"))</f>
        <v>0</v>
      </c>
      <c r="DC904" s="105">
        <f>IF((OR(AA885="Forfeit",AA885="Win")),0,SUMIFS(DC873:DC887,DG889:DG903,"&lt;=4"))</f>
        <v>0</v>
      </c>
      <c r="DD904" s="105">
        <f>IF((OR(AA885="Forfeit",AA885="Win")),0,SUMIFS(DD873:DD887, DG889:DG903, "&lt;=4"))</f>
        <v>0</v>
      </c>
      <c r="DE904" s="105">
        <f>IF((OR(AA885="Forfeit",AA885="Win")),0,SUMIFS(DE873:DE887, DG889:DG903, "&lt;=4"))</f>
        <v>0</v>
      </c>
      <c r="DF904" s="105">
        <f>IF((OR(AA885="Forfeit",AA885="Win")),0,SUMIFS(DF873:DF887, DG889:DG903, "&lt;=4"))</f>
        <v>0</v>
      </c>
      <c r="DG904" s="106"/>
      <c r="DH904" s="105">
        <f>IF((OR(AA886="Forfeit",AA886="Win")),0,SUMIFS(DH873:DH887,DM889:DM903,"&lt;=4"))</f>
        <v>0</v>
      </c>
      <c r="DI904" s="105">
        <f>IF((OR(AA886="Forfeit",AA886="Win")),0,SUMIFS(DI873:DI887,DM889:DM903,"&lt;=4"))</f>
        <v>0</v>
      </c>
      <c r="DJ904" s="105">
        <f>IF((OR(AA886="Forfeit",AA886="Win")),0,SUMIFS(DJ873:DJ887, DM889:DM903, "&lt;=4"))</f>
        <v>0</v>
      </c>
      <c r="DK904" s="105">
        <f>IF((OR(AA886="Forfeit",AA886="Win")),0,SUMIFS(DK873:DK887, DM889:DM903, "&lt;=4"))</f>
        <v>0</v>
      </c>
      <c r="DL904" s="105">
        <f>IF((OR(AA886="Forfeit",AA886="Win")),0,SUMIFS(DL873:DL887, DM889:DM903, "&lt;=4"))</f>
        <v>0</v>
      </c>
      <c r="DM904" s="106"/>
      <c r="DN904" s="105">
        <f>IF((OR(AA887="Forfeit",AA887="Win")),0,SUMIFS(DN873:DN887,DS889:DS903,"&lt;=4"))</f>
        <v>0</v>
      </c>
      <c r="DO904" s="105">
        <f>IF((OR(AA887="Forfeit",AA887="Win")),0,SUMIFS(DO873:DO887,DS889:DS903,"&lt;=4"))</f>
        <v>0</v>
      </c>
      <c r="DP904" s="105">
        <f>IF((OR(AA887="Forfeit",AA887="Win")),0,SUMIFS(DP873:DP887, DS889:DS903, "&lt;=4"))</f>
        <v>0</v>
      </c>
      <c r="DQ904" s="105">
        <f>IF((OR(AA887="Forfeit",AA887="Win")),0,SUMIFS(DQ873:DQ887, DS889:DS903, "&lt;=4"))</f>
        <v>0</v>
      </c>
      <c r="DR904" s="105">
        <f>IF((OR(AA887="Forfeit",AA887="Win")),0,SUMIFS(DR873:DR887, DS889:DS903, "&lt;=4"))</f>
        <v>0</v>
      </c>
      <c r="DS904" s="106"/>
      <c r="DT904" s="105">
        <f>IF((OR(AA888="Forfeit",AA888="Win")),0,SUMIFS(DT873:DT887,DY889:DY903,"&lt;=4"))</f>
        <v>0</v>
      </c>
      <c r="DU904" s="105">
        <f>IF((OR(AA888="Forfeit",AA888="Win")),0,SUMIFS(DU873:DU887,DY889:DY903,"&lt;=4"))</f>
        <v>0</v>
      </c>
      <c r="DV904" s="105">
        <f>IF((OR(AA888="Forfeit",AA888="Win")),0,SUMIFS(DV873:DV887, DY889:DY903, "&lt;=4"))</f>
        <v>0</v>
      </c>
      <c r="DW904" s="105">
        <f>IF((OR(AA888="Forfeit",AA888="Win")),0,SUMIFS(DW873:DW887, DY889:DY903, "&lt;=4"))</f>
        <v>0</v>
      </c>
      <c r="DX904" s="105">
        <f>IF((OR(AA888="Forfeit",AA888="Win")),0,SUMIFS(DX873:DX887, DY889:DY903, "&lt;=4"))</f>
        <v>0</v>
      </c>
      <c r="DY904" s="106"/>
      <c r="DZ904" s="105">
        <f>IF((OR(AA889="Forfeit",AA889="Win")),0,SUMIFS(DZ873:DZ887,EE889:EE903,"&lt;=4"))</f>
        <v>0</v>
      </c>
      <c r="EA904" s="105">
        <f>IF((OR(AA889="Forfeit",AA889="Win")),0,SUMIFS(EA873:EA887,EE889:EE903,"&lt;=4"))</f>
        <v>0</v>
      </c>
      <c r="EB904" s="105">
        <f>IF((OR(AA889="Forfeit",AA889="Win")),0,SUMIFS(EB873:EB887, EE889:EE903, "&lt;=4"))</f>
        <v>0</v>
      </c>
      <c r="EC904" s="105">
        <f>IF((OR(AA889="Forfeit",AA889="Win")),0,SUMIFS(EC873:EC887, EE889:EE903, "&lt;=4"))</f>
        <v>0</v>
      </c>
      <c r="ED904" s="105">
        <f>IF((OR(AA889="Forfeit",AA889="Win")),0,SUMIFS(ED873:ED887, EE889:EE903, "&lt;=4"))</f>
        <v>0</v>
      </c>
      <c r="EE904" s="106"/>
      <c r="EF904" s="105">
        <f>IF((OR(AA890="Forfeit",AA890="Win")),0,SUMIFS(EF873:EF887,EK889:EK903,"&lt;=4"))</f>
        <v>0</v>
      </c>
      <c r="EG904" s="105">
        <f>IF((OR(AA890="Forfeit",AA890="Win")),0,SUMIFS(EG873:EG887,EK889:EK903,"&lt;=4"))</f>
        <v>0</v>
      </c>
      <c r="EH904" s="105">
        <f>IF((OR(AA894="Forfeit",AA894="Win")),0,SUMIFS(EH873:EH887, EK889:EK903, "&lt;=4"))</f>
        <v>0</v>
      </c>
      <c r="EI904" s="105">
        <f>IF((OR(AA894="Forfeit",AA894="Win")),0,SUMIFS(EI873:EI887, EK889:EK903, "&lt;=4"))</f>
        <v>0</v>
      </c>
      <c r="EJ904" s="105">
        <f>IF((OR(AA894="Forfeit",AA894="Win")),0,SUMIFS(EJ873:EJ887, EK889:EK903, "&lt;=4"))</f>
        <v>0</v>
      </c>
      <c r="EK904" s="106"/>
      <c r="EL904" s="105">
        <f>IF((OR(AA891="Forfeit",AA891="Win")),0,SUMIFS(EL873:EL887,EQ889:EQ903,"&lt;=4"))</f>
        <v>0</v>
      </c>
      <c r="EM904" s="105">
        <f>IF((OR(AA891="Forfeit",AA891="Win")),0,SUMIFS(EM873:EM887,EQ889:EQ903,"&lt;=4"))</f>
        <v>0</v>
      </c>
      <c r="EN904" s="105">
        <f>IF((OR(AA891="Forfeit",AA891="Win")),0,SUMIFS(EN873:EN887, EQ889:EQ903, "&lt;=4"))</f>
        <v>0</v>
      </c>
      <c r="EO904" s="105">
        <f>IF((OR(AA891="Forfeit",AA891="Win")),0,SUMIFS(EO873:EO887, EQ889:EQ903, "&lt;=4"))</f>
        <v>0</v>
      </c>
      <c r="EP904" s="105">
        <f>IF((OR(AA891="Forfeit",AA891="Win")),0,SUMIFS(EP873:EP887, EQ889:EQ903, "&lt;=4"))</f>
        <v>0</v>
      </c>
      <c r="EQ904" s="106"/>
      <c r="ER904" s="105">
        <f>IF((OR(AA892="Forfeit",AA892="Win")),0,SUMIFS(ER873:ER887,EW889:EW903,"&lt;=4"))</f>
        <v>0</v>
      </c>
      <c r="ES904" s="105">
        <f>IF((OR(AA892="Forfeit",AA892="Win")),0,SUMIFS(ES873:ES887,EW889:EW903,"&lt;=4"))</f>
        <v>0</v>
      </c>
      <c r="ET904" s="105">
        <f>IF((OR(AA892="Forfeit",AA892="Win")),0,SUMIFS(ET873:ET887, EW889:EW903, "&lt;=4"))</f>
        <v>0</v>
      </c>
      <c r="EU904" s="105">
        <f>IF((OR(AA892="Forfeit",AA892="Win")),0,SUMIFS(EU873:EU887, EW889:EW903, "&lt;=4"))</f>
        <v>0</v>
      </c>
      <c r="EV904" s="105">
        <f>IF((OR(AA892="Forfeit",AA892="Win")),0,SUMIFS(EV873:EV887, EW889:EW903, "&lt;=4"))</f>
        <v>0</v>
      </c>
      <c r="EW904" s="106"/>
      <c r="EX904" s="105">
        <f>IF((OR(AA893="Forfeit",AA893="Win")),0,SUMIFS(EX873:EX887,FC889:FC903,"&lt;=4"))</f>
        <v>0</v>
      </c>
      <c r="EY904" s="105">
        <f>IF((OR(AA893="Forfeit",AA893="Win")),0,SUMIFS(EY873:EY887,FC889:FC903,"&lt;=4"))</f>
        <v>0</v>
      </c>
      <c r="EZ904" s="105">
        <f>IF((OR(AA893="Forfeit",AA893="Win")),0,SUMIFS(EZ873:EZ887, FC889:FC903, "&lt;=4"))</f>
        <v>0</v>
      </c>
      <c r="FA904" s="105">
        <f>IF((OR(AA893="Forfeit",AA893="Win")),0,SUMIFS(FA873:FA887, FC889:FC903, "&lt;=4"))</f>
        <v>0</v>
      </c>
      <c r="FB904" s="105">
        <f>IF((OR(AA893="Forfeit",AA893="Win")),0,SUMIFS(FB873:FB887, FC889:FC903, "&lt;=4"))</f>
        <v>0</v>
      </c>
      <c r="FC904" s="106"/>
      <c r="FD904" s="105">
        <f>IF((OR(AA894="Forfeit",AA894="Win")),0,SUMIFS(FD873:FD887,FI889:FI903,"&lt;=4"))</f>
        <v>979</v>
      </c>
      <c r="FE904" s="105">
        <f>IF((OR(AA894="Forfeit",AA894="Win")),0,SUMIFS(FE873:FE887,FI889:FI903,"&lt;=4"))</f>
        <v>17</v>
      </c>
      <c r="FF904" s="105">
        <f>IF((OR(AA894="Forfeit",AA894="Win")),0,SUMIFS(FF873:FF887, FI889:FI903, "&lt;=4"))</f>
        <v>348</v>
      </c>
      <c r="FG904" s="105">
        <f>IF((OR(AA894="Forfeit",AA894="Win")),0,SUMIFS(FG873:FG887, FI889:FI903, "&lt;=4"))</f>
        <v>313</v>
      </c>
      <c r="FH904" s="105">
        <f>IF((OR(AA894="Forfeit",AA894="Win")),0,SUMIFS(FH873:FH887, FI889:FI903, "&lt;=4"))</f>
        <v>318</v>
      </c>
      <c r="FI904" s="106"/>
    </row>
    <row r="905" spans="1:165" x14ac:dyDescent="0.2">
      <c r="A905" s="90" t="s">
        <v>432</v>
      </c>
      <c r="B905" s="112"/>
      <c r="C905" s="113"/>
      <c r="D905" s="114"/>
      <c r="E905" s="83" t="str">
        <f t="shared" si="522"/>
        <v/>
      </c>
      <c r="F905" s="84"/>
      <c r="G905" s="112">
        <v>87</v>
      </c>
      <c r="H905" s="113">
        <v>71</v>
      </c>
      <c r="I905" s="115">
        <v>76</v>
      </c>
      <c r="J905" s="83">
        <f>IF(SUM(G905:I905)&gt;0,SUM(G905:I905),"")</f>
        <v>234</v>
      </c>
      <c r="K905" s="84">
        <v>2</v>
      </c>
      <c r="L905" s="112"/>
      <c r="M905" s="113"/>
      <c r="N905" s="115"/>
      <c r="O905" s="83" t="str">
        <f t="shared" si="524"/>
        <v/>
      </c>
      <c r="P905" s="84"/>
      <c r="Q905" s="112"/>
      <c r="R905" s="113"/>
      <c r="S905" s="113"/>
      <c r="T905" s="83" t="str">
        <f t="shared" si="525"/>
        <v/>
      </c>
      <c r="U905" s="84"/>
      <c r="V905" s="112"/>
      <c r="W905" s="113"/>
      <c r="X905" s="113"/>
      <c r="Y905" s="83" t="str">
        <f t="shared" si="526"/>
        <v/>
      </c>
      <c r="Z905" s="84"/>
      <c r="AA905" s="104" t="s">
        <v>13</v>
      </c>
      <c r="AB905" s="16"/>
      <c r="AG905" s="68"/>
      <c r="EX905" s="70"/>
    </row>
    <row r="906" spans="1:165" x14ac:dyDescent="0.2">
      <c r="A906" s="90" t="s">
        <v>434</v>
      </c>
      <c r="B906" s="112"/>
      <c r="C906" s="113"/>
      <c r="D906" s="114"/>
      <c r="E906" s="83" t="str">
        <f t="shared" si="522"/>
        <v/>
      </c>
      <c r="F906" s="84"/>
      <c r="G906" s="112">
        <v>88</v>
      </c>
      <c r="H906" s="113">
        <v>68</v>
      </c>
      <c r="I906" s="115">
        <v>86</v>
      </c>
      <c r="J906" s="83">
        <f>IF(SUM(G906:I906)&gt;0,SUM(G906:I906),"")</f>
        <v>242</v>
      </c>
      <c r="K906" s="84">
        <v>4</v>
      </c>
      <c r="L906" s="112">
        <v>76</v>
      </c>
      <c r="M906" s="113">
        <v>60</v>
      </c>
      <c r="N906" s="115">
        <v>39</v>
      </c>
      <c r="O906" s="83">
        <f t="shared" si="524"/>
        <v>175</v>
      </c>
      <c r="P906" s="84">
        <v>0</v>
      </c>
      <c r="Q906" s="112"/>
      <c r="R906" s="113"/>
      <c r="S906" s="115"/>
      <c r="T906" s="83" t="str">
        <f t="shared" si="525"/>
        <v/>
      </c>
      <c r="U906" s="84"/>
      <c r="V906" s="112"/>
      <c r="W906" s="113"/>
      <c r="X906" s="115"/>
      <c r="Y906" s="83" t="str">
        <f t="shared" si="526"/>
        <v/>
      </c>
      <c r="Z906" s="84"/>
      <c r="AA906" s="104" t="s">
        <v>14</v>
      </c>
      <c r="AB906" s="16"/>
      <c r="AG906" s="68"/>
      <c r="EX906" s="70"/>
    </row>
    <row r="907" spans="1:165" x14ac:dyDescent="0.2">
      <c r="A907" s="90" t="s">
        <v>139</v>
      </c>
      <c r="B907" s="112"/>
      <c r="C907" s="113"/>
      <c r="D907" s="114"/>
      <c r="E907" s="83" t="str">
        <f t="shared" si="522"/>
        <v/>
      </c>
      <c r="F907" s="84"/>
      <c r="G907" s="112">
        <v>88</v>
      </c>
      <c r="H907" s="113">
        <v>69</v>
      </c>
      <c r="I907" s="113">
        <v>79</v>
      </c>
      <c r="J907" s="83">
        <f>IF(SUM(G907:I907)&gt;0,SUM(G907:I907),"")</f>
        <v>236</v>
      </c>
      <c r="K907" s="84">
        <v>2</v>
      </c>
      <c r="L907" s="112"/>
      <c r="M907" s="113"/>
      <c r="N907" s="113"/>
      <c r="O907" s="83" t="str">
        <f t="shared" si="524"/>
        <v/>
      </c>
      <c r="P907" s="84"/>
      <c r="Q907" s="112"/>
      <c r="R907" s="113"/>
      <c r="S907" s="113"/>
      <c r="T907" s="83" t="str">
        <f t="shared" si="525"/>
        <v/>
      </c>
      <c r="U907" s="84"/>
      <c r="V907" s="112"/>
      <c r="W907" s="113"/>
      <c r="X907" s="113"/>
      <c r="Y907" s="83" t="str">
        <f t="shared" si="526"/>
        <v/>
      </c>
      <c r="Z907" s="84"/>
      <c r="AA907" s="104" t="s">
        <v>15</v>
      </c>
      <c r="AB907" s="16"/>
      <c r="AG907" s="68"/>
      <c r="EX907" s="70"/>
    </row>
    <row r="908" spans="1:165" x14ac:dyDescent="0.2">
      <c r="A908" s="90" t="s">
        <v>425</v>
      </c>
      <c r="B908" s="112"/>
      <c r="C908" s="113"/>
      <c r="D908" s="114"/>
      <c r="E908" s="83" t="str">
        <f t="shared" si="522"/>
        <v/>
      </c>
      <c r="F908" s="84"/>
      <c r="G908" s="112">
        <v>90</v>
      </c>
      <c r="H908" s="113">
        <v>72</v>
      </c>
      <c r="I908" s="115">
        <v>80</v>
      </c>
      <c r="J908" s="83">
        <f t="shared" ref="J908" si="527">IF(SUM(G908:I908)&gt;0,SUM(G908:I908),"")</f>
        <v>242</v>
      </c>
      <c r="K908" s="84">
        <v>3</v>
      </c>
      <c r="L908" s="112">
        <v>85</v>
      </c>
      <c r="M908" s="113">
        <v>52</v>
      </c>
      <c r="N908" s="115">
        <v>70</v>
      </c>
      <c r="O908" s="83">
        <f t="shared" si="524"/>
        <v>207</v>
      </c>
      <c r="P908" s="84">
        <v>3</v>
      </c>
      <c r="Q908" s="112"/>
      <c r="R908" s="113"/>
      <c r="S908" s="113"/>
      <c r="T908" s="83" t="str">
        <f t="shared" si="525"/>
        <v/>
      </c>
      <c r="U908" s="84"/>
      <c r="V908" s="112"/>
      <c r="W908" s="113"/>
      <c r="X908" s="113"/>
      <c r="Y908" s="83" t="str">
        <f t="shared" si="526"/>
        <v/>
      </c>
      <c r="Z908" s="84"/>
      <c r="AA908" s="104" t="s">
        <v>16</v>
      </c>
      <c r="AB908" s="16"/>
      <c r="AG908" s="68"/>
    </row>
    <row r="909" spans="1:165" x14ac:dyDescent="0.2">
      <c r="A909" s="79"/>
      <c r="B909" s="112"/>
      <c r="C909" s="113"/>
      <c r="D909" s="114"/>
      <c r="E909" s="83" t="str">
        <f t="shared" ref="E909:E920" si="528">IF(SUM(B909:D909)&gt;0,SUM(B909:D909),"")</f>
        <v/>
      </c>
      <c r="F909" s="84"/>
      <c r="G909" s="112"/>
      <c r="H909" s="113"/>
      <c r="I909" s="115"/>
      <c r="J909" s="83" t="str">
        <f t="shared" ref="J909:J920" si="529">IF(SUM(G909:I909)&gt;0,SUM(G909:I909),"")</f>
        <v/>
      </c>
      <c r="K909" s="84"/>
      <c r="L909" s="112"/>
      <c r="M909" s="113"/>
      <c r="N909" s="115"/>
      <c r="O909" s="83" t="str">
        <f t="shared" ref="O909:O920" si="530">IF(SUM(L909:N909)&gt;0,SUM(L909:N909),"")</f>
        <v/>
      </c>
      <c r="P909" s="84"/>
      <c r="Q909" s="112"/>
      <c r="R909" s="113"/>
      <c r="S909" s="115"/>
      <c r="T909" s="83" t="str">
        <f t="shared" ref="T909:T920" si="531">IF(SUM(Q909:S909)&gt;0,SUM(Q909:S909),"")</f>
        <v/>
      </c>
      <c r="U909" s="84"/>
      <c r="V909" s="112"/>
      <c r="W909" s="113"/>
      <c r="X909" s="115"/>
      <c r="Y909" s="83" t="str">
        <f t="shared" ref="Y909:Y920" si="532">IF(SUM(V909:X909)&gt;0,SUM(V909:X909),"")</f>
        <v/>
      </c>
      <c r="Z909" s="84"/>
      <c r="AA909" s="104" t="s">
        <v>12</v>
      </c>
      <c r="AB909" s="16"/>
      <c r="AG909" s="68"/>
    </row>
    <row r="910" spans="1:165" x14ac:dyDescent="0.2">
      <c r="A910" s="79"/>
      <c r="B910" s="112"/>
      <c r="C910" s="113"/>
      <c r="D910" s="114"/>
      <c r="E910" s="83" t="str">
        <f t="shared" si="528"/>
        <v/>
      </c>
      <c r="F910" s="84"/>
      <c r="G910" s="112"/>
      <c r="H910" s="113"/>
      <c r="I910" s="115"/>
      <c r="J910" s="83" t="str">
        <f t="shared" si="529"/>
        <v/>
      </c>
      <c r="K910" s="84"/>
      <c r="L910" s="112"/>
      <c r="M910" s="113"/>
      <c r="N910" s="115"/>
      <c r="O910" s="83" t="str">
        <f t="shared" si="530"/>
        <v/>
      </c>
      <c r="P910" s="84"/>
      <c r="Q910" s="112"/>
      <c r="R910" s="113"/>
      <c r="S910" s="115"/>
      <c r="T910" s="83" t="str">
        <f t="shared" si="531"/>
        <v/>
      </c>
      <c r="U910" s="84"/>
      <c r="V910" s="112"/>
      <c r="W910" s="113"/>
      <c r="X910" s="115"/>
      <c r="Y910" s="83" t="str">
        <f t="shared" si="532"/>
        <v/>
      </c>
      <c r="Z910" s="84"/>
      <c r="AA910" s="104"/>
      <c r="AB910" s="16"/>
      <c r="AG910" s="68"/>
    </row>
    <row r="911" spans="1:165" x14ac:dyDescent="0.2">
      <c r="A911" s="122"/>
      <c r="B911" s="112"/>
      <c r="C911" s="113"/>
      <c r="D911" s="114"/>
      <c r="E911" s="83" t="str">
        <f t="shared" si="528"/>
        <v/>
      </c>
      <c r="F911" s="84"/>
      <c r="G911" s="112"/>
      <c r="H911" s="113"/>
      <c r="I911" s="113"/>
      <c r="J911" s="83" t="str">
        <f t="shared" si="529"/>
        <v/>
      </c>
      <c r="K911" s="84"/>
      <c r="L911" s="112"/>
      <c r="M911" s="113"/>
      <c r="N911" s="113"/>
      <c r="O911" s="83" t="str">
        <f t="shared" si="530"/>
        <v/>
      </c>
      <c r="P911" s="84"/>
      <c r="Q911" s="112"/>
      <c r="R911" s="113"/>
      <c r="S911" s="113"/>
      <c r="T911" s="83" t="str">
        <f t="shared" si="531"/>
        <v/>
      </c>
      <c r="U911" s="84"/>
      <c r="V911" s="112"/>
      <c r="W911" s="113"/>
      <c r="X911" s="113"/>
      <c r="Y911" s="83" t="str">
        <f t="shared" si="532"/>
        <v/>
      </c>
      <c r="Z911" s="84"/>
      <c r="AA911" s="104"/>
      <c r="AB911" s="16"/>
      <c r="AG911" s="68"/>
    </row>
    <row r="912" spans="1:165" x14ac:dyDescent="0.2">
      <c r="A912" s="85"/>
      <c r="B912" s="80"/>
      <c r="C912" s="81"/>
      <c r="D912" s="82"/>
      <c r="E912" s="83" t="str">
        <f t="shared" si="528"/>
        <v/>
      </c>
      <c r="F912" s="84"/>
      <c r="G912" s="80"/>
      <c r="H912" s="81"/>
      <c r="I912" s="82"/>
      <c r="J912" s="83" t="str">
        <f t="shared" si="529"/>
        <v/>
      </c>
      <c r="K912" s="84"/>
      <c r="L912" s="80"/>
      <c r="M912" s="81"/>
      <c r="N912" s="82"/>
      <c r="O912" s="83" t="str">
        <f t="shared" si="530"/>
        <v/>
      </c>
      <c r="P912" s="84"/>
      <c r="Q912" s="112"/>
      <c r="R912" s="113"/>
      <c r="S912" s="113"/>
      <c r="T912" s="83" t="str">
        <f t="shared" si="531"/>
        <v/>
      </c>
      <c r="U912" s="84"/>
      <c r="V912" s="112"/>
      <c r="W912" s="113"/>
      <c r="X912" s="113"/>
      <c r="Y912" s="83" t="str">
        <f t="shared" si="532"/>
        <v/>
      </c>
      <c r="Z912" s="84"/>
      <c r="AA912" s="102"/>
      <c r="AB912" s="96"/>
      <c r="AG912" s="68"/>
    </row>
    <row r="913" spans="1:117" x14ac:dyDescent="0.2">
      <c r="A913" s="122"/>
      <c r="B913" s="112"/>
      <c r="C913" s="113"/>
      <c r="D913" s="114"/>
      <c r="E913" s="83" t="str">
        <f t="shared" si="528"/>
        <v/>
      </c>
      <c r="F913" s="84"/>
      <c r="G913" s="112"/>
      <c r="H913" s="113"/>
      <c r="I913" s="113"/>
      <c r="J913" s="83" t="str">
        <f t="shared" si="529"/>
        <v/>
      </c>
      <c r="K913" s="84"/>
      <c r="L913" s="112"/>
      <c r="M913" s="113"/>
      <c r="N913" s="113"/>
      <c r="O913" s="83" t="str">
        <f t="shared" si="530"/>
        <v/>
      </c>
      <c r="P913" s="84"/>
      <c r="Q913" s="112"/>
      <c r="R913" s="113"/>
      <c r="S913" s="113"/>
      <c r="T913" s="83" t="str">
        <f t="shared" si="531"/>
        <v/>
      </c>
      <c r="U913" s="84"/>
      <c r="V913" s="112"/>
      <c r="W913" s="113"/>
      <c r="X913" s="113"/>
      <c r="Y913" s="83" t="str">
        <f t="shared" si="532"/>
        <v/>
      </c>
      <c r="Z913" s="84"/>
      <c r="AA913" s="102"/>
      <c r="AB913" s="96"/>
      <c r="AG913" s="68"/>
    </row>
    <row r="914" spans="1:117" x14ac:dyDescent="0.2">
      <c r="A914" s="85"/>
      <c r="B914" s="112"/>
      <c r="C914" s="113"/>
      <c r="D914" s="114"/>
      <c r="E914" s="83" t="str">
        <f t="shared" si="528"/>
        <v/>
      </c>
      <c r="F914" s="84"/>
      <c r="G914" s="112"/>
      <c r="H914" s="113"/>
      <c r="I914" s="113"/>
      <c r="J914" s="83" t="str">
        <f t="shared" si="529"/>
        <v/>
      </c>
      <c r="K914" s="84"/>
      <c r="L914" s="112"/>
      <c r="M914" s="113"/>
      <c r="N914" s="113"/>
      <c r="O914" s="83" t="str">
        <f t="shared" si="530"/>
        <v/>
      </c>
      <c r="P914" s="84"/>
      <c r="Q914" s="112"/>
      <c r="R914" s="113"/>
      <c r="S914" s="113"/>
      <c r="T914" s="83" t="str">
        <f t="shared" si="531"/>
        <v/>
      </c>
      <c r="U914" s="84"/>
      <c r="V914" s="112"/>
      <c r="W914" s="113"/>
      <c r="X914" s="113"/>
      <c r="Y914" s="83" t="str">
        <f t="shared" si="532"/>
        <v/>
      </c>
      <c r="Z914" s="84"/>
      <c r="AA914" s="102"/>
      <c r="AB914" s="96"/>
      <c r="AG914" s="68"/>
    </row>
    <row r="915" spans="1:117" x14ac:dyDescent="0.2">
      <c r="A915" s="85"/>
      <c r="B915" s="80"/>
      <c r="C915" s="81"/>
      <c r="D915" s="82"/>
      <c r="E915" s="83" t="str">
        <f t="shared" si="528"/>
        <v/>
      </c>
      <c r="F915" s="84"/>
      <c r="G915" s="80"/>
      <c r="H915" s="81"/>
      <c r="I915" s="82"/>
      <c r="J915" s="83" t="str">
        <f t="shared" si="529"/>
        <v/>
      </c>
      <c r="K915" s="84"/>
      <c r="L915" s="80"/>
      <c r="M915" s="81"/>
      <c r="N915" s="82"/>
      <c r="O915" s="83" t="str">
        <f t="shared" si="530"/>
        <v/>
      </c>
      <c r="P915" s="84"/>
      <c r="Q915" s="80"/>
      <c r="R915" s="81"/>
      <c r="S915" s="82"/>
      <c r="T915" s="83" t="str">
        <f t="shared" si="531"/>
        <v/>
      </c>
      <c r="U915" s="84"/>
      <c r="V915" s="80"/>
      <c r="W915" s="81"/>
      <c r="X915" s="82"/>
      <c r="Y915" s="83" t="str">
        <f t="shared" si="532"/>
        <v/>
      </c>
      <c r="Z915" s="84"/>
      <c r="AA915" s="102"/>
      <c r="AB915" s="96"/>
      <c r="AG915" s="68"/>
    </row>
    <row r="916" spans="1:117" x14ac:dyDescent="0.2">
      <c r="A916" s="85"/>
      <c r="B916" s="80"/>
      <c r="C916" s="81"/>
      <c r="D916" s="82"/>
      <c r="E916" s="83" t="str">
        <f t="shared" si="528"/>
        <v/>
      </c>
      <c r="F916" s="84"/>
      <c r="G916" s="80"/>
      <c r="H916" s="81"/>
      <c r="I916" s="82"/>
      <c r="J916" s="83" t="str">
        <f t="shared" si="529"/>
        <v/>
      </c>
      <c r="K916" s="84"/>
      <c r="L916" s="80"/>
      <c r="M916" s="81"/>
      <c r="N916" s="82"/>
      <c r="O916" s="83" t="str">
        <f t="shared" si="530"/>
        <v/>
      </c>
      <c r="P916" s="84"/>
      <c r="Q916" s="80"/>
      <c r="R916" s="81"/>
      <c r="S916" s="82"/>
      <c r="T916" s="83" t="str">
        <f t="shared" si="531"/>
        <v/>
      </c>
      <c r="U916" s="84"/>
      <c r="V916" s="80"/>
      <c r="W916" s="81"/>
      <c r="X916" s="82"/>
      <c r="Y916" s="83" t="str">
        <f t="shared" si="532"/>
        <v/>
      </c>
      <c r="Z916" s="84"/>
      <c r="AA916" s="102"/>
      <c r="AB916" s="96"/>
      <c r="AG916" s="68"/>
    </row>
    <row r="917" spans="1:117" x14ac:dyDescent="0.2">
      <c r="A917" s="85"/>
      <c r="B917" s="80"/>
      <c r="C917" s="81"/>
      <c r="D917" s="82"/>
      <c r="E917" s="83" t="str">
        <f t="shared" si="528"/>
        <v/>
      </c>
      <c r="F917" s="84"/>
      <c r="G917" s="80"/>
      <c r="H917" s="81"/>
      <c r="I917" s="82"/>
      <c r="J917" s="83" t="str">
        <f t="shared" si="529"/>
        <v/>
      </c>
      <c r="K917" s="84"/>
      <c r="L917" s="80"/>
      <c r="M917" s="81"/>
      <c r="N917" s="82"/>
      <c r="O917" s="83" t="str">
        <f t="shared" si="530"/>
        <v/>
      </c>
      <c r="P917" s="84"/>
      <c r="Q917" s="80"/>
      <c r="R917" s="81"/>
      <c r="S917" s="82"/>
      <c r="T917" s="83" t="str">
        <f t="shared" si="531"/>
        <v/>
      </c>
      <c r="U917" s="84"/>
      <c r="V917" s="80"/>
      <c r="W917" s="81"/>
      <c r="X917" s="82"/>
      <c r="Y917" s="83" t="str">
        <f t="shared" si="532"/>
        <v/>
      </c>
      <c r="Z917" s="84"/>
      <c r="AA917" s="102"/>
      <c r="AB917" s="96"/>
      <c r="AG917" s="68"/>
    </row>
    <row r="918" spans="1:117" x14ac:dyDescent="0.2">
      <c r="A918" s="85"/>
      <c r="B918" s="80"/>
      <c r="C918" s="81"/>
      <c r="D918" s="82"/>
      <c r="E918" s="83" t="str">
        <f t="shared" si="528"/>
        <v/>
      </c>
      <c r="F918" s="84"/>
      <c r="G918" s="80"/>
      <c r="H918" s="81"/>
      <c r="I918" s="82"/>
      <c r="J918" s="83" t="str">
        <f t="shared" si="529"/>
        <v/>
      </c>
      <c r="K918" s="84"/>
      <c r="L918" s="80"/>
      <c r="M918" s="81"/>
      <c r="N918" s="82"/>
      <c r="O918" s="83" t="str">
        <f t="shared" si="530"/>
        <v/>
      </c>
      <c r="P918" s="84"/>
      <c r="Q918" s="80"/>
      <c r="R918" s="81"/>
      <c r="S918" s="82"/>
      <c r="T918" s="83" t="str">
        <f t="shared" si="531"/>
        <v/>
      </c>
      <c r="U918" s="84"/>
      <c r="V918" s="80"/>
      <c r="W918" s="81"/>
      <c r="X918" s="82"/>
      <c r="Y918" s="83" t="str">
        <f t="shared" si="532"/>
        <v/>
      </c>
      <c r="Z918" s="84"/>
      <c r="AA918" s="102"/>
      <c r="AB918" s="96"/>
      <c r="AG918" s="68"/>
    </row>
    <row r="919" spans="1:117" x14ac:dyDescent="0.2">
      <c r="A919" s="85" t="s">
        <v>58</v>
      </c>
      <c r="B919" s="80"/>
      <c r="C919" s="81"/>
      <c r="D919" s="82"/>
      <c r="E919" s="83" t="str">
        <f t="shared" si="528"/>
        <v/>
      </c>
      <c r="F919" s="84"/>
      <c r="G919" s="80"/>
      <c r="H919" s="81"/>
      <c r="I919" s="82"/>
      <c r="J919" s="83" t="str">
        <f t="shared" si="529"/>
        <v/>
      </c>
      <c r="K919" s="84"/>
      <c r="L919" s="80"/>
      <c r="M919" s="81"/>
      <c r="N919" s="82"/>
      <c r="O919" s="83" t="str">
        <f t="shared" si="530"/>
        <v/>
      </c>
      <c r="P919" s="84"/>
      <c r="Q919" s="80"/>
      <c r="R919" s="81"/>
      <c r="S919" s="82"/>
      <c r="T919" s="83" t="str">
        <f t="shared" si="531"/>
        <v/>
      </c>
      <c r="U919" s="84"/>
      <c r="V919" s="80"/>
      <c r="W919" s="81"/>
      <c r="X919" s="82"/>
      <c r="Y919" s="83" t="str">
        <f t="shared" si="532"/>
        <v/>
      </c>
      <c r="Z919" s="84"/>
      <c r="AA919" s="102"/>
      <c r="AB919" s="96"/>
      <c r="AG919" s="68"/>
    </row>
    <row r="920" spans="1:117" x14ac:dyDescent="0.2">
      <c r="A920" s="85" t="s">
        <v>35</v>
      </c>
      <c r="B920" s="80"/>
      <c r="C920" s="81"/>
      <c r="D920" s="82"/>
      <c r="E920" s="83" t="str">
        <f t="shared" si="528"/>
        <v/>
      </c>
      <c r="F920" s="84"/>
      <c r="G920" s="80">
        <v>84</v>
      </c>
      <c r="H920" s="81">
        <v>70</v>
      </c>
      <c r="I920" s="82">
        <v>76</v>
      </c>
      <c r="J920" s="83">
        <f t="shared" si="529"/>
        <v>230</v>
      </c>
      <c r="K920" s="84">
        <v>0</v>
      </c>
      <c r="L920" s="80"/>
      <c r="M920" s="81"/>
      <c r="N920" s="82"/>
      <c r="O920" s="83" t="str">
        <f t="shared" si="530"/>
        <v/>
      </c>
      <c r="P920" s="84"/>
      <c r="Q920" s="80"/>
      <c r="R920" s="81"/>
      <c r="S920" s="82"/>
      <c r="T920" s="83" t="str">
        <f t="shared" si="531"/>
        <v/>
      </c>
      <c r="U920" s="84"/>
      <c r="V920" s="80"/>
      <c r="W920" s="81"/>
      <c r="X920" s="82"/>
      <c r="Y920" s="83" t="str">
        <f t="shared" si="532"/>
        <v/>
      </c>
      <c r="Z920" s="84"/>
      <c r="AA920" s="102"/>
      <c r="AB920" s="96"/>
      <c r="AG920" s="68"/>
    </row>
    <row r="921" spans="1:117" ht="15" thickBot="1" x14ac:dyDescent="0.25">
      <c r="A921" s="150" t="s">
        <v>10</v>
      </c>
      <c r="B921" s="151">
        <f>IF(SUM(B899:B920)=0,0,AVERAGE(B899:B920))</f>
        <v>54</v>
      </c>
      <c r="C921" s="152">
        <f>IF(SUM(C899:C920)=0,0,AVERAGE(C899:C920))</f>
        <v>29</v>
      </c>
      <c r="D921" s="153">
        <f>IF(SUM(D899:D920)=0,0,AVERAGE(D899:D920))</f>
        <v>59</v>
      </c>
      <c r="E921" s="154">
        <f>IF(SUM(E899:E920)=0,0,AVERAGE(E899:E920))</f>
        <v>142</v>
      </c>
      <c r="F921" s="155"/>
      <c r="G921" s="151">
        <f>IF(SUM(G899:G920)=0,0,AVERAGE(G899:G920))</f>
        <v>86.714285714285708</v>
      </c>
      <c r="H921" s="152">
        <f>IF(SUM(H899:H920)=0,0,AVERAGE(H899:H920))</f>
        <v>67.428571428571431</v>
      </c>
      <c r="I921" s="153">
        <f>IF(SUM(I899:I920)=0,0,AVERAGE(I899:I920))</f>
        <v>78.285714285714292</v>
      </c>
      <c r="J921" s="154">
        <f>IF(SUM(J899:J920)=0,0,AVERAGE(J899:J920))</f>
        <v>232.42857142857142</v>
      </c>
      <c r="K921" s="155"/>
      <c r="L921" s="151">
        <f>IF(SUM(L899:L920)=0,0,AVERAGE(L899:L920))</f>
        <v>80.5</v>
      </c>
      <c r="M921" s="152">
        <f>IF(SUM(M899:M920)=0,0,AVERAGE(M899:M920))</f>
        <v>56</v>
      </c>
      <c r="N921" s="153">
        <f>IF(SUM(N899:N920)=0,0,AVERAGE(N899:N920))</f>
        <v>54.5</v>
      </c>
      <c r="O921" s="154">
        <f>IF(SUM(O899:O920)=0,0,AVERAGE(O899:O920))</f>
        <v>191</v>
      </c>
      <c r="P921" s="155"/>
      <c r="Q921" s="151">
        <f>IF(SUM(Q899:Q920)=0,0,AVERAGE(Q899:Q920))</f>
        <v>0</v>
      </c>
      <c r="R921" s="152">
        <f>IF(SUM(R899:R920)=0,0,AVERAGE(R899:R920))</f>
        <v>0</v>
      </c>
      <c r="S921" s="153">
        <f>IF(SUM(S899:S920)=0,0,AVERAGE(S899:S920))</f>
        <v>0</v>
      </c>
      <c r="T921" s="154">
        <f>IF(SUM(T899:T920)=0,0,AVERAGE(T899:T920))</f>
        <v>0</v>
      </c>
      <c r="U921" s="155"/>
      <c r="V921" s="151">
        <f>IF(SUM(V899:V920)=0,0,AVERAGE(V899:V920))</f>
        <v>0</v>
      </c>
      <c r="W921" s="152">
        <f>IF(SUM(W899:W920)=0,0,AVERAGE(W899:W920))</f>
        <v>0</v>
      </c>
      <c r="X921" s="153">
        <f>IF(SUM(X899:X920)=0,0,AVERAGE(X899:X920))</f>
        <v>0</v>
      </c>
      <c r="Y921" s="154">
        <f>IF(SUM(Y899:Y920)=0,0,AVERAGE(Y899:Y920))</f>
        <v>0</v>
      </c>
      <c r="Z921" s="155"/>
      <c r="AA921" s="107"/>
      <c r="AB921" s="96"/>
      <c r="AG921" s="68"/>
    </row>
    <row r="922" spans="1:117" ht="15" hidden="1" thickBot="1" x14ac:dyDescent="0.25">
      <c r="A922" s="93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5"/>
      <c r="AB922" s="96"/>
      <c r="AG922" s="68"/>
      <c r="AH922" s="127"/>
      <c r="DH922" s="319"/>
      <c r="DI922" s="319"/>
      <c r="DJ922" s="319"/>
      <c r="DK922" s="319"/>
      <c r="DL922" s="319"/>
      <c r="DM922" s="70"/>
    </row>
    <row r="923" spans="1:117" hidden="1" x14ac:dyDescent="0.2">
      <c r="A923" s="131" t="s">
        <v>148</v>
      </c>
      <c r="B923" s="320" t="s">
        <v>197</v>
      </c>
      <c r="C923" s="321"/>
      <c r="D923" s="321"/>
      <c r="E923" s="321"/>
      <c r="F923" s="322"/>
      <c r="G923" s="320" t="s">
        <v>198</v>
      </c>
      <c r="H923" s="321"/>
      <c r="I923" s="321"/>
      <c r="J923" s="321"/>
      <c r="K923" s="322"/>
      <c r="L923" s="320" t="s">
        <v>199</v>
      </c>
      <c r="M923" s="321"/>
      <c r="N923" s="321"/>
      <c r="O923" s="321"/>
      <c r="P923" s="322"/>
      <c r="Q923" s="320" t="s">
        <v>200</v>
      </c>
      <c r="R923" s="321"/>
      <c r="S923" s="321"/>
      <c r="T923" s="321"/>
      <c r="U923" s="322"/>
      <c r="V923" s="320" t="s">
        <v>201</v>
      </c>
      <c r="W923" s="321"/>
      <c r="X923" s="321"/>
      <c r="Y923" s="321"/>
      <c r="Z923" s="322"/>
      <c r="AA923" s="5"/>
      <c r="AB923" s="16"/>
      <c r="AG923" s="68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  <c r="BI923" s="70"/>
      <c r="BJ923" s="70"/>
      <c r="BK923" s="70"/>
      <c r="BL923" s="70"/>
      <c r="BM923" s="70"/>
      <c r="BN923" s="70"/>
      <c r="BO923" s="70"/>
      <c r="BP923" s="70"/>
      <c r="BQ923" s="70"/>
      <c r="BR923" s="70"/>
      <c r="BS923" s="70"/>
      <c r="BT923" s="70"/>
      <c r="BU923" s="70"/>
      <c r="BV923" s="70"/>
      <c r="BW923" s="70"/>
      <c r="BX923" s="70"/>
      <c r="BY923" s="70"/>
      <c r="BZ923" s="70"/>
      <c r="CA923" s="70"/>
      <c r="CB923" s="70"/>
      <c r="CC923" s="70"/>
      <c r="CD923" s="70"/>
      <c r="CE923" s="70"/>
      <c r="CF923" s="70"/>
      <c r="CG923" s="70"/>
      <c r="CH923" s="70"/>
      <c r="CI923" s="70"/>
      <c r="CJ923" s="70"/>
      <c r="CK923" s="70"/>
      <c r="CL923" s="70"/>
      <c r="CM923" s="70"/>
      <c r="CN923" s="70"/>
      <c r="CO923" s="70"/>
      <c r="CP923" s="70"/>
      <c r="CQ923" s="70"/>
      <c r="CR923" s="70"/>
      <c r="CS923" s="70"/>
      <c r="CT923" s="70"/>
      <c r="CU923" s="70"/>
      <c r="CV923" s="70"/>
      <c r="CW923" s="70"/>
      <c r="CX923" s="70"/>
      <c r="CY923" s="70"/>
      <c r="CZ923" s="70"/>
      <c r="DA923" s="70"/>
      <c r="DB923" s="70"/>
      <c r="DC923" s="70"/>
      <c r="DD923" s="70"/>
      <c r="DE923" s="70"/>
      <c r="DF923" s="70"/>
      <c r="DG923" s="70"/>
      <c r="DH923" s="70"/>
      <c r="DI923" s="70"/>
      <c r="DJ923" s="70"/>
      <c r="DK923" s="70"/>
      <c r="DL923" s="70"/>
      <c r="DM923" s="70"/>
    </row>
    <row r="924" spans="1:117" ht="15" hidden="1" thickBot="1" x14ac:dyDescent="0.25">
      <c r="A924" s="126" t="s">
        <v>4</v>
      </c>
      <c r="B924" s="73" t="s">
        <v>5</v>
      </c>
      <c r="C924" s="74" t="s">
        <v>6</v>
      </c>
      <c r="D924" s="75" t="s">
        <v>7</v>
      </c>
      <c r="E924" s="76" t="s">
        <v>8</v>
      </c>
      <c r="F924" s="77" t="s">
        <v>105</v>
      </c>
      <c r="G924" s="73" t="s">
        <v>5</v>
      </c>
      <c r="H924" s="74" t="s">
        <v>6</v>
      </c>
      <c r="I924" s="74" t="s">
        <v>7</v>
      </c>
      <c r="J924" s="76" t="s">
        <v>8</v>
      </c>
      <c r="K924" s="77" t="s">
        <v>105</v>
      </c>
      <c r="L924" s="73" t="s">
        <v>5</v>
      </c>
      <c r="M924" s="74" t="s">
        <v>6</v>
      </c>
      <c r="N924" s="74" t="s">
        <v>7</v>
      </c>
      <c r="O924" s="76" t="s">
        <v>8</v>
      </c>
      <c r="P924" s="77" t="s">
        <v>105</v>
      </c>
      <c r="Q924" s="73" t="s">
        <v>5</v>
      </c>
      <c r="R924" s="74" t="s">
        <v>6</v>
      </c>
      <c r="S924" s="74" t="s">
        <v>7</v>
      </c>
      <c r="T924" s="76" t="s">
        <v>8</v>
      </c>
      <c r="U924" s="77" t="s">
        <v>105</v>
      </c>
      <c r="V924" s="73" t="s">
        <v>5</v>
      </c>
      <c r="W924" s="74" t="s">
        <v>6</v>
      </c>
      <c r="X924" s="74" t="s">
        <v>7</v>
      </c>
      <c r="Y924" s="76" t="s">
        <v>8</v>
      </c>
      <c r="Z924" s="77" t="s">
        <v>105</v>
      </c>
      <c r="AA924" s="77"/>
      <c r="AB924" s="16"/>
      <c r="AC924" s="18" t="str">
        <f>A896</f>
        <v>NT</v>
      </c>
      <c r="AD924" s="99"/>
      <c r="AE924" s="99"/>
      <c r="AF924" s="99"/>
      <c r="AG924" s="100"/>
      <c r="AH924" s="70"/>
      <c r="AI924" s="70"/>
      <c r="AN924" s="70"/>
      <c r="AO924" s="70"/>
      <c r="AT924" s="70"/>
      <c r="AU924" s="70"/>
      <c r="AZ924" s="70"/>
      <c r="BA924" s="70"/>
      <c r="BF924" s="70"/>
      <c r="BG924" s="70"/>
      <c r="BL924" s="70"/>
      <c r="BM924" s="70"/>
      <c r="BR924" s="70"/>
      <c r="BS924" s="70"/>
      <c r="BX924" s="70"/>
      <c r="BY924" s="70"/>
      <c r="CD924" s="70"/>
      <c r="CE924" s="70"/>
      <c r="CJ924" s="70"/>
      <c r="CK924" s="70"/>
      <c r="CP924" s="70"/>
      <c r="CQ924" s="70"/>
      <c r="CV924" s="70"/>
      <c r="CW924" s="70"/>
      <c r="DB924" s="70"/>
      <c r="DC924" s="70"/>
      <c r="DH924" s="70"/>
      <c r="DI924" s="70"/>
    </row>
    <row r="925" spans="1:117" ht="15" hidden="1" thickTop="1" x14ac:dyDescent="0.2">
      <c r="A925" s="79" t="s">
        <v>160</v>
      </c>
      <c r="B925" s="108"/>
      <c r="C925" s="109"/>
      <c r="D925" s="110"/>
      <c r="E925" s="83" t="str">
        <f t="shared" ref="E925:E946" si="533">IF(SUM(B925:D925)&gt;0,SUM(B925:D925),"")</f>
        <v/>
      </c>
      <c r="F925" s="111"/>
      <c r="G925" s="108"/>
      <c r="H925" s="109"/>
      <c r="I925" s="109"/>
      <c r="J925" s="83" t="str">
        <f t="shared" ref="J925:J930" si="534">IF(SUM(G925:I925)&gt;0,SUM(G925:I925),"")</f>
        <v/>
      </c>
      <c r="K925" s="111"/>
      <c r="L925" s="108"/>
      <c r="M925" s="109"/>
      <c r="N925" s="109"/>
      <c r="O925" s="83" t="str">
        <f t="shared" ref="O925:O946" si="535">IF(SUM(L925:N925)&gt;0,SUM(L925:N925),"")</f>
        <v/>
      </c>
      <c r="P925" s="111"/>
      <c r="Q925" s="108"/>
      <c r="R925" s="109"/>
      <c r="S925" s="109"/>
      <c r="T925" s="83" t="str">
        <f t="shared" ref="T925:T946" si="536">IF(SUM(Q925:S925)&gt;0,SUM(Q925:S925),"")</f>
        <v/>
      </c>
      <c r="U925" s="111"/>
      <c r="V925" s="108"/>
      <c r="W925" s="109"/>
      <c r="X925" s="109"/>
      <c r="Y925" s="83" t="str">
        <f t="shared" ref="Y925:Y946" si="537">IF(SUM(V925:X925)&gt;0,SUM(V925:X925),"")</f>
        <v/>
      </c>
      <c r="Z925" s="111"/>
      <c r="AA925" s="101"/>
      <c r="AB925" s="96"/>
      <c r="AC925" s="34" t="str">
        <f>B923</f>
        <v>NT 11</v>
      </c>
      <c r="AD925" s="34" t="str">
        <f>G923</f>
        <v>NT 12</v>
      </c>
      <c r="AE925" s="34" t="str">
        <f>L923</f>
        <v>NT 13</v>
      </c>
      <c r="AF925" s="34" t="str">
        <f>Q923</f>
        <v>NT 14</v>
      </c>
      <c r="AG925" s="68" t="str">
        <f>V923</f>
        <v>NT 15</v>
      </c>
      <c r="AH925" s="70"/>
      <c r="AI925" s="70"/>
      <c r="AN925" s="70"/>
      <c r="AO925" s="70"/>
      <c r="AT925" s="70"/>
      <c r="AU925" s="70"/>
      <c r="AZ925" s="70"/>
      <c r="BA925" s="70"/>
      <c r="BF925" s="70"/>
      <c r="BG925" s="70"/>
      <c r="BL925" s="70"/>
      <c r="BM925" s="70"/>
      <c r="BR925" s="70"/>
      <c r="BS925" s="70"/>
      <c r="BX925" s="70"/>
      <c r="BY925" s="70"/>
      <c r="CD925" s="70"/>
      <c r="CE925" s="70"/>
      <c r="CJ925" s="70"/>
      <c r="CK925" s="70"/>
      <c r="CP925" s="70"/>
      <c r="CQ925" s="70"/>
      <c r="CV925" s="70"/>
      <c r="CW925" s="70"/>
      <c r="DB925" s="70"/>
      <c r="DC925" s="70"/>
      <c r="DH925" s="70"/>
      <c r="DI925" s="70"/>
    </row>
    <row r="926" spans="1:117" ht="15" hidden="1" thickBot="1" x14ac:dyDescent="0.25">
      <c r="A926" s="90" t="s">
        <v>130</v>
      </c>
      <c r="B926" s="112"/>
      <c r="C926" s="113"/>
      <c r="D926" s="114"/>
      <c r="E926" s="83" t="str">
        <f t="shared" si="533"/>
        <v/>
      </c>
      <c r="F926" s="84"/>
      <c r="G926" s="112"/>
      <c r="H926" s="113"/>
      <c r="I926" s="113"/>
      <c r="J926" s="83" t="str">
        <f t="shared" si="534"/>
        <v/>
      </c>
      <c r="K926" s="84"/>
      <c r="L926" s="112"/>
      <c r="M926" s="113"/>
      <c r="N926" s="113"/>
      <c r="O926" s="83" t="str">
        <f t="shared" si="535"/>
        <v/>
      </c>
      <c r="P926" s="84"/>
      <c r="Q926" s="112"/>
      <c r="R926" s="113"/>
      <c r="S926" s="113"/>
      <c r="T926" s="83" t="str">
        <f t="shared" si="536"/>
        <v/>
      </c>
      <c r="U926" s="84"/>
      <c r="V926" s="112"/>
      <c r="W926" s="113"/>
      <c r="X926" s="113"/>
      <c r="Y926" s="83" t="str">
        <f t="shared" si="537"/>
        <v/>
      </c>
      <c r="Z926" s="84"/>
      <c r="AA926" s="102"/>
      <c r="AB926" s="96"/>
      <c r="AC926" s="103">
        <f>IF(SUM(E925:E946)&gt;0,LARGE(E925:E946,1),0)</f>
        <v>0</v>
      </c>
      <c r="AD926" s="65">
        <f>IF(SUM(J925:J946)&gt;0,LARGE(J925:J946,1),0)</f>
        <v>0</v>
      </c>
      <c r="AE926" s="65">
        <f>IF(SUM(O925:O946)&gt;0,LARGE(O925:O946,1),0)</f>
        <v>0</v>
      </c>
      <c r="AF926" s="65">
        <f>IF(SUM(T925:T946)&gt;0,LARGE(T925:T946,1),0)</f>
        <v>0</v>
      </c>
      <c r="AG926" s="78">
        <f>IF(SUM(Y925:Y946)&gt;0,LARGE(Y925:Y946,1),0)</f>
        <v>0</v>
      </c>
      <c r="AH926" s="70"/>
      <c r="AI926" s="70"/>
      <c r="AN926" s="70"/>
      <c r="AO926" s="70"/>
      <c r="AT926" s="70"/>
      <c r="AU926" s="70"/>
      <c r="AZ926" s="70"/>
      <c r="BA926" s="70"/>
      <c r="BF926" s="70"/>
      <c r="BG926" s="70"/>
      <c r="BL926" s="70"/>
      <c r="BM926" s="70"/>
      <c r="BR926" s="70"/>
      <c r="BS926" s="70"/>
      <c r="BX926" s="70"/>
      <c r="BY926" s="70"/>
      <c r="CD926" s="70"/>
      <c r="CE926" s="70"/>
      <c r="CJ926" s="70"/>
      <c r="CK926" s="70"/>
      <c r="CP926" s="70"/>
      <c r="CQ926" s="70"/>
      <c r="CV926" s="70"/>
      <c r="CW926" s="70"/>
      <c r="DB926" s="70"/>
      <c r="DC926" s="70"/>
      <c r="DH926" s="70"/>
      <c r="DI926" s="70"/>
    </row>
    <row r="927" spans="1:117" hidden="1" x14ac:dyDescent="0.2">
      <c r="A927" s="90" t="s">
        <v>437</v>
      </c>
      <c r="B927" s="112"/>
      <c r="C927" s="113"/>
      <c r="D927" s="114"/>
      <c r="E927" s="83" t="str">
        <f t="shared" si="533"/>
        <v/>
      </c>
      <c r="F927" s="84"/>
      <c r="G927" s="112"/>
      <c r="H927" s="113"/>
      <c r="I927" s="113"/>
      <c r="J927" s="83" t="str">
        <f t="shared" si="534"/>
        <v/>
      </c>
      <c r="K927" s="84"/>
      <c r="L927" s="112"/>
      <c r="M927" s="113"/>
      <c r="N927" s="115"/>
      <c r="O927" s="83" t="str">
        <f t="shared" si="535"/>
        <v/>
      </c>
      <c r="P927" s="84"/>
      <c r="Q927" s="112"/>
      <c r="R927" s="113"/>
      <c r="S927" s="115"/>
      <c r="T927" s="83" t="str">
        <f t="shared" si="536"/>
        <v/>
      </c>
      <c r="U927" s="84"/>
      <c r="V927" s="112"/>
      <c r="W927" s="113"/>
      <c r="X927" s="115"/>
      <c r="Y927" s="83" t="str">
        <f t="shared" si="537"/>
        <v/>
      </c>
      <c r="Z927" s="84"/>
      <c r="AA927" s="104" t="s">
        <v>11</v>
      </c>
      <c r="AB927" s="16"/>
      <c r="AG927" s="68"/>
      <c r="AH927" s="70"/>
      <c r="AI927" s="70"/>
      <c r="AN927" s="70"/>
      <c r="AO927" s="70"/>
      <c r="AT927" s="70"/>
      <c r="AU927" s="70"/>
      <c r="AZ927" s="70"/>
      <c r="BA927" s="70"/>
      <c r="BF927" s="70"/>
      <c r="BG927" s="70"/>
      <c r="BL927" s="70"/>
      <c r="BM927" s="70"/>
      <c r="BR927" s="70"/>
      <c r="BS927" s="70"/>
      <c r="BX927" s="70"/>
      <c r="BY927" s="70"/>
      <c r="CD927" s="70"/>
      <c r="CE927" s="70"/>
      <c r="CJ927" s="70"/>
      <c r="CK927" s="70"/>
      <c r="CP927" s="70"/>
      <c r="CQ927" s="70"/>
      <c r="CV927" s="70"/>
      <c r="CW927" s="70"/>
      <c r="DB927" s="70"/>
      <c r="DC927" s="70"/>
      <c r="DH927" s="70"/>
      <c r="DI927" s="70"/>
    </row>
    <row r="928" spans="1:117" hidden="1" x14ac:dyDescent="0.2">
      <c r="A928" s="79" t="s">
        <v>436</v>
      </c>
      <c r="B928" s="112"/>
      <c r="C928" s="113"/>
      <c r="D928" s="114"/>
      <c r="E928" s="83" t="str">
        <f t="shared" si="533"/>
        <v/>
      </c>
      <c r="F928" s="84"/>
      <c r="G928" s="112"/>
      <c r="H928" s="113"/>
      <c r="I928" s="113"/>
      <c r="J928" s="83" t="str">
        <f t="shared" si="534"/>
        <v/>
      </c>
      <c r="K928" s="84"/>
      <c r="L928" s="112"/>
      <c r="M928" s="113"/>
      <c r="N928" s="113"/>
      <c r="O928" s="83" t="str">
        <f t="shared" si="535"/>
        <v/>
      </c>
      <c r="P928" s="84"/>
      <c r="Q928" s="112"/>
      <c r="R928" s="113"/>
      <c r="S928" s="113"/>
      <c r="T928" s="83" t="str">
        <f t="shared" si="536"/>
        <v/>
      </c>
      <c r="U928" s="84"/>
      <c r="V928" s="112"/>
      <c r="W928" s="113"/>
      <c r="X928" s="113"/>
      <c r="Y928" s="83" t="str">
        <f t="shared" si="537"/>
        <v/>
      </c>
      <c r="Z928" s="84"/>
      <c r="AA928" s="104" t="s">
        <v>12</v>
      </c>
      <c r="AB928" s="16"/>
      <c r="AG928" s="68"/>
      <c r="AH928" s="70"/>
      <c r="AI928" s="70"/>
      <c r="AN928" s="70"/>
      <c r="AO928" s="70"/>
      <c r="AT928" s="70"/>
      <c r="AU928" s="70"/>
      <c r="AZ928" s="70"/>
      <c r="BA928" s="70"/>
      <c r="BF928" s="70"/>
      <c r="BG928" s="70"/>
      <c r="BL928" s="70"/>
      <c r="BM928" s="70"/>
      <c r="BR928" s="70"/>
      <c r="BS928" s="70"/>
      <c r="BX928" s="70"/>
      <c r="BY928" s="70"/>
      <c r="CD928" s="70"/>
      <c r="CE928" s="70"/>
      <c r="CJ928" s="70"/>
      <c r="CK928" s="70"/>
      <c r="CP928" s="70"/>
      <c r="CQ928" s="70"/>
      <c r="CV928" s="70"/>
      <c r="CW928" s="70"/>
      <c r="DB928" s="70"/>
      <c r="DC928" s="70"/>
      <c r="DH928" s="70"/>
      <c r="DI928" s="70"/>
    </row>
    <row r="929" spans="1:113" hidden="1" x14ac:dyDescent="0.2">
      <c r="A929" s="79" t="s">
        <v>133</v>
      </c>
      <c r="B929" s="112"/>
      <c r="C929" s="113"/>
      <c r="D929" s="115"/>
      <c r="E929" s="83" t="str">
        <f t="shared" si="533"/>
        <v/>
      </c>
      <c r="F929" s="84"/>
      <c r="G929" s="112"/>
      <c r="H929" s="113"/>
      <c r="I929" s="115"/>
      <c r="J929" s="83" t="str">
        <f t="shared" si="534"/>
        <v/>
      </c>
      <c r="K929" s="84"/>
      <c r="L929" s="112"/>
      <c r="M929" s="113"/>
      <c r="N929" s="115"/>
      <c r="O929" s="83" t="str">
        <f t="shared" si="535"/>
        <v/>
      </c>
      <c r="P929" s="84"/>
      <c r="Q929" s="112"/>
      <c r="R929" s="113"/>
      <c r="S929" s="113"/>
      <c r="T929" s="83" t="str">
        <f t="shared" si="536"/>
        <v/>
      </c>
      <c r="U929" s="84"/>
      <c r="V929" s="112"/>
      <c r="W929" s="113"/>
      <c r="X929" s="115"/>
      <c r="Y929" s="83" t="str">
        <f t="shared" si="537"/>
        <v/>
      </c>
      <c r="Z929" s="84"/>
      <c r="AA929" s="104" t="s">
        <v>12</v>
      </c>
      <c r="AB929" s="16"/>
      <c r="AG929" s="68"/>
      <c r="AH929" s="70"/>
      <c r="AI929" s="70"/>
      <c r="AN929" s="70"/>
      <c r="AO929" s="70"/>
      <c r="AT929" s="70"/>
      <c r="AU929" s="70"/>
      <c r="AZ929" s="70"/>
      <c r="BA929" s="70"/>
      <c r="BF929" s="70"/>
      <c r="BG929" s="70"/>
      <c r="BL929" s="70"/>
      <c r="BM929" s="70"/>
      <c r="BR929" s="70"/>
      <c r="BS929" s="70"/>
      <c r="BX929" s="70"/>
      <c r="BY929" s="70"/>
      <c r="CD929" s="70"/>
      <c r="CE929" s="70"/>
      <c r="CJ929" s="70"/>
      <c r="CK929" s="70"/>
      <c r="CP929" s="70"/>
      <c r="CQ929" s="70"/>
      <c r="CV929" s="70"/>
      <c r="CW929" s="70"/>
      <c r="DB929" s="70"/>
      <c r="DC929" s="70"/>
      <c r="DH929" s="70"/>
      <c r="DI929" s="70"/>
    </row>
    <row r="930" spans="1:113" hidden="1" x14ac:dyDescent="0.2">
      <c r="A930" s="90" t="s">
        <v>159</v>
      </c>
      <c r="B930" s="112"/>
      <c r="C930" s="113"/>
      <c r="D930" s="115"/>
      <c r="E930" s="83" t="str">
        <f t="shared" si="533"/>
        <v/>
      </c>
      <c r="F930" s="84"/>
      <c r="G930" s="112"/>
      <c r="H930" s="113"/>
      <c r="I930" s="115"/>
      <c r="J930" s="83" t="str">
        <f t="shared" si="534"/>
        <v/>
      </c>
      <c r="K930" s="84"/>
      <c r="L930" s="112"/>
      <c r="M930" s="113"/>
      <c r="N930" s="115"/>
      <c r="O930" s="83" t="str">
        <f t="shared" si="535"/>
        <v/>
      </c>
      <c r="P930" s="84"/>
      <c r="Q930" s="112"/>
      <c r="R930" s="113"/>
      <c r="S930" s="113"/>
      <c r="T930" s="83" t="str">
        <f t="shared" si="536"/>
        <v/>
      </c>
      <c r="U930" s="84"/>
      <c r="V930" s="112"/>
      <c r="W930" s="113"/>
      <c r="X930" s="115"/>
      <c r="Y930" s="83" t="str">
        <f t="shared" si="537"/>
        <v/>
      </c>
      <c r="Z930" s="84"/>
      <c r="AA930" s="104"/>
      <c r="AB930" s="16"/>
      <c r="AG930" s="68"/>
      <c r="AH930" s="70"/>
      <c r="AI930" s="70"/>
      <c r="AN930" s="70"/>
      <c r="AO930" s="70"/>
      <c r="AT930" s="70"/>
      <c r="AU930" s="70"/>
      <c r="AZ930" s="70"/>
      <c r="BA930" s="70"/>
      <c r="BF930" s="70"/>
      <c r="BG930" s="70"/>
      <c r="BL930" s="70"/>
      <c r="BM930" s="70"/>
      <c r="BR930" s="70"/>
      <c r="BS930" s="70"/>
      <c r="BX930" s="70"/>
      <c r="BY930" s="70"/>
      <c r="CD930" s="70"/>
      <c r="CE930" s="70"/>
      <c r="CJ930" s="70"/>
      <c r="CK930" s="70"/>
      <c r="CP930" s="70"/>
      <c r="CQ930" s="70"/>
      <c r="CV930" s="70"/>
      <c r="CW930" s="70"/>
      <c r="DB930" s="70"/>
      <c r="DC930" s="70"/>
      <c r="DH930" s="70"/>
      <c r="DI930" s="70"/>
    </row>
    <row r="931" spans="1:113" hidden="1" x14ac:dyDescent="0.2">
      <c r="A931" s="90" t="s">
        <v>432</v>
      </c>
      <c r="B931" s="112"/>
      <c r="C931" s="113"/>
      <c r="D931" s="114"/>
      <c r="E931" s="83" t="str">
        <f t="shared" si="533"/>
        <v/>
      </c>
      <c r="F931" s="84"/>
      <c r="G931" s="112"/>
      <c r="H931" s="113"/>
      <c r="I931" s="115"/>
      <c r="J931" s="83" t="str">
        <f>IF(SUM(G931:I931)&gt;0,SUM(G931:I931),"")</f>
        <v/>
      </c>
      <c r="K931" s="84"/>
      <c r="L931" s="112"/>
      <c r="M931" s="113"/>
      <c r="N931" s="115"/>
      <c r="O931" s="83" t="str">
        <f t="shared" si="535"/>
        <v/>
      </c>
      <c r="P931" s="84"/>
      <c r="Q931" s="112"/>
      <c r="R931" s="113"/>
      <c r="S931" s="113"/>
      <c r="T931" s="83" t="str">
        <f t="shared" si="536"/>
        <v/>
      </c>
      <c r="U931" s="84"/>
      <c r="V931" s="112"/>
      <c r="W931" s="113"/>
      <c r="X931" s="113"/>
      <c r="Y931" s="83" t="str">
        <f t="shared" si="537"/>
        <v/>
      </c>
      <c r="Z931" s="84"/>
      <c r="AA931" s="104" t="s">
        <v>13</v>
      </c>
      <c r="AB931" s="16"/>
      <c r="AG931" s="68"/>
      <c r="AH931" s="70"/>
      <c r="AI931" s="70"/>
      <c r="AN931" s="70"/>
      <c r="AO931" s="70"/>
      <c r="AT931" s="70"/>
      <c r="AU931" s="70"/>
      <c r="AZ931" s="70"/>
      <c r="BA931" s="70"/>
      <c r="BF931" s="70"/>
      <c r="BG931" s="70"/>
      <c r="BL931" s="70"/>
      <c r="BM931" s="70"/>
      <c r="BR931" s="70"/>
      <c r="BS931" s="70"/>
      <c r="BX931" s="70"/>
      <c r="BY931" s="70"/>
      <c r="CD931" s="70"/>
      <c r="CE931" s="70"/>
      <c r="CJ931" s="70"/>
      <c r="CK931" s="70"/>
      <c r="CP931" s="70"/>
      <c r="CQ931" s="70"/>
      <c r="CV931" s="70"/>
      <c r="CW931" s="70"/>
      <c r="DB931" s="70"/>
      <c r="DC931" s="70"/>
      <c r="DH931" s="70"/>
      <c r="DI931" s="70"/>
    </row>
    <row r="932" spans="1:113" hidden="1" x14ac:dyDescent="0.2">
      <c r="A932" s="90" t="s">
        <v>434</v>
      </c>
      <c r="B932" s="112"/>
      <c r="C932" s="113"/>
      <c r="D932" s="114"/>
      <c r="E932" s="83" t="str">
        <f t="shared" si="533"/>
        <v/>
      </c>
      <c r="F932" s="84"/>
      <c r="G932" s="112"/>
      <c r="H932" s="113"/>
      <c r="I932" s="115"/>
      <c r="J932" s="83" t="str">
        <f>IF(SUM(G932:I932)&gt;0,SUM(G932:I932),"")</f>
        <v/>
      </c>
      <c r="K932" s="84"/>
      <c r="L932" s="112"/>
      <c r="M932" s="113"/>
      <c r="N932" s="115"/>
      <c r="O932" s="83" t="str">
        <f t="shared" si="535"/>
        <v/>
      </c>
      <c r="P932" s="84"/>
      <c r="Q932" s="112"/>
      <c r="R932" s="113"/>
      <c r="S932" s="115"/>
      <c r="T932" s="83" t="str">
        <f t="shared" si="536"/>
        <v/>
      </c>
      <c r="U932" s="84"/>
      <c r="V932" s="112"/>
      <c r="W932" s="113"/>
      <c r="X932" s="115"/>
      <c r="Y932" s="83" t="str">
        <f t="shared" si="537"/>
        <v/>
      </c>
      <c r="Z932" s="84"/>
      <c r="AA932" s="104" t="s">
        <v>14</v>
      </c>
      <c r="AB932" s="16"/>
      <c r="AG932" s="68"/>
      <c r="AH932" s="70"/>
      <c r="AI932" s="70"/>
      <c r="AN932" s="70"/>
      <c r="AO932" s="70"/>
      <c r="AT932" s="70"/>
      <c r="AU932" s="70"/>
      <c r="AZ932" s="70"/>
      <c r="BA932" s="70"/>
      <c r="BF932" s="70"/>
      <c r="BG932" s="70"/>
      <c r="BL932" s="70"/>
      <c r="BM932" s="70"/>
      <c r="BR932" s="70"/>
      <c r="BS932" s="70"/>
      <c r="BX932" s="70"/>
      <c r="BY932" s="70"/>
      <c r="CD932" s="70"/>
      <c r="CE932" s="70"/>
      <c r="CJ932" s="70"/>
      <c r="CK932" s="70"/>
      <c r="CP932" s="70"/>
      <c r="CQ932" s="70"/>
      <c r="CV932" s="70"/>
      <c r="CW932" s="70"/>
      <c r="DB932" s="70"/>
      <c r="DC932" s="70"/>
      <c r="DH932" s="70"/>
      <c r="DI932" s="70"/>
    </row>
    <row r="933" spans="1:113" hidden="1" x14ac:dyDescent="0.2">
      <c r="A933" s="90" t="s">
        <v>139</v>
      </c>
      <c r="B933" s="112"/>
      <c r="C933" s="113"/>
      <c r="D933" s="114"/>
      <c r="E933" s="83" t="str">
        <f t="shared" si="533"/>
        <v/>
      </c>
      <c r="F933" s="84"/>
      <c r="G933" s="112"/>
      <c r="H933" s="113"/>
      <c r="I933" s="113"/>
      <c r="J933" s="83" t="str">
        <f>IF(SUM(G933:I933)&gt;0,SUM(G933:I933),"")</f>
        <v/>
      </c>
      <c r="K933" s="84"/>
      <c r="L933" s="112"/>
      <c r="M933" s="113"/>
      <c r="N933" s="113"/>
      <c r="O933" s="83" t="str">
        <f t="shared" si="535"/>
        <v/>
      </c>
      <c r="P933" s="84"/>
      <c r="Q933" s="112"/>
      <c r="R933" s="113"/>
      <c r="S933" s="113"/>
      <c r="T933" s="83" t="str">
        <f t="shared" si="536"/>
        <v/>
      </c>
      <c r="U933" s="84"/>
      <c r="V933" s="112"/>
      <c r="W933" s="113"/>
      <c r="X933" s="113"/>
      <c r="Y933" s="83" t="str">
        <f t="shared" si="537"/>
        <v/>
      </c>
      <c r="Z933" s="84"/>
      <c r="AA933" s="104" t="s">
        <v>15</v>
      </c>
      <c r="AB933" s="16"/>
      <c r="AG933" s="68"/>
      <c r="AH933" s="70"/>
      <c r="AI933" s="70"/>
      <c r="AN933" s="70"/>
      <c r="AO933" s="70"/>
      <c r="AT933" s="70"/>
      <c r="AU933" s="70"/>
      <c r="AZ933" s="70"/>
      <c r="BA933" s="70"/>
      <c r="BF933" s="70"/>
      <c r="BG933" s="70"/>
      <c r="BL933" s="70"/>
      <c r="BM933" s="70"/>
      <c r="BR933" s="70"/>
      <c r="BS933" s="70"/>
      <c r="BX933" s="70"/>
      <c r="BY933" s="70"/>
      <c r="CD933" s="70"/>
      <c r="CE933" s="70"/>
      <c r="CJ933" s="70"/>
      <c r="CK933" s="70"/>
      <c r="CP933" s="70"/>
      <c r="CQ933" s="70"/>
      <c r="CV933" s="70"/>
      <c r="CW933" s="70"/>
      <c r="DB933" s="70"/>
      <c r="DC933" s="70"/>
      <c r="DH933" s="70"/>
      <c r="DI933" s="70"/>
    </row>
    <row r="934" spans="1:113" hidden="1" x14ac:dyDescent="0.2">
      <c r="A934" s="90" t="s">
        <v>425</v>
      </c>
      <c r="B934" s="112"/>
      <c r="C934" s="113"/>
      <c r="D934" s="114"/>
      <c r="E934" s="83" t="str">
        <f t="shared" si="533"/>
        <v/>
      </c>
      <c r="F934" s="84"/>
      <c r="G934" s="112"/>
      <c r="H934" s="113"/>
      <c r="I934" s="115"/>
      <c r="J934" s="83" t="str">
        <f t="shared" ref="J934:J946" si="538">IF(SUM(G934:I934)&gt;0,SUM(G934:I934),"")</f>
        <v/>
      </c>
      <c r="K934" s="84"/>
      <c r="L934" s="112"/>
      <c r="M934" s="113"/>
      <c r="N934" s="115"/>
      <c r="O934" s="83" t="str">
        <f t="shared" si="535"/>
        <v/>
      </c>
      <c r="P934" s="84"/>
      <c r="Q934" s="112"/>
      <c r="R934" s="113"/>
      <c r="S934" s="113"/>
      <c r="T934" s="83" t="str">
        <f t="shared" si="536"/>
        <v/>
      </c>
      <c r="U934" s="84"/>
      <c r="V934" s="112"/>
      <c r="W934" s="113"/>
      <c r="X934" s="113"/>
      <c r="Y934" s="83" t="str">
        <f t="shared" si="537"/>
        <v/>
      </c>
      <c r="Z934" s="84"/>
      <c r="AA934" s="104" t="s">
        <v>16</v>
      </c>
      <c r="AB934" s="16"/>
      <c r="AG934" s="68"/>
      <c r="AH934" s="70"/>
      <c r="AI934" s="70"/>
      <c r="AN934" s="70"/>
      <c r="AO934" s="70"/>
      <c r="AT934" s="70"/>
      <c r="AU934" s="70"/>
      <c r="AZ934" s="70"/>
      <c r="BA934" s="70"/>
      <c r="BF934" s="70"/>
      <c r="BG934" s="70"/>
      <c r="BL934" s="70"/>
      <c r="BM934" s="70"/>
      <c r="BR934" s="70"/>
      <c r="BS934" s="70"/>
      <c r="BX934" s="70"/>
      <c r="BY934" s="70"/>
      <c r="CD934" s="70"/>
      <c r="CE934" s="70"/>
      <c r="CJ934" s="70"/>
      <c r="CK934" s="70"/>
      <c r="CP934" s="70"/>
      <c r="CQ934" s="70"/>
      <c r="CV934" s="70"/>
      <c r="CW934" s="70"/>
      <c r="DB934" s="70"/>
      <c r="DC934" s="70"/>
      <c r="DH934" s="70"/>
      <c r="DI934" s="70"/>
    </row>
    <row r="935" spans="1:113" hidden="1" x14ac:dyDescent="0.2">
      <c r="A935" s="79"/>
      <c r="B935" s="112"/>
      <c r="C935" s="113"/>
      <c r="D935" s="114"/>
      <c r="E935" s="83" t="str">
        <f t="shared" si="533"/>
        <v/>
      </c>
      <c r="F935" s="84"/>
      <c r="G935" s="112"/>
      <c r="H935" s="113"/>
      <c r="I935" s="115"/>
      <c r="J935" s="83" t="str">
        <f t="shared" si="538"/>
        <v/>
      </c>
      <c r="K935" s="84"/>
      <c r="L935" s="112"/>
      <c r="M935" s="113"/>
      <c r="N935" s="115"/>
      <c r="O935" s="83" t="str">
        <f t="shared" si="535"/>
        <v/>
      </c>
      <c r="P935" s="84"/>
      <c r="Q935" s="112"/>
      <c r="R935" s="113"/>
      <c r="S935" s="115"/>
      <c r="T935" s="83" t="str">
        <f t="shared" si="536"/>
        <v/>
      </c>
      <c r="U935" s="84"/>
      <c r="V935" s="112"/>
      <c r="W935" s="113"/>
      <c r="X935" s="115"/>
      <c r="Y935" s="83" t="str">
        <f t="shared" si="537"/>
        <v/>
      </c>
      <c r="Z935" s="84"/>
      <c r="AA935" s="104" t="s">
        <v>12</v>
      </c>
      <c r="AB935" s="16"/>
      <c r="AG935" s="68"/>
      <c r="AH935" s="70"/>
      <c r="AI935" s="70"/>
      <c r="AN935" s="70"/>
      <c r="AO935" s="70"/>
      <c r="AT935" s="70"/>
      <c r="AU935" s="70"/>
      <c r="AZ935" s="70"/>
      <c r="BA935" s="70"/>
      <c r="BF935" s="70"/>
      <c r="BG935" s="70"/>
      <c r="BL935" s="70"/>
      <c r="BM935" s="70"/>
      <c r="BR935" s="70"/>
      <c r="BS935" s="70"/>
      <c r="BX935" s="70"/>
      <c r="BY935" s="70"/>
      <c r="CD935" s="70"/>
      <c r="CE935" s="70"/>
      <c r="CJ935" s="70"/>
      <c r="CK935" s="70"/>
      <c r="CP935" s="70"/>
      <c r="CQ935" s="70"/>
      <c r="CV935" s="70"/>
      <c r="CW935" s="70"/>
      <c r="DB935" s="70"/>
      <c r="DC935" s="70"/>
      <c r="DH935" s="70"/>
      <c r="DI935" s="70"/>
    </row>
    <row r="936" spans="1:113" hidden="1" x14ac:dyDescent="0.2">
      <c r="A936" s="79"/>
      <c r="B936" s="112"/>
      <c r="C936" s="113"/>
      <c r="D936" s="114"/>
      <c r="E936" s="83" t="str">
        <f t="shared" si="533"/>
        <v/>
      </c>
      <c r="F936" s="84"/>
      <c r="G936" s="112"/>
      <c r="H936" s="113"/>
      <c r="I936" s="115"/>
      <c r="J936" s="83" t="str">
        <f t="shared" si="538"/>
        <v/>
      </c>
      <c r="K936" s="84"/>
      <c r="L936" s="112"/>
      <c r="M936" s="113"/>
      <c r="N936" s="115"/>
      <c r="O936" s="83" t="str">
        <f t="shared" si="535"/>
        <v/>
      </c>
      <c r="P936" s="84"/>
      <c r="Q936" s="112"/>
      <c r="R936" s="113"/>
      <c r="S936" s="115"/>
      <c r="T936" s="83" t="str">
        <f t="shared" si="536"/>
        <v/>
      </c>
      <c r="U936" s="84"/>
      <c r="V936" s="112"/>
      <c r="W936" s="113"/>
      <c r="X936" s="115"/>
      <c r="Y936" s="83" t="str">
        <f t="shared" si="537"/>
        <v/>
      </c>
      <c r="Z936" s="84"/>
      <c r="AA936" s="104"/>
      <c r="AB936" s="16"/>
      <c r="AG936" s="68"/>
      <c r="AH936" s="70"/>
      <c r="AI936" s="70"/>
      <c r="AN936" s="70"/>
      <c r="AO936" s="70"/>
      <c r="AT936" s="70"/>
      <c r="AU936" s="70"/>
      <c r="AZ936" s="70"/>
      <c r="BA936" s="70"/>
      <c r="BF936" s="70"/>
      <c r="BG936" s="70"/>
      <c r="BL936" s="70"/>
      <c r="BM936" s="70"/>
      <c r="BR936" s="70"/>
      <c r="BS936" s="70"/>
      <c r="BX936" s="70"/>
      <c r="BY936" s="70"/>
      <c r="CD936" s="70"/>
      <c r="CE936" s="70"/>
      <c r="CJ936" s="70"/>
      <c r="CK936" s="70"/>
      <c r="CP936" s="70"/>
      <c r="CQ936" s="70"/>
      <c r="CV936" s="70"/>
      <c r="CW936" s="70"/>
      <c r="DB936" s="70"/>
      <c r="DC936" s="70"/>
      <c r="DH936" s="70"/>
      <c r="DI936" s="70"/>
    </row>
    <row r="937" spans="1:113" hidden="1" x14ac:dyDescent="0.2">
      <c r="A937" s="122"/>
      <c r="B937" s="112"/>
      <c r="C937" s="113"/>
      <c r="D937" s="114"/>
      <c r="E937" s="83" t="str">
        <f t="shared" si="533"/>
        <v/>
      </c>
      <c r="F937" s="84"/>
      <c r="G937" s="112"/>
      <c r="H937" s="113"/>
      <c r="I937" s="113"/>
      <c r="J937" s="83" t="str">
        <f t="shared" si="538"/>
        <v/>
      </c>
      <c r="K937" s="84"/>
      <c r="L937" s="112"/>
      <c r="M937" s="113"/>
      <c r="N937" s="113"/>
      <c r="O937" s="83" t="str">
        <f t="shared" si="535"/>
        <v/>
      </c>
      <c r="P937" s="84"/>
      <c r="Q937" s="112"/>
      <c r="R937" s="113"/>
      <c r="S937" s="113"/>
      <c r="T937" s="83" t="str">
        <f t="shared" si="536"/>
        <v/>
      </c>
      <c r="U937" s="84"/>
      <c r="V937" s="112"/>
      <c r="W937" s="113"/>
      <c r="X937" s="113"/>
      <c r="Y937" s="83" t="str">
        <f t="shared" si="537"/>
        <v/>
      </c>
      <c r="Z937" s="84"/>
      <c r="AA937" s="104"/>
      <c r="AB937" s="16"/>
      <c r="AG937" s="68"/>
      <c r="AH937" s="70"/>
      <c r="AI937" s="70"/>
      <c r="AN937" s="70"/>
      <c r="AO937" s="70"/>
      <c r="AT937" s="70"/>
      <c r="AU937" s="70"/>
      <c r="AZ937" s="70"/>
      <c r="BA937" s="70"/>
      <c r="BF937" s="70"/>
      <c r="BG937" s="70"/>
      <c r="BL937" s="70"/>
      <c r="BM937" s="70"/>
      <c r="BR937" s="70"/>
      <c r="BS937" s="70"/>
      <c r="BX937" s="70"/>
      <c r="BY937" s="70"/>
      <c r="CD937" s="70"/>
      <c r="CE937" s="70"/>
      <c r="CJ937" s="70"/>
      <c r="CK937" s="70"/>
      <c r="CP937" s="70"/>
      <c r="CQ937" s="70"/>
      <c r="CV937" s="70"/>
      <c r="CW937" s="70"/>
      <c r="DB937" s="70"/>
      <c r="DC937" s="70"/>
      <c r="DH937" s="70"/>
      <c r="DI937" s="70"/>
    </row>
    <row r="938" spans="1:113" hidden="1" x14ac:dyDescent="0.2">
      <c r="A938" s="85"/>
      <c r="B938" s="80"/>
      <c r="C938" s="81"/>
      <c r="D938" s="82"/>
      <c r="E938" s="83" t="str">
        <f t="shared" si="533"/>
        <v/>
      </c>
      <c r="F938" s="84"/>
      <c r="G938" s="80"/>
      <c r="H938" s="81"/>
      <c r="I938" s="82"/>
      <c r="J938" s="83" t="str">
        <f t="shared" si="538"/>
        <v/>
      </c>
      <c r="K938" s="84"/>
      <c r="L938" s="112"/>
      <c r="M938" s="113"/>
      <c r="N938" s="113"/>
      <c r="O938" s="83" t="str">
        <f t="shared" si="535"/>
        <v/>
      </c>
      <c r="P938" s="84"/>
      <c r="Q938" s="112"/>
      <c r="R938" s="113"/>
      <c r="S938" s="113"/>
      <c r="T938" s="83" t="str">
        <f t="shared" si="536"/>
        <v/>
      </c>
      <c r="U938" s="84"/>
      <c r="V938" s="112"/>
      <c r="W938" s="113"/>
      <c r="X938" s="113"/>
      <c r="Y938" s="83" t="str">
        <f t="shared" si="537"/>
        <v/>
      </c>
      <c r="Z938" s="84"/>
      <c r="AA938" s="102"/>
      <c r="AB938" s="96"/>
      <c r="AG938" s="68"/>
      <c r="AH938" s="70"/>
      <c r="AI938" s="70"/>
      <c r="AN938" s="70"/>
      <c r="AO938" s="70"/>
      <c r="AT938" s="70"/>
      <c r="AU938" s="70"/>
      <c r="AZ938" s="70"/>
      <c r="BA938" s="70"/>
      <c r="BF938" s="70"/>
      <c r="BG938" s="70"/>
      <c r="BL938" s="70"/>
      <c r="BM938" s="70"/>
      <c r="BR938" s="70"/>
      <c r="BS938" s="70"/>
      <c r="BX938" s="70"/>
      <c r="BY938" s="70"/>
      <c r="CD938" s="70"/>
      <c r="CE938" s="70"/>
      <c r="CJ938" s="70"/>
      <c r="CK938" s="70"/>
      <c r="CP938" s="70"/>
      <c r="CQ938" s="70"/>
      <c r="CV938" s="70"/>
      <c r="CW938" s="70"/>
      <c r="DB938" s="70"/>
      <c r="DC938" s="70"/>
      <c r="DH938" s="70"/>
      <c r="DI938" s="70"/>
    </row>
    <row r="939" spans="1:113" hidden="1" x14ac:dyDescent="0.2">
      <c r="A939" s="122"/>
      <c r="B939" s="112"/>
      <c r="C939" s="113"/>
      <c r="D939" s="114"/>
      <c r="E939" s="83" t="str">
        <f t="shared" si="533"/>
        <v/>
      </c>
      <c r="F939" s="84"/>
      <c r="G939" s="112"/>
      <c r="H939" s="113"/>
      <c r="I939" s="113"/>
      <c r="J939" s="83" t="str">
        <f t="shared" si="538"/>
        <v/>
      </c>
      <c r="K939" s="84"/>
      <c r="L939" s="112"/>
      <c r="M939" s="116"/>
      <c r="N939" s="113"/>
      <c r="O939" s="83" t="str">
        <f t="shared" si="535"/>
        <v/>
      </c>
      <c r="P939" s="84"/>
      <c r="Q939" s="112"/>
      <c r="R939" s="113"/>
      <c r="S939" s="113"/>
      <c r="T939" s="83" t="str">
        <f t="shared" si="536"/>
        <v/>
      </c>
      <c r="U939" s="84"/>
      <c r="V939" s="112"/>
      <c r="W939" s="113"/>
      <c r="X939" s="113"/>
      <c r="Y939" s="83" t="str">
        <f t="shared" si="537"/>
        <v/>
      </c>
      <c r="Z939" s="84"/>
      <c r="AA939" s="102"/>
      <c r="AB939" s="96"/>
      <c r="AG939" s="68"/>
      <c r="AH939" s="70"/>
      <c r="AI939" s="70"/>
      <c r="AN939" s="70"/>
      <c r="AO939" s="70"/>
      <c r="AT939" s="70"/>
      <c r="AU939" s="70"/>
      <c r="AZ939" s="70"/>
      <c r="BA939" s="70"/>
      <c r="BF939" s="70"/>
      <c r="BG939" s="70"/>
      <c r="BL939" s="70"/>
      <c r="BM939" s="70"/>
      <c r="BR939" s="70"/>
      <c r="BS939" s="70"/>
      <c r="BX939" s="70"/>
      <c r="BY939" s="70"/>
      <c r="CD939" s="70"/>
      <c r="CE939" s="70"/>
      <c r="CJ939" s="70"/>
      <c r="CK939" s="70"/>
      <c r="CP939" s="70"/>
      <c r="CQ939" s="70"/>
      <c r="CV939" s="70"/>
      <c r="CW939" s="70"/>
      <c r="DB939" s="70"/>
      <c r="DC939" s="70"/>
      <c r="DH939" s="70"/>
      <c r="DI939" s="70"/>
    </row>
    <row r="940" spans="1:113" hidden="1" x14ac:dyDescent="0.2">
      <c r="A940" s="85"/>
      <c r="B940" s="112"/>
      <c r="C940" s="113"/>
      <c r="D940" s="114"/>
      <c r="E940" s="83" t="str">
        <f t="shared" si="533"/>
        <v/>
      </c>
      <c r="F940" s="84"/>
      <c r="G940" s="112"/>
      <c r="H940" s="113"/>
      <c r="I940" s="113"/>
      <c r="J940" s="83" t="str">
        <f t="shared" si="538"/>
        <v/>
      </c>
      <c r="K940" s="84"/>
      <c r="L940" s="108"/>
      <c r="M940" s="116"/>
      <c r="N940" s="113"/>
      <c r="O940" s="83" t="str">
        <f t="shared" si="535"/>
        <v/>
      </c>
      <c r="P940" s="84"/>
      <c r="Q940" s="112"/>
      <c r="R940" s="113"/>
      <c r="S940" s="113"/>
      <c r="T940" s="83" t="str">
        <f t="shared" si="536"/>
        <v/>
      </c>
      <c r="U940" s="84"/>
      <c r="V940" s="112"/>
      <c r="W940" s="113"/>
      <c r="X940" s="113"/>
      <c r="Y940" s="83" t="str">
        <f t="shared" si="537"/>
        <v/>
      </c>
      <c r="Z940" s="84"/>
      <c r="AA940" s="102"/>
      <c r="AB940" s="96"/>
      <c r="AG940" s="68"/>
      <c r="AH940" s="70"/>
      <c r="AI940" s="70"/>
      <c r="AN940" s="70"/>
      <c r="AO940" s="70"/>
      <c r="AT940" s="70"/>
      <c r="AU940" s="70"/>
      <c r="AZ940" s="70"/>
      <c r="BA940" s="70"/>
      <c r="BF940" s="70"/>
      <c r="BG940" s="70"/>
      <c r="BL940" s="70"/>
      <c r="BM940" s="70"/>
      <c r="BR940" s="70"/>
      <c r="BS940" s="70"/>
      <c r="BX940" s="70"/>
      <c r="BY940" s="70"/>
      <c r="CD940" s="70"/>
      <c r="CE940" s="70"/>
      <c r="CJ940" s="70"/>
      <c r="CK940" s="70"/>
      <c r="CP940" s="70"/>
      <c r="CQ940" s="70"/>
      <c r="CV940" s="70"/>
      <c r="CW940" s="70"/>
      <c r="DB940" s="70"/>
      <c r="DC940" s="70"/>
      <c r="DH940" s="70"/>
      <c r="DI940" s="70"/>
    </row>
    <row r="941" spans="1:113" hidden="1" x14ac:dyDescent="0.2">
      <c r="A941" s="85"/>
      <c r="B941" s="80"/>
      <c r="C941" s="81"/>
      <c r="D941" s="82"/>
      <c r="E941" s="83" t="str">
        <f t="shared" si="533"/>
        <v/>
      </c>
      <c r="F941" s="84"/>
      <c r="G941" s="80"/>
      <c r="H941" s="81"/>
      <c r="I941" s="82"/>
      <c r="J941" s="83" t="str">
        <f t="shared" si="538"/>
        <v/>
      </c>
      <c r="K941" s="84"/>
      <c r="L941" s="108"/>
      <c r="M941" s="117"/>
      <c r="N941" s="82"/>
      <c r="O941" s="83" t="str">
        <f t="shared" si="535"/>
        <v/>
      </c>
      <c r="P941" s="84"/>
      <c r="Q941" s="80"/>
      <c r="R941" s="81"/>
      <c r="S941" s="82"/>
      <c r="T941" s="83" t="str">
        <f t="shared" si="536"/>
        <v/>
      </c>
      <c r="U941" s="84"/>
      <c r="V941" s="80"/>
      <c r="W941" s="81"/>
      <c r="X941" s="82"/>
      <c r="Y941" s="83" t="str">
        <f t="shared" si="537"/>
        <v/>
      </c>
      <c r="Z941" s="84"/>
      <c r="AA941" s="102"/>
      <c r="AB941" s="96"/>
      <c r="AG941" s="68"/>
      <c r="AH941" s="70"/>
      <c r="AI941" s="70"/>
      <c r="AN941" s="70"/>
      <c r="AO941" s="70"/>
      <c r="AT941" s="70"/>
      <c r="AU941" s="70"/>
      <c r="AZ941" s="70"/>
      <c r="BA941" s="70"/>
      <c r="BF941" s="70"/>
      <c r="BG941" s="70"/>
      <c r="BL941" s="70"/>
      <c r="BM941" s="70"/>
      <c r="BR941" s="70"/>
      <c r="BS941" s="70"/>
      <c r="BX941" s="70"/>
      <c r="BY941" s="70"/>
      <c r="CD941" s="70"/>
      <c r="CE941" s="70"/>
      <c r="CJ941" s="70"/>
      <c r="CK941" s="70"/>
      <c r="CP941" s="70"/>
      <c r="CQ941" s="70"/>
      <c r="CV941" s="70"/>
      <c r="CW941" s="70"/>
      <c r="DB941" s="70"/>
      <c r="DC941" s="70"/>
      <c r="DH941" s="70"/>
      <c r="DI941" s="70"/>
    </row>
    <row r="942" spans="1:113" hidden="1" x14ac:dyDescent="0.2">
      <c r="A942" s="85"/>
      <c r="B942" s="80"/>
      <c r="C942" s="81"/>
      <c r="D942" s="82"/>
      <c r="E942" s="83" t="str">
        <f t="shared" si="533"/>
        <v/>
      </c>
      <c r="F942" s="84"/>
      <c r="G942" s="80"/>
      <c r="H942" s="81"/>
      <c r="I942" s="82"/>
      <c r="J942" s="83" t="str">
        <f t="shared" si="538"/>
        <v/>
      </c>
      <c r="K942" s="84"/>
      <c r="L942" s="108"/>
      <c r="M942" s="117"/>
      <c r="N942" s="82"/>
      <c r="O942" s="83" t="str">
        <f t="shared" si="535"/>
        <v/>
      </c>
      <c r="P942" s="84"/>
      <c r="Q942" s="80"/>
      <c r="R942" s="81"/>
      <c r="S942" s="82"/>
      <c r="T942" s="83" t="str">
        <f t="shared" si="536"/>
        <v/>
      </c>
      <c r="U942" s="84"/>
      <c r="V942" s="80"/>
      <c r="W942" s="81"/>
      <c r="X942" s="82"/>
      <c r="Y942" s="83" t="str">
        <f t="shared" si="537"/>
        <v/>
      </c>
      <c r="Z942" s="84"/>
      <c r="AA942" s="102"/>
      <c r="AB942" s="96"/>
      <c r="AG942" s="68"/>
      <c r="AH942" s="70"/>
      <c r="AI942" s="70"/>
      <c r="AN942" s="70"/>
      <c r="AO942" s="70"/>
      <c r="AT942" s="70"/>
      <c r="AU942" s="70"/>
      <c r="AZ942" s="70"/>
      <c r="BA942" s="70"/>
      <c r="BF942" s="70"/>
      <c r="BG942" s="70"/>
      <c r="BL942" s="70"/>
      <c r="BM942" s="70"/>
      <c r="BR942" s="70"/>
      <c r="BS942" s="70"/>
      <c r="BX942" s="70"/>
      <c r="BY942" s="70"/>
      <c r="CD942" s="70"/>
      <c r="CE942" s="70"/>
      <c r="CJ942" s="70"/>
      <c r="CK942" s="70"/>
      <c r="CP942" s="70"/>
      <c r="CQ942" s="70"/>
      <c r="CV942" s="70"/>
      <c r="CW942" s="70"/>
      <c r="DB942" s="70"/>
      <c r="DC942" s="70"/>
      <c r="DH942" s="70"/>
      <c r="DI942" s="70"/>
    </row>
    <row r="943" spans="1:113" hidden="1" x14ac:dyDescent="0.2">
      <c r="A943" s="85"/>
      <c r="B943" s="80"/>
      <c r="C943" s="81"/>
      <c r="D943" s="82"/>
      <c r="E943" s="83" t="str">
        <f t="shared" si="533"/>
        <v/>
      </c>
      <c r="F943" s="84"/>
      <c r="G943" s="80"/>
      <c r="H943" s="81"/>
      <c r="I943" s="82"/>
      <c r="J943" s="83" t="str">
        <f t="shared" si="538"/>
        <v/>
      </c>
      <c r="K943" s="84"/>
      <c r="L943" s="108"/>
      <c r="M943" s="117"/>
      <c r="N943" s="82"/>
      <c r="O943" s="83" t="str">
        <f t="shared" si="535"/>
        <v/>
      </c>
      <c r="P943" s="84"/>
      <c r="Q943" s="80"/>
      <c r="R943" s="81"/>
      <c r="S943" s="82"/>
      <c r="T943" s="83" t="str">
        <f t="shared" si="536"/>
        <v/>
      </c>
      <c r="U943" s="84"/>
      <c r="V943" s="80"/>
      <c r="W943" s="81"/>
      <c r="X943" s="82"/>
      <c r="Y943" s="83" t="str">
        <f t="shared" si="537"/>
        <v/>
      </c>
      <c r="Z943" s="84"/>
      <c r="AA943" s="102"/>
      <c r="AB943" s="96"/>
      <c r="AG943" s="68"/>
      <c r="AH943" s="70"/>
      <c r="AI943" s="70"/>
      <c r="AN943" s="70"/>
      <c r="AO943" s="70"/>
      <c r="AT943" s="70"/>
      <c r="AU943" s="70"/>
      <c r="AZ943" s="70"/>
      <c r="BA943" s="70"/>
      <c r="BF943" s="70"/>
      <c r="BG943" s="70"/>
      <c r="BL943" s="70"/>
      <c r="BM943" s="70"/>
      <c r="BR943" s="70"/>
      <c r="BS943" s="70"/>
      <c r="BX943" s="70"/>
      <c r="BY943" s="70"/>
      <c r="CD943" s="70"/>
      <c r="CE943" s="70"/>
      <c r="CJ943" s="70"/>
      <c r="CK943" s="70"/>
      <c r="CP943" s="70"/>
      <c r="CQ943" s="70"/>
      <c r="CV943" s="70"/>
      <c r="CW943" s="70"/>
      <c r="DB943" s="70"/>
      <c r="DC943" s="70"/>
      <c r="DH943" s="70"/>
      <c r="DI943" s="70"/>
    </row>
    <row r="944" spans="1:113" hidden="1" x14ac:dyDescent="0.2">
      <c r="A944" s="85"/>
      <c r="B944" s="80"/>
      <c r="C944" s="81"/>
      <c r="D944" s="82"/>
      <c r="E944" s="83" t="str">
        <f t="shared" si="533"/>
        <v/>
      </c>
      <c r="F944" s="84"/>
      <c r="G944" s="80"/>
      <c r="H944" s="81"/>
      <c r="I944" s="82"/>
      <c r="J944" s="83" t="str">
        <f t="shared" si="538"/>
        <v/>
      </c>
      <c r="K944" s="84"/>
      <c r="L944" s="108"/>
      <c r="M944" s="117"/>
      <c r="N944" s="82"/>
      <c r="O944" s="83" t="str">
        <f t="shared" si="535"/>
        <v/>
      </c>
      <c r="P944" s="84"/>
      <c r="Q944" s="80"/>
      <c r="R944" s="81"/>
      <c r="S944" s="82"/>
      <c r="T944" s="83" t="str">
        <f t="shared" si="536"/>
        <v/>
      </c>
      <c r="U944" s="84"/>
      <c r="V944" s="80"/>
      <c r="W944" s="81"/>
      <c r="X944" s="82"/>
      <c r="Y944" s="83" t="str">
        <f t="shared" si="537"/>
        <v/>
      </c>
      <c r="Z944" s="84"/>
      <c r="AA944" s="102"/>
      <c r="AB944" s="96"/>
      <c r="AG944" s="68"/>
      <c r="AH944" s="70"/>
      <c r="AI944" s="70"/>
      <c r="AN944" s="70"/>
      <c r="AO944" s="70"/>
      <c r="AT944" s="70"/>
      <c r="AU944" s="70"/>
      <c r="AZ944" s="70"/>
      <c r="BA944" s="70"/>
      <c r="BF944" s="70"/>
      <c r="BG944" s="70"/>
      <c r="BL944" s="70"/>
      <c r="BM944" s="70"/>
      <c r="BR944" s="70"/>
      <c r="BS944" s="70"/>
      <c r="BX944" s="70"/>
      <c r="BY944" s="70"/>
      <c r="CD944" s="70"/>
      <c r="CE944" s="70"/>
      <c r="CJ944" s="70"/>
      <c r="CK944" s="70"/>
      <c r="CP944" s="70"/>
      <c r="CQ944" s="70"/>
      <c r="CV944" s="70"/>
      <c r="CW944" s="70"/>
      <c r="DB944" s="70"/>
      <c r="DC944" s="70"/>
      <c r="DH944" s="70"/>
      <c r="DI944" s="70"/>
    </row>
    <row r="945" spans="1:169" hidden="1" x14ac:dyDescent="0.2">
      <c r="A945" s="85" t="s">
        <v>58</v>
      </c>
      <c r="B945" s="80"/>
      <c r="C945" s="81"/>
      <c r="D945" s="82"/>
      <c r="E945" s="83" t="str">
        <f t="shared" si="533"/>
        <v/>
      </c>
      <c r="F945" s="84"/>
      <c r="G945" s="80"/>
      <c r="H945" s="81"/>
      <c r="I945" s="82"/>
      <c r="J945" s="83" t="str">
        <f t="shared" si="538"/>
        <v/>
      </c>
      <c r="K945" s="84"/>
      <c r="L945" s="108"/>
      <c r="M945" s="117"/>
      <c r="N945" s="82"/>
      <c r="O945" s="83" t="str">
        <f t="shared" si="535"/>
        <v/>
      </c>
      <c r="P945" s="84"/>
      <c r="Q945" s="80"/>
      <c r="R945" s="81"/>
      <c r="S945" s="82"/>
      <c r="T945" s="83" t="str">
        <f t="shared" si="536"/>
        <v/>
      </c>
      <c r="U945" s="84"/>
      <c r="V945" s="80"/>
      <c r="W945" s="81"/>
      <c r="X945" s="82"/>
      <c r="Y945" s="83" t="str">
        <f t="shared" si="537"/>
        <v/>
      </c>
      <c r="Z945" s="84"/>
      <c r="AA945" s="102"/>
      <c r="AB945" s="96"/>
      <c r="AG945" s="68"/>
      <c r="AH945" s="70"/>
      <c r="AI945" s="70"/>
      <c r="AN945" s="70"/>
      <c r="AO945" s="70"/>
      <c r="AT945" s="70"/>
      <c r="AU945" s="70"/>
      <c r="AZ945" s="70"/>
      <c r="BA945" s="70"/>
      <c r="BF945" s="70"/>
      <c r="BG945" s="70"/>
      <c r="BL945" s="70"/>
      <c r="BM945" s="70"/>
      <c r="BR945" s="70"/>
      <c r="BS945" s="70"/>
      <c r="BX945" s="70"/>
      <c r="BY945" s="70"/>
      <c r="CD945" s="70"/>
      <c r="CE945" s="70"/>
      <c r="CJ945" s="70"/>
      <c r="CK945" s="70"/>
      <c r="CP945" s="70"/>
      <c r="CQ945" s="70"/>
      <c r="CV945" s="70"/>
      <c r="CW945" s="70"/>
      <c r="DB945" s="70"/>
      <c r="DC945" s="70"/>
      <c r="DH945" s="70"/>
      <c r="DI945" s="70"/>
    </row>
    <row r="946" spans="1:169" hidden="1" x14ac:dyDescent="0.2">
      <c r="A946" s="85" t="s">
        <v>35</v>
      </c>
      <c r="B946" s="80"/>
      <c r="C946" s="81"/>
      <c r="D946" s="82"/>
      <c r="E946" s="83" t="str">
        <f t="shared" si="533"/>
        <v/>
      </c>
      <c r="F946" s="84"/>
      <c r="G946" s="80"/>
      <c r="H946" s="81"/>
      <c r="I946" s="82"/>
      <c r="J946" s="83" t="str">
        <f t="shared" si="538"/>
        <v/>
      </c>
      <c r="K946" s="84"/>
      <c r="L946" s="108"/>
      <c r="M946" s="117"/>
      <c r="N946" s="82"/>
      <c r="O946" s="83" t="str">
        <f t="shared" si="535"/>
        <v/>
      </c>
      <c r="P946" s="84"/>
      <c r="Q946" s="80"/>
      <c r="R946" s="81"/>
      <c r="S946" s="82"/>
      <c r="T946" s="83" t="str">
        <f t="shared" si="536"/>
        <v/>
      </c>
      <c r="U946" s="84"/>
      <c r="V946" s="80"/>
      <c r="W946" s="81"/>
      <c r="X946" s="82"/>
      <c r="Y946" s="83" t="str">
        <f t="shared" si="537"/>
        <v/>
      </c>
      <c r="Z946" s="84"/>
      <c r="AA946" s="102"/>
      <c r="AB946" s="96"/>
      <c r="AG946" s="68"/>
      <c r="AH946" s="70"/>
      <c r="AI946" s="70"/>
      <c r="AN946" s="70"/>
      <c r="AO946" s="70"/>
      <c r="AT946" s="70"/>
      <c r="AU946" s="70"/>
      <c r="AZ946" s="70"/>
      <c r="BA946" s="70"/>
      <c r="BF946" s="70"/>
      <c r="BG946" s="70"/>
      <c r="BL946" s="70"/>
      <c r="BM946" s="70"/>
      <c r="BR946" s="70"/>
      <c r="BS946" s="70"/>
      <c r="BX946" s="70"/>
      <c r="BY946" s="70"/>
      <c r="CD946" s="70"/>
      <c r="CE946" s="70"/>
      <c r="CJ946" s="70"/>
      <c r="CK946" s="70"/>
      <c r="CP946" s="70"/>
      <c r="CQ946" s="70"/>
      <c r="CV946" s="70"/>
      <c r="CW946" s="70"/>
      <c r="DB946" s="70"/>
      <c r="DC946" s="70"/>
      <c r="DH946" s="70"/>
      <c r="DI946" s="70"/>
    </row>
    <row r="947" spans="1:169" ht="15" hidden="1" thickBot="1" x14ac:dyDescent="0.25">
      <c r="A947" s="150" t="s">
        <v>10</v>
      </c>
      <c r="B947" s="151">
        <f>IF(SUM(B925:B946)=0,0,AVERAGE(B925:B946))</f>
        <v>0</v>
      </c>
      <c r="C947" s="152">
        <f>IF(SUM(C925:C946)=0,0,AVERAGE(C925:C946))</f>
        <v>0</v>
      </c>
      <c r="D947" s="153">
        <f>IF(SUM(D925:D946)=0,0,AVERAGE(D925:D946))</f>
        <v>0</v>
      </c>
      <c r="E947" s="154">
        <f>IF(SUM(E925:E946)=0,0,AVERAGE(E925:E946))</f>
        <v>0</v>
      </c>
      <c r="F947" s="155"/>
      <c r="G947" s="151">
        <f>IF(SUM(G925:G946)=0,0,AVERAGE(G925:G946))</f>
        <v>0</v>
      </c>
      <c r="H947" s="152">
        <f>IF(SUM(H925:H946)=0,0,AVERAGE(H925:H946))</f>
        <v>0</v>
      </c>
      <c r="I947" s="153">
        <f>IF(SUM(I925:I946)=0,0,AVERAGE(I925:I946))</f>
        <v>0</v>
      </c>
      <c r="J947" s="154">
        <f>IF(SUM(J925:J946)=0,0,AVERAGE(J925:J946))</f>
        <v>0</v>
      </c>
      <c r="K947" s="155"/>
      <c r="L947" s="151">
        <f>IF(SUM(L925:L946)=0,0,AVERAGE(L925:L946))</f>
        <v>0</v>
      </c>
      <c r="M947" s="152">
        <f>IF(SUM(M925:M946)=0,0,AVERAGE(M925:M946))</f>
        <v>0</v>
      </c>
      <c r="N947" s="153">
        <f>IF(SUM(N925:N946)=0,0,AVERAGE(N925:N946))</f>
        <v>0</v>
      </c>
      <c r="O947" s="154">
        <f>IF(SUM(O925:O946)=0,0,AVERAGE(O925:O946))</f>
        <v>0</v>
      </c>
      <c r="P947" s="155"/>
      <c r="Q947" s="151">
        <f>IF(SUM(Q925:Q946)=0,0,AVERAGE(Q925:Q946))</f>
        <v>0</v>
      </c>
      <c r="R947" s="152">
        <f>IF(SUM(R925:R946)=0,0,AVERAGE(R925:R946))</f>
        <v>0</v>
      </c>
      <c r="S947" s="153">
        <f>IF(SUM(S925:S946)=0,0,AVERAGE(S925:S946))</f>
        <v>0</v>
      </c>
      <c r="T947" s="154">
        <f>IF(SUM(T925:T946)=0,0,AVERAGE(T925:T946))</f>
        <v>0</v>
      </c>
      <c r="U947" s="155"/>
      <c r="V947" s="151">
        <f>IF(SUM(V925:V946)=0,0,AVERAGE(V925:V946))</f>
        <v>0</v>
      </c>
      <c r="W947" s="152">
        <f>IF(SUM(W925:W946)=0,0,AVERAGE(W925:W946))</f>
        <v>0</v>
      </c>
      <c r="X947" s="153">
        <f>IF(SUM(X925:X946)=0,0,AVERAGE(X925:X946))</f>
        <v>0</v>
      </c>
      <c r="Y947" s="154">
        <f>IF(SUM(Y925:Y946)=0,0,AVERAGE(Y925:Y946))</f>
        <v>0</v>
      </c>
      <c r="Z947" s="155"/>
      <c r="AA947" s="107"/>
      <c r="AB947" s="96"/>
      <c r="AG947" s="68"/>
      <c r="AH947" s="70"/>
      <c r="AI947" s="70"/>
      <c r="AN947" s="70"/>
      <c r="AO947" s="70"/>
      <c r="AT947" s="70"/>
      <c r="AU947" s="70"/>
      <c r="AZ947" s="70"/>
      <c r="BA947" s="70"/>
      <c r="BF947" s="70"/>
      <c r="BG947" s="70"/>
      <c r="BL947" s="70"/>
      <c r="BM947" s="70"/>
      <c r="BR947" s="70"/>
      <c r="BS947" s="70"/>
      <c r="BX947" s="70"/>
      <c r="BY947" s="70"/>
      <c r="CD947" s="70"/>
      <c r="CE947" s="70"/>
      <c r="CJ947" s="70"/>
      <c r="CK947" s="70"/>
      <c r="CP947" s="70"/>
      <c r="CQ947" s="70"/>
      <c r="CV947" s="70"/>
      <c r="CW947" s="70"/>
      <c r="DB947" s="70"/>
      <c r="DC947" s="70"/>
      <c r="DH947" s="70"/>
      <c r="DI947" s="70"/>
    </row>
    <row r="948" spans="1:169" x14ac:dyDescent="0.2">
      <c r="A948" s="16"/>
      <c r="AA948" s="96"/>
      <c r="AB948" s="96"/>
      <c r="AG948" s="68"/>
      <c r="AH948" s="318"/>
      <c r="AI948" s="319"/>
      <c r="AJ948" s="319"/>
      <c r="AK948" s="319"/>
      <c r="AL948" s="319"/>
      <c r="AM948" s="70"/>
      <c r="AN948" s="318"/>
      <c r="AO948" s="319"/>
      <c r="AP948" s="319"/>
      <c r="AQ948" s="319"/>
      <c r="AR948" s="319"/>
      <c r="AS948" s="70"/>
      <c r="AT948" s="318"/>
      <c r="AU948" s="319"/>
      <c r="AV948" s="319"/>
      <c r="AW948" s="319"/>
      <c r="AX948" s="319"/>
      <c r="AY948" s="70"/>
      <c r="AZ948" s="318"/>
      <c r="BA948" s="319"/>
      <c r="BB948" s="319"/>
      <c r="BC948" s="319"/>
      <c r="BD948" s="319"/>
      <c r="BE948" s="70"/>
      <c r="BF948" s="318"/>
      <c r="BG948" s="319"/>
      <c r="BH948" s="319"/>
      <c r="BI948" s="319"/>
      <c r="BJ948" s="319"/>
      <c r="BK948" s="70"/>
      <c r="BL948" s="318"/>
      <c r="BM948" s="319"/>
      <c r="BN948" s="319"/>
      <c r="BO948" s="319"/>
      <c r="BP948" s="319"/>
      <c r="BQ948" s="70"/>
      <c r="BR948" s="318"/>
      <c r="BS948" s="319"/>
      <c r="BT948" s="319"/>
      <c r="BU948" s="319"/>
      <c r="BV948" s="319"/>
      <c r="BW948" s="70"/>
      <c r="BX948" s="318"/>
      <c r="BY948" s="319"/>
      <c r="BZ948" s="319"/>
      <c r="CA948" s="319"/>
      <c r="CB948" s="319"/>
      <c r="CC948" s="70"/>
      <c r="CD948" s="318"/>
      <c r="CE948" s="319"/>
      <c r="CF948" s="319"/>
      <c r="CG948" s="319"/>
      <c r="CH948" s="319"/>
      <c r="CI948" s="70"/>
      <c r="CJ948" s="318"/>
      <c r="CK948" s="319"/>
      <c r="CL948" s="319"/>
      <c r="CM948" s="319"/>
      <c r="CN948" s="319"/>
      <c r="CO948" s="70"/>
      <c r="CP948" s="318"/>
      <c r="CQ948" s="319"/>
      <c r="CR948" s="319"/>
      <c r="CS948" s="319"/>
      <c r="CT948" s="319"/>
      <c r="CU948" s="70"/>
      <c r="CV948" s="318"/>
      <c r="CW948" s="319"/>
      <c r="CX948" s="319"/>
      <c r="CY948" s="319"/>
      <c r="CZ948" s="319"/>
      <c r="DA948" s="70"/>
      <c r="DB948" s="318"/>
      <c r="DC948" s="319"/>
      <c r="DD948" s="319"/>
      <c r="DE948" s="319"/>
      <c r="DF948" s="319"/>
      <c r="DG948" s="70"/>
      <c r="DH948" s="318"/>
      <c r="DI948" s="319"/>
      <c r="DJ948" s="319"/>
      <c r="DK948" s="319"/>
      <c r="DL948" s="319"/>
      <c r="DM948" s="70"/>
      <c r="DN948" s="318"/>
      <c r="DO948" s="319"/>
      <c r="DP948" s="319"/>
      <c r="DQ948" s="319"/>
      <c r="DR948" s="319"/>
      <c r="DS948" s="70"/>
      <c r="DT948" s="318"/>
      <c r="DU948" s="319"/>
      <c r="DV948" s="319"/>
      <c r="DW948" s="319"/>
      <c r="DX948" s="319"/>
      <c r="DY948" s="70"/>
      <c r="DZ948" s="318"/>
      <c r="EA948" s="319"/>
      <c r="EB948" s="319"/>
      <c r="EC948" s="319"/>
      <c r="ED948" s="319"/>
      <c r="EE948" s="70"/>
      <c r="EF948" s="318"/>
      <c r="EG948" s="319"/>
      <c r="EH948" s="319"/>
      <c r="EI948" s="319"/>
      <c r="EJ948" s="319"/>
      <c r="EK948" s="69"/>
      <c r="EL948" s="318"/>
      <c r="EM948" s="319"/>
      <c r="EN948" s="319"/>
      <c r="EO948" s="319"/>
      <c r="EP948" s="319"/>
      <c r="EQ948" s="69"/>
      <c r="ER948" s="318"/>
      <c r="ES948" s="319"/>
      <c r="ET948" s="319"/>
      <c r="EU948" s="319"/>
      <c r="EV948" s="319"/>
      <c r="EW948" s="70"/>
    </row>
    <row r="949" spans="1:169" ht="15" thickBot="1" x14ac:dyDescent="0.25">
      <c r="A949" s="16"/>
      <c r="AA949" s="96"/>
      <c r="AB949" s="96"/>
      <c r="AG949" s="68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  <c r="BI949" s="70"/>
      <c r="BJ949" s="70"/>
      <c r="BK949" s="70"/>
      <c r="BL949" s="70"/>
      <c r="BM949" s="70"/>
      <c r="BN949" s="70"/>
      <c r="BO949" s="70"/>
      <c r="BP949" s="70"/>
      <c r="BQ949" s="70"/>
      <c r="BR949" s="70"/>
      <c r="BS949" s="70"/>
      <c r="BT949" s="70"/>
      <c r="BU949" s="70"/>
      <c r="BV949" s="70"/>
      <c r="BW949" s="70"/>
      <c r="BX949" s="70"/>
      <c r="BY949" s="70"/>
      <c r="BZ949" s="70"/>
      <c r="CA949" s="70"/>
      <c r="CB949" s="70"/>
      <c r="CC949" s="70"/>
      <c r="CD949" s="70"/>
      <c r="CE949" s="70"/>
      <c r="CF949" s="70"/>
      <c r="CG949" s="70"/>
      <c r="CH949" s="70"/>
      <c r="CI949" s="70"/>
      <c r="CJ949" s="70"/>
      <c r="CK949" s="70"/>
      <c r="CL949" s="70"/>
      <c r="CM949" s="70"/>
      <c r="CN949" s="70"/>
      <c r="CO949" s="70"/>
      <c r="CP949" s="70"/>
      <c r="CQ949" s="70"/>
      <c r="CR949" s="70"/>
      <c r="CS949" s="70"/>
      <c r="CT949" s="70"/>
      <c r="CU949" s="70"/>
      <c r="CV949" s="70"/>
      <c r="CW949" s="70"/>
      <c r="CX949" s="70"/>
      <c r="CY949" s="70"/>
      <c r="CZ949" s="70"/>
      <c r="DA949" s="70"/>
      <c r="DB949" s="70"/>
      <c r="DC949" s="70"/>
      <c r="DD949" s="70"/>
      <c r="DE949" s="70"/>
      <c r="DF949" s="70"/>
      <c r="DG949" s="70"/>
      <c r="DH949" s="70"/>
      <c r="DI949" s="70"/>
      <c r="DJ949" s="70"/>
      <c r="DK949" s="70"/>
      <c r="DL949" s="70"/>
      <c r="DM949" s="70"/>
      <c r="DN949" s="70"/>
      <c r="DO949" s="70"/>
      <c r="DP949" s="70"/>
      <c r="DQ949" s="70"/>
      <c r="DR949" s="70"/>
      <c r="DS949" s="70"/>
      <c r="DT949" s="70"/>
      <c r="DU949" s="70"/>
      <c r="DV949" s="70"/>
      <c r="DW949" s="70"/>
      <c r="DX949" s="70"/>
      <c r="DY949" s="70"/>
      <c r="DZ949" s="70"/>
      <c r="EA949" s="70"/>
      <c r="EB949" s="70"/>
      <c r="EC949" s="70"/>
      <c r="ED949" s="70"/>
      <c r="EE949" s="70"/>
      <c r="EF949" s="70"/>
      <c r="EG949" s="70"/>
      <c r="EH949" s="70"/>
      <c r="EI949" s="70"/>
      <c r="EJ949" s="70"/>
      <c r="EK949" s="70"/>
      <c r="EL949" s="70"/>
      <c r="EM949" s="70"/>
      <c r="EN949" s="70"/>
      <c r="EO949" s="70"/>
      <c r="EP949" s="70"/>
      <c r="ER949" s="70"/>
      <c r="ES949" s="70"/>
      <c r="ET949" s="70"/>
      <c r="EU949" s="70"/>
      <c r="EV949" s="70"/>
    </row>
    <row r="950" spans="1:169" x14ac:dyDescent="0.2">
      <c r="A950" s="131" t="s">
        <v>160</v>
      </c>
      <c r="B950" s="320" t="s">
        <v>497</v>
      </c>
      <c r="C950" s="321"/>
      <c r="D950" s="321"/>
      <c r="E950" s="321"/>
      <c r="F950" s="322"/>
      <c r="G950" s="320" t="s">
        <v>498</v>
      </c>
      <c r="H950" s="321"/>
      <c r="I950" s="321"/>
      <c r="J950" s="321"/>
      <c r="K950" s="322"/>
      <c r="L950" s="320" t="s">
        <v>499</v>
      </c>
      <c r="M950" s="321"/>
      <c r="N950" s="321"/>
      <c r="O950" s="321"/>
      <c r="P950" s="322"/>
      <c r="Q950" s="320" t="s">
        <v>500</v>
      </c>
      <c r="R950" s="321"/>
      <c r="S950" s="321"/>
      <c r="T950" s="321"/>
      <c r="U950" s="322"/>
      <c r="V950" s="320" t="s">
        <v>530</v>
      </c>
      <c r="W950" s="321"/>
      <c r="X950" s="321"/>
      <c r="Y950" s="321"/>
      <c r="Z950" s="322"/>
      <c r="AA950" s="320" t="s">
        <v>3</v>
      </c>
      <c r="AB950" s="322"/>
      <c r="AG950" s="68"/>
      <c r="AH950" s="318" t="s">
        <v>46</v>
      </c>
      <c r="AI950" s="319"/>
      <c r="AJ950" s="319"/>
      <c r="AK950" s="319"/>
      <c r="AL950" s="319"/>
      <c r="AM950" s="70" t="s">
        <v>104</v>
      </c>
      <c r="AN950" s="318" t="s">
        <v>47</v>
      </c>
      <c r="AO950" s="319"/>
      <c r="AP950" s="319"/>
      <c r="AQ950" s="319"/>
      <c r="AR950" s="319"/>
      <c r="AS950" s="70" t="s">
        <v>104</v>
      </c>
      <c r="AT950" s="318" t="s">
        <v>48</v>
      </c>
      <c r="AU950" s="319"/>
      <c r="AV950" s="319"/>
      <c r="AW950" s="319"/>
      <c r="AX950" s="319"/>
      <c r="AY950" s="70" t="s">
        <v>104</v>
      </c>
      <c r="AZ950" s="318" t="s">
        <v>49</v>
      </c>
      <c r="BA950" s="319"/>
      <c r="BB950" s="319"/>
      <c r="BC950" s="319"/>
      <c r="BD950" s="319"/>
      <c r="BE950" s="70" t="s">
        <v>104</v>
      </c>
      <c r="BF950" s="318" t="s">
        <v>50</v>
      </c>
      <c r="BG950" s="319"/>
      <c r="BH950" s="319"/>
      <c r="BI950" s="319"/>
      <c r="BJ950" s="319"/>
      <c r="BK950" s="70" t="s">
        <v>104</v>
      </c>
      <c r="BL950" s="318" t="s">
        <v>51</v>
      </c>
      <c r="BM950" s="319"/>
      <c r="BN950" s="319"/>
      <c r="BO950" s="319"/>
      <c r="BP950" s="319"/>
      <c r="BQ950" s="70" t="s">
        <v>104</v>
      </c>
      <c r="BR950" s="318" t="s">
        <v>52</v>
      </c>
      <c r="BS950" s="319"/>
      <c r="BT950" s="319"/>
      <c r="BU950" s="319"/>
      <c r="BV950" s="319"/>
      <c r="BW950" s="70" t="s">
        <v>104</v>
      </c>
      <c r="BX950" s="318" t="s">
        <v>53</v>
      </c>
      <c r="BY950" s="319"/>
      <c r="BZ950" s="319"/>
      <c r="CA950" s="319"/>
      <c r="CB950" s="319"/>
      <c r="CC950" s="70" t="s">
        <v>104</v>
      </c>
      <c r="CD950" s="318" t="s">
        <v>54</v>
      </c>
      <c r="CE950" s="319"/>
      <c r="CF950" s="319"/>
      <c r="CG950" s="319"/>
      <c r="CH950" s="319"/>
      <c r="CI950" s="70" t="s">
        <v>104</v>
      </c>
      <c r="CJ950" s="318" t="s">
        <v>55</v>
      </c>
      <c r="CK950" s="319"/>
      <c r="CL950" s="319"/>
      <c r="CM950" s="319"/>
      <c r="CN950" s="319"/>
      <c r="CO950" s="70" t="s">
        <v>104</v>
      </c>
      <c r="CP950" s="318" t="s">
        <v>56</v>
      </c>
      <c r="CQ950" s="319"/>
      <c r="CR950" s="319"/>
      <c r="CS950" s="319"/>
      <c r="CT950" s="319"/>
      <c r="CU950" s="70" t="s">
        <v>104</v>
      </c>
      <c r="CV950" s="318" t="s">
        <v>57</v>
      </c>
      <c r="CW950" s="319"/>
      <c r="CX950" s="319"/>
      <c r="CY950" s="319"/>
      <c r="CZ950" s="319"/>
      <c r="DA950" s="70" t="s">
        <v>104</v>
      </c>
      <c r="DB950" s="318" t="s">
        <v>66</v>
      </c>
      <c r="DC950" s="319"/>
      <c r="DD950" s="319"/>
      <c r="DE950" s="319"/>
      <c r="DF950" s="319"/>
      <c r="DG950" s="70" t="s">
        <v>104</v>
      </c>
      <c r="DH950" s="318" t="s">
        <v>67</v>
      </c>
      <c r="DI950" s="319"/>
      <c r="DJ950" s="319"/>
      <c r="DK950" s="319"/>
      <c r="DL950" s="319"/>
      <c r="DM950" s="70" t="s">
        <v>104</v>
      </c>
      <c r="DN950" s="318" t="s">
        <v>68</v>
      </c>
      <c r="DO950" s="319"/>
      <c r="DP950" s="319"/>
      <c r="DQ950" s="319"/>
      <c r="DR950" s="319"/>
      <c r="DS950" s="70" t="s">
        <v>104</v>
      </c>
      <c r="DT950" s="318" t="s">
        <v>69</v>
      </c>
      <c r="DU950" s="319"/>
      <c r="DV950" s="319"/>
      <c r="DW950" s="319"/>
      <c r="DX950" s="319"/>
      <c r="DY950" s="70" t="s">
        <v>104</v>
      </c>
      <c r="DZ950" s="318" t="s">
        <v>109</v>
      </c>
      <c r="EA950" s="319"/>
      <c r="EB950" s="319"/>
      <c r="EC950" s="319"/>
      <c r="ED950" s="319"/>
      <c r="EE950" s="70" t="s">
        <v>104</v>
      </c>
      <c r="EF950" s="318" t="s">
        <v>110</v>
      </c>
      <c r="EG950" s="319"/>
      <c r="EH950" s="319"/>
      <c r="EI950" s="319"/>
      <c r="EJ950" s="319"/>
      <c r="EK950" s="69" t="s">
        <v>104</v>
      </c>
      <c r="EL950" s="318" t="s">
        <v>111</v>
      </c>
      <c r="EM950" s="319"/>
      <c r="EN950" s="319"/>
      <c r="EO950" s="319"/>
      <c r="EP950" s="319"/>
      <c r="EQ950" s="69" t="s">
        <v>104</v>
      </c>
      <c r="ER950" s="318" t="s">
        <v>112</v>
      </c>
      <c r="ES950" s="319"/>
      <c r="ET950" s="319"/>
      <c r="EU950" s="319"/>
      <c r="EV950" s="319"/>
      <c r="EW950" s="70" t="s">
        <v>104</v>
      </c>
      <c r="EX950" s="318" t="s">
        <v>58</v>
      </c>
      <c r="EY950" s="319"/>
      <c r="EZ950" s="319"/>
      <c r="FA950" s="319"/>
      <c r="FB950" s="319"/>
      <c r="FC950" s="69" t="s">
        <v>104</v>
      </c>
      <c r="FD950" s="318" t="s">
        <v>35</v>
      </c>
      <c r="FE950" s="319"/>
      <c r="FF950" s="319"/>
      <c r="FG950" s="319"/>
      <c r="FH950" s="319"/>
      <c r="FI950" s="69" t="s">
        <v>104</v>
      </c>
      <c r="FJ950" s="70" t="s">
        <v>8</v>
      </c>
      <c r="FK950" s="71" t="s">
        <v>247</v>
      </c>
      <c r="FL950" s="71" t="s">
        <v>248</v>
      </c>
      <c r="FM950" s="71" t="s">
        <v>249</v>
      </c>
    </row>
    <row r="951" spans="1:169" ht="15" thickBot="1" x14ac:dyDescent="0.25">
      <c r="A951" s="126" t="s">
        <v>4</v>
      </c>
      <c r="B951" s="73" t="s">
        <v>5</v>
      </c>
      <c r="C951" s="74" t="s">
        <v>6</v>
      </c>
      <c r="D951" s="75" t="s">
        <v>7</v>
      </c>
      <c r="E951" s="76" t="s">
        <v>8</v>
      </c>
      <c r="F951" s="77" t="s">
        <v>105</v>
      </c>
      <c r="G951" s="73" t="s">
        <v>5</v>
      </c>
      <c r="H951" s="74" t="s">
        <v>6</v>
      </c>
      <c r="I951" s="74" t="s">
        <v>7</v>
      </c>
      <c r="J951" s="76" t="s">
        <v>8</v>
      </c>
      <c r="K951" s="77" t="s">
        <v>105</v>
      </c>
      <c r="L951" s="73" t="s">
        <v>5</v>
      </c>
      <c r="M951" s="74" t="s">
        <v>6</v>
      </c>
      <c r="N951" s="74" t="s">
        <v>7</v>
      </c>
      <c r="O951" s="76" t="s">
        <v>8</v>
      </c>
      <c r="P951" s="77" t="s">
        <v>105</v>
      </c>
      <c r="Q951" s="73" t="s">
        <v>5</v>
      </c>
      <c r="R951" s="74" t="s">
        <v>6</v>
      </c>
      <c r="S951" s="74" t="s">
        <v>7</v>
      </c>
      <c r="T951" s="76" t="s">
        <v>8</v>
      </c>
      <c r="U951" s="77" t="s">
        <v>105</v>
      </c>
      <c r="V951" s="73" t="s">
        <v>5</v>
      </c>
      <c r="W951" s="74" t="s">
        <v>6</v>
      </c>
      <c r="X951" s="74" t="s">
        <v>7</v>
      </c>
      <c r="Y951" s="76" t="s">
        <v>8</v>
      </c>
      <c r="Z951" s="77" t="s">
        <v>105</v>
      </c>
      <c r="AA951" s="72" t="s">
        <v>9</v>
      </c>
      <c r="AB951" s="77" t="s">
        <v>105</v>
      </c>
      <c r="AC951" s="18" t="str">
        <f>A975</f>
        <v>OL</v>
      </c>
      <c r="AD951" s="99"/>
      <c r="AE951" s="99"/>
      <c r="AF951" s="99"/>
      <c r="AG951" s="100"/>
      <c r="AH951" s="70" t="s">
        <v>8</v>
      </c>
      <c r="AI951" s="70" t="s">
        <v>105</v>
      </c>
      <c r="AJ951" s="70" t="s">
        <v>5</v>
      </c>
      <c r="AK951" s="70" t="s">
        <v>6</v>
      </c>
      <c r="AL951" s="70" t="s">
        <v>7</v>
      </c>
      <c r="AM951" s="70"/>
      <c r="AN951" s="70" t="s">
        <v>8</v>
      </c>
      <c r="AO951" s="70" t="s">
        <v>105</v>
      </c>
      <c r="AP951" s="70" t="s">
        <v>5</v>
      </c>
      <c r="AQ951" s="70" t="s">
        <v>6</v>
      </c>
      <c r="AR951" s="70" t="s">
        <v>7</v>
      </c>
      <c r="AS951" s="70"/>
      <c r="AT951" s="70" t="s">
        <v>8</v>
      </c>
      <c r="AU951" s="70" t="s">
        <v>105</v>
      </c>
      <c r="AV951" s="70" t="s">
        <v>5</v>
      </c>
      <c r="AW951" s="70" t="s">
        <v>6</v>
      </c>
      <c r="AX951" s="70" t="s">
        <v>7</v>
      </c>
      <c r="AY951" s="70"/>
      <c r="AZ951" s="70" t="s">
        <v>8</v>
      </c>
      <c r="BA951" s="70" t="s">
        <v>105</v>
      </c>
      <c r="BB951" s="70" t="s">
        <v>5</v>
      </c>
      <c r="BC951" s="70" t="s">
        <v>6</v>
      </c>
      <c r="BD951" s="70" t="s">
        <v>7</v>
      </c>
      <c r="BE951" s="70"/>
      <c r="BF951" s="70" t="s">
        <v>8</v>
      </c>
      <c r="BG951" s="70" t="s">
        <v>105</v>
      </c>
      <c r="BH951" s="70" t="s">
        <v>5</v>
      </c>
      <c r="BI951" s="70" t="s">
        <v>6</v>
      </c>
      <c r="BJ951" s="70" t="s">
        <v>7</v>
      </c>
      <c r="BK951" s="70"/>
      <c r="BL951" s="70" t="s">
        <v>8</v>
      </c>
      <c r="BM951" s="70" t="s">
        <v>105</v>
      </c>
      <c r="BN951" s="70" t="s">
        <v>5</v>
      </c>
      <c r="BO951" s="70" t="s">
        <v>6</v>
      </c>
      <c r="BP951" s="70" t="s">
        <v>7</v>
      </c>
      <c r="BQ951" s="70"/>
      <c r="BR951" s="70" t="s">
        <v>8</v>
      </c>
      <c r="BS951" s="70" t="s">
        <v>105</v>
      </c>
      <c r="BT951" s="70" t="s">
        <v>5</v>
      </c>
      <c r="BU951" s="70" t="s">
        <v>6</v>
      </c>
      <c r="BV951" s="70" t="s">
        <v>7</v>
      </c>
      <c r="BW951" s="70"/>
      <c r="BX951" s="70" t="s">
        <v>8</v>
      </c>
      <c r="BY951" s="70" t="s">
        <v>105</v>
      </c>
      <c r="BZ951" s="70" t="s">
        <v>5</v>
      </c>
      <c r="CA951" s="70" t="s">
        <v>6</v>
      </c>
      <c r="CB951" s="70" t="s">
        <v>7</v>
      </c>
      <c r="CC951" s="70"/>
      <c r="CD951" s="70" t="s">
        <v>8</v>
      </c>
      <c r="CE951" s="70" t="s">
        <v>105</v>
      </c>
      <c r="CF951" s="70" t="s">
        <v>5</v>
      </c>
      <c r="CG951" s="70" t="s">
        <v>6</v>
      </c>
      <c r="CH951" s="70" t="s">
        <v>7</v>
      </c>
      <c r="CI951" s="70"/>
      <c r="CJ951" s="70" t="s">
        <v>8</v>
      </c>
      <c r="CK951" s="70" t="s">
        <v>105</v>
      </c>
      <c r="CL951" s="70" t="s">
        <v>5</v>
      </c>
      <c r="CM951" s="70" t="s">
        <v>6</v>
      </c>
      <c r="CN951" s="70" t="s">
        <v>7</v>
      </c>
      <c r="CO951" s="70"/>
      <c r="CP951" s="70" t="s">
        <v>8</v>
      </c>
      <c r="CQ951" s="70" t="s">
        <v>105</v>
      </c>
      <c r="CR951" s="70" t="s">
        <v>5</v>
      </c>
      <c r="CS951" s="70" t="s">
        <v>6</v>
      </c>
      <c r="CT951" s="70" t="s">
        <v>7</v>
      </c>
      <c r="CU951" s="70"/>
      <c r="CV951" s="70" t="s">
        <v>8</v>
      </c>
      <c r="CW951" s="70" t="s">
        <v>105</v>
      </c>
      <c r="CX951" s="70" t="s">
        <v>5</v>
      </c>
      <c r="CY951" s="70" t="s">
        <v>6</v>
      </c>
      <c r="CZ951" s="70" t="s">
        <v>7</v>
      </c>
      <c r="DA951" s="70"/>
      <c r="DB951" s="70" t="s">
        <v>8</v>
      </c>
      <c r="DC951" s="70" t="s">
        <v>105</v>
      </c>
      <c r="DD951" s="70" t="s">
        <v>5</v>
      </c>
      <c r="DE951" s="70" t="s">
        <v>6</v>
      </c>
      <c r="DF951" s="70" t="s">
        <v>7</v>
      </c>
      <c r="DG951" s="70"/>
      <c r="DH951" s="70" t="s">
        <v>8</v>
      </c>
      <c r="DI951" s="70" t="s">
        <v>105</v>
      </c>
      <c r="DJ951" s="70" t="s">
        <v>5</v>
      </c>
      <c r="DK951" s="70" t="s">
        <v>6</v>
      </c>
      <c r="DL951" s="70" t="s">
        <v>7</v>
      </c>
      <c r="DM951" s="70"/>
      <c r="DN951" s="70" t="s">
        <v>8</v>
      </c>
      <c r="DO951" s="70" t="s">
        <v>105</v>
      </c>
      <c r="DP951" s="70" t="s">
        <v>5</v>
      </c>
      <c r="DQ951" s="70" t="s">
        <v>6</v>
      </c>
      <c r="DR951" s="70" t="s">
        <v>7</v>
      </c>
      <c r="DS951" s="70"/>
      <c r="DT951" s="70" t="s">
        <v>8</v>
      </c>
      <c r="DU951" s="70" t="s">
        <v>105</v>
      </c>
      <c r="DV951" s="70" t="s">
        <v>5</v>
      </c>
      <c r="DW951" s="70" t="s">
        <v>6</v>
      </c>
      <c r="DX951" s="70" t="s">
        <v>7</v>
      </c>
      <c r="DY951" s="70"/>
      <c r="DZ951" s="70" t="s">
        <v>8</v>
      </c>
      <c r="EA951" s="70" t="s">
        <v>105</v>
      </c>
      <c r="EB951" s="70" t="s">
        <v>5</v>
      </c>
      <c r="EC951" s="70" t="s">
        <v>6</v>
      </c>
      <c r="ED951" s="70" t="s">
        <v>7</v>
      </c>
      <c r="EE951" s="70"/>
      <c r="EF951" s="70" t="s">
        <v>8</v>
      </c>
      <c r="EG951" s="70" t="s">
        <v>105</v>
      </c>
      <c r="EH951" s="70" t="s">
        <v>5</v>
      </c>
      <c r="EI951" s="70" t="s">
        <v>6</v>
      </c>
      <c r="EJ951" s="70" t="s">
        <v>7</v>
      </c>
      <c r="EK951" s="70"/>
      <c r="EL951" s="70" t="s">
        <v>8</v>
      </c>
      <c r="EM951" s="70" t="s">
        <v>105</v>
      </c>
      <c r="EN951" s="70" t="s">
        <v>5</v>
      </c>
      <c r="EO951" s="70" t="s">
        <v>6</v>
      </c>
      <c r="EP951" s="70" t="s">
        <v>7</v>
      </c>
      <c r="ER951" s="70" t="s">
        <v>8</v>
      </c>
      <c r="ES951" s="70" t="s">
        <v>105</v>
      </c>
      <c r="ET951" s="70" t="s">
        <v>5</v>
      </c>
      <c r="EU951" s="70" t="s">
        <v>6</v>
      </c>
      <c r="EV951" s="70" t="s">
        <v>7</v>
      </c>
      <c r="EX951" s="70" t="s">
        <v>8</v>
      </c>
      <c r="EY951" s="70" t="s">
        <v>105</v>
      </c>
      <c r="EZ951" s="70" t="s">
        <v>5</v>
      </c>
      <c r="FA951" s="70" t="s">
        <v>6</v>
      </c>
      <c r="FB951" s="70" t="s">
        <v>7</v>
      </c>
      <c r="FC951" s="66"/>
      <c r="FD951" s="70" t="s">
        <v>8</v>
      </c>
      <c r="FE951" s="70" t="s">
        <v>105</v>
      </c>
      <c r="FF951" s="70" t="s">
        <v>5</v>
      </c>
      <c r="FG951" s="70" t="s">
        <v>6</v>
      </c>
      <c r="FH951" s="70" t="s">
        <v>7</v>
      </c>
      <c r="FI951" s="66"/>
      <c r="FJ951" s="70" t="s">
        <v>250</v>
      </c>
      <c r="FK951" s="70" t="s">
        <v>250</v>
      </c>
      <c r="FL951" s="70" t="s">
        <v>250</v>
      </c>
      <c r="FM951" s="70" t="s">
        <v>250</v>
      </c>
    </row>
    <row r="952" spans="1:169" ht="15" thickTop="1" x14ac:dyDescent="0.2">
      <c r="A952" s="79" t="s">
        <v>430</v>
      </c>
      <c r="B952" s="108">
        <v>86</v>
      </c>
      <c r="C952" s="109">
        <v>78</v>
      </c>
      <c r="D952" s="110">
        <v>78</v>
      </c>
      <c r="E952" s="83">
        <f t="shared" ref="E952" si="539">IF(SUM(B952:D952)&gt;0,SUM(B952:D952),"")</f>
        <v>242</v>
      </c>
      <c r="F952" s="111">
        <v>1</v>
      </c>
      <c r="G952" s="108">
        <v>76</v>
      </c>
      <c r="H952" s="109">
        <v>60</v>
      </c>
      <c r="I952" s="109">
        <v>69</v>
      </c>
      <c r="J952" s="83">
        <f t="shared" ref="J952:J957" si="540">IF(SUM(G952:I952)&gt;0,SUM(G952:I952),"")</f>
        <v>205</v>
      </c>
      <c r="K952" s="111">
        <v>0</v>
      </c>
      <c r="L952" s="108">
        <v>80</v>
      </c>
      <c r="M952" s="109">
        <v>60</v>
      </c>
      <c r="N952" s="109">
        <v>65</v>
      </c>
      <c r="O952" s="83">
        <f t="shared" ref="O952:O973" si="541">IF(SUM(L952:N952)&gt;0,SUM(L952:N952),"")</f>
        <v>205</v>
      </c>
      <c r="P952" s="111">
        <v>0</v>
      </c>
      <c r="Q952" s="108">
        <v>79</v>
      </c>
      <c r="R952" s="109">
        <v>45</v>
      </c>
      <c r="S952" s="109">
        <v>51</v>
      </c>
      <c r="T952" s="83">
        <f t="shared" ref="T952" si="542">IF(SUM(Q952:S952)&gt;0,SUM(Q952:S952),"")</f>
        <v>175</v>
      </c>
      <c r="U952" s="111">
        <v>1</v>
      </c>
      <c r="V952" s="108"/>
      <c r="W952" s="109"/>
      <c r="X952" s="109"/>
      <c r="Y952" s="83" t="str">
        <f t="shared" ref="Y952:Y973" si="543">IF(SUM(V952:X952)&gt;0,SUM(V952:X952),"")</f>
        <v/>
      </c>
      <c r="Z952" s="111"/>
      <c r="AA952" s="85">
        <f>IF(SUM(E952,J952,O952,T952,Y952,E978,J978,O978,T978,Y978,E1004,J1004,O1004,T1004,Y1004)&gt;0,(LARGE((E952,J952,O952,T952,Y952,E978,J978,O978,T978,Y978,E1004,J1004,O1004,T1004,Y1004),1)+LARGE((E952,J952,O952,T952,Y952,E978,J978,O978,T978,Y978,E1004,J1004,O1004,T1004,Y1004),2)+LARGE((E952,J952,O952,T952,Y952,E978,J978,O978,T978,Y978,E1004,J1004,O1004,T1004,Y1004),3)+LARGE((E952,J952,O952,T952,Y952,E978,J978,O978,T978,Y978,E1004,J1004,O1004,T1004,Y1004),4)),"")</f>
        <v>827</v>
      </c>
      <c r="AB952" s="86">
        <f>IF(SUM(AI983)&gt;0,SUM(AI983),"")</f>
        <v>2</v>
      </c>
      <c r="AC952" s="34" t="str">
        <f>B950</f>
        <v>Exantus, Widtherly</v>
      </c>
      <c r="AD952" s="34" t="str">
        <f>G950</f>
        <v>Lacy, Nevaeh</v>
      </c>
      <c r="AE952" s="34" t="str">
        <f>L950</f>
        <v>Smith, Christian</v>
      </c>
      <c r="AF952" s="34" t="str">
        <f>Q950</f>
        <v>Alabi, Christian</v>
      </c>
      <c r="AG952" s="68" t="str">
        <f>V950</f>
        <v>Wilson, Allie</v>
      </c>
      <c r="AH952" s="70">
        <f>IF(SUM(B952:D952)&gt;0,SUM(B952:D952),0)</f>
        <v>242</v>
      </c>
      <c r="AI952" s="70">
        <f>IF(SUM(F952)&gt;0,SUM(F952),0)</f>
        <v>1</v>
      </c>
      <c r="AJ952" s="66">
        <f>B952</f>
        <v>86</v>
      </c>
      <c r="AK952" s="66">
        <f>C952</f>
        <v>78</v>
      </c>
      <c r="AL952" s="66">
        <f>D952</f>
        <v>78</v>
      </c>
      <c r="AN952" s="70">
        <f>IF(SUM(B953:D953)&gt;0,SUM(B953:D953),0)</f>
        <v>262</v>
      </c>
      <c r="AO952" s="70">
        <f>IF(SUM(F953)&gt;0,SUM(F953),0)</f>
        <v>9</v>
      </c>
      <c r="AP952" s="66">
        <f>B953</f>
        <v>94</v>
      </c>
      <c r="AQ952" s="66">
        <f>C953</f>
        <v>78</v>
      </c>
      <c r="AR952" s="66">
        <f>D953</f>
        <v>90</v>
      </c>
      <c r="AT952" s="70">
        <f>IF(SUM(B954:D954)&gt;0,SUM(B954:D954),0)</f>
        <v>249</v>
      </c>
      <c r="AU952" s="70">
        <f>IF(SUM(F954)&gt;0,SUM(F954),0)</f>
        <v>1</v>
      </c>
      <c r="AV952" s="66">
        <f>B954</f>
        <v>85</v>
      </c>
      <c r="AW952" s="66">
        <f>C954</f>
        <v>74</v>
      </c>
      <c r="AX952" s="66">
        <f>D954</f>
        <v>90</v>
      </c>
      <c r="AZ952" s="70">
        <f>IF(SUM(B955:D955)&gt;0,SUM(B955:D955),0)</f>
        <v>250</v>
      </c>
      <c r="BA952" s="70">
        <f>IF(SUM(F955)&gt;0,SUM(F955),0)</f>
        <v>5</v>
      </c>
      <c r="BB952" s="66">
        <f>B955</f>
        <v>90</v>
      </c>
      <c r="BC952" s="66">
        <f>C955</f>
        <v>76</v>
      </c>
      <c r="BD952" s="66">
        <f>D955</f>
        <v>84</v>
      </c>
      <c r="BF952" s="70">
        <f>IF(SUM(B956:D956)&gt;0,SUM(B956:D956),0)</f>
        <v>0</v>
      </c>
      <c r="BG952" s="70">
        <f>IF(SUM(F956)&gt;0,SUM(F956),0)</f>
        <v>0</v>
      </c>
      <c r="BH952" s="66">
        <f>B956</f>
        <v>0</v>
      </c>
      <c r="BI952" s="66">
        <f>C956</f>
        <v>0</v>
      </c>
      <c r="BJ952" s="66">
        <f>D956</f>
        <v>0</v>
      </c>
      <c r="BL952" s="70">
        <f>IF(SUM(B957:D957)&gt;0,SUM(B957:D957),0)</f>
        <v>0</v>
      </c>
      <c r="BM952" s="70">
        <f>IF(SUM(F957)&gt;0,SUM(F957),0)</f>
        <v>0</v>
      </c>
      <c r="BN952" s="66">
        <f>B957</f>
        <v>0</v>
      </c>
      <c r="BO952" s="66">
        <f>C957</f>
        <v>0</v>
      </c>
      <c r="BP952" s="66">
        <f>D957</f>
        <v>0</v>
      </c>
      <c r="BR952" s="70">
        <f>IF(SUM(B958:D958)&gt;0,SUM(B958:D958),0)</f>
        <v>251</v>
      </c>
      <c r="BS952" s="70">
        <f>IF(SUM(F958)&gt;0,SUM(F958),0)</f>
        <v>1</v>
      </c>
      <c r="BT952" s="66">
        <f>B958</f>
        <v>88</v>
      </c>
      <c r="BU952" s="66">
        <f>C958</f>
        <v>75</v>
      </c>
      <c r="BV952" s="66">
        <f>D958</f>
        <v>88</v>
      </c>
      <c r="BX952" s="70">
        <f>IF(SUM(B959:D959)&gt;0,SUM(B959:D959),0)</f>
        <v>256</v>
      </c>
      <c r="BY952" s="70">
        <f>IF(SUM(F959)&gt;0,SUM(F959),0)</f>
        <v>7</v>
      </c>
      <c r="BZ952" s="66">
        <f>B959</f>
        <v>88</v>
      </c>
      <c r="CA952" s="66">
        <f>C959</f>
        <v>86</v>
      </c>
      <c r="CB952" s="66">
        <f>D959</f>
        <v>82</v>
      </c>
      <c r="CD952" s="70">
        <f>IF(SUM(B960:D960)&gt;0,SUM(B960:D960),0)</f>
        <v>182</v>
      </c>
      <c r="CE952" s="70">
        <f>IF(SUM(F960)&gt;0,SUM(F960),0)</f>
        <v>0</v>
      </c>
      <c r="CF952" s="66">
        <f>B960</f>
        <v>72</v>
      </c>
      <c r="CG952" s="66">
        <f>C960</f>
        <v>41</v>
      </c>
      <c r="CH952" s="66">
        <f>D960</f>
        <v>69</v>
      </c>
      <c r="CJ952" s="70">
        <f>IF(SUM(B961:D961)&gt;0,SUM(B961:D961),0)</f>
        <v>238</v>
      </c>
      <c r="CK952" s="70">
        <f>IF(SUM(F961)&gt;0,SUM(F961),0)</f>
        <v>4</v>
      </c>
      <c r="CL952" s="66">
        <f>B961</f>
        <v>92</v>
      </c>
      <c r="CM952" s="66">
        <f>C961</f>
        <v>71</v>
      </c>
      <c r="CN952" s="66">
        <f>D961</f>
        <v>75</v>
      </c>
      <c r="CP952" s="70">
        <f>IF(SUM(B962:D962)&gt;0,SUM(B962:D962),0)</f>
        <v>0</v>
      </c>
      <c r="CQ952" s="70">
        <f>IF(SUM(F962)&gt;0,SUM(F962),0)</f>
        <v>0</v>
      </c>
      <c r="CR952" s="66">
        <f>B962</f>
        <v>0</v>
      </c>
      <c r="CS952" s="66">
        <f>C962</f>
        <v>0</v>
      </c>
      <c r="CT952" s="66">
        <f>D962</f>
        <v>0</v>
      </c>
      <c r="CV952" s="70">
        <f>IF(SUM(B963:D963)&gt;0,SUM(B963:D963),0)</f>
        <v>0</v>
      </c>
      <c r="CW952" s="70">
        <f>IF(SUM(F963)&gt;0,SUM(F963),0)</f>
        <v>0</v>
      </c>
      <c r="CX952" s="66">
        <f>B963</f>
        <v>0</v>
      </c>
      <c r="CY952" s="66">
        <f>C963</f>
        <v>0</v>
      </c>
      <c r="CZ952" s="66">
        <f>D963</f>
        <v>0</v>
      </c>
      <c r="DB952" s="70">
        <f>IF(SUM(B964:D964)&gt;0,SUM(B964:D964),0)</f>
        <v>0</v>
      </c>
      <c r="DC952" s="70">
        <f>IF(SUM(F964)&gt;0,SUM(F964),0)</f>
        <v>0</v>
      </c>
      <c r="DD952" s="66">
        <f>B964</f>
        <v>0</v>
      </c>
      <c r="DE952" s="66">
        <f>C964</f>
        <v>0</v>
      </c>
      <c r="DF952" s="66">
        <f>D964</f>
        <v>0</v>
      </c>
      <c r="DH952" s="70">
        <f>IF(SUM(B965:D965)&gt;0,SUM(B965:D965),0)</f>
        <v>0</v>
      </c>
      <c r="DI952" s="70">
        <f>IF(SUM(F965)&gt;0,SUM(F965),0)</f>
        <v>0</v>
      </c>
      <c r="DJ952" s="66">
        <f>B965</f>
        <v>0</v>
      </c>
      <c r="DK952" s="66">
        <f>C965</f>
        <v>0</v>
      </c>
      <c r="DL952" s="66">
        <f>D965</f>
        <v>0</v>
      </c>
      <c r="DN952" s="70">
        <f>IF(SUM(B966:D966)&gt;0,SUM(B966:D966),0)</f>
        <v>0</v>
      </c>
      <c r="DO952" s="70">
        <f>IF(SUM(F966)&gt;0,SUM(F966),0)</f>
        <v>0</v>
      </c>
      <c r="DP952" s="66">
        <f>B966</f>
        <v>0</v>
      </c>
      <c r="DQ952" s="66">
        <f>C966</f>
        <v>0</v>
      </c>
      <c r="DR952" s="66">
        <f>D966</f>
        <v>0</v>
      </c>
      <c r="DT952" s="70">
        <f>IF(SUM(B967:D967)&gt;0,SUM(B967:D967),0)</f>
        <v>0</v>
      </c>
      <c r="DU952" s="70">
        <f>IF(SUM(F967)&gt;0,SUM(F967),0)</f>
        <v>0</v>
      </c>
      <c r="DV952" s="66">
        <f>B967</f>
        <v>0</v>
      </c>
      <c r="DW952" s="66">
        <f>C967</f>
        <v>0</v>
      </c>
      <c r="DX952" s="66">
        <f>D967</f>
        <v>0</v>
      </c>
      <c r="DZ952" s="70">
        <f>IF(SUM(B968:D968)&gt;0,SUM(B968:D968),0)</f>
        <v>0</v>
      </c>
      <c r="EA952" s="70">
        <f>IF(SUM(F968)&gt;0,SUM(F968),0)</f>
        <v>0</v>
      </c>
      <c r="EB952" s="66">
        <f>B968</f>
        <v>0</v>
      </c>
      <c r="EC952" s="66">
        <f>C968</f>
        <v>0</v>
      </c>
      <c r="ED952" s="66">
        <f>D968</f>
        <v>0</v>
      </c>
      <c r="EF952" s="70">
        <f>IF(SUM(B969:D969)&gt;0,SUM(B969:D969),0)</f>
        <v>0</v>
      </c>
      <c r="EG952" s="70">
        <f>IF(SUM(F969)&gt;0,SUM(F969),0)</f>
        <v>0</v>
      </c>
      <c r="EH952" s="66">
        <f>B969</f>
        <v>0</v>
      </c>
      <c r="EI952" s="66">
        <f>C969</f>
        <v>0</v>
      </c>
      <c r="EJ952" s="66">
        <f>D969</f>
        <v>0</v>
      </c>
      <c r="EL952" s="70">
        <f>IF(SUM(B970:D970)&gt;0,SUM(B970:D970),0)</f>
        <v>0</v>
      </c>
      <c r="EM952" s="70">
        <f>IF(SUM(F970)&gt;0,SUM(F970),0)</f>
        <v>0</v>
      </c>
      <c r="EN952" s="66">
        <f>B970</f>
        <v>0</v>
      </c>
      <c r="EO952" s="66">
        <f>C970</f>
        <v>0</v>
      </c>
      <c r="EP952" s="66">
        <f>D970</f>
        <v>0</v>
      </c>
      <c r="ER952" s="70">
        <f>IF(SUM(B971:D971)&gt;0,SUM(B971:D971),0)</f>
        <v>0</v>
      </c>
      <c r="ES952" s="70">
        <f>IF(SUM(F971)&gt;0,SUM(F971),0)</f>
        <v>0</v>
      </c>
      <c r="ET952" s="66">
        <f>B971</f>
        <v>0</v>
      </c>
      <c r="EU952" s="66">
        <f>C971</f>
        <v>0</v>
      </c>
      <c r="EV952" s="66">
        <f>D971</f>
        <v>0</v>
      </c>
      <c r="EX952" s="70">
        <f>IF(SUM(B972:D972)&gt;0,SUM(B972:D972),0)</f>
        <v>0</v>
      </c>
      <c r="EY952" s="70">
        <f>IF(SUM(F972)&gt;0,SUM(F972),0)</f>
        <v>0</v>
      </c>
      <c r="EZ952" s="66">
        <f>B972</f>
        <v>0</v>
      </c>
      <c r="FA952" s="66">
        <f>C972</f>
        <v>0</v>
      </c>
      <c r="FB952" s="66">
        <f>D972</f>
        <v>0</v>
      </c>
      <c r="FC952" s="66"/>
      <c r="FD952" s="70">
        <f>IF(SUM(B973:D973)&gt;0,SUM(B973:D973),0)</f>
        <v>270</v>
      </c>
      <c r="FE952" s="70">
        <f>IF(SUM(F973)&gt;0,SUM(F973),0)</f>
        <v>6</v>
      </c>
      <c r="FF952" s="66">
        <f>B973</f>
        <v>92</v>
      </c>
      <c r="FG952" s="66">
        <f>C973</f>
        <v>90</v>
      </c>
      <c r="FH952" s="66">
        <f>D973</f>
        <v>88</v>
      </c>
      <c r="FI952" s="66"/>
      <c r="FJ952" s="70">
        <f>LARGE((FD952,EX952,ER952,EL952,EF952,DZ952,DT952,DN952,DH952,DB952,CV952,CP952,CJ952,CD952,BX952,BR952,BL952,BF952,AZ952,AT952,AN952,AH952),1)</f>
        <v>270</v>
      </c>
      <c r="FK952" s="70">
        <f>LARGE((FF952,EZ952,ET952,EN952,EH952,EB952,DV952,DP952,DJ952,DD952,CX952,CR952,CL952,CF952,BZ952,BT952,BN952,BH952,BB952,AV952,AP952,AJ952),1)</f>
        <v>94</v>
      </c>
      <c r="FL952" s="70">
        <f>LARGE((FG952,FA952,EU952,EO952,EI952,EC952,DW952,DQ952,DK952,DE952,CY952,CS952,CM952,CG952,CA952,BU952,BO952,BI952,BC952,AW952,AQ952,AK952),1)</f>
        <v>90</v>
      </c>
      <c r="FM952" s="70">
        <f>LARGE((FH952,FB952,EV952,EP952,EJ952,ED952,DX952,DR952,DL952,DF952,CZ952,CT952,CN952,CH952,CB952,BV952,BP952,BJ952,BD952,AX952,AR952,AL952),1)</f>
        <v>90</v>
      </c>
    </row>
    <row r="953" spans="1:169" ht="15" thickBot="1" x14ac:dyDescent="0.25">
      <c r="A953" s="90" t="s">
        <v>429</v>
      </c>
      <c r="B953" s="112">
        <v>94</v>
      </c>
      <c r="C953" s="113">
        <v>78</v>
      </c>
      <c r="D953" s="114">
        <v>90</v>
      </c>
      <c r="E953" s="83">
        <f t="shared" ref="E953:E973" si="544">IF(SUM(B953:D953)&gt;0,SUM(B953:D953),"")</f>
        <v>262</v>
      </c>
      <c r="F953" s="84">
        <v>9</v>
      </c>
      <c r="G953" s="112">
        <v>89</v>
      </c>
      <c r="H953" s="113">
        <v>82</v>
      </c>
      <c r="I953" s="113">
        <v>81</v>
      </c>
      <c r="J953" s="83">
        <f t="shared" si="540"/>
        <v>252</v>
      </c>
      <c r="K953" s="84">
        <v>2</v>
      </c>
      <c r="L953" s="112">
        <v>82</v>
      </c>
      <c r="M953" s="113">
        <v>45</v>
      </c>
      <c r="N953" s="113">
        <v>80</v>
      </c>
      <c r="O953" s="83">
        <f t="shared" si="541"/>
        <v>207</v>
      </c>
      <c r="P953" s="84">
        <v>1</v>
      </c>
      <c r="Q953" s="112"/>
      <c r="R953" s="113"/>
      <c r="S953" s="113"/>
      <c r="T953" s="83" t="str">
        <f t="shared" ref="T953:T973" si="545">IF(SUM(Q953:S953)&gt;0,SUM(Q953:S953),"")</f>
        <v/>
      </c>
      <c r="U953" s="84"/>
      <c r="V953" s="112">
        <v>45</v>
      </c>
      <c r="W953" s="113">
        <v>14</v>
      </c>
      <c r="X953" s="113">
        <v>38</v>
      </c>
      <c r="Y953" s="83">
        <f t="shared" si="543"/>
        <v>97</v>
      </c>
      <c r="Z953" s="84">
        <v>0</v>
      </c>
      <c r="AA953" s="85">
        <f>IF(SUM(E953,J953,O953,T953,Y953,E979,J979,O979,T979,Y979,E1005,J1005,O1005,T1005,Y1005)&gt;0,(LARGE((E953,J953,O953,T953,Y953,E979,J979,O979,T979,Y979,E1005,J1005,O1005,T1005,Y1005),1)+LARGE((E953,J953,O953,T953,Y953,E979,J979,O979,T979,Y979,E1005,J1005,O1005,T1005,Y1005),2)+LARGE((E953,J953,O953,T953,Y953,E979,J979,O979,T979,Y979,E1005,J1005,O1005,T1005,Y1005),3)+LARGE((E953,J953,O953,T953,Y953,E979,J979,O979,T979,Y979,E1005,J1005,O1005,T1005,Y1005),4)),"")</f>
        <v>960</v>
      </c>
      <c r="AB953" s="91">
        <f>IF(SUM(AO983)&gt;0,SUM(AO983),"")</f>
        <v>14</v>
      </c>
      <c r="AC953" s="103">
        <f>IF(SUM(E952:E973)&gt;0,LARGE(E952:E973,1),0)</f>
        <v>270</v>
      </c>
      <c r="AD953" s="65">
        <f>IF(SUM(J952:J973)&gt;0,LARGE(J952:J973,1),0)</f>
        <v>257</v>
      </c>
      <c r="AE953" s="65">
        <f>IF(SUM(O952:O973)&gt;0,LARGE(O952:O973,1),0)</f>
        <v>229</v>
      </c>
      <c r="AF953" s="65">
        <f>IF(SUM(T952:T973)&gt;0,LARGE(T952:T973,1),0)</f>
        <v>196</v>
      </c>
      <c r="AG953" s="78">
        <f>IF(SUM(Y952:Y973)&gt;0,LARGE(Y952:Y973,1),0)</f>
        <v>248</v>
      </c>
      <c r="AH953" s="70">
        <f>IF(SUM(G952:I952)&gt;0,SUM(G952:I952),0)</f>
        <v>205</v>
      </c>
      <c r="AI953" s="70">
        <f>IF(SUM(K952)&gt;0,SUM(K952),0)</f>
        <v>0</v>
      </c>
      <c r="AJ953" s="66">
        <f>G952</f>
        <v>76</v>
      </c>
      <c r="AK953" s="66">
        <f>H952</f>
        <v>60</v>
      </c>
      <c r="AL953" s="66">
        <f>I952</f>
        <v>69</v>
      </c>
      <c r="AN953" s="70">
        <f>IF(SUM(G953:I953)&gt;0,SUM(G953:I953),0)</f>
        <v>252</v>
      </c>
      <c r="AO953" s="70">
        <f>IF(SUM(K953)&gt;0,SUM(K953),0)</f>
        <v>2</v>
      </c>
      <c r="AP953" s="66">
        <f>G953</f>
        <v>89</v>
      </c>
      <c r="AQ953" s="66">
        <f>H953</f>
        <v>82</v>
      </c>
      <c r="AR953" s="66">
        <f>I953</f>
        <v>81</v>
      </c>
      <c r="AT953" s="70">
        <f>IF(SUM(G954:I954)&gt;0,SUM(G954:I954),0)</f>
        <v>218</v>
      </c>
      <c r="AU953" s="70">
        <f>IF(SUM(K954)&gt;0,SUM(K954),0)</f>
        <v>3</v>
      </c>
      <c r="AV953" s="66">
        <f>G954</f>
        <v>71</v>
      </c>
      <c r="AW953" s="66">
        <f>H954</f>
        <v>73</v>
      </c>
      <c r="AX953" s="66">
        <f>I954</f>
        <v>74</v>
      </c>
      <c r="AZ953" s="70">
        <f>IF(SUM(G955:I955)&gt;0,SUM(G955:I955),0)</f>
        <v>0</v>
      </c>
      <c r="BA953" s="70">
        <f>IF(SUM(K955)&gt;0,SUM(K955),0)</f>
        <v>0</v>
      </c>
      <c r="BB953" s="66">
        <f>G955</f>
        <v>0</v>
      </c>
      <c r="BC953" s="66">
        <f>H955</f>
        <v>0</v>
      </c>
      <c r="BD953" s="66">
        <f>I955</f>
        <v>0</v>
      </c>
      <c r="BF953" s="70">
        <f>IF(SUM(G956:I956)&gt;0,SUM(G956:I956),0)</f>
        <v>230</v>
      </c>
      <c r="BG953" s="70">
        <f>IF(SUM(K956)&gt;0,SUM(K956),0)</f>
        <v>2</v>
      </c>
      <c r="BH953" s="66">
        <f>G956</f>
        <v>83</v>
      </c>
      <c r="BI953" s="66">
        <f>H956</f>
        <v>67</v>
      </c>
      <c r="BJ953" s="66">
        <f>I956</f>
        <v>80</v>
      </c>
      <c r="BL953" s="70">
        <f>IF(SUM(G957:I957)&gt;0,SUM(G957:I957),0)</f>
        <v>0</v>
      </c>
      <c r="BM953" s="70">
        <f>IF(SUM(K957)&gt;0,SUM(K957),0)</f>
        <v>0</v>
      </c>
      <c r="BN953" s="66">
        <f>G957</f>
        <v>0</v>
      </c>
      <c r="BO953" s="66">
        <f>H957</f>
        <v>0</v>
      </c>
      <c r="BP953" s="66">
        <f>I957</f>
        <v>0</v>
      </c>
      <c r="BR953" s="70">
        <f>IF(SUM(G958:I958)&gt;0,SUM(G958:I958),0)</f>
        <v>237</v>
      </c>
      <c r="BS953" s="70">
        <f>IF(SUM(K958)&gt;0,SUM(K958),0)</f>
        <v>2</v>
      </c>
      <c r="BT953" s="66">
        <f>G958</f>
        <v>86</v>
      </c>
      <c r="BU953" s="66">
        <f>H958</f>
        <v>70</v>
      </c>
      <c r="BV953" s="66">
        <f>I958</f>
        <v>81</v>
      </c>
      <c r="BX953" s="70">
        <f>IF(SUM(G959:I959)&gt;0,SUM(G959:I959),0)</f>
        <v>0</v>
      </c>
      <c r="BY953" s="70">
        <f>IF(SUM(K959)&gt;0,SUM(K959),0)</f>
        <v>0</v>
      </c>
      <c r="BZ953" s="66">
        <f>G959</f>
        <v>0</v>
      </c>
      <c r="CA953" s="66">
        <f>H959</f>
        <v>0</v>
      </c>
      <c r="CB953" s="66">
        <f>I959</f>
        <v>0</v>
      </c>
      <c r="CD953" s="70">
        <f>IF(SUM(G960:I960)&gt;0,SUM(G960:I960),0)</f>
        <v>243</v>
      </c>
      <c r="CE953" s="70">
        <f>IF(SUM(K960)&gt;0,SUM(K960),0)</f>
        <v>4</v>
      </c>
      <c r="CF953" s="66">
        <f>G960</f>
        <v>90</v>
      </c>
      <c r="CG953" s="66">
        <f>H960</f>
        <v>80</v>
      </c>
      <c r="CH953" s="66">
        <f>I960</f>
        <v>73</v>
      </c>
      <c r="CJ953" s="70">
        <f>IF(SUM(G961:I961)&gt;0,SUM(G961:I961),0)</f>
        <v>257</v>
      </c>
      <c r="CK953" s="70">
        <f>IF(SUM(K961)&gt;0,SUM(K961),0)</f>
        <v>2</v>
      </c>
      <c r="CL953" s="66">
        <f>G961</f>
        <v>86</v>
      </c>
      <c r="CM953" s="66">
        <f>H961</f>
        <v>79</v>
      </c>
      <c r="CN953" s="66">
        <f>I961</f>
        <v>92</v>
      </c>
      <c r="CP953" s="70">
        <f>IF(SUM(G962:I962)&gt;0,SUM(G962:I962),0)</f>
        <v>0</v>
      </c>
      <c r="CQ953" s="70">
        <f>IF(SUM(K962)&gt;0,SUM(K962),0)</f>
        <v>0</v>
      </c>
      <c r="CR953" s="66">
        <f>G962</f>
        <v>0</v>
      </c>
      <c r="CS953" s="66">
        <f>H962</f>
        <v>0</v>
      </c>
      <c r="CT953" s="66">
        <f>I962</f>
        <v>0</v>
      </c>
      <c r="CV953" s="70">
        <f>IF(SUM(G963:I963)&gt;0,SUM(G963:I963),0)</f>
        <v>0</v>
      </c>
      <c r="CW953" s="70">
        <f>IF(SUM(K963)&gt;0,SUM(K963),0)</f>
        <v>0</v>
      </c>
      <c r="CX953" s="66">
        <f>G963</f>
        <v>0</v>
      </c>
      <c r="CY953" s="66">
        <f>H963</f>
        <v>0</v>
      </c>
      <c r="CZ953" s="66">
        <f>I963</f>
        <v>0</v>
      </c>
      <c r="DB953" s="70">
        <f>IF(SUM(G964:I964)&gt;0,SUM(G964:I964),0)</f>
        <v>0</v>
      </c>
      <c r="DC953" s="70">
        <f>IF(SUM(K964)&gt;0,SUM(K964),0)</f>
        <v>0</v>
      </c>
      <c r="DD953" s="66">
        <f>G964</f>
        <v>0</v>
      </c>
      <c r="DE953" s="66">
        <f>H964</f>
        <v>0</v>
      </c>
      <c r="DF953" s="66">
        <f>I964</f>
        <v>0</v>
      </c>
      <c r="DH953" s="70">
        <f>IF(SUM(G965:I965)&gt;0,SUM(G965:I965),0)</f>
        <v>0</v>
      </c>
      <c r="DI953" s="70">
        <f>IF(SUM(K965)&gt;0,SUM(K965),0)</f>
        <v>0</v>
      </c>
      <c r="DJ953" s="66">
        <f>G965</f>
        <v>0</v>
      </c>
      <c r="DK953" s="66">
        <f>H965</f>
        <v>0</v>
      </c>
      <c r="DL953" s="66">
        <f>I965</f>
        <v>0</v>
      </c>
      <c r="DN953" s="70">
        <f>IF(SUM(G966:I966)&gt;0,SUM(G966:I966),0)</f>
        <v>0</v>
      </c>
      <c r="DO953" s="70">
        <f>IF(SUM(K966)&gt;0,SUM(K966),0)</f>
        <v>0</v>
      </c>
      <c r="DP953" s="66">
        <f>G966</f>
        <v>0</v>
      </c>
      <c r="DQ953" s="66">
        <f>H966</f>
        <v>0</v>
      </c>
      <c r="DR953" s="66">
        <f>I966</f>
        <v>0</v>
      </c>
      <c r="DT953" s="70">
        <f>IF(SUM(G967:I967)&gt;0,SUM(G967:I967),0)</f>
        <v>0</v>
      </c>
      <c r="DU953" s="70">
        <f>IF(SUM(K967)&gt;0,SUM(K967),0)</f>
        <v>0</v>
      </c>
      <c r="DV953" s="66">
        <f>G967</f>
        <v>0</v>
      </c>
      <c r="DW953" s="66">
        <f>H967</f>
        <v>0</v>
      </c>
      <c r="DX953" s="66">
        <f>I967</f>
        <v>0</v>
      </c>
      <c r="DZ953" s="70">
        <f>IF(SUM(G968:I968)&gt;0,SUM(G968:I968),0)</f>
        <v>0</v>
      </c>
      <c r="EA953" s="70">
        <f>IF(SUM(K968)&gt;0,SUM(K968),0)</f>
        <v>0</v>
      </c>
      <c r="EB953" s="66">
        <f>G968</f>
        <v>0</v>
      </c>
      <c r="EC953" s="66">
        <f>H968</f>
        <v>0</v>
      </c>
      <c r="ED953" s="66">
        <f>I968</f>
        <v>0</v>
      </c>
      <c r="EF953" s="70">
        <f>IF(SUM(G969:I969)&gt;0,SUM(G969:I969),0)</f>
        <v>0</v>
      </c>
      <c r="EG953" s="70">
        <f>IF(SUM(K969)&gt;0,SUM(K969),0)</f>
        <v>0</v>
      </c>
      <c r="EH953" s="66">
        <f>G969</f>
        <v>0</v>
      </c>
      <c r="EI953" s="66">
        <f>H969</f>
        <v>0</v>
      </c>
      <c r="EJ953" s="66">
        <f>I969</f>
        <v>0</v>
      </c>
      <c r="EL953" s="70">
        <f>IF(SUM(G970:I970)&gt;0,SUM(G970:I970),0)</f>
        <v>0</v>
      </c>
      <c r="EM953" s="70">
        <f>IF(SUM(K970)&gt;0,SUM(K970),0)</f>
        <v>0</v>
      </c>
      <c r="EN953" s="66">
        <f>G970</f>
        <v>0</v>
      </c>
      <c r="EO953" s="66">
        <f>H970</f>
        <v>0</v>
      </c>
      <c r="EP953" s="66">
        <f>I970</f>
        <v>0</v>
      </c>
      <c r="ER953" s="70">
        <f>IF(SUM(G971:I971)&gt;0,SUM(G971:I971),0)</f>
        <v>0</v>
      </c>
      <c r="ES953" s="70">
        <f>IF(SUM(K971)&gt;0,SUM(K971),0)</f>
        <v>0</v>
      </c>
      <c r="ET953" s="66">
        <f>G971</f>
        <v>0</v>
      </c>
      <c r="EU953" s="66">
        <f>H971</f>
        <v>0</v>
      </c>
      <c r="EV953" s="66">
        <f>I971</f>
        <v>0</v>
      </c>
      <c r="EX953" s="70">
        <f>IF(SUM(G972:I972)&gt;0,SUM(G972:I972),0)</f>
        <v>0</v>
      </c>
      <c r="EY953" s="70">
        <f>IF(SUM(K972)&gt;0,SUM(K972),0)</f>
        <v>0</v>
      </c>
      <c r="EZ953" s="66">
        <f>G972</f>
        <v>0</v>
      </c>
      <c r="FA953" s="66">
        <f>H972</f>
        <v>0</v>
      </c>
      <c r="FB953" s="66">
        <f>I972</f>
        <v>0</v>
      </c>
      <c r="FC953" s="66"/>
      <c r="FD953" s="70">
        <f>IF(SUM(G973:I973)&gt;0,SUM(G973:I973),0)</f>
        <v>254</v>
      </c>
      <c r="FE953" s="70">
        <f>IF(SUM(K973)&gt;0,SUM(K973),0)</f>
        <v>5</v>
      </c>
      <c r="FF953" s="66">
        <f>G973</f>
        <v>89</v>
      </c>
      <c r="FG953" s="66">
        <f>H973</f>
        <v>75</v>
      </c>
      <c r="FH953" s="66">
        <f>I973</f>
        <v>90</v>
      </c>
      <c r="FI953" s="66"/>
      <c r="FJ953" s="70">
        <f>LARGE((FD953,EX953,ER953,EL953,EF953,DZ953,DT953,DN953,DH953,DB953,CV953,CP953,CJ953,CD953,BX953,BR953,BL953,BF953,AZ953,AT953,AN953,AH953),1)</f>
        <v>257</v>
      </c>
      <c r="FK953" s="70">
        <f>LARGE((FF953,EZ953,ET953,EN953,EH953,EB953,DV953,DP953,DJ953,DD953,CX953,CR953,CL953,CF953,BZ953,BT953,BN953,BH953,BB953,AV953,AP953,AJ953),1)</f>
        <v>90</v>
      </c>
      <c r="FL953" s="70">
        <f>LARGE((FG953,FA953,EU953,EO953,EI953,EC953,DW953,DQ953,DK953,DE953,CY953,CS953,CM953,CG953,CA953,BU953,BO953,BI953,BC953,AW953,AQ953,AK953),1)</f>
        <v>82</v>
      </c>
      <c r="FM953" s="70">
        <f>LARGE((FH953,FB953,EV953,EP953,EJ953,ED953,DX953,DR953,DL953,DF953,CZ953,CT953,CN953,CH953,CB953,BV953,BP953,BJ953,BD953,AX953,AR953,AL953),1)</f>
        <v>92</v>
      </c>
    </row>
    <row r="954" spans="1:169" x14ac:dyDescent="0.2">
      <c r="A954" s="90" t="s">
        <v>251</v>
      </c>
      <c r="B954" s="112">
        <v>85</v>
      </c>
      <c r="C954" s="113">
        <v>74</v>
      </c>
      <c r="D954" s="114">
        <v>90</v>
      </c>
      <c r="E954" s="83">
        <f t="shared" si="544"/>
        <v>249</v>
      </c>
      <c r="F954" s="84">
        <v>1</v>
      </c>
      <c r="G954" s="112">
        <v>71</v>
      </c>
      <c r="H954" s="113">
        <v>73</v>
      </c>
      <c r="I954" s="113">
        <v>74</v>
      </c>
      <c r="J954" s="83">
        <f t="shared" si="540"/>
        <v>218</v>
      </c>
      <c r="K954" s="84">
        <v>3</v>
      </c>
      <c r="L954" s="112">
        <v>75</v>
      </c>
      <c r="M954" s="113">
        <v>72</v>
      </c>
      <c r="N954" s="113">
        <v>70</v>
      </c>
      <c r="O954" s="83">
        <f t="shared" si="541"/>
        <v>217</v>
      </c>
      <c r="P954" s="84">
        <v>1</v>
      </c>
      <c r="Q954" s="112">
        <v>86</v>
      </c>
      <c r="R954" s="113">
        <v>58</v>
      </c>
      <c r="S954" s="113">
        <v>52</v>
      </c>
      <c r="T954" s="83">
        <f t="shared" si="545"/>
        <v>196</v>
      </c>
      <c r="U954" s="84">
        <v>0</v>
      </c>
      <c r="V954" s="112">
        <v>90</v>
      </c>
      <c r="W954" s="113">
        <v>67</v>
      </c>
      <c r="X954" s="113">
        <v>73</v>
      </c>
      <c r="Y954" s="83">
        <f t="shared" si="543"/>
        <v>230</v>
      </c>
      <c r="Z954" s="84">
        <v>1</v>
      </c>
      <c r="AA954" s="85">
        <f>IF(SUM(E954,J954,O954,T954,Y954,E980,J980,O980,T980,Y980,E1006,J1006,O1006,T1006,Y1006)&gt;0,(LARGE((E954,J954,O954,T954,Y954,E980,J980,O980,T980,Y980,E1006,J1006,O1006,T1006,Y1006),1)+LARGE((E954,J954,O954,T954,Y954,E980,J980,O980,T980,Y980,E1006,J1006,O1006,T1006,Y1006),2)+LARGE((E954,J954,O954,T954,Y954,E980,J980,O980,T980,Y980,E1006,J1006,O1006,T1006,Y1006),3)+LARGE((E954,J954,O954,T954,Y954,E980,J980,O980,T980,Y980,E1006,J1006,O1006,T1006,Y1006),4)),"")</f>
        <v>914</v>
      </c>
      <c r="AB954" s="91">
        <f>IF(SUM(AU983)&gt;0, SUM(AU983),"")</f>
        <v>6</v>
      </c>
      <c r="AG954" s="68"/>
      <c r="AH954" s="70">
        <f>IF(SUM(L952:N952)&gt;0,SUM(L952:N952),0)</f>
        <v>205</v>
      </c>
      <c r="AI954" s="70">
        <f>IF(SUM(P952)&gt;0,SUM(P952),0)</f>
        <v>0</v>
      </c>
      <c r="AJ954" s="66">
        <f>L952</f>
        <v>80</v>
      </c>
      <c r="AK954" s="66">
        <f>M952</f>
        <v>60</v>
      </c>
      <c r="AL954" s="66">
        <f>N952</f>
        <v>65</v>
      </c>
      <c r="AN954" s="70">
        <f>IF(SUM(L953:N953)&gt;0,SUM(L953:N953),0)</f>
        <v>207</v>
      </c>
      <c r="AO954" s="70">
        <f>IF(SUM(P953)&gt;0,SUM(P953),0)</f>
        <v>1</v>
      </c>
      <c r="AP954" s="66">
        <f>L953</f>
        <v>82</v>
      </c>
      <c r="AQ954" s="66">
        <f>M953</f>
        <v>45</v>
      </c>
      <c r="AR954" s="66">
        <f>N953</f>
        <v>80</v>
      </c>
      <c r="AT954" s="70">
        <f>IF(SUM(L954:N954)&gt;0,SUM(L954:N954),0)</f>
        <v>217</v>
      </c>
      <c r="AU954" s="70">
        <f>IF(SUM(P954)&gt;0,SUM(P954),0)</f>
        <v>1</v>
      </c>
      <c r="AV954" s="66">
        <f>L954</f>
        <v>75</v>
      </c>
      <c r="AW954" s="66">
        <f>M954</f>
        <v>72</v>
      </c>
      <c r="AX954" s="66">
        <f>N954</f>
        <v>70</v>
      </c>
      <c r="AZ954" s="70">
        <f>IF(SUM(L955:N955)&gt;0,SUM(L955:N955),0)</f>
        <v>226</v>
      </c>
      <c r="BA954" s="70">
        <f>IF(SUM(P955)&gt;0,SUM(P955),0)</f>
        <v>1</v>
      </c>
      <c r="BB954" s="66">
        <f>L955</f>
        <v>77</v>
      </c>
      <c r="BC954" s="66">
        <f>M955</f>
        <v>65</v>
      </c>
      <c r="BD954" s="66">
        <f>N955</f>
        <v>84</v>
      </c>
      <c r="BF954" s="70">
        <f>IF(SUM(L956:N956)&gt;0,SUM(L956:N956),0)</f>
        <v>229</v>
      </c>
      <c r="BG954" s="70">
        <f>IF(SUM(P956)&gt;0,SUM(P956),0)</f>
        <v>1</v>
      </c>
      <c r="BH954" s="66">
        <f>L956</f>
        <v>81</v>
      </c>
      <c r="BI954" s="66">
        <f>M956</f>
        <v>68</v>
      </c>
      <c r="BJ954" s="66">
        <f>N956</f>
        <v>80</v>
      </c>
      <c r="BL954" s="70">
        <f>IF(SUM(L957:N957)&gt;0,SUM(L957:N957),0)</f>
        <v>0</v>
      </c>
      <c r="BM954" s="70">
        <f>IF(SUM(P957)&gt;0,SUM(P957),0)</f>
        <v>0</v>
      </c>
      <c r="BN954" s="66">
        <f>L957</f>
        <v>0</v>
      </c>
      <c r="BO954" s="66">
        <f>M957</f>
        <v>0</v>
      </c>
      <c r="BP954" s="66">
        <f>N957</f>
        <v>0</v>
      </c>
      <c r="BR954" s="70">
        <f>IF(SUM(L958:N958)&gt;0,SUM(L958:N958),0)</f>
        <v>0</v>
      </c>
      <c r="BS954" s="70">
        <f>IF(SUM(P958)&gt;0,SUM(P958),0)</f>
        <v>0</v>
      </c>
      <c r="BT954" s="66">
        <f>L958</f>
        <v>0</v>
      </c>
      <c r="BU954" s="66">
        <f>M958</f>
        <v>0</v>
      </c>
      <c r="BV954" s="66">
        <f>N958</f>
        <v>0</v>
      </c>
      <c r="BX954" s="70">
        <f>IF(SUM(L959:N959)&gt;0,SUM(L959:N959),0)</f>
        <v>192</v>
      </c>
      <c r="BY954" s="70">
        <f>IF(SUM(P959)&gt;0,SUM(P959),0)</f>
        <v>0</v>
      </c>
      <c r="BZ954" s="66">
        <f>L959</f>
        <v>69</v>
      </c>
      <c r="CA954" s="66">
        <f>M959</f>
        <v>65</v>
      </c>
      <c r="CB954" s="66">
        <f>N959</f>
        <v>58</v>
      </c>
      <c r="CD954" s="70">
        <f>IF(SUM(L960:N960)&gt;0,SUM(L960:N960),0)</f>
        <v>0</v>
      </c>
      <c r="CE954" s="70">
        <f>IF(SUM(P960)&gt;0,SUM(P960),0)</f>
        <v>0</v>
      </c>
      <c r="CF954" s="66">
        <f>L960</f>
        <v>0</v>
      </c>
      <c r="CG954" s="66">
        <f>M960</f>
        <v>0</v>
      </c>
      <c r="CH954" s="66">
        <f>N960</f>
        <v>0</v>
      </c>
      <c r="CJ954" s="70">
        <f>IF(SUM(L961:N961)&gt;0,SUM(L961:N961),0)</f>
        <v>218</v>
      </c>
      <c r="CK954" s="70">
        <f>IF(SUM(P961)&gt;0,SUM(P961),0)</f>
        <v>2</v>
      </c>
      <c r="CL954" s="66">
        <f>L961</f>
        <v>86</v>
      </c>
      <c r="CM954" s="66">
        <f>M961</f>
        <v>59</v>
      </c>
      <c r="CN954" s="66">
        <f>N961</f>
        <v>73</v>
      </c>
      <c r="CP954" s="70">
        <f>IF(SUM(L962:N962)&gt;0,SUM(L962:N962),0)</f>
        <v>0</v>
      </c>
      <c r="CQ954" s="70">
        <f>IF(SUM(P962)&gt;0,SUM(P962),0)</f>
        <v>0</v>
      </c>
      <c r="CR954" s="66">
        <f>L962</f>
        <v>0</v>
      </c>
      <c r="CS954" s="66">
        <f>M962</f>
        <v>0</v>
      </c>
      <c r="CT954" s="66">
        <f>N962</f>
        <v>0</v>
      </c>
      <c r="CV954" s="70">
        <f>IF(SUM(L963:N963)&gt;0,SUM(L963:N963),0)</f>
        <v>0</v>
      </c>
      <c r="CW954" s="70">
        <f>IF(SUM(P963)&gt;0,SUM(P963),0)</f>
        <v>0</v>
      </c>
      <c r="CX954" s="66">
        <f>L963</f>
        <v>0</v>
      </c>
      <c r="CY954" s="66">
        <f>M963</f>
        <v>0</v>
      </c>
      <c r="CZ954" s="66">
        <f>N963</f>
        <v>0</v>
      </c>
      <c r="DB954" s="70">
        <f>IF(SUM(L964:N964)&gt;0,SUM(L964:N964),0)</f>
        <v>0</v>
      </c>
      <c r="DC954" s="70">
        <f>IF(SUM(P964)&gt;0,SUM(P964),0)</f>
        <v>0</v>
      </c>
      <c r="DD954" s="66">
        <f>L964</f>
        <v>0</v>
      </c>
      <c r="DE954" s="66">
        <f>M964</f>
        <v>0</v>
      </c>
      <c r="DF954" s="66">
        <f>N964</f>
        <v>0</v>
      </c>
      <c r="DH954" s="70">
        <f>IF(SUM(L965:N965)&gt;0,SUM(L965:N965),0)</f>
        <v>0</v>
      </c>
      <c r="DI954" s="70">
        <f>IF(SUM(P965)&gt;0,SUM(P965),0)</f>
        <v>0</v>
      </c>
      <c r="DJ954" s="66">
        <f>L965</f>
        <v>0</v>
      </c>
      <c r="DK954" s="66">
        <f>M965</f>
        <v>0</v>
      </c>
      <c r="DL954" s="66">
        <f>N965</f>
        <v>0</v>
      </c>
      <c r="DN954" s="70">
        <f>IF(SUM(L966:N966)&gt;0,SUM(L966:N966),0)</f>
        <v>0</v>
      </c>
      <c r="DO954" s="70">
        <f>IF(SUM(P966)&gt;0,SUM(P966),0)</f>
        <v>0</v>
      </c>
      <c r="DP954" s="66">
        <f>L966</f>
        <v>0</v>
      </c>
      <c r="DQ954" s="66">
        <f>M966</f>
        <v>0</v>
      </c>
      <c r="DR954" s="66">
        <f>N966</f>
        <v>0</v>
      </c>
      <c r="DT954" s="70">
        <f>IF(SUM(L967:N967)&gt;0,SUM(L967:N967),0)</f>
        <v>0</v>
      </c>
      <c r="DU954" s="70">
        <f>IF(SUM(P967)&gt;0,SUM(P967),0)</f>
        <v>0</v>
      </c>
      <c r="DV954" s="66">
        <f>L967</f>
        <v>0</v>
      </c>
      <c r="DW954" s="66">
        <f>M967</f>
        <v>0</v>
      </c>
      <c r="DX954" s="66">
        <f>N967</f>
        <v>0</v>
      </c>
      <c r="DZ954" s="70">
        <f>IF(SUM(L968:N968)&gt;0,SUM(L968:N968),0)</f>
        <v>0</v>
      </c>
      <c r="EA954" s="70">
        <f>IF(SUM(P968)&gt;0,SUM(P968),0)</f>
        <v>0</v>
      </c>
      <c r="EB954" s="66">
        <f>L968</f>
        <v>0</v>
      </c>
      <c r="EC954" s="66">
        <f>M968</f>
        <v>0</v>
      </c>
      <c r="ED954" s="66">
        <f>N968</f>
        <v>0</v>
      </c>
      <c r="EF954" s="70">
        <f>IF(SUM(L969:N969)&gt;0,SUM(L969:N969),0)</f>
        <v>0</v>
      </c>
      <c r="EG954" s="70">
        <f>IF(SUM(P969)&gt;0,SUM(P969),0)</f>
        <v>0</v>
      </c>
      <c r="EH954" s="66">
        <f>L969</f>
        <v>0</v>
      </c>
      <c r="EI954" s="66">
        <f>M969</f>
        <v>0</v>
      </c>
      <c r="EJ954" s="66">
        <f>N969</f>
        <v>0</v>
      </c>
      <c r="EL954" s="70">
        <f>IF(SUM(L970:N970)&gt;0,SUM(L970:N970),0)</f>
        <v>0</v>
      </c>
      <c r="EM954" s="70">
        <f>IF(SUM(P970)&gt;0,SUM(P970),0)</f>
        <v>0</v>
      </c>
      <c r="EN954" s="66">
        <f>L970</f>
        <v>0</v>
      </c>
      <c r="EO954" s="66">
        <f>M970</f>
        <v>0</v>
      </c>
      <c r="EP954" s="66">
        <f>N970</f>
        <v>0</v>
      </c>
      <c r="ER954" s="70">
        <f>IF(SUM(L971:N971)&gt;0,SUM(L971:N971),0)</f>
        <v>0</v>
      </c>
      <c r="ES954" s="70">
        <f>IF(SUM(P971)&gt;0,SUM(P971),0)</f>
        <v>0</v>
      </c>
      <c r="ET954" s="66">
        <f>L971</f>
        <v>0</v>
      </c>
      <c r="EU954" s="66">
        <f>M971</f>
        <v>0</v>
      </c>
      <c r="EV954" s="66">
        <f>N971</f>
        <v>0</v>
      </c>
      <c r="EX954" s="70">
        <f>IF(SUM(L972:N972)&gt;0,SUM(L972:N972),0)</f>
        <v>0</v>
      </c>
      <c r="EY954" s="70">
        <f>IF(SUM(P972)&gt;0,SUM(P972),0)</f>
        <v>0</v>
      </c>
      <c r="EZ954" s="66">
        <f>L972</f>
        <v>0</v>
      </c>
      <c r="FA954" s="66">
        <f>M972</f>
        <v>0</v>
      </c>
      <c r="FB954" s="66">
        <f>N972</f>
        <v>0</v>
      </c>
      <c r="FC954" s="66"/>
      <c r="FD954" s="70">
        <f>IF(SUM(L973:N973)&gt;0,SUM(L973:N973),0)</f>
        <v>221</v>
      </c>
      <c r="FE954" s="70">
        <f>IF(SUM(P973)&gt;0,SUM(P973),0)</f>
        <v>3</v>
      </c>
      <c r="FF954" s="66">
        <f>L973</f>
        <v>83</v>
      </c>
      <c r="FG954" s="66">
        <f>M973</f>
        <v>63</v>
      </c>
      <c r="FH954" s="66">
        <f>N973</f>
        <v>75</v>
      </c>
      <c r="FI954" s="66"/>
      <c r="FJ954" s="70">
        <f>LARGE((FD954,EX954,ER954,EL954,EF954,DZ954,DT954,DN954,DH954,DB954,CV954,CP954,CJ954,CD954,BX954,BR954,BL954,BF954,AZ954,AT954,AN954,AH954),1)</f>
        <v>229</v>
      </c>
      <c r="FK954" s="70">
        <f>LARGE((FF954,EZ954,ET954,EN954,EH954,EB954,DV954,DP954,DJ954,DD954,CX954,CR954,CL954,CF954,BZ954,BT954,BN954,BH954,BB954,AV954,AP954,AJ954),1)</f>
        <v>86</v>
      </c>
      <c r="FL954" s="70">
        <f>LARGE((FG954,FA954,EU954,EO954,EI954,EC954,DW954,DQ954,DK954,DE954,CY954,CS954,CM954,CG954,CA954,BU954,BO954,BI954,BC954,AW954,AQ954,AK954),1)</f>
        <v>72</v>
      </c>
      <c r="FM954" s="70">
        <f>LARGE((FH954,FB954,EV954,EP954,EJ954,ED954,DX954,DR954,DL954,DF954,CZ954,CT954,CN954,CH954,CB954,BV954,BP954,BJ954,BD954,AX954,AR954,AL954),1)</f>
        <v>84</v>
      </c>
    </row>
    <row r="955" spans="1:169" x14ac:dyDescent="0.2">
      <c r="A955" s="79" t="s">
        <v>425</v>
      </c>
      <c r="B955" s="112">
        <v>90</v>
      </c>
      <c r="C955" s="113">
        <v>76</v>
      </c>
      <c r="D955" s="114">
        <v>84</v>
      </c>
      <c r="E955" s="83">
        <f t="shared" si="544"/>
        <v>250</v>
      </c>
      <c r="F955" s="84">
        <v>5</v>
      </c>
      <c r="G955" s="112"/>
      <c r="H955" s="113"/>
      <c r="I955" s="113"/>
      <c r="J955" s="83" t="str">
        <f t="shared" si="540"/>
        <v/>
      </c>
      <c r="K955" s="84"/>
      <c r="L955" s="112">
        <v>77</v>
      </c>
      <c r="M955" s="113">
        <v>65</v>
      </c>
      <c r="N955" s="113">
        <v>84</v>
      </c>
      <c r="O955" s="83">
        <f t="shared" si="541"/>
        <v>226</v>
      </c>
      <c r="P955" s="84">
        <v>1</v>
      </c>
      <c r="Q955" s="112"/>
      <c r="R955" s="113"/>
      <c r="S955" s="113"/>
      <c r="T955" s="83" t="str">
        <f t="shared" si="545"/>
        <v/>
      </c>
      <c r="U955" s="84"/>
      <c r="V955" s="112">
        <v>88</v>
      </c>
      <c r="W955" s="113">
        <v>74</v>
      </c>
      <c r="X955" s="113">
        <v>86</v>
      </c>
      <c r="Y955" s="83">
        <f t="shared" si="543"/>
        <v>248</v>
      </c>
      <c r="Z955" s="84">
        <v>3</v>
      </c>
      <c r="AA955" s="85">
        <f>IF(SUM(E955,J955,O955,T955,Y955,E981,J981,O981,T981,Y981,E1007,J1007,O1007,T1007,Y1007)&gt;0,(LARGE((E955,J955,O955,T955,Y955,E981,J981,O981,T981,Y981,E1007,J1007,O1007,T1007,Y1007),1)+LARGE((E955,J955,O955,T955,Y955,E981,J981,O981,T981,Y981,E1007,J1007,O1007,T1007,Y1007),2)+LARGE((E955,J955,O955,T955,Y955,E981,J981,O981,T981,Y981,E1007,J1007,O1007,T1007,Y1007),3)+LARGE((E955,J955,O955,T955,Y955,E981,J981,O981,T981,Y981,E1007,J1007,O1007,T1007,Y1007),4)),"")</f>
        <v>968</v>
      </c>
      <c r="AB955" s="91">
        <f>IF(SUM(BA983)&gt;0, SUM(BA983),"")</f>
        <v>12</v>
      </c>
      <c r="AG955" s="68"/>
      <c r="AH955" s="70">
        <f>IF(SUM(Q952:S952)&gt;0,SUM(Q952:S952),0)</f>
        <v>175</v>
      </c>
      <c r="AI955" s="70">
        <f>IF(SUM(U952)&gt;0,SUM(U952),0)</f>
        <v>1</v>
      </c>
      <c r="AJ955" s="66">
        <f>Q952</f>
        <v>79</v>
      </c>
      <c r="AK955" s="66">
        <f>R952</f>
        <v>45</v>
      </c>
      <c r="AL955" s="66">
        <f>S952</f>
        <v>51</v>
      </c>
      <c r="AN955" s="70">
        <f>IF(SUM(Q953:S953)&gt;0,SUM(Q953:S953),0)</f>
        <v>0</v>
      </c>
      <c r="AO955" s="70">
        <f>IF(SUM(U953)&gt;0,SUM(U953),0)</f>
        <v>0</v>
      </c>
      <c r="AP955" s="66">
        <f>Q953</f>
        <v>0</v>
      </c>
      <c r="AQ955" s="66">
        <f>R953</f>
        <v>0</v>
      </c>
      <c r="AR955" s="66">
        <f>S953</f>
        <v>0</v>
      </c>
      <c r="AT955" s="70">
        <f>IF(SUM(Q954:S954)&gt;0,SUM(Q954:S954),0)</f>
        <v>196</v>
      </c>
      <c r="AU955" s="70">
        <f>IF(SUM(U954)&gt;0,SUM(U954),0)</f>
        <v>0</v>
      </c>
      <c r="AV955" s="66">
        <f>Q954</f>
        <v>86</v>
      </c>
      <c r="AW955" s="66">
        <f>R954</f>
        <v>58</v>
      </c>
      <c r="AX955" s="66">
        <f>S954</f>
        <v>52</v>
      </c>
      <c r="AZ955" s="70">
        <f>IF(SUM(Q955:S955)&gt;0,SUM(Q955:S955),0)</f>
        <v>0</v>
      </c>
      <c r="BA955" s="70">
        <f>IF(SUM(U955)&gt;0,SUM(U955),0)</f>
        <v>0</v>
      </c>
      <c r="BB955" s="66">
        <f>Q955</f>
        <v>0</v>
      </c>
      <c r="BC955" s="66">
        <f>R955</f>
        <v>0</v>
      </c>
      <c r="BD955" s="66">
        <f>S955</f>
        <v>0</v>
      </c>
      <c r="BF955" s="70">
        <f>IF(SUM(Q956:S956)&gt;0,SUM(Q956:S956),0)</f>
        <v>195</v>
      </c>
      <c r="BG955" s="70">
        <f>IF(SUM(U956)&gt;0,SUM(U956),0)</f>
        <v>1</v>
      </c>
      <c r="BH955" s="66">
        <f>Q956</f>
        <v>78</v>
      </c>
      <c r="BI955" s="66">
        <f>R956</f>
        <v>65</v>
      </c>
      <c r="BJ955" s="66">
        <f>S956</f>
        <v>52</v>
      </c>
      <c r="BL955" s="70">
        <f>IF(SUM(Q957:S957)&gt;0,SUM(Q957:S957),0)</f>
        <v>0</v>
      </c>
      <c r="BM955" s="70">
        <f>IF(SUM(U957)&gt;0,SUM(U957),0)</f>
        <v>0</v>
      </c>
      <c r="BN955" s="66">
        <f>Q957</f>
        <v>0</v>
      </c>
      <c r="BO955" s="66">
        <f>R957</f>
        <v>0</v>
      </c>
      <c r="BP955" s="66">
        <f>S957</f>
        <v>0</v>
      </c>
      <c r="BR955" s="70">
        <f>IF(SUM(Q958:S958)&gt;0,SUM(Q958:S958),0)</f>
        <v>178</v>
      </c>
      <c r="BS955" s="70">
        <f>IF(SUM(U958)&gt;0,SUM(U958),0)</f>
        <v>0</v>
      </c>
      <c r="BT955" s="66">
        <f>Q958</f>
        <v>71</v>
      </c>
      <c r="BU955" s="66">
        <f>R958</f>
        <v>57</v>
      </c>
      <c r="BV955" s="66">
        <f>S958</f>
        <v>50</v>
      </c>
      <c r="BX955" s="70">
        <f>IF(SUM(Q959:S959)&gt;0,SUM(Q959:S959),0)</f>
        <v>168</v>
      </c>
      <c r="BY955" s="70">
        <f>IF(SUM(U959)&gt;0,SUM(U959),0)</f>
        <v>0</v>
      </c>
      <c r="BZ955" s="66">
        <f>Q959</f>
        <v>73</v>
      </c>
      <c r="CA955" s="66">
        <f>R959</f>
        <v>46</v>
      </c>
      <c r="CB955" s="66">
        <f>S959</f>
        <v>49</v>
      </c>
      <c r="CD955" s="70">
        <f>IF(SUM(Q960:S960)&gt;0,SUM(Q960:S960),0)</f>
        <v>0</v>
      </c>
      <c r="CE955" s="70">
        <f>IF(SUM(U960)&gt;0,SUM(U960),0)</f>
        <v>0</v>
      </c>
      <c r="CF955" s="66">
        <f>Q960</f>
        <v>0</v>
      </c>
      <c r="CG955" s="66">
        <f>R960</f>
        <v>0</v>
      </c>
      <c r="CH955" s="66">
        <f>S960</f>
        <v>0</v>
      </c>
      <c r="CJ955" s="70">
        <f>IF(SUM(Q961:S961)&gt;0,SUM(Q961:S961),0)</f>
        <v>0</v>
      </c>
      <c r="CK955" s="70">
        <f>IF(SUM(U961)&gt;0,SUM(U961),0)</f>
        <v>0</v>
      </c>
      <c r="CL955" s="66">
        <f>Q961</f>
        <v>0</v>
      </c>
      <c r="CM955" s="66">
        <f>R961</f>
        <v>0</v>
      </c>
      <c r="CN955" s="66">
        <f>S961</f>
        <v>0</v>
      </c>
      <c r="CP955" s="70">
        <f>IF(SUM(Q962:S962)&gt;0,SUM(Q962:S962),0)</f>
        <v>0</v>
      </c>
      <c r="CQ955" s="70">
        <f>IF(SUM(U962)&gt;0,SUM(U962),0)</f>
        <v>0</v>
      </c>
      <c r="CR955" s="66">
        <f>Q962</f>
        <v>0</v>
      </c>
      <c r="CS955" s="66">
        <f>R962</f>
        <v>0</v>
      </c>
      <c r="CT955" s="66">
        <f>S962</f>
        <v>0</v>
      </c>
      <c r="CV955" s="70">
        <f>IF(SUM(Q963:S963)&gt;0,SUM(Q963:S963),0)</f>
        <v>0</v>
      </c>
      <c r="CW955" s="70">
        <f>IF(SUM(U963)&gt;0,SUM(U963),0)</f>
        <v>0</v>
      </c>
      <c r="CX955" s="66">
        <f>Q963</f>
        <v>0</v>
      </c>
      <c r="CY955" s="66">
        <f>R963</f>
        <v>0</v>
      </c>
      <c r="CZ955" s="66">
        <f>S963</f>
        <v>0</v>
      </c>
      <c r="DB955" s="70">
        <f>IF(SUM(Q964:S964)&gt;0,SUM(Q964:S964),0)</f>
        <v>0</v>
      </c>
      <c r="DC955" s="70">
        <f>IF(SUM(U964)&gt;0,SUM(U964),0)</f>
        <v>0</v>
      </c>
      <c r="DD955" s="66">
        <f>Q964</f>
        <v>0</v>
      </c>
      <c r="DE955" s="66">
        <f>R964</f>
        <v>0</v>
      </c>
      <c r="DF955" s="66">
        <f>S964</f>
        <v>0</v>
      </c>
      <c r="DH955" s="70">
        <f>IF(SUM(Q965:S965)&gt;0,SUM(Q965:S965),0)</f>
        <v>0</v>
      </c>
      <c r="DI955" s="70">
        <f>IF(SUM(U965)&gt;0,SUM(U965),0)</f>
        <v>0</v>
      </c>
      <c r="DJ955" s="66">
        <f>Q965</f>
        <v>0</v>
      </c>
      <c r="DK955" s="66">
        <f>R965</f>
        <v>0</v>
      </c>
      <c r="DL955" s="66">
        <f>S965</f>
        <v>0</v>
      </c>
      <c r="DN955" s="70">
        <f>IF(SUM(Q966:S966)&gt;0,SUM(Q966:S966),0)</f>
        <v>0</v>
      </c>
      <c r="DO955" s="70">
        <f>IF(SUM(U966)&gt;0,SUM(U966),0)</f>
        <v>0</v>
      </c>
      <c r="DP955" s="66">
        <f>Q966</f>
        <v>0</v>
      </c>
      <c r="DQ955" s="66">
        <f>R966</f>
        <v>0</v>
      </c>
      <c r="DR955" s="66">
        <f>S966</f>
        <v>0</v>
      </c>
      <c r="DT955" s="70">
        <f>IF(SUM(Q967:S967)&gt;0,SUM(Q967:S967),0)</f>
        <v>0</v>
      </c>
      <c r="DU955" s="70">
        <f>IF(SUM(U967)&gt;0,SUM(U967),0)</f>
        <v>0</v>
      </c>
      <c r="DV955" s="66">
        <f>Q967</f>
        <v>0</v>
      </c>
      <c r="DW955" s="66">
        <f>R967</f>
        <v>0</v>
      </c>
      <c r="DX955" s="66">
        <f>S967</f>
        <v>0</v>
      </c>
      <c r="DZ955" s="70">
        <f>IF(SUM(Q968:S968)&gt;0,SUM(Q968:S968),0)</f>
        <v>0</v>
      </c>
      <c r="EA955" s="70">
        <f>IF(SUM(U968)&gt;0,SUM(U968),0)</f>
        <v>0</v>
      </c>
      <c r="EB955" s="66">
        <f>Q968</f>
        <v>0</v>
      </c>
      <c r="EC955" s="66">
        <f>R968</f>
        <v>0</v>
      </c>
      <c r="ED955" s="66">
        <f>S968</f>
        <v>0</v>
      </c>
      <c r="EF955" s="70">
        <f>IF(SUM(Q969:S969)&gt;0,SUM(Q969:S969),0)</f>
        <v>0</v>
      </c>
      <c r="EG955" s="70">
        <f>IF(SUM(U969)&gt;0,SUM(U969),0)</f>
        <v>0</v>
      </c>
      <c r="EH955" s="66">
        <f>Q969</f>
        <v>0</v>
      </c>
      <c r="EI955" s="66">
        <f>R969</f>
        <v>0</v>
      </c>
      <c r="EJ955" s="66">
        <f>S969</f>
        <v>0</v>
      </c>
      <c r="EL955" s="70">
        <f>IF(SUM(Q970:S970)&gt;0,SUM(Q970:S970),0)</f>
        <v>0</v>
      </c>
      <c r="EM955" s="70">
        <f>IF(SUM(U970)&gt;0,SUM(U970),0)</f>
        <v>0</v>
      </c>
      <c r="EN955" s="66">
        <f>Q970</f>
        <v>0</v>
      </c>
      <c r="EO955" s="66">
        <f>R970</f>
        <v>0</v>
      </c>
      <c r="EP955" s="66">
        <f>S970</f>
        <v>0</v>
      </c>
      <c r="ER955" s="70">
        <f>IF(SUM(Q971:S971)&gt;0,SUM(Q971:S971),0)</f>
        <v>0</v>
      </c>
      <c r="ES955" s="70">
        <f>IF(SUM(U971)&gt;0,SUM(U971),0)</f>
        <v>0</v>
      </c>
      <c r="ET955" s="66">
        <f>Q971</f>
        <v>0</v>
      </c>
      <c r="EU955" s="66">
        <f>R971</f>
        <v>0</v>
      </c>
      <c r="EV955" s="66">
        <f>S971</f>
        <v>0</v>
      </c>
      <c r="EX955" s="70">
        <f>IF(SUM(Q972:S972)&gt;0,SUM(Q972:S972),0)</f>
        <v>0</v>
      </c>
      <c r="EY955" s="70">
        <f>IF(SUM(U972)&gt;0,SUM(U972),0)</f>
        <v>0</v>
      </c>
      <c r="EZ955" s="66">
        <f>Q972</f>
        <v>0</v>
      </c>
      <c r="FA955" s="66">
        <f>R972</f>
        <v>0</v>
      </c>
      <c r="FB955" s="66">
        <f>S972</f>
        <v>0</v>
      </c>
      <c r="FC955" s="66"/>
      <c r="FD955" s="70">
        <f>IF(SUM(Q973:S973)&gt;0,SUM(Q973:S973),0)</f>
        <v>0</v>
      </c>
      <c r="FE955" s="70">
        <f>IF(SUM(U973)&gt;0,SUM(U973),0)</f>
        <v>0</v>
      </c>
      <c r="FF955" s="66">
        <f>Q973</f>
        <v>0</v>
      </c>
      <c r="FG955" s="66">
        <f>R973</f>
        <v>0</v>
      </c>
      <c r="FH955" s="66">
        <f>S973</f>
        <v>0</v>
      </c>
      <c r="FI955" s="66"/>
      <c r="FJ955" s="70">
        <f>LARGE((FD955,EX955,ER955,EL955,EF955,DZ955,DT955,DN955,DH955,DB955,CV955,CP955,CJ955,CD955,BX955,BR955,BL955,BF955,AZ955,AT955,AN955,AH955),1)</f>
        <v>196</v>
      </c>
      <c r="FK955" s="70">
        <f>LARGE((FF955,EZ955,ET955,EN955,EH955,EB955,DV955,DP955,DJ955,DD955,CX955,CR955,CL955,CF955,BZ955,BT955,BN955,BH955,BB955,AV955,AP955,AJ955),1)</f>
        <v>86</v>
      </c>
      <c r="FL955" s="70">
        <f>LARGE((FG955,FA955,EU955,EO955,EI955,EC955,DW955,DQ955,DK955,DE955,CY955,CS955,CM955,CG955,CA955,BU955,BO955,BI955,BC955,AW955,AQ955,AK955),1)</f>
        <v>65</v>
      </c>
      <c r="FM955" s="70">
        <f>LARGE((FH955,FB955,EV955,EP955,EJ955,ED955,DX955,DR955,DL955,DF955,CZ955,CT955,CN955,CH955,CB955,BV955,BP955,BJ955,BD955,AX955,AR955,AL955),1)</f>
        <v>52</v>
      </c>
    </row>
    <row r="956" spans="1:169" x14ac:dyDescent="0.2">
      <c r="A956" s="79" t="s">
        <v>427</v>
      </c>
      <c r="B956" s="112"/>
      <c r="C956" s="113"/>
      <c r="D956" s="115"/>
      <c r="E956" s="83" t="str">
        <f t="shared" si="544"/>
        <v/>
      </c>
      <c r="F956" s="84"/>
      <c r="G956" s="112">
        <v>83</v>
      </c>
      <c r="H956" s="113">
        <v>67</v>
      </c>
      <c r="I956" s="115">
        <v>80</v>
      </c>
      <c r="J956" s="83">
        <f t="shared" si="540"/>
        <v>230</v>
      </c>
      <c r="K956" s="84">
        <v>2</v>
      </c>
      <c r="L956" s="112">
        <v>81</v>
      </c>
      <c r="M956" s="113">
        <v>68</v>
      </c>
      <c r="N956" s="115">
        <v>80</v>
      </c>
      <c r="O956" s="83">
        <f t="shared" si="541"/>
        <v>229</v>
      </c>
      <c r="P956" s="84">
        <v>1</v>
      </c>
      <c r="Q956" s="112">
        <v>78</v>
      </c>
      <c r="R956" s="113">
        <v>65</v>
      </c>
      <c r="S956" s="115">
        <v>52</v>
      </c>
      <c r="T956" s="83">
        <f t="shared" si="545"/>
        <v>195</v>
      </c>
      <c r="U956" s="84">
        <v>1</v>
      </c>
      <c r="V956" s="112">
        <v>72</v>
      </c>
      <c r="W956" s="113">
        <v>51</v>
      </c>
      <c r="X956" s="115">
        <v>63</v>
      </c>
      <c r="Y956" s="83">
        <f t="shared" si="543"/>
        <v>186</v>
      </c>
      <c r="Z956" s="84">
        <v>2</v>
      </c>
      <c r="AA956" s="85">
        <f>IF(SUM(E956,J956,O956,T956,Y956,E982,J982,O982,T982,Y982,E1008,J1008,O1008,T1008,Y1008)&gt;0,(LARGE((E956,J956,O956,T956,Y956,E982,J982,O982,T982,Y982,E1008,J1008,O1008,T1008,Y1008),1)+LARGE((E956,J956,O956,T956,Y956,E982,J982,O982,T982,Y982,E1008,J1008,O1008,T1008,Y1008),2)+LARGE((E956,J956,O956,T956,Y956,E982,J982,O982,T982,Y982,E1008,J1008,O1008,T1008,Y1008),3)+LARGE((E956,J956,O956,T956,Y956,E982,J982,O982,T982,Y982,E1008,J1008,O1008,T1008,Y1008),4)),"")</f>
        <v>861</v>
      </c>
      <c r="AB956" s="91">
        <f>IF(SUM(BG983)&gt;0,SUM(BG983),"")</f>
        <v>5</v>
      </c>
      <c r="AG956" s="68"/>
      <c r="AH956" s="70">
        <f>IF(SUM(V952:X952)&gt;0,SUM(V952:X952),0)</f>
        <v>0</v>
      </c>
      <c r="AI956" s="70">
        <f>IF(SUM(Z952)&gt;0,SUM(Z952),0)</f>
        <v>0</v>
      </c>
      <c r="AJ956" s="66">
        <f>V952</f>
        <v>0</v>
      </c>
      <c r="AK956" s="66">
        <f>W952</f>
        <v>0</v>
      </c>
      <c r="AL956" s="66">
        <f>X952</f>
        <v>0</v>
      </c>
      <c r="AN956" s="70">
        <f>IF(SUM(V953:X953)&gt;0,SUM(V953:X953),0)</f>
        <v>97</v>
      </c>
      <c r="AO956" s="70">
        <f>IF(SUM(Z953)&gt;0,SUM(Z953),0)</f>
        <v>0</v>
      </c>
      <c r="AP956" s="66">
        <f>V953</f>
        <v>45</v>
      </c>
      <c r="AQ956" s="66">
        <f>W953</f>
        <v>14</v>
      </c>
      <c r="AR956" s="66">
        <f>X953</f>
        <v>38</v>
      </c>
      <c r="AT956" s="70">
        <f>IF(SUM(V954:X954)&gt;0,SUM(V954:X954),0)</f>
        <v>230</v>
      </c>
      <c r="AU956" s="70">
        <f>IF(SUM(Z954)&gt;0,SUM(Z954),0)</f>
        <v>1</v>
      </c>
      <c r="AV956" s="66">
        <f>V954</f>
        <v>90</v>
      </c>
      <c r="AW956" s="66">
        <f>W954</f>
        <v>67</v>
      </c>
      <c r="AX956" s="66">
        <f>X954</f>
        <v>73</v>
      </c>
      <c r="AZ956" s="70">
        <f>IF(SUM(V955:X955)&gt;0,SUM(V955:X955),0)</f>
        <v>248</v>
      </c>
      <c r="BA956" s="70">
        <f>IF(SUM(Z955)&gt;0,SUM(Z955),0)</f>
        <v>3</v>
      </c>
      <c r="BB956" s="66">
        <f>V955</f>
        <v>88</v>
      </c>
      <c r="BC956" s="66">
        <f>W955</f>
        <v>74</v>
      </c>
      <c r="BD956" s="66">
        <f>X955</f>
        <v>86</v>
      </c>
      <c r="BF956" s="70">
        <f>IF(SUM(V956:X956)&gt;0,SUM(V956:X956),0)</f>
        <v>186</v>
      </c>
      <c r="BG956" s="70">
        <f>IF(SUM(Z956)&gt;0,SUM(Z956),0)</f>
        <v>2</v>
      </c>
      <c r="BH956" s="66">
        <f>V956</f>
        <v>72</v>
      </c>
      <c r="BI956" s="66">
        <f>W956</f>
        <v>51</v>
      </c>
      <c r="BJ956" s="66">
        <f>X956</f>
        <v>63</v>
      </c>
      <c r="BL956" s="70">
        <f>IF(SUM(V957:X957)&gt;0,SUM(V957:X957),0)</f>
        <v>0</v>
      </c>
      <c r="BM956" s="70">
        <f>IF(SUM(Z957)&gt;0,SUM(Z957),0)</f>
        <v>0</v>
      </c>
      <c r="BN956" s="66">
        <f>V957</f>
        <v>0</v>
      </c>
      <c r="BO956" s="66">
        <f>W957</f>
        <v>0</v>
      </c>
      <c r="BP956" s="66">
        <f>X957</f>
        <v>0</v>
      </c>
      <c r="BR956" s="70">
        <f>IF(SUM(V958:X958)&gt;0,SUM(V958:X958),0)</f>
        <v>208</v>
      </c>
      <c r="BS956" s="70">
        <f>IF(SUM(Z958)&gt;0,SUM(Z958),0)</f>
        <v>0</v>
      </c>
      <c r="BT956" s="66">
        <f>V958</f>
        <v>75</v>
      </c>
      <c r="BU956" s="66">
        <f>W958</f>
        <v>68</v>
      </c>
      <c r="BV956" s="66">
        <f>X958</f>
        <v>65</v>
      </c>
      <c r="BX956" s="70">
        <f>IF(SUM(V959:X959)&gt;0,SUM(V959:X959),0)</f>
        <v>221</v>
      </c>
      <c r="BY956" s="70">
        <f>IF(SUM(Z959)&gt;0,SUM(Z959),0)</f>
        <v>1</v>
      </c>
      <c r="BZ956" s="66">
        <f>V959</f>
        <v>82</v>
      </c>
      <c r="CA956" s="66">
        <f>W959</f>
        <v>76</v>
      </c>
      <c r="CB956" s="66">
        <f>X959</f>
        <v>63</v>
      </c>
      <c r="CD956" s="70">
        <f>IF(SUM(V960:X960)&gt;0,SUM(V960:X960),0)</f>
        <v>136</v>
      </c>
      <c r="CE956" s="70">
        <f>IF(SUM(Z960)&gt;0,SUM(Z960),0)</f>
        <v>1</v>
      </c>
      <c r="CF956" s="66">
        <f>V960</f>
        <v>34</v>
      </c>
      <c r="CG956" s="66">
        <f>W960</f>
        <v>51</v>
      </c>
      <c r="CH956" s="66">
        <f>X960</f>
        <v>51</v>
      </c>
      <c r="CJ956" s="70">
        <f>IF(SUM(V961:X961)&gt;0,SUM(V961:X961),0)</f>
        <v>218</v>
      </c>
      <c r="CK956" s="70">
        <f>IF(SUM(Z961)&gt;0,SUM(Z961),0)</f>
        <v>0</v>
      </c>
      <c r="CL956" s="66">
        <f>V961</f>
        <v>79</v>
      </c>
      <c r="CM956" s="66">
        <f>W961</f>
        <v>74</v>
      </c>
      <c r="CN956" s="66">
        <f>X961</f>
        <v>65</v>
      </c>
      <c r="CP956" s="70">
        <f>IF(SUM(V962:X962)&gt;0,SUM(V962:X962),0)</f>
        <v>0</v>
      </c>
      <c r="CQ956" s="70">
        <f>IF(SUM(Z962)&gt;0,SUM(Z962),0)</f>
        <v>0</v>
      </c>
      <c r="CR956" s="66">
        <f>V962</f>
        <v>0</v>
      </c>
      <c r="CS956" s="66">
        <f>W962</f>
        <v>0</v>
      </c>
      <c r="CT956" s="66">
        <f>X962</f>
        <v>0</v>
      </c>
      <c r="CV956" s="70">
        <f>IF(SUM(V963:X963)&gt;0,SUM(V963:X963),0)</f>
        <v>0</v>
      </c>
      <c r="CW956" s="70">
        <f>IF(SUM(Z963)&gt;0,SUM(Z963),0)</f>
        <v>0</v>
      </c>
      <c r="CX956" s="66">
        <f>V963</f>
        <v>0</v>
      </c>
      <c r="CY956" s="66">
        <f>W963</f>
        <v>0</v>
      </c>
      <c r="CZ956" s="66">
        <f>X963</f>
        <v>0</v>
      </c>
      <c r="DB956" s="70">
        <f>IF(SUM(V964:X964)&gt;0,SUM(V964:X964),0)</f>
        <v>0</v>
      </c>
      <c r="DC956" s="70">
        <f>IF(SUM(Z964)&gt;0,SUM(Z964),0)</f>
        <v>0</v>
      </c>
      <c r="DD956" s="66">
        <f>V964</f>
        <v>0</v>
      </c>
      <c r="DE956" s="66">
        <f>W964</f>
        <v>0</v>
      </c>
      <c r="DF956" s="66">
        <f>X964</f>
        <v>0</v>
      </c>
      <c r="DH956" s="70">
        <f>IF(SUM(V965:X965)&gt;0,SUM(V965:X965),0)</f>
        <v>0</v>
      </c>
      <c r="DI956" s="70">
        <f>IF(SUM(Z965)&gt;0,SUM(Z965),0)</f>
        <v>0</v>
      </c>
      <c r="DJ956" s="66">
        <f>V965</f>
        <v>0</v>
      </c>
      <c r="DK956" s="66">
        <f>W965</f>
        <v>0</v>
      </c>
      <c r="DL956" s="66">
        <f>X965</f>
        <v>0</v>
      </c>
      <c r="DN956" s="70">
        <f>IF(SUM(V966:X966)&gt;0,SUM(V966:X966),0)</f>
        <v>0</v>
      </c>
      <c r="DO956" s="70">
        <f>IF(SUM(Z966)&gt;0,SUM(Z966),0)</f>
        <v>0</v>
      </c>
      <c r="DP956" s="66">
        <f>V966</f>
        <v>0</v>
      </c>
      <c r="DQ956" s="66">
        <f>W966</f>
        <v>0</v>
      </c>
      <c r="DR956" s="66">
        <f>X966</f>
        <v>0</v>
      </c>
      <c r="DT956" s="70">
        <f>IF(SUM(V967:X967)&gt;0,SUM(V967:X967),0)</f>
        <v>0</v>
      </c>
      <c r="DU956" s="70">
        <f>IF(SUM(Z967)&gt;0,SUM(Z967),0)</f>
        <v>0</v>
      </c>
      <c r="DV956" s="66">
        <f>V967</f>
        <v>0</v>
      </c>
      <c r="DW956" s="66">
        <f>W967</f>
        <v>0</v>
      </c>
      <c r="DX956" s="66">
        <f>X967</f>
        <v>0</v>
      </c>
      <c r="DZ956" s="70">
        <f>IF(SUM(V968:X968)&gt;0,SUM(V968:X968),0)</f>
        <v>0</v>
      </c>
      <c r="EA956" s="70">
        <f>IF(SUM(Z968)&gt;0,SUM(Z968),0)</f>
        <v>0</v>
      </c>
      <c r="EB956" s="66">
        <f>V968</f>
        <v>0</v>
      </c>
      <c r="EC956" s="66">
        <f>W968</f>
        <v>0</v>
      </c>
      <c r="ED956" s="66">
        <f>X968</f>
        <v>0</v>
      </c>
      <c r="EF956" s="70">
        <f>IF(SUM(V969:X969)&gt;0,SUM(V969:X969),0)</f>
        <v>0</v>
      </c>
      <c r="EG956" s="70">
        <f>IF(SUM(Z969)&gt;0,SUM(Z969),0)</f>
        <v>0</v>
      </c>
      <c r="EH956" s="66">
        <f>V969</f>
        <v>0</v>
      </c>
      <c r="EI956" s="66">
        <f>W969</f>
        <v>0</v>
      </c>
      <c r="EJ956" s="66">
        <f>X969</f>
        <v>0</v>
      </c>
      <c r="EL956" s="70">
        <f>IF(SUM(V970:X970)&gt;0,SUM(V970:X970),0)</f>
        <v>0</v>
      </c>
      <c r="EM956" s="70">
        <f>IF(SUM(Z970)&gt;0,SUM(Z970),0)</f>
        <v>0</v>
      </c>
      <c r="EN956" s="66">
        <f>V970</f>
        <v>0</v>
      </c>
      <c r="EO956" s="66">
        <f>W970</f>
        <v>0</v>
      </c>
      <c r="EP956" s="66">
        <f>X970</f>
        <v>0</v>
      </c>
      <c r="ER956" s="70">
        <f>IF(SUM(V971:X971)&gt;0,SUM(V971:X971),0)</f>
        <v>0</v>
      </c>
      <c r="ES956" s="70">
        <f>IF(SUM(Z971)&gt;0,SUM(Z971),0)</f>
        <v>0</v>
      </c>
      <c r="ET956" s="66">
        <f>V971</f>
        <v>0</v>
      </c>
      <c r="EU956" s="66">
        <f>W971</f>
        <v>0</v>
      </c>
      <c r="EV956" s="66">
        <f>X971</f>
        <v>0</v>
      </c>
      <c r="EX956" s="70">
        <f>IF(SUM(V972:X972)&gt;0,SUM(V972:X972),0)</f>
        <v>0</v>
      </c>
      <c r="EY956" s="70">
        <f>IF(SUM(Z972)&gt;0,SUM(Z972),0)</f>
        <v>0</v>
      </c>
      <c r="EZ956" s="66">
        <f>V972</f>
        <v>0</v>
      </c>
      <c r="FA956" s="66">
        <f>W972</f>
        <v>0</v>
      </c>
      <c r="FB956" s="66">
        <f>X972</f>
        <v>0</v>
      </c>
      <c r="FC956" s="66"/>
      <c r="FD956" s="70">
        <f>IF(SUM(V973:X973)&gt;0,SUM(V973:X973),0)</f>
        <v>0</v>
      </c>
      <c r="FE956" s="70">
        <f>IF(SUM(Z973)&gt;0,SUM(Z973),0)</f>
        <v>0</v>
      </c>
      <c r="FF956" s="66">
        <f>V973</f>
        <v>0</v>
      </c>
      <c r="FG956" s="66">
        <f>W973</f>
        <v>0</v>
      </c>
      <c r="FH956" s="66">
        <f>X973</f>
        <v>0</v>
      </c>
      <c r="FI956" s="66"/>
      <c r="FJ956" s="70">
        <f>LARGE((FD956,EX956,ER956,EL956,EF956,DZ956,DT956,DN956,DH956,DB956,CV956,CP956,CJ956,CD956,BX956,BR956,BL956,BF956,AZ956,AT956,AN956,AH956),1)</f>
        <v>248</v>
      </c>
      <c r="FK956" s="70">
        <f>LARGE((FF956,EZ956,ET956,EN956,EH956,EB956,DV956,DP956,DJ956,DD956,CX956,CR956,CL956,CF956,BZ956,BT956,BN956,BH956,BB956,AV956,AP956,AJ956),1)</f>
        <v>90</v>
      </c>
      <c r="FL956" s="70">
        <f>LARGE((FG956,FA956,EU956,EO956,EI956,EC956,DW956,DQ956,DK956,DE956,CY956,CS956,CM956,CG956,CA956,BU956,BO956,BI956,BC956,AW956,AQ956,AK956),1)</f>
        <v>76</v>
      </c>
      <c r="FM956" s="70">
        <f>LARGE((FH956,FB956,EV956,EP956,EJ956,ED956,DX956,DR956,DL956,DF956,CZ956,CT956,CN956,CH956,CB956,BV956,BP956,BJ956,BD956,AX956,AR956,AL956),1)</f>
        <v>86</v>
      </c>
    </row>
    <row r="957" spans="1:169" x14ac:dyDescent="0.2">
      <c r="A957" s="90"/>
      <c r="B957" s="112"/>
      <c r="C957" s="113"/>
      <c r="D957" s="115"/>
      <c r="E957" s="83" t="str">
        <f t="shared" si="544"/>
        <v/>
      </c>
      <c r="F957" s="84"/>
      <c r="G957" s="112"/>
      <c r="H957" s="113"/>
      <c r="I957" s="115"/>
      <c r="J957" s="83" t="str">
        <f t="shared" si="540"/>
        <v/>
      </c>
      <c r="K957" s="84"/>
      <c r="L957" s="112"/>
      <c r="M957" s="113"/>
      <c r="N957" s="115"/>
      <c r="O957" s="83" t="str">
        <f t="shared" si="541"/>
        <v/>
      </c>
      <c r="P957" s="84"/>
      <c r="Q957" s="112"/>
      <c r="R957" s="113"/>
      <c r="S957" s="115"/>
      <c r="T957" s="83" t="str">
        <f t="shared" si="545"/>
        <v/>
      </c>
      <c r="U957" s="84"/>
      <c r="V957" s="112"/>
      <c r="W957" s="113"/>
      <c r="X957" s="115"/>
      <c r="Y957" s="83" t="str">
        <f t="shared" si="543"/>
        <v/>
      </c>
      <c r="Z957" s="84"/>
      <c r="AA957" s="85" t="str">
        <f>IF(SUM(E957,J957,O957,T957,Y957,E983,J983,O983,T983,Y983,E1009,J1009,O1009,T1009,Y1009)&gt;0,(LARGE((E957,J957,O957,T957,Y957,E983,J983,O983,T983,Y983,E1009,J1009,O1009,T1009,Y1009),1)+LARGE((E957,J957,O957,T957,Y957,E983,J983,O983,T983,Y983,E1009,J1009,O1009,T1009,Y1009),2)+LARGE((E957,J957,O957,T957,Y957,E983,J983,O983,T983,Y983,E1009,J1009,O1009,T1009,Y1009),3)+LARGE((E957,J957,O957,T957,Y957,E983,J983,O983,T983,Y983,E1009,J1009,O1009,T1009,Y1009),4)),"")</f>
        <v/>
      </c>
      <c r="AB957" s="91" t="str">
        <f>IF(SUM(BM983)&gt;0,SUM(BM983),"")</f>
        <v/>
      </c>
      <c r="AG957" s="68"/>
      <c r="AH957" s="70">
        <f>IF(SUM(B978:D978)&gt;0,SUM(B978:D978),0)</f>
        <v>0</v>
      </c>
      <c r="AI957" s="70">
        <f>IF(SUM(F978)&gt;0,SUM(F978),0)</f>
        <v>0</v>
      </c>
      <c r="AJ957" s="66">
        <f>B978</f>
        <v>0</v>
      </c>
      <c r="AK957" s="66">
        <f>C978</f>
        <v>0</v>
      </c>
      <c r="AL957" s="66">
        <f>D978</f>
        <v>0</v>
      </c>
      <c r="AN957" s="70">
        <f>IF(SUM(B979:D979)&gt;0,SUM(B979:D979),0)</f>
        <v>0</v>
      </c>
      <c r="AO957" s="70">
        <f>IF(SUM(F979)&gt;0,SUM(F979),0)</f>
        <v>0</v>
      </c>
      <c r="AP957" s="66">
        <f>B979</f>
        <v>0</v>
      </c>
      <c r="AQ957" s="66">
        <f>C979</f>
        <v>0</v>
      </c>
      <c r="AR957" s="66">
        <f>D979</f>
        <v>0</v>
      </c>
      <c r="AT957" s="70">
        <f>IF(SUM(B980:D980)&gt;0,SUM(B980:D980),0)</f>
        <v>0</v>
      </c>
      <c r="AU957" s="70">
        <f>IF(SUM(F980)&gt;0,SUM(F980),0)</f>
        <v>0</v>
      </c>
      <c r="AV957" s="66">
        <f>B980</f>
        <v>0</v>
      </c>
      <c r="AW957" s="66">
        <f>C980</f>
        <v>0</v>
      </c>
      <c r="AX957" s="66">
        <f>D980</f>
        <v>0</v>
      </c>
      <c r="AZ957" s="70">
        <f>IF(SUM(B981:D981)&gt;0,SUM(B981:D981),0)</f>
        <v>244</v>
      </c>
      <c r="BA957" s="70">
        <f>IF(SUM(F981)&gt;0,SUM(F981),0)</f>
        <v>3</v>
      </c>
      <c r="BB957" s="66">
        <f>B981</f>
        <v>86</v>
      </c>
      <c r="BC957" s="66">
        <f>C981</f>
        <v>73</v>
      </c>
      <c r="BD957" s="66">
        <f>D981</f>
        <v>85</v>
      </c>
      <c r="BF957" s="70">
        <f>IF(SUM(B982:D982)&gt;0,SUM(B982:D982),0)</f>
        <v>0</v>
      </c>
      <c r="BG957" s="70">
        <f>IF(SUM(F982)&gt;0,SUM(F982),0)</f>
        <v>0</v>
      </c>
      <c r="BH957" s="66">
        <f>B982</f>
        <v>0</v>
      </c>
      <c r="BI957" s="66">
        <f>C982</f>
        <v>0</v>
      </c>
      <c r="BJ957" s="66">
        <f>D982</f>
        <v>0</v>
      </c>
      <c r="BL957" s="70">
        <f>IF(SUM(B983:D983)&gt;0,SUM(B983:D983),0)</f>
        <v>0</v>
      </c>
      <c r="BM957" s="70">
        <f>IF(SUM(F983)&gt;0,SUM(F983),0)</f>
        <v>0</v>
      </c>
      <c r="BN957" s="66">
        <f>B983</f>
        <v>0</v>
      </c>
      <c r="BO957" s="66">
        <f>C983</f>
        <v>0</v>
      </c>
      <c r="BP957" s="66">
        <f>D983</f>
        <v>0</v>
      </c>
      <c r="BR957" s="70">
        <f>IF(SUM(B984:D984)&gt;0,SUM(B984:D984),0)</f>
        <v>0</v>
      </c>
      <c r="BS957" s="70">
        <f>IF(SUM(F984)&gt;0,SUM(F984),0)</f>
        <v>0</v>
      </c>
      <c r="BT957" s="66">
        <f>B984</f>
        <v>0</v>
      </c>
      <c r="BU957" s="66">
        <f>C984</f>
        <v>0</v>
      </c>
      <c r="BV957" s="66">
        <f>D984</f>
        <v>0</v>
      </c>
      <c r="BX957" s="70">
        <f>IF(SUM(B985:D985)&gt;0,SUM(B985:D985),0)</f>
        <v>0</v>
      </c>
      <c r="BY957" s="70">
        <f>IF(SUM(F985)&gt;0,SUM(F985),0)</f>
        <v>0</v>
      </c>
      <c r="BZ957" s="66">
        <f>B985</f>
        <v>0</v>
      </c>
      <c r="CA957" s="66">
        <f>C985</f>
        <v>0</v>
      </c>
      <c r="CB957" s="66">
        <f>D985</f>
        <v>0</v>
      </c>
      <c r="CD957" s="70">
        <f>IF(SUM(B986:D986)&gt;0,SUM(B986:D986),0)</f>
        <v>0</v>
      </c>
      <c r="CE957" s="70">
        <f>IF(SUM(F986)&gt;0,SUM(F986),0)</f>
        <v>0</v>
      </c>
      <c r="CF957" s="66">
        <f>B986</f>
        <v>0</v>
      </c>
      <c r="CG957" s="66">
        <f>C986</f>
        <v>0</v>
      </c>
      <c r="CH957" s="66">
        <f>D986</f>
        <v>0</v>
      </c>
      <c r="CJ957" s="70">
        <f>IF(SUM(B987:D987)&gt;0,SUM(B987:D987),0)</f>
        <v>0</v>
      </c>
      <c r="CK957" s="70">
        <f>IF(SUM(F987)&gt;0,SUM(F987),0)</f>
        <v>0</v>
      </c>
      <c r="CL957" s="66">
        <f>B987</f>
        <v>0</v>
      </c>
      <c r="CM957" s="66">
        <f>C987</f>
        <v>0</v>
      </c>
      <c r="CN957" s="66">
        <f>D987</f>
        <v>0</v>
      </c>
      <c r="CP957" s="70">
        <f>IF(SUM(B988:D988)&gt;0,SUM(B988:D988),0)</f>
        <v>0</v>
      </c>
      <c r="CQ957" s="70">
        <f>IF(SUM(F988)&gt;0,SUM(F988),0)</f>
        <v>0</v>
      </c>
      <c r="CR957" s="66">
        <f>B988</f>
        <v>0</v>
      </c>
      <c r="CS957" s="66">
        <f>C988</f>
        <v>0</v>
      </c>
      <c r="CT957" s="66">
        <f>D988</f>
        <v>0</v>
      </c>
      <c r="CV957" s="70">
        <f>IF(SUM(B989:D989)&gt;0,SUM(B989:D989),0)</f>
        <v>0</v>
      </c>
      <c r="CW957" s="70">
        <f>IF(SUM(F989)&gt;0,SUM(F989),0)</f>
        <v>0</v>
      </c>
      <c r="CX957" s="66">
        <f>B989</f>
        <v>0</v>
      </c>
      <c r="CY957" s="66">
        <f>C989</f>
        <v>0</v>
      </c>
      <c r="CZ957" s="66">
        <f>D989</f>
        <v>0</v>
      </c>
      <c r="DB957" s="70">
        <f>IF(SUM(B990:D990)&gt;0,SUM(B990:D990),0)</f>
        <v>0</v>
      </c>
      <c r="DC957" s="70">
        <f>IF(SUM(F990)&gt;0,SUM(F990),0)</f>
        <v>0</v>
      </c>
      <c r="DD957" s="66">
        <f>B990</f>
        <v>0</v>
      </c>
      <c r="DE957" s="66">
        <f>C990</f>
        <v>0</v>
      </c>
      <c r="DF957" s="66">
        <f>D990</f>
        <v>0</v>
      </c>
      <c r="DH957" s="70">
        <f>IF(SUM(B991:D991)&gt;0,SUM(B991:D991),0)</f>
        <v>0</v>
      </c>
      <c r="DI957" s="70">
        <f>IF(SUM(F991)&gt;0,SUM(F991),0)</f>
        <v>0</v>
      </c>
      <c r="DJ957" s="66">
        <f>B991</f>
        <v>0</v>
      </c>
      <c r="DK957" s="66">
        <f>C991</f>
        <v>0</v>
      </c>
      <c r="DL957" s="66">
        <f>D991</f>
        <v>0</v>
      </c>
      <c r="DN957" s="70">
        <f>IF(SUM(B992:D992)&gt;0,SUM(B992:D992),0)</f>
        <v>0</v>
      </c>
      <c r="DO957" s="70">
        <f>IF(SUM(F992)&gt;0,SUM(F992),0)</f>
        <v>0</v>
      </c>
      <c r="DP957" s="66">
        <f>B992</f>
        <v>0</v>
      </c>
      <c r="DQ957" s="66">
        <f>C992</f>
        <v>0</v>
      </c>
      <c r="DR957" s="66">
        <f>D992</f>
        <v>0</v>
      </c>
      <c r="DT957" s="70">
        <f>IF(SUM(B993:D993)&gt;0,SUM(B993:D993),0)</f>
        <v>0</v>
      </c>
      <c r="DU957" s="70">
        <f>IF(SUM(F993)&gt;0,SUM(F993),0)</f>
        <v>0</v>
      </c>
      <c r="DV957" s="66">
        <f>B993</f>
        <v>0</v>
      </c>
      <c r="DW957" s="66">
        <f>C993</f>
        <v>0</v>
      </c>
      <c r="DX957" s="66">
        <f>D993</f>
        <v>0</v>
      </c>
      <c r="DZ957" s="70">
        <f>IF(SUM(B994:D994)&gt;0,SUM(B994:D994),0)</f>
        <v>0</v>
      </c>
      <c r="EA957" s="70">
        <f>IF(SUM(F994)&gt;0,SUM(F994),0)</f>
        <v>0</v>
      </c>
      <c r="EB957" s="66">
        <f>B994</f>
        <v>0</v>
      </c>
      <c r="EC957" s="66">
        <f>C994</f>
        <v>0</v>
      </c>
      <c r="ED957" s="66">
        <f>D994</f>
        <v>0</v>
      </c>
      <c r="EF957" s="70">
        <f>IF(SUM(B995:D995)&gt;0,SUM(B995:D995),0)</f>
        <v>0</v>
      </c>
      <c r="EG957" s="70">
        <f>IF(SUM(F995)&gt;0,SUM(F995),0)</f>
        <v>0</v>
      </c>
      <c r="EH957" s="66">
        <f>B995</f>
        <v>0</v>
      </c>
      <c r="EI957" s="66">
        <f>C995</f>
        <v>0</v>
      </c>
      <c r="EJ957" s="66">
        <f>D995</f>
        <v>0</v>
      </c>
      <c r="EL957" s="70">
        <f>IF(SUM(B996:D996)&gt;0,SUM(B996:D996),0)</f>
        <v>0</v>
      </c>
      <c r="EM957" s="70">
        <f>IF(SUM(F996)&gt;0,SUM(F996),0)</f>
        <v>0</v>
      </c>
      <c r="EN957" s="66">
        <f>B996</f>
        <v>0</v>
      </c>
      <c r="EO957" s="66">
        <f>C996</f>
        <v>0</v>
      </c>
      <c r="EP957" s="66">
        <f>D996</f>
        <v>0</v>
      </c>
      <c r="ER957" s="70">
        <f>IF(SUM(B997:D997)&gt;0,SUM(B997:D997),0)</f>
        <v>0</v>
      </c>
      <c r="ES957" s="70">
        <f>IF(SUM(F997)&gt;0,SUM(F997),0)</f>
        <v>0</v>
      </c>
      <c r="ET957" s="66">
        <f>B997</f>
        <v>0</v>
      </c>
      <c r="EU957" s="66">
        <f>C997</f>
        <v>0</v>
      </c>
      <c r="EV957" s="66">
        <f>D997</f>
        <v>0</v>
      </c>
      <c r="EX957" s="70">
        <f>IF(SUM(B998:D998)&gt;0,SUM(B998:D998),0)</f>
        <v>0</v>
      </c>
      <c r="EY957" s="70">
        <f>IF(SUM(F998)&gt;0,SUM(F998),0)</f>
        <v>0</v>
      </c>
      <c r="EZ957" s="66">
        <f>B998</f>
        <v>0</v>
      </c>
      <c r="FA957" s="66">
        <f>C998</f>
        <v>0</v>
      </c>
      <c r="FB957" s="66">
        <f>D998</f>
        <v>0</v>
      </c>
      <c r="FC957" s="66"/>
      <c r="FD957" s="70">
        <f>IF(SUM(B999:D999)&gt;0,SUM(B999:D999),0)</f>
        <v>0</v>
      </c>
      <c r="FE957" s="70">
        <f>IF(SUM(F999)&gt;0,SUM(F999),0)</f>
        <v>0</v>
      </c>
      <c r="FF957" s="66">
        <f>B999</f>
        <v>0</v>
      </c>
      <c r="FG957" s="66">
        <f>C999</f>
        <v>0</v>
      </c>
      <c r="FH957" s="66">
        <f>D999</f>
        <v>0</v>
      </c>
      <c r="FI957" s="66"/>
      <c r="FJ957" s="70">
        <f>LARGE((FD957,EX957,ER957,EL957,EF957,DZ957,DT957,DN957,DH957,DB957,CV957,CP957,CJ957,CD957,BX957,BR957,BL957,BF957,AZ957,AT957,AN957,AH957),1)</f>
        <v>244</v>
      </c>
      <c r="FK957" s="70">
        <f>LARGE((FF957,EZ957,ET957,EN957,EH957,EB957,DV957,DP957,DJ957,DD957,CX957,CR957,CL957,CF957,BZ957,BT957,BN957,BH957,BB957,AV957,AP957,AJ957),1)</f>
        <v>86</v>
      </c>
      <c r="FL957" s="70">
        <f>LARGE((FG957,FA957,EU957,EO957,EI957,EC957,DW957,DQ957,DK957,DE957,CY957,CS957,CM957,CG957,CA957,BU957,BO957,BI957,BC957,AW957,AQ957,AK957),1)</f>
        <v>73</v>
      </c>
      <c r="FM957" s="70">
        <f>LARGE((FH957,FB957,EV957,EP957,EJ957,ED957,DX957,DR957,DL957,DF957,CZ957,CT957,CN957,CH957,CB957,BV957,BP957,BJ957,BD957,AX957,AR957,AL957),1)</f>
        <v>85</v>
      </c>
    </row>
    <row r="958" spans="1:169" x14ac:dyDescent="0.2">
      <c r="A958" s="90" t="s">
        <v>426</v>
      </c>
      <c r="B958" s="112">
        <v>88</v>
      </c>
      <c r="C958" s="113">
        <v>75</v>
      </c>
      <c r="D958" s="114">
        <v>88</v>
      </c>
      <c r="E958" s="83">
        <f t="shared" si="544"/>
        <v>251</v>
      </c>
      <c r="F958" s="84">
        <v>1</v>
      </c>
      <c r="G958" s="112">
        <v>86</v>
      </c>
      <c r="H958" s="113">
        <v>70</v>
      </c>
      <c r="I958" s="115">
        <v>81</v>
      </c>
      <c r="J958" s="83">
        <f>IF(SUM(G958:I958)&gt;0,SUM(G958:I958),"")</f>
        <v>237</v>
      </c>
      <c r="K958" s="84">
        <v>2</v>
      </c>
      <c r="L958" s="112"/>
      <c r="M958" s="113"/>
      <c r="N958" s="115"/>
      <c r="O958" s="83" t="str">
        <f t="shared" si="541"/>
        <v/>
      </c>
      <c r="P958" s="84"/>
      <c r="Q958" s="112">
        <v>71</v>
      </c>
      <c r="R958" s="113">
        <v>57</v>
      </c>
      <c r="S958" s="115">
        <v>50</v>
      </c>
      <c r="T958" s="83">
        <f t="shared" si="545"/>
        <v>178</v>
      </c>
      <c r="U958" s="84">
        <v>0</v>
      </c>
      <c r="V958" s="112">
        <v>75</v>
      </c>
      <c r="W958" s="113">
        <v>68</v>
      </c>
      <c r="X958" s="115">
        <v>65</v>
      </c>
      <c r="Y958" s="83">
        <f t="shared" si="543"/>
        <v>208</v>
      </c>
      <c r="Z958" s="84">
        <v>0</v>
      </c>
      <c r="AA958" s="85">
        <f>IF(SUM(E958,J958,O958,T958,Y958,E984,J984,O984,T984,Y984,E1010,J1010,O1010,T1010,Y1010)&gt;0,(LARGE((E958,J958,O958,T958,Y958,E984,J984,O984,T984,Y984,E1010,J1010,O1010,T1010,Y1010),1)+LARGE((E958,J958,O958,T958,Y958,E984,J984,O984,T984,Y984,E1010,J1010,O1010,T1010,Y1010),2)+LARGE((E958,J958,O958,T958,Y958,E984,J984,O984,T984,Y984,E1010,J1010,O1010,T1010,Y1010),3)+LARGE((E958,J958,O958,T958,Y958,E984,J984,O984,T984,Y984,E1010,J1010,O1010,T1010,Y1010),4)),"")</f>
        <v>916</v>
      </c>
      <c r="AB958" s="91">
        <f>IF(SUM(BS983)&gt;0,SUM(BS983),"")</f>
        <v>5</v>
      </c>
      <c r="AG958" s="68"/>
      <c r="AH958" s="70">
        <f>IF(SUM(G978:I978)&gt;0,SUM(G978:I978),0)</f>
        <v>0</v>
      </c>
      <c r="AI958" s="70">
        <f>IF(SUM(K978)&gt;0,SUM(K978),0)</f>
        <v>0</v>
      </c>
      <c r="AJ958" s="66">
        <f>G978</f>
        <v>0</v>
      </c>
      <c r="AK958" s="66">
        <f>H978</f>
        <v>0</v>
      </c>
      <c r="AL958" s="66">
        <f>I978</f>
        <v>0</v>
      </c>
      <c r="AN958" s="70">
        <f>IF(SUM(G979:I979)&gt;0,SUM(G979:I979),0)</f>
        <v>0</v>
      </c>
      <c r="AO958" s="70">
        <f>IF(SUM(K979)&gt;0,SUM(K979),0)</f>
        <v>0</v>
      </c>
      <c r="AP958" s="66">
        <f>G979</f>
        <v>0</v>
      </c>
      <c r="AQ958" s="66">
        <f>H979</f>
        <v>0</v>
      </c>
      <c r="AR958" s="66">
        <f>I979</f>
        <v>0</v>
      </c>
      <c r="AT958" s="70">
        <f>IF(SUM(G980:I980)&gt;0,SUM(G980:I980),0)</f>
        <v>0</v>
      </c>
      <c r="AU958" s="70">
        <f>IF(SUM(K980)&gt;0,SUM(K980),0)</f>
        <v>0</v>
      </c>
      <c r="AV958" s="66">
        <f>G980</f>
        <v>0</v>
      </c>
      <c r="AW958" s="66">
        <f>H980</f>
        <v>0</v>
      </c>
      <c r="AX958" s="66">
        <f>I980</f>
        <v>0</v>
      </c>
      <c r="AZ958" s="70">
        <f>IF(SUM(G981:I981)&gt;0,SUM(G981:I981),0)</f>
        <v>202</v>
      </c>
      <c r="BA958" s="70">
        <f>IF(SUM(K981)&gt;0,SUM(K981),0)</f>
        <v>2</v>
      </c>
      <c r="BB958" s="66">
        <f>G981</f>
        <v>81</v>
      </c>
      <c r="BC958" s="66">
        <f>H981</f>
        <v>53</v>
      </c>
      <c r="BD958" s="66">
        <f>I981</f>
        <v>68</v>
      </c>
      <c r="BF958" s="70">
        <f>IF(SUM(G982:I982)&gt;0,SUM(G982:I982),0)</f>
        <v>207</v>
      </c>
      <c r="BG958" s="70">
        <f>IF(SUM(K982)&gt;0,SUM(K982),0)</f>
        <v>1</v>
      </c>
      <c r="BH958" s="66">
        <f>G982</f>
        <v>85</v>
      </c>
      <c r="BI958" s="66">
        <f>H982</f>
        <v>59</v>
      </c>
      <c r="BJ958" s="66">
        <f>I982</f>
        <v>63</v>
      </c>
      <c r="BL958" s="70">
        <f>IF(SUM(G983:I983)&gt;0,SUM(G983:I983),0)</f>
        <v>0</v>
      </c>
      <c r="BM958" s="70">
        <f>IF(SUM(K983)&gt;0,SUM(K983),0)</f>
        <v>0</v>
      </c>
      <c r="BN958" s="66">
        <f>G983</f>
        <v>0</v>
      </c>
      <c r="BO958" s="66">
        <f>H983</f>
        <v>0</v>
      </c>
      <c r="BP958" s="66">
        <f>I983</f>
        <v>0</v>
      </c>
      <c r="BR958" s="70">
        <f>IF(SUM(G984:I984)&gt;0,SUM(G984:I984),0)</f>
        <v>0</v>
      </c>
      <c r="BS958" s="70">
        <f>IF(SUM(K984)&gt;0,SUM(K984),0)</f>
        <v>0</v>
      </c>
      <c r="BT958" s="66">
        <f>G984</f>
        <v>0</v>
      </c>
      <c r="BU958" s="66">
        <f>H984</f>
        <v>0</v>
      </c>
      <c r="BV958" s="66">
        <f>I984</f>
        <v>0</v>
      </c>
      <c r="BX958" s="70">
        <f>IF(SUM(G985:I985)&gt;0,SUM(G985:I985),0)</f>
        <v>0</v>
      </c>
      <c r="BY958" s="70">
        <f>IF(SUM(K985)&gt;0,SUM(K985),0)</f>
        <v>0</v>
      </c>
      <c r="BZ958" s="66">
        <f>G985</f>
        <v>0</v>
      </c>
      <c r="CA958" s="66">
        <f>H985</f>
        <v>0</v>
      </c>
      <c r="CB958" s="66">
        <f>I985</f>
        <v>0</v>
      </c>
      <c r="CD958" s="70">
        <f>IF(SUM(G986:I986)&gt;0,SUM(G986:I986),0)</f>
        <v>169</v>
      </c>
      <c r="CE958" s="70">
        <f>IF(SUM(K986)&gt;0,SUM(K986),0)</f>
        <v>1</v>
      </c>
      <c r="CF958" s="66">
        <f>G986</f>
        <v>59</v>
      </c>
      <c r="CG958" s="66">
        <f>H986</f>
        <v>43</v>
      </c>
      <c r="CH958" s="66">
        <f>I986</f>
        <v>67</v>
      </c>
      <c r="CJ958" s="70">
        <f>IF(SUM(G987:I987)&gt;0,SUM(G987:I987),0)</f>
        <v>0</v>
      </c>
      <c r="CK958" s="70">
        <f>IF(SUM(K987)&gt;0,SUM(K987),0)</f>
        <v>0</v>
      </c>
      <c r="CL958" s="66">
        <f>G987</f>
        <v>0</v>
      </c>
      <c r="CM958" s="66">
        <f>H987</f>
        <v>0</v>
      </c>
      <c r="CN958" s="66">
        <f>I987</f>
        <v>0</v>
      </c>
      <c r="CP958" s="70">
        <f>IF(SUM(G988:I988)&gt;0,SUM(G988:I988),0)</f>
        <v>0</v>
      </c>
      <c r="CQ958" s="70">
        <f>IF(SUM(K988)&gt;0,SUM(K988),0)</f>
        <v>0</v>
      </c>
      <c r="CR958" s="66">
        <f>G988</f>
        <v>0</v>
      </c>
      <c r="CS958" s="66">
        <f>H988</f>
        <v>0</v>
      </c>
      <c r="CT958" s="66">
        <f>I988</f>
        <v>0</v>
      </c>
      <c r="CV958" s="70">
        <f>IF(SUM(G989:I989)&gt;0,SUM(G989:I989),0)</f>
        <v>0</v>
      </c>
      <c r="CW958" s="70">
        <f>IF(SUM(K989)&gt;0,SUM(K989),0)</f>
        <v>0</v>
      </c>
      <c r="CX958" s="66">
        <f>G989</f>
        <v>0</v>
      </c>
      <c r="CY958" s="66">
        <f>H989</f>
        <v>0</v>
      </c>
      <c r="CZ958" s="66">
        <f>I989</f>
        <v>0</v>
      </c>
      <c r="DB958" s="70">
        <f>IF(SUM(G990:I990)&gt;0,SUM(G990:I990),0)</f>
        <v>0</v>
      </c>
      <c r="DC958" s="70">
        <f>IF(SUM(K990)&gt;0,SUM(K990),0)</f>
        <v>0</v>
      </c>
      <c r="DD958" s="66">
        <f>G990</f>
        <v>0</v>
      </c>
      <c r="DE958" s="66">
        <f>H990</f>
        <v>0</v>
      </c>
      <c r="DF958" s="66">
        <f>I990</f>
        <v>0</v>
      </c>
      <c r="DH958" s="70">
        <f>IF(SUM(G991:I991)&gt;0,SUM(G991:I991),0)</f>
        <v>0</v>
      </c>
      <c r="DI958" s="70">
        <f>IF(SUM(K991)&gt;0,SUM(K991),0)</f>
        <v>0</v>
      </c>
      <c r="DJ958" s="66">
        <f>G991</f>
        <v>0</v>
      </c>
      <c r="DK958" s="66">
        <f>H991</f>
        <v>0</v>
      </c>
      <c r="DL958" s="66">
        <f>I991</f>
        <v>0</v>
      </c>
      <c r="DN958" s="70">
        <f>IF(SUM(G992:I992)&gt;0,SUM(G992:I992),0)</f>
        <v>0</v>
      </c>
      <c r="DO958" s="70">
        <f>IF(SUM(K992)&gt;0,SUM(K992),0)</f>
        <v>0</v>
      </c>
      <c r="DP958" s="66">
        <f>G992</f>
        <v>0</v>
      </c>
      <c r="DQ958" s="66">
        <f>H992</f>
        <v>0</v>
      </c>
      <c r="DR958" s="66">
        <f>I992</f>
        <v>0</v>
      </c>
      <c r="DT958" s="70">
        <f>IF(SUM(G993:I993)&gt;0,SUM(G993:I993),0)</f>
        <v>0</v>
      </c>
      <c r="DU958" s="70">
        <f>IF(SUM(K993)&gt;0,SUM(K993),0)</f>
        <v>0</v>
      </c>
      <c r="DV958" s="66">
        <f>G993</f>
        <v>0</v>
      </c>
      <c r="DW958" s="66">
        <f>H993</f>
        <v>0</v>
      </c>
      <c r="DX958" s="66">
        <f>I993</f>
        <v>0</v>
      </c>
      <c r="DZ958" s="70">
        <f>IF(SUM(G994:I994)&gt;0,SUM(G994:I994),0)</f>
        <v>0</v>
      </c>
      <c r="EA958" s="70">
        <f>IF(SUM(K994)&gt;0,SUM(K994),0)</f>
        <v>0</v>
      </c>
      <c r="EB958" s="66">
        <f>G994</f>
        <v>0</v>
      </c>
      <c r="EC958" s="66">
        <f>H994</f>
        <v>0</v>
      </c>
      <c r="ED958" s="66">
        <f>I994</f>
        <v>0</v>
      </c>
      <c r="EF958" s="70">
        <f>IF(SUM(G995:I995)&gt;0,SUM(G995:I995),0)</f>
        <v>0</v>
      </c>
      <c r="EG958" s="70">
        <f>IF(SUM(K995)&gt;0,SUM(K995),0)</f>
        <v>0</v>
      </c>
      <c r="EH958" s="66">
        <f>G995</f>
        <v>0</v>
      </c>
      <c r="EI958" s="66">
        <f>H995</f>
        <v>0</v>
      </c>
      <c r="EJ958" s="66">
        <f>I995</f>
        <v>0</v>
      </c>
      <c r="EL958" s="70">
        <f>IF(SUM(G996:I996)&gt;0,SUM(G996:I996),0)</f>
        <v>0</v>
      </c>
      <c r="EM958" s="70">
        <f>IF(SUM(K996)&gt;0,SUM(K996),0)</f>
        <v>0</v>
      </c>
      <c r="EN958" s="66">
        <f>G996</f>
        <v>0</v>
      </c>
      <c r="EO958" s="66">
        <f>H996</f>
        <v>0</v>
      </c>
      <c r="EP958" s="66">
        <f>I996</f>
        <v>0</v>
      </c>
      <c r="ER958" s="70">
        <f>IF(SUM(G997:I997)&gt;0,SUM(G997:I997),0)</f>
        <v>0</v>
      </c>
      <c r="ES958" s="70">
        <f>IF(SUM(K997)&gt;0,SUM(K997),0)</f>
        <v>0</v>
      </c>
      <c r="ET958" s="66">
        <f>G997</f>
        <v>0</v>
      </c>
      <c r="EU958" s="66">
        <f>H997</f>
        <v>0</v>
      </c>
      <c r="EV958" s="66">
        <f>I997</f>
        <v>0</v>
      </c>
      <c r="EX958" s="70">
        <f>IF(SUM(G998:I998)&gt;0,SUM(G998:I998),0)</f>
        <v>0</v>
      </c>
      <c r="EY958" s="70">
        <f>IF(SUM(K998)&gt;0,SUM(K998),0)</f>
        <v>0</v>
      </c>
      <c r="EZ958" s="66">
        <f>G998</f>
        <v>0</v>
      </c>
      <c r="FA958" s="66">
        <f>H998</f>
        <v>0</v>
      </c>
      <c r="FB958" s="66">
        <f>I998</f>
        <v>0</v>
      </c>
      <c r="FC958" s="66"/>
      <c r="FD958" s="70">
        <f>IF(SUM(G999:I999)&gt;0,SUM(G999:I999),0)</f>
        <v>163</v>
      </c>
      <c r="FE958" s="70">
        <f>IF(SUM(K999)&gt;0,SUM(K999),0)</f>
        <v>2</v>
      </c>
      <c r="FF958" s="66">
        <f>G999</f>
        <v>77</v>
      </c>
      <c r="FG958" s="66">
        <f>H999</f>
        <v>40</v>
      </c>
      <c r="FH958" s="66">
        <f>I999</f>
        <v>46</v>
      </c>
      <c r="FI958" s="66"/>
      <c r="FJ958" s="70">
        <f>LARGE((FD958,EX958,ER958,EL958,EF958,DZ958,DT958,DN958,DH958,DB958,CV958,CP958,CJ958,CD958,BX958,BR958,BL958,BF958,AZ958,AT958,AN958,AH958),1)</f>
        <v>207</v>
      </c>
      <c r="FK958" s="70">
        <f>LARGE((FF958,EZ958,ET958,EN958,EH958,EB958,DV958,DP958,DJ958,DD958,CX958,CR958,CL958,CF958,BZ958,BT958,BN958,BH958,BB958,AV958,AP958,AJ958),1)</f>
        <v>85</v>
      </c>
      <c r="FL958" s="70">
        <f>LARGE((FG958,FA958,EU958,EO958,EI958,EC958,DW958,DQ958,DK958,DE958,CY958,CS958,CM958,CG958,CA958,BU958,BO958,BI958,BC958,AW958,AQ958,AK958),1)</f>
        <v>59</v>
      </c>
      <c r="FM958" s="70">
        <f>LARGE((FH958,FB958,EV958,EP958,EJ958,ED958,DX958,DR958,DL958,DF958,CZ958,CT958,CN958,CH958,CB958,BV958,BP958,BJ958,BD958,AX958,AR958,AL958),1)</f>
        <v>68</v>
      </c>
    </row>
    <row r="959" spans="1:169" x14ac:dyDescent="0.2">
      <c r="A959" s="90" t="s">
        <v>148</v>
      </c>
      <c r="B959" s="112">
        <v>88</v>
      </c>
      <c r="C959" s="113">
        <v>86</v>
      </c>
      <c r="D959" s="114">
        <v>82</v>
      </c>
      <c r="E959" s="83">
        <f t="shared" si="544"/>
        <v>256</v>
      </c>
      <c r="F959" s="84">
        <v>7</v>
      </c>
      <c r="G959" s="112"/>
      <c r="H959" s="113"/>
      <c r="I959" s="115"/>
      <c r="J959" s="83" t="str">
        <f>IF(SUM(G959:I959)&gt;0,SUM(G959:I959),"")</f>
        <v/>
      </c>
      <c r="K959" s="84"/>
      <c r="L959" s="112">
        <v>69</v>
      </c>
      <c r="M959" s="113">
        <v>65</v>
      </c>
      <c r="N959" s="115">
        <v>58</v>
      </c>
      <c r="O959" s="83">
        <f t="shared" si="541"/>
        <v>192</v>
      </c>
      <c r="P959" s="84">
        <v>0</v>
      </c>
      <c r="Q959" s="112">
        <v>73</v>
      </c>
      <c r="R959" s="113">
        <v>46</v>
      </c>
      <c r="S959" s="115">
        <v>49</v>
      </c>
      <c r="T959" s="83">
        <f t="shared" si="545"/>
        <v>168</v>
      </c>
      <c r="U959" s="84">
        <v>0</v>
      </c>
      <c r="V959" s="112">
        <v>82</v>
      </c>
      <c r="W959" s="113">
        <v>76</v>
      </c>
      <c r="X959" s="115">
        <v>63</v>
      </c>
      <c r="Y959" s="83">
        <f t="shared" si="543"/>
        <v>221</v>
      </c>
      <c r="Z959" s="84">
        <v>1</v>
      </c>
      <c r="AA959" s="85">
        <f>IF(SUM(E959,J959,O959,T959,Y959,E985,J985,O985,T985,Y985,E1011,J1011,O1011,T1011,Y1011)&gt;0,(LARGE((E959,J959,O959,T959,Y959,E985,J985,O985,T985,Y985,E1011,J1011,O1011,T1011,Y1011),1)+LARGE((E959,J959,O959,T959,Y959,E985,J985,O985,T985,Y985,E1011,J1011,O1011,T1011,Y1011),2)+LARGE((E959,J959,O959,T959,Y959,E985,J985,O985,T985,Y985,E1011,J1011,O1011,T1011,Y1011),3)+LARGE((E959,J959,O959,T959,Y959,E985,J985,O985,T985,Y985,E1011,J1011,O1011,T1011,Y1011),4)),"")</f>
        <v>889</v>
      </c>
      <c r="AB959" s="91">
        <f>IF(SUM(BY983)&gt;0,SUM(BY983),"")</f>
        <v>8</v>
      </c>
      <c r="AG959" s="68"/>
      <c r="AH959" s="70">
        <f>IF(SUM(L978:N978)&gt;0,SUM(L978:N978),0)</f>
        <v>0</v>
      </c>
      <c r="AI959" s="70">
        <f>IF(SUM(P978)&gt;0,SUM(P978),0)</f>
        <v>0</v>
      </c>
      <c r="AJ959" s="66">
        <f>L978</f>
        <v>0</v>
      </c>
      <c r="AK959" s="66">
        <f>M978</f>
        <v>0</v>
      </c>
      <c r="AL959" s="66">
        <f>N978</f>
        <v>0</v>
      </c>
      <c r="AN959" s="70">
        <f>IF(SUM(L979:N979)&gt;0,SUM(L979:N979),0)</f>
        <v>239</v>
      </c>
      <c r="AO959" s="70">
        <f>IF(SUM(P979)&gt;0,SUM(P979),0)</f>
        <v>2</v>
      </c>
      <c r="AP959" s="66">
        <f>L979</f>
        <v>86</v>
      </c>
      <c r="AQ959" s="66">
        <f>M979</f>
        <v>67</v>
      </c>
      <c r="AR959" s="66">
        <f>N979</f>
        <v>86</v>
      </c>
      <c r="AT959" s="70">
        <f>IF(SUM(L980:N980)&gt;0,SUM(L980:N980),0)</f>
        <v>0</v>
      </c>
      <c r="AU959" s="70">
        <f>IF(SUM(P980)&gt;0,SUM(P980),0)</f>
        <v>0</v>
      </c>
      <c r="AV959" s="66">
        <f>L980</f>
        <v>0</v>
      </c>
      <c r="AW959" s="66">
        <f>M980</f>
        <v>0</v>
      </c>
      <c r="AX959" s="66">
        <f>N980</f>
        <v>0</v>
      </c>
      <c r="AZ959" s="70">
        <f>IF(SUM(L981:N981)&gt;0,SUM(L981:N981),0)</f>
        <v>0</v>
      </c>
      <c r="BA959" s="70">
        <f>IF(SUM(P981)&gt;0,SUM(P981),0)</f>
        <v>0</v>
      </c>
      <c r="BB959" s="66">
        <f>L981</f>
        <v>0</v>
      </c>
      <c r="BC959" s="66">
        <f>M981</f>
        <v>0</v>
      </c>
      <c r="BD959" s="66">
        <f>N981</f>
        <v>0</v>
      </c>
      <c r="BF959" s="70">
        <f>IF(SUM(L982:N982)&gt;0,SUM(L982:N982),0)</f>
        <v>0</v>
      </c>
      <c r="BG959" s="70">
        <f>IF(SUM(P982)&gt;0,SUM(P982),0)</f>
        <v>0</v>
      </c>
      <c r="BH959" s="66">
        <f>L982</f>
        <v>0</v>
      </c>
      <c r="BI959" s="66">
        <f>M982</f>
        <v>0</v>
      </c>
      <c r="BJ959" s="66">
        <f>N982</f>
        <v>0</v>
      </c>
      <c r="BL959" s="70">
        <f>IF(SUM(L983:N983)&gt;0,SUM(L983:N983),0)</f>
        <v>0</v>
      </c>
      <c r="BM959" s="70">
        <f>IF(SUM(P983)&gt;0,SUM(P983),0)</f>
        <v>0</v>
      </c>
      <c r="BN959" s="66">
        <f>L983</f>
        <v>0</v>
      </c>
      <c r="BO959" s="66">
        <f>M983</f>
        <v>0</v>
      </c>
      <c r="BP959" s="66">
        <f>N983</f>
        <v>0</v>
      </c>
      <c r="BR959" s="70">
        <f>IF(SUM(L984:N984)&gt;0,SUM(L984:N984),0)</f>
        <v>220</v>
      </c>
      <c r="BS959" s="70">
        <f>IF(SUM(P984)&gt;0,SUM(P984),0)</f>
        <v>2</v>
      </c>
      <c r="BT959" s="66">
        <f>L984</f>
        <v>83</v>
      </c>
      <c r="BU959" s="66">
        <f>M984</f>
        <v>64</v>
      </c>
      <c r="BV959" s="66">
        <f>N984</f>
        <v>73</v>
      </c>
      <c r="BX959" s="70">
        <f>IF(SUM(L985:N985)&gt;0,SUM(L985:N985),0)</f>
        <v>220</v>
      </c>
      <c r="BY959" s="70">
        <f>IF(SUM(P985)&gt;0,SUM(P985),0)</f>
        <v>0</v>
      </c>
      <c r="BZ959" s="66">
        <f>L985</f>
        <v>73</v>
      </c>
      <c r="CA959" s="66">
        <f>M985</f>
        <v>76</v>
      </c>
      <c r="CB959" s="66">
        <f>N985</f>
        <v>71</v>
      </c>
      <c r="CD959" s="70">
        <f>IF(SUM(L986:N986)&gt;0,SUM(L986:N986),0)</f>
        <v>242</v>
      </c>
      <c r="CE959" s="70">
        <f>IF(SUM(P986)&gt;0,SUM(P986),0)</f>
        <v>1</v>
      </c>
      <c r="CF959" s="66">
        <f>L986</f>
        <v>87</v>
      </c>
      <c r="CG959" s="66">
        <f>M986</f>
        <v>76</v>
      </c>
      <c r="CH959" s="66">
        <f>N986</f>
        <v>79</v>
      </c>
      <c r="CJ959" s="70">
        <f>IF(SUM(L987:N987)&gt;0,SUM(L987:N987),0)</f>
        <v>239</v>
      </c>
      <c r="CK959" s="70">
        <f>IF(SUM(P987)&gt;0,SUM(P987),0)</f>
        <v>2</v>
      </c>
      <c r="CL959" s="66">
        <f>L987</f>
        <v>87</v>
      </c>
      <c r="CM959" s="66">
        <f>M987</f>
        <v>68</v>
      </c>
      <c r="CN959" s="66">
        <f>N987</f>
        <v>84</v>
      </c>
      <c r="CP959" s="70">
        <f>IF(SUM(L988:N988)&gt;0,SUM(L988:N988),0)</f>
        <v>0</v>
      </c>
      <c r="CQ959" s="70">
        <f>IF(SUM(P988)&gt;0,SUM(P988),0)</f>
        <v>0</v>
      </c>
      <c r="CR959" s="66">
        <f>L988</f>
        <v>0</v>
      </c>
      <c r="CS959" s="66">
        <f>M988</f>
        <v>0</v>
      </c>
      <c r="CT959" s="66">
        <f>N988</f>
        <v>0</v>
      </c>
      <c r="CV959" s="70">
        <f>IF(SUM(L989:N989)&gt;0,SUM(L989:N989),0)</f>
        <v>0</v>
      </c>
      <c r="CW959" s="70">
        <f>IF(SUM(P989)&gt;0,SUM(P989),0)</f>
        <v>0</v>
      </c>
      <c r="CX959" s="66">
        <f>L989</f>
        <v>0</v>
      </c>
      <c r="CY959" s="66">
        <f>M989</f>
        <v>0</v>
      </c>
      <c r="CZ959" s="66">
        <f>N989</f>
        <v>0</v>
      </c>
      <c r="DB959" s="70">
        <f>IF(SUM(L990:N990)&gt;0,SUM(L990:N990),0)</f>
        <v>0</v>
      </c>
      <c r="DC959" s="70">
        <f>IF(SUM(P990)&gt;0,SUM(P990),0)</f>
        <v>0</v>
      </c>
      <c r="DD959" s="66">
        <f>L990</f>
        <v>0</v>
      </c>
      <c r="DE959" s="66">
        <f>M990</f>
        <v>0</v>
      </c>
      <c r="DF959" s="66">
        <f>N990</f>
        <v>0</v>
      </c>
      <c r="DH959" s="70">
        <f>IF(SUM(L991:N991)&gt;0,SUM(L991:N991),0)</f>
        <v>0</v>
      </c>
      <c r="DI959" s="70">
        <f>IF(SUM(P991)&gt;0,SUM(P991),0)</f>
        <v>0</v>
      </c>
      <c r="DJ959" s="66">
        <f>L991</f>
        <v>0</v>
      </c>
      <c r="DK959" s="66">
        <f>M991</f>
        <v>0</v>
      </c>
      <c r="DL959" s="66">
        <f>N991</f>
        <v>0</v>
      </c>
      <c r="DN959" s="70">
        <f>IF(SUM(L992:N992)&gt;0,SUM(L992:N992),0)</f>
        <v>0</v>
      </c>
      <c r="DO959" s="70">
        <f>IF(SUM(P992)&gt;0,SUM(P992),0)</f>
        <v>0</v>
      </c>
      <c r="DP959" s="66">
        <f>L992</f>
        <v>0</v>
      </c>
      <c r="DQ959" s="66">
        <f>M992</f>
        <v>0</v>
      </c>
      <c r="DR959" s="66">
        <f>N992</f>
        <v>0</v>
      </c>
      <c r="DT959" s="70">
        <f>IF(SUM(L993:N993)&gt;0,SUM(L993:N993),0)</f>
        <v>0</v>
      </c>
      <c r="DU959" s="70">
        <f>IF(SUM(P993)&gt;0,SUM(P993),0)</f>
        <v>0</v>
      </c>
      <c r="DV959" s="66">
        <f>L993</f>
        <v>0</v>
      </c>
      <c r="DW959" s="66">
        <f>M993</f>
        <v>0</v>
      </c>
      <c r="DX959" s="66">
        <f>N993</f>
        <v>0</v>
      </c>
      <c r="DZ959" s="70">
        <f>IF(SUM(L994:N994)&gt;0,SUM(L994:N994),0)</f>
        <v>0</v>
      </c>
      <c r="EA959" s="70">
        <f>IF(SUM(P994)&gt;0,SUM(P994),0)</f>
        <v>0</v>
      </c>
      <c r="EB959" s="66">
        <f>L994</f>
        <v>0</v>
      </c>
      <c r="EC959" s="66">
        <f>M994</f>
        <v>0</v>
      </c>
      <c r="ED959" s="66">
        <f>N994</f>
        <v>0</v>
      </c>
      <c r="EF959" s="70">
        <f>IF(SUM(L995:N995)&gt;0,SUM(L995:N995),0)</f>
        <v>0</v>
      </c>
      <c r="EG959" s="70">
        <f>IF(SUM(P995)&gt;0,SUM(P995),0)</f>
        <v>0</v>
      </c>
      <c r="EH959" s="66">
        <f>L995</f>
        <v>0</v>
      </c>
      <c r="EI959" s="66">
        <f>M995</f>
        <v>0</v>
      </c>
      <c r="EJ959" s="66">
        <f>N995</f>
        <v>0</v>
      </c>
      <c r="EL959" s="70">
        <f>IF(SUM(L996:N996)&gt;0,SUM(L996:N996),0)</f>
        <v>0</v>
      </c>
      <c r="EM959" s="70">
        <f>IF(SUM(P996)&gt;0,SUM(P996),0)</f>
        <v>0</v>
      </c>
      <c r="EN959" s="66">
        <f>L996</f>
        <v>0</v>
      </c>
      <c r="EO959" s="66">
        <f>M996</f>
        <v>0</v>
      </c>
      <c r="EP959" s="66">
        <f>N996</f>
        <v>0</v>
      </c>
      <c r="ER959" s="70">
        <f>IF(SUM(L997:N997)&gt;0,SUM(L997:N997),0)</f>
        <v>0</v>
      </c>
      <c r="ES959" s="70">
        <f>IF(SUM(P997)&gt;0,SUM(P997),0)</f>
        <v>0</v>
      </c>
      <c r="ET959" s="66">
        <f>L997</f>
        <v>0</v>
      </c>
      <c r="EU959" s="66">
        <f>M997</f>
        <v>0</v>
      </c>
      <c r="EV959" s="66">
        <f>N997</f>
        <v>0</v>
      </c>
      <c r="EX959" s="70">
        <f>IF(SUM(L998:N998)&gt;0,SUM(L998:N998),0)</f>
        <v>0</v>
      </c>
      <c r="EY959" s="70">
        <f>IF(SUM(P998)&gt;0,SUM(P998),0)</f>
        <v>0</v>
      </c>
      <c r="EZ959" s="66">
        <f>L998</f>
        <v>0</v>
      </c>
      <c r="FA959" s="66">
        <f>M998</f>
        <v>0</v>
      </c>
      <c r="FB959" s="66">
        <f>N998</f>
        <v>0</v>
      </c>
      <c r="FC959" s="66"/>
      <c r="FD959" s="70">
        <f>IF(SUM(L999:N999)&gt;0,SUM(L999:N999),0)</f>
        <v>244</v>
      </c>
      <c r="FE959" s="70">
        <f>IF(SUM(P999)&gt;0,SUM(P999),0)</f>
        <v>3</v>
      </c>
      <c r="FF959" s="66">
        <f>L999</f>
        <v>89</v>
      </c>
      <c r="FG959" s="66">
        <f>M999</f>
        <v>75</v>
      </c>
      <c r="FH959" s="66">
        <f>N999</f>
        <v>80</v>
      </c>
      <c r="FI959" s="66"/>
      <c r="FJ959" s="70">
        <f>LARGE((FD959,EX959,ER959,EL959,EF959,DZ959,DT959,DN959,DH959,DB959,CV959,CP959,CJ959,CD959,BX959,BR959,BL959,BF959,AZ959,AT959,AN959,AH959),1)</f>
        <v>244</v>
      </c>
      <c r="FK959" s="70">
        <f>LARGE((FF959,EZ959,ET959,EN959,EH959,EB959,DV959,DP959,DJ959,DD959,CX959,CR959,CL959,CF959,BZ959,BT959,BN959,BH959,BB959,AV959,AP959,AJ959),1)</f>
        <v>89</v>
      </c>
      <c r="FL959" s="70">
        <f>LARGE((FG959,FA959,EU959,EO959,EI959,EC959,DW959,DQ959,DK959,DE959,CY959,CS959,CM959,CG959,CA959,BU959,BO959,BI959,BC959,AW959,AQ959,AK959),1)</f>
        <v>76</v>
      </c>
      <c r="FM959" s="70">
        <f>LARGE((FH959,FB959,EV959,EP959,EJ959,ED959,DX959,DR959,DL959,DF959,CZ959,CT959,CN959,CH959,CB959,BV959,BP959,BJ959,BD959,AX959,AR959,AL959),1)</f>
        <v>86</v>
      </c>
    </row>
    <row r="960" spans="1:169" x14ac:dyDescent="0.2">
      <c r="A960" s="90" t="s">
        <v>133</v>
      </c>
      <c r="B960" s="112">
        <v>72</v>
      </c>
      <c r="C960" s="113">
        <v>41</v>
      </c>
      <c r="D960" s="114">
        <v>69</v>
      </c>
      <c r="E960" s="83">
        <f t="shared" si="544"/>
        <v>182</v>
      </c>
      <c r="F960" s="84">
        <v>0</v>
      </c>
      <c r="G960" s="112">
        <v>90</v>
      </c>
      <c r="H960" s="113">
        <v>80</v>
      </c>
      <c r="I960" s="113">
        <v>73</v>
      </c>
      <c r="J960" s="83">
        <f>IF(SUM(G960:I960)&gt;0,SUM(G960:I960),"")</f>
        <v>243</v>
      </c>
      <c r="K960" s="84">
        <v>4</v>
      </c>
      <c r="L960" s="112"/>
      <c r="M960" s="113"/>
      <c r="N960" s="113"/>
      <c r="O960" s="83" t="str">
        <f t="shared" si="541"/>
        <v/>
      </c>
      <c r="P960" s="84"/>
      <c r="Q960" s="112"/>
      <c r="R960" s="113"/>
      <c r="S960" s="113"/>
      <c r="T960" s="83" t="str">
        <f t="shared" si="545"/>
        <v/>
      </c>
      <c r="U960" s="84"/>
      <c r="V960" s="112">
        <v>34</v>
      </c>
      <c r="W960" s="113">
        <v>51</v>
      </c>
      <c r="X960" s="113">
        <v>51</v>
      </c>
      <c r="Y960" s="83">
        <f t="shared" si="543"/>
        <v>136</v>
      </c>
      <c r="Z960" s="84">
        <v>1</v>
      </c>
      <c r="AA960" s="85">
        <f>IF(SUM(E960,J960,O960,T960,Y960,E986,J986,O986,T986,Y986,E1012,J1012,O1012,T1012,Y1012)&gt;0,(LARGE((E960,J960,O960,T960,Y960,E986,J986,O986,T986,Y986,E1012,J1012,O1012,T1012,Y1012),1)+LARGE((E960,J960,O960,T960,Y960,E986,J986,O986,T986,Y986,E1012,J1012,O1012,T1012,Y1012),2)+LARGE((E960,J960,O960,T960,Y960,E986,J986,O986,T986,Y986,E1012,J1012,O1012,T1012,Y1012),3)+LARGE((E960,J960,O960,T960,Y960,E986,J986,O986,T986,Y986,E1012,J1012,O1012,T1012,Y1012),4)),"")</f>
        <v>836</v>
      </c>
      <c r="AB960" s="91">
        <f>IF(SUM(CE983)&gt;0,SUM(CE983),"")</f>
        <v>6</v>
      </c>
      <c r="AG960" s="68"/>
      <c r="AH960" s="70">
        <f>IF(SUM(Q978:S978)&gt;0,SUM(Q978:S978),0)</f>
        <v>0</v>
      </c>
      <c r="AI960" s="70">
        <f>IF(SUM(U978)&gt;0,SUM(U978),0)</f>
        <v>0</v>
      </c>
      <c r="AJ960" s="66">
        <f>Q978</f>
        <v>0</v>
      </c>
      <c r="AK960" s="66">
        <f>R978</f>
        <v>0</v>
      </c>
      <c r="AL960" s="66">
        <f>S978</f>
        <v>0</v>
      </c>
      <c r="AN960" s="70">
        <f>IF(SUM(Q979:S979)&gt;0,SUM(Q979:S979),0)</f>
        <v>0</v>
      </c>
      <c r="AO960" s="70">
        <f>IF(SUM(U979)&gt;0,SUM(U979),0)</f>
        <v>0</v>
      </c>
      <c r="AP960" s="66">
        <f>Q979</f>
        <v>0</v>
      </c>
      <c r="AQ960" s="66">
        <f>R979</f>
        <v>0</v>
      </c>
      <c r="AR960" s="66">
        <f>S979</f>
        <v>0</v>
      </c>
      <c r="AT960" s="70">
        <f>IF(SUM(Q980:S980)&gt;0,SUM(Q980:S980),0)</f>
        <v>0</v>
      </c>
      <c r="AU960" s="70">
        <f>IF(SUM(U980)&gt;0,SUM(U980),0)</f>
        <v>0</v>
      </c>
      <c r="AV960" s="66">
        <f>Q980</f>
        <v>0</v>
      </c>
      <c r="AW960" s="66">
        <f>R980</f>
        <v>0</v>
      </c>
      <c r="AX960" s="66">
        <f>S980</f>
        <v>0</v>
      </c>
      <c r="AZ960" s="70">
        <f>IF(SUM(Q981:S981)&gt;0,SUM(Q981:S981),0)</f>
        <v>0</v>
      </c>
      <c r="BA960" s="70">
        <f>IF(SUM(U981)&gt;0,SUM(U981),0)</f>
        <v>0</v>
      </c>
      <c r="BB960" s="66">
        <f>Q981</f>
        <v>0</v>
      </c>
      <c r="BC960" s="66">
        <f>R981</f>
        <v>0</v>
      </c>
      <c r="BD960" s="66">
        <f>S981</f>
        <v>0</v>
      </c>
      <c r="BF960" s="70">
        <f>IF(SUM(Q982:S982)&gt;0,SUM(Q982:S982),0)</f>
        <v>0</v>
      </c>
      <c r="BG960" s="70">
        <f>IF(SUM(U982)&gt;0,SUM(U982),0)</f>
        <v>0</v>
      </c>
      <c r="BH960" s="66">
        <f>Q982</f>
        <v>0</v>
      </c>
      <c r="BI960" s="66">
        <f>R982</f>
        <v>0</v>
      </c>
      <c r="BJ960" s="66">
        <f>S982</f>
        <v>0</v>
      </c>
      <c r="BL960" s="70">
        <f>IF(SUM(Q983:S983)&gt;0,SUM(Q983:S983),0)</f>
        <v>0</v>
      </c>
      <c r="BM960" s="70">
        <f>IF(SUM(U983)&gt;0,SUM(U983),0)</f>
        <v>0</v>
      </c>
      <c r="BN960" s="66">
        <f>Q983</f>
        <v>0</v>
      </c>
      <c r="BO960" s="66">
        <f>R983</f>
        <v>0</v>
      </c>
      <c r="BP960" s="66">
        <f>S983</f>
        <v>0</v>
      </c>
      <c r="BR960" s="70">
        <f>IF(SUM(Q984:S984)&gt;0,SUM(Q984:S984),0)</f>
        <v>0</v>
      </c>
      <c r="BS960" s="70">
        <f>IF(SUM(U984)&gt;0,SUM(U984),0)</f>
        <v>0</v>
      </c>
      <c r="BT960" s="66">
        <f>Q984</f>
        <v>0</v>
      </c>
      <c r="BU960" s="66">
        <f>R984</f>
        <v>0</v>
      </c>
      <c r="BV960" s="66">
        <f>S984</f>
        <v>0</v>
      </c>
      <c r="BX960" s="70">
        <f>IF(SUM(Q985:S985)&gt;0,SUM(Q985:S985),0)</f>
        <v>0</v>
      </c>
      <c r="BY960" s="70">
        <f>IF(SUM(U985)&gt;0,SUM(U985),0)</f>
        <v>0</v>
      </c>
      <c r="BZ960" s="66">
        <f>Q985</f>
        <v>0</v>
      </c>
      <c r="CA960" s="66">
        <f>R985</f>
        <v>0</v>
      </c>
      <c r="CB960" s="66">
        <f>S985</f>
        <v>0</v>
      </c>
      <c r="CD960" s="70">
        <f>IF(SUM(Q986:S986)&gt;0,SUM(Q986:S986),0)</f>
        <v>0</v>
      </c>
      <c r="CE960" s="70">
        <f>IF(SUM(U986)&gt;0,SUM(U986),0)</f>
        <v>0</v>
      </c>
      <c r="CF960" s="66">
        <f>Q986</f>
        <v>0</v>
      </c>
      <c r="CG960" s="66">
        <f>R986</f>
        <v>0</v>
      </c>
      <c r="CH960" s="66">
        <f>S986</f>
        <v>0</v>
      </c>
      <c r="CJ960" s="70">
        <f>IF(SUM(Q987:S987)&gt;0,SUM(Q987:S987),0)</f>
        <v>0</v>
      </c>
      <c r="CK960" s="70">
        <f>IF(SUM(U987)&gt;0,SUM(U987),0)</f>
        <v>0</v>
      </c>
      <c r="CL960" s="66">
        <f>Q987</f>
        <v>0</v>
      </c>
      <c r="CM960" s="66">
        <f>R987</f>
        <v>0</v>
      </c>
      <c r="CN960" s="66">
        <f>S987</f>
        <v>0</v>
      </c>
      <c r="CP960" s="70">
        <f>IF(SUM(Q988:S988)&gt;0,SUM(Q988:S988),0)</f>
        <v>0</v>
      </c>
      <c r="CQ960" s="70">
        <f>IF(SUM(U988)&gt;0,SUM(U988),0)</f>
        <v>0</v>
      </c>
      <c r="CR960" s="66">
        <f>Q988</f>
        <v>0</v>
      </c>
      <c r="CS960" s="66">
        <f>R988</f>
        <v>0</v>
      </c>
      <c r="CT960" s="66">
        <f>S988</f>
        <v>0</v>
      </c>
      <c r="CV960" s="70">
        <f>IF(SUM(Q989:S989)&gt;0,SUM(Q989:S989),0)</f>
        <v>0</v>
      </c>
      <c r="CW960" s="70">
        <f>IF(SUM(U989)&gt;0,SUM(U989),0)</f>
        <v>0</v>
      </c>
      <c r="CX960" s="66">
        <f>Q989</f>
        <v>0</v>
      </c>
      <c r="CY960" s="66">
        <f>R989</f>
        <v>0</v>
      </c>
      <c r="CZ960" s="66">
        <f>S989</f>
        <v>0</v>
      </c>
      <c r="DB960" s="70">
        <f>IF(SUM(Q990:S990)&gt;0,SUM(Q990:S990),0)</f>
        <v>0</v>
      </c>
      <c r="DC960" s="70">
        <f>IF(SUM(U990)&gt;0,SUM(U990),0)</f>
        <v>0</v>
      </c>
      <c r="DD960" s="66">
        <f>Q990</f>
        <v>0</v>
      </c>
      <c r="DE960" s="66">
        <f>R990</f>
        <v>0</v>
      </c>
      <c r="DF960" s="66">
        <f>S990</f>
        <v>0</v>
      </c>
      <c r="DH960" s="70">
        <f>IF(SUM(Q991:S991)&gt;0,SUM(Q991:S991),0)</f>
        <v>0</v>
      </c>
      <c r="DI960" s="70">
        <f>IF(SUM(U991)&gt;0,SUM(U991),0)</f>
        <v>0</v>
      </c>
      <c r="DJ960" s="66">
        <f>Q991</f>
        <v>0</v>
      </c>
      <c r="DK960" s="66">
        <f>R991</f>
        <v>0</v>
      </c>
      <c r="DL960" s="66">
        <f>S991</f>
        <v>0</v>
      </c>
      <c r="DN960" s="70">
        <f>IF(SUM(Q992:S992)&gt;0,SUM(Q992:S992),0)</f>
        <v>0</v>
      </c>
      <c r="DO960" s="70">
        <f>IF(SUM(U992)&gt;0,SUM(U992),0)</f>
        <v>0</v>
      </c>
      <c r="DP960" s="66">
        <f>Q992</f>
        <v>0</v>
      </c>
      <c r="DQ960" s="66">
        <f>R992</f>
        <v>0</v>
      </c>
      <c r="DR960" s="66">
        <f>S992</f>
        <v>0</v>
      </c>
      <c r="DT960" s="70">
        <f>IF(SUM(Q993:S993)&gt;0,SUM(Q993:S993),0)</f>
        <v>0</v>
      </c>
      <c r="DU960" s="70">
        <f>IF(SUM(U993)&gt;0,SUM(U993),0)</f>
        <v>0</v>
      </c>
      <c r="DV960" s="66">
        <f>Q993</f>
        <v>0</v>
      </c>
      <c r="DW960" s="66">
        <f>R993</f>
        <v>0</v>
      </c>
      <c r="DX960" s="66">
        <f>S993</f>
        <v>0</v>
      </c>
      <c r="DZ960" s="70">
        <f>IF(SUM(Q994:S994)&gt;0,SUM(Q994:S994),0)</f>
        <v>0</v>
      </c>
      <c r="EA960" s="70">
        <f>IF(SUM(U994)&gt;0,SUM(U994),0)</f>
        <v>0</v>
      </c>
      <c r="EB960" s="66">
        <f>Q994</f>
        <v>0</v>
      </c>
      <c r="EC960" s="66">
        <f>R994</f>
        <v>0</v>
      </c>
      <c r="ED960" s="66">
        <f>S994</f>
        <v>0</v>
      </c>
      <c r="EF960" s="70">
        <f>IF(SUM(Q995:S995)&gt;0,SUM(Q995:S995),0)</f>
        <v>0</v>
      </c>
      <c r="EG960" s="70">
        <f>IF(SUM(U995)&gt;0,SUM(U995),0)</f>
        <v>0</v>
      </c>
      <c r="EH960" s="66">
        <f>Q995</f>
        <v>0</v>
      </c>
      <c r="EI960" s="66">
        <f>R995</f>
        <v>0</v>
      </c>
      <c r="EJ960" s="66">
        <f>S995</f>
        <v>0</v>
      </c>
      <c r="EL960" s="70">
        <f>IF(SUM(Q996:S996)&gt;0,SUM(Q996:S996),0)</f>
        <v>0</v>
      </c>
      <c r="EM960" s="70">
        <f>IF(SUM(U996)&gt;0,SUM(U996),0)</f>
        <v>0</v>
      </c>
      <c r="EN960" s="66">
        <f>Q996</f>
        <v>0</v>
      </c>
      <c r="EO960" s="66">
        <f>R996</f>
        <v>0</v>
      </c>
      <c r="EP960" s="66">
        <f>S996</f>
        <v>0</v>
      </c>
      <c r="ER960" s="70">
        <f>IF(SUM(Q997:S997)&gt;0,SUM(Q997:S997),0)</f>
        <v>0</v>
      </c>
      <c r="ES960" s="70">
        <f>IF(SUM(U997)&gt;0,SUM(U997),0)</f>
        <v>0</v>
      </c>
      <c r="ET960" s="66">
        <f>Q997</f>
        <v>0</v>
      </c>
      <c r="EU960" s="66">
        <f>R997</f>
        <v>0</v>
      </c>
      <c r="EV960" s="66">
        <f>S997</f>
        <v>0</v>
      </c>
      <c r="EX960" s="70">
        <f>IF(SUM(Q998:S998)&gt;0,SUM(Q998:S998),0)</f>
        <v>0</v>
      </c>
      <c r="EY960" s="70">
        <f>IF(SUM(U998)&gt;0,SUM(U998),0)</f>
        <v>0</v>
      </c>
      <c r="EZ960" s="66">
        <f>Q998</f>
        <v>0</v>
      </c>
      <c r="FA960" s="66">
        <f>R998</f>
        <v>0</v>
      </c>
      <c r="FB960" s="66">
        <f>S998</f>
        <v>0</v>
      </c>
      <c r="FC960" s="66"/>
      <c r="FD960" s="70">
        <f>IF(SUM(Q999:S999)&gt;0,SUM(Q999:S999),0)</f>
        <v>0</v>
      </c>
      <c r="FE960" s="70">
        <f>IF(SUM(U999)&gt;0,SUM(U999),0)</f>
        <v>0</v>
      </c>
      <c r="FF960" s="66">
        <f>Q999</f>
        <v>0</v>
      </c>
      <c r="FG960" s="66">
        <f>R999</f>
        <v>0</v>
      </c>
      <c r="FH960" s="66">
        <f>S999</f>
        <v>0</v>
      </c>
      <c r="FI960" s="66"/>
      <c r="FJ960" s="70">
        <f>LARGE((FD960,EX960,ER960,EL960,EF960,DZ960,DT960,DN960,DH960,DB960,CV960,CP960,CJ960,CD960,BX960,BR960,BL960,BF960,AZ960,AT960,AN960,AH960),1)</f>
        <v>0</v>
      </c>
      <c r="FK960" s="70">
        <f>LARGE((FF960,EZ960,ET960,EN960,EH960,EB960,DV960,DP960,DJ960,DD960,CX960,CR960,CL960,CF960,BZ960,BT960,BN960,BH960,BB960,AV960,AP960,AJ960),1)</f>
        <v>0</v>
      </c>
      <c r="FL960" s="70">
        <f>LARGE((FG960,FA960,EU960,EO960,EI960,EC960,DW960,DQ960,DK960,DE960,CY960,CS960,CM960,CG960,CA960,BU960,BO960,BI960,BC960,AW960,AQ960,AK960),1)</f>
        <v>0</v>
      </c>
      <c r="FM960" s="70">
        <f>LARGE((FH960,FB960,EV960,EP960,EJ960,ED960,DX960,DR960,DL960,DF960,CZ960,CT960,CN960,CH960,CB960,BV960,BP960,BJ960,BD960,AX960,AR960,AL960),1)</f>
        <v>0</v>
      </c>
    </row>
    <row r="961" spans="1:169" x14ac:dyDescent="0.2">
      <c r="A961" s="90" t="s">
        <v>436</v>
      </c>
      <c r="B961" s="112">
        <v>92</v>
      </c>
      <c r="C961" s="113">
        <v>71</v>
      </c>
      <c r="D961" s="114">
        <v>75</v>
      </c>
      <c r="E961" s="83">
        <f t="shared" si="544"/>
        <v>238</v>
      </c>
      <c r="F961" s="84">
        <v>4</v>
      </c>
      <c r="G961" s="112">
        <v>86</v>
      </c>
      <c r="H961" s="113">
        <v>79</v>
      </c>
      <c r="I961" s="115">
        <v>92</v>
      </c>
      <c r="J961" s="83">
        <f t="shared" ref="J961:J973" si="546">IF(SUM(G961:I961)&gt;0,SUM(G961:I961),"")</f>
        <v>257</v>
      </c>
      <c r="K961" s="84">
        <v>2</v>
      </c>
      <c r="L961" s="112">
        <v>86</v>
      </c>
      <c r="M961" s="113">
        <v>59</v>
      </c>
      <c r="N961" s="115">
        <v>73</v>
      </c>
      <c r="O961" s="83">
        <f t="shared" si="541"/>
        <v>218</v>
      </c>
      <c r="P961" s="84">
        <v>2</v>
      </c>
      <c r="Q961" s="112"/>
      <c r="R961" s="113"/>
      <c r="S961" s="115"/>
      <c r="T961" s="83" t="str">
        <f t="shared" si="545"/>
        <v/>
      </c>
      <c r="U961" s="84"/>
      <c r="V961" s="112">
        <v>79</v>
      </c>
      <c r="W961" s="113">
        <v>74</v>
      </c>
      <c r="X961" s="115">
        <v>65</v>
      </c>
      <c r="Y961" s="83">
        <f t="shared" si="543"/>
        <v>218</v>
      </c>
      <c r="Z961" s="84">
        <v>0</v>
      </c>
      <c r="AA961" s="85">
        <f>IF(SUM(E961,J961,O961,T961,Y961,E987,J987,O987,T987,Y987,E1013,J1013,O1013,T1013,Y1013)&gt;0,(LARGE((E961,J961,O961,T961,Y961,E987,J987,O987,T987,Y987,E1013,J1013,O1013,T1013,Y1013),1)+LARGE((E961,J961,O961,T961,Y961,E987,J987,O987,T987,Y987,E1013,J1013,O1013,T1013,Y1013),2)+LARGE((E961,J961,O961,T961,Y961,E987,J987,O987,T987,Y987,E1013,J1013,O1013,T1013,Y1013),3)+LARGE((E961,J961,O961,T961,Y961,E987,J987,O987,T987,Y987,E1013,J1013,O1013,T1013,Y1013),4)),"")</f>
        <v>952</v>
      </c>
      <c r="AB961" s="91">
        <f>IF(SUM(CK983)&gt;0,SUM(CK983),"")</f>
        <v>10</v>
      </c>
      <c r="AG961" s="68"/>
      <c r="AH961" s="70">
        <f>IF(SUM(V978:X978)&gt;0,SUM(V978:X978),0)</f>
        <v>0</v>
      </c>
      <c r="AI961" s="70">
        <f>IF(SUM(Z978)&gt;0,SUM(Z978),0)</f>
        <v>0</v>
      </c>
      <c r="AJ961" s="66">
        <f>V978</f>
        <v>0</v>
      </c>
      <c r="AK961" s="66">
        <f>W978</f>
        <v>0</v>
      </c>
      <c r="AL961" s="66">
        <f>X978</f>
        <v>0</v>
      </c>
      <c r="AN961" s="70">
        <f>IF(SUM(V979:X979)&gt;0,SUM(V979:X979),0)</f>
        <v>0</v>
      </c>
      <c r="AO961" s="70">
        <f>IF(SUM(Z979)&gt;0,SUM(Z979),0)</f>
        <v>0</v>
      </c>
      <c r="AP961" s="66">
        <f>V979</f>
        <v>0</v>
      </c>
      <c r="AQ961" s="66">
        <f>W979</f>
        <v>0</v>
      </c>
      <c r="AR961" s="66">
        <f>X979</f>
        <v>0</v>
      </c>
      <c r="AT961" s="70">
        <f>IF(SUM(V980:X980)&gt;0,SUM(V980:X980),0)</f>
        <v>0</v>
      </c>
      <c r="AU961" s="70">
        <f>IF(SUM(Z980)&gt;0,SUM(Z980),0)</f>
        <v>0</v>
      </c>
      <c r="AV961" s="66">
        <f>V980</f>
        <v>0</v>
      </c>
      <c r="AW961" s="66">
        <f>W980</f>
        <v>0</v>
      </c>
      <c r="AX961" s="66">
        <f>X980</f>
        <v>0</v>
      </c>
      <c r="AZ961" s="70">
        <f>IF(SUM(V981:X981)&gt;0,SUM(V981:X981),0)</f>
        <v>0</v>
      </c>
      <c r="BA961" s="70">
        <f>IF(SUM(Z981)&gt;0,SUM(Z981),0)</f>
        <v>0</v>
      </c>
      <c r="BB961" s="66">
        <f>V981</f>
        <v>0</v>
      </c>
      <c r="BC961" s="66">
        <f>W981</f>
        <v>0</v>
      </c>
      <c r="BD961" s="66">
        <f>X981</f>
        <v>0</v>
      </c>
      <c r="BF961" s="70">
        <f>IF(SUM(V982:X982)&gt;0,SUM(V982:X982),0)</f>
        <v>0</v>
      </c>
      <c r="BG961" s="70">
        <f>IF(SUM(Z982)&gt;0,SUM(Z982),0)</f>
        <v>0</v>
      </c>
      <c r="BH961" s="66">
        <f>V982</f>
        <v>0</v>
      </c>
      <c r="BI961" s="66">
        <f>W982</f>
        <v>0</v>
      </c>
      <c r="BJ961" s="66">
        <f>X982</f>
        <v>0</v>
      </c>
      <c r="BL961" s="70">
        <f>IF(SUM(V983:X983)&gt;0,SUM(V983:X983),0)</f>
        <v>0</v>
      </c>
      <c r="BM961" s="70">
        <f>IF(SUM(Z983)&gt;0,SUM(Z983),0)</f>
        <v>0</v>
      </c>
      <c r="BN961" s="66">
        <f>V983</f>
        <v>0</v>
      </c>
      <c r="BO961" s="66">
        <f>W983</f>
        <v>0</v>
      </c>
      <c r="BP961" s="66">
        <f>X983</f>
        <v>0</v>
      </c>
      <c r="BR961" s="70">
        <f>IF(SUM(V984:X984)&gt;0,SUM(V984:X984),0)</f>
        <v>0</v>
      </c>
      <c r="BS961" s="70">
        <f>IF(SUM(Z984)&gt;0,SUM(Z984),0)</f>
        <v>0</v>
      </c>
      <c r="BT961" s="66">
        <f>V984</f>
        <v>0</v>
      </c>
      <c r="BU961" s="66">
        <f>W984</f>
        <v>0</v>
      </c>
      <c r="BV961" s="66">
        <f>X984</f>
        <v>0</v>
      </c>
      <c r="BX961" s="70">
        <f>IF(SUM(V985:X985)&gt;0,SUM(V985:X985),0)</f>
        <v>0</v>
      </c>
      <c r="BY961" s="70">
        <f>IF(SUM(Z985)&gt;0,SUM(Z985),0)</f>
        <v>0</v>
      </c>
      <c r="BZ961" s="66">
        <f>V985</f>
        <v>0</v>
      </c>
      <c r="CA961" s="66">
        <f>W985</f>
        <v>0</v>
      </c>
      <c r="CB961" s="66">
        <f>X985</f>
        <v>0</v>
      </c>
      <c r="CD961" s="70">
        <f>IF(SUM(V986:X986)&gt;0,SUM(V986:X986),0)</f>
        <v>0</v>
      </c>
      <c r="CE961" s="70">
        <f>IF(SUM(Z986)&gt;0,SUM(Z986),0)</f>
        <v>0</v>
      </c>
      <c r="CF961" s="66">
        <f>V986</f>
        <v>0</v>
      </c>
      <c r="CG961" s="66">
        <f>W986</f>
        <v>0</v>
      </c>
      <c r="CH961" s="66">
        <f>X986</f>
        <v>0</v>
      </c>
      <c r="CJ961" s="70">
        <f>IF(SUM(V987:X987)&gt;0,SUM(V987:X987),0)</f>
        <v>0</v>
      </c>
      <c r="CK961" s="70">
        <f>IF(SUM(Z987)&gt;0,SUM(Z987),0)</f>
        <v>0</v>
      </c>
      <c r="CL961" s="66">
        <f>V987</f>
        <v>0</v>
      </c>
      <c r="CM961" s="66">
        <f>W987</f>
        <v>0</v>
      </c>
      <c r="CN961" s="66">
        <f>X987</f>
        <v>0</v>
      </c>
      <c r="CP961" s="70">
        <f>IF(SUM(V988:X988)&gt;0,SUM(V988:X988),0)</f>
        <v>0</v>
      </c>
      <c r="CQ961" s="70">
        <f>IF(SUM(Z988)&gt;0,SUM(Z988),0)</f>
        <v>0</v>
      </c>
      <c r="CR961" s="66">
        <f>V988</f>
        <v>0</v>
      </c>
      <c r="CS961" s="66">
        <f>W988</f>
        <v>0</v>
      </c>
      <c r="CT961" s="66">
        <f>X988</f>
        <v>0</v>
      </c>
      <c r="CV961" s="70">
        <f>IF(SUM(V989:X989)&gt;0,SUM(V989:X989),0)</f>
        <v>0</v>
      </c>
      <c r="CW961" s="70">
        <f>IF(SUM(Z989)&gt;0,SUM(Z989),0)</f>
        <v>0</v>
      </c>
      <c r="CX961" s="66">
        <f>V989</f>
        <v>0</v>
      </c>
      <c r="CY961" s="66">
        <f>W989</f>
        <v>0</v>
      </c>
      <c r="CZ961" s="66">
        <f>X989</f>
        <v>0</v>
      </c>
      <c r="DB961" s="70">
        <f>IF(SUM(V990:X990)&gt;0,SUM(V990:X990),0)</f>
        <v>0</v>
      </c>
      <c r="DC961" s="70">
        <f>IF(SUM(Z990)&gt;0,SUM(Z990),0)</f>
        <v>0</v>
      </c>
      <c r="DD961" s="66">
        <f>V990</f>
        <v>0</v>
      </c>
      <c r="DE961" s="66">
        <f>W990</f>
        <v>0</v>
      </c>
      <c r="DF961" s="66">
        <f>X990</f>
        <v>0</v>
      </c>
      <c r="DH961" s="70">
        <f>IF(SUM(V991:X991)&gt;0,SUM(V991:X991),0)</f>
        <v>0</v>
      </c>
      <c r="DI961" s="70">
        <f>IF(SUM(Z991)&gt;0,SUM(Z991),0)</f>
        <v>0</v>
      </c>
      <c r="DJ961" s="66">
        <f>V991</f>
        <v>0</v>
      </c>
      <c r="DK961" s="66">
        <f>W991</f>
        <v>0</v>
      </c>
      <c r="DL961" s="66">
        <f>X991</f>
        <v>0</v>
      </c>
      <c r="DN961" s="70">
        <f>IF(SUM(V992:X992)&gt;0,SUM(V992:X992),0)</f>
        <v>0</v>
      </c>
      <c r="DO961" s="70">
        <f>IF(SUM(Z992)&gt;0,SUM(Z992),0)</f>
        <v>0</v>
      </c>
      <c r="DP961" s="66">
        <f>V992</f>
        <v>0</v>
      </c>
      <c r="DQ961" s="66">
        <f>W992</f>
        <v>0</v>
      </c>
      <c r="DR961" s="66">
        <f>X992</f>
        <v>0</v>
      </c>
      <c r="DT961" s="70">
        <f>IF(SUM(V993:X993)&gt;0,SUM(V993:X993),0)</f>
        <v>0</v>
      </c>
      <c r="DU961" s="70">
        <f>IF(SUM(Z993)&gt;0,SUM(Z993),0)</f>
        <v>0</v>
      </c>
      <c r="DV961" s="66">
        <f>V993</f>
        <v>0</v>
      </c>
      <c r="DW961" s="66">
        <f>W993</f>
        <v>0</v>
      </c>
      <c r="DX961" s="66">
        <f>X993</f>
        <v>0</v>
      </c>
      <c r="DZ961" s="70">
        <f>IF(SUM(V994:X994)&gt;0,SUM(V994:X994),0)</f>
        <v>0</v>
      </c>
      <c r="EA961" s="70">
        <f>IF(SUM(Z994)&gt;0,SUM(Z994),0)</f>
        <v>0</v>
      </c>
      <c r="EB961" s="66">
        <f>V994</f>
        <v>0</v>
      </c>
      <c r="EC961" s="66">
        <f>W994</f>
        <v>0</v>
      </c>
      <c r="ED961" s="66">
        <f>X994</f>
        <v>0</v>
      </c>
      <c r="EF961" s="70">
        <f>IF(SUM(V995:X995)&gt;0,SUM(V995:X995),0)</f>
        <v>0</v>
      </c>
      <c r="EG961" s="70">
        <f>IF(SUM(Z995)&gt;0,SUM(Z995),0)</f>
        <v>0</v>
      </c>
      <c r="EH961" s="66">
        <f>V995</f>
        <v>0</v>
      </c>
      <c r="EI961" s="66">
        <f>W995</f>
        <v>0</v>
      </c>
      <c r="EJ961" s="66">
        <f>X995</f>
        <v>0</v>
      </c>
      <c r="EL961" s="70">
        <f>IF(SUM(V996:X996)&gt;0,SUM(V996:X996),0)</f>
        <v>0</v>
      </c>
      <c r="EM961" s="70">
        <f>IF(SUM(Z996)&gt;0,SUM(Z996),0)</f>
        <v>0</v>
      </c>
      <c r="EN961" s="66">
        <f>V996</f>
        <v>0</v>
      </c>
      <c r="EO961" s="66">
        <f>W996</f>
        <v>0</v>
      </c>
      <c r="EP961" s="66">
        <f>X996</f>
        <v>0</v>
      </c>
      <c r="ER961" s="70">
        <f>IF(SUM(V997:X997)&gt;0,SUM(V997:X997),0)</f>
        <v>0</v>
      </c>
      <c r="ES961" s="70">
        <f>IF(SUM(Z997)&gt;0,SUM(Z997),0)</f>
        <v>0</v>
      </c>
      <c r="ET961" s="66">
        <f>V997</f>
        <v>0</v>
      </c>
      <c r="EU961" s="66">
        <f>W997</f>
        <v>0</v>
      </c>
      <c r="EV961" s="66">
        <f>X997</f>
        <v>0</v>
      </c>
      <c r="EX961" s="70">
        <f>IF(SUM(V998:X998)&gt;0,SUM(V998:X998),0)</f>
        <v>0</v>
      </c>
      <c r="EY961" s="70">
        <f>IF(SUM(Z998)&gt;0,SUM(Z998),0)</f>
        <v>0</v>
      </c>
      <c r="EZ961" s="66">
        <f>V998</f>
        <v>0</v>
      </c>
      <c r="FA961" s="66">
        <f>W998</f>
        <v>0</v>
      </c>
      <c r="FB961" s="66">
        <f>X998</f>
        <v>0</v>
      </c>
      <c r="FC961" s="66"/>
      <c r="FD961" s="70">
        <f>IF(SUM(V999:X999)&gt;0,SUM(V999:X999),0)</f>
        <v>0</v>
      </c>
      <c r="FE961" s="70">
        <f>IF(SUM(Z999)&gt;0,SUM(Z999),0)</f>
        <v>0</v>
      </c>
      <c r="FF961" s="66">
        <f>V999</f>
        <v>0</v>
      </c>
      <c r="FG961" s="66">
        <f>W999</f>
        <v>0</v>
      </c>
      <c r="FH961" s="66">
        <f>X999</f>
        <v>0</v>
      </c>
      <c r="FI961" s="66"/>
      <c r="FJ961" s="70">
        <f>LARGE((FD961,EX961,ER961,EL961,EF961,DZ961,DT961,DN961,DH961,DB961,CV961,CP961,CJ961,CD961,BX961,BR961,BL961,BF961,AZ961,AT961,AN961,AH961),1)</f>
        <v>0</v>
      </c>
      <c r="FK961" s="70">
        <f>LARGE((FF961,EZ961,ET961,EN961,EH961,EB961,DV961,DP961,DJ961,DD961,CX961,CR961,CL961,CF961,BZ961,BT961,BN961,BH961,BB961,AV961,AP961,AJ961),1)</f>
        <v>0</v>
      </c>
      <c r="FL961" s="70">
        <f>LARGE((FG961,FA961,EU961,EO961,EI961,EC961,DW961,DQ961,DK961,DE961,CY961,CS961,CM961,CG961,CA961,BU961,BO961,BI961,BC961,AW961,AQ961,AK961),1)</f>
        <v>0</v>
      </c>
      <c r="FM961" s="70">
        <f>LARGE((FH961,FB961,EV961,EP961,EJ961,ED961,DX961,DR961,DL961,DF961,CZ961,CT961,CN961,CH961,CB961,BV961,BP961,BJ961,BD961,AX961,AR961,AL961),1)</f>
        <v>0</v>
      </c>
    </row>
    <row r="962" spans="1:169" x14ac:dyDescent="0.2">
      <c r="A962" s="79"/>
      <c r="B962" s="112"/>
      <c r="C962" s="113"/>
      <c r="D962" s="114"/>
      <c r="E962" s="83" t="str">
        <f t="shared" si="544"/>
        <v/>
      </c>
      <c r="F962" s="84"/>
      <c r="G962" s="112"/>
      <c r="H962" s="113"/>
      <c r="I962" s="115"/>
      <c r="J962" s="83" t="str">
        <f t="shared" si="546"/>
        <v/>
      </c>
      <c r="K962" s="84"/>
      <c r="L962" s="112"/>
      <c r="M962" s="113"/>
      <c r="N962" s="115"/>
      <c r="O962" s="83" t="str">
        <f t="shared" si="541"/>
        <v/>
      </c>
      <c r="P962" s="84"/>
      <c r="Q962" s="112"/>
      <c r="R962" s="113"/>
      <c r="S962" s="115"/>
      <c r="T962" s="83" t="str">
        <f t="shared" si="545"/>
        <v/>
      </c>
      <c r="U962" s="84"/>
      <c r="V962" s="112"/>
      <c r="W962" s="113"/>
      <c r="X962" s="115"/>
      <c r="Y962" s="83" t="str">
        <f t="shared" si="543"/>
        <v/>
      </c>
      <c r="Z962" s="84"/>
      <c r="AA962" s="85" t="str">
        <f>IF(SUM(E962,J962,O962,T962,Y962,E988,J988,O988,T988,Y988,E1014,J1014,O1014,T1014,Y1014)&gt;0,(LARGE((E962,J962,O962,T962,Y962,E988,J988,O988,T988,Y988,E1014,J1014,O1014,T1014,Y1014),1)+LARGE((E962,J962,O962,T962,Y962,E988,J988,O988,T988,Y988,E1014,J1014,O1014,T1014,Y1014),2)+LARGE((E962,J962,O962,T962,Y962,E988,J988,O988,T988,Y988,E1014,J1014,O1014,T1014,Y1014),3)+LARGE((E962,J962,O962,T962,Y962,E988,J988,O988,T988,Y988,E1014,J1014,O1014,T1014,Y1014),4)),"")</f>
        <v/>
      </c>
      <c r="AB962" s="91" t="str">
        <f>IF(SUM(CQ983)&gt;0,SUM(CQ983),"")</f>
        <v/>
      </c>
      <c r="AG962" s="68"/>
      <c r="AH962" s="70">
        <f>IF(SUM(B1004:D1004)&gt;0,SUM(B1004:D1004),0)</f>
        <v>0</v>
      </c>
      <c r="AI962" s="70">
        <f>IF(SUM(F1004)&gt;0,SUM(F1004),0)</f>
        <v>0</v>
      </c>
      <c r="AJ962" s="66">
        <f>B1004</f>
        <v>0</v>
      </c>
      <c r="AK962" s="66">
        <f>C1004</f>
        <v>0</v>
      </c>
      <c r="AL962" s="66">
        <f>D1004</f>
        <v>0</v>
      </c>
      <c r="AN962" s="70">
        <f>IF(SUM(B1005:D1005)&gt;0,SUM(B1005:D1005),0)</f>
        <v>0</v>
      </c>
      <c r="AO962" s="70">
        <f>IF(SUM(F1005)&gt;0,SUM(F1005),0)</f>
        <v>0</v>
      </c>
      <c r="AP962" s="66">
        <f>B1005</f>
        <v>0</v>
      </c>
      <c r="AQ962" s="66">
        <f>C1005</f>
        <v>0</v>
      </c>
      <c r="AR962" s="66">
        <f>D1005</f>
        <v>0</v>
      </c>
      <c r="AT962" s="70">
        <f>IF(SUM(B1006:D1006)&gt;0,SUM(B1006:D1006),0)</f>
        <v>0</v>
      </c>
      <c r="AU962" s="70">
        <f>IF(SUM(F1006)&gt;0,SUM(F1006),0)</f>
        <v>0</v>
      </c>
      <c r="AV962" s="66">
        <f>B1006</f>
        <v>0</v>
      </c>
      <c r="AW962" s="66">
        <f>C1006</f>
        <v>0</v>
      </c>
      <c r="AX962" s="66">
        <f>D1006</f>
        <v>0</v>
      </c>
      <c r="AZ962" s="70">
        <f>IF(SUM(B1007:D1007)&gt;0,SUM(B1007:D1007),0)</f>
        <v>0</v>
      </c>
      <c r="BA962" s="70">
        <f>IF(SUM(F1007)&gt;0,SUM(F1007),0)</f>
        <v>0</v>
      </c>
      <c r="BB962" s="66">
        <f>B1007</f>
        <v>0</v>
      </c>
      <c r="BC962" s="66">
        <f>C1007</f>
        <v>0</v>
      </c>
      <c r="BD962" s="66">
        <f>D1007</f>
        <v>0</v>
      </c>
      <c r="BF962" s="70">
        <f>IF(SUM(B1008:D1008)&gt;0,SUM(B1008:D1008),0)</f>
        <v>0</v>
      </c>
      <c r="BG962" s="70">
        <f>IF(SUM(F1008)&gt;0,SUM(F1008),0)</f>
        <v>0</v>
      </c>
      <c r="BH962" s="66">
        <f>B1008</f>
        <v>0</v>
      </c>
      <c r="BI962" s="66">
        <f>C1008</f>
        <v>0</v>
      </c>
      <c r="BJ962" s="66">
        <f>D1008</f>
        <v>0</v>
      </c>
      <c r="BL962" s="70">
        <f>IF(SUM(B1009:D1009)&gt;0,SUM(B1009:D1009),0)</f>
        <v>0</v>
      </c>
      <c r="BM962" s="70">
        <f>IF(SUM(F1009)&gt;0,SUM(F1009),0)</f>
        <v>0</v>
      </c>
      <c r="BN962" s="66">
        <f>B1009</f>
        <v>0</v>
      </c>
      <c r="BO962" s="66">
        <f>C1009</f>
        <v>0</v>
      </c>
      <c r="BP962" s="66">
        <f>D1009</f>
        <v>0</v>
      </c>
      <c r="BR962" s="70">
        <f>IF(SUM(B1010:D1010)&gt;0,SUM(B1010:D1010),0)</f>
        <v>0</v>
      </c>
      <c r="BS962" s="70">
        <f>IF(SUM(F1010)&gt;0,SUM(F1010),0)</f>
        <v>0</v>
      </c>
      <c r="BT962" s="66">
        <f>B1010</f>
        <v>0</v>
      </c>
      <c r="BU962" s="66">
        <f>C1010</f>
        <v>0</v>
      </c>
      <c r="BV962" s="66">
        <f>D1010</f>
        <v>0</v>
      </c>
      <c r="BX962" s="70">
        <f>IF(SUM(B1011:D1011)&gt;0,SUM(B1011:D1011),0)</f>
        <v>0</v>
      </c>
      <c r="BY962" s="70">
        <f>IF(SUM(F1011)&gt;0,SUM(F1011),0)</f>
        <v>0</v>
      </c>
      <c r="BZ962" s="66">
        <f>B1011</f>
        <v>0</v>
      </c>
      <c r="CA962" s="66">
        <f>C1011</f>
        <v>0</v>
      </c>
      <c r="CB962" s="66">
        <f>D1011</f>
        <v>0</v>
      </c>
      <c r="CD962" s="70">
        <f>IF(SUM(B1012:D1012)&gt;0,SUM(B1012:D1012),0)</f>
        <v>0</v>
      </c>
      <c r="CE962" s="70">
        <f>IF(SUM(F1012)&gt;0,SUM(F1012),0)</f>
        <v>0</v>
      </c>
      <c r="CF962" s="66">
        <f>B1012</f>
        <v>0</v>
      </c>
      <c r="CG962" s="66">
        <f>C1012</f>
        <v>0</v>
      </c>
      <c r="CH962" s="66">
        <f>D1012</f>
        <v>0</v>
      </c>
      <c r="CJ962" s="70">
        <f>IF(SUM(B1013:D1013)&gt;0,SUM(B1013:D1013),0)</f>
        <v>0</v>
      </c>
      <c r="CK962" s="70">
        <f>IF(SUM(F1013)&gt;0,SUM(F1013),0)</f>
        <v>0</v>
      </c>
      <c r="CL962" s="66">
        <f>B1013</f>
        <v>0</v>
      </c>
      <c r="CM962" s="66">
        <f>C1013</f>
        <v>0</v>
      </c>
      <c r="CN962" s="66">
        <f>D1013</f>
        <v>0</v>
      </c>
      <c r="CP962" s="70">
        <f>IF(SUM(B1014:D1014)&gt;0,SUM(B1014:D1014),0)</f>
        <v>0</v>
      </c>
      <c r="CQ962" s="70">
        <f>IF(SUM(F1014)&gt;0,SUM(F1014),0)</f>
        <v>0</v>
      </c>
      <c r="CR962" s="66">
        <f>B1014</f>
        <v>0</v>
      </c>
      <c r="CS962" s="66">
        <f>C1014</f>
        <v>0</v>
      </c>
      <c r="CT962" s="66">
        <f>D1014</f>
        <v>0</v>
      </c>
      <c r="CV962" s="70">
        <f>IF(SUM(B1015:D1015)&gt;0,SUM(B1015:D1015),0)</f>
        <v>0</v>
      </c>
      <c r="CW962" s="70">
        <f>IF(SUM(F1015)&gt;0,SUM(F1015),0)</f>
        <v>0</v>
      </c>
      <c r="CX962" s="66">
        <f>B1015</f>
        <v>0</v>
      </c>
      <c r="CY962" s="66">
        <f>C1015</f>
        <v>0</v>
      </c>
      <c r="CZ962" s="66">
        <f>D1015</f>
        <v>0</v>
      </c>
      <c r="DB962" s="70">
        <f>IF(SUM(B1016:D1016)&gt;0,SUM(B1016:D1016),0)</f>
        <v>0</v>
      </c>
      <c r="DC962" s="70">
        <f>IF(SUM(F1016)&gt;0,SUM(F1016),0)</f>
        <v>0</v>
      </c>
      <c r="DD962" s="66">
        <f>B1016</f>
        <v>0</v>
      </c>
      <c r="DE962" s="66">
        <f>C1016</f>
        <v>0</v>
      </c>
      <c r="DF962" s="66">
        <f>D1016</f>
        <v>0</v>
      </c>
      <c r="DH962" s="70">
        <f>IF(SUM(B1017:D1017)&gt;0,SUM(B1017:D1017),0)</f>
        <v>0</v>
      </c>
      <c r="DI962" s="70">
        <f>IF(SUM(F1017)&gt;0,SUM(F1017),0)</f>
        <v>0</v>
      </c>
      <c r="DJ962" s="66">
        <f>B1017</f>
        <v>0</v>
      </c>
      <c r="DK962" s="66">
        <f>C1017</f>
        <v>0</v>
      </c>
      <c r="DL962" s="66">
        <f>D1017</f>
        <v>0</v>
      </c>
      <c r="DN962" s="70">
        <f>IF(SUM(B1018:D1018)&gt;0,SUM(B1018:D1018),0)</f>
        <v>0</v>
      </c>
      <c r="DO962" s="70">
        <f>IF(SUM(F1018)&gt;0,SUM(F1018),0)</f>
        <v>0</v>
      </c>
      <c r="DP962" s="66">
        <f>B1018</f>
        <v>0</v>
      </c>
      <c r="DQ962" s="66">
        <f>C1018</f>
        <v>0</v>
      </c>
      <c r="DR962" s="66">
        <f>D1018</f>
        <v>0</v>
      </c>
      <c r="DT962" s="70">
        <f>IF(SUM(B1019:D1019)&gt;0,SUM(B1019:D1019),0)</f>
        <v>0</v>
      </c>
      <c r="DU962" s="70">
        <f>IF(SUM(F1019)&gt;0,SUM(F1019),0)</f>
        <v>0</v>
      </c>
      <c r="DV962" s="66">
        <f>B1019</f>
        <v>0</v>
      </c>
      <c r="DW962" s="66">
        <f>C1019</f>
        <v>0</v>
      </c>
      <c r="DX962" s="66">
        <f>D1019</f>
        <v>0</v>
      </c>
      <c r="DZ962" s="70">
        <f>IF(SUM(B1020:D1020)&gt;0,SUM(B1020:D1020),0)</f>
        <v>0</v>
      </c>
      <c r="EA962" s="70">
        <f>IF(SUM(F1020)&gt;0,SUM(F1020),0)</f>
        <v>0</v>
      </c>
      <c r="EB962" s="66">
        <f>B1020</f>
        <v>0</v>
      </c>
      <c r="EC962" s="66">
        <f>C1020</f>
        <v>0</v>
      </c>
      <c r="ED962" s="66">
        <f>D1020</f>
        <v>0</v>
      </c>
      <c r="EF962" s="70">
        <f>IF(SUM(B1021:D1021)&gt;0,SUM(B1021:D1021),0)</f>
        <v>0</v>
      </c>
      <c r="EG962" s="70">
        <f>IF(SUM(F1021)&gt;0,SUM(F1021),0)</f>
        <v>0</v>
      </c>
      <c r="EH962" s="66">
        <f>B1021</f>
        <v>0</v>
      </c>
      <c r="EI962" s="66">
        <f>C1021</f>
        <v>0</v>
      </c>
      <c r="EJ962" s="66">
        <f>D1021</f>
        <v>0</v>
      </c>
      <c r="EL962" s="70">
        <f>IF(SUM(B1022:D1022)&gt;0,SUM(B1022:D1022),0)</f>
        <v>0</v>
      </c>
      <c r="EM962" s="70">
        <f>IF(SUM(F1022)&gt;0,SUM(F1022),0)</f>
        <v>0</v>
      </c>
      <c r="EN962" s="66">
        <f>B1022</f>
        <v>0</v>
      </c>
      <c r="EO962" s="66">
        <f>C1022</f>
        <v>0</v>
      </c>
      <c r="EP962" s="66">
        <f>D1022</f>
        <v>0</v>
      </c>
      <c r="ER962" s="70">
        <f>IF(SUM(B1023:D1023)&gt;0,SUM(B1023:D1023),0)</f>
        <v>0</v>
      </c>
      <c r="ES962" s="70">
        <f>IF(SUM(F1023)&gt;0,SUM(F1023),0)</f>
        <v>0</v>
      </c>
      <c r="ET962" s="66">
        <f>B1023</f>
        <v>0</v>
      </c>
      <c r="EU962" s="66">
        <f>C1023</f>
        <v>0</v>
      </c>
      <c r="EV962" s="66">
        <f>D1023</f>
        <v>0</v>
      </c>
      <c r="EX962" s="70">
        <f>IF(SUM(B1024:D1024)&gt;0,SUM(B1024:D1024),0)</f>
        <v>0</v>
      </c>
      <c r="EY962" s="70">
        <f>IF(SUM(F1024)&gt;0,SUM(F1024),0)</f>
        <v>0</v>
      </c>
      <c r="EZ962" s="66">
        <f>B1024</f>
        <v>0</v>
      </c>
      <c r="FA962" s="66">
        <f>C1024</f>
        <v>0</v>
      </c>
      <c r="FB962" s="66">
        <f>D1024</f>
        <v>0</v>
      </c>
      <c r="FC962" s="66"/>
      <c r="FD962" s="70">
        <f>IF(SUM(B1025:D1025)&gt;0,SUM(B1025:D1025),0)</f>
        <v>0</v>
      </c>
      <c r="FE962" s="70">
        <f>IF(SUM(F1025)&gt;0,SUM(F1025),0)</f>
        <v>0</v>
      </c>
      <c r="FF962" s="66">
        <f>B1025</f>
        <v>0</v>
      </c>
      <c r="FG962" s="66">
        <f>C1025</f>
        <v>0</v>
      </c>
      <c r="FH962" s="66">
        <f>D1025</f>
        <v>0</v>
      </c>
      <c r="FI962" s="66"/>
      <c r="FJ962" s="70">
        <f>LARGE((FD962,EX962,ER962,EL962,EF962,DZ962,DT962,DN962,DH962,DB962,CV962,CP962,CJ962,CD962,BX962,BR962,BL962,BF962,AZ962,AT962,AN962,AH962),1)</f>
        <v>0</v>
      </c>
      <c r="FK962" s="70">
        <f>LARGE((FF962,EZ962,ET962,EN962,EH962,EB962,DV962,DP962,DJ962,DD962,CX962,CR962,CL962,CF962,BZ962,BT962,BN962,BH962,BB962,AV962,AP962,AJ962),1)</f>
        <v>0</v>
      </c>
      <c r="FL962" s="70">
        <f>LARGE((FG962,FA962,EU962,EO962,EI962,EC962,DW962,DQ962,DK962,DE962,CY962,CS962,CM962,CG962,CA962,BU962,BO962,BI962,BC962,AW962,AQ962,AK962),1)</f>
        <v>0</v>
      </c>
      <c r="FM962" s="70">
        <f>LARGE((FH962,FB962,EV962,EP962,EJ962,ED962,DX962,DR962,DL962,DF962,CZ962,CT962,CN962,CH962,CB962,BV962,BP962,BJ962,BD962,AX962,AR962,AL962),1)</f>
        <v>0</v>
      </c>
    </row>
    <row r="963" spans="1:169" x14ac:dyDescent="0.2">
      <c r="A963" s="79"/>
      <c r="B963" s="112"/>
      <c r="C963" s="113"/>
      <c r="D963" s="114"/>
      <c r="E963" s="83" t="str">
        <f t="shared" si="544"/>
        <v/>
      </c>
      <c r="F963" s="84"/>
      <c r="G963" s="112"/>
      <c r="H963" s="113"/>
      <c r="I963" s="115"/>
      <c r="J963" s="83" t="str">
        <f t="shared" si="546"/>
        <v/>
      </c>
      <c r="K963" s="84"/>
      <c r="L963" s="112"/>
      <c r="M963" s="113"/>
      <c r="N963" s="115"/>
      <c r="O963" s="83" t="str">
        <f t="shared" si="541"/>
        <v/>
      </c>
      <c r="P963" s="84"/>
      <c r="Q963" s="112"/>
      <c r="R963" s="113"/>
      <c r="S963" s="115"/>
      <c r="T963" s="83" t="str">
        <f t="shared" si="545"/>
        <v/>
      </c>
      <c r="U963" s="84"/>
      <c r="V963" s="112"/>
      <c r="W963" s="113"/>
      <c r="X963" s="115"/>
      <c r="Y963" s="83" t="str">
        <f t="shared" si="543"/>
        <v/>
      </c>
      <c r="Z963" s="84"/>
      <c r="AA963" s="85" t="str">
        <f>IF(SUM(E963,J963,O963,T963,Y963,E989,J989,O989,T989,Y989,E1015,J1015,O1015,T1015,Y1015)&gt;0,(LARGE((E963,J963,O963,T963,Y963,E989,J989,O989,T989,Y989,E1015,J1015,O1015,T1015,Y1015),1)+LARGE((E963,J963,O963,T963,Y963,E989,J989,O989,T989,Y989,E1015,J1015,O1015,T1015,Y1015),2)+LARGE((E963,J963,O963,T963,Y963,E989,J989,O989,T989,Y989,E1015,J1015,O1015,T1015,Y1015),3)+LARGE((E963,J963,O963,T963,Y963,E989,J989,O989,T989,Y989,E1015,J1015,O1015,T1015,Y1015),4)),"")</f>
        <v/>
      </c>
      <c r="AB963" s="91" t="str">
        <f>IF(SUM(CW983)&gt;0,SUM(CW983),"")</f>
        <v/>
      </c>
      <c r="AG963" s="68"/>
      <c r="AH963" s="70">
        <f>IF(SUM(G1004:I1004)&gt;0,SUM(G1004:I1004),0)</f>
        <v>0</v>
      </c>
      <c r="AI963" s="70">
        <f>IF(SUM(K1004)&gt;0,SUM(K1004),0)</f>
        <v>0</v>
      </c>
      <c r="AJ963" s="66">
        <f>G1004</f>
        <v>0</v>
      </c>
      <c r="AK963" s="66">
        <f>H1004</f>
        <v>0</v>
      </c>
      <c r="AL963" s="66">
        <f>I1004</f>
        <v>0</v>
      </c>
      <c r="AN963" s="70">
        <f>IF(SUM(G1005:I1005)&gt;0,SUM(G1005:I1005),0)</f>
        <v>0</v>
      </c>
      <c r="AO963" s="70">
        <f>IF(SUM(K1005)&gt;0,SUM(K1005),0)</f>
        <v>0</v>
      </c>
      <c r="AP963" s="66">
        <f>G1005</f>
        <v>0</v>
      </c>
      <c r="AQ963" s="66">
        <f>H1005</f>
        <v>0</v>
      </c>
      <c r="AR963" s="66">
        <f>I1005</f>
        <v>0</v>
      </c>
      <c r="AT963" s="70">
        <f>IF(SUM(G1006:I1006)&gt;0,SUM(G1006:I1006),0)</f>
        <v>0</v>
      </c>
      <c r="AU963" s="70">
        <f>IF(SUM(K1006)&gt;0,SUM(K1006),0)</f>
        <v>0</v>
      </c>
      <c r="AV963" s="66">
        <f>G1006</f>
        <v>0</v>
      </c>
      <c r="AW963" s="66">
        <f>H1006</f>
        <v>0</v>
      </c>
      <c r="AX963" s="66">
        <f>I1006</f>
        <v>0</v>
      </c>
      <c r="AZ963" s="70">
        <f>IF(SUM(G1007:I1007)&gt;0,SUM(G1007:I1007),0)</f>
        <v>0</v>
      </c>
      <c r="BA963" s="70">
        <f>IF(SUM(K1007)&gt;0,SUM(K1007),0)</f>
        <v>0</v>
      </c>
      <c r="BB963" s="66">
        <f>G1007</f>
        <v>0</v>
      </c>
      <c r="BC963" s="66">
        <f>H1007</f>
        <v>0</v>
      </c>
      <c r="BD963" s="66">
        <f>I1007</f>
        <v>0</v>
      </c>
      <c r="BF963" s="70">
        <f>IF(SUM(G1008:I1008)&gt;0,SUM(G1008:I1008),0)</f>
        <v>0</v>
      </c>
      <c r="BG963" s="70">
        <f>IF(SUM(K1008)&gt;0,SUM(K1008),0)</f>
        <v>0</v>
      </c>
      <c r="BH963" s="66">
        <f>G1008</f>
        <v>0</v>
      </c>
      <c r="BI963" s="66">
        <f>H1008</f>
        <v>0</v>
      </c>
      <c r="BJ963" s="66">
        <f>I1008</f>
        <v>0</v>
      </c>
      <c r="BL963" s="70">
        <f>IF(SUM(G1009:I1009)&gt;0,SUM(G1009:I1009),0)</f>
        <v>0</v>
      </c>
      <c r="BM963" s="70">
        <f>IF(SUM(K1009)&gt;0,SUM(K1009),0)</f>
        <v>0</v>
      </c>
      <c r="BN963" s="66">
        <f>G1009</f>
        <v>0</v>
      </c>
      <c r="BO963" s="66">
        <f>H1009</f>
        <v>0</v>
      </c>
      <c r="BP963" s="66">
        <f>I1009</f>
        <v>0</v>
      </c>
      <c r="BR963" s="70">
        <f>IF(SUM(G1010:I1010)&gt;0,SUM(G1010:I1010),0)</f>
        <v>0</v>
      </c>
      <c r="BS963" s="70">
        <f>IF(SUM(K1010)&gt;0,SUM(K1010),0)</f>
        <v>0</v>
      </c>
      <c r="BT963" s="66">
        <f>G1010</f>
        <v>0</v>
      </c>
      <c r="BU963" s="66">
        <f>H1010</f>
        <v>0</v>
      </c>
      <c r="BV963" s="66">
        <f>I1010</f>
        <v>0</v>
      </c>
      <c r="BX963" s="70">
        <f>IF(SUM(G1011:I1011)&gt;0,SUM(G1011:I1011),0)</f>
        <v>0</v>
      </c>
      <c r="BY963" s="70">
        <f>IF(SUM(K1011)&gt;0,SUM(K1011),0)</f>
        <v>0</v>
      </c>
      <c r="BZ963" s="66">
        <f>G1011</f>
        <v>0</v>
      </c>
      <c r="CA963" s="66">
        <f>H1011</f>
        <v>0</v>
      </c>
      <c r="CB963" s="66">
        <f>I1011</f>
        <v>0</v>
      </c>
      <c r="CD963" s="70">
        <f>IF(SUM(G1012:I1012)&gt;0,SUM(G1012:I1012),0)</f>
        <v>0</v>
      </c>
      <c r="CE963" s="70">
        <f>IF(SUM(K1012)&gt;0,SUM(K1012),0)</f>
        <v>0</v>
      </c>
      <c r="CF963" s="66">
        <f>G1012</f>
        <v>0</v>
      </c>
      <c r="CG963" s="66">
        <f>H1012</f>
        <v>0</v>
      </c>
      <c r="CH963" s="66">
        <f>I1012</f>
        <v>0</v>
      </c>
      <c r="CJ963" s="70">
        <f>IF(SUM(G1013:I1013)&gt;0,SUM(G1013:I1013),0)</f>
        <v>0</v>
      </c>
      <c r="CK963" s="70">
        <f>IF(SUM(K1013)&gt;0,SUM(K1013),0)</f>
        <v>0</v>
      </c>
      <c r="CL963" s="66">
        <f>G1013</f>
        <v>0</v>
      </c>
      <c r="CM963" s="66">
        <f>H1013</f>
        <v>0</v>
      </c>
      <c r="CN963" s="66">
        <f>I1013</f>
        <v>0</v>
      </c>
      <c r="CP963" s="70">
        <f>IF(SUM(G1014:I1014)&gt;0,SUM(G1014:I1014),0)</f>
        <v>0</v>
      </c>
      <c r="CQ963" s="70">
        <f>IF(SUM(K1014)&gt;0,SUM(K1014),0)</f>
        <v>0</v>
      </c>
      <c r="CR963" s="66">
        <f>G1014</f>
        <v>0</v>
      </c>
      <c r="CS963" s="66">
        <f>H1014</f>
        <v>0</v>
      </c>
      <c r="CT963" s="66">
        <f>I1014</f>
        <v>0</v>
      </c>
      <c r="CV963" s="70">
        <f>IF(SUM(G1015:I1015)&gt;0,SUM(G1015:I1015),0)</f>
        <v>0</v>
      </c>
      <c r="CW963" s="70">
        <f>IF(SUM(K1015)&gt;0,SUM(K1015),0)</f>
        <v>0</v>
      </c>
      <c r="CX963" s="66">
        <f>G1015</f>
        <v>0</v>
      </c>
      <c r="CY963" s="66">
        <f>H1015</f>
        <v>0</v>
      </c>
      <c r="CZ963" s="66">
        <f>I1015</f>
        <v>0</v>
      </c>
      <c r="DB963" s="70">
        <f>IF(SUM(G1016:I1016)&gt;0,SUM(G1016:I1016),0)</f>
        <v>0</v>
      </c>
      <c r="DC963" s="70">
        <f>IF(SUM(K1016)&gt;0,SUM(K1016),0)</f>
        <v>0</v>
      </c>
      <c r="DD963" s="66">
        <f>G1016</f>
        <v>0</v>
      </c>
      <c r="DE963" s="66">
        <f>H1016</f>
        <v>0</v>
      </c>
      <c r="DF963" s="66">
        <f>I1016</f>
        <v>0</v>
      </c>
      <c r="DH963" s="70">
        <f>IF(SUM(G1017:I1017)&gt;0,SUM(G1017:I1017),0)</f>
        <v>0</v>
      </c>
      <c r="DI963" s="70">
        <f>IF(SUM(K1017)&gt;0,SUM(K1017),0)</f>
        <v>0</v>
      </c>
      <c r="DJ963" s="66">
        <f>G1017</f>
        <v>0</v>
      </c>
      <c r="DK963" s="66">
        <f>H1017</f>
        <v>0</v>
      </c>
      <c r="DL963" s="66">
        <f>I1017</f>
        <v>0</v>
      </c>
      <c r="DN963" s="70">
        <f>IF(SUM(G1018:I1018)&gt;0,SUM(G1018:I1018),0)</f>
        <v>0</v>
      </c>
      <c r="DO963" s="70">
        <f>IF(SUM(K1018)&gt;0,SUM(K1018),0)</f>
        <v>0</v>
      </c>
      <c r="DP963" s="66">
        <f>G1018</f>
        <v>0</v>
      </c>
      <c r="DQ963" s="66">
        <f>H1018</f>
        <v>0</v>
      </c>
      <c r="DR963" s="66">
        <f>I1018</f>
        <v>0</v>
      </c>
      <c r="DT963" s="70">
        <f>IF(SUM(G1019:I1019)&gt;0,SUM(G1019:I1019),0)</f>
        <v>0</v>
      </c>
      <c r="DU963" s="70">
        <f>IF(SUM(K1019)&gt;0,SUM(K1019),0)</f>
        <v>0</v>
      </c>
      <c r="DV963" s="66">
        <f>G1019</f>
        <v>0</v>
      </c>
      <c r="DW963" s="66">
        <f>H1019</f>
        <v>0</v>
      </c>
      <c r="DX963" s="66">
        <f>I1019</f>
        <v>0</v>
      </c>
      <c r="DZ963" s="70">
        <f>IF(SUM(G1020:I1020)&gt;0,SUM(G1020:I1020),0)</f>
        <v>0</v>
      </c>
      <c r="EA963" s="70">
        <f>IF(SUM(K1020)&gt;0,SUM(K1020),0)</f>
        <v>0</v>
      </c>
      <c r="EB963" s="66">
        <f>G1020</f>
        <v>0</v>
      </c>
      <c r="EC963" s="66">
        <f>H1020</f>
        <v>0</v>
      </c>
      <c r="ED963" s="66">
        <f>I1020</f>
        <v>0</v>
      </c>
      <c r="EF963" s="70">
        <f>IF(SUM(G1021:I1021)&gt;0,SUM(G1021:I1021),0)</f>
        <v>0</v>
      </c>
      <c r="EG963" s="70">
        <f>IF(SUM(K1021)&gt;0,SUM(K1021),0)</f>
        <v>0</v>
      </c>
      <c r="EH963" s="66">
        <f>G1021</f>
        <v>0</v>
      </c>
      <c r="EI963" s="66">
        <f>H1021</f>
        <v>0</v>
      </c>
      <c r="EJ963" s="66">
        <f>I1021</f>
        <v>0</v>
      </c>
      <c r="EL963" s="70">
        <f>IF(SUM(G1022:I1022)&gt;0,SUM(G1022:I1022),0)</f>
        <v>0</v>
      </c>
      <c r="EM963" s="70">
        <f>IF(SUM(K1022)&gt;0,SUM(K1022),0)</f>
        <v>0</v>
      </c>
      <c r="EN963" s="66">
        <f>G1022</f>
        <v>0</v>
      </c>
      <c r="EO963" s="66">
        <f>H1022</f>
        <v>0</v>
      </c>
      <c r="EP963" s="66">
        <f>I1022</f>
        <v>0</v>
      </c>
      <c r="ER963" s="70">
        <f>IF(SUM(G1023:I1023)&gt;0,SUM(G1023:I1023),0)</f>
        <v>0</v>
      </c>
      <c r="ES963" s="70">
        <f>IF(SUM(K1023)&gt;0,SUM(K1023),0)</f>
        <v>0</v>
      </c>
      <c r="ET963" s="66">
        <f>G1023</f>
        <v>0</v>
      </c>
      <c r="EU963" s="66">
        <f>H1023</f>
        <v>0</v>
      </c>
      <c r="EV963" s="66">
        <f>I1023</f>
        <v>0</v>
      </c>
      <c r="EX963" s="70">
        <f>IF(SUM(G1024:I1024)&gt;0,SUM(G1024:I1024),0)</f>
        <v>0</v>
      </c>
      <c r="EY963" s="70">
        <f>IF(SUM(K1024)&gt;0,SUM(K1024),0)</f>
        <v>0</v>
      </c>
      <c r="EZ963" s="66">
        <f>G1024</f>
        <v>0</v>
      </c>
      <c r="FA963" s="66">
        <f>H1024</f>
        <v>0</v>
      </c>
      <c r="FB963" s="66">
        <f>I1024</f>
        <v>0</v>
      </c>
      <c r="FC963" s="66"/>
      <c r="FD963" s="70">
        <f>IF(SUM(G1025:I1025)&gt;0,SUM(G1025:I1025),0)</f>
        <v>0</v>
      </c>
      <c r="FE963" s="70">
        <f>IF(SUM(K1025)&gt;0,SUM(K1025),0)</f>
        <v>0</v>
      </c>
      <c r="FF963" s="66">
        <f>G1025</f>
        <v>0</v>
      </c>
      <c r="FG963" s="66">
        <f>H1025</f>
        <v>0</v>
      </c>
      <c r="FH963" s="66">
        <f>I1025</f>
        <v>0</v>
      </c>
      <c r="FI963" s="66"/>
      <c r="FJ963" s="70">
        <f>LARGE((FD963,EX963,ER963,EL963,EF963,DZ963,DT963,DN963,DH963,DB963,CV963,CP963,CJ963,CD963,BX963,BR963,BL963,BF963,AZ963,AT963,AN963,AH963),1)</f>
        <v>0</v>
      </c>
      <c r="FK963" s="70">
        <f>LARGE((FF963,EZ963,ET963,EN963,EH963,EB963,DV963,DP963,DJ963,DD963,CX963,CR963,CL963,CF963,BZ963,BT963,BN963,BH963,BB963,AV963,AP963,AJ963),1)</f>
        <v>0</v>
      </c>
      <c r="FL963" s="70">
        <f>LARGE((FG963,FA963,EU963,EO963,EI963,EC963,DW963,DQ963,DK963,DE963,CY963,CS963,CM963,CG963,CA963,BU963,BO963,BI963,BC963,AW963,AQ963,AK963),1)</f>
        <v>0</v>
      </c>
      <c r="FM963" s="70">
        <f>LARGE((FH963,FB963,EV963,EP963,EJ963,ED963,DX963,DR963,DL963,DF963,CZ963,CT963,CN963,CH963,CB963,BV963,BP963,BJ963,BD963,AX963,AR963,AL963),1)</f>
        <v>0</v>
      </c>
    </row>
    <row r="964" spans="1:169" x14ac:dyDescent="0.2">
      <c r="A964" s="122"/>
      <c r="B964" s="112"/>
      <c r="C964" s="113"/>
      <c r="D964" s="114"/>
      <c r="E964" s="83" t="str">
        <f t="shared" si="544"/>
        <v/>
      </c>
      <c r="F964" s="84"/>
      <c r="G964" s="112"/>
      <c r="H964" s="113"/>
      <c r="I964" s="113"/>
      <c r="J964" s="83" t="str">
        <f t="shared" si="546"/>
        <v/>
      </c>
      <c r="K964" s="84"/>
      <c r="L964" s="112"/>
      <c r="M964" s="113"/>
      <c r="N964" s="113"/>
      <c r="O964" s="83" t="str">
        <f t="shared" si="541"/>
        <v/>
      </c>
      <c r="P964" s="84"/>
      <c r="Q964" s="112"/>
      <c r="R964" s="113"/>
      <c r="S964" s="113"/>
      <c r="T964" s="83" t="str">
        <f t="shared" si="545"/>
        <v/>
      </c>
      <c r="U964" s="84"/>
      <c r="V964" s="112"/>
      <c r="W964" s="113"/>
      <c r="X964" s="113"/>
      <c r="Y964" s="83" t="str">
        <f t="shared" si="543"/>
        <v/>
      </c>
      <c r="Z964" s="84"/>
      <c r="AA964" s="85" t="str">
        <f>IF(SUM(E964,J964,O964,T964,Y964,E990,J990,O990,T990,Y990,E1016,J1016,O1016,T1016,Y1016)&gt;0,(LARGE((E964,J964,O964,T964,Y964,E990,J990,O990,T990,Y990,E1016,J1016,O1016,T1016,Y1016),1)+LARGE((E964,J964,O964,T964,Y964,E990,J990,O990,T990,Y990,E1016,J1016,O1016,T1016,Y1016),2)+LARGE((E964,J964,O964,T964,Y964,E990,J990,O990,T990,Y990,E1016,J1016,O1016,T1016,Y1016),3)+LARGE((E964,J964,O964,T964,Y964,E990,J990,O990,T990,Y990,E1016,J1016,O1016,T1016,Y1016),4)),"")</f>
        <v/>
      </c>
      <c r="AB964" s="91" t="str">
        <f>IF(SUM(DC983)&gt;0,SUM(DC983),"")</f>
        <v/>
      </c>
      <c r="AG964" s="68"/>
      <c r="AH964" s="70">
        <f>IF(SUM(L1004:N1004)&gt;0,SUM(L1004:N1004),0)</f>
        <v>0</v>
      </c>
      <c r="AI964" s="70">
        <f>IF(SUM(P1004)&gt;0,SUM(P1004),0)</f>
        <v>0</v>
      </c>
      <c r="AJ964" s="66">
        <f>L1004</f>
        <v>0</v>
      </c>
      <c r="AK964" s="66">
        <f>M1004</f>
        <v>0</v>
      </c>
      <c r="AL964" s="66">
        <f>N1004</f>
        <v>0</v>
      </c>
      <c r="AN964" s="70">
        <f>IF(SUM(L1005:N1005)&gt;0,SUM(L1005:N1005),0)</f>
        <v>0</v>
      </c>
      <c r="AO964" s="70">
        <f>IF(SUM(P1005)&gt;0,SUM(P1005),0)</f>
        <v>0</v>
      </c>
      <c r="AP964" s="66">
        <f>L1005</f>
        <v>0</v>
      </c>
      <c r="AQ964" s="66">
        <f>M1005</f>
        <v>0</v>
      </c>
      <c r="AR964" s="66">
        <f>N1005</f>
        <v>0</v>
      </c>
      <c r="AT964" s="70">
        <f>IF(SUM(L1006:N1006)&gt;0,SUM(L1006:N1006),0)</f>
        <v>0</v>
      </c>
      <c r="AU964" s="70">
        <f>IF(SUM(P1006)&gt;0,SUM(P1006),0)</f>
        <v>0</v>
      </c>
      <c r="AV964" s="66">
        <f>L1006</f>
        <v>0</v>
      </c>
      <c r="AW964" s="66">
        <f>M1006</f>
        <v>0</v>
      </c>
      <c r="AX964" s="66">
        <f>N1006</f>
        <v>0</v>
      </c>
      <c r="AZ964" s="70">
        <f>IF(SUM(L1007:N1007)&gt;0,SUM(L1007:N1007),0)</f>
        <v>0</v>
      </c>
      <c r="BA964" s="70">
        <f>IF(SUM(P1007)&gt;0,SUM(P1007),0)</f>
        <v>0</v>
      </c>
      <c r="BB964" s="66">
        <f>L1007</f>
        <v>0</v>
      </c>
      <c r="BC964" s="66">
        <f>M1007</f>
        <v>0</v>
      </c>
      <c r="BD964" s="66">
        <f>N1007</f>
        <v>0</v>
      </c>
      <c r="BF964" s="70">
        <f>IF(SUM(L1008:N1008)&gt;0,SUM(L1008:N1008),0)</f>
        <v>0</v>
      </c>
      <c r="BG964" s="70">
        <f>IF(SUM(P1008)&gt;0,SUM(P1008),0)</f>
        <v>0</v>
      </c>
      <c r="BH964" s="66">
        <f>L1008</f>
        <v>0</v>
      </c>
      <c r="BI964" s="66">
        <f>M1008</f>
        <v>0</v>
      </c>
      <c r="BJ964" s="66">
        <f>N1008</f>
        <v>0</v>
      </c>
      <c r="BL964" s="70">
        <f>IF(SUM(L1009:N1009)&gt;0,SUM(L1009:N1009),0)</f>
        <v>0</v>
      </c>
      <c r="BM964" s="70">
        <f>IF(SUM(P1009)&gt;0,SUM(P1009),0)</f>
        <v>0</v>
      </c>
      <c r="BN964" s="66">
        <f>L1009</f>
        <v>0</v>
      </c>
      <c r="BO964" s="66">
        <f>M1009</f>
        <v>0</v>
      </c>
      <c r="BP964" s="66">
        <f>N1009</f>
        <v>0</v>
      </c>
      <c r="BR964" s="70">
        <f>IF(SUM(L1010:N1010)&gt;0,SUM(L1010:N1010),0)</f>
        <v>0</v>
      </c>
      <c r="BS964" s="70">
        <f>IF(SUM(P1010)&gt;0,SUM(P1010),0)</f>
        <v>0</v>
      </c>
      <c r="BT964" s="66">
        <f>L1010</f>
        <v>0</v>
      </c>
      <c r="BU964" s="66">
        <f>M1010</f>
        <v>0</v>
      </c>
      <c r="BV964" s="66">
        <f>N1010</f>
        <v>0</v>
      </c>
      <c r="BX964" s="70">
        <f>IF(SUM(L1011:N1011)&gt;0,SUM(L1011:N1011),0)</f>
        <v>0</v>
      </c>
      <c r="BY964" s="70">
        <f>IF(SUM(P1011)&gt;0,SUM(P1011),0)</f>
        <v>0</v>
      </c>
      <c r="BZ964" s="66">
        <f>L1011</f>
        <v>0</v>
      </c>
      <c r="CA964" s="66">
        <f>M1011</f>
        <v>0</v>
      </c>
      <c r="CB964" s="66">
        <f>N1011</f>
        <v>0</v>
      </c>
      <c r="CD964" s="70">
        <f>IF(SUM(L1012:N1012)&gt;0,SUM(L1012:N1012),0)</f>
        <v>0</v>
      </c>
      <c r="CE964" s="70">
        <f>IF(SUM(P1012)&gt;0,SUM(P1012),0)</f>
        <v>0</v>
      </c>
      <c r="CF964" s="66">
        <f>L1012</f>
        <v>0</v>
      </c>
      <c r="CG964" s="66">
        <f>M1012</f>
        <v>0</v>
      </c>
      <c r="CH964" s="66">
        <f>N1012</f>
        <v>0</v>
      </c>
      <c r="CJ964" s="70">
        <f>IF(SUM(L1013:N1013)&gt;0,SUM(L1013:N1013),0)</f>
        <v>0</v>
      </c>
      <c r="CK964" s="70">
        <f>IF(SUM(P1013)&gt;0,SUM(P1013),0)</f>
        <v>0</v>
      </c>
      <c r="CL964" s="66">
        <f>L1013</f>
        <v>0</v>
      </c>
      <c r="CM964" s="66">
        <f>M1013</f>
        <v>0</v>
      </c>
      <c r="CN964" s="66">
        <f>N1013</f>
        <v>0</v>
      </c>
      <c r="CP964" s="70">
        <f>IF(SUM(L1014:N1014)&gt;0,SUM(L1014:N1014),0)</f>
        <v>0</v>
      </c>
      <c r="CQ964" s="70">
        <f>IF(SUM(P1014)&gt;0,SUM(P1014),0)</f>
        <v>0</v>
      </c>
      <c r="CR964" s="66">
        <f>L1014</f>
        <v>0</v>
      </c>
      <c r="CS964" s="66">
        <f>M1014</f>
        <v>0</v>
      </c>
      <c r="CT964" s="66">
        <f>N1014</f>
        <v>0</v>
      </c>
      <c r="CV964" s="70">
        <f>IF(SUM(L1015:N1015)&gt;0,SUM(L1015:N1015),0)</f>
        <v>0</v>
      </c>
      <c r="CW964" s="70">
        <f>IF(SUM(P1015)&gt;0,SUM(P1015),0)</f>
        <v>0</v>
      </c>
      <c r="CX964" s="66">
        <f>L1015</f>
        <v>0</v>
      </c>
      <c r="CY964" s="66">
        <f>M1015</f>
        <v>0</v>
      </c>
      <c r="CZ964" s="66">
        <f>N1015</f>
        <v>0</v>
      </c>
      <c r="DB964" s="70">
        <f>IF(SUM(L1016:N1016)&gt;0,SUM(L1016:N1016),0)</f>
        <v>0</v>
      </c>
      <c r="DC964" s="70">
        <f>IF(SUM(P1016)&gt;0,SUM(P1016),0)</f>
        <v>0</v>
      </c>
      <c r="DD964" s="66">
        <f>L1016</f>
        <v>0</v>
      </c>
      <c r="DE964" s="66">
        <f>M1016</f>
        <v>0</v>
      </c>
      <c r="DF964" s="66">
        <f>N1016</f>
        <v>0</v>
      </c>
      <c r="DH964" s="70">
        <f>IF(SUM(L1017:N1017)&gt;0,SUM(L1017:N1017),0)</f>
        <v>0</v>
      </c>
      <c r="DI964" s="70">
        <f>IF(SUM(P1017)&gt;0,SUM(P1017),0)</f>
        <v>0</v>
      </c>
      <c r="DJ964" s="66">
        <f>L1017</f>
        <v>0</v>
      </c>
      <c r="DK964" s="66">
        <f>M1017</f>
        <v>0</v>
      </c>
      <c r="DL964" s="66">
        <f>N1017</f>
        <v>0</v>
      </c>
      <c r="DN964" s="70">
        <f>IF(SUM(L1018:N1018)&gt;0,SUM(L1018:N1018),0)</f>
        <v>0</v>
      </c>
      <c r="DO964" s="70">
        <f>IF(SUM(P1018)&gt;0,SUM(P1018),0)</f>
        <v>0</v>
      </c>
      <c r="DP964" s="66">
        <f>L1018</f>
        <v>0</v>
      </c>
      <c r="DQ964" s="66">
        <f>M1018</f>
        <v>0</v>
      </c>
      <c r="DR964" s="66">
        <f>N1018</f>
        <v>0</v>
      </c>
      <c r="DT964" s="70">
        <f>IF(SUM(L1019:N1019)&gt;0,SUM(L1019:N1019),0)</f>
        <v>0</v>
      </c>
      <c r="DU964" s="70">
        <f>IF(SUM(P1019)&gt;0,SUM(P1019),0)</f>
        <v>0</v>
      </c>
      <c r="DV964" s="66">
        <f>L1019</f>
        <v>0</v>
      </c>
      <c r="DW964" s="66">
        <f>M1019</f>
        <v>0</v>
      </c>
      <c r="DX964" s="66">
        <f>N1019</f>
        <v>0</v>
      </c>
      <c r="DZ964" s="70">
        <f>IF(SUM(L1020:N1020)&gt;0,SUM(L1020:N1020),0)</f>
        <v>0</v>
      </c>
      <c r="EA964" s="70">
        <f>IF(SUM(P1020)&gt;0,SUM(P1020),0)</f>
        <v>0</v>
      </c>
      <c r="EB964" s="66">
        <f>L1020</f>
        <v>0</v>
      </c>
      <c r="EC964" s="66">
        <f>M1020</f>
        <v>0</v>
      </c>
      <c r="ED964" s="66">
        <f>N1020</f>
        <v>0</v>
      </c>
      <c r="EF964" s="70">
        <f>IF(SUM(L1021:N1021)&gt;0,SUM(L1021:N1021),0)</f>
        <v>0</v>
      </c>
      <c r="EG964" s="70">
        <f>IF(SUM(P1021)&gt;0,SUM(P1021),0)</f>
        <v>0</v>
      </c>
      <c r="EH964" s="66">
        <f>L1021</f>
        <v>0</v>
      </c>
      <c r="EI964" s="66">
        <f>M1021</f>
        <v>0</v>
      </c>
      <c r="EJ964" s="66">
        <f>N1021</f>
        <v>0</v>
      </c>
      <c r="EL964" s="70">
        <f>IF(SUM(L1022:N1022)&gt;0,SUM(L1022:N1022),0)</f>
        <v>0</v>
      </c>
      <c r="EM964" s="70">
        <f>IF(SUM(P1022)&gt;0,SUM(P1022),0)</f>
        <v>0</v>
      </c>
      <c r="EN964" s="66">
        <f>L1022</f>
        <v>0</v>
      </c>
      <c r="EO964" s="66">
        <f>M1022</f>
        <v>0</v>
      </c>
      <c r="EP964" s="66">
        <f>N1022</f>
        <v>0</v>
      </c>
      <c r="ER964" s="70">
        <f>IF(SUM(L1023:N1023)&gt;0,SUM(L1023:N1023),0)</f>
        <v>0</v>
      </c>
      <c r="ES964" s="70">
        <f>IF(SUM(P1023)&gt;0,SUM(P1023),0)</f>
        <v>0</v>
      </c>
      <c r="ET964" s="66">
        <f>L1023</f>
        <v>0</v>
      </c>
      <c r="EU964" s="66">
        <f>M1023</f>
        <v>0</v>
      </c>
      <c r="EV964" s="66">
        <f>N1023</f>
        <v>0</v>
      </c>
      <c r="EX964" s="70">
        <f>IF(SUM(L1024:N1024)&gt;0,SUM(L1024:N1024),0)</f>
        <v>0</v>
      </c>
      <c r="EY964" s="70">
        <f>IF(SUM(P1024)&gt;0,SUM(P1024),0)</f>
        <v>0</v>
      </c>
      <c r="EZ964" s="66">
        <f>L1024</f>
        <v>0</v>
      </c>
      <c r="FA964" s="66">
        <f>M1024</f>
        <v>0</v>
      </c>
      <c r="FB964" s="66">
        <f>N1024</f>
        <v>0</v>
      </c>
      <c r="FC964" s="66"/>
      <c r="FD964" s="70">
        <f>IF(SUM(L1025:N1025)&gt;0,SUM(L1025:N1025),0)</f>
        <v>0</v>
      </c>
      <c r="FE964" s="70">
        <f>IF(SUM(P1025)&gt;0,SUM(P1025),0)</f>
        <v>0</v>
      </c>
      <c r="FF964" s="66">
        <f>L1025</f>
        <v>0</v>
      </c>
      <c r="FG964" s="66">
        <f>M1025</f>
        <v>0</v>
      </c>
      <c r="FH964" s="66">
        <f>N1025</f>
        <v>0</v>
      </c>
      <c r="FI964" s="66"/>
      <c r="FJ964" s="70">
        <f>LARGE((FD964,EX964,ER964,EL964,EF964,DZ964,DT964,DN964,DH964,DB964,CV964,CP964,CJ964,CD964,BX964,BR964,BL964,BF964,AZ964,AT964,AN964,AH964),1)</f>
        <v>0</v>
      </c>
      <c r="FK964" s="70">
        <f>LARGE((FF964,EZ964,ET964,EN964,EH964,EB964,DV964,DP964,DJ964,DD964,CX964,CR964,CL964,CF964,BZ964,BT964,BN964,BH964,BB964,AV964,AP964,AJ964),1)</f>
        <v>0</v>
      </c>
      <c r="FL964" s="70">
        <f>LARGE((FG964,FA964,EU964,EO964,EI964,EC964,DW964,DQ964,DK964,DE964,CY964,CS964,CM964,CG964,CA964,BU964,BO964,BI964,BC964,AW964,AQ964,AK964),1)</f>
        <v>0</v>
      </c>
      <c r="FM964" s="70">
        <f>LARGE((FH964,FB964,EV964,EP964,EJ964,ED964,DX964,DR964,DL964,DF964,CZ964,CT964,CN964,CH964,CB964,BV964,BP964,BJ964,BD964,AX964,AR964,AL964),1)</f>
        <v>0</v>
      </c>
    </row>
    <row r="965" spans="1:169" x14ac:dyDescent="0.2">
      <c r="A965" s="85"/>
      <c r="B965" s="80"/>
      <c r="C965" s="81"/>
      <c r="D965" s="82"/>
      <c r="E965" s="83" t="str">
        <f t="shared" si="544"/>
        <v/>
      </c>
      <c r="F965" s="84"/>
      <c r="G965" s="80"/>
      <c r="H965" s="81"/>
      <c r="I965" s="82"/>
      <c r="J965" s="83" t="str">
        <f t="shared" si="546"/>
        <v/>
      </c>
      <c r="K965" s="84"/>
      <c r="L965" s="80"/>
      <c r="M965" s="81"/>
      <c r="N965" s="82"/>
      <c r="O965" s="83" t="str">
        <f t="shared" si="541"/>
        <v/>
      </c>
      <c r="P965" s="84"/>
      <c r="Q965" s="80"/>
      <c r="R965" s="81"/>
      <c r="S965" s="82"/>
      <c r="T965" s="83" t="str">
        <f t="shared" si="545"/>
        <v/>
      </c>
      <c r="U965" s="84"/>
      <c r="V965" s="80"/>
      <c r="W965" s="81"/>
      <c r="X965" s="82"/>
      <c r="Y965" s="83" t="str">
        <f t="shared" si="543"/>
        <v/>
      </c>
      <c r="Z965" s="84"/>
      <c r="AA965" s="85" t="str">
        <f>IF(SUM(E965,J965,O965,T965,Y965,E991,J991,O991,T991,Y991,E1017,J1017,O1017,T1017,Y1017)&gt;0,(LARGE((E965,J965,O965,T965,Y965,E991,J991,O991,T991,Y991,E1017,J1017,O1017,T1017,Y1017),1)+LARGE((E965,J965,O965,T965,Y965,E991,J991,O991,T991,Y991,E1017,J1017,O1017,T1017,Y1017),2)+LARGE((E965,J965,O965,T965,Y965,E991,J991,O991,T991,Y991,E1017,J1017,O1017,T1017,Y1017),3)+LARGE((E965,J965,O965,T965,Y965,E991,J991,O991,T991,Y991,E1017,J1017,O1017,T1017,Y1017),4)),"")</f>
        <v/>
      </c>
      <c r="AB965" s="91" t="str">
        <f>IF(SUM(DI983)&gt;0,SUM(DI983),"")</f>
        <v/>
      </c>
      <c r="AG965" s="68"/>
      <c r="AH965" s="70">
        <f>IF(SUM(Q1004:S1004)&gt;0,SUM(Q1004:S1004),0)</f>
        <v>0</v>
      </c>
      <c r="AI965" s="70">
        <f>IF(SUM(U1004)&gt;0,SUM(U1004),0)</f>
        <v>0</v>
      </c>
      <c r="AJ965" s="66">
        <f>Q1004</f>
        <v>0</v>
      </c>
      <c r="AK965" s="66">
        <f>R1004</f>
        <v>0</v>
      </c>
      <c r="AL965" s="66">
        <f>S1004</f>
        <v>0</v>
      </c>
      <c r="AN965" s="70">
        <f>IF(SUM(Q1005:S1005)&gt;0,SUM(Q1005:S1005),0)</f>
        <v>0</v>
      </c>
      <c r="AO965" s="70">
        <f>IF(SUM(U1005)&gt;0,SUM(U1005),0)</f>
        <v>0</v>
      </c>
      <c r="AP965" s="66">
        <f>Q1005</f>
        <v>0</v>
      </c>
      <c r="AQ965" s="66">
        <f>R1005</f>
        <v>0</v>
      </c>
      <c r="AR965" s="66">
        <f>S1005</f>
        <v>0</v>
      </c>
      <c r="AT965" s="70">
        <f>IF(SUM(Q1006:S1006)&gt;0,SUM(Q1006:S1006),0)</f>
        <v>0</v>
      </c>
      <c r="AU965" s="70">
        <f>IF(SUM(U1006)&gt;0,SUM(U1006),0)</f>
        <v>0</v>
      </c>
      <c r="AV965" s="66">
        <f>Q1006</f>
        <v>0</v>
      </c>
      <c r="AW965" s="66">
        <f>R1006</f>
        <v>0</v>
      </c>
      <c r="AX965" s="66">
        <f>S1006</f>
        <v>0</v>
      </c>
      <c r="AZ965" s="70">
        <f>IF(SUM(Q1007:S1007)&gt;0,SUM(Q1007:S1007),0)</f>
        <v>0</v>
      </c>
      <c r="BA965" s="70">
        <f>IF(SUM(U1007)&gt;0,SUM(U1007),0)</f>
        <v>0</v>
      </c>
      <c r="BB965" s="66">
        <f>Q1007</f>
        <v>0</v>
      </c>
      <c r="BC965" s="66">
        <f>R1007</f>
        <v>0</v>
      </c>
      <c r="BD965" s="66">
        <f>S1007</f>
        <v>0</v>
      </c>
      <c r="BF965" s="70">
        <f>IF(SUM(Q1008:S1008)&gt;0,SUM(Q1008:S1008),0)</f>
        <v>0</v>
      </c>
      <c r="BG965" s="70">
        <f>IF(SUM(U1008)&gt;0,SUM(U1008),0)</f>
        <v>0</v>
      </c>
      <c r="BH965" s="66">
        <f>Q1008</f>
        <v>0</v>
      </c>
      <c r="BI965" s="66">
        <f>R1008</f>
        <v>0</v>
      </c>
      <c r="BJ965" s="66">
        <f>S1008</f>
        <v>0</v>
      </c>
      <c r="BL965" s="70">
        <f>IF(SUM(Q1009:S1009)&gt;0,SUM(Q1009:S1009),0)</f>
        <v>0</v>
      </c>
      <c r="BM965" s="70">
        <f>IF(SUM(U1009)&gt;0,SUM(U1009),0)</f>
        <v>0</v>
      </c>
      <c r="BN965" s="66">
        <f>Q1009</f>
        <v>0</v>
      </c>
      <c r="BO965" s="66">
        <f>R1009</f>
        <v>0</v>
      </c>
      <c r="BP965" s="66">
        <f>S1009</f>
        <v>0</v>
      </c>
      <c r="BR965" s="70">
        <f>IF(SUM(Q1010:S1010)&gt;0,SUM(Q1010:S1010),0)</f>
        <v>0</v>
      </c>
      <c r="BS965" s="70">
        <f>IF(SUM(U1010)&gt;0,SUM(U1010),0)</f>
        <v>0</v>
      </c>
      <c r="BT965" s="66">
        <f>Q1010</f>
        <v>0</v>
      </c>
      <c r="BU965" s="66">
        <f>R1010</f>
        <v>0</v>
      </c>
      <c r="BV965" s="66">
        <f>S1010</f>
        <v>0</v>
      </c>
      <c r="BX965" s="70">
        <f>IF(SUM(Q1011:S1011)&gt;0,SUM(Q1011:S1011),0)</f>
        <v>0</v>
      </c>
      <c r="BY965" s="70">
        <f>IF(SUM(U1011)&gt;0,SUM(U1011),0)</f>
        <v>0</v>
      </c>
      <c r="BZ965" s="66">
        <f>Q1011</f>
        <v>0</v>
      </c>
      <c r="CA965" s="66">
        <f>R1011</f>
        <v>0</v>
      </c>
      <c r="CB965" s="66">
        <f>S1011</f>
        <v>0</v>
      </c>
      <c r="CD965" s="70">
        <f>IF(SUM(Q1012:S1012)&gt;0,SUM(Q1012:S1012),0)</f>
        <v>0</v>
      </c>
      <c r="CE965" s="70">
        <f>IF(SUM(U1012)&gt;0,SUM(U1012),0)</f>
        <v>0</v>
      </c>
      <c r="CF965" s="66">
        <f>Q1012</f>
        <v>0</v>
      </c>
      <c r="CG965" s="66">
        <f>R1012</f>
        <v>0</v>
      </c>
      <c r="CH965" s="66">
        <f>S1012</f>
        <v>0</v>
      </c>
      <c r="CJ965" s="70">
        <f>IF(SUM(Q1013:S1013)&gt;0,SUM(Q1013:S1013),0)</f>
        <v>0</v>
      </c>
      <c r="CK965" s="70">
        <f>IF(SUM(U1013)&gt;0,SUM(U1013),0)</f>
        <v>0</v>
      </c>
      <c r="CL965" s="66">
        <f>Q1013</f>
        <v>0</v>
      </c>
      <c r="CM965" s="66">
        <f>R1013</f>
        <v>0</v>
      </c>
      <c r="CN965" s="66">
        <f>S1013</f>
        <v>0</v>
      </c>
      <c r="CP965" s="70">
        <f>IF(SUM(Q1014:S1014)&gt;0,SUM(Q1014:S1014),0)</f>
        <v>0</v>
      </c>
      <c r="CQ965" s="70">
        <f>IF(SUM(U1014)&gt;0,SUM(U1014),0)</f>
        <v>0</v>
      </c>
      <c r="CR965" s="66">
        <f>Q1014</f>
        <v>0</v>
      </c>
      <c r="CS965" s="66">
        <f>R1014</f>
        <v>0</v>
      </c>
      <c r="CT965" s="66">
        <f>S1014</f>
        <v>0</v>
      </c>
      <c r="CV965" s="70">
        <f>IF(SUM(Q1015:S1015)&gt;0,SUM(Q1015:S1015),0)</f>
        <v>0</v>
      </c>
      <c r="CW965" s="70">
        <f>IF(SUM(U1015)&gt;0,SUM(U1015),0)</f>
        <v>0</v>
      </c>
      <c r="CX965" s="66">
        <f>Q1015</f>
        <v>0</v>
      </c>
      <c r="CY965" s="66">
        <f>R1015</f>
        <v>0</v>
      </c>
      <c r="CZ965" s="66">
        <f>S1015</f>
        <v>0</v>
      </c>
      <c r="DB965" s="70">
        <f>IF(SUM(Q1016:S1016)&gt;0,SUM(Q1016:S1016),0)</f>
        <v>0</v>
      </c>
      <c r="DC965" s="70">
        <f>IF(SUM(U1016)&gt;0,SUM(U1016),0)</f>
        <v>0</v>
      </c>
      <c r="DD965" s="66">
        <f>Q1016</f>
        <v>0</v>
      </c>
      <c r="DE965" s="66">
        <f>R1016</f>
        <v>0</v>
      </c>
      <c r="DF965" s="66">
        <f>S1016</f>
        <v>0</v>
      </c>
      <c r="DH965" s="70">
        <f>IF(SUM(Q1017:S1017)&gt;0,SUM(Q1017:S1017),0)</f>
        <v>0</v>
      </c>
      <c r="DI965" s="70">
        <f>IF(SUM(U1017)&gt;0,SUM(U1017),0)</f>
        <v>0</v>
      </c>
      <c r="DJ965" s="66">
        <f>Q1017</f>
        <v>0</v>
      </c>
      <c r="DK965" s="66">
        <f>R1017</f>
        <v>0</v>
      </c>
      <c r="DL965" s="66">
        <f>S1017</f>
        <v>0</v>
      </c>
      <c r="DN965" s="70">
        <f>IF(SUM(Q1018:S1018)&gt;0,SUM(Q1018:S1018),0)</f>
        <v>0</v>
      </c>
      <c r="DO965" s="70">
        <f>IF(SUM(U1018)&gt;0,SUM(U1018),0)</f>
        <v>0</v>
      </c>
      <c r="DP965" s="66">
        <f>Q1018</f>
        <v>0</v>
      </c>
      <c r="DQ965" s="66">
        <f>R1018</f>
        <v>0</v>
      </c>
      <c r="DR965" s="66">
        <f>S1018</f>
        <v>0</v>
      </c>
      <c r="DT965" s="70">
        <f>IF(SUM(Q1019:S1019)&gt;0,SUM(Q1019:S1019),0)</f>
        <v>0</v>
      </c>
      <c r="DU965" s="70">
        <f>IF(SUM(U1019)&gt;0,SUM(U1019),0)</f>
        <v>0</v>
      </c>
      <c r="DV965" s="66">
        <f>Q1019</f>
        <v>0</v>
      </c>
      <c r="DW965" s="66">
        <f>R1019</f>
        <v>0</v>
      </c>
      <c r="DX965" s="66">
        <f>S1019</f>
        <v>0</v>
      </c>
      <c r="DZ965" s="70">
        <f>IF(SUM(Q1020:S1020)&gt;0,SUM(Q1020:S1020),0)</f>
        <v>0</v>
      </c>
      <c r="EA965" s="70">
        <f>IF(SUM(U1020)&gt;0,SUM(U1020),0)</f>
        <v>0</v>
      </c>
      <c r="EB965" s="66">
        <f>Q1020</f>
        <v>0</v>
      </c>
      <c r="EC965" s="66">
        <f>R1020</f>
        <v>0</v>
      </c>
      <c r="ED965" s="66">
        <f>S1020</f>
        <v>0</v>
      </c>
      <c r="EF965" s="70">
        <f>IF(SUM(Q1021:S1021)&gt;0,SUM(Q1021:S1021),0)</f>
        <v>0</v>
      </c>
      <c r="EG965" s="70">
        <f>IF(SUM(U1021)&gt;0,SUM(U1021),0)</f>
        <v>0</v>
      </c>
      <c r="EH965" s="66">
        <f>Q1021</f>
        <v>0</v>
      </c>
      <c r="EI965" s="66">
        <f>R1021</f>
        <v>0</v>
      </c>
      <c r="EJ965" s="66">
        <f>S1021</f>
        <v>0</v>
      </c>
      <c r="EL965" s="70">
        <f>IF(SUM(Q1022:S1022)&gt;0,SUM(Q1022:S1022),0)</f>
        <v>0</v>
      </c>
      <c r="EM965" s="70">
        <f>IF(SUM(U1022)&gt;0,SUM(U1022),0)</f>
        <v>0</v>
      </c>
      <c r="EN965" s="66">
        <f>Q1022</f>
        <v>0</v>
      </c>
      <c r="EO965" s="66">
        <f>R1022</f>
        <v>0</v>
      </c>
      <c r="EP965" s="66">
        <f>S1022</f>
        <v>0</v>
      </c>
      <c r="ER965" s="70">
        <f>IF(SUM(Q1023:S1023)&gt;0,SUM(Q1023:S1023),0)</f>
        <v>0</v>
      </c>
      <c r="ES965" s="70">
        <f>IF(SUM(U1023)&gt;0,SUM(U1023),0)</f>
        <v>0</v>
      </c>
      <c r="ET965" s="66">
        <f>Q1023</f>
        <v>0</v>
      </c>
      <c r="EU965" s="66">
        <f>R1023</f>
        <v>0</v>
      </c>
      <c r="EV965" s="66">
        <f>S1023</f>
        <v>0</v>
      </c>
      <c r="EX965" s="70">
        <f>IF(SUM(Q1024:S1024)&gt;0,SUM(Q1024:S1024),0)</f>
        <v>0</v>
      </c>
      <c r="EY965" s="70">
        <f>IF(SUM(U1024)&gt;0,SUM(U1024),0)</f>
        <v>0</v>
      </c>
      <c r="EZ965" s="66">
        <f>Q1024</f>
        <v>0</v>
      </c>
      <c r="FA965" s="66">
        <f>R1024</f>
        <v>0</v>
      </c>
      <c r="FB965" s="66">
        <f>S1024</f>
        <v>0</v>
      </c>
      <c r="FC965" s="66"/>
      <c r="FD965" s="70">
        <f>IF(SUM(Q1025:S1025)&gt;0,SUM(Q1025:S1025),0)</f>
        <v>0</v>
      </c>
      <c r="FE965" s="70">
        <f>IF(SUM(U1025)&gt;0,SUM(U1025),0)</f>
        <v>0</v>
      </c>
      <c r="FF965" s="66">
        <f>Q1025</f>
        <v>0</v>
      </c>
      <c r="FG965" s="66">
        <f>R1025</f>
        <v>0</v>
      </c>
      <c r="FH965" s="66">
        <f>S1025</f>
        <v>0</v>
      </c>
      <c r="FI965" s="66"/>
      <c r="FJ965" s="70">
        <f>LARGE((FD965,EX965,ER965,EL965,EF965,DZ965,DT965,DN965,DH965,DB965,CV965,CP965,CJ965,CD965,BX965,BR965,BL965,BF965,AZ965,AT965,AN965,AH965),1)</f>
        <v>0</v>
      </c>
      <c r="FK965" s="70">
        <f>LARGE((FF965,EZ965,ET965,EN965,EH965,EB965,DV965,DP965,DJ965,DD965,CX965,CR965,CL965,CF965,BZ965,BT965,BN965,BH965,BB965,AV965,AP965,AJ965),1)</f>
        <v>0</v>
      </c>
      <c r="FL965" s="70">
        <f>LARGE((FG965,FA965,EU965,EO965,EI965,EC965,DW965,DQ965,DK965,DE965,CY965,CS965,CM965,CG965,CA965,BU965,BO965,BI965,BC965,AW965,AQ965,AK965),1)</f>
        <v>0</v>
      </c>
      <c r="FM965" s="70">
        <f>LARGE((FH965,FB965,EV965,EP965,EJ965,ED965,DX965,DR965,DL965,DF965,CZ965,CT965,CN965,CH965,CB965,BV965,BP965,BJ965,BD965,AX965,AR965,AL965),1)</f>
        <v>0</v>
      </c>
    </row>
    <row r="966" spans="1:169" x14ac:dyDescent="0.2">
      <c r="A966" s="122"/>
      <c r="B966" s="112"/>
      <c r="C966" s="113"/>
      <c r="D966" s="114"/>
      <c r="E966" s="83" t="str">
        <f t="shared" si="544"/>
        <v/>
      </c>
      <c r="F966" s="84"/>
      <c r="G966" s="112"/>
      <c r="H966" s="113"/>
      <c r="I966" s="113"/>
      <c r="J966" s="83" t="str">
        <f t="shared" si="546"/>
        <v/>
      </c>
      <c r="K966" s="84"/>
      <c r="L966" s="112"/>
      <c r="M966" s="113"/>
      <c r="N966" s="113"/>
      <c r="O966" s="83" t="str">
        <f t="shared" si="541"/>
        <v/>
      </c>
      <c r="P966" s="84"/>
      <c r="Q966" s="112"/>
      <c r="R966" s="113"/>
      <c r="S966" s="113"/>
      <c r="T966" s="83" t="str">
        <f t="shared" si="545"/>
        <v/>
      </c>
      <c r="U966" s="84"/>
      <c r="V966" s="112"/>
      <c r="W966" s="113"/>
      <c r="X966" s="113"/>
      <c r="Y966" s="83" t="str">
        <f t="shared" si="543"/>
        <v/>
      </c>
      <c r="Z966" s="84"/>
      <c r="AA966" s="85" t="str">
        <f>IF(SUM(E966,J966,O966,T966,Y966,E992,J992,O992,T992,Y992,E1018,J1018,O1018,T1018,Y1018)&gt;0,(LARGE((E966,J966,O966,T966,Y966,E992,J992,O992,T992,Y992,E1018,J1018,O1018,T1018,Y1018),1)+LARGE((E966,J966,O966,T966,Y966,E992,J992,O992,T992,Y992,E1018,J1018,O1018,T1018,Y1018),2)+LARGE((E966,J966,O966,T966,Y966,E992,J992,O992,T992,Y992,E1018,J1018,O1018,T1018,Y1018),3)+LARGE((E966,J966,O966,T966,Y966,E992,J992,O992,T992,Y992,E1018,J1018,O1018,T1018,Y1018),4)),"")</f>
        <v/>
      </c>
      <c r="AB966" s="91" t="str">
        <f>IF(SUM(DO983)&gt;0,SUM(DO983),"")</f>
        <v/>
      </c>
      <c r="AG966" s="68"/>
      <c r="AH966" s="70">
        <f>IF(SUM(V1004:X1004)&gt;0,SUM(V1004:X1004),0)</f>
        <v>0</v>
      </c>
      <c r="AI966" s="70">
        <f>IF(SUM(Z1004)&gt;0,SUM(Z1004),0)</f>
        <v>0</v>
      </c>
      <c r="AJ966" s="66">
        <f>V1004</f>
        <v>0</v>
      </c>
      <c r="AK966" s="66">
        <f>W1004</f>
        <v>0</v>
      </c>
      <c r="AL966" s="66">
        <f>X1004</f>
        <v>0</v>
      </c>
      <c r="AN966" s="70">
        <f>IF(SUM(V1005:X1005)&gt;0,SUM(V1005:X1005),0)</f>
        <v>0</v>
      </c>
      <c r="AO966" s="70">
        <f>IF(SUM(Z1005)&gt;0,SUM(Z1005),0)</f>
        <v>0</v>
      </c>
      <c r="AP966" s="66">
        <f>V1005</f>
        <v>0</v>
      </c>
      <c r="AQ966" s="66">
        <f>W1005</f>
        <v>0</v>
      </c>
      <c r="AR966" s="66">
        <f>X1005</f>
        <v>0</v>
      </c>
      <c r="AT966" s="70">
        <f>IF(SUM(V1006:X1006)&gt;0,SUM(V1006:X1006),0)</f>
        <v>0</v>
      </c>
      <c r="AU966" s="70">
        <f>IF(SUM(Z1006)&gt;0,SUM(Z1006),0)</f>
        <v>0</v>
      </c>
      <c r="AV966" s="66">
        <f>V1006</f>
        <v>0</v>
      </c>
      <c r="AW966" s="66">
        <f>W1006</f>
        <v>0</v>
      </c>
      <c r="AX966" s="66">
        <f>X1006</f>
        <v>0</v>
      </c>
      <c r="AZ966" s="70">
        <f>IF(SUM(V1007:X1007)&gt;0,SUM(V1007:X1007),0)</f>
        <v>0</v>
      </c>
      <c r="BA966" s="70">
        <f>IF(SUM(Z1007)&gt;0,SUM(Z1007),0)</f>
        <v>0</v>
      </c>
      <c r="BB966" s="66">
        <f>V1007</f>
        <v>0</v>
      </c>
      <c r="BC966" s="66">
        <f>W1007</f>
        <v>0</v>
      </c>
      <c r="BD966" s="66">
        <f>X1007</f>
        <v>0</v>
      </c>
      <c r="BF966" s="70">
        <f>IF(SUM(V1008:X1008)&gt;0,SUM(V1008:X1008),0)</f>
        <v>0</v>
      </c>
      <c r="BG966" s="70">
        <f>IF(SUM(Z1008)&gt;0,SUM(Z1008),0)</f>
        <v>0</v>
      </c>
      <c r="BH966" s="66">
        <f>V1008</f>
        <v>0</v>
      </c>
      <c r="BI966" s="66">
        <f>W1008</f>
        <v>0</v>
      </c>
      <c r="BJ966" s="66">
        <f>X1008</f>
        <v>0</v>
      </c>
      <c r="BL966" s="70">
        <f>IF(SUM(V1009:X1009)&gt;0,SUM(V1009:X1009),0)</f>
        <v>0</v>
      </c>
      <c r="BM966" s="70">
        <f>IF(SUM(Z1009)&gt;0,SUM(Z1009),0)</f>
        <v>0</v>
      </c>
      <c r="BN966" s="66">
        <f>V1009</f>
        <v>0</v>
      </c>
      <c r="BO966" s="66">
        <f>W1009</f>
        <v>0</v>
      </c>
      <c r="BP966" s="66">
        <f>X1009</f>
        <v>0</v>
      </c>
      <c r="BR966" s="70">
        <f>IF(SUM(V1010:X1010)&gt;0,SUM(V1010:X1010),0)</f>
        <v>0</v>
      </c>
      <c r="BS966" s="70">
        <f>IF(SUM(Z1010)&gt;0,SUM(Z1010),0)</f>
        <v>0</v>
      </c>
      <c r="BT966" s="66">
        <f>V1010</f>
        <v>0</v>
      </c>
      <c r="BU966" s="66">
        <f>W1010</f>
        <v>0</v>
      </c>
      <c r="BV966" s="66">
        <f>X1010</f>
        <v>0</v>
      </c>
      <c r="BX966" s="70">
        <f>IF(SUM(V1011:X1011)&gt;0,SUM(V1011:X1011),0)</f>
        <v>0</v>
      </c>
      <c r="BY966" s="70">
        <f>IF(SUM(Z1011)&gt;0,SUM(Z1011),0)</f>
        <v>0</v>
      </c>
      <c r="BZ966" s="66">
        <f>V1011</f>
        <v>0</v>
      </c>
      <c r="CA966" s="66">
        <f>W1011</f>
        <v>0</v>
      </c>
      <c r="CB966" s="66">
        <f>X1011</f>
        <v>0</v>
      </c>
      <c r="CD966" s="70">
        <f>IF(SUM(V1012:X1012)&gt;0,SUM(V1012:X1012),0)</f>
        <v>0</v>
      </c>
      <c r="CE966" s="70">
        <f>IF(SUM(Z1012)&gt;0,SUM(Z1012),0)</f>
        <v>0</v>
      </c>
      <c r="CF966" s="66">
        <f>V1012</f>
        <v>0</v>
      </c>
      <c r="CG966" s="66">
        <f>W1012</f>
        <v>0</v>
      </c>
      <c r="CH966" s="66">
        <f>X1012</f>
        <v>0</v>
      </c>
      <c r="CJ966" s="70">
        <f>IF(SUM(V1013:X1013)&gt;0,SUM(V1013:X1013),0)</f>
        <v>0</v>
      </c>
      <c r="CK966" s="70">
        <f>IF(SUM(Z1013)&gt;0,SUM(Z1013),0)</f>
        <v>0</v>
      </c>
      <c r="CL966" s="66">
        <f>V1013</f>
        <v>0</v>
      </c>
      <c r="CM966" s="66">
        <f>W1013</f>
        <v>0</v>
      </c>
      <c r="CN966" s="66">
        <f>X1013</f>
        <v>0</v>
      </c>
      <c r="CP966" s="70">
        <f>IF(SUM(V1014:X1014)&gt;0,SUM(V1014:X1014),0)</f>
        <v>0</v>
      </c>
      <c r="CQ966" s="70">
        <f>IF(SUM(Z1014)&gt;0,SUM(Z1014),0)</f>
        <v>0</v>
      </c>
      <c r="CR966" s="66">
        <f>V1014</f>
        <v>0</v>
      </c>
      <c r="CS966" s="66">
        <f>W1014</f>
        <v>0</v>
      </c>
      <c r="CT966" s="66">
        <f>X1014</f>
        <v>0</v>
      </c>
      <c r="CV966" s="70">
        <f>IF(SUM(V1015:X1015)&gt;0,SUM(V1015:X1015),0)</f>
        <v>0</v>
      </c>
      <c r="CW966" s="70">
        <f>IF(SUM(Z1015)&gt;0,SUM(Z1015),0)</f>
        <v>0</v>
      </c>
      <c r="CX966" s="66">
        <f>V1015</f>
        <v>0</v>
      </c>
      <c r="CY966" s="66">
        <f>W1015</f>
        <v>0</v>
      </c>
      <c r="CZ966" s="66">
        <f>X1015</f>
        <v>0</v>
      </c>
      <c r="DB966" s="70">
        <f>IF(SUM(V1016:X1016)&gt;0,SUM(V1016:X1016),0)</f>
        <v>0</v>
      </c>
      <c r="DC966" s="70">
        <f>IF(SUM(Z1016)&gt;0,SUM(Z1016),0)</f>
        <v>0</v>
      </c>
      <c r="DD966" s="66">
        <f>V1016</f>
        <v>0</v>
      </c>
      <c r="DE966" s="66">
        <f>W1016</f>
        <v>0</v>
      </c>
      <c r="DF966" s="66">
        <f>X1016</f>
        <v>0</v>
      </c>
      <c r="DH966" s="70">
        <f>IF(SUM(V1017:X1017)&gt;0,SUM(V1017:X1017),0)</f>
        <v>0</v>
      </c>
      <c r="DI966" s="70">
        <f>IF(SUM(Z1017)&gt;0,SUM(Z1017),0)</f>
        <v>0</v>
      </c>
      <c r="DJ966" s="66">
        <f>V1017</f>
        <v>0</v>
      </c>
      <c r="DK966" s="66">
        <f>W1017</f>
        <v>0</v>
      </c>
      <c r="DL966" s="66">
        <f>X1017</f>
        <v>0</v>
      </c>
      <c r="DN966" s="70">
        <f>IF(SUM(V1018:X1018)&gt;0,SUM(V1018:X1018),0)</f>
        <v>0</v>
      </c>
      <c r="DO966" s="70">
        <f>IF(SUM(Z1018)&gt;0,SUM(Z1018),0)</f>
        <v>0</v>
      </c>
      <c r="DP966" s="66">
        <f>V1018</f>
        <v>0</v>
      </c>
      <c r="DQ966" s="66">
        <f>W1018</f>
        <v>0</v>
      </c>
      <c r="DR966" s="66">
        <f>X1018</f>
        <v>0</v>
      </c>
      <c r="DT966" s="70">
        <f>IF(SUM(V1019:X1019)&gt;0,SUM(V1019:X1019),0)</f>
        <v>0</v>
      </c>
      <c r="DU966" s="70">
        <f>IF(SUM(Z1019)&gt;0,SUM(Z1019),0)</f>
        <v>0</v>
      </c>
      <c r="DV966" s="66">
        <f>V1019</f>
        <v>0</v>
      </c>
      <c r="DW966" s="66">
        <f>W1019</f>
        <v>0</v>
      </c>
      <c r="DX966" s="66">
        <f>X1019</f>
        <v>0</v>
      </c>
      <c r="DZ966" s="70">
        <f>IF(SUM(V1020:X1020)&gt;0,SUM(V1020:X1020),0)</f>
        <v>0</v>
      </c>
      <c r="EA966" s="70">
        <f>IF(SUM(Z1020)&gt;0,SUM(Z1020),0)</f>
        <v>0</v>
      </c>
      <c r="EB966" s="66">
        <f>V1020</f>
        <v>0</v>
      </c>
      <c r="EC966" s="66">
        <f>W1020</f>
        <v>0</v>
      </c>
      <c r="ED966" s="66">
        <f>X1020</f>
        <v>0</v>
      </c>
      <c r="EF966" s="70">
        <f>IF(SUM(V1021:X1021)&gt;0,SUM(V1021:X1021),0)</f>
        <v>0</v>
      </c>
      <c r="EG966" s="70">
        <f>IF(SUM(Z1021)&gt;0,SUM(Z1021),0)</f>
        <v>0</v>
      </c>
      <c r="EH966" s="66">
        <f>V1021</f>
        <v>0</v>
      </c>
      <c r="EI966" s="66">
        <f>W1021</f>
        <v>0</v>
      </c>
      <c r="EJ966" s="66">
        <f>X1021</f>
        <v>0</v>
      </c>
      <c r="EL966" s="70">
        <f>IF(SUM(V1022:X1022)&gt;0,SUM(V1022:X1022),0)</f>
        <v>0</v>
      </c>
      <c r="EM966" s="70">
        <f>IF(SUM(Z1022)&gt;0,SUM(Z1022),0)</f>
        <v>0</v>
      </c>
      <c r="EN966" s="66">
        <f>V1022</f>
        <v>0</v>
      </c>
      <c r="EO966" s="66">
        <f>W1022</f>
        <v>0</v>
      </c>
      <c r="EP966" s="66">
        <f>X1022</f>
        <v>0</v>
      </c>
      <c r="ER966" s="70">
        <f>IF(SUM(V1023:X1023)&gt;0,SUM(V1023:X1023),0)</f>
        <v>0</v>
      </c>
      <c r="ES966" s="70">
        <f>IF(SUM(Z1023)&gt;0,SUM(Z1023),0)</f>
        <v>0</v>
      </c>
      <c r="ET966" s="66">
        <f>V1023</f>
        <v>0</v>
      </c>
      <c r="EU966" s="66">
        <f>W1023</f>
        <v>0</v>
      </c>
      <c r="EV966" s="66">
        <f>X1023</f>
        <v>0</v>
      </c>
      <c r="EX966" s="70">
        <f>IF(SUM(V1024:X1024)&gt;0,SUM(V1024:X1024),0)</f>
        <v>0</v>
      </c>
      <c r="EY966" s="70">
        <f>IF(SUM(Z1024)&gt;0,SUM(Z1024),0)</f>
        <v>0</v>
      </c>
      <c r="EZ966" s="66">
        <f>V1024</f>
        <v>0</v>
      </c>
      <c r="FA966" s="66">
        <f>W1024</f>
        <v>0</v>
      </c>
      <c r="FB966" s="66">
        <f>X1024</f>
        <v>0</v>
      </c>
      <c r="FC966" s="66"/>
      <c r="FD966" s="70">
        <f>IF(SUM(V1025:X1025)&gt;0,SUM(V1025:X1025),0)</f>
        <v>0</v>
      </c>
      <c r="FE966" s="70">
        <f>IF(SUM(Z1025)&gt;0,SUM(Z1025),0)</f>
        <v>0</v>
      </c>
      <c r="FF966" s="66">
        <f>V1025</f>
        <v>0</v>
      </c>
      <c r="FG966" s="66">
        <f>W1025</f>
        <v>0</v>
      </c>
      <c r="FH966" s="66">
        <f>X1025</f>
        <v>0</v>
      </c>
      <c r="FI966" s="66"/>
      <c r="FJ966" s="70">
        <f>LARGE((FD966,EX966,ER966,EL966,EF966,DZ966,DT966,DN966,DH966,DB966,CV966,CP966,CJ966,CD966,BX966,BR966,BL966,BF966,AZ966,AT966,AN966,AH966),1)</f>
        <v>0</v>
      </c>
      <c r="FK966" s="70">
        <f>LARGE((FF966,EZ966,ET966,EN966,EH966,EB966,DV966,DP966,DJ966,DD966,CX966,CR966,CL966,CF966,BZ966,BT966,BN966,BH966,BB966,AV966,AP966,AJ966),1)</f>
        <v>0</v>
      </c>
      <c r="FL966" s="70">
        <f>LARGE((FG966,FA966,EU966,EO966,EI966,EC966,DW966,DQ966,DK966,DE966,CY966,CS966,CM966,CG966,CA966,BU966,BO966,BI966,BC966,AW966,AQ966,AK966),1)</f>
        <v>0</v>
      </c>
      <c r="FM966" s="70">
        <f>LARGE((FH966,FB966,EV966,EP966,EJ966,ED966,DX966,DR966,DL966,DF966,CZ966,CT966,CN966,CH966,CB966,BV966,BP966,BJ966,BD966,AX966,AR966,AL966),1)</f>
        <v>0</v>
      </c>
    </row>
    <row r="967" spans="1:169" x14ac:dyDescent="0.2">
      <c r="A967" s="85"/>
      <c r="B967" s="112"/>
      <c r="C967" s="113"/>
      <c r="D967" s="114"/>
      <c r="E967" s="83" t="str">
        <f t="shared" si="544"/>
        <v/>
      </c>
      <c r="F967" s="84"/>
      <c r="G967" s="112"/>
      <c r="H967" s="113"/>
      <c r="I967" s="113"/>
      <c r="J967" s="83" t="str">
        <f t="shared" si="546"/>
        <v/>
      </c>
      <c r="K967" s="84"/>
      <c r="L967" s="112"/>
      <c r="M967" s="113"/>
      <c r="N967" s="113"/>
      <c r="O967" s="83" t="str">
        <f t="shared" si="541"/>
        <v/>
      </c>
      <c r="P967" s="84"/>
      <c r="Q967" s="112"/>
      <c r="R967" s="113"/>
      <c r="S967" s="113"/>
      <c r="T967" s="83" t="str">
        <f t="shared" si="545"/>
        <v/>
      </c>
      <c r="U967" s="84"/>
      <c r="V967" s="112"/>
      <c r="W967" s="113"/>
      <c r="X967" s="113"/>
      <c r="Y967" s="83" t="str">
        <f t="shared" si="543"/>
        <v/>
      </c>
      <c r="Z967" s="84"/>
      <c r="AA967" s="85" t="str">
        <f>IF(SUM(E967,J967,O967,T967,Y967,E993,J993,O993,T993,Y993,E1019,J1019,O1019,T1019,Y1019)&gt;0,(LARGE((E967,J967,O967,T967,Y967,E993,J993,O993,T993,Y993,E1019,J1019,O1019,T1019,Y1019),1)+LARGE((E967,J967,O967,T967,Y967,E993,J993,O993,T993,Y993,E1019,J1019,O1019,T1019,Y1019),2)+LARGE((E967,J967,O967,T967,Y967,E993,J993,O993,T993,Y993,E1019,J1019,O1019,T1019,Y1019),3)+LARGE((E967,J967,O967,T967,Y967,E993,J993,O993,T993,Y993,E1019,J1019,O1019,T1019,Y1019),4)),"")</f>
        <v/>
      </c>
      <c r="AB967" s="91" t="str">
        <f>IF(SUM(DU983)&gt;0,SUM(DU983),"")</f>
        <v/>
      </c>
      <c r="AG967" s="68"/>
      <c r="AH967" s="70">
        <f>SUM(AH952:AH966)</f>
        <v>827</v>
      </c>
      <c r="AI967" s="70">
        <f>SUM(AI952:AI966)</f>
        <v>2</v>
      </c>
      <c r="AJ967" s="66">
        <f>SUM(AJ952:AJ966)</f>
        <v>321</v>
      </c>
      <c r="AK967" s="66">
        <f>SUM(AK952:AK966)</f>
        <v>243</v>
      </c>
      <c r="AL967" s="66">
        <f>SUM(AL952:AL966)</f>
        <v>263</v>
      </c>
      <c r="AN967" s="70">
        <f>SUM(AN952:AN966)</f>
        <v>1057</v>
      </c>
      <c r="AO967" s="70">
        <f>SUM(AO952:AO966)</f>
        <v>14</v>
      </c>
      <c r="AP967" s="66">
        <f>SUM(AP952:AP966)</f>
        <v>396</v>
      </c>
      <c r="AQ967" s="66">
        <f>SUM(AQ952:AQ966)</f>
        <v>286</v>
      </c>
      <c r="AR967" s="66">
        <f>SUM(AR952:AR966)</f>
        <v>375</v>
      </c>
      <c r="AT967" s="70">
        <f>SUM(AT952:AT966)</f>
        <v>1110</v>
      </c>
      <c r="AU967" s="70">
        <f>SUM(AU952:AU966)</f>
        <v>6</v>
      </c>
      <c r="AV967" s="66">
        <f>SUM(AV952:AV966)</f>
        <v>407</v>
      </c>
      <c r="AW967" s="66">
        <f>SUM(AW952:AW966)</f>
        <v>344</v>
      </c>
      <c r="AX967" s="66">
        <f>SUM(AX952:AX966)</f>
        <v>359</v>
      </c>
      <c r="AZ967" s="70">
        <f>SUM(AZ952:AZ966)</f>
        <v>1170</v>
      </c>
      <c r="BA967" s="70">
        <f>SUM(BA952:BA966)</f>
        <v>14</v>
      </c>
      <c r="BB967" s="66">
        <f>SUM(BB952:BB966)</f>
        <v>422</v>
      </c>
      <c r="BC967" s="66">
        <f>SUM(BC952:BC966)</f>
        <v>341</v>
      </c>
      <c r="BD967" s="66">
        <f>SUM(BD952:BD966)</f>
        <v>407</v>
      </c>
      <c r="BF967" s="70">
        <f>SUM(BF952:BF966)</f>
        <v>1047</v>
      </c>
      <c r="BG967" s="70">
        <f>SUM(BG952:BG966)</f>
        <v>7</v>
      </c>
      <c r="BH967" s="66">
        <f>SUM(BH952:BH966)</f>
        <v>399</v>
      </c>
      <c r="BI967" s="66">
        <f>SUM(BI952:BI966)</f>
        <v>310</v>
      </c>
      <c r="BJ967" s="66">
        <f>SUM(BJ952:BJ966)</f>
        <v>338</v>
      </c>
      <c r="BL967" s="70">
        <f>SUM(BL952:BL966)</f>
        <v>0</v>
      </c>
      <c r="BM967" s="70">
        <f>SUM(BM952:BM966)</f>
        <v>0</v>
      </c>
      <c r="BN967" s="66">
        <f>SUM(BN952:BN966)</f>
        <v>0</v>
      </c>
      <c r="BO967" s="66">
        <f>SUM(BO952:BO966)</f>
        <v>0</v>
      </c>
      <c r="BP967" s="66">
        <f>SUM(BP952:BP966)</f>
        <v>0</v>
      </c>
      <c r="BR967" s="70">
        <f>SUM(BR952:BR966)</f>
        <v>1094</v>
      </c>
      <c r="BS967" s="70">
        <f>SUM(BS952:BS966)</f>
        <v>5</v>
      </c>
      <c r="BT967" s="66">
        <f>SUM(BT952:BT966)</f>
        <v>403</v>
      </c>
      <c r="BU967" s="66">
        <f>SUM(BU952:BU966)</f>
        <v>334</v>
      </c>
      <c r="BV967" s="66">
        <f>SUM(BV952:BV966)</f>
        <v>357</v>
      </c>
      <c r="BX967" s="70">
        <f>SUM(BX952:BX966)</f>
        <v>1057</v>
      </c>
      <c r="BY967" s="70">
        <f>SUM(BY952:BY966)</f>
        <v>8</v>
      </c>
      <c r="BZ967" s="66">
        <f>SUM(BZ952:BZ966)</f>
        <v>385</v>
      </c>
      <c r="CA967" s="66">
        <f>SUM(CA952:CA966)</f>
        <v>349</v>
      </c>
      <c r="CB967" s="66">
        <f>SUM(CB952:CB966)</f>
        <v>323</v>
      </c>
      <c r="CD967" s="70">
        <f>SUM(CD952:CD966)</f>
        <v>972</v>
      </c>
      <c r="CE967" s="70">
        <f>SUM(CE952:CE966)</f>
        <v>7</v>
      </c>
      <c r="CF967" s="66">
        <f>SUM(CF952:CF966)</f>
        <v>342</v>
      </c>
      <c r="CG967" s="66">
        <f>SUM(CG952:CG966)</f>
        <v>291</v>
      </c>
      <c r="CH967" s="66">
        <f>SUM(CH952:CH966)</f>
        <v>339</v>
      </c>
      <c r="CJ967" s="70">
        <f>SUM(CJ952:CJ966)</f>
        <v>1170</v>
      </c>
      <c r="CK967" s="70">
        <f>SUM(CK952:CK966)</f>
        <v>10</v>
      </c>
      <c r="CL967" s="66">
        <f>SUM(CL952:CL966)</f>
        <v>430</v>
      </c>
      <c r="CM967" s="66">
        <f>SUM(CM952:CM966)</f>
        <v>351</v>
      </c>
      <c r="CN967" s="66">
        <f>SUM(CN952:CN966)</f>
        <v>389</v>
      </c>
      <c r="CP967" s="70">
        <f>SUM(CP952:CP966)</f>
        <v>0</v>
      </c>
      <c r="CQ967" s="70">
        <f>SUM(CQ952:CQ966)</f>
        <v>0</v>
      </c>
      <c r="CR967" s="66">
        <f>SUM(CR952:CR966)</f>
        <v>0</v>
      </c>
      <c r="CS967" s="66">
        <f>SUM(CS952:CS966)</f>
        <v>0</v>
      </c>
      <c r="CT967" s="66">
        <f>SUM(CT952:CT966)</f>
        <v>0</v>
      </c>
      <c r="CV967" s="70">
        <f>SUM(CV952:CV966)</f>
        <v>0</v>
      </c>
      <c r="CW967" s="70">
        <f>SUM(CW952:CW966)</f>
        <v>0</v>
      </c>
      <c r="CX967" s="66">
        <f>SUM(CX952:CX966)</f>
        <v>0</v>
      </c>
      <c r="CY967" s="66">
        <f>SUM(CY952:CY966)</f>
        <v>0</v>
      </c>
      <c r="CZ967" s="66">
        <f>SUM(CZ952:CZ966)</f>
        <v>0</v>
      </c>
      <c r="DB967" s="70">
        <f>SUM(DB952:DB966)</f>
        <v>0</v>
      </c>
      <c r="DC967" s="70">
        <f>SUM(DC952:DC966)</f>
        <v>0</v>
      </c>
      <c r="DD967" s="66">
        <f>SUM(DD952:DD966)</f>
        <v>0</v>
      </c>
      <c r="DE967" s="66">
        <f>SUM(DE952:DE966)</f>
        <v>0</v>
      </c>
      <c r="DF967" s="66">
        <f>SUM(DF952:DF966)</f>
        <v>0</v>
      </c>
      <c r="DH967" s="70">
        <f>SUM(DH952:DH966)</f>
        <v>0</v>
      </c>
      <c r="DI967" s="70">
        <f>SUM(DI952:DI966)</f>
        <v>0</v>
      </c>
      <c r="DJ967" s="66">
        <f>SUM(DJ952:DJ966)</f>
        <v>0</v>
      </c>
      <c r="DK967" s="66">
        <f>SUM(DK952:DK966)</f>
        <v>0</v>
      </c>
      <c r="DL967" s="66">
        <f>SUM(DL952:DL966)</f>
        <v>0</v>
      </c>
      <c r="DN967" s="70">
        <f>SUM(DN952:DN966)</f>
        <v>0</v>
      </c>
      <c r="DO967" s="70">
        <f>SUM(DO952:DO966)</f>
        <v>0</v>
      </c>
      <c r="DP967" s="66">
        <f>SUM(DP952:DP966)</f>
        <v>0</v>
      </c>
      <c r="DQ967" s="66">
        <f>SUM(DQ952:DQ966)</f>
        <v>0</v>
      </c>
      <c r="DR967" s="66">
        <f>SUM(DR952:DR966)</f>
        <v>0</v>
      </c>
      <c r="DT967" s="70">
        <f>SUM(DT952:DT966)</f>
        <v>0</v>
      </c>
      <c r="DU967" s="70">
        <f>SUM(DU952:DU966)</f>
        <v>0</v>
      </c>
      <c r="DV967" s="66">
        <f>SUM(DV952:DV966)</f>
        <v>0</v>
      </c>
      <c r="DW967" s="66">
        <f>SUM(DW952:DW966)</f>
        <v>0</v>
      </c>
      <c r="DX967" s="66">
        <f>SUM(DX952:DX966)</f>
        <v>0</v>
      </c>
      <c r="DZ967" s="70">
        <f>SUM(DZ952:DZ966)</f>
        <v>0</v>
      </c>
      <c r="EA967" s="70">
        <f>SUM(EA952:EA966)</f>
        <v>0</v>
      </c>
      <c r="EB967" s="66">
        <f>SUM(EB952:EB966)</f>
        <v>0</v>
      </c>
      <c r="EC967" s="66">
        <f>SUM(EC952:EC966)</f>
        <v>0</v>
      </c>
      <c r="ED967" s="66">
        <f>SUM(ED952:ED966)</f>
        <v>0</v>
      </c>
      <c r="EF967" s="70">
        <f>SUM(EF952:EF966)</f>
        <v>0</v>
      </c>
      <c r="EG967" s="70">
        <f>SUM(EG952:EG966)</f>
        <v>0</v>
      </c>
      <c r="EH967" s="66">
        <f>SUM(EH952:EH966)</f>
        <v>0</v>
      </c>
      <c r="EI967" s="66">
        <f>SUM(EI952:EI966)</f>
        <v>0</v>
      </c>
      <c r="EJ967" s="66">
        <f>SUM(EJ952:EJ966)</f>
        <v>0</v>
      </c>
      <c r="EL967" s="70">
        <f>SUM(EL952:EL966)</f>
        <v>0</v>
      </c>
      <c r="EM967" s="70">
        <f>SUM(EM952:EM966)</f>
        <v>0</v>
      </c>
      <c r="EN967" s="66">
        <f>SUM(EN952:EN966)</f>
        <v>0</v>
      </c>
      <c r="EO967" s="66">
        <f>SUM(EO952:EO966)</f>
        <v>0</v>
      </c>
      <c r="EP967" s="66">
        <f>SUM(EP952:EP966)</f>
        <v>0</v>
      </c>
      <c r="ER967" s="70">
        <f>SUM(ER952:ER966)</f>
        <v>0</v>
      </c>
      <c r="ES967" s="70">
        <f>SUM(ES952:ES966)</f>
        <v>0</v>
      </c>
      <c r="ET967" s="66">
        <f>SUM(ET952:ET966)</f>
        <v>0</v>
      </c>
      <c r="EU967" s="66">
        <f>SUM(EU952:EU966)</f>
        <v>0</v>
      </c>
      <c r="EV967" s="66">
        <f>SUM(EV952:EV966)</f>
        <v>0</v>
      </c>
      <c r="EX967" s="70">
        <f>SUM(EX952:EX966)</f>
        <v>0</v>
      </c>
      <c r="EY967" s="70">
        <f>SUM(EY952:EY966)</f>
        <v>0</v>
      </c>
      <c r="EZ967" s="66">
        <f>SUM(EZ952:EZ966)</f>
        <v>0</v>
      </c>
      <c r="FA967" s="66">
        <f>SUM(FA952:FA966)</f>
        <v>0</v>
      </c>
      <c r="FB967" s="66">
        <f>SUM(FB952:FB966)</f>
        <v>0</v>
      </c>
      <c r="FC967" s="66"/>
      <c r="FD967" s="70">
        <f>SUM(FD952:FD966)</f>
        <v>1152</v>
      </c>
      <c r="FE967" s="70">
        <f>SUM(FE952:FE966)</f>
        <v>19</v>
      </c>
      <c r="FF967" s="66">
        <f>SUM(FF952:FF966)</f>
        <v>430</v>
      </c>
      <c r="FG967" s="66">
        <f>SUM(FG952:FG966)</f>
        <v>343</v>
      </c>
      <c r="FH967" s="66">
        <f>SUM(FH952:FH966)</f>
        <v>379</v>
      </c>
      <c r="FI967" s="66"/>
    </row>
    <row r="968" spans="1:169" x14ac:dyDescent="0.2">
      <c r="A968" s="85"/>
      <c r="B968" s="80"/>
      <c r="C968" s="81"/>
      <c r="D968" s="82"/>
      <c r="E968" s="83" t="str">
        <f t="shared" si="544"/>
        <v/>
      </c>
      <c r="F968" s="84"/>
      <c r="G968" s="80"/>
      <c r="H968" s="81"/>
      <c r="I968" s="82"/>
      <c r="J968" s="83" t="str">
        <f t="shared" si="546"/>
        <v/>
      </c>
      <c r="K968" s="84"/>
      <c r="L968" s="80"/>
      <c r="M968" s="81"/>
      <c r="N968" s="82"/>
      <c r="O968" s="83" t="str">
        <f t="shared" si="541"/>
        <v/>
      </c>
      <c r="P968" s="84"/>
      <c r="Q968" s="80"/>
      <c r="R968" s="81"/>
      <c r="S968" s="82"/>
      <c r="T968" s="83" t="str">
        <f t="shared" si="545"/>
        <v/>
      </c>
      <c r="U968" s="84"/>
      <c r="V968" s="80"/>
      <c r="W968" s="81"/>
      <c r="X968" s="82"/>
      <c r="Y968" s="83" t="str">
        <f t="shared" si="543"/>
        <v/>
      </c>
      <c r="Z968" s="84"/>
      <c r="AA968" s="85" t="str">
        <f>IF(SUM(E968,J968,O968,T968,Y968,E994,J994,O994,T994,Y994,E1020,J1020,O1020,T1020,Y1020)&gt;0,(LARGE((E968,J968,O968,T968,Y968,E994,J994,O994,T994,Y994,E1020,J1020,O1020,T1020,Y1020),1)+LARGE((E968,J968,O968,T968,Y968,E994,J994,O994,T994,Y994,E1020,J1020,O1020,T1020,Y1020),2)+LARGE((E968,J968,O968,T968,Y968,E994,J994,O994,T994,Y994,E1020,J1020,O1020,T1020,Y1020),3)+LARGE((E968,J968,O968,T968,Y968,E994,J994,O994,T994,Y994,E1020,J1020,O1020,T1020,Y1020),4)),"")</f>
        <v/>
      </c>
      <c r="AB968" s="91" t="str">
        <f>IF(SUM(EA983)&gt;0,SUM(EA983),"")</f>
        <v/>
      </c>
      <c r="AG968" s="68"/>
      <c r="AK968" s="92" t="str">
        <f>TEXT(AH952, "000")&amp;TEXT(AI952, "-00") &amp; TEXT(AL952, "-000") &amp; TEXT(AK952, "-000") &amp; TEXT(AJ952, "-000")</f>
        <v>242-01-078-078-086</v>
      </c>
      <c r="AL968" s="66">
        <f>COUNTIF(AK968:AK982, "&gt;=" &amp; AK968)</f>
        <v>1</v>
      </c>
      <c r="AM968" s="70">
        <f>RANK(AL968,AL968:AL982,1)+COUNTIF(AK968:AK968,AK968)-1</f>
        <v>1</v>
      </c>
      <c r="AN968" s="70"/>
      <c r="AQ968" s="92" t="str">
        <f>TEXT(AN952, "000") &amp; TEXT(AO952, "-00") &amp; TEXT(AR952, "-000") &amp; TEXT(AQ952, "-000") &amp; TEXT(AP952, "-000")</f>
        <v>262-09-090-078-094</v>
      </c>
      <c r="AR968" s="66">
        <f>COUNTIF(AQ968:AQ982, "&gt;=" &amp; AQ968)</f>
        <v>1</v>
      </c>
      <c r="AS968" s="70">
        <f>RANK(AR968,AR968:AR982,1)+COUNTIF(AQ968:AQ968,AQ968)-1</f>
        <v>1</v>
      </c>
      <c r="AT968" s="70"/>
      <c r="AW968" s="92" t="str">
        <f>TEXT(AT952, "000") &amp; TEXT(AU952, "-00") &amp; TEXT(AX952, "-000") &amp; TEXT(AW952, "-000") &amp; TEXT(AV952, "-000")</f>
        <v>249-01-090-074-085</v>
      </c>
      <c r="AX968" s="66">
        <f>COUNTIF(AW968:AW982, "&gt;=" &amp; AW968)</f>
        <v>1</v>
      </c>
      <c r="AY968" s="70">
        <f>RANK(AX968,AX968:AX982,1)+COUNTIF(AW968:AW968,AW968)-1</f>
        <v>1</v>
      </c>
      <c r="AZ968" s="70"/>
      <c r="BC968" s="92" t="str">
        <f>TEXT(AZ952, "000") &amp; TEXT(BA952, "-00") &amp; TEXT(BD952, "-000") &amp; TEXT(BC952, "-000") &amp; TEXT(BB952, "-000")</f>
        <v>250-05-084-076-090</v>
      </c>
      <c r="BD968" s="66">
        <f>COUNTIF(BC968:BC982, "&gt;=" &amp; BC968)</f>
        <v>1</v>
      </c>
      <c r="BE968" s="70">
        <f>RANK(BD968,BD968:BD982,1)+COUNTIF(BC968:BC968,BC968)-1</f>
        <v>1</v>
      </c>
      <c r="BF968" s="70"/>
      <c r="BI968" s="92" t="str">
        <f>TEXT(BF952, "000") &amp; TEXT(BG952, "-00") &amp; TEXT(BJ952, "-000") &amp; TEXT(BI952, "-000") &amp; TEXT(BH952, "-000")</f>
        <v>000-00-000-000-000</v>
      </c>
      <c r="BJ968" s="66">
        <f>COUNTIF(BI968:BI982, "&gt;=" &amp; BI968)</f>
        <v>15</v>
      </c>
      <c r="BK968" s="70">
        <f>RANK(BJ968,BJ968:BJ982,1)+COUNTIF(BI968:BI968,BI968)-1</f>
        <v>6</v>
      </c>
      <c r="BL968" s="70"/>
      <c r="BO968" s="92" t="str">
        <f>TEXT(BL952, "000") &amp; TEXT(BM952, "-00") &amp; TEXT(BP952, "-000") &amp; TEXT(BO952, "-000") &amp; TEXT(BN952, "-000")</f>
        <v>000-00-000-000-000</v>
      </c>
      <c r="BP968" s="66">
        <f>COUNTIF(BO968:BO982, "&gt;=" &amp; BO968)</f>
        <v>15</v>
      </c>
      <c r="BQ968" s="70">
        <f>RANK(BP968,BP968:BP982,1)+COUNTIF(BO968:BO968,BO968)-1</f>
        <v>1</v>
      </c>
      <c r="BR968" s="70"/>
      <c r="BU968" s="92" t="str">
        <f>TEXT(BR952, "000") &amp; TEXT(BS952, "-00") &amp; TEXT(BV952, "-000") &amp; TEXT(BU952, "-000") &amp; TEXT(BT952, "-000")</f>
        <v>251-01-088-075-088</v>
      </c>
      <c r="BV968" s="66">
        <f>COUNTIF(BU968:BU982, "&gt;=" &amp; BU968)</f>
        <v>1</v>
      </c>
      <c r="BW968" s="70">
        <f>RANK(BV968,BV968:BV982,1)+COUNTIF(BU968:BU968,BU968)-1</f>
        <v>1</v>
      </c>
      <c r="BX968" s="70"/>
      <c r="CA968" s="92" t="str">
        <f>TEXT(BX952, "000") &amp; TEXT(BY952, "-00") &amp; TEXT(CB952, "-000") &amp; TEXT(CA952, "-000") &amp; TEXT(BZ952, "-000")</f>
        <v>256-07-082-086-088</v>
      </c>
      <c r="CB968" s="66">
        <f>COUNTIF(CA968:CA982, "&gt;=" &amp; CA968)</f>
        <v>1</v>
      </c>
      <c r="CC968" s="70">
        <f>RANK(CB968,CB968:CB982,1)+COUNTIF(CA968:CA968,CA968)-1</f>
        <v>1</v>
      </c>
      <c r="CD968" s="70"/>
      <c r="CG968" s="92" t="str">
        <f>TEXT(CD952, "000") &amp; TEXT(CE952, "-00") &amp; TEXT(CH952, "-000") &amp; TEXT(CG952, "-000") &amp; TEXT(CF952, "-000")</f>
        <v>182-00-069-041-072</v>
      </c>
      <c r="CH968" s="66">
        <f>COUNTIF(CG968:CG982, "&gt;=" &amp; CG968)</f>
        <v>3</v>
      </c>
      <c r="CI968" s="70">
        <f>RANK(CH968,CH968:CH982,1)+COUNTIF(CG968:CG968,CG968)-1</f>
        <v>3</v>
      </c>
      <c r="CJ968" s="70"/>
      <c r="CM968" s="92" t="str">
        <f>TEXT(CJ952, "000") &amp; TEXT(CK952, "-00") &amp; TEXT(CN952, "-000") &amp; TEXT(CM952, "-000") &amp; TEXT(CL952, "-000")</f>
        <v>238-04-075-071-092</v>
      </c>
      <c r="CN968" s="66">
        <f>COUNTIF(CM968:CM982, "&gt;=" &amp; CM968)</f>
        <v>3</v>
      </c>
      <c r="CO968" s="70">
        <f>RANK(CN968,CN968:CN982,1)+COUNTIF(CM968:CM968,CM968)-1</f>
        <v>3</v>
      </c>
      <c r="CP968" s="70"/>
      <c r="CS968" s="92" t="str">
        <f>TEXT(CP952, "000") &amp; TEXT(CQ952, "-00") &amp; TEXT(CT952, "-000") &amp; TEXT(CS952, "-000") &amp; TEXT(CR952, "-000")</f>
        <v>000-00-000-000-000</v>
      </c>
      <c r="CT968" s="66">
        <f>COUNTIF(CS968:CS982, "&gt;=" &amp; CS968)</f>
        <v>15</v>
      </c>
      <c r="CU968" s="70">
        <f>RANK(CT968,CT968:CT982,1)+COUNTIF(CS968:CS968,CS968)-1</f>
        <v>1</v>
      </c>
      <c r="CV968" s="70"/>
      <c r="CY968" s="92" t="str">
        <f>TEXT(CV952, "000") &amp; TEXT(CW952, "-00") &amp; TEXT(CZ952, "-000") &amp; TEXT(CY952, "-000") &amp; TEXT(CX952, "-000")</f>
        <v>000-00-000-000-000</v>
      </c>
      <c r="CZ968" s="66">
        <f>COUNTIF(CY968:CY982, "&gt;=" &amp; CY968)</f>
        <v>15</v>
      </c>
      <c r="DA968" s="70">
        <f>RANK(CZ968,CZ968:CZ982,1)+COUNTIF(CY968:CY968,CY968)-1</f>
        <v>1</v>
      </c>
      <c r="DB968" s="70"/>
      <c r="DE968" s="92" t="str">
        <f>TEXT(DB952, "000") &amp; TEXT(DC952, "-00") &amp; TEXT(DF952, "-000") &amp; TEXT(DE952, "-000") &amp; TEXT(DD952, "-000")</f>
        <v>000-00-000-000-000</v>
      </c>
      <c r="DF968" s="66">
        <f>COUNTIF(DE968:DE982, "&gt;=" &amp; DE968)</f>
        <v>15</v>
      </c>
      <c r="DG968" s="70">
        <f>RANK(DF968,DF968:DF982,1)+COUNTIF(DE968:DE968,DE968)-1</f>
        <v>1</v>
      </c>
      <c r="DH968" s="70"/>
      <c r="DK968" s="92" t="str">
        <f>TEXT(DH952, "000") &amp; TEXT(DI952, "-00") &amp; TEXT(DL952, "-000") &amp; TEXT(DK952, "-000") &amp; TEXT(DJ952, "-000")</f>
        <v>000-00-000-000-000</v>
      </c>
      <c r="DL968" s="66">
        <f>COUNTIF(DK968:DK982, "&gt;=" &amp; DK968)</f>
        <v>15</v>
      </c>
      <c r="DM968" s="70">
        <f>RANK(DL968,DL968:DL982,1)+COUNTIF(DK968:DK968,DK968)-1</f>
        <v>1</v>
      </c>
      <c r="DN968" s="70"/>
      <c r="DQ968" s="92" t="str">
        <f>TEXT(DN952, "000") &amp; TEXT(DO952, "-00") &amp; TEXT(DR952, "-000") &amp; TEXT(DQ952, "-000") &amp; TEXT(DP952, "-000")</f>
        <v>000-00-000-000-000</v>
      </c>
      <c r="DR968" s="66">
        <f>COUNTIF(DQ968:DQ982, "&gt;=" &amp; DQ968)</f>
        <v>15</v>
      </c>
      <c r="DS968" s="70">
        <f>RANK(DR968,DR968:DR982,1)+COUNTIF(DQ968:DQ968,DQ968)-1</f>
        <v>1</v>
      </c>
      <c r="DT968" s="70"/>
      <c r="DW968" s="92" t="str">
        <f>TEXT(DT952, "000") &amp; TEXT(DU952, "-00") &amp; TEXT(DX952, "-000") &amp; TEXT(DW952, "-000") &amp; TEXT(DV952, "-000")</f>
        <v>000-00-000-000-000</v>
      </c>
      <c r="DX968" s="66">
        <f>COUNTIF(DW968:DW982, "&gt;=" &amp; DW968)</f>
        <v>15</v>
      </c>
      <c r="DY968" s="70">
        <f>RANK(DX968,DX968:DX982,1)+COUNTIF(DW968:DW968,DW968)-1</f>
        <v>1</v>
      </c>
      <c r="DZ968" s="70"/>
      <c r="EC968" s="92" t="str">
        <f>TEXT(DZ952, "000") &amp; TEXT(EA952, "-00") &amp; TEXT(ED952, "-000") &amp; TEXT(EC952, "-000") &amp; TEXT(EB952, "-000")</f>
        <v>000-00-000-000-000</v>
      </c>
      <c r="ED968" s="66">
        <f>COUNTIF(EC968:EC982, "&gt;=" &amp; EC968)</f>
        <v>15</v>
      </c>
      <c r="EE968" s="70">
        <f>RANK(ED968,ED968:ED982,1)+COUNTIF(EC968:EC968,EC968)-1</f>
        <v>1</v>
      </c>
      <c r="EF968" s="70"/>
      <c r="EI968" s="92" t="str">
        <f>TEXT(EF952, "000") &amp; TEXT(EG952, "-00") &amp; TEXT(EJ952, "-000") &amp; TEXT(EI952, "-000") &amp; TEXT(EH952, "-000")</f>
        <v>000-00-000-000-000</v>
      </c>
      <c r="EJ968" s="66">
        <f>COUNTIF(EI968:EI982, "&gt;=" &amp; EI968)</f>
        <v>15</v>
      </c>
      <c r="EK968" s="70">
        <f>RANK(EJ968,EJ968:EJ982,1)+COUNTIF(EI968:EI968,EI968)-1</f>
        <v>1</v>
      </c>
      <c r="EL968" s="70"/>
      <c r="EO968" s="92" t="str">
        <f>TEXT(EL952, "000") &amp; TEXT(EM952, "-00") &amp; TEXT(EP952, "-000") &amp; TEXT(EO952, "-000") &amp; TEXT(EN952, "-000")</f>
        <v>000-00-000-000-000</v>
      </c>
      <c r="EP968" s="66">
        <f>COUNTIF(EO968:EO982, "&gt;=" &amp; EO968)</f>
        <v>15</v>
      </c>
      <c r="EQ968" s="70">
        <f>RANK(EP968,EP968:EP982,1)+COUNTIF(EO968:EO968,EO968)-1</f>
        <v>1</v>
      </c>
      <c r="ER968" s="70"/>
      <c r="EU968" s="92" t="str">
        <f>TEXT(ER952, "000") &amp; TEXT(ES952, "-00") &amp; TEXT(EV952, "-000") &amp; TEXT(EU952, "-000") &amp; TEXT(ET952, "-000")</f>
        <v>000-00-000-000-000</v>
      </c>
      <c r="EV968" s="66">
        <f>COUNTIF(EU968:EU982, "&gt;=" &amp; EU968)</f>
        <v>15</v>
      </c>
      <c r="EW968" s="70">
        <f>RANK(EV968,EV968:EV982,1)+COUNTIF(EU968:EU968,EU968)-1</f>
        <v>1</v>
      </c>
      <c r="EX968" s="70"/>
      <c r="EY968" s="66"/>
      <c r="EZ968" s="66"/>
      <c r="FA968" s="92" t="str">
        <f>TEXT(EX952, "000") &amp; TEXT(EY952, "-00") &amp; TEXT(FB952, "-000") &amp; TEXT(FA952, "-000") &amp; TEXT(EZ952, "-000")</f>
        <v>000-00-000-000-000</v>
      </c>
      <c r="FB968" s="66">
        <f>COUNTIF(FA968:FA982, "&gt;=" &amp; FA968)</f>
        <v>15</v>
      </c>
      <c r="FC968" s="70">
        <f>RANK(FB968,FB968:FB982,1)+COUNTIF(FA968:FA968,FA968)-1</f>
        <v>1</v>
      </c>
      <c r="FD968" s="70"/>
      <c r="FE968" s="66"/>
      <c r="FF968" s="66"/>
      <c r="FG968" s="92" t="str">
        <f>TEXT(FD952, "000") &amp; TEXT(FE952, "-00") &amp; TEXT(FH952, "-000") &amp; TEXT(FG952, "-000") &amp; TEXT(FF952, "-000")</f>
        <v>270-06-088-090-092</v>
      </c>
      <c r="FH968" s="66">
        <f>COUNTIF(FG968:FG982, "&gt;=" &amp; FG968)</f>
        <v>1</v>
      </c>
      <c r="FI968" s="70">
        <f>RANK(FH968,FH968:FH982,1)+COUNTIF(FG968:FG968,FG968)-1</f>
        <v>1</v>
      </c>
    </row>
    <row r="969" spans="1:169" x14ac:dyDescent="0.2">
      <c r="A969" s="85"/>
      <c r="B969" s="80"/>
      <c r="C969" s="81"/>
      <c r="D969" s="82"/>
      <c r="E969" s="83" t="str">
        <f t="shared" si="544"/>
        <v/>
      </c>
      <c r="F969" s="84"/>
      <c r="G969" s="80"/>
      <c r="H969" s="81"/>
      <c r="I969" s="82"/>
      <c r="J969" s="83" t="str">
        <f t="shared" si="546"/>
        <v/>
      </c>
      <c r="K969" s="84"/>
      <c r="L969" s="80"/>
      <c r="M969" s="81"/>
      <c r="N969" s="82"/>
      <c r="O969" s="83" t="str">
        <f t="shared" si="541"/>
        <v/>
      </c>
      <c r="P969" s="84"/>
      <c r="Q969" s="80"/>
      <c r="R969" s="81"/>
      <c r="S969" s="82"/>
      <c r="T969" s="83" t="str">
        <f t="shared" si="545"/>
        <v/>
      </c>
      <c r="U969" s="84"/>
      <c r="V969" s="80"/>
      <c r="W969" s="81"/>
      <c r="X969" s="82"/>
      <c r="Y969" s="83" t="str">
        <f t="shared" si="543"/>
        <v/>
      </c>
      <c r="Z969" s="84"/>
      <c r="AA969" s="85" t="str">
        <f>IF(SUM(E969,J969,O969,T969,Y969,E995,J995,O995,T995,Y995,E1021,J1021,O1021,T1021,Y1021)&gt;0,(LARGE((E969,J969,O969,T969,Y969,E995,J995,O995,T995,Y995,E1021,J1021,O1021,T1021,Y1021),1)+LARGE((E969,J969,O969,T969,Y969,E995,J995,O995,T995,Y995,E1021,J1021,O1021,T1021,Y1021),2)+LARGE((E969,J969,O969,T969,Y969,E995,J995,O995,T995,Y995,E1021,J1021,O1021,T1021,Y1021),3)+LARGE((E969,J969,O969,T969,Y969,E995,J995,O995,T995,Y995,E1021,J1021,O1021,T1021,Y1021),4)),"")</f>
        <v/>
      </c>
      <c r="AB969" s="91" t="str">
        <f>IF(SUM(EG983)&gt;0,SUM(EG983),"")</f>
        <v/>
      </c>
      <c r="AG969" s="68"/>
      <c r="AH969" s="70"/>
      <c r="AI969" s="70"/>
      <c r="AK969" s="92" t="str">
        <f t="shared" ref="AK969:AK982" si="547">TEXT(AH953, "000")&amp;TEXT(AI953, "-00") &amp; TEXT(AL953, "-000") &amp; TEXT(AK953, "-000") &amp; TEXT(AJ953, "-000")</f>
        <v>205-00-069-060-076</v>
      </c>
      <c r="AL969" s="66">
        <f>COUNTIF(AK968:AK982, "&gt;=" &amp; AK969)</f>
        <v>2</v>
      </c>
      <c r="AM969" s="70">
        <f>RANK(AL969,AL968:AL982,1)+COUNTIF(AK968:AK969,AK969)-1</f>
        <v>2</v>
      </c>
      <c r="AN969" s="70"/>
      <c r="AO969" s="70"/>
      <c r="AQ969" s="92" t="str">
        <f t="shared" ref="AQ969:AQ982" si="548">TEXT(AN953, "000") &amp; TEXT(AO953, "-00") &amp; TEXT(AR953, "-000") &amp; TEXT(AQ953, "-000") &amp; TEXT(AP953, "-000")</f>
        <v>252-02-081-082-089</v>
      </c>
      <c r="AR969" s="66">
        <f>COUNTIF(AQ968:AQ982, "&gt;=" &amp; AQ969)</f>
        <v>2</v>
      </c>
      <c r="AS969" s="70">
        <f>RANK(AR969,AR968:AR982,1)+COUNTIF(AQ968:AQ969,AQ969)-1</f>
        <v>2</v>
      </c>
      <c r="AT969" s="70"/>
      <c r="AU969" s="70"/>
      <c r="AW969" s="92" t="str">
        <f t="shared" ref="AW969:AW982" si="549">TEXT(AT953, "000") &amp; TEXT(AU953, "-00") &amp; TEXT(AX953, "-000") &amp; TEXT(AW953, "-000") &amp; TEXT(AV953, "-000")</f>
        <v>218-03-074-073-071</v>
      </c>
      <c r="AX969" s="66">
        <f>COUNTIF(AW968:AW982, "&gt;=" &amp; AW969)</f>
        <v>3</v>
      </c>
      <c r="AY969" s="70">
        <f>RANK(AX969,AX968:AX982,1)+COUNTIF(AW968:AW969,AW969)-1</f>
        <v>3</v>
      </c>
      <c r="AZ969" s="70"/>
      <c r="BA969" s="70"/>
      <c r="BC969" s="92" t="str">
        <f t="shared" ref="BC969:BC982" si="550">TEXT(AZ953, "000") &amp; TEXT(BA953, "-00") &amp; TEXT(BD953, "-000") &amp; TEXT(BC953, "-000") &amp; TEXT(BB953, "-000")</f>
        <v>000-00-000-000-000</v>
      </c>
      <c r="BD969" s="66">
        <f>COUNTIF(BC968:BC982, "&gt;=" &amp; BC969)</f>
        <v>15</v>
      </c>
      <c r="BE969" s="70">
        <f>RANK(BD969,BD968:BD982,1)+COUNTIF(BC968:BC969,BC969)-1</f>
        <v>6</v>
      </c>
      <c r="BF969" s="70"/>
      <c r="BG969" s="70"/>
      <c r="BI969" s="92" t="str">
        <f t="shared" ref="BI969:BI982" si="551">TEXT(BF953, "000") &amp; TEXT(BG953, "-00") &amp; TEXT(BJ953, "-000") &amp; TEXT(BI953, "-000") &amp; TEXT(BH953, "-000")</f>
        <v>230-02-080-067-083</v>
      </c>
      <c r="BJ969" s="66">
        <f>COUNTIF(BI968:BI982, "&gt;=" &amp; BI969)</f>
        <v>1</v>
      </c>
      <c r="BK969" s="70">
        <f>RANK(BJ969,BJ968:BJ982,1)+COUNTIF(BI968:BI969,BI969)-1</f>
        <v>1</v>
      </c>
      <c r="BL969" s="70"/>
      <c r="BM969" s="70"/>
      <c r="BO969" s="92" t="str">
        <f t="shared" ref="BO969:BO982" si="552">TEXT(BL953, "000") &amp; TEXT(BM953, "-00") &amp; TEXT(BP953, "-000") &amp; TEXT(BO953, "-000") &amp; TEXT(BN953, "-000")</f>
        <v>000-00-000-000-000</v>
      </c>
      <c r="BP969" s="66">
        <f>COUNTIF(BO968:BO982, "&gt;=" &amp; BO969)</f>
        <v>15</v>
      </c>
      <c r="BQ969" s="70">
        <f>RANK(BP969,BP968:BP982,1)+COUNTIF(BO968:BO969,BO969)-1</f>
        <v>2</v>
      </c>
      <c r="BR969" s="70"/>
      <c r="BS969" s="70"/>
      <c r="BU969" s="92" t="str">
        <f t="shared" ref="BU969:BU982" si="553">TEXT(BR953, "000") &amp; TEXT(BS953, "-00") &amp; TEXT(BV953, "-000") &amp; TEXT(BU953, "-000") &amp; TEXT(BT953, "-000")</f>
        <v>237-02-081-070-086</v>
      </c>
      <c r="BV969" s="66">
        <f>COUNTIF(BU968:BU982, "&gt;=" &amp; BU969)</f>
        <v>2</v>
      </c>
      <c r="BW969" s="70">
        <f>RANK(BV969,BV968:BV982,1)+COUNTIF(BU968:BU969,BU969)-1</f>
        <v>2</v>
      </c>
      <c r="BX969" s="70"/>
      <c r="BY969" s="70"/>
      <c r="CA969" s="92" t="str">
        <f t="shared" ref="CA969:CA982" si="554">TEXT(BX953, "000") &amp; TEXT(BY953, "-00") &amp; TEXT(CB953, "-000") &amp; TEXT(CA953, "-000") &amp; TEXT(BZ953, "-000")</f>
        <v>000-00-000-000-000</v>
      </c>
      <c r="CB969" s="66">
        <f>COUNTIF(CA968:CA982, "&gt;=" &amp; CA969)</f>
        <v>15</v>
      </c>
      <c r="CC969" s="70">
        <f>RANK(CB969,CB968:CB982,1)+COUNTIF(CA968:CA969,CA969)-1</f>
        <v>6</v>
      </c>
      <c r="CD969" s="70"/>
      <c r="CE969" s="70"/>
      <c r="CG969" s="92" t="str">
        <f t="shared" ref="CG969:CG982" si="555">TEXT(CD953, "000") &amp; TEXT(CE953, "-00") &amp; TEXT(CH953, "-000") &amp; TEXT(CG953, "-000") &amp; TEXT(CF953, "-000")</f>
        <v>243-04-073-080-090</v>
      </c>
      <c r="CH969" s="66">
        <f>COUNTIF(CG968:CG982, "&gt;=" &amp; CG969)</f>
        <v>1</v>
      </c>
      <c r="CI969" s="70">
        <f>RANK(CH969,CH968:CH982,1)+COUNTIF(CG968:CG969,CG969)-1</f>
        <v>1</v>
      </c>
      <c r="CJ969" s="70"/>
      <c r="CK969" s="70"/>
      <c r="CM969" s="92" t="str">
        <f t="shared" ref="CM969:CM982" si="556">TEXT(CJ953, "000") &amp; TEXT(CK953, "-00") &amp; TEXT(CN953, "-000") &amp; TEXT(CM953, "-000") &amp; TEXT(CL953, "-000")</f>
        <v>257-02-092-079-086</v>
      </c>
      <c r="CN969" s="66">
        <f>COUNTIF(CM968:CM982, "&gt;=" &amp; CM969)</f>
        <v>1</v>
      </c>
      <c r="CO969" s="70">
        <f>RANK(CN969,CN968:CN982,1)+COUNTIF(CM968:CM969,CM969)-1</f>
        <v>1</v>
      </c>
      <c r="CP969" s="70"/>
      <c r="CQ969" s="70"/>
      <c r="CS969" s="92" t="str">
        <f t="shared" ref="CS969:CS982" si="557">TEXT(CP953, "000") &amp; TEXT(CQ953, "-00") &amp; TEXT(CT953, "-000") &amp; TEXT(CS953, "-000") &amp; TEXT(CR953, "-000")</f>
        <v>000-00-000-000-000</v>
      </c>
      <c r="CT969" s="66">
        <f>COUNTIF(CS968:CS982, "&gt;=" &amp; CS969)</f>
        <v>15</v>
      </c>
      <c r="CU969" s="70">
        <f>RANK(CT969,CT968:CT982,1)+COUNTIF(CS968:CS969,CS969)-1</f>
        <v>2</v>
      </c>
      <c r="CV969" s="70"/>
      <c r="CW969" s="70"/>
      <c r="CY969" s="92" t="str">
        <f t="shared" ref="CY969:CY982" si="558">TEXT(CV953, "000") &amp; TEXT(CW953, "-00") &amp; TEXT(CZ953, "-000") &amp; TEXT(CY953, "-000") &amp; TEXT(CX953, "-000")</f>
        <v>000-00-000-000-000</v>
      </c>
      <c r="CZ969" s="66">
        <f>COUNTIF(CY968:CY982, "&gt;=" &amp; CY969)</f>
        <v>15</v>
      </c>
      <c r="DA969" s="70">
        <f>RANK(CZ969,CZ968:CZ982,1)+COUNTIF(CY968:CY969,CY969)-1</f>
        <v>2</v>
      </c>
      <c r="DB969" s="70"/>
      <c r="DC969" s="70"/>
      <c r="DE969" s="92" t="str">
        <f t="shared" ref="DE969:DE982" si="559">TEXT(DB953, "000") &amp; TEXT(DC953, "-00") &amp; TEXT(DF953, "-000") &amp; TEXT(DE953, "-000") &amp; TEXT(DD953, "-000")</f>
        <v>000-00-000-000-000</v>
      </c>
      <c r="DF969" s="66">
        <f>COUNTIF(DE968:DE982, "&gt;=" &amp; DE969)</f>
        <v>15</v>
      </c>
      <c r="DG969" s="70">
        <f>RANK(DF969,DF968:DF982,1)+COUNTIF(DE968:DE969,DE969)-1</f>
        <v>2</v>
      </c>
      <c r="DH969" s="70"/>
      <c r="DI969" s="70"/>
      <c r="DK969" s="92" t="str">
        <f t="shared" ref="DK969:DK982" si="560">TEXT(DH953, "000") &amp; TEXT(DI953, "-00") &amp; TEXT(DL953, "-000") &amp; TEXT(DK953, "-000") &amp; TEXT(DJ953, "-000")</f>
        <v>000-00-000-000-000</v>
      </c>
      <c r="DL969" s="66">
        <f>COUNTIF(DK968:DK982, "&gt;=" &amp; DK969)</f>
        <v>15</v>
      </c>
      <c r="DM969" s="70">
        <f>RANK(DL969,DL968:DL982,1)+COUNTIF(DK968:DK969,DK969)-1</f>
        <v>2</v>
      </c>
      <c r="DN969" s="70"/>
      <c r="DO969" s="70"/>
      <c r="DQ969" s="92" t="str">
        <f t="shared" ref="DQ969:DQ982" si="561">TEXT(DN953, "000") &amp; TEXT(DO953, "-00") &amp; TEXT(DR953, "-000") &amp; TEXT(DQ953, "-000") &amp; TEXT(DP953, "-000")</f>
        <v>000-00-000-000-000</v>
      </c>
      <c r="DR969" s="66">
        <f>COUNTIF(DQ968:DQ982, "&gt;=" &amp; DQ969)</f>
        <v>15</v>
      </c>
      <c r="DS969" s="70">
        <f>RANK(DR969,DR968:DR982,1)+COUNTIF(DQ968:DQ969,DQ969)-1</f>
        <v>2</v>
      </c>
      <c r="DT969" s="70"/>
      <c r="DU969" s="70"/>
      <c r="DW969" s="92" t="str">
        <f t="shared" ref="DW969:DW980" si="562">TEXT(DT953, "000") &amp; TEXT(DU953, "-00") &amp; TEXT(DX953, "-000") &amp; TEXT(DW953, "-000") &amp; TEXT(DV953, "-000")</f>
        <v>000-00-000-000-000</v>
      </c>
      <c r="DX969" s="66">
        <f>COUNTIF(DW968:DW982, "&gt;=" &amp; DW969)</f>
        <v>15</v>
      </c>
      <c r="DY969" s="70">
        <f>RANK(DX969,DX968:DX982,1)+COUNTIF(DW968:DW969,DW969)-1</f>
        <v>2</v>
      </c>
      <c r="DZ969" s="70"/>
      <c r="EA969" s="70"/>
      <c r="EC969" s="92" t="str">
        <f t="shared" ref="EC969:EC982" si="563">TEXT(DZ953, "000") &amp; TEXT(EA953, "-00") &amp; TEXT(ED953, "-000") &amp; TEXT(EC953, "-000") &amp; TEXT(EB953, "-000")</f>
        <v>000-00-000-000-000</v>
      </c>
      <c r="ED969" s="66">
        <f>COUNTIF(EC968:EC982, "&gt;=" &amp; EC969)</f>
        <v>15</v>
      </c>
      <c r="EE969" s="70">
        <f>RANK(ED969,ED968:ED982,1)+COUNTIF(EC968:EC969,EC969)-1</f>
        <v>2</v>
      </c>
      <c r="EF969" s="70"/>
      <c r="EG969" s="70"/>
      <c r="EI969" s="92" t="str">
        <f t="shared" ref="EI969:EI982" si="564">TEXT(EF953, "000") &amp; TEXT(EG953, "-00") &amp; TEXT(EJ953, "-000") &amp; TEXT(EI953, "-000") &amp; TEXT(EH953, "-000")</f>
        <v>000-00-000-000-000</v>
      </c>
      <c r="EJ969" s="66">
        <f>COUNTIF(EI968:EI982, "&gt;=" &amp; EI969)</f>
        <v>15</v>
      </c>
      <c r="EK969" s="70">
        <f>RANK(EJ969,EJ968:EJ982,1)+COUNTIF(EI968:EI969,EI969)-1</f>
        <v>2</v>
      </c>
      <c r="EL969" s="70"/>
      <c r="EO969" s="92" t="str">
        <f t="shared" ref="EO969:EO982" si="565">TEXT(EL953, "000") &amp; TEXT(EM953, "-00") &amp; TEXT(EP953, "-000") &amp; TEXT(EO953, "-000") &amp; TEXT(EN953, "-000")</f>
        <v>000-00-000-000-000</v>
      </c>
      <c r="EP969" s="66">
        <f>COUNTIF(EO968:EO982, "&gt;=" &amp; EO969)</f>
        <v>15</v>
      </c>
      <c r="EQ969" s="70">
        <f>RANK(EP969,EP968:EP982,1)+COUNTIF(EO968:EO969,EO969)-1</f>
        <v>2</v>
      </c>
      <c r="ER969" s="70"/>
      <c r="EU969" s="92" t="str">
        <f t="shared" ref="EU969:EU982" si="566">TEXT(ER953, "000") &amp; TEXT(ES953, "-00") &amp; TEXT(EV953, "-000") &amp; TEXT(EU953, "-000") &amp; TEXT(ET953, "-000")</f>
        <v>000-00-000-000-000</v>
      </c>
      <c r="EV969" s="66">
        <f>COUNTIF(EU968:EU982, "&gt;=" &amp; EU969)</f>
        <v>15</v>
      </c>
      <c r="EW969" s="70">
        <f>RANK(EV969,EV968:EV982,1)+COUNTIF(EU968:EU969,EU969)-1</f>
        <v>2</v>
      </c>
      <c r="EX969" s="70"/>
      <c r="EY969" s="66"/>
      <c r="EZ969" s="66"/>
      <c r="FA969" s="92" t="str">
        <f t="shared" ref="FA969:FA982" si="567">TEXT(EX953, "000") &amp; TEXT(EY953, "-00") &amp; TEXT(FB953, "-000") &amp; TEXT(FA953, "-000") &amp; TEXT(EZ953, "-000")</f>
        <v>000-00-000-000-000</v>
      </c>
      <c r="FB969" s="66">
        <f>COUNTIF(FA968:FA982, "&gt;=" &amp; FA969)</f>
        <v>15</v>
      </c>
      <c r="FC969" s="70">
        <f>RANK(FB969,FB968:FB982,1)+COUNTIF(FA968:FA969,FA969)-1</f>
        <v>2</v>
      </c>
      <c r="FD969" s="70"/>
      <c r="FE969" s="66"/>
      <c r="FF969" s="66"/>
      <c r="FG969" s="92" t="str">
        <f t="shared" ref="FG969:FG982" si="568">TEXT(FD953, "000") &amp; TEXT(FE953, "-00") &amp; TEXT(FH953, "-000") &amp; TEXT(FG953, "-000") &amp; TEXT(FF953, "-000")</f>
        <v>254-05-090-075-089</v>
      </c>
      <c r="FH969" s="66">
        <f>COUNTIF(FG968:FG982, "&gt;=" &amp; FG969)</f>
        <v>2</v>
      </c>
      <c r="FI969" s="70">
        <f>RANK(FH969,FH968:FH982,1)+COUNTIF(FG968:FG969,FG969)-1</f>
        <v>2</v>
      </c>
    </row>
    <row r="970" spans="1:169" x14ac:dyDescent="0.2">
      <c r="A970" s="85"/>
      <c r="B970" s="80"/>
      <c r="C970" s="81"/>
      <c r="D970" s="82"/>
      <c r="E970" s="83" t="str">
        <f t="shared" si="544"/>
        <v/>
      </c>
      <c r="F970" s="84"/>
      <c r="G970" s="80"/>
      <c r="H970" s="81"/>
      <c r="I970" s="82"/>
      <c r="J970" s="83" t="str">
        <f t="shared" si="546"/>
        <v/>
      </c>
      <c r="K970" s="84"/>
      <c r="L970" s="80"/>
      <c r="M970" s="81"/>
      <c r="N970" s="82"/>
      <c r="O970" s="83" t="str">
        <f t="shared" si="541"/>
        <v/>
      </c>
      <c r="P970" s="84"/>
      <c r="Q970" s="80"/>
      <c r="R970" s="81"/>
      <c r="S970" s="82"/>
      <c r="T970" s="83" t="str">
        <f t="shared" si="545"/>
        <v/>
      </c>
      <c r="U970" s="84"/>
      <c r="V970" s="80"/>
      <c r="W970" s="81"/>
      <c r="X970" s="82"/>
      <c r="Y970" s="83" t="str">
        <f t="shared" si="543"/>
        <v/>
      </c>
      <c r="Z970" s="84"/>
      <c r="AA970" s="85" t="str">
        <f>IF(SUM(E970,J970,O970,T970,Y970,E996,J996,O996,T996,Y996,E1022,J1022,O1022,T1022,Y1022)&gt;0,(LARGE((E970,J970,O970,T970,Y970,E996,J996,O996,T996,Y996,E1022,J1022,O1022,T1022,Y1022),1)+LARGE((E970,J970,O970,T970,Y970,E996,J996,O996,T996,Y996,E1022,J1022,O1022,T1022,Y1022),2)+LARGE((E970,J970,O970,T970,Y970,E996,J996,O996,T996,Y996,E1022,J1022,O1022,T1022,Y1022),3)+LARGE((E970,J970,O970,T970,Y970,E996,J996,O996,T996,Y996,E1022,J1022,O1022,T1022,Y1022),4)),"")</f>
        <v/>
      </c>
      <c r="AB970" s="91" t="str">
        <f>IF(SUM(EM983)&gt;0,SUM(EM983),"")</f>
        <v/>
      </c>
      <c r="AG970" s="68"/>
      <c r="AH970" s="70"/>
      <c r="AI970" s="70"/>
      <c r="AK970" s="92" t="str">
        <f t="shared" si="547"/>
        <v>205-00-065-060-080</v>
      </c>
      <c r="AL970" s="66">
        <f>COUNTIF(AK968:AK982, "&gt;=" &amp; AK970)</f>
        <v>3</v>
      </c>
      <c r="AM970" s="70">
        <f>RANK(AL970,AL968:AL982,1)+COUNTIF(AK968:AK970,AK970)-1</f>
        <v>3</v>
      </c>
      <c r="AN970" s="70"/>
      <c r="AQ970" s="92" t="str">
        <f t="shared" si="548"/>
        <v>207-01-080-045-082</v>
      </c>
      <c r="AR970" s="66">
        <f>COUNTIF(AQ968:AQ982, "&gt;=" &amp; AQ970)</f>
        <v>4</v>
      </c>
      <c r="AS970" s="70">
        <f>RANK(AR970,AR968:AR982,1)+COUNTIF(AQ968:AQ970,AQ970)-1</f>
        <v>4</v>
      </c>
      <c r="AT970" s="70"/>
      <c r="AU970" s="70"/>
      <c r="AW970" s="92" t="str">
        <f t="shared" si="549"/>
        <v>217-01-070-072-075</v>
      </c>
      <c r="AX970" s="66">
        <f>COUNTIF(AW968:AW982, "&gt;=" &amp; AW970)</f>
        <v>4</v>
      </c>
      <c r="AY970" s="70">
        <f>RANK(AX970,AX968:AX982,1)+COUNTIF(AW968:AW970,AW970)-1</f>
        <v>4</v>
      </c>
      <c r="AZ970" s="70"/>
      <c r="BA970" s="70"/>
      <c r="BC970" s="92" t="str">
        <f t="shared" si="550"/>
        <v>226-01-084-065-077</v>
      </c>
      <c r="BD970" s="66">
        <f>COUNTIF(BC968:BC982, "&gt;=" &amp; BC970)</f>
        <v>4</v>
      </c>
      <c r="BE970" s="70">
        <f>RANK(BD970,BD968:BD982,1)+COUNTIF(BC968:BC970,BC970)-1</f>
        <v>4</v>
      </c>
      <c r="BF970" s="70"/>
      <c r="BG970" s="70"/>
      <c r="BI970" s="92" t="str">
        <f t="shared" si="551"/>
        <v>229-01-080-068-081</v>
      </c>
      <c r="BJ970" s="66">
        <f>COUNTIF(BI968:BI982, "&gt;=" &amp; BI970)</f>
        <v>2</v>
      </c>
      <c r="BK970" s="70">
        <f>RANK(BJ970,BJ968:BJ982,1)+COUNTIF(BI968:BI970,BI970)-1</f>
        <v>2</v>
      </c>
      <c r="BL970" s="70"/>
      <c r="BM970" s="70"/>
      <c r="BO970" s="92" t="str">
        <f t="shared" si="552"/>
        <v>000-00-000-000-000</v>
      </c>
      <c r="BP970" s="66">
        <f>COUNTIF(BO968:BO982, "&gt;=" &amp; BO970)</f>
        <v>15</v>
      </c>
      <c r="BQ970" s="70">
        <f>RANK(BP970,BP968:BP982,1)+COUNTIF(BO968:BO970,BO970)-1</f>
        <v>3</v>
      </c>
      <c r="BR970" s="70"/>
      <c r="BS970" s="70"/>
      <c r="BU970" s="92" t="str">
        <f t="shared" si="553"/>
        <v>000-00-000-000-000</v>
      </c>
      <c r="BV970" s="66">
        <f>COUNTIF(BU968:BU982, "&gt;=" &amp; BU970)</f>
        <v>15</v>
      </c>
      <c r="BW970" s="70">
        <f>RANK(BV970,BV968:BV982,1)+COUNTIF(BU968:BU970,BU970)-1</f>
        <v>6</v>
      </c>
      <c r="BX970" s="70"/>
      <c r="BY970" s="70"/>
      <c r="CA970" s="92" t="str">
        <f t="shared" si="554"/>
        <v>192-00-058-065-069</v>
      </c>
      <c r="CB970" s="66">
        <f>COUNTIF(CA968:CA982, "&gt;=" &amp; CA970)</f>
        <v>4</v>
      </c>
      <c r="CC970" s="70">
        <f>RANK(CB970,CB968:CB982,1)+COUNTIF(CA968:CA970,CA970)-1</f>
        <v>4</v>
      </c>
      <c r="CD970" s="70"/>
      <c r="CE970" s="70"/>
      <c r="CG970" s="92" t="str">
        <f t="shared" si="555"/>
        <v>000-00-000-000-000</v>
      </c>
      <c r="CH970" s="66">
        <f>COUNTIF(CG968:CG982, "&gt;=" &amp; CG970)</f>
        <v>15</v>
      </c>
      <c r="CI970" s="70">
        <f>RANK(CH970,CH968:CH982,1)+COUNTIF(CG968:CG970,CG970)-1</f>
        <v>6</v>
      </c>
      <c r="CJ970" s="70"/>
      <c r="CK970" s="70"/>
      <c r="CM970" s="92" t="str">
        <f t="shared" si="556"/>
        <v>218-02-073-059-086</v>
      </c>
      <c r="CN970" s="66">
        <f>COUNTIF(CM968:CM982, "&gt;=" &amp; CM970)</f>
        <v>4</v>
      </c>
      <c r="CO970" s="70">
        <f>RANK(CN970,CN968:CN982,1)+COUNTIF(CM968:CM970,CM970)-1</f>
        <v>4</v>
      </c>
      <c r="CP970" s="70"/>
      <c r="CQ970" s="70"/>
      <c r="CS970" s="92" t="str">
        <f t="shared" si="557"/>
        <v>000-00-000-000-000</v>
      </c>
      <c r="CT970" s="66">
        <f>COUNTIF(CS968:CS982, "&gt;=" &amp; CS970)</f>
        <v>15</v>
      </c>
      <c r="CU970" s="70">
        <f>RANK(CT970,CT968:CT982,1)+COUNTIF(CS968:CS970,CS970)-1</f>
        <v>3</v>
      </c>
      <c r="CV970" s="70"/>
      <c r="CW970" s="70"/>
      <c r="CY970" s="92" t="str">
        <f t="shared" si="558"/>
        <v>000-00-000-000-000</v>
      </c>
      <c r="CZ970" s="66">
        <f>COUNTIF(CY968:CY982, "&gt;=" &amp; CY970)</f>
        <v>15</v>
      </c>
      <c r="DA970" s="70">
        <f>RANK(CZ970,CZ968:CZ982,1)+COUNTIF(CY968:CY970,CY970)-1</f>
        <v>3</v>
      </c>
      <c r="DB970" s="70"/>
      <c r="DC970" s="70"/>
      <c r="DE970" s="92" t="str">
        <f t="shared" si="559"/>
        <v>000-00-000-000-000</v>
      </c>
      <c r="DF970" s="66">
        <f>COUNTIF(DE968:DE982, "&gt;=" &amp; DE970)</f>
        <v>15</v>
      </c>
      <c r="DG970" s="70">
        <f>RANK(DF970,DF968:DF982,1)+COUNTIF(DE968:DE970,DE970)-1</f>
        <v>3</v>
      </c>
      <c r="DH970" s="70"/>
      <c r="DI970" s="70"/>
      <c r="DK970" s="92" t="str">
        <f t="shared" si="560"/>
        <v>000-00-000-000-000</v>
      </c>
      <c r="DL970" s="66">
        <f>COUNTIF(DK968:DK982, "&gt;=" &amp; DK970)</f>
        <v>15</v>
      </c>
      <c r="DM970" s="70">
        <f>RANK(DL970,DL968:DL982,1)+COUNTIF(DK968:DK970,DK970)-1</f>
        <v>3</v>
      </c>
      <c r="DN970" s="70"/>
      <c r="DO970" s="70"/>
      <c r="DQ970" s="92" t="str">
        <f t="shared" si="561"/>
        <v>000-00-000-000-000</v>
      </c>
      <c r="DR970" s="66">
        <f>COUNTIF(DQ968:DQ982, "&gt;=" &amp; DQ970)</f>
        <v>15</v>
      </c>
      <c r="DS970" s="70">
        <f>RANK(DR970,DR968:DR982,1)+COUNTIF(DQ968:DQ970,DQ970)-1</f>
        <v>3</v>
      </c>
      <c r="DT970" s="70"/>
      <c r="DU970" s="70"/>
      <c r="DW970" s="92" t="str">
        <f t="shared" si="562"/>
        <v>000-00-000-000-000</v>
      </c>
      <c r="DX970" s="66">
        <f>COUNTIF(DW968:DW982, "&gt;=" &amp; DW970)</f>
        <v>15</v>
      </c>
      <c r="DY970" s="70">
        <f>RANK(DX970,DX968:DX982,1)+COUNTIF(DW968:DW970,DW970)-1</f>
        <v>3</v>
      </c>
      <c r="DZ970" s="70"/>
      <c r="EA970" s="70"/>
      <c r="EC970" s="92" t="str">
        <f t="shared" si="563"/>
        <v>000-00-000-000-000</v>
      </c>
      <c r="ED970" s="66">
        <f>COUNTIF(EC968:EC982, "&gt;=" &amp; EC970)</f>
        <v>15</v>
      </c>
      <c r="EE970" s="70">
        <f>RANK(ED970,ED968:ED982,1)+COUNTIF(EC968:EC970,EC970)-1</f>
        <v>3</v>
      </c>
      <c r="EF970" s="70"/>
      <c r="EG970" s="70"/>
      <c r="EI970" s="92" t="str">
        <f t="shared" si="564"/>
        <v>000-00-000-000-000</v>
      </c>
      <c r="EJ970" s="66">
        <f>COUNTIF(EI968:EI982, "&gt;=" &amp; EI970)</f>
        <v>15</v>
      </c>
      <c r="EK970" s="70">
        <f>RANK(EJ970,EJ968:EJ982,1)+COUNTIF(EI968:EI970,EI970)-1</f>
        <v>3</v>
      </c>
      <c r="EL970" s="70"/>
      <c r="EO970" s="92" t="str">
        <f t="shared" si="565"/>
        <v>000-00-000-000-000</v>
      </c>
      <c r="EP970" s="66">
        <f>COUNTIF(EO968:EO982, "&gt;=" &amp; EO970)</f>
        <v>15</v>
      </c>
      <c r="EQ970" s="70">
        <f>RANK(EP970,EP968:EP982,1)+COUNTIF(EO968:EO970,EO970)-1</f>
        <v>3</v>
      </c>
      <c r="ER970" s="70"/>
      <c r="EU970" s="92" t="str">
        <f t="shared" si="566"/>
        <v>000-00-000-000-000</v>
      </c>
      <c r="EV970" s="66">
        <f>COUNTIF(EU968:EU982, "&gt;=" &amp; EU970)</f>
        <v>15</v>
      </c>
      <c r="EW970" s="70">
        <f>RANK(EV970,EV968:EV982,1)+COUNTIF(EU968:EU970,EU970)-1</f>
        <v>3</v>
      </c>
      <c r="EX970" s="70"/>
      <c r="EY970" s="66"/>
      <c r="EZ970" s="66"/>
      <c r="FA970" s="92" t="str">
        <f t="shared" si="567"/>
        <v>000-00-000-000-000</v>
      </c>
      <c r="FB970" s="66">
        <f>COUNTIF(FA968:FA982, "&gt;=" &amp; FA970)</f>
        <v>15</v>
      </c>
      <c r="FC970" s="70">
        <f>RANK(FB970,FB968:FB982,1)+COUNTIF(FA968:FA970,FA970)-1</f>
        <v>3</v>
      </c>
      <c r="FD970" s="70"/>
      <c r="FE970" s="66"/>
      <c r="FF970" s="66"/>
      <c r="FG970" s="92" t="str">
        <f t="shared" si="568"/>
        <v>221-03-075-063-083</v>
      </c>
      <c r="FH970" s="66">
        <f>COUNTIF(FG968:FG982, "&gt;=" &amp; FG970)</f>
        <v>4</v>
      </c>
      <c r="FI970" s="70">
        <f>RANK(FH970,FH968:FH982,1)+COUNTIF(FG968:FG970,FG970)-1</f>
        <v>4</v>
      </c>
    </row>
    <row r="971" spans="1:169" x14ac:dyDescent="0.2">
      <c r="A971" s="85"/>
      <c r="B971" s="80"/>
      <c r="C971" s="81"/>
      <c r="D971" s="82"/>
      <c r="E971" s="83" t="str">
        <f t="shared" si="544"/>
        <v/>
      </c>
      <c r="F971" s="84"/>
      <c r="G971" s="80"/>
      <c r="H971" s="81"/>
      <c r="I971" s="82"/>
      <c r="J971" s="83" t="str">
        <f t="shared" si="546"/>
        <v/>
      </c>
      <c r="K971" s="84"/>
      <c r="L971" s="80"/>
      <c r="M971" s="81"/>
      <c r="N971" s="82"/>
      <c r="O971" s="83" t="str">
        <f t="shared" si="541"/>
        <v/>
      </c>
      <c r="P971" s="84"/>
      <c r="Q971" s="80"/>
      <c r="R971" s="81"/>
      <c r="S971" s="82"/>
      <c r="T971" s="83" t="str">
        <f t="shared" si="545"/>
        <v/>
      </c>
      <c r="U971" s="84"/>
      <c r="V971" s="80"/>
      <c r="W971" s="81"/>
      <c r="X971" s="82"/>
      <c r="Y971" s="83" t="str">
        <f t="shared" si="543"/>
        <v/>
      </c>
      <c r="Z971" s="84"/>
      <c r="AA971" s="85" t="str">
        <f>IF(SUM(E971,J971,O971,T971,Y971,E997,J997,O997,T997,Y997,E1023,J1023,O1023,T1023,Y1023)&gt;0,(LARGE((E971,J971,O971,T971,Y971,E997,J997,O997,T997,Y997,E1023,J1023,O1023,T1023,Y1023),1)+LARGE((E971,J971,O971,T971,Y971,E997,J997,O997,T997,Y997,E1023,J1023,O1023,T1023,Y1023),2)+LARGE((E971,J971,O971,T971,Y971,E997,J997,O997,T997,Y997,E1023,J1023,O1023,T1023,Y1023),3)+LARGE((E971,J971,O971,T971,Y971,E997,J997,O997,T997,Y997,E1023,J1023,O1023,T1023,Y1023),4)),"")</f>
        <v/>
      </c>
      <c r="AB971" s="91" t="str">
        <f>IF(SUM(ES983)&gt;0,SUM(ES983),"")</f>
        <v/>
      </c>
      <c r="AG971" s="68"/>
      <c r="AH971" s="70"/>
      <c r="AI971" s="70"/>
      <c r="AK971" s="92" t="str">
        <f t="shared" si="547"/>
        <v>175-01-051-045-079</v>
      </c>
      <c r="AL971" s="66">
        <f>COUNTIF(AK968:AK982, "&gt;=" &amp; AK971)</f>
        <v>4</v>
      </c>
      <c r="AM971" s="70">
        <f>RANK(AL971,AL968:AL982,1)+COUNTIF(AK968:AK971,AK971)-1</f>
        <v>4</v>
      </c>
      <c r="AN971" s="70"/>
      <c r="AQ971" s="92" t="str">
        <f t="shared" si="548"/>
        <v>000-00-000-000-000</v>
      </c>
      <c r="AR971" s="66">
        <f>COUNTIF(AQ968:AQ982, "&gt;=" &amp; AQ971)</f>
        <v>15</v>
      </c>
      <c r="AS971" s="70">
        <f>RANK(AR971,AR968:AR982,1)+COUNTIF(AQ968:AQ971,AQ971)-1</f>
        <v>6</v>
      </c>
      <c r="AT971" s="70"/>
      <c r="AU971" s="70"/>
      <c r="AW971" s="92" t="str">
        <f t="shared" si="549"/>
        <v>196-00-052-058-086</v>
      </c>
      <c r="AX971" s="66">
        <f>COUNTIF(AW968:AW982, "&gt;=" &amp; AW971)</f>
        <v>5</v>
      </c>
      <c r="AY971" s="70">
        <f>RANK(AX971,AX968:AX982,1)+COUNTIF(AW968:AW971,AW971)-1</f>
        <v>5</v>
      </c>
      <c r="AZ971" s="70"/>
      <c r="BA971" s="70"/>
      <c r="BC971" s="92" t="str">
        <f t="shared" si="550"/>
        <v>000-00-000-000-000</v>
      </c>
      <c r="BD971" s="66">
        <f>COUNTIF(BC968:BC982, "&gt;=" &amp; BC971)</f>
        <v>15</v>
      </c>
      <c r="BE971" s="70">
        <f>RANK(BD971,BD968:BD982,1)+COUNTIF(BC968:BC971,BC971)-1</f>
        <v>7</v>
      </c>
      <c r="BF971" s="70"/>
      <c r="BG971" s="70"/>
      <c r="BI971" s="92" t="str">
        <f t="shared" si="551"/>
        <v>195-01-052-065-078</v>
      </c>
      <c r="BJ971" s="66">
        <f>COUNTIF(BI968:BI982, "&gt;=" &amp; BI971)</f>
        <v>4</v>
      </c>
      <c r="BK971" s="70">
        <f>RANK(BJ971,BJ968:BJ982,1)+COUNTIF(BI968:BI971,BI971)-1</f>
        <v>4</v>
      </c>
      <c r="BL971" s="70"/>
      <c r="BM971" s="70"/>
      <c r="BO971" s="92" t="str">
        <f t="shared" si="552"/>
        <v>000-00-000-000-000</v>
      </c>
      <c r="BP971" s="66">
        <f>COUNTIF(BO968:BO982, "&gt;=" &amp; BO971)</f>
        <v>15</v>
      </c>
      <c r="BQ971" s="70">
        <f>RANK(BP971,BP968:BP982,1)+COUNTIF(BO968:BO971,BO971)-1</f>
        <v>4</v>
      </c>
      <c r="BR971" s="70"/>
      <c r="BS971" s="70"/>
      <c r="BU971" s="92" t="str">
        <f t="shared" si="553"/>
        <v>178-00-050-057-071</v>
      </c>
      <c r="BV971" s="66">
        <f>COUNTIF(BU968:BU982, "&gt;=" &amp; BU971)</f>
        <v>5</v>
      </c>
      <c r="BW971" s="70">
        <f>RANK(BV971,BV968:BV982,1)+COUNTIF(BU968:BU971,BU971)-1</f>
        <v>5</v>
      </c>
      <c r="BX971" s="70"/>
      <c r="BY971" s="70"/>
      <c r="CA971" s="92" t="str">
        <f t="shared" si="554"/>
        <v>168-00-049-046-073</v>
      </c>
      <c r="CB971" s="66">
        <f>COUNTIF(CA968:CA982, "&gt;=" &amp; CA971)</f>
        <v>5</v>
      </c>
      <c r="CC971" s="70">
        <f>RANK(CB971,CB968:CB982,1)+COUNTIF(CA968:CA971,CA971)-1</f>
        <v>5</v>
      </c>
      <c r="CD971" s="70"/>
      <c r="CE971" s="70"/>
      <c r="CG971" s="92" t="str">
        <f t="shared" si="555"/>
        <v>000-00-000-000-000</v>
      </c>
      <c r="CH971" s="66">
        <f>COUNTIF(CG968:CG982, "&gt;=" &amp; CG971)</f>
        <v>15</v>
      </c>
      <c r="CI971" s="70">
        <f>RANK(CH971,CH968:CH982,1)+COUNTIF(CG968:CG971,CG971)-1</f>
        <v>7</v>
      </c>
      <c r="CJ971" s="70"/>
      <c r="CK971" s="70"/>
      <c r="CM971" s="92" t="str">
        <f t="shared" si="556"/>
        <v>000-00-000-000-000</v>
      </c>
      <c r="CN971" s="66">
        <f>COUNTIF(CM968:CM982, "&gt;=" &amp; CM971)</f>
        <v>15</v>
      </c>
      <c r="CO971" s="70">
        <f>RANK(CN971,CN968:CN982,1)+COUNTIF(CM968:CM971,CM971)-1</f>
        <v>6</v>
      </c>
      <c r="CP971" s="70"/>
      <c r="CQ971" s="70"/>
      <c r="CS971" s="92" t="str">
        <f t="shared" si="557"/>
        <v>000-00-000-000-000</v>
      </c>
      <c r="CT971" s="66">
        <f>COUNTIF(CS968:CS982, "&gt;=" &amp; CS971)</f>
        <v>15</v>
      </c>
      <c r="CU971" s="70">
        <f>RANK(CT971,CT968:CT982,1)+COUNTIF(CS968:CS971,CS971)-1</f>
        <v>4</v>
      </c>
      <c r="CV971" s="70"/>
      <c r="CW971" s="70"/>
      <c r="CY971" s="92" t="str">
        <f t="shared" si="558"/>
        <v>000-00-000-000-000</v>
      </c>
      <c r="CZ971" s="66">
        <f>COUNTIF(CY968:CY982, "&gt;=" &amp; CY971)</f>
        <v>15</v>
      </c>
      <c r="DA971" s="70">
        <f>RANK(CZ971,CZ968:CZ982,1)+COUNTIF(CY968:CY971,CY971)-1</f>
        <v>4</v>
      </c>
      <c r="DB971" s="70"/>
      <c r="DC971" s="70"/>
      <c r="DE971" s="92" t="str">
        <f t="shared" si="559"/>
        <v>000-00-000-000-000</v>
      </c>
      <c r="DF971" s="66">
        <f>COUNTIF(DE968:DE982, "&gt;=" &amp; DE971)</f>
        <v>15</v>
      </c>
      <c r="DG971" s="70">
        <f>RANK(DF971,DF968:DF982,1)+COUNTIF(DE968:DE971,DE971)-1</f>
        <v>4</v>
      </c>
      <c r="DH971" s="70"/>
      <c r="DI971" s="70"/>
      <c r="DK971" s="92" t="str">
        <f t="shared" si="560"/>
        <v>000-00-000-000-000</v>
      </c>
      <c r="DL971" s="66">
        <f>COUNTIF(DK968:DK982, "&gt;=" &amp; DK971)</f>
        <v>15</v>
      </c>
      <c r="DM971" s="70">
        <f>RANK(DL971,DL968:DL982,1)+COUNTIF(DK968:DK971,DK971)-1</f>
        <v>4</v>
      </c>
      <c r="DN971" s="70"/>
      <c r="DO971" s="70"/>
      <c r="DQ971" s="92" t="str">
        <f t="shared" si="561"/>
        <v>000-00-000-000-000</v>
      </c>
      <c r="DR971" s="66">
        <f>COUNTIF(DQ968:DQ982, "&gt;=" &amp; DQ971)</f>
        <v>15</v>
      </c>
      <c r="DS971" s="70">
        <f>RANK(DR971,DR968:DR982,1)+COUNTIF(DQ968:DQ971,DQ971)-1</f>
        <v>4</v>
      </c>
      <c r="DT971" s="70"/>
      <c r="DU971" s="70"/>
      <c r="DW971" s="92" t="str">
        <f t="shared" si="562"/>
        <v>000-00-000-000-000</v>
      </c>
      <c r="DX971" s="66">
        <f>COUNTIF(DW968:DW982, "&gt;=" &amp; DW971)</f>
        <v>15</v>
      </c>
      <c r="DY971" s="70">
        <f>RANK(DX971,DX968:DX982,1)+COUNTIF(DW968:DW971,DW971)-1</f>
        <v>4</v>
      </c>
      <c r="DZ971" s="70"/>
      <c r="EA971" s="70"/>
      <c r="EC971" s="92" t="str">
        <f t="shared" si="563"/>
        <v>000-00-000-000-000</v>
      </c>
      <c r="ED971" s="66">
        <f>COUNTIF(EC968:EC982, "&gt;=" &amp; EC971)</f>
        <v>15</v>
      </c>
      <c r="EE971" s="70">
        <f>RANK(ED971,ED968:ED982,1)+COUNTIF(EC968:EC971,EC971)-1</f>
        <v>4</v>
      </c>
      <c r="EF971" s="70"/>
      <c r="EG971" s="70"/>
      <c r="EI971" s="92" t="str">
        <f t="shared" si="564"/>
        <v>000-00-000-000-000</v>
      </c>
      <c r="EJ971" s="66">
        <f>COUNTIF(EI968:EI982, "&gt;=" &amp; EI971)</f>
        <v>15</v>
      </c>
      <c r="EK971" s="70">
        <f>RANK(EJ971,EJ968:EJ982,1)+COUNTIF(EI968:EI971,EI971)-1</f>
        <v>4</v>
      </c>
      <c r="EL971" s="70"/>
      <c r="EO971" s="92" t="str">
        <f t="shared" si="565"/>
        <v>000-00-000-000-000</v>
      </c>
      <c r="EP971" s="66">
        <f>COUNTIF(EO968:EO982, "&gt;=" &amp; EO971)</f>
        <v>15</v>
      </c>
      <c r="EQ971" s="70">
        <f>RANK(EP971,EP968:EP982,1)+COUNTIF(EO968:EO971,EO971)-1</f>
        <v>4</v>
      </c>
      <c r="ER971" s="70"/>
      <c r="EU971" s="92" t="str">
        <f t="shared" si="566"/>
        <v>000-00-000-000-000</v>
      </c>
      <c r="EV971" s="66">
        <f>COUNTIF(EU968:EU982, "&gt;=" &amp; EU971)</f>
        <v>15</v>
      </c>
      <c r="EW971" s="70">
        <f>RANK(EV971,EV968:EV982,1)+COUNTIF(EU968:EU971,EU971)-1</f>
        <v>4</v>
      </c>
      <c r="EX971" s="70"/>
      <c r="EY971" s="66"/>
      <c r="EZ971" s="66"/>
      <c r="FA971" s="92" t="str">
        <f t="shared" si="567"/>
        <v>000-00-000-000-000</v>
      </c>
      <c r="FB971" s="66">
        <f>COUNTIF(FA968:FA982, "&gt;=" &amp; FA971)</f>
        <v>15</v>
      </c>
      <c r="FC971" s="70">
        <f>RANK(FB971,FB968:FB982,1)+COUNTIF(FA968:FA971,FA971)-1</f>
        <v>4</v>
      </c>
      <c r="FD971" s="70"/>
      <c r="FE971" s="66"/>
      <c r="FF971" s="66"/>
      <c r="FG971" s="92" t="str">
        <f t="shared" si="568"/>
        <v>000-00-000-000-000</v>
      </c>
      <c r="FH971" s="66">
        <f>COUNTIF(FG968:FG982, "&gt;=" &amp; FG971)</f>
        <v>15</v>
      </c>
      <c r="FI971" s="70">
        <f>RANK(FH971,FH968:FH982,1)+COUNTIF(FG968:FG971,FG971)-1</f>
        <v>6</v>
      </c>
    </row>
    <row r="972" spans="1:169" x14ac:dyDescent="0.2">
      <c r="A972" s="85" t="s">
        <v>58</v>
      </c>
      <c r="B972" s="80"/>
      <c r="C972" s="81"/>
      <c r="D972" s="82"/>
      <c r="E972" s="83" t="str">
        <f t="shared" si="544"/>
        <v/>
      </c>
      <c r="F972" s="84"/>
      <c r="G972" s="80"/>
      <c r="H972" s="81"/>
      <c r="I972" s="82"/>
      <c r="J972" s="83" t="str">
        <f t="shared" si="546"/>
        <v/>
      </c>
      <c r="K972" s="84"/>
      <c r="L972" s="80"/>
      <c r="M972" s="81"/>
      <c r="N972" s="82"/>
      <c r="O972" s="83" t="str">
        <f t="shared" si="541"/>
        <v/>
      </c>
      <c r="P972" s="84"/>
      <c r="Q972" s="80"/>
      <c r="R972" s="81"/>
      <c r="S972" s="82"/>
      <c r="T972" s="83" t="str">
        <f t="shared" si="545"/>
        <v/>
      </c>
      <c r="U972" s="84"/>
      <c r="V972" s="80"/>
      <c r="W972" s="81"/>
      <c r="X972" s="82"/>
      <c r="Y972" s="83" t="str">
        <f t="shared" si="543"/>
        <v/>
      </c>
      <c r="Z972" s="84"/>
      <c r="AA972" s="85" t="str">
        <f>IF(SUM(E972,J972,O972,T972,Y972,E998,J998,O998,T998,Y998,E1024,J1024,O1024,T1024,Y1024)&gt;0,(LARGE((E972,J972,O972,T972,Y972,E998,J998,O998,T998,Y998,E1024,J1024,O1024,T1024,Y1024),1)+LARGE((E972,J972,O972,T972,Y972,E998,J998,O998,T998,Y998,E1024,J1024,O1024,T1024,Y1024),2)+LARGE((E972,J972,O972,T972,Y972,E998,J998,O998,T998,Y998,E1024,J1024,O1024,T1024,Y1024),3)+LARGE((E972,J972,O972,T972,Y972,E998,J998,O998,T998,Y998,E1024,J1024,O1024,T1024,Y1024),4)),"")</f>
        <v/>
      </c>
      <c r="AB972" s="91" t="str">
        <f>IF(SUM(EY983)&gt;0,SUM(EY983),"")</f>
        <v/>
      </c>
      <c r="AG972" s="68"/>
      <c r="AH972" s="70"/>
      <c r="AI972" s="70"/>
      <c r="AK972" s="92" t="str">
        <f t="shared" si="547"/>
        <v>000-00-000-000-000</v>
      </c>
      <c r="AL972" s="66">
        <f>COUNTIF(AK968:AK982, "&gt;=" &amp; AK972)</f>
        <v>15</v>
      </c>
      <c r="AM972" s="70">
        <f>RANK(AL972,AL968:AL982,1)+COUNTIF(AK968:AK972,AK972)-1</f>
        <v>5</v>
      </c>
      <c r="AN972" s="70"/>
      <c r="AQ972" s="92" t="str">
        <f t="shared" si="548"/>
        <v>097-00-038-014-045</v>
      </c>
      <c r="AR972" s="66">
        <f>COUNTIF(AQ968:AQ982, "&gt;=" &amp; AQ972)</f>
        <v>5</v>
      </c>
      <c r="AS972" s="70">
        <f>RANK(AR972,AR968:AR982,1)+COUNTIF(AQ968:AQ972,AQ972)-1</f>
        <v>5</v>
      </c>
      <c r="AT972" s="70"/>
      <c r="AU972" s="70"/>
      <c r="AW972" s="92" t="str">
        <f t="shared" si="549"/>
        <v>230-01-073-067-090</v>
      </c>
      <c r="AX972" s="66">
        <f>COUNTIF(AW968:AW982, "&gt;=" &amp; AW972)</f>
        <v>2</v>
      </c>
      <c r="AY972" s="70">
        <f>RANK(AX972,AX968:AX982,1)+COUNTIF(AW968:AW972,AW972)-1</f>
        <v>2</v>
      </c>
      <c r="AZ972" s="70"/>
      <c r="BA972" s="70"/>
      <c r="BC972" s="92" t="str">
        <f t="shared" si="550"/>
        <v>248-03-086-074-088</v>
      </c>
      <c r="BD972" s="66">
        <f>COUNTIF(BC968:BC982, "&gt;=" &amp; BC972)</f>
        <v>2</v>
      </c>
      <c r="BE972" s="70">
        <f>RANK(BD972,BD968:BD982,1)+COUNTIF(BC968:BC972,BC972)-1</f>
        <v>2</v>
      </c>
      <c r="BF972" s="70"/>
      <c r="BG972" s="70"/>
      <c r="BI972" s="92" t="str">
        <f t="shared" si="551"/>
        <v>186-02-063-051-072</v>
      </c>
      <c r="BJ972" s="66">
        <f>COUNTIF(BI968:BI982, "&gt;=" &amp; BI972)</f>
        <v>5</v>
      </c>
      <c r="BK972" s="70">
        <f>RANK(BJ972,BJ968:BJ982,1)+COUNTIF(BI968:BI972,BI972)-1</f>
        <v>5</v>
      </c>
      <c r="BL972" s="70"/>
      <c r="BM972" s="70"/>
      <c r="BO972" s="92" t="str">
        <f t="shared" si="552"/>
        <v>000-00-000-000-000</v>
      </c>
      <c r="BP972" s="66">
        <f>COUNTIF(BO968:BO982, "&gt;=" &amp; BO972)</f>
        <v>15</v>
      </c>
      <c r="BQ972" s="70">
        <f>RANK(BP972,BP968:BP982,1)+COUNTIF(BO968:BO972,BO972)-1</f>
        <v>5</v>
      </c>
      <c r="BR972" s="70"/>
      <c r="BS972" s="70"/>
      <c r="BU972" s="92" t="str">
        <f t="shared" si="553"/>
        <v>208-00-065-068-075</v>
      </c>
      <c r="BV972" s="66">
        <f>COUNTIF(BU968:BU982, "&gt;=" &amp; BU972)</f>
        <v>4</v>
      </c>
      <c r="BW972" s="70">
        <f>RANK(BV972,BV968:BV982,1)+COUNTIF(BU968:BU972,BU972)-1</f>
        <v>4</v>
      </c>
      <c r="BX972" s="70"/>
      <c r="BY972" s="70"/>
      <c r="CA972" s="92" t="str">
        <f t="shared" si="554"/>
        <v>221-01-063-076-082</v>
      </c>
      <c r="CB972" s="66">
        <f>COUNTIF(CA968:CA982, "&gt;=" &amp; CA972)</f>
        <v>2</v>
      </c>
      <c r="CC972" s="70">
        <f>RANK(CB972,CB968:CB982,1)+COUNTIF(CA968:CA972,CA972)-1</f>
        <v>2</v>
      </c>
      <c r="CD972" s="70"/>
      <c r="CE972" s="70"/>
      <c r="CG972" s="92" t="str">
        <f t="shared" si="555"/>
        <v>136-01-051-051-034</v>
      </c>
      <c r="CH972" s="66">
        <f>COUNTIF(CG968:CG982, "&gt;=" &amp; CG972)</f>
        <v>5</v>
      </c>
      <c r="CI972" s="70">
        <f>RANK(CH972,CH968:CH982,1)+COUNTIF(CG968:CG972,CG972)-1</f>
        <v>5</v>
      </c>
      <c r="CJ972" s="70"/>
      <c r="CK972" s="70"/>
      <c r="CM972" s="92" t="str">
        <f t="shared" si="556"/>
        <v>218-00-065-074-079</v>
      </c>
      <c r="CN972" s="66">
        <f>COUNTIF(CM968:CM982, "&gt;=" &amp; CM972)</f>
        <v>5</v>
      </c>
      <c r="CO972" s="70">
        <f>RANK(CN972,CN968:CN982,1)+COUNTIF(CM968:CM972,CM972)-1</f>
        <v>5</v>
      </c>
      <c r="CP972" s="70"/>
      <c r="CQ972" s="70"/>
      <c r="CS972" s="92" t="str">
        <f t="shared" si="557"/>
        <v>000-00-000-000-000</v>
      </c>
      <c r="CT972" s="66">
        <f>COUNTIF(CS968:CS982, "&gt;=" &amp; CS972)</f>
        <v>15</v>
      </c>
      <c r="CU972" s="70">
        <f>RANK(CT972,CT968:CT982,1)+COUNTIF(CS968:CS972,CS972)-1</f>
        <v>5</v>
      </c>
      <c r="CV972" s="70"/>
      <c r="CW972" s="70"/>
      <c r="CY972" s="92" t="str">
        <f t="shared" si="558"/>
        <v>000-00-000-000-000</v>
      </c>
      <c r="CZ972" s="66">
        <f>COUNTIF(CY968:CY982, "&gt;=" &amp; CY972)</f>
        <v>15</v>
      </c>
      <c r="DA972" s="70">
        <f>RANK(CZ972,CZ968:CZ982,1)+COUNTIF(CY968:CY972,CY972)-1</f>
        <v>5</v>
      </c>
      <c r="DB972" s="70"/>
      <c r="DC972" s="70"/>
      <c r="DE972" s="92" t="str">
        <f t="shared" si="559"/>
        <v>000-00-000-000-000</v>
      </c>
      <c r="DF972" s="66">
        <f>COUNTIF(DE968:DE982, "&gt;=" &amp; DE972)</f>
        <v>15</v>
      </c>
      <c r="DG972" s="70">
        <f>RANK(DF972,DF968:DF982,1)+COUNTIF(DE968:DE972,DE972)-1</f>
        <v>5</v>
      </c>
      <c r="DH972" s="70"/>
      <c r="DI972" s="70"/>
      <c r="DK972" s="92" t="str">
        <f t="shared" si="560"/>
        <v>000-00-000-000-000</v>
      </c>
      <c r="DL972" s="66">
        <f>COUNTIF(DK968:DK982, "&gt;=" &amp; DK972)</f>
        <v>15</v>
      </c>
      <c r="DM972" s="70">
        <f>RANK(DL972,DL968:DL982,1)+COUNTIF(DK968:DK972,DK972)-1</f>
        <v>5</v>
      </c>
      <c r="DN972" s="70"/>
      <c r="DO972" s="70"/>
      <c r="DQ972" s="92" t="str">
        <f t="shared" si="561"/>
        <v>000-00-000-000-000</v>
      </c>
      <c r="DR972" s="66">
        <f>COUNTIF(DQ968:DQ982, "&gt;=" &amp; DQ972)</f>
        <v>15</v>
      </c>
      <c r="DS972" s="70">
        <f>RANK(DR972,DR968:DR982,1)+COUNTIF(DQ968:DQ972,DQ972)-1</f>
        <v>5</v>
      </c>
      <c r="DT972" s="70"/>
      <c r="DU972" s="70"/>
      <c r="DW972" s="92" t="str">
        <f t="shared" si="562"/>
        <v>000-00-000-000-000</v>
      </c>
      <c r="DX972" s="66">
        <f>COUNTIF(DW968:DW982, "&gt;=" &amp; DW972)</f>
        <v>15</v>
      </c>
      <c r="DY972" s="70">
        <f>RANK(DX972,DX968:DX982,1)+COUNTIF(DW968:DW972,DW972)-1</f>
        <v>5</v>
      </c>
      <c r="DZ972" s="70"/>
      <c r="EA972" s="70"/>
      <c r="EC972" s="92" t="str">
        <f t="shared" si="563"/>
        <v>000-00-000-000-000</v>
      </c>
      <c r="ED972" s="66">
        <f>COUNTIF(EC968:EC982, "&gt;=" &amp; EC972)</f>
        <v>15</v>
      </c>
      <c r="EE972" s="70">
        <f>RANK(ED972,ED968:ED982,1)+COUNTIF(EC968:EC972,EC972)-1</f>
        <v>5</v>
      </c>
      <c r="EF972" s="70"/>
      <c r="EG972" s="70"/>
      <c r="EI972" s="92" t="str">
        <f t="shared" si="564"/>
        <v>000-00-000-000-000</v>
      </c>
      <c r="EJ972" s="66">
        <f>COUNTIF(EI968:EI982, "&gt;=" &amp; EI972)</f>
        <v>15</v>
      </c>
      <c r="EK972" s="70">
        <f>RANK(EJ972,EJ968:EJ982,1)+COUNTIF(EI968:EI972,EI972)-1</f>
        <v>5</v>
      </c>
      <c r="EL972" s="70"/>
      <c r="EO972" s="92" t="str">
        <f t="shared" si="565"/>
        <v>000-00-000-000-000</v>
      </c>
      <c r="EP972" s="66">
        <f>COUNTIF(EO968:EO982, "&gt;=" &amp; EO972)</f>
        <v>15</v>
      </c>
      <c r="EQ972" s="70">
        <f>RANK(EP972,EP968:EP982,1)+COUNTIF(EO968:EO972,EO972)-1</f>
        <v>5</v>
      </c>
      <c r="ER972" s="70"/>
      <c r="EU972" s="92" t="str">
        <f t="shared" si="566"/>
        <v>000-00-000-000-000</v>
      </c>
      <c r="EV972" s="66">
        <f>COUNTIF(EU968:EU982, "&gt;=" &amp; EU972)</f>
        <v>15</v>
      </c>
      <c r="EW972" s="70">
        <f>RANK(EV972,EV968:EV982,1)+COUNTIF(EU968:EU972,EU972)-1</f>
        <v>5</v>
      </c>
      <c r="EX972" s="70"/>
      <c r="EY972" s="66"/>
      <c r="EZ972" s="66"/>
      <c r="FA972" s="92" t="str">
        <f t="shared" si="567"/>
        <v>000-00-000-000-000</v>
      </c>
      <c r="FB972" s="66">
        <f>COUNTIF(FA968:FA982, "&gt;=" &amp; FA972)</f>
        <v>15</v>
      </c>
      <c r="FC972" s="70">
        <f>RANK(FB972,FB968:FB982,1)+COUNTIF(FA968:FA972,FA972)-1</f>
        <v>5</v>
      </c>
      <c r="FD972" s="70"/>
      <c r="FE972" s="66"/>
      <c r="FF972" s="66"/>
      <c r="FG972" s="92" t="str">
        <f t="shared" si="568"/>
        <v>000-00-000-000-000</v>
      </c>
      <c r="FH972" s="66">
        <f>COUNTIF(FG968:FG982, "&gt;=" &amp; FG972)</f>
        <v>15</v>
      </c>
      <c r="FI972" s="70">
        <f>RANK(FH972,FH968:FH982,1)+COUNTIF(FG968:FG972,FG972)-1</f>
        <v>7</v>
      </c>
    </row>
    <row r="973" spans="1:169" x14ac:dyDescent="0.2">
      <c r="A973" s="85" t="s">
        <v>35</v>
      </c>
      <c r="B973" s="80">
        <v>92</v>
      </c>
      <c r="C973" s="81">
        <v>90</v>
      </c>
      <c r="D973" s="82">
        <v>88</v>
      </c>
      <c r="E973" s="83">
        <f t="shared" si="544"/>
        <v>270</v>
      </c>
      <c r="F973" s="84">
        <v>6</v>
      </c>
      <c r="G973" s="80">
        <v>89</v>
      </c>
      <c r="H973" s="81">
        <v>75</v>
      </c>
      <c r="I973" s="82">
        <v>90</v>
      </c>
      <c r="J973" s="83">
        <f t="shared" si="546"/>
        <v>254</v>
      </c>
      <c r="K973" s="84">
        <v>5</v>
      </c>
      <c r="L973" s="80">
        <v>83</v>
      </c>
      <c r="M973" s="81">
        <v>63</v>
      </c>
      <c r="N973" s="82">
        <v>75</v>
      </c>
      <c r="O973" s="83">
        <f t="shared" si="541"/>
        <v>221</v>
      </c>
      <c r="P973" s="84">
        <v>3</v>
      </c>
      <c r="Q973" s="80"/>
      <c r="R973" s="81"/>
      <c r="S973" s="82"/>
      <c r="T973" s="83" t="str">
        <f t="shared" si="545"/>
        <v/>
      </c>
      <c r="U973" s="84"/>
      <c r="V973" s="80"/>
      <c r="W973" s="81"/>
      <c r="X973" s="82"/>
      <c r="Y973" s="83" t="str">
        <f t="shared" si="543"/>
        <v/>
      </c>
      <c r="Z973" s="84"/>
      <c r="AA973" s="85">
        <f>IF(SUM(E973,J973,O973,T973,Y973,E999,J999,O999,T999,Y999,E1025,J1025,O1025,T1025,Y1025)&gt;0,(LARGE((E973,J973,O973,T973,Y973,E999,J999,O999,T999,Y999,E1025,J1025,O1025,T1025,Y1025),1)+LARGE((E973,J973,O973,T973,Y973,E999,J999,O999,T999,Y999,E1025,J1025,O1025,T1025,Y1025),2)+LARGE((E973,J973,O973,T973,Y973,E999,J999,O999,T999,Y999,E1025,J1025,O1025,T1025,Y1025),3)+LARGE((E973,J973,O973,T973,Y973,E999,J999,O999,T999,Y999,E1025,J1025,O1025,T1025,Y1025),4)),"")</f>
        <v>989</v>
      </c>
      <c r="AB973" s="91">
        <f>IF(SUM(FE983)&gt;0,SUM(FE983),"")</f>
        <v>17</v>
      </c>
      <c r="AG973" s="68"/>
      <c r="AH973" s="70"/>
      <c r="AI973" s="70"/>
      <c r="AK973" s="92" t="str">
        <f t="shared" si="547"/>
        <v>000-00-000-000-000</v>
      </c>
      <c r="AL973" s="66">
        <f>COUNTIF(AK968:AK982, "&gt;=" &amp; AK973)</f>
        <v>15</v>
      </c>
      <c r="AM973" s="70">
        <f>RANK(AL973,AL968:AL982,1)+COUNTIF(AK968:AK973,AK973)-1</f>
        <v>6</v>
      </c>
      <c r="AN973" s="70"/>
      <c r="AQ973" s="92" t="str">
        <f t="shared" si="548"/>
        <v>000-00-000-000-000</v>
      </c>
      <c r="AR973" s="66">
        <f>COUNTIF(AQ968:AQ982, "&gt;=" &amp; AQ973)</f>
        <v>15</v>
      </c>
      <c r="AS973" s="70">
        <f>RANK(AR973,AR968:AR982,1)+COUNTIF(AQ968:AQ973,AQ973)-1</f>
        <v>7</v>
      </c>
      <c r="AT973" s="70"/>
      <c r="AU973" s="70"/>
      <c r="AW973" s="92" t="str">
        <f t="shared" si="549"/>
        <v>000-00-000-000-000</v>
      </c>
      <c r="AX973" s="66">
        <f>COUNTIF(AW968:AW982, "&gt;=" &amp; AW973)</f>
        <v>15</v>
      </c>
      <c r="AY973" s="70">
        <f>RANK(AX973,AX968:AX982,1)+COUNTIF(AW968:AW973,AW973)-1</f>
        <v>6</v>
      </c>
      <c r="AZ973" s="70"/>
      <c r="BA973" s="70"/>
      <c r="BC973" s="92" t="str">
        <f t="shared" si="550"/>
        <v>244-03-085-073-086</v>
      </c>
      <c r="BD973" s="66">
        <f>COUNTIF(BC968:BC982, "&gt;=" &amp; BC973)</f>
        <v>3</v>
      </c>
      <c r="BE973" s="70">
        <f>RANK(BD973,BD968:BD982,1)+COUNTIF(BC968:BC973,BC973)-1</f>
        <v>3</v>
      </c>
      <c r="BF973" s="70"/>
      <c r="BG973" s="70"/>
      <c r="BI973" s="92" t="str">
        <f t="shared" si="551"/>
        <v>000-00-000-000-000</v>
      </c>
      <c r="BJ973" s="66">
        <f>COUNTIF(BI968:BI982, "&gt;=" &amp; BI973)</f>
        <v>15</v>
      </c>
      <c r="BK973" s="70">
        <f>RANK(BJ973,BJ968:BJ982,1)+COUNTIF(BI968:BI973,BI973)-1</f>
        <v>7</v>
      </c>
      <c r="BL973" s="70"/>
      <c r="BM973" s="70"/>
      <c r="BO973" s="92" t="str">
        <f t="shared" si="552"/>
        <v>000-00-000-000-000</v>
      </c>
      <c r="BP973" s="66">
        <f>COUNTIF(BO968:BO982, "&gt;=" &amp; BO973)</f>
        <v>15</v>
      </c>
      <c r="BQ973" s="70">
        <f>RANK(BP973,BP968:BP982,1)+COUNTIF(BO968:BO973,BO973)-1</f>
        <v>6</v>
      </c>
      <c r="BR973" s="70"/>
      <c r="BS973" s="70"/>
      <c r="BU973" s="92" t="str">
        <f t="shared" si="553"/>
        <v>000-00-000-000-000</v>
      </c>
      <c r="BV973" s="66">
        <f>COUNTIF(BU968:BU982, "&gt;=" &amp; BU973)</f>
        <v>15</v>
      </c>
      <c r="BW973" s="70">
        <f>RANK(BV973,BV968:BV982,1)+COUNTIF(BU968:BU973,BU973)-1</f>
        <v>7</v>
      </c>
      <c r="BX973" s="70"/>
      <c r="BY973" s="70"/>
      <c r="CA973" s="92" t="str">
        <f t="shared" si="554"/>
        <v>000-00-000-000-000</v>
      </c>
      <c r="CB973" s="66">
        <f>COUNTIF(CA968:CA982, "&gt;=" &amp; CA973)</f>
        <v>15</v>
      </c>
      <c r="CC973" s="70">
        <f>RANK(CB973,CB968:CB982,1)+COUNTIF(CA968:CA973,CA973)-1</f>
        <v>7</v>
      </c>
      <c r="CD973" s="70"/>
      <c r="CE973" s="70"/>
      <c r="CG973" s="92" t="str">
        <f t="shared" si="555"/>
        <v>000-00-000-000-000</v>
      </c>
      <c r="CH973" s="66">
        <f>COUNTIF(CG968:CG982, "&gt;=" &amp; CG973)</f>
        <v>15</v>
      </c>
      <c r="CI973" s="70">
        <f>RANK(CH973,CH968:CH982,1)+COUNTIF(CG968:CG973,CG973)-1</f>
        <v>8</v>
      </c>
      <c r="CJ973" s="70"/>
      <c r="CK973" s="70"/>
      <c r="CM973" s="92" t="str">
        <f t="shared" si="556"/>
        <v>000-00-000-000-000</v>
      </c>
      <c r="CN973" s="66">
        <f>COUNTIF(CM968:CM982, "&gt;=" &amp; CM973)</f>
        <v>15</v>
      </c>
      <c r="CO973" s="70">
        <f>RANK(CN973,CN968:CN982,1)+COUNTIF(CM968:CM973,CM973)-1</f>
        <v>7</v>
      </c>
      <c r="CP973" s="70"/>
      <c r="CQ973" s="70"/>
      <c r="CS973" s="92" t="str">
        <f t="shared" si="557"/>
        <v>000-00-000-000-000</v>
      </c>
      <c r="CT973" s="66">
        <f>COUNTIF(CS968:CS982, "&gt;=" &amp; CS973)</f>
        <v>15</v>
      </c>
      <c r="CU973" s="70">
        <f>RANK(CT973,CT968:CT982,1)+COUNTIF(CS968:CS973,CS973)-1</f>
        <v>6</v>
      </c>
      <c r="CV973" s="70"/>
      <c r="CW973" s="70"/>
      <c r="CY973" s="92" t="str">
        <f t="shared" si="558"/>
        <v>000-00-000-000-000</v>
      </c>
      <c r="CZ973" s="66">
        <f>COUNTIF(CY968:CY982, "&gt;=" &amp; CY973)</f>
        <v>15</v>
      </c>
      <c r="DA973" s="70">
        <f>RANK(CZ973,CZ968:CZ982,1)+COUNTIF(CY968:CY973,CY973)-1</f>
        <v>6</v>
      </c>
      <c r="DB973" s="70"/>
      <c r="DC973" s="70"/>
      <c r="DE973" s="92" t="str">
        <f t="shared" si="559"/>
        <v>000-00-000-000-000</v>
      </c>
      <c r="DF973" s="66">
        <f>COUNTIF(DE968:DE982, "&gt;=" &amp; DE973)</f>
        <v>15</v>
      </c>
      <c r="DG973" s="70">
        <f>RANK(DF973,DF968:DF982,1)+COUNTIF(DE968:DE973,DE973)-1</f>
        <v>6</v>
      </c>
      <c r="DH973" s="70"/>
      <c r="DI973" s="70"/>
      <c r="DK973" s="92" t="str">
        <f t="shared" si="560"/>
        <v>000-00-000-000-000</v>
      </c>
      <c r="DL973" s="66">
        <f>COUNTIF(DK968:DK982, "&gt;=" &amp; DK973)</f>
        <v>15</v>
      </c>
      <c r="DM973" s="70">
        <f>RANK(DL973,DL968:DL982,1)+COUNTIF(DK968:DK973,DK973)-1</f>
        <v>6</v>
      </c>
      <c r="DN973" s="70"/>
      <c r="DO973" s="70"/>
      <c r="DQ973" s="92" t="str">
        <f t="shared" si="561"/>
        <v>000-00-000-000-000</v>
      </c>
      <c r="DR973" s="66">
        <f>COUNTIF(DQ968:DQ982, "&gt;=" &amp; DQ973)</f>
        <v>15</v>
      </c>
      <c r="DS973" s="70">
        <f>RANK(DR973,DR968:DR982,1)+COUNTIF(DQ968:DQ973,DQ973)-1</f>
        <v>6</v>
      </c>
      <c r="DT973" s="70"/>
      <c r="DU973" s="70"/>
      <c r="DW973" s="92" t="str">
        <f t="shared" si="562"/>
        <v>000-00-000-000-000</v>
      </c>
      <c r="DX973" s="66">
        <f>COUNTIF(DW968:DW982, "&gt;=" &amp; DW973)</f>
        <v>15</v>
      </c>
      <c r="DY973" s="70">
        <f>RANK(DX973,DX968:DX982,1)+COUNTIF(DW968:DW973,DW973)-1</f>
        <v>6</v>
      </c>
      <c r="DZ973" s="70"/>
      <c r="EA973" s="70"/>
      <c r="EC973" s="92" t="str">
        <f t="shared" si="563"/>
        <v>000-00-000-000-000</v>
      </c>
      <c r="ED973" s="66">
        <f>COUNTIF(EC968:EC982, "&gt;=" &amp; EC973)</f>
        <v>15</v>
      </c>
      <c r="EE973" s="70">
        <f>RANK(ED973,ED968:ED982,1)+COUNTIF(EC968:EC973,EC973)-1</f>
        <v>6</v>
      </c>
      <c r="EF973" s="70"/>
      <c r="EG973" s="70"/>
      <c r="EI973" s="92" t="str">
        <f t="shared" si="564"/>
        <v>000-00-000-000-000</v>
      </c>
      <c r="EJ973" s="66">
        <f>COUNTIF(EI968:EI982, "&gt;=" &amp; EI973)</f>
        <v>15</v>
      </c>
      <c r="EK973" s="70">
        <f>RANK(EJ973,EJ968:EJ982,1)+COUNTIF(EI968:EI973,EI973)-1</f>
        <v>6</v>
      </c>
      <c r="EL973" s="70"/>
      <c r="EO973" s="92" t="str">
        <f t="shared" si="565"/>
        <v>000-00-000-000-000</v>
      </c>
      <c r="EP973" s="66">
        <f>COUNTIF(EO968:EO982, "&gt;=" &amp; EO973)</f>
        <v>15</v>
      </c>
      <c r="EQ973" s="70">
        <f>RANK(EP973,EP968:EP982,1)+COUNTIF(EO968:EO973,EO973)-1</f>
        <v>6</v>
      </c>
      <c r="ER973" s="70"/>
      <c r="EU973" s="92" t="str">
        <f t="shared" si="566"/>
        <v>000-00-000-000-000</v>
      </c>
      <c r="EV973" s="66">
        <f>COUNTIF(EU968:EU982, "&gt;=" &amp; EU973)</f>
        <v>15</v>
      </c>
      <c r="EW973" s="70">
        <f>RANK(EV973,EV968:EV982,1)+COUNTIF(EU968:EU973,EU973)-1</f>
        <v>6</v>
      </c>
      <c r="EX973" s="70"/>
      <c r="EY973" s="66"/>
      <c r="EZ973" s="66"/>
      <c r="FA973" s="92" t="str">
        <f t="shared" si="567"/>
        <v>000-00-000-000-000</v>
      </c>
      <c r="FB973" s="66">
        <f>COUNTIF(FA968:FA982, "&gt;=" &amp; FA973)</f>
        <v>15</v>
      </c>
      <c r="FC973" s="70">
        <f>RANK(FB973,FB968:FB982,1)+COUNTIF(FA968:FA973,FA973)-1</f>
        <v>6</v>
      </c>
      <c r="FD973" s="70"/>
      <c r="FE973" s="66"/>
      <c r="FF973" s="66"/>
      <c r="FG973" s="92" t="str">
        <f t="shared" si="568"/>
        <v>000-00-000-000-000</v>
      </c>
      <c r="FH973" s="66">
        <f>COUNTIF(FG968:FG982, "&gt;=" &amp; FG973)</f>
        <v>15</v>
      </c>
      <c r="FI973" s="70">
        <f>RANK(FH973,FH968:FH982,1)+COUNTIF(FG968:FG973,FG973)-1</f>
        <v>8</v>
      </c>
    </row>
    <row r="974" spans="1:169" ht="15" thickBot="1" x14ac:dyDescent="0.25">
      <c r="A974" s="150" t="s">
        <v>10</v>
      </c>
      <c r="B974" s="151">
        <f>IF(SUM(B952:B973)=0,0,AVERAGE(B952:B973))</f>
        <v>87.444444444444443</v>
      </c>
      <c r="C974" s="152">
        <f>IF(SUM(C952:C973)=0,0,AVERAGE(C952:C973))</f>
        <v>74.333333333333329</v>
      </c>
      <c r="D974" s="153">
        <f>IF(SUM(D952:D973)=0,0,AVERAGE(D952:D973))</f>
        <v>82.666666666666671</v>
      </c>
      <c r="E974" s="154">
        <f>IF(SUM(E952:E973)=0,0,AVERAGE(E952:E973))</f>
        <v>244.44444444444446</v>
      </c>
      <c r="F974" s="155"/>
      <c r="G974" s="151">
        <f>IF(SUM(G952:G973)=0,0,AVERAGE(G952:G973))</f>
        <v>83.75</v>
      </c>
      <c r="H974" s="152">
        <f>IF(SUM(H952:H973)=0,0,AVERAGE(H952:H973))</f>
        <v>73.25</v>
      </c>
      <c r="I974" s="153">
        <f>IF(SUM(I952:I973)=0,0,AVERAGE(I952:I973))</f>
        <v>80</v>
      </c>
      <c r="J974" s="154">
        <f>IF(SUM(J952:J973)=0,0,AVERAGE(J952:J973))</f>
        <v>237</v>
      </c>
      <c r="K974" s="155"/>
      <c r="L974" s="151">
        <f>IF(SUM(L952:L973)=0,0,AVERAGE(L952:L973))</f>
        <v>79.125</v>
      </c>
      <c r="M974" s="152">
        <f>IF(SUM(M952:M973)=0,0,AVERAGE(M952:M973))</f>
        <v>62.125</v>
      </c>
      <c r="N974" s="153">
        <f>IF(SUM(N952:N973)=0,0,AVERAGE(N952:N973))</f>
        <v>73.125</v>
      </c>
      <c r="O974" s="154">
        <f>IF(SUM(O952:O973)=0,0,AVERAGE(O952:O973))</f>
        <v>214.375</v>
      </c>
      <c r="P974" s="155"/>
      <c r="Q974" s="151">
        <f>IF(SUM(Q952:Q973)=0,0,AVERAGE(Q952:Q973))</f>
        <v>77.400000000000006</v>
      </c>
      <c r="R974" s="152">
        <f>IF(SUM(R952:R973)=0,0,AVERAGE(R952:R973))</f>
        <v>54.2</v>
      </c>
      <c r="S974" s="153">
        <f>IF(SUM(S952:S973)=0,0,AVERAGE(S952:S973))</f>
        <v>50.8</v>
      </c>
      <c r="T974" s="154">
        <f>IF(SUM(T952:T973)=0,0,AVERAGE(T952:T973))</f>
        <v>182.4</v>
      </c>
      <c r="U974" s="155"/>
      <c r="V974" s="151">
        <f>IF(SUM(V952:V973)=0,0,AVERAGE(V952:V973))</f>
        <v>70.625</v>
      </c>
      <c r="W974" s="152">
        <f>IF(SUM(W952:W973)=0,0,AVERAGE(W952:W973))</f>
        <v>59.375</v>
      </c>
      <c r="X974" s="153">
        <f>IF(SUM(X952:X973)=0,0,AVERAGE(X952:X973))</f>
        <v>63</v>
      </c>
      <c r="Y974" s="154">
        <f>IF(SUM(Y952:Y973)=0,0,AVERAGE(Y952:Y973))</f>
        <v>193</v>
      </c>
      <c r="Z974" s="155"/>
      <c r="AA974" s="156">
        <f>IF(SUM(AA952:AA973)=0,0,AVERAGE(AA952:AA973))</f>
        <v>911.2</v>
      </c>
      <c r="AB974" s="157">
        <f>IF(SUM(AB952:AB973)=0,0,AVERAGE(AB952:AB973))</f>
        <v>8.5</v>
      </c>
      <c r="AG974" s="68"/>
      <c r="AH974" s="70"/>
      <c r="AI974" s="70"/>
      <c r="AK974" s="92" t="str">
        <f t="shared" si="547"/>
        <v>000-00-000-000-000</v>
      </c>
      <c r="AL974" s="66">
        <f>COUNTIF(AK968:AK982, "&gt;=" &amp; AK974)</f>
        <v>15</v>
      </c>
      <c r="AM974" s="70">
        <f>RANK(AL974,AL968:AL982,1)+COUNTIF(AK968:AK974,AK974)-1</f>
        <v>7</v>
      </c>
      <c r="AN974" s="70"/>
      <c r="AQ974" s="92" t="str">
        <f t="shared" si="548"/>
        <v>000-00-000-000-000</v>
      </c>
      <c r="AR974" s="66">
        <f>COUNTIF(AQ968:AQ982, "&gt;=" &amp; AQ974)</f>
        <v>15</v>
      </c>
      <c r="AS974" s="70">
        <f>RANK(AR974,AR968:AR982,1)+COUNTIF(AQ968:AQ974,AQ974)-1</f>
        <v>8</v>
      </c>
      <c r="AT974" s="70"/>
      <c r="AU974" s="70"/>
      <c r="AW974" s="92" t="str">
        <f t="shared" si="549"/>
        <v>000-00-000-000-000</v>
      </c>
      <c r="AX974" s="66">
        <f>COUNTIF(AW968:AW982, "&gt;=" &amp; AW974)</f>
        <v>15</v>
      </c>
      <c r="AY974" s="70">
        <f>RANK(AX974,AX968:AX982,1)+COUNTIF(AW968:AW974,AW974)-1</f>
        <v>7</v>
      </c>
      <c r="AZ974" s="70"/>
      <c r="BA974" s="70"/>
      <c r="BC974" s="92" t="str">
        <f t="shared" si="550"/>
        <v>202-02-068-053-081</v>
      </c>
      <c r="BD974" s="66">
        <f>COUNTIF(BC968:BC982, "&gt;=" &amp; BC974)</f>
        <v>5</v>
      </c>
      <c r="BE974" s="70">
        <f>RANK(BD974,BD968:BD982,1)+COUNTIF(BC968:BC974,BC974)-1</f>
        <v>5</v>
      </c>
      <c r="BF974" s="70"/>
      <c r="BG974" s="70"/>
      <c r="BI974" s="92" t="str">
        <f t="shared" si="551"/>
        <v>207-01-063-059-085</v>
      </c>
      <c r="BJ974" s="66">
        <f>COUNTIF(BI968:BI982, "&gt;=" &amp; BI974)</f>
        <v>3</v>
      </c>
      <c r="BK974" s="70">
        <f>RANK(BJ974,BJ968:BJ982,1)+COUNTIF(BI968:BI974,BI974)-1</f>
        <v>3</v>
      </c>
      <c r="BL974" s="70"/>
      <c r="BM974" s="70"/>
      <c r="BO974" s="92" t="str">
        <f t="shared" si="552"/>
        <v>000-00-000-000-000</v>
      </c>
      <c r="BP974" s="66">
        <f>COUNTIF(BO968:BO982, "&gt;=" &amp; BO974)</f>
        <v>15</v>
      </c>
      <c r="BQ974" s="70">
        <f>RANK(BP974,BP968:BP982,1)+COUNTIF(BO968:BO974,BO974)-1</f>
        <v>7</v>
      </c>
      <c r="BR974" s="70"/>
      <c r="BS974" s="70"/>
      <c r="BU974" s="92" t="str">
        <f t="shared" si="553"/>
        <v>000-00-000-000-000</v>
      </c>
      <c r="BV974" s="66">
        <f>COUNTIF(BU968:BU982, "&gt;=" &amp; BU974)</f>
        <v>15</v>
      </c>
      <c r="BW974" s="70">
        <f>RANK(BV974,BV968:BV982,1)+COUNTIF(BU968:BU974,BU974)-1</f>
        <v>8</v>
      </c>
      <c r="BX974" s="70"/>
      <c r="BY974" s="70"/>
      <c r="CA974" s="92" t="str">
        <f t="shared" si="554"/>
        <v>000-00-000-000-000</v>
      </c>
      <c r="CB974" s="66">
        <f>COUNTIF(CA968:CA982, "&gt;=" &amp; CA974)</f>
        <v>15</v>
      </c>
      <c r="CC974" s="70">
        <f>RANK(CB974,CB968:CB982,1)+COUNTIF(CA968:CA974,CA974)-1</f>
        <v>8</v>
      </c>
      <c r="CD974" s="70"/>
      <c r="CE974" s="70"/>
      <c r="CG974" s="92" t="str">
        <f t="shared" si="555"/>
        <v>169-01-067-043-059</v>
      </c>
      <c r="CH974" s="66">
        <f>COUNTIF(CG968:CG982, "&gt;=" &amp; CG974)</f>
        <v>4</v>
      </c>
      <c r="CI974" s="70">
        <f>RANK(CH974,CH968:CH982,1)+COUNTIF(CG968:CG974,CG974)-1</f>
        <v>4</v>
      </c>
      <c r="CJ974" s="70"/>
      <c r="CK974" s="70"/>
      <c r="CM974" s="92" t="str">
        <f t="shared" si="556"/>
        <v>000-00-000-000-000</v>
      </c>
      <c r="CN974" s="66">
        <f>COUNTIF(CM968:CM982, "&gt;=" &amp; CM974)</f>
        <v>15</v>
      </c>
      <c r="CO974" s="70">
        <f>RANK(CN974,CN968:CN982,1)+COUNTIF(CM968:CM974,CM974)-1</f>
        <v>8</v>
      </c>
      <c r="CP974" s="70"/>
      <c r="CQ974" s="70"/>
      <c r="CS974" s="92" t="str">
        <f t="shared" si="557"/>
        <v>000-00-000-000-000</v>
      </c>
      <c r="CT974" s="66">
        <f>COUNTIF(CS968:CS982, "&gt;=" &amp; CS974)</f>
        <v>15</v>
      </c>
      <c r="CU974" s="70">
        <f>RANK(CT974,CT968:CT982,1)+COUNTIF(CS968:CS974,CS974)-1</f>
        <v>7</v>
      </c>
      <c r="CV974" s="70"/>
      <c r="CW974" s="70"/>
      <c r="CY974" s="92" t="str">
        <f t="shared" si="558"/>
        <v>000-00-000-000-000</v>
      </c>
      <c r="CZ974" s="66">
        <f>COUNTIF(CY968:CY982, "&gt;=" &amp; CY974)</f>
        <v>15</v>
      </c>
      <c r="DA974" s="70">
        <f>RANK(CZ974,CZ968:CZ982,1)+COUNTIF(CY968:CY974,CY974)-1</f>
        <v>7</v>
      </c>
      <c r="DB974" s="70"/>
      <c r="DC974" s="70"/>
      <c r="DE974" s="92" t="str">
        <f t="shared" si="559"/>
        <v>000-00-000-000-000</v>
      </c>
      <c r="DF974" s="66">
        <f>COUNTIF(DE968:DE982, "&gt;=" &amp; DE974)</f>
        <v>15</v>
      </c>
      <c r="DG974" s="70">
        <f>RANK(DF974,DF968:DF982,1)+COUNTIF(DE968:DE974,DE974)-1</f>
        <v>7</v>
      </c>
      <c r="DH974" s="70"/>
      <c r="DI974" s="70"/>
      <c r="DK974" s="92" t="str">
        <f t="shared" si="560"/>
        <v>000-00-000-000-000</v>
      </c>
      <c r="DL974" s="66">
        <f>COUNTIF(DK968:DK982, "&gt;=" &amp; DK974)</f>
        <v>15</v>
      </c>
      <c r="DM974" s="70">
        <f>RANK(DL974,DL968:DL982,1)+COUNTIF(DK968:DK974,DK974)-1</f>
        <v>7</v>
      </c>
      <c r="DN974" s="70"/>
      <c r="DO974" s="70"/>
      <c r="DQ974" s="92" t="str">
        <f t="shared" si="561"/>
        <v>000-00-000-000-000</v>
      </c>
      <c r="DR974" s="66">
        <f>COUNTIF(DQ968:DQ982, "&gt;=" &amp; DQ974)</f>
        <v>15</v>
      </c>
      <c r="DS974" s="70">
        <f>RANK(DR974,DR968:DR982,1)+COUNTIF(DQ968:DQ974,DQ974)-1</f>
        <v>7</v>
      </c>
      <c r="DT974" s="70"/>
      <c r="DU974" s="70"/>
      <c r="DW974" s="92" t="str">
        <f t="shared" si="562"/>
        <v>000-00-000-000-000</v>
      </c>
      <c r="DX974" s="66">
        <f>COUNTIF(DW968:DW982, "&gt;=" &amp; DW974)</f>
        <v>15</v>
      </c>
      <c r="DY974" s="70">
        <f>RANK(DX974,DX968:DX982,1)+COUNTIF(DW968:DW974,DW974)-1</f>
        <v>7</v>
      </c>
      <c r="DZ974" s="70"/>
      <c r="EA974" s="70"/>
      <c r="EC974" s="92" t="str">
        <f t="shared" si="563"/>
        <v>000-00-000-000-000</v>
      </c>
      <c r="ED974" s="66">
        <f>COUNTIF(EC968:EC982, "&gt;=" &amp; EC974)</f>
        <v>15</v>
      </c>
      <c r="EE974" s="70">
        <f>RANK(ED974,ED968:ED982,1)+COUNTIF(EC968:EC974,EC974)-1</f>
        <v>7</v>
      </c>
      <c r="EF974" s="70"/>
      <c r="EG974" s="70"/>
      <c r="EI974" s="92" t="str">
        <f t="shared" si="564"/>
        <v>000-00-000-000-000</v>
      </c>
      <c r="EJ974" s="66">
        <f>COUNTIF(EI968:EI982, "&gt;=" &amp; EI974)</f>
        <v>15</v>
      </c>
      <c r="EK974" s="70">
        <f>RANK(EJ974,EJ968:EJ982,1)+COUNTIF(EI968:EI974,EI974)-1</f>
        <v>7</v>
      </c>
      <c r="EL974" s="70"/>
      <c r="EO974" s="92" t="str">
        <f t="shared" si="565"/>
        <v>000-00-000-000-000</v>
      </c>
      <c r="EP974" s="66">
        <f>COUNTIF(EO968:EO982, "&gt;=" &amp; EO974)</f>
        <v>15</v>
      </c>
      <c r="EQ974" s="70">
        <f>RANK(EP974,EP968:EP982,1)+COUNTIF(EO968:EO974,EO974)-1</f>
        <v>7</v>
      </c>
      <c r="ER974" s="70"/>
      <c r="EU974" s="92" t="str">
        <f t="shared" si="566"/>
        <v>000-00-000-000-000</v>
      </c>
      <c r="EV974" s="66">
        <f>COUNTIF(EU968:EU982, "&gt;=" &amp; EU974)</f>
        <v>15</v>
      </c>
      <c r="EW974" s="70">
        <f>RANK(EV974,EV968:EV982,1)+COUNTIF(EU968:EU974,EU974)-1</f>
        <v>7</v>
      </c>
      <c r="EX974" s="70"/>
      <c r="EY974" s="66"/>
      <c r="EZ974" s="66"/>
      <c r="FA974" s="92" t="str">
        <f t="shared" si="567"/>
        <v>000-00-000-000-000</v>
      </c>
      <c r="FB974" s="66">
        <f>COUNTIF(FA968:FA982, "&gt;=" &amp; FA974)</f>
        <v>15</v>
      </c>
      <c r="FC974" s="70">
        <f>RANK(FB974,FB968:FB982,1)+COUNTIF(FA968:FA974,FA974)-1</f>
        <v>7</v>
      </c>
      <c r="FD974" s="70"/>
      <c r="FE974" s="66"/>
      <c r="FF974" s="66"/>
      <c r="FG974" s="92" t="str">
        <f t="shared" si="568"/>
        <v>163-02-046-040-077</v>
      </c>
      <c r="FH974" s="66">
        <f>COUNTIF(FG968:FG982, "&gt;=" &amp; FG974)</f>
        <v>5</v>
      </c>
      <c r="FI974" s="70">
        <f>RANK(FH974,FH968:FH982,1)+COUNTIF(FG968:FG974,FG974)-1</f>
        <v>5</v>
      </c>
    </row>
    <row r="975" spans="1:169" ht="15" thickBot="1" x14ac:dyDescent="0.25">
      <c r="A975" s="93" t="s">
        <v>285</v>
      </c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3"/>
      <c r="Z975" s="93"/>
      <c r="AA975" s="95"/>
      <c r="AB975" s="96"/>
      <c r="AG975" s="68"/>
      <c r="AH975" s="70"/>
      <c r="AI975" s="70"/>
      <c r="AK975" s="92" t="str">
        <f t="shared" si="547"/>
        <v>000-00-000-000-000</v>
      </c>
      <c r="AL975" s="66">
        <f>COUNTIF(AK968:AK982, "&gt;=" &amp; AK975)</f>
        <v>15</v>
      </c>
      <c r="AM975" s="70">
        <f>RANK(AL975,AL968:AL982,1)+COUNTIF(AK968:AK975,AK975)-1</f>
        <v>8</v>
      </c>
      <c r="AN975" s="70"/>
      <c r="AQ975" s="92" t="str">
        <f t="shared" si="548"/>
        <v>239-02-086-067-086</v>
      </c>
      <c r="AR975" s="66">
        <f>COUNTIF(AQ968:AQ982, "&gt;=" &amp; AQ975)</f>
        <v>3</v>
      </c>
      <c r="AS975" s="70">
        <f>RANK(AR975,AR968:AR982,1)+COUNTIF(AQ968:AQ975,AQ975)-1</f>
        <v>3</v>
      </c>
      <c r="AT975" s="70"/>
      <c r="AU975" s="70"/>
      <c r="AW975" s="92" t="str">
        <f t="shared" si="549"/>
        <v>000-00-000-000-000</v>
      </c>
      <c r="AX975" s="66">
        <f>COUNTIF(AW968:AW982, "&gt;=" &amp; AW975)</f>
        <v>15</v>
      </c>
      <c r="AY975" s="70">
        <f>RANK(AX975,AX968:AX982,1)+COUNTIF(AW968:AW975,AW975)-1</f>
        <v>8</v>
      </c>
      <c r="AZ975" s="70"/>
      <c r="BA975" s="70"/>
      <c r="BC975" s="92" t="str">
        <f t="shared" si="550"/>
        <v>000-00-000-000-000</v>
      </c>
      <c r="BD975" s="66">
        <f>COUNTIF(BC968:BC982, "&gt;=" &amp; BC975)</f>
        <v>15</v>
      </c>
      <c r="BE975" s="70">
        <f>RANK(BD975,BD968:BD982,1)+COUNTIF(BC968:BC975,BC975)-1</f>
        <v>8</v>
      </c>
      <c r="BF975" s="70"/>
      <c r="BG975" s="70"/>
      <c r="BI975" s="92" t="str">
        <f t="shared" si="551"/>
        <v>000-00-000-000-000</v>
      </c>
      <c r="BJ975" s="66">
        <f>COUNTIF(BI968:BI982, "&gt;=" &amp; BI975)</f>
        <v>15</v>
      </c>
      <c r="BK975" s="70">
        <f>RANK(BJ975,BJ968:BJ982,1)+COUNTIF(BI968:BI975,BI975)-1</f>
        <v>8</v>
      </c>
      <c r="BL975" s="70"/>
      <c r="BM975" s="70"/>
      <c r="BO975" s="92" t="str">
        <f t="shared" si="552"/>
        <v>000-00-000-000-000</v>
      </c>
      <c r="BP975" s="66">
        <f>COUNTIF(BO968:BO982, "&gt;=" &amp; BO975)</f>
        <v>15</v>
      </c>
      <c r="BQ975" s="70">
        <f>RANK(BP975,BP968:BP982,1)+COUNTIF(BO968:BO975,BO975)-1</f>
        <v>8</v>
      </c>
      <c r="BR975" s="70"/>
      <c r="BS975" s="70"/>
      <c r="BU975" s="92" t="str">
        <f t="shared" si="553"/>
        <v>220-02-073-064-083</v>
      </c>
      <c r="BV975" s="66">
        <f>COUNTIF(BU968:BU982, "&gt;=" &amp; BU975)</f>
        <v>3</v>
      </c>
      <c r="BW975" s="70">
        <f>RANK(BV975,BV968:BV982,1)+COUNTIF(BU968:BU975,BU975)-1</f>
        <v>3</v>
      </c>
      <c r="BX975" s="70"/>
      <c r="BY975" s="70"/>
      <c r="CA975" s="92" t="str">
        <f t="shared" si="554"/>
        <v>220-00-071-076-073</v>
      </c>
      <c r="CB975" s="66">
        <f>COUNTIF(CA968:CA982, "&gt;=" &amp; CA975)</f>
        <v>3</v>
      </c>
      <c r="CC975" s="70">
        <f>RANK(CB975,CB968:CB982,1)+COUNTIF(CA968:CA975,CA975)-1</f>
        <v>3</v>
      </c>
      <c r="CD975" s="70"/>
      <c r="CE975" s="70"/>
      <c r="CG975" s="92" t="str">
        <f t="shared" si="555"/>
        <v>242-01-079-076-087</v>
      </c>
      <c r="CH975" s="66">
        <f>COUNTIF(CG968:CG982, "&gt;=" &amp; CG975)</f>
        <v>2</v>
      </c>
      <c r="CI975" s="70">
        <f>RANK(CH975,CH968:CH982,1)+COUNTIF(CG968:CG975,CG975)-1</f>
        <v>2</v>
      </c>
      <c r="CJ975" s="70"/>
      <c r="CK975" s="70"/>
      <c r="CM975" s="92" t="str">
        <f t="shared" si="556"/>
        <v>239-02-084-068-087</v>
      </c>
      <c r="CN975" s="66">
        <f>COUNTIF(CM968:CM982, "&gt;=" &amp; CM975)</f>
        <v>2</v>
      </c>
      <c r="CO975" s="70">
        <f>RANK(CN975,CN968:CN982,1)+COUNTIF(CM968:CM975,CM975)-1</f>
        <v>2</v>
      </c>
      <c r="CP975" s="70"/>
      <c r="CQ975" s="70"/>
      <c r="CS975" s="92" t="str">
        <f t="shared" si="557"/>
        <v>000-00-000-000-000</v>
      </c>
      <c r="CT975" s="66">
        <f>COUNTIF(CS968:CS982, "&gt;=" &amp; CS975)</f>
        <v>15</v>
      </c>
      <c r="CU975" s="70">
        <f>RANK(CT975,CT968:CT982,1)+COUNTIF(CS968:CS975,CS975)-1</f>
        <v>8</v>
      </c>
      <c r="CV975" s="70"/>
      <c r="CW975" s="70"/>
      <c r="CY975" s="92" t="str">
        <f t="shared" si="558"/>
        <v>000-00-000-000-000</v>
      </c>
      <c r="CZ975" s="66">
        <f>COUNTIF(CY968:CY982, "&gt;=" &amp; CY975)</f>
        <v>15</v>
      </c>
      <c r="DA975" s="70">
        <f>RANK(CZ975,CZ968:CZ982,1)+COUNTIF(CY968:CY975,CY975)-1</f>
        <v>8</v>
      </c>
      <c r="DB975" s="70"/>
      <c r="DC975" s="70"/>
      <c r="DE975" s="92" t="str">
        <f t="shared" si="559"/>
        <v>000-00-000-000-000</v>
      </c>
      <c r="DF975" s="66">
        <f>COUNTIF(DE968:DE982, "&gt;=" &amp; DE975)</f>
        <v>15</v>
      </c>
      <c r="DG975" s="70">
        <f>RANK(DF975,DF968:DF982,1)+COUNTIF(DE968:DE975,DE975)-1</f>
        <v>8</v>
      </c>
      <c r="DH975" s="70"/>
      <c r="DI975" s="70"/>
      <c r="DK975" s="92" t="str">
        <f t="shared" si="560"/>
        <v>000-00-000-000-000</v>
      </c>
      <c r="DL975" s="66">
        <f>COUNTIF(DK968:DK982, "&gt;=" &amp; DK975)</f>
        <v>15</v>
      </c>
      <c r="DM975" s="70">
        <f>RANK(DL975,DL968:DL982,1)+COUNTIF(DK968:DK975,DK975)-1</f>
        <v>8</v>
      </c>
      <c r="DN975" s="70"/>
      <c r="DO975" s="70"/>
      <c r="DQ975" s="92" t="str">
        <f t="shared" si="561"/>
        <v>000-00-000-000-000</v>
      </c>
      <c r="DR975" s="66">
        <f>COUNTIF(DQ968:DQ982, "&gt;=" &amp; DQ975)</f>
        <v>15</v>
      </c>
      <c r="DS975" s="70">
        <f>RANK(DR975,DR968:DR982,1)+COUNTIF(DQ968:DQ975,DQ975)-1</f>
        <v>8</v>
      </c>
      <c r="DT975" s="70"/>
      <c r="DU975" s="70"/>
      <c r="DW975" s="92" t="str">
        <f t="shared" si="562"/>
        <v>000-00-000-000-000</v>
      </c>
      <c r="DX975" s="66">
        <f>COUNTIF(DW968:DW982, "&gt;=" &amp; DW975)</f>
        <v>15</v>
      </c>
      <c r="DY975" s="70">
        <f>RANK(DX975,DX968:DX982,1)+COUNTIF(DW968:DW975,DW975)-1</f>
        <v>8</v>
      </c>
      <c r="DZ975" s="70"/>
      <c r="EA975" s="70"/>
      <c r="EC975" s="92" t="str">
        <f t="shared" si="563"/>
        <v>000-00-000-000-000</v>
      </c>
      <c r="ED975" s="66">
        <f>COUNTIF(EC968:EC982, "&gt;=" &amp; EC975)</f>
        <v>15</v>
      </c>
      <c r="EE975" s="70">
        <f>RANK(ED975,ED968:ED982,1)+COUNTIF(EC968:EC975,EC975)-1</f>
        <v>8</v>
      </c>
      <c r="EF975" s="70"/>
      <c r="EG975" s="70"/>
      <c r="EI975" s="92" t="str">
        <f t="shared" si="564"/>
        <v>000-00-000-000-000</v>
      </c>
      <c r="EJ975" s="66">
        <f>COUNTIF(EI968:EI982, "&gt;=" &amp; EI975)</f>
        <v>15</v>
      </c>
      <c r="EK975" s="70">
        <f>RANK(EJ975,EJ968:EJ982,1)+COUNTIF(EI968:EI975,EI975)-1</f>
        <v>8</v>
      </c>
      <c r="EL975" s="70"/>
      <c r="EO975" s="92" t="str">
        <f t="shared" si="565"/>
        <v>000-00-000-000-000</v>
      </c>
      <c r="EP975" s="66">
        <f>COUNTIF(EO968:EO982, "&gt;=" &amp; EO975)</f>
        <v>15</v>
      </c>
      <c r="EQ975" s="70">
        <f>RANK(EP975,EP968:EP982,1)+COUNTIF(EO968:EO975,EO975)-1</f>
        <v>8</v>
      </c>
      <c r="ER975" s="70"/>
      <c r="EU975" s="92" t="str">
        <f t="shared" si="566"/>
        <v>000-00-000-000-000</v>
      </c>
      <c r="EV975" s="66">
        <f>COUNTIF(EU968:EU982, "&gt;=" &amp; EU975)</f>
        <v>15</v>
      </c>
      <c r="EW975" s="70">
        <f>RANK(EV975,EV968:EV982,1)+COUNTIF(EU968:EU975,EU975)-1</f>
        <v>8</v>
      </c>
      <c r="EX975" s="70"/>
      <c r="EY975" s="66"/>
      <c r="EZ975" s="66"/>
      <c r="FA975" s="92" t="str">
        <f t="shared" si="567"/>
        <v>000-00-000-000-000</v>
      </c>
      <c r="FB975" s="66">
        <f>COUNTIF(FA968:FA982, "&gt;=" &amp; FA975)</f>
        <v>15</v>
      </c>
      <c r="FC975" s="70">
        <f>RANK(FB975,FB968:FB982,1)+COUNTIF(FA968:FA975,FA975)-1</f>
        <v>8</v>
      </c>
      <c r="FD975" s="70"/>
      <c r="FE975" s="66"/>
      <c r="FF975" s="66"/>
      <c r="FG975" s="92" t="str">
        <f t="shared" si="568"/>
        <v>244-03-080-075-089</v>
      </c>
      <c r="FH975" s="66">
        <f>COUNTIF(FG968:FG982, "&gt;=" &amp; FG975)</f>
        <v>3</v>
      </c>
      <c r="FI975" s="70">
        <f>RANK(FH975,FH968:FH982,1)+COUNTIF(FG968:FG975,FG975)-1</f>
        <v>3</v>
      </c>
    </row>
    <row r="976" spans="1:169" ht="15" thickBot="1" x14ac:dyDescent="0.25">
      <c r="A976" s="131" t="s">
        <v>160</v>
      </c>
      <c r="B976" s="320" t="s">
        <v>532</v>
      </c>
      <c r="C976" s="321"/>
      <c r="D976" s="321"/>
      <c r="E976" s="321"/>
      <c r="F976" s="322"/>
      <c r="G976" s="320" t="s">
        <v>533</v>
      </c>
      <c r="H976" s="321"/>
      <c r="I976" s="321"/>
      <c r="J976" s="321"/>
      <c r="K976" s="322"/>
      <c r="L976" s="320" t="s">
        <v>549</v>
      </c>
      <c r="M976" s="321"/>
      <c r="N976" s="321"/>
      <c r="O976" s="321"/>
      <c r="P976" s="322"/>
      <c r="Q976" s="320" t="s">
        <v>318</v>
      </c>
      <c r="R976" s="321"/>
      <c r="S976" s="321"/>
      <c r="T976" s="321"/>
      <c r="U976" s="322"/>
      <c r="V976" s="320" t="s">
        <v>286</v>
      </c>
      <c r="W976" s="321"/>
      <c r="X976" s="321"/>
      <c r="Y976" s="321"/>
      <c r="Z976" s="322"/>
      <c r="AA976" s="5"/>
      <c r="AB976" s="16"/>
      <c r="AC976" s="103"/>
      <c r="AD976" s="65"/>
      <c r="AE976" s="65"/>
      <c r="AF976" s="65"/>
      <c r="AG976" s="78"/>
      <c r="AH976" s="70"/>
      <c r="AI976" s="70"/>
      <c r="AK976" s="92" t="str">
        <f t="shared" si="547"/>
        <v>000-00-000-000-000</v>
      </c>
      <c r="AL976" s="66">
        <f>COUNTIF(AK968:AK982, "&gt;=" &amp; AK976)</f>
        <v>15</v>
      </c>
      <c r="AM976" s="70">
        <f>RANK(AL976,AL968:AL982,1)+COUNTIF(AK968:AK976,AK976)-1</f>
        <v>9</v>
      </c>
      <c r="AN976" s="70"/>
      <c r="AQ976" s="92" t="str">
        <f t="shared" si="548"/>
        <v>000-00-000-000-000</v>
      </c>
      <c r="AR976" s="66">
        <f>COUNTIF(AQ968:AQ982, "&gt;=" &amp; AQ976)</f>
        <v>15</v>
      </c>
      <c r="AS976" s="70">
        <f>RANK(AR976,AR968:AR982,1)+COUNTIF(AQ968:AQ976,AQ976)-1</f>
        <v>9</v>
      </c>
      <c r="AT976" s="70"/>
      <c r="AU976" s="70"/>
      <c r="AW976" s="92" t="str">
        <f t="shared" si="549"/>
        <v>000-00-000-000-000</v>
      </c>
      <c r="AX976" s="66">
        <f>COUNTIF(AW968:AW982, "&gt;=" &amp; AW976)</f>
        <v>15</v>
      </c>
      <c r="AY976" s="70">
        <f>RANK(AX976,AX968:AX982,1)+COUNTIF(AW968:AW976,AW976)-1</f>
        <v>9</v>
      </c>
      <c r="AZ976" s="70"/>
      <c r="BA976" s="70"/>
      <c r="BC976" s="92" t="str">
        <f t="shared" si="550"/>
        <v>000-00-000-000-000</v>
      </c>
      <c r="BD976" s="66">
        <f>COUNTIF(BC968:BC982, "&gt;=" &amp; BC976)</f>
        <v>15</v>
      </c>
      <c r="BE976" s="70">
        <f>RANK(BD976,BD968:BD982,1)+COUNTIF(BC968:BC976,BC976)-1</f>
        <v>9</v>
      </c>
      <c r="BF976" s="70"/>
      <c r="BG976" s="70"/>
      <c r="BI976" s="92" t="str">
        <f t="shared" si="551"/>
        <v>000-00-000-000-000</v>
      </c>
      <c r="BJ976" s="66">
        <f>COUNTIF(BI968:BI982, "&gt;=" &amp; BI976)</f>
        <v>15</v>
      </c>
      <c r="BK976" s="70">
        <f>RANK(BJ976,BJ968:BJ982,1)+COUNTIF(BI968:BI976,BI976)-1</f>
        <v>9</v>
      </c>
      <c r="BL976" s="70"/>
      <c r="BM976" s="70"/>
      <c r="BO976" s="92" t="str">
        <f t="shared" si="552"/>
        <v>000-00-000-000-000</v>
      </c>
      <c r="BP976" s="66">
        <f>COUNTIF(BO968:BO982, "&gt;=" &amp; BO976)</f>
        <v>15</v>
      </c>
      <c r="BQ976" s="70">
        <f>RANK(BP976,BP968:BP982,1)+COUNTIF(BO968:BO976,BO976)-1</f>
        <v>9</v>
      </c>
      <c r="BR976" s="70"/>
      <c r="BS976" s="70"/>
      <c r="BU976" s="92" t="str">
        <f t="shared" si="553"/>
        <v>000-00-000-000-000</v>
      </c>
      <c r="BV976" s="66">
        <f>COUNTIF(BU968:BU982, "&gt;=" &amp; BU976)</f>
        <v>15</v>
      </c>
      <c r="BW976" s="70">
        <f>RANK(BV976,BV968:BV982,1)+COUNTIF(BU968:BU976,BU976)-1</f>
        <v>9</v>
      </c>
      <c r="BX976" s="70"/>
      <c r="BY976" s="70"/>
      <c r="CA976" s="92" t="str">
        <f t="shared" si="554"/>
        <v>000-00-000-000-000</v>
      </c>
      <c r="CB976" s="66">
        <f>COUNTIF(CA968:CA982, "&gt;=" &amp; CA976)</f>
        <v>15</v>
      </c>
      <c r="CC976" s="70">
        <f>RANK(CB976,CB968:CB982,1)+COUNTIF(CA968:CA976,CA976)-1</f>
        <v>9</v>
      </c>
      <c r="CD976" s="70"/>
      <c r="CE976" s="70"/>
      <c r="CG976" s="92" t="str">
        <f t="shared" si="555"/>
        <v>000-00-000-000-000</v>
      </c>
      <c r="CH976" s="66">
        <f>COUNTIF(CG968:CG982, "&gt;=" &amp; CG976)</f>
        <v>15</v>
      </c>
      <c r="CI976" s="70">
        <f>RANK(CH976,CH968:CH982,1)+COUNTIF(CG968:CG976,CG976)-1</f>
        <v>9</v>
      </c>
      <c r="CJ976" s="70"/>
      <c r="CK976" s="70"/>
      <c r="CM976" s="92" t="str">
        <f t="shared" si="556"/>
        <v>000-00-000-000-000</v>
      </c>
      <c r="CN976" s="66">
        <f>COUNTIF(CM968:CM982, "&gt;=" &amp; CM976)</f>
        <v>15</v>
      </c>
      <c r="CO976" s="70">
        <f>RANK(CN976,CN968:CN982,1)+COUNTIF(CM968:CM976,CM976)-1</f>
        <v>9</v>
      </c>
      <c r="CP976" s="70"/>
      <c r="CQ976" s="70"/>
      <c r="CS976" s="92" t="str">
        <f t="shared" si="557"/>
        <v>000-00-000-000-000</v>
      </c>
      <c r="CT976" s="66">
        <f>COUNTIF(CS968:CS982, "&gt;=" &amp; CS976)</f>
        <v>15</v>
      </c>
      <c r="CU976" s="70">
        <f>RANK(CT976,CT968:CT982,1)+COUNTIF(CS968:CS976,CS976)-1</f>
        <v>9</v>
      </c>
      <c r="CV976" s="70"/>
      <c r="CW976" s="70"/>
      <c r="CY976" s="92" t="str">
        <f t="shared" si="558"/>
        <v>000-00-000-000-000</v>
      </c>
      <c r="CZ976" s="66">
        <f>COUNTIF(CY968:CY982, "&gt;=" &amp; CY976)</f>
        <v>15</v>
      </c>
      <c r="DA976" s="70">
        <f>RANK(CZ976,CZ968:CZ982,1)+COUNTIF(CY968:CY976,CY976)-1</f>
        <v>9</v>
      </c>
      <c r="DB976" s="70"/>
      <c r="DC976" s="70"/>
      <c r="DE976" s="92" t="str">
        <f t="shared" si="559"/>
        <v>000-00-000-000-000</v>
      </c>
      <c r="DF976" s="66">
        <f>COUNTIF(DE968:DE982, "&gt;=" &amp; DE976)</f>
        <v>15</v>
      </c>
      <c r="DG976" s="70">
        <f>RANK(DF976,DF968:DF982,1)+COUNTIF(DE968:DE976,DE976)-1</f>
        <v>9</v>
      </c>
      <c r="DH976" s="70"/>
      <c r="DI976" s="70"/>
      <c r="DK976" s="92" t="str">
        <f t="shared" si="560"/>
        <v>000-00-000-000-000</v>
      </c>
      <c r="DL976" s="66">
        <f>COUNTIF(DK968:DK982, "&gt;=" &amp; DK976)</f>
        <v>15</v>
      </c>
      <c r="DM976" s="70">
        <f>RANK(DL976,DL968:DL982,1)+COUNTIF(DK968:DK976,DK976)-1</f>
        <v>9</v>
      </c>
      <c r="DN976" s="70"/>
      <c r="DO976" s="70"/>
      <c r="DQ976" s="92" t="str">
        <f t="shared" si="561"/>
        <v>000-00-000-000-000</v>
      </c>
      <c r="DR976" s="66">
        <f>COUNTIF(DQ968:DQ982, "&gt;=" &amp; DQ976)</f>
        <v>15</v>
      </c>
      <c r="DS976" s="70">
        <f>RANK(DR976,DR968:DR982,1)+COUNTIF(DQ968:DQ976,DQ976)-1</f>
        <v>9</v>
      </c>
      <c r="DT976" s="70"/>
      <c r="DU976" s="70"/>
      <c r="DW976" s="92" t="str">
        <f t="shared" si="562"/>
        <v>000-00-000-000-000</v>
      </c>
      <c r="DX976" s="66">
        <f>COUNTIF(DW968:DW982, "&gt;=" &amp; DW976)</f>
        <v>15</v>
      </c>
      <c r="DY976" s="70">
        <f>RANK(DX976,DX968:DX982,1)+COUNTIF(DW968:DW976,DW976)-1</f>
        <v>9</v>
      </c>
      <c r="DZ976" s="70"/>
      <c r="EA976" s="70"/>
      <c r="EC976" s="92" t="str">
        <f t="shared" si="563"/>
        <v>000-00-000-000-000</v>
      </c>
      <c r="ED976" s="66">
        <f>COUNTIF(EC968:EC982, "&gt;=" &amp; EC976)</f>
        <v>15</v>
      </c>
      <c r="EE976" s="70">
        <f>RANK(ED976,ED968:ED982,1)+COUNTIF(EC968:EC976,EC976)-1</f>
        <v>9</v>
      </c>
      <c r="EF976" s="70"/>
      <c r="EG976" s="70"/>
      <c r="EI976" s="92" t="str">
        <f t="shared" si="564"/>
        <v>000-00-000-000-000</v>
      </c>
      <c r="EJ976" s="66">
        <f>COUNTIF(EI968:EI982, "&gt;=" &amp; EI976)</f>
        <v>15</v>
      </c>
      <c r="EK976" s="70">
        <f>RANK(EJ976,EJ968:EJ982,1)+COUNTIF(EI968:EI976,EI976)-1</f>
        <v>9</v>
      </c>
      <c r="EL976" s="70"/>
      <c r="EO976" s="92" t="str">
        <f t="shared" si="565"/>
        <v>000-00-000-000-000</v>
      </c>
      <c r="EP976" s="66">
        <f>COUNTIF(EO968:EO982, "&gt;=" &amp; EO976)</f>
        <v>15</v>
      </c>
      <c r="EQ976" s="70">
        <f>RANK(EP976,EP968:EP982,1)+COUNTIF(EO968:EO976,EO976)-1</f>
        <v>9</v>
      </c>
      <c r="ER976" s="70"/>
      <c r="EU976" s="92" t="str">
        <f t="shared" si="566"/>
        <v>000-00-000-000-000</v>
      </c>
      <c r="EV976" s="66">
        <f>COUNTIF(EU968:EU982, "&gt;=" &amp; EU976)</f>
        <v>15</v>
      </c>
      <c r="EW976" s="70">
        <f>RANK(EV976,EV968:EV982,1)+COUNTIF(EU968:EU976,EU976)-1</f>
        <v>9</v>
      </c>
      <c r="EX976" s="70"/>
      <c r="EY976" s="66"/>
      <c r="EZ976" s="66"/>
      <c r="FA976" s="92" t="str">
        <f t="shared" si="567"/>
        <v>000-00-000-000-000</v>
      </c>
      <c r="FB976" s="66">
        <f>COUNTIF(FA968:FA982, "&gt;=" &amp; FA976)</f>
        <v>15</v>
      </c>
      <c r="FC976" s="70">
        <f>RANK(FB976,FB968:FB982,1)+COUNTIF(FA968:FA976,FA976)-1</f>
        <v>9</v>
      </c>
      <c r="FD976" s="70"/>
      <c r="FE976" s="66"/>
      <c r="FF976" s="66"/>
      <c r="FG976" s="92" t="str">
        <f t="shared" si="568"/>
        <v>000-00-000-000-000</v>
      </c>
      <c r="FH976" s="66">
        <f>COUNTIF(FG968:FG982, "&gt;=" &amp; FG976)</f>
        <v>15</v>
      </c>
      <c r="FI976" s="70">
        <f>RANK(FH976,FH968:FH982,1)+COUNTIF(FG968:FG976,FG976)-1</f>
        <v>9</v>
      </c>
    </row>
    <row r="977" spans="1:165" ht="15" thickBot="1" x14ac:dyDescent="0.25">
      <c r="A977" s="126" t="s">
        <v>4</v>
      </c>
      <c r="B977" s="73" t="s">
        <v>5</v>
      </c>
      <c r="C977" s="74" t="s">
        <v>6</v>
      </c>
      <c r="D977" s="75" t="s">
        <v>7</v>
      </c>
      <c r="E977" s="76" t="s">
        <v>8</v>
      </c>
      <c r="F977" s="77" t="s">
        <v>105</v>
      </c>
      <c r="G977" s="73" t="s">
        <v>5</v>
      </c>
      <c r="H977" s="74" t="s">
        <v>6</v>
      </c>
      <c r="I977" s="74" t="s">
        <v>7</v>
      </c>
      <c r="J977" s="76" t="s">
        <v>8</v>
      </c>
      <c r="K977" s="77" t="s">
        <v>105</v>
      </c>
      <c r="L977" s="73" t="s">
        <v>5</v>
      </c>
      <c r="M977" s="74" t="s">
        <v>6</v>
      </c>
      <c r="N977" s="74" t="s">
        <v>7</v>
      </c>
      <c r="O977" s="76" t="s">
        <v>8</v>
      </c>
      <c r="P977" s="77" t="s">
        <v>105</v>
      </c>
      <c r="Q977" s="73" t="s">
        <v>5</v>
      </c>
      <c r="R977" s="74" t="s">
        <v>6</v>
      </c>
      <c r="S977" s="74" t="s">
        <v>7</v>
      </c>
      <c r="T977" s="76" t="s">
        <v>8</v>
      </c>
      <c r="U977" s="77" t="s">
        <v>105</v>
      </c>
      <c r="V977" s="73" t="s">
        <v>5</v>
      </c>
      <c r="W977" s="74" t="s">
        <v>6</v>
      </c>
      <c r="X977" s="74" t="s">
        <v>7</v>
      </c>
      <c r="Y977" s="76" t="s">
        <v>8</v>
      </c>
      <c r="Z977" s="77" t="s">
        <v>105</v>
      </c>
      <c r="AA977" s="77"/>
      <c r="AB977" s="16"/>
      <c r="AC977" s="18" t="str">
        <f>A975</f>
        <v>OL</v>
      </c>
      <c r="AD977" s="99"/>
      <c r="AE977" s="99"/>
      <c r="AF977" s="99"/>
      <c r="AG977" s="100"/>
      <c r="AH977" s="70"/>
      <c r="AI977" s="70"/>
      <c r="AK977" s="92" t="str">
        <f t="shared" si="547"/>
        <v>000-00-000-000-000</v>
      </c>
      <c r="AL977" s="66">
        <f>COUNTIF(AK968:AK982, "&gt;=" &amp; AK977)</f>
        <v>15</v>
      </c>
      <c r="AM977" s="70">
        <f>RANK(AL977,AL968:AL982,1)+COUNTIF(AK968:AK977,AK977)-1</f>
        <v>10</v>
      </c>
      <c r="AN977" s="70"/>
      <c r="AQ977" s="92" t="str">
        <f t="shared" si="548"/>
        <v>000-00-000-000-000</v>
      </c>
      <c r="AR977" s="66">
        <f>COUNTIF(AQ968:AQ982, "&gt;=" &amp; AQ977)</f>
        <v>15</v>
      </c>
      <c r="AS977" s="70">
        <f>RANK(AR977,AR968:AR982,1)+COUNTIF(AQ968:AQ977,AQ977)-1</f>
        <v>10</v>
      </c>
      <c r="AT977" s="70"/>
      <c r="AU977" s="70"/>
      <c r="AW977" s="92" t="str">
        <f t="shared" si="549"/>
        <v>000-00-000-000-000</v>
      </c>
      <c r="AX977" s="66">
        <f>COUNTIF(AW968:AW982, "&gt;=" &amp; AW977)</f>
        <v>15</v>
      </c>
      <c r="AY977" s="70">
        <f>RANK(AX977,AX968:AX982,1)+COUNTIF(AW968:AW977,AW977)-1</f>
        <v>10</v>
      </c>
      <c r="AZ977" s="70"/>
      <c r="BA977" s="70"/>
      <c r="BC977" s="92" t="str">
        <f t="shared" si="550"/>
        <v>000-00-000-000-000</v>
      </c>
      <c r="BD977" s="66">
        <f>COUNTIF(BC968:BC982, "&gt;=" &amp; BC977)</f>
        <v>15</v>
      </c>
      <c r="BE977" s="70">
        <f>RANK(BD977,BD968:BD982,1)+COUNTIF(BC968:BC977,BC977)-1</f>
        <v>10</v>
      </c>
      <c r="BF977" s="70"/>
      <c r="BG977" s="70"/>
      <c r="BI977" s="92" t="str">
        <f t="shared" si="551"/>
        <v>000-00-000-000-000</v>
      </c>
      <c r="BJ977" s="66">
        <f>COUNTIF(BI968:BI982, "&gt;=" &amp; BI977)</f>
        <v>15</v>
      </c>
      <c r="BK977" s="70">
        <f>RANK(BJ977,BJ968:BJ982,1)+COUNTIF(BI968:BI977,BI977)-1</f>
        <v>10</v>
      </c>
      <c r="BL977" s="70"/>
      <c r="BM977" s="70"/>
      <c r="BO977" s="92" t="str">
        <f t="shared" si="552"/>
        <v>000-00-000-000-000</v>
      </c>
      <c r="BP977" s="66">
        <f>COUNTIF(BO968:BO982, "&gt;=" &amp; BO977)</f>
        <v>15</v>
      </c>
      <c r="BQ977" s="70">
        <f>RANK(BP977,BP968:BP982,1)+COUNTIF(BO968:BO977,BO977)-1</f>
        <v>10</v>
      </c>
      <c r="BR977" s="70"/>
      <c r="BS977" s="70"/>
      <c r="BU977" s="92" t="str">
        <f t="shared" si="553"/>
        <v>000-00-000-000-000</v>
      </c>
      <c r="BV977" s="66">
        <f>COUNTIF(BU968:BU982, "&gt;=" &amp; BU977)</f>
        <v>15</v>
      </c>
      <c r="BW977" s="70">
        <f>RANK(BV977,BV968:BV982,1)+COUNTIF(BU968:BU977,BU977)-1</f>
        <v>10</v>
      </c>
      <c r="BX977" s="70"/>
      <c r="BY977" s="70"/>
      <c r="CA977" s="92" t="str">
        <f t="shared" si="554"/>
        <v>000-00-000-000-000</v>
      </c>
      <c r="CB977" s="66">
        <f>COUNTIF(CA968:CA982, "&gt;=" &amp; CA977)</f>
        <v>15</v>
      </c>
      <c r="CC977" s="70">
        <f>RANK(CB977,CB968:CB982,1)+COUNTIF(CA968:CA977,CA977)-1</f>
        <v>10</v>
      </c>
      <c r="CD977" s="70"/>
      <c r="CE977" s="70"/>
      <c r="CG977" s="92" t="str">
        <f t="shared" si="555"/>
        <v>000-00-000-000-000</v>
      </c>
      <c r="CH977" s="66">
        <f>COUNTIF(CG968:CG982, "&gt;=" &amp; CG977)</f>
        <v>15</v>
      </c>
      <c r="CI977" s="70">
        <f>RANK(CH977,CH968:CH982,1)+COUNTIF(CG968:CG977,CG977)-1</f>
        <v>10</v>
      </c>
      <c r="CJ977" s="70"/>
      <c r="CK977" s="70"/>
      <c r="CM977" s="92" t="str">
        <f t="shared" si="556"/>
        <v>000-00-000-000-000</v>
      </c>
      <c r="CN977" s="66">
        <f>COUNTIF(CM968:CM982, "&gt;=" &amp; CM977)</f>
        <v>15</v>
      </c>
      <c r="CO977" s="70">
        <f>RANK(CN977,CN968:CN982,1)+COUNTIF(CM968:CM977,CM977)-1</f>
        <v>10</v>
      </c>
      <c r="CP977" s="70"/>
      <c r="CQ977" s="70"/>
      <c r="CS977" s="92" t="str">
        <f t="shared" si="557"/>
        <v>000-00-000-000-000</v>
      </c>
      <c r="CT977" s="66">
        <f>COUNTIF(CS968:CS982, "&gt;=" &amp; CS977)</f>
        <v>15</v>
      </c>
      <c r="CU977" s="70">
        <f>RANK(CT977,CT968:CT982,1)+COUNTIF(CS968:CS977,CS977)-1</f>
        <v>10</v>
      </c>
      <c r="CV977" s="70"/>
      <c r="CW977" s="70"/>
      <c r="CY977" s="92" t="str">
        <f t="shared" si="558"/>
        <v>000-00-000-000-000</v>
      </c>
      <c r="CZ977" s="66">
        <f>COUNTIF(CY968:CY982, "&gt;=" &amp; CY977)</f>
        <v>15</v>
      </c>
      <c r="DA977" s="70">
        <f>RANK(CZ977,CZ968:CZ982,1)+COUNTIF(CY968:CY977,CY977)-1</f>
        <v>10</v>
      </c>
      <c r="DB977" s="70"/>
      <c r="DC977" s="70"/>
      <c r="DE977" s="92" t="str">
        <f t="shared" si="559"/>
        <v>000-00-000-000-000</v>
      </c>
      <c r="DF977" s="66">
        <f>COUNTIF(DE968:DE982, "&gt;=" &amp; DE977)</f>
        <v>15</v>
      </c>
      <c r="DG977" s="70">
        <f>RANK(DF977,DF968:DF982,1)+COUNTIF(DE968:DE977,DE977)-1</f>
        <v>10</v>
      </c>
      <c r="DH977" s="70"/>
      <c r="DI977" s="70"/>
      <c r="DK977" s="92" t="str">
        <f t="shared" si="560"/>
        <v>000-00-000-000-000</v>
      </c>
      <c r="DL977" s="66">
        <f>COUNTIF(DK968:DK982, "&gt;=" &amp; DK977)</f>
        <v>15</v>
      </c>
      <c r="DM977" s="70">
        <f>RANK(DL977,DL968:DL982,1)+COUNTIF(DK968:DK977,DK977)-1</f>
        <v>10</v>
      </c>
      <c r="DN977" s="70"/>
      <c r="DO977" s="70"/>
      <c r="DQ977" s="92" t="str">
        <f t="shared" si="561"/>
        <v>000-00-000-000-000</v>
      </c>
      <c r="DR977" s="66">
        <f>COUNTIF(DQ968:DQ982, "&gt;=" &amp; DQ977)</f>
        <v>15</v>
      </c>
      <c r="DS977" s="70">
        <f>RANK(DR977,DR968:DR982,1)+COUNTIF(DQ968:DQ977,DQ977)-1</f>
        <v>10</v>
      </c>
      <c r="DT977" s="70"/>
      <c r="DU977" s="70"/>
      <c r="DW977" s="92" t="str">
        <f t="shared" si="562"/>
        <v>000-00-000-000-000</v>
      </c>
      <c r="DX977" s="66">
        <f>COUNTIF(DW968:DW982, "&gt;=" &amp; DW977)</f>
        <v>15</v>
      </c>
      <c r="DY977" s="70">
        <f>RANK(DX977,DX968:DX982,1)+COUNTIF(DW968:DW977,DW977)-1</f>
        <v>10</v>
      </c>
      <c r="DZ977" s="70"/>
      <c r="EA977" s="70"/>
      <c r="EC977" s="92" t="str">
        <f t="shared" si="563"/>
        <v>000-00-000-000-000</v>
      </c>
      <c r="ED977" s="66">
        <f>COUNTIF(EC968:EC982, "&gt;=" &amp; EC977)</f>
        <v>15</v>
      </c>
      <c r="EE977" s="70">
        <f>RANK(ED977,ED968:ED982,1)+COUNTIF(EC968:EC977,EC977)-1</f>
        <v>10</v>
      </c>
      <c r="EF977" s="70"/>
      <c r="EG977" s="70"/>
      <c r="EI977" s="92" t="str">
        <f t="shared" si="564"/>
        <v>000-00-000-000-000</v>
      </c>
      <c r="EJ977" s="66">
        <f>COUNTIF(EI968:EI982, "&gt;=" &amp; EI977)</f>
        <v>15</v>
      </c>
      <c r="EK977" s="70">
        <f>RANK(EJ977,EJ968:EJ982,1)+COUNTIF(EI968:EI977,EI977)-1</f>
        <v>10</v>
      </c>
      <c r="EL977" s="70"/>
      <c r="EO977" s="92" t="str">
        <f t="shared" si="565"/>
        <v>000-00-000-000-000</v>
      </c>
      <c r="EP977" s="66">
        <f>COUNTIF(EO968:EO982, "&gt;=" &amp; EO977)</f>
        <v>15</v>
      </c>
      <c r="EQ977" s="70">
        <f>RANK(EP977,EP968:EP982,1)+COUNTIF(EO968:EO977,EO977)-1</f>
        <v>10</v>
      </c>
      <c r="ER977" s="70"/>
      <c r="EU977" s="92" t="str">
        <f t="shared" si="566"/>
        <v>000-00-000-000-000</v>
      </c>
      <c r="EV977" s="66">
        <f>COUNTIF(EU968:EU982, "&gt;=" &amp; EU977)</f>
        <v>15</v>
      </c>
      <c r="EW977" s="70">
        <f>RANK(EV977,EV968:EV982,1)+COUNTIF(EU968:EU977,EU977)-1</f>
        <v>10</v>
      </c>
      <c r="EX977" s="70"/>
      <c r="EY977" s="66"/>
      <c r="EZ977" s="66"/>
      <c r="FA977" s="92" t="str">
        <f t="shared" si="567"/>
        <v>000-00-000-000-000</v>
      </c>
      <c r="FB977" s="66">
        <f>COUNTIF(FA968:FA982, "&gt;=" &amp; FA977)</f>
        <v>15</v>
      </c>
      <c r="FC977" s="70">
        <f>RANK(FB977,FB968:FB982,1)+COUNTIF(FA968:FA977,FA977)-1</f>
        <v>10</v>
      </c>
      <c r="FD977" s="70"/>
      <c r="FE977" s="66"/>
      <c r="FF977" s="66"/>
      <c r="FG977" s="92" t="str">
        <f t="shared" si="568"/>
        <v>000-00-000-000-000</v>
      </c>
      <c r="FH977" s="66">
        <f>COUNTIF(FG968:FG982, "&gt;=" &amp; FG977)</f>
        <v>15</v>
      </c>
      <c r="FI977" s="70">
        <f>RANK(FH977,FH968:FH982,1)+COUNTIF(FG968:FG977,FG977)-1</f>
        <v>10</v>
      </c>
    </row>
    <row r="978" spans="1:165" ht="15" thickTop="1" x14ac:dyDescent="0.2">
      <c r="A978" s="79" t="s">
        <v>430</v>
      </c>
      <c r="B978" s="108"/>
      <c r="C978" s="109"/>
      <c r="D978" s="110"/>
      <c r="E978" s="83" t="str">
        <f t="shared" ref="E978:E987" si="569">IF(SUM(B978:D978)&gt;0,SUM(B978:D978),"")</f>
        <v/>
      </c>
      <c r="F978" s="111"/>
      <c r="G978" s="108"/>
      <c r="H978" s="109"/>
      <c r="I978" s="109"/>
      <c r="J978" s="83" t="str">
        <f t="shared" ref="J978:J983" si="570">IF(SUM(G978:I978)&gt;0,SUM(G978:I978),"")</f>
        <v/>
      </c>
      <c r="K978" s="111"/>
      <c r="L978" s="108"/>
      <c r="M978" s="109"/>
      <c r="N978" s="109"/>
      <c r="O978" s="83" t="str">
        <f t="shared" ref="O978:O987" si="571">IF(SUM(L978:N978)&gt;0,SUM(L978:N978),"")</f>
        <v/>
      </c>
      <c r="P978" s="111"/>
      <c r="Q978" s="108"/>
      <c r="R978" s="109"/>
      <c r="S978" s="109"/>
      <c r="T978" s="83" t="str">
        <f t="shared" ref="T978:T987" si="572">IF(SUM(Q978:S978)&gt;0,SUM(Q978:S978),"")</f>
        <v/>
      </c>
      <c r="U978" s="111"/>
      <c r="V978" s="108"/>
      <c r="W978" s="109"/>
      <c r="X978" s="109"/>
      <c r="Y978" s="83" t="str">
        <f t="shared" ref="Y978:Y987" si="573">IF(SUM(V978:X978)&gt;0,SUM(V978:X978),"")</f>
        <v/>
      </c>
      <c r="Z978" s="111"/>
      <c r="AA978" s="101"/>
      <c r="AB978" s="96"/>
      <c r="AC978" s="34" t="str">
        <f>B976</f>
        <v>Hillerson, Lanie</v>
      </c>
      <c r="AD978" s="34" t="str">
        <f>G976</f>
        <v>Green, Shon</v>
      </c>
      <c r="AE978" s="34" t="str">
        <f>L976</f>
        <v>Torres, Brendon</v>
      </c>
      <c r="AF978" s="34" t="str">
        <f>Q976</f>
        <v>OL9</v>
      </c>
      <c r="AG978" s="68" t="str">
        <f>V976</f>
        <v>OL 10</v>
      </c>
      <c r="AH978" s="70"/>
      <c r="AI978" s="70"/>
      <c r="AK978" s="92" t="str">
        <f t="shared" si="547"/>
        <v>000-00-000-000-000</v>
      </c>
      <c r="AL978" s="66">
        <f>COUNTIF(AK968:AK982, "&gt;=" &amp; AK978)</f>
        <v>15</v>
      </c>
      <c r="AM978" s="70">
        <f>RANK(AL978,AL968:AL982,1)+COUNTIF(AK968:AK978,AK978)-1</f>
        <v>11</v>
      </c>
      <c r="AN978" s="70"/>
      <c r="AQ978" s="92" t="str">
        <f t="shared" si="548"/>
        <v>000-00-000-000-000</v>
      </c>
      <c r="AR978" s="66">
        <f>COUNTIF(AQ968:AQ982, "&gt;=" &amp; AQ978)</f>
        <v>15</v>
      </c>
      <c r="AS978" s="70">
        <f>RANK(AR978,AR968:AR982,1)+COUNTIF(AQ968:AQ978,AQ978)-1</f>
        <v>11</v>
      </c>
      <c r="AT978" s="70"/>
      <c r="AU978" s="70"/>
      <c r="AW978" s="92" t="str">
        <f t="shared" si="549"/>
        <v>000-00-000-000-000</v>
      </c>
      <c r="AX978" s="66">
        <f>COUNTIF(AW968:AW982, "&gt;=" &amp; AW978)</f>
        <v>15</v>
      </c>
      <c r="AY978" s="70">
        <f>RANK(AX978,AX968:AX982,1)+COUNTIF(AW968:AW978,AW978)-1</f>
        <v>11</v>
      </c>
      <c r="AZ978" s="70"/>
      <c r="BA978" s="70"/>
      <c r="BC978" s="92" t="str">
        <f t="shared" si="550"/>
        <v>000-00-000-000-000</v>
      </c>
      <c r="BD978" s="66">
        <f>COUNTIF(BC968:BC982, "&gt;=" &amp; BC978)</f>
        <v>15</v>
      </c>
      <c r="BE978" s="70">
        <f>RANK(BD978,BD968:BD982,1)+COUNTIF(BC968:BC978,BC978)-1</f>
        <v>11</v>
      </c>
      <c r="BF978" s="70"/>
      <c r="BG978" s="70"/>
      <c r="BI978" s="92" t="str">
        <f t="shared" si="551"/>
        <v>000-00-000-000-000</v>
      </c>
      <c r="BJ978" s="66">
        <f>COUNTIF(BI968:BI982, "&gt;=" &amp; BI978)</f>
        <v>15</v>
      </c>
      <c r="BK978" s="70">
        <f>RANK(BJ978,BJ968:BJ982,1)+COUNTIF(BI968:BI978,BI978)-1</f>
        <v>11</v>
      </c>
      <c r="BL978" s="70"/>
      <c r="BM978" s="70"/>
      <c r="BO978" s="92" t="str">
        <f t="shared" si="552"/>
        <v>000-00-000-000-000</v>
      </c>
      <c r="BP978" s="66">
        <f>COUNTIF(BO968:BO982, "&gt;=" &amp; BO978)</f>
        <v>15</v>
      </c>
      <c r="BQ978" s="70">
        <f>RANK(BP978,BP968:BP982,1)+COUNTIF(BO968:BO978,BO978)-1</f>
        <v>11</v>
      </c>
      <c r="BR978" s="70"/>
      <c r="BS978" s="70"/>
      <c r="BU978" s="92" t="str">
        <f t="shared" si="553"/>
        <v>000-00-000-000-000</v>
      </c>
      <c r="BV978" s="66">
        <f>COUNTIF(BU968:BU982, "&gt;=" &amp; BU978)</f>
        <v>15</v>
      </c>
      <c r="BW978" s="70">
        <f>RANK(BV978,BV968:BV982,1)+COUNTIF(BU968:BU978,BU978)-1</f>
        <v>11</v>
      </c>
      <c r="BX978" s="70"/>
      <c r="BY978" s="70"/>
      <c r="CA978" s="92" t="str">
        <f t="shared" si="554"/>
        <v>000-00-000-000-000</v>
      </c>
      <c r="CB978" s="66">
        <f>COUNTIF(CA968:CA982, "&gt;=" &amp; CA978)</f>
        <v>15</v>
      </c>
      <c r="CC978" s="70">
        <f>RANK(CB978,CB968:CB982,1)+COUNTIF(CA968:CA978,CA978)-1</f>
        <v>11</v>
      </c>
      <c r="CD978" s="70"/>
      <c r="CE978" s="70"/>
      <c r="CG978" s="92" t="str">
        <f t="shared" si="555"/>
        <v>000-00-000-000-000</v>
      </c>
      <c r="CH978" s="66">
        <f>COUNTIF(CG968:CG982, "&gt;=" &amp; CG978)</f>
        <v>15</v>
      </c>
      <c r="CI978" s="70">
        <f>RANK(CH978,CH968:CH982,1)+COUNTIF(CG968:CG978,CG978)-1</f>
        <v>11</v>
      </c>
      <c r="CJ978" s="70"/>
      <c r="CK978" s="70"/>
      <c r="CM978" s="92" t="str">
        <f t="shared" si="556"/>
        <v>000-00-000-000-000</v>
      </c>
      <c r="CN978" s="66">
        <f>COUNTIF(CM968:CM982, "&gt;=" &amp; CM978)</f>
        <v>15</v>
      </c>
      <c r="CO978" s="70">
        <f>RANK(CN978,CN968:CN982,1)+COUNTIF(CM968:CM978,CM978)-1</f>
        <v>11</v>
      </c>
      <c r="CP978" s="70"/>
      <c r="CQ978" s="70"/>
      <c r="CS978" s="92" t="str">
        <f t="shared" si="557"/>
        <v>000-00-000-000-000</v>
      </c>
      <c r="CT978" s="66">
        <f>COUNTIF(CS968:CS982, "&gt;=" &amp; CS978)</f>
        <v>15</v>
      </c>
      <c r="CU978" s="70">
        <f>RANK(CT978,CT968:CT982,1)+COUNTIF(CS968:CS978,CS978)-1</f>
        <v>11</v>
      </c>
      <c r="CV978" s="70"/>
      <c r="CW978" s="70"/>
      <c r="CY978" s="92" t="str">
        <f t="shared" si="558"/>
        <v>000-00-000-000-000</v>
      </c>
      <c r="CZ978" s="66">
        <f>COUNTIF(CY968:CY982, "&gt;=" &amp; CY978)</f>
        <v>15</v>
      </c>
      <c r="DA978" s="70">
        <f>RANK(CZ978,CZ968:CZ982,1)+COUNTIF(CY968:CY978,CY978)-1</f>
        <v>11</v>
      </c>
      <c r="DB978" s="70"/>
      <c r="DC978" s="70"/>
      <c r="DE978" s="92" t="str">
        <f t="shared" si="559"/>
        <v>000-00-000-000-000</v>
      </c>
      <c r="DF978" s="66">
        <f>COUNTIF(DE968:DE982, "&gt;=" &amp; DE978)</f>
        <v>15</v>
      </c>
      <c r="DG978" s="70">
        <f>RANK(DF978,DF968:DF982,1)+COUNTIF(DE968:DE978,DE978)-1</f>
        <v>11</v>
      </c>
      <c r="DH978" s="70"/>
      <c r="DI978" s="70"/>
      <c r="DK978" s="92" t="str">
        <f t="shared" si="560"/>
        <v>000-00-000-000-000</v>
      </c>
      <c r="DL978" s="66">
        <f>COUNTIF(DK968:DK982, "&gt;=" &amp; DK978)</f>
        <v>15</v>
      </c>
      <c r="DM978" s="70">
        <f>RANK(DL978,DL968:DL982,1)+COUNTIF(DK968:DK978,DK978)-1</f>
        <v>11</v>
      </c>
      <c r="DN978" s="70"/>
      <c r="DO978" s="70"/>
      <c r="DQ978" s="92" t="str">
        <f t="shared" si="561"/>
        <v>000-00-000-000-000</v>
      </c>
      <c r="DR978" s="66">
        <f>COUNTIF(DQ968:DQ982, "&gt;=" &amp; DQ978)</f>
        <v>15</v>
      </c>
      <c r="DS978" s="70">
        <f>RANK(DR978,DR968:DR982,1)+COUNTIF(DQ968:DQ978,DQ978)-1</f>
        <v>11</v>
      </c>
      <c r="DT978" s="70"/>
      <c r="DU978" s="70"/>
      <c r="DW978" s="92" t="str">
        <f t="shared" si="562"/>
        <v>000-00-000-000-000</v>
      </c>
      <c r="DX978" s="66">
        <f>COUNTIF(DW968:DW982, "&gt;=" &amp; DW978)</f>
        <v>15</v>
      </c>
      <c r="DY978" s="70">
        <f>RANK(DX978,DX968:DX982,1)+COUNTIF(DW968:DW978,DW978)-1</f>
        <v>11</v>
      </c>
      <c r="DZ978" s="70"/>
      <c r="EA978" s="70"/>
      <c r="EC978" s="92" t="str">
        <f t="shared" si="563"/>
        <v>000-00-000-000-000</v>
      </c>
      <c r="ED978" s="66">
        <f>COUNTIF(EC968:EC982, "&gt;=" &amp; EC978)</f>
        <v>15</v>
      </c>
      <c r="EE978" s="70">
        <f>RANK(ED978,ED968:ED982,1)+COUNTIF(EC968:EC978,EC978)-1</f>
        <v>11</v>
      </c>
      <c r="EF978" s="70"/>
      <c r="EG978" s="70"/>
      <c r="EI978" s="92" t="str">
        <f t="shared" si="564"/>
        <v>000-00-000-000-000</v>
      </c>
      <c r="EJ978" s="66">
        <f>COUNTIF(EI968:EI982, "&gt;=" &amp; EI978)</f>
        <v>15</v>
      </c>
      <c r="EK978" s="70">
        <f>RANK(EJ978,EJ968:EJ982,1)+COUNTIF(EI968:EI978,EI978)-1</f>
        <v>11</v>
      </c>
      <c r="EL978" s="70"/>
      <c r="EO978" s="92" t="str">
        <f t="shared" si="565"/>
        <v>000-00-000-000-000</v>
      </c>
      <c r="EP978" s="66">
        <f>COUNTIF(EO968:EO982, "&gt;=" &amp; EO978)</f>
        <v>15</v>
      </c>
      <c r="EQ978" s="70">
        <f>RANK(EP978,EP968:EP982,1)+COUNTIF(EO968:EO978,EO978)-1</f>
        <v>11</v>
      </c>
      <c r="ER978" s="70"/>
      <c r="EU978" s="92" t="str">
        <f t="shared" si="566"/>
        <v>000-00-000-000-000</v>
      </c>
      <c r="EV978" s="66">
        <f>COUNTIF(EU968:EU982, "&gt;=" &amp; EU978)</f>
        <v>15</v>
      </c>
      <c r="EW978" s="70">
        <f>RANK(EV978,EV968:EV982,1)+COUNTIF(EU968:EU978,EU978)-1</f>
        <v>11</v>
      </c>
      <c r="EX978" s="70"/>
      <c r="EY978" s="66"/>
      <c r="EZ978" s="66"/>
      <c r="FA978" s="92" t="str">
        <f t="shared" si="567"/>
        <v>000-00-000-000-000</v>
      </c>
      <c r="FB978" s="66">
        <f>COUNTIF(FA968:FA982, "&gt;=" &amp; FA978)</f>
        <v>15</v>
      </c>
      <c r="FC978" s="70">
        <f>RANK(FB978,FB968:FB982,1)+COUNTIF(FA968:FA978,FA978)-1</f>
        <v>11</v>
      </c>
      <c r="FD978" s="70"/>
      <c r="FE978" s="66"/>
      <c r="FF978" s="66"/>
      <c r="FG978" s="92" t="str">
        <f t="shared" si="568"/>
        <v>000-00-000-000-000</v>
      </c>
      <c r="FH978" s="66">
        <f>COUNTIF(FG968:FG982, "&gt;=" &amp; FG978)</f>
        <v>15</v>
      </c>
      <c r="FI978" s="70">
        <f>RANK(FH978,FH968:FH982,1)+COUNTIF(FG968:FG978,FG978)-1</f>
        <v>11</v>
      </c>
    </row>
    <row r="979" spans="1:165" ht="15" thickBot="1" x14ac:dyDescent="0.25">
      <c r="A979" s="90" t="s">
        <v>429</v>
      </c>
      <c r="B979" s="112"/>
      <c r="C979" s="113"/>
      <c r="D979" s="114"/>
      <c r="E979" s="83" t="str">
        <f t="shared" si="569"/>
        <v/>
      </c>
      <c r="F979" s="84"/>
      <c r="G979" s="112"/>
      <c r="H979" s="113"/>
      <c r="I979" s="113"/>
      <c r="J979" s="83" t="str">
        <f t="shared" si="570"/>
        <v/>
      </c>
      <c r="K979" s="84"/>
      <c r="L979" s="112">
        <v>86</v>
      </c>
      <c r="M979" s="113">
        <v>67</v>
      </c>
      <c r="N979" s="113">
        <v>86</v>
      </c>
      <c r="O979" s="83">
        <f t="shared" si="571"/>
        <v>239</v>
      </c>
      <c r="P979" s="84">
        <v>2</v>
      </c>
      <c r="Q979" s="112"/>
      <c r="R979" s="113"/>
      <c r="S979" s="113"/>
      <c r="T979" s="83" t="str">
        <f t="shared" si="572"/>
        <v/>
      </c>
      <c r="U979" s="84"/>
      <c r="V979" s="112"/>
      <c r="W979" s="113"/>
      <c r="X979" s="113"/>
      <c r="Y979" s="83" t="str">
        <f t="shared" si="573"/>
        <v/>
      </c>
      <c r="Z979" s="84"/>
      <c r="AA979" s="102"/>
      <c r="AB979" s="96"/>
      <c r="AC979" s="103">
        <f>IF(SUM(E978:E999)&gt;0,LARGE(E978:E999,1),0)</f>
        <v>244</v>
      </c>
      <c r="AD979" s="65">
        <f>IF(SUM(J978:J999)&gt;0,LARGE(J978:J999,1),0)</f>
        <v>207</v>
      </c>
      <c r="AE979" s="65">
        <f>IF(SUM(O978:O999)&gt;0,LARGE(O978:O999,1),0)</f>
        <v>244</v>
      </c>
      <c r="AF979" s="65">
        <f>IF(SUM(T978:T999)&gt;0,LARGE(T978:T999,1),0)</f>
        <v>0</v>
      </c>
      <c r="AG979" s="78">
        <f>IF(SUM(Y978:Y999)&gt;0,LARGE(Y978:Y999,1),0)</f>
        <v>0</v>
      </c>
      <c r="AH979" s="70"/>
      <c r="AI979" s="70"/>
      <c r="AK979" s="92" t="str">
        <f t="shared" si="547"/>
        <v>000-00-000-000-000</v>
      </c>
      <c r="AL979" s="66">
        <f>COUNTIF(AK968:AK982, "&gt;=" &amp; AK979)</f>
        <v>15</v>
      </c>
      <c r="AM979" s="70">
        <f>RANK(AL979,AL968:AL982,1)+COUNTIF(AK968:AK979,AK979)-1</f>
        <v>12</v>
      </c>
      <c r="AN979" s="70"/>
      <c r="AQ979" s="92" t="str">
        <f t="shared" si="548"/>
        <v>000-00-000-000-000</v>
      </c>
      <c r="AR979" s="66">
        <f>COUNTIF(AQ968:AQ982, "&gt;=" &amp; AQ979)</f>
        <v>15</v>
      </c>
      <c r="AS979" s="70">
        <f>RANK(AR979,AR968:AR982,1)+COUNTIF(AQ968:AQ979,AQ979)-1</f>
        <v>12</v>
      </c>
      <c r="AT979" s="70"/>
      <c r="AU979" s="70"/>
      <c r="AW979" s="92" t="str">
        <f t="shared" si="549"/>
        <v>000-00-000-000-000</v>
      </c>
      <c r="AX979" s="66">
        <f>COUNTIF(AW968:AW982, "&gt;=" &amp; AW979)</f>
        <v>15</v>
      </c>
      <c r="AY979" s="70">
        <f>RANK(AX979,AX968:AX982,1)+COUNTIF(AW968:AW979,AW979)-1</f>
        <v>12</v>
      </c>
      <c r="AZ979" s="70"/>
      <c r="BA979" s="70"/>
      <c r="BC979" s="92" t="str">
        <f t="shared" si="550"/>
        <v>000-00-000-000-000</v>
      </c>
      <c r="BD979" s="66">
        <f>COUNTIF(BC968:BC982, "&gt;=" &amp; BC979)</f>
        <v>15</v>
      </c>
      <c r="BE979" s="70">
        <f>RANK(BD979,BD968:BD982,1)+COUNTIF(BC968:BC979,BC979)-1</f>
        <v>12</v>
      </c>
      <c r="BF979" s="70"/>
      <c r="BG979" s="70"/>
      <c r="BI979" s="92" t="str">
        <f t="shared" si="551"/>
        <v>000-00-000-000-000</v>
      </c>
      <c r="BJ979" s="66">
        <f>COUNTIF(BI968:BI982, "&gt;=" &amp; BI979)</f>
        <v>15</v>
      </c>
      <c r="BK979" s="70">
        <f>RANK(BJ979,BJ968:BJ982,1)+COUNTIF(BI968:BI979,BI979)-1</f>
        <v>12</v>
      </c>
      <c r="BL979" s="70"/>
      <c r="BM979" s="70"/>
      <c r="BO979" s="92" t="str">
        <f t="shared" si="552"/>
        <v>000-00-000-000-000</v>
      </c>
      <c r="BP979" s="66">
        <f>COUNTIF(BO968:BO982, "&gt;=" &amp; BO979)</f>
        <v>15</v>
      </c>
      <c r="BQ979" s="70">
        <f>RANK(BP979,BP968:BP982,1)+COUNTIF(BO968:BO979,BO979)-1</f>
        <v>12</v>
      </c>
      <c r="BR979" s="70"/>
      <c r="BS979" s="70"/>
      <c r="BU979" s="92" t="str">
        <f t="shared" si="553"/>
        <v>000-00-000-000-000</v>
      </c>
      <c r="BV979" s="66">
        <f>COUNTIF(BU968:BU982, "&gt;=" &amp; BU979)</f>
        <v>15</v>
      </c>
      <c r="BW979" s="70">
        <f>RANK(BV979,BV968:BV982,1)+COUNTIF(BU968:BU979,BU979)-1</f>
        <v>12</v>
      </c>
      <c r="BX979" s="70"/>
      <c r="BY979" s="70"/>
      <c r="CA979" s="92" t="str">
        <f t="shared" si="554"/>
        <v>000-00-000-000-000</v>
      </c>
      <c r="CB979" s="66">
        <f>COUNTIF(CA968:CA982, "&gt;=" &amp; CA979)</f>
        <v>15</v>
      </c>
      <c r="CC979" s="70">
        <f>RANK(CB979,CB968:CB982,1)+COUNTIF(CA968:CA979,CA979)-1</f>
        <v>12</v>
      </c>
      <c r="CD979" s="70"/>
      <c r="CE979" s="70"/>
      <c r="CG979" s="92" t="str">
        <f t="shared" si="555"/>
        <v>000-00-000-000-000</v>
      </c>
      <c r="CH979" s="66">
        <f>COUNTIF(CG968:CG982, "&gt;=" &amp; CG979)</f>
        <v>15</v>
      </c>
      <c r="CI979" s="70">
        <f>RANK(CH979,CH968:CH982,1)+COUNTIF(CG968:CG979,CG979)-1</f>
        <v>12</v>
      </c>
      <c r="CJ979" s="70"/>
      <c r="CK979" s="70"/>
      <c r="CM979" s="92" t="str">
        <f t="shared" si="556"/>
        <v>000-00-000-000-000</v>
      </c>
      <c r="CN979" s="66">
        <f>COUNTIF(CM968:CM982, "&gt;=" &amp; CM979)</f>
        <v>15</v>
      </c>
      <c r="CO979" s="70">
        <f>RANK(CN979,CN968:CN982,1)+COUNTIF(CM968:CM979,CM979)-1</f>
        <v>12</v>
      </c>
      <c r="CP979" s="70"/>
      <c r="CQ979" s="70"/>
      <c r="CS979" s="92" t="str">
        <f t="shared" si="557"/>
        <v>000-00-000-000-000</v>
      </c>
      <c r="CT979" s="66">
        <f>COUNTIF(CS968:CS982, "&gt;=" &amp; CS979)</f>
        <v>15</v>
      </c>
      <c r="CU979" s="70">
        <f>RANK(CT979,CT968:CT982,1)+COUNTIF(CS968:CS979,CS979)-1</f>
        <v>12</v>
      </c>
      <c r="CV979" s="70"/>
      <c r="CW979" s="70"/>
      <c r="CY979" s="92" t="str">
        <f t="shared" si="558"/>
        <v>000-00-000-000-000</v>
      </c>
      <c r="CZ979" s="66">
        <f>COUNTIF(CY968:CY982, "&gt;=" &amp; CY979)</f>
        <v>15</v>
      </c>
      <c r="DA979" s="70">
        <f>RANK(CZ979,CZ968:CZ982,1)+COUNTIF(CY968:CY979,CY979)-1</f>
        <v>12</v>
      </c>
      <c r="DB979" s="70"/>
      <c r="DC979" s="70"/>
      <c r="DE979" s="92" t="str">
        <f t="shared" si="559"/>
        <v>000-00-000-000-000</v>
      </c>
      <c r="DF979" s="66">
        <f>COUNTIF(DE968:DE982, "&gt;=" &amp; DE979)</f>
        <v>15</v>
      </c>
      <c r="DG979" s="70">
        <f>RANK(DF979,DF968:DF982,1)+COUNTIF(DE968:DE979,DE979)-1</f>
        <v>12</v>
      </c>
      <c r="DH979" s="70"/>
      <c r="DI979" s="70"/>
      <c r="DK979" s="92" t="str">
        <f t="shared" si="560"/>
        <v>000-00-000-000-000</v>
      </c>
      <c r="DL979" s="66">
        <f>COUNTIF(DK968:DK982, "&gt;=" &amp; DK979)</f>
        <v>15</v>
      </c>
      <c r="DM979" s="70">
        <f>RANK(DL979,DL968:DL982,1)+COUNTIF(DK968:DK979,DK979)-1</f>
        <v>12</v>
      </c>
      <c r="DN979" s="70"/>
      <c r="DO979" s="70"/>
      <c r="DQ979" s="92" t="str">
        <f t="shared" si="561"/>
        <v>000-00-000-000-000</v>
      </c>
      <c r="DR979" s="66">
        <f>COUNTIF(DQ968:DQ982, "&gt;=" &amp; DQ979)</f>
        <v>15</v>
      </c>
      <c r="DS979" s="70">
        <f>RANK(DR979,DR968:DR982,1)+COUNTIF(DQ968:DQ979,DQ979)-1</f>
        <v>12</v>
      </c>
      <c r="DT979" s="70"/>
      <c r="DU979" s="70"/>
      <c r="DW979" s="92" t="str">
        <f t="shared" si="562"/>
        <v>000-00-000-000-000</v>
      </c>
      <c r="DX979" s="66">
        <f>COUNTIF(DW968:DW982, "&gt;=" &amp; DW979)</f>
        <v>15</v>
      </c>
      <c r="DY979" s="70">
        <f>RANK(DX979,DX968:DX982,1)+COUNTIF(DW968:DW979,DW979)-1</f>
        <v>12</v>
      </c>
      <c r="DZ979" s="70"/>
      <c r="EA979" s="70"/>
      <c r="EC979" s="92" t="str">
        <f t="shared" si="563"/>
        <v>000-00-000-000-000</v>
      </c>
      <c r="ED979" s="66">
        <f>COUNTIF(EC968:EC982, "&gt;=" &amp; EC979)</f>
        <v>15</v>
      </c>
      <c r="EE979" s="70">
        <f>RANK(ED979,ED968:ED982,1)+COUNTIF(EC968:EC979,EC979)-1</f>
        <v>12</v>
      </c>
      <c r="EF979" s="70"/>
      <c r="EG979" s="70"/>
      <c r="EI979" s="92" t="str">
        <f t="shared" si="564"/>
        <v>000-00-000-000-000</v>
      </c>
      <c r="EJ979" s="66">
        <f>COUNTIF(EI968:EI982, "&gt;=" &amp; EI979)</f>
        <v>15</v>
      </c>
      <c r="EK979" s="70">
        <f>RANK(EJ979,EJ968:EJ982,1)+COUNTIF(EI968:EI979,EI979)-1</f>
        <v>12</v>
      </c>
      <c r="EL979" s="70"/>
      <c r="EO979" s="92" t="str">
        <f t="shared" si="565"/>
        <v>000-00-000-000-000</v>
      </c>
      <c r="EP979" s="66">
        <f>COUNTIF(EO968:EO982, "&gt;=" &amp; EO979)</f>
        <v>15</v>
      </c>
      <c r="EQ979" s="70">
        <f>RANK(EP979,EP968:EP982,1)+COUNTIF(EO968:EO979,EO979)-1</f>
        <v>12</v>
      </c>
      <c r="ER979" s="70"/>
      <c r="EU979" s="92" t="str">
        <f t="shared" si="566"/>
        <v>000-00-000-000-000</v>
      </c>
      <c r="EV979" s="66">
        <f>COUNTIF(EU968:EU982, "&gt;=" &amp; EU979)</f>
        <v>15</v>
      </c>
      <c r="EW979" s="70">
        <f>RANK(EV979,EV968:EV982,1)+COUNTIF(EU968:EU979,EU979)-1</f>
        <v>12</v>
      </c>
      <c r="EX979" s="70"/>
      <c r="EY979" s="66"/>
      <c r="EZ979" s="66"/>
      <c r="FA979" s="92" t="str">
        <f t="shared" si="567"/>
        <v>000-00-000-000-000</v>
      </c>
      <c r="FB979" s="66">
        <f>COUNTIF(FA968:FA982, "&gt;=" &amp; FA979)</f>
        <v>15</v>
      </c>
      <c r="FC979" s="70">
        <f>RANK(FB979,FB968:FB982,1)+COUNTIF(FA968:FA979,FA979)-1</f>
        <v>12</v>
      </c>
      <c r="FD979" s="70"/>
      <c r="FE979" s="66"/>
      <c r="FF979" s="66"/>
      <c r="FG979" s="92" t="str">
        <f t="shared" si="568"/>
        <v>000-00-000-000-000</v>
      </c>
      <c r="FH979" s="66">
        <f>COUNTIF(FG968:FG982, "&gt;=" &amp; FG979)</f>
        <v>15</v>
      </c>
      <c r="FI979" s="70">
        <f>RANK(FH979,FH968:FH982,1)+COUNTIF(FG968:FG979,FG979)-1</f>
        <v>12</v>
      </c>
    </row>
    <row r="980" spans="1:165" x14ac:dyDescent="0.2">
      <c r="A980" s="90" t="s">
        <v>251</v>
      </c>
      <c r="B980" s="112"/>
      <c r="C980" s="113"/>
      <c r="D980" s="114"/>
      <c r="E980" s="83" t="str">
        <f t="shared" si="569"/>
        <v/>
      </c>
      <c r="F980" s="84"/>
      <c r="G980" s="112"/>
      <c r="H980" s="113"/>
      <c r="I980" s="113"/>
      <c r="J980" s="83" t="str">
        <f t="shared" si="570"/>
        <v/>
      </c>
      <c r="K980" s="84"/>
      <c r="L980" s="112"/>
      <c r="M980" s="113"/>
      <c r="N980" s="115"/>
      <c r="O980" s="83" t="str">
        <f t="shared" si="571"/>
        <v/>
      </c>
      <c r="P980" s="84"/>
      <c r="Q980" s="112"/>
      <c r="R980" s="113"/>
      <c r="S980" s="115"/>
      <c r="T980" s="83" t="str">
        <f t="shared" si="572"/>
        <v/>
      </c>
      <c r="U980" s="84"/>
      <c r="V980" s="112"/>
      <c r="W980" s="113"/>
      <c r="X980" s="115"/>
      <c r="Y980" s="83" t="str">
        <f t="shared" si="573"/>
        <v/>
      </c>
      <c r="Z980" s="84"/>
      <c r="AA980" s="104" t="s">
        <v>11</v>
      </c>
      <c r="AB980" s="16"/>
      <c r="AG980" s="68"/>
      <c r="AH980" s="70"/>
      <c r="AI980" s="70"/>
      <c r="AK980" s="92" t="str">
        <f t="shared" si="547"/>
        <v>000-00-000-000-000</v>
      </c>
      <c r="AL980" s="66">
        <f>COUNTIF(AK968:AK982, "&gt;=" &amp; AK980)</f>
        <v>15</v>
      </c>
      <c r="AM980" s="70">
        <f>RANK(AL980,AL968:AL982,1)+COUNTIF(AK968:AK980,AK980)-1</f>
        <v>13</v>
      </c>
      <c r="AN980" s="70"/>
      <c r="AQ980" s="92" t="str">
        <f t="shared" si="548"/>
        <v>000-00-000-000-000</v>
      </c>
      <c r="AR980" s="66">
        <f>COUNTIF(AQ968:AQ982, "&gt;=" &amp; AQ980)</f>
        <v>15</v>
      </c>
      <c r="AS980" s="70">
        <f>RANK(AR980,AR968:AR982,1)+COUNTIF(AQ968:AQ980,AQ980)-1</f>
        <v>13</v>
      </c>
      <c r="AT980" s="70"/>
      <c r="AU980" s="70"/>
      <c r="AW980" s="92" t="str">
        <f t="shared" si="549"/>
        <v>000-00-000-000-000</v>
      </c>
      <c r="AX980" s="66">
        <f>COUNTIF(AW968:AW982, "&gt;=" &amp; AW980)</f>
        <v>15</v>
      </c>
      <c r="AY980" s="70">
        <f>RANK(AX980,AX968:AX982,1)+COUNTIF(AW968:AW980,AW980)-1</f>
        <v>13</v>
      </c>
      <c r="AZ980" s="70"/>
      <c r="BA980" s="70"/>
      <c r="BC980" s="92" t="str">
        <f t="shared" si="550"/>
        <v>000-00-000-000-000</v>
      </c>
      <c r="BD980" s="66">
        <f>COUNTIF(BC968:BC982, "&gt;=" &amp; BC980)</f>
        <v>15</v>
      </c>
      <c r="BE980" s="70">
        <f>RANK(BD980,BD968:BD982,1)+COUNTIF(BC968:BC980,BC980)-1</f>
        <v>13</v>
      </c>
      <c r="BF980" s="70"/>
      <c r="BG980" s="70"/>
      <c r="BI980" s="92" t="str">
        <f t="shared" si="551"/>
        <v>000-00-000-000-000</v>
      </c>
      <c r="BJ980" s="66">
        <f>COUNTIF(BI968:BI982, "&gt;=" &amp; BI980)</f>
        <v>15</v>
      </c>
      <c r="BK980" s="70">
        <f>RANK(BJ980,BJ968:BJ982,1)+COUNTIF(BI968:BI980,BI980)-1</f>
        <v>13</v>
      </c>
      <c r="BL980" s="70"/>
      <c r="BM980" s="70"/>
      <c r="BO980" s="92" t="str">
        <f t="shared" si="552"/>
        <v>000-00-000-000-000</v>
      </c>
      <c r="BP980" s="66">
        <f>COUNTIF(BO968:BO982, "&gt;=" &amp; BO980)</f>
        <v>15</v>
      </c>
      <c r="BQ980" s="70">
        <f>RANK(BP980,BP968:BP982,1)+COUNTIF(BO968:BO980,BO980)-1</f>
        <v>13</v>
      </c>
      <c r="BR980" s="70"/>
      <c r="BS980" s="70"/>
      <c r="BU980" s="92" t="str">
        <f t="shared" si="553"/>
        <v>000-00-000-000-000</v>
      </c>
      <c r="BV980" s="66">
        <f>COUNTIF(BU968:BU982, "&gt;=" &amp; BU980)</f>
        <v>15</v>
      </c>
      <c r="BW980" s="70">
        <f>RANK(BV980,BV968:BV982,1)+COUNTIF(BU968:BU980,BU980)-1</f>
        <v>13</v>
      </c>
      <c r="BX980" s="70"/>
      <c r="BY980" s="70"/>
      <c r="CA980" s="92" t="str">
        <f t="shared" si="554"/>
        <v>000-00-000-000-000</v>
      </c>
      <c r="CB980" s="66">
        <f>COUNTIF(CA968:CA982, "&gt;=" &amp; CA980)</f>
        <v>15</v>
      </c>
      <c r="CC980" s="70">
        <f>RANK(CB980,CB968:CB982,1)+COUNTIF(CA968:CA980,CA980)-1</f>
        <v>13</v>
      </c>
      <c r="CD980" s="70"/>
      <c r="CE980" s="70"/>
      <c r="CG980" s="92" t="str">
        <f t="shared" si="555"/>
        <v>000-00-000-000-000</v>
      </c>
      <c r="CH980" s="66">
        <f>COUNTIF(CG968:CG982, "&gt;=" &amp; CG980)</f>
        <v>15</v>
      </c>
      <c r="CI980" s="70">
        <f>RANK(CH980,CH968:CH982,1)+COUNTIF(CG968:CG980,CG980)-1</f>
        <v>13</v>
      </c>
      <c r="CJ980" s="70"/>
      <c r="CK980" s="70"/>
      <c r="CM980" s="92" t="str">
        <f t="shared" si="556"/>
        <v>000-00-000-000-000</v>
      </c>
      <c r="CN980" s="66">
        <f>COUNTIF(CM968:CM982, "&gt;=" &amp; CM980)</f>
        <v>15</v>
      </c>
      <c r="CO980" s="70">
        <f>RANK(CN980,CN968:CN982,1)+COUNTIF(CM968:CM980,CM980)-1</f>
        <v>13</v>
      </c>
      <c r="CP980" s="70"/>
      <c r="CQ980" s="70"/>
      <c r="CS980" s="92" t="str">
        <f t="shared" si="557"/>
        <v>000-00-000-000-000</v>
      </c>
      <c r="CT980" s="66">
        <f>COUNTIF(CS968:CS982, "&gt;=" &amp; CS980)</f>
        <v>15</v>
      </c>
      <c r="CU980" s="70">
        <f>RANK(CT980,CT968:CT982,1)+COUNTIF(CS968:CS980,CS980)-1</f>
        <v>13</v>
      </c>
      <c r="CV980" s="70"/>
      <c r="CW980" s="70"/>
      <c r="CY980" s="92" t="str">
        <f t="shared" si="558"/>
        <v>000-00-000-000-000</v>
      </c>
      <c r="CZ980" s="66">
        <f>COUNTIF(CY968:CY982, "&gt;=" &amp; CY980)</f>
        <v>15</v>
      </c>
      <c r="DA980" s="70">
        <f>RANK(CZ980,CZ968:CZ982,1)+COUNTIF(CY968:CY980,CY980)-1</f>
        <v>13</v>
      </c>
      <c r="DB980" s="70"/>
      <c r="DC980" s="70"/>
      <c r="DE980" s="92" t="str">
        <f t="shared" si="559"/>
        <v>000-00-000-000-000</v>
      </c>
      <c r="DF980" s="66">
        <f>COUNTIF(DE968:DE982, "&gt;=" &amp; DE980)</f>
        <v>15</v>
      </c>
      <c r="DG980" s="70">
        <f>RANK(DF980,DF968:DF982,1)+COUNTIF(DE968:DE980,DE980)-1</f>
        <v>13</v>
      </c>
      <c r="DH980" s="70"/>
      <c r="DI980" s="70"/>
      <c r="DK980" s="92" t="str">
        <f t="shared" si="560"/>
        <v>000-00-000-000-000</v>
      </c>
      <c r="DL980" s="66">
        <f>COUNTIF(DK968:DK982, "&gt;=" &amp; DK980)</f>
        <v>15</v>
      </c>
      <c r="DM980" s="70">
        <f>RANK(DL980,DL968:DL982,1)+COUNTIF(DK968:DK980,DK980)-1</f>
        <v>13</v>
      </c>
      <c r="DN980" s="70"/>
      <c r="DO980" s="70"/>
      <c r="DQ980" s="92" t="str">
        <f t="shared" si="561"/>
        <v>000-00-000-000-000</v>
      </c>
      <c r="DR980" s="66">
        <f>COUNTIF(DQ968:DQ982, "&gt;=" &amp; DQ980)</f>
        <v>15</v>
      </c>
      <c r="DS980" s="70">
        <f>RANK(DR980,DR968:DR982,1)+COUNTIF(DQ968:DQ980,DQ980)-1</f>
        <v>13</v>
      </c>
      <c r="DT980" s="70"/>
      <c r="DU980" s="70"/>
      <c r="DW980" s="92" t="str">
        <f t="shared" si="562"/>
        <v>000-00-000-000-000</v>
      </c>
      <c r="DX980" s="66">
        <f>COUNTIF(DW968:DW982, "&gt;=" &amp; DW980)</f>
        <v>15</v>
      </c>
      <c r="DY980" s="70">
        <f>RANK(DX980,DX968:DX982,1)+COUNTIF(DW968:DW980,DW980)-1</f>
        <v>13</v>
      </c>
      <c r="DZ980" s="70"/>
      <c r="EA980" s="70"/>
      <c r="EC980" s="92" t="str">
        <f t="shared" si="563"/>
        <v>000-00-000-000-000</v>
      </c>
      <c r="ED980" s="66">
        <f>COUNTIF(EC968:EC982, "&gt;=" &amp; EC980)</f>
        <v>15</v>
      </c>
      <c r="EE980" s="70">
        <f>RANK(ED980,ED968:ED982,1)+COUNTIF(EC968:EC980,EC980)-1</f>
        <v>13</v>
      </c>
      <c r="EF980" s="70"/>
      <c r="EG980" s="70"/>
      <c r="EI980" s="92" t="str">
        <f t="shared" si="564"/>
        <v>000-00-000-000-000</v>
      </c>
      <c r="EJ980" s="66">
        <f>COUNTIF(EI968:EI982, "&gt;=" &amp; EI980)</f>
        <v>15</v>
      </c>
      <c r="EK980" s="70">
        <f>RANK(EJ980,EJ968:EJ982,1)+COUNTIF(EI968:EI980,EI980)-1</f>
        <v>13</v>
      </c>
      <c r="EL980" s="70"/>
      <c r="EO980" s="92" t="str">
        <f t="shared" si="565"/>
        <v>000-00-000-000-000</v>
      </c>
      <c r="EP980" s="66">
        <f>COUNTIF(EO968:EO982, "&gt;=" &amp; EO980)</f>
        <v>15</v>
      </c>
      <c r="EQ980" s="70">
        <f>RANK(EP980,EP968:EP982,1)+COUNTIF(EO968:EO980,EO980)-1</f>
        <v>13</v>
      </c>
      <c r="ER980" s="70"/>
      <c r="EU980" s="92" t="str">
        <f t="shared" si="566"/>
        <v>000-00-000-000-000</v>
      </c>
      <c r="EV980" s="66">
        <f>COUNTIF(EU968:EU982, "&gt;=" &amp; EU980)</f>
        <v>15</v>
      </c>
      <c r="EW980" s="70">
        <f>RANK(EV980,EV968:EV982,1)+COUNTIF(EU968:EU980,EU980)-1</f>
        <v>13</v>
      </c>
      <c r="EX980" s="70"/>
      <c r="EY980" s="66"/>
      <c r="EZ980" s="66"/>
      <c r="FA980" s="92" t="str">
        <f t="shared" si="567"/>
        <v>000-00-000-000-000</v>
      </c>
      <c r="FB980" s="66">
        <f>COUNTIF(FA968:FA982, "&gt;=" &amp; FA980)</f>
        <v>15</v>
      </c>
      <c r="FC980" s="70">
        <f>RANK(FB980,FB968:FB982,1)+COUNTIF(FA968:FA980,FA980)-1</f>
        <v>13</v>
      </c>
      <c r="FD980" s="70"/>
      <c r="FE980" s="66"/>
      <c r="FF980" s="66"/>
      <c r="FG980" s="92" t="str">
        <f t="shared" si="568"/>
        <v>000-00-000-000-000</v>
      </c>
      <c r="FH980" s="66">
        <f>COUNTIF(FG968:FG982, "&gt;=" &amp; FG980)</f>
        <v>15</v>
      </c>
      <c r="FI980" s="70">
        <f>RANK(FH980,FH968:FH982,1)+COUNTIF(FG968:FG980,FG980)-1</f>
        <v>13</v>
      </c>
    </row>
    <row r="981" spans="1:165" x14ac:dyDescent="0.2">
      <c r="A981" s="79" t="s">
        <v>425</v>
      </c>
      <c r="B981" s="112">
        <v>86</v>
      </c>
      <c r="C981" s="113">
        <v>73</v>
      </c>
      <c r="D981" s="114">
        <v>85</v>
      </c>
      <c r="E981" s="83">
        <f t="shared" si="569"/>
        <v>244</v>
      </c>
      <c r="F981" s="84">
        <v>3</v>
      </c>
      <c r="G981" s="112">
        <v>81</v>
      </c>
      <c r="H981" s="113">
        <v>53</v>
      </c>
      <c r="I981" s="113">
        <v>68</v>
      </c>
      <c r="J981" s="83">
        <f t="shared" si="570"/>
        <v>202</v>
      </c>
      <c r="K981" s="84">
        <v>2</v>
      </c>
      <c r="L981" s="112"/>
      <c r="M981" s="113"/>
      <c r="N981" s="113"/>
      <c r="O981" s="83" t="str">
        <f t="shared" si="571"/>
        <v/>
      </c>
      <c r="P981" s="84"/>
      <c r="Q981" s="112"/>
      <c r="R981" s="113"/>
      <c r="S981" s="113"/>
      <c r="T981" s="83" t="str">
        <f t="shared" si="572"/>
        <v/>
      </c>
      <c r="U981" s="84"/>
      <c r="V981" s="112"/>
      <c r="W981" s="113"/>
      <c r="X981" s="113"/>
      <c r="Y981" s="83" t="str">
        <f t="shared" si="573"/>
        <v/>
      </c>
      <c r="Z981" s="84"/>
      <c r="AA981" s="104" t="s">
        <v>12</v>
      </c>
      <c r="AB981" s="16"/>
      <c r="AG981" s="68"/>
      <c r="AH981" s="70"/>
      <c r="AI981" s="70"/>
      <c r="AK981" s="92" t="str">
        <f t="shared" si="547"/>
        <v>000-00-000-000-000</v>
      </c>
      <c r="AL981" s="66">
        <f>COUNTIF(AK968:AK982, "&gt;=" &amp; AK981)</f>
        <v>15</v>
      </c>
      <c r="AM981" s="70">
        <f>RANK(AL981,AL968:AL982,1)+COUNTIF(AK968:AK981,AK981)-1</f>
        <v>14</v>
      </c>
      <c r="AN981" s="70"/>
      <c r="AQ981" s="92" t="str">
        <f t="shared" si="548"/>
        <v>000-00-000-000-000</v>
      </c>
      <c r="AR981" s="66">
        <f>COUNTIF(AQ968:AQ982, "&gt;=" &amp; AQ981)</f>
        <v>15</v>
      </c>
      <c r="AS981" s="70">
        <f>RANK(AR981,AR968:AR982,1)+COUNTIF(AQ968:AQ981,AQ981)-1</f>
        <v>14</v>
      </c>
      <c r="AT981" s="70"/>
      <c r="AU981" s="70"/>
      <c r="AW981" s="92" t="str">
        <f t="shared" si="549"/>
        <v>000-00-000-000-000</v>
      </c>
      <c r="AX981" s="66">
        <f>COUNTIF(AW968:AW982, "&gt;=" &amp; AW981)</f>
        <v>15</v>
      </c>
      <c r="AY981" s="70">
        <f>RANK(AX981,AX968:AX982,1)+COUNTIF(AW968:AW981,AW981)-1</f>
        <v>14</v>
      </c>
      <c r="AZ981" s="70"/>
      <c r="BA981" s="70"/>
      <c r="BC981" s="92" t="str">
        <f t="shared" si="550"/>
        <v>000-00-000-000-000</v>
      </c>
      <c r="BD981" s="66">
        <f>COUNTIF(BC968:BC982, "&gt;=" &amp; BC981)</f>
        <v>15</v>
      </c>
      <c r="BE981" s="70">
        <f>RANK(BD981,BD968:BD982,1)+COUNTIF(BC968:BC981,BC981)-1</f>
        <v>14</v>
      </c>
      <c r="BF981" s="70"/>
      <c r="BG981" s="70"/>
      <c r="BI981" s="92" t="str">
        <f t="shared" si="551"/>
        <v>000-00-000-000-000</v>
      </c>
      <c r="BJ981" s="66">
        <f>COUNTIF(BI968:BI982, "&gt;=" &amp; BI981)</f>
        <v>15</v>
      </c>
      <c r="BK981" s="70">
        <f>RANK(BJ981,BJ968:BJ982,1)+COUNTIF(BI968:BI981,BI981)-1</f>
        <v>14</v>
      </c>
      <c r="BL981" s="70"/>
      <c r="BM981" s="70"/>
      <c r="BO981" s="92" t="str">
        <f t="shared" si="552"/>
        <v>000-00-000-000-000</v>
      </c>
      <c r="BP981" s="66">
        <f>COUNTIF(BO968:BO982, "&gt;=" &amp; BO981)</f>
        <v>15</v>
      </c>
      <c r="BQ981" s="70">
        <f>RANK(BP981,BP968:BP982,1)+COUNTIF(BO968:BO981,BO981)-1</f>
        <v>14</v>
      </c>
      <c r="BR981" s="70"/>
      <c r="BS981" s="70"/>
      <c r="BU981" s="92" t="str">
        <f t="shared" si="553"/>
        <v>000-00-000-000-000</v>
      </c>
      <c r="BV981" s="66">
        <f>COUNTIF(BU968:BU982, "&gt;=" &amp; BU981)</f>
        <v>15</v>
      </c>
      <c r="BW981" s="70">
        <f>RANK(BV981,BV968:BV982,1)+COUNTIF(BU968:BU981,BU981)-1</f>
        <v>14</v>
      </c>
      <c r="BX981" s="70"/>
      <c r="BY981" s="70"/>
      <c r="CA981" s="92" t="str">
        <f t="shared" si="554"/>
        <v>000-00-000-000-000</v>
      </c>
      <c r="CB981" s="66">
        <f>COUNTIF(CA968:CA982, "&gt;=" &amp; CA981)</f>
        <v>15</v>
      </c>
      <c r="CC981" s="70">
        <f>RANK(CB981,CB968:CB982,1)+COUNTIF(CA968:CA981,CA981)-1</f>
        <v>14</v>
      </c>
      <c r="CD981" s="70"/>
      <c r="CE981" s="70"/>
      <c r="CG981" s="92" t="str">
        <f t="shared" si="555"/>
        <v>000-00-000-000-000</v>
      </c>
      <c r="CH981" s="66">
        <f>COUNTIF(CG968:CG982, "&gt;=" &amp; CG981)</f>
        <v>15</v>
      </c>
      <c r="CI981" s="70">
        <f>RANK(CH981,CH968:CH982,1)+COUNTIF(CG968:CG981,CG981)-1</f>
        <v>14</v>
      </c>
      <c r="CJ981" s="70"/>
      <c r="CK981" s="70"/>
      <c r="CM981" s="92" t="str">
        <f t="shared" si="556"/>
        <v>000-00-000-000-000</v>
      </c>
      <c r="CN981" s="66">
        <f>COUNTIF(CM968:CM982, "&gt;=" &amp; CM981)</f>
        <v>15</v>
      </c>
      <c r="CO981" s="70">
        <f>RANK(CN981,CN968:CN982,1)+COUNTIF(CM968:CM981,CM981)-1</f>
        <v>14</v>
      </c>
      <c r="CP981" s="70"/>
      <c r="CQ981" s="70"/>
      <c r="CS981" s="92" t="str">
        <f t="shared" si="557"/>
        <v>000-00-000-000-000</v>
      </c>
      <c r="CT981" s="66">
        <f>COUNTIF(CS968:CS982, "&gt;=" &amp; CS981)</f>
        <v>15</v>
      </c>
      <c r="CU981" s="70">
        <f>RANK(CT981,CT968:CT982,1)+COUNTIF(CS968:CS981,CS981)-1</f>
        <v>14</v>
      </c>
      <c r="CV981" s="70"/>
      <c r="CW981" s="70"/>
      <c r="CY981" s="92" t="str">
        <f t="shared" si="558"/>
        <v>000-00-000-000-000</v>
      </c>
      <c r="CZ981" s="66">
        <f>COUNTIF(CY968:CY982, "&gt;=" &amp; CY981)</f>
        <v>15</v>
      </c>
      <c r="DA981" s="70">
        <f>RANK(CZ981,CZ968:CZ982,1)+COUNTIF(CY968:CY981,CY981)-1</f>
        <v>14</v>
      </c>
      <c r="DB981" s="70"/>
      <c r="DC981" s="70"/>
      <c r="DE981" s="92" t="str">
        <f t="shared" si="559"/>
        <v>000-00-000-000-000</v>
      </c>
      <c r="DF981" s="66">
        <f>COUNTIF(DE968:DE982, "&gt;=" &amp; DE981)</f>
        <v>15</v>
      </c>
      <c r="DG981" s="70">
        <f>RANK(DF981,DF968:DF982,1)+COUNTIF(DE968:DE981,DE981)-1</f>
        <v>14</v>
      </c>
      <c r="DH981" s="70"/>
      <c r="DI981" s="70"/>
      <c r="DK981" s="92" t="str">
        <f t="shared" si="560"/>
        <v>000-00-000-000-000</v>
      </c>
      <c r="DL981" s="66">
        <f>COUNTIF(DK968:DK982, "&gt;=" &amp; DK981)</f>
        <v>15</v>
      </c>
      <c r="DM981" s="70">
        <f>RANK(DL981,DL968:DL982,1)+COUNTIF(DK968:DK981,DK981)-1</f>
        <v>14</v>
      </c>
      <c r="DN981" s="70"/>
      <c r="DO981" s="70"/>
      <c r="DQ981" s="92" t="str">
        <f t="shared" si="561"/>
        <v>000-00-000-000-000</v>
      </c>
      <c r="DR981" s="66">
        <f>COUNTIF(DQ968:DQ982, "&gt;=" &amp; DQ981)</f>
        <v>15</v>
      </c>
      <c r="DS981" s="70">
        <f>RANK(DR981,DR968:DR982,1)+COUNTIF(DQ968:DQ981,DQ981)-1</f>
        <v>14</v>
      </c>
      <c r="DT981" s="70"/>
      <c r="DU981" s="70"/>
      <c r="DW981" s="92" t="str">
        <f>TEXT(DT965, "000") &amp; TEXT(DU965, "-00") &amp; TEXT(DX965, "-000") &amp; TEXT(DW965, "-000") &amp; TEXT(DV965, "-000")</f>
        <v>000-00-000-000-000</v>
      </c>
      <c r="DX981" s="66">
        <f>COUNTIF(DW968:DW982, "&gt;=" &amp; DW981)</f>
        <v>15</v>
      </c>
      <c r="DY981" s="70">
        <f>RANK(DX981,DX968:DX982,1)+COUNTIF(DW968:DW981,DW981)-1</f>
        <v>14</v>
      </c>
      <c r="DZ981" s="70"/>
      <c r="EA981" s="70"/>
      <c r="EC981" s="92" t="str">
        <f t="shared" si="563"/>
        <v>000-00-000-000-000</v>
      </c>
      <c r="ED981" s="66">
        <f>COUNTIF(EC968:EC982, "&gt;=" &amp; EC981)</f>
        <v>15</v>
      </c>
      <c r="EE981" s="70">
        <f>RANK(ED981,ED968:ED982,1)+COUNTIF(EC968:EC981,EC981)-1</f>
        <v>14</v>
      </c>
      <c r="EF981" s="70"/>
      <c r="EG981" s="70"/>
      <c r="EI981" s="92" t="str">
        <f t="shared" si="564"/>
        <v>000-00-000-000-000</v>
      </c>
      <c r="EJ981" s="66">
        <f>COUNTIF(EI968:EI982, "&gt;=" &amp; EI981)</f>
        <v>15</v>
      </c>
      <c r="EK981" s="70">
        <f>RANK(EJ981,EJ968:EJ982,1)+COUNTIF(EI968:EI981,EI981)-1</f>
        <v>14</v>
      </c>
      <c r="EL981" s="70"/>
      <c r="EO981" s="92" t="str">
        <f t="shared" si="565"/>
        <v>000-00-000-000-000</v>
      </c>
      <c r="EP981" s="66">
        <f>COUNTIF(EO968:EO982, "&gt;=" &amp; EO981)</f>
        <v>15</v>
      </c>
      <c r="EQ981" s="70">
        <f>RANK(EP981,EP968:EP982,1)+COUNTIF(EO968:EO981,EO981)-1</f>
        <v>14</v>
      </c>
      <c r="ER981" s="70"/>
      <c r="EU981" s="92" t="str">
        <f t="shared" si="566"/>
        <v>000-00-000-000-000</v>
      </c>
      <c r="EV981" s="66">
        <f>COUNTIF(EU968:EU982, "&gt;=" &amp; EU981)</f>
        <v>15</v>
      </c>
      <c r="EW981" s="70">
        <f>RANK(EV981,EV968:EV982,1)+COUNTIF(EU968:EU981,EU981)-1</f>
        <v>14</v>
      </c>
      <c r="EX981" s="70"/>
      <c r="EY981" s="66"/>
      <c r="EZ981" s="66"/>
      <c r="FA981" s="92" t="str">
        <f t="shared" si="567"/>
        <v>000-00-000-000-000</v>
      </c>
      <c r="FB981" s="66">
        <f>COUNTIF(FA968:FA982, "&gt;=" &amp; FA981)</f>
        <v>15</v>
      </c>
      <c r="FC981" s="70">
        <f>RANK(FB981,FB968:FB982,1)+COUNTIF(FA968:FA981,FA981)-1</f>
        <v>14</v>
      </c>
      <c r="FD981" s="70"/>
      <c r="FE981" s="66"/>
      <c r="FF981" s="66"/>
      <c r="FG981" s="92" t="str">
        <f t="shared" si="568"/>
        <v>000-00-000-000-000</v>
      </c>
      <c r="FH981" s="66">
        <f>COUNTIF(FG968:FG982, "&gt;=" &amp; FG981)</f>
        <v>15</v>
      </c>
      <c r="FI981" s="70">
        <f>RANK(FH981,FH968:FH982,1)+COUNTIF(FG968:FG981,FG981)-1</f>
        <v>14</v>
      </c>
    </row>
    <row r="982" spans="1:165" x14ac:dyDescent="0.2">
      <c r="A982" s="79" t="s">
        <v>427</v>
      </c>
      <c r="B982" s="112"/>
      <c r="C982" s="113"/>
      <c r="D982" s="115"/>
      <c r="E982" s="83" t="str">
        <f t="shared" si="569"/>
        <v/>
      </c>
      <c r="F982" s="84"/>
      <c r="G982" s="112">
        <v>85</v>
      </c>
      <c r="H982" s="113">
        <v>59</v>
      </c>
      <c r="I982" s="115">
        <v>63</v>
      </c>
      <c r="J982" s="83">
        <f t="shared" si="570"/>
        <v>207</v>
      </c>
      <c r="K982" s="84">
        <v>1</v>
      </c>
      <c r="L982" s="112"/>
      <c r="M982" s="113"/>
      <c r="N982" s="115"/>
      <c r="O982" s="83" t="str">
        <f t="shared" si="571"/>
        <v/>
      </c>
      <c r="P982" s="84"/>
      <c r="Q982" s="112"/>
      <c r="R982" s="113"/>
      <c r="S982" s="113"/>
      <c r="T982" s="83" t="str">
        <f t="shared" si="572"/>
        <v/>
      </c>
      <c r="U982" s="84"/>
      <c r="V982" s="112"/>
      <c r="W982" s="113"/>
      <c r="X982" s="115"/>
      <c r="Y982" s="83" t="str">
        <f t="shared" si="573"/>
        <v/>
      </c>
      <c r="Z982" s="84"/>
      <c r="AA982" s="104" t="s">
        <v>12</v>
      </c>
      <c r="AB982" s="16"/>
      <c r="AG982" s="68"/>
      <c r="AH982" s="70"/>
      <c r="AI982" s="70"/>
      <c r="AK982" s="92" t="str">
        <f t="shared" si="547"/>
        <v>000-00-000-000-000</v>
      </c>
      <c r="AL982" s="66">
        <f>COUNTIF(AK968:AK982, "&gt;=" &amp; AK982)</f>
        <v>15</v>
      </c>
      <c r="AM982" s="70">
        <f>RANK(AL982,AL968:AL982,1)+COUNTIF(AK968:AK982,AK982)-1</f>
        <v>15</v>
      </c>
      <c r="AN982" s="70"/>
      <c r="AQ982" s="92" t="str">
        <f t="shared" si="548"/>
        <v>000-00-000-000-000</v>
      </c>
      <c r="AR982" s="66">
        <f>COUNTIF(AQ968:AQ982, "&gt;=" &amp; AQ982)</f>
        <v>15</v>
      </c>
      <c r="AS982" s="70">
        <f>RANK(AR982,AR968:AR982,1)+COUNTIF(AQ968:AQ982,AQ982)-1</f>
        <v>15</v>
      </c>
      <c r="AT982" s="70"/>
      <c r="AU982" s="70"/>
      <c r="AW982" s="92" t="str">
        <f t="shared" si="549"/>
        <v>000-00-000-000-000</v>
      </c>
      <c r="AX982" s="66">
        <f>COUNTIF(AW968:AW982, "&gt;=" &amp; AW982)</f>
        <v>15</v>
      </c>
      <c r="AY982" s="70">
        <f>RANK(AX982,AX968:AX982,1)+COUNTIF(AW968:AW982,AW982)-1</f>
        <v>15</v>
      </c>
      <c r="AZ982" s="70"/>
      <c r="BA982" s="70"/>
      <c r="BC982" s="92" t="str">
        <f t="shared" si="550"/>
        <v>000-00-000-000-000</v>
      </c>
      <c r="BD982" s="66">
        <f>COUNTIF(BC968:BC982, "&gt;=" &amp; BC982)</f>
        <v>15</v>
      </c>
      <c r="BE982" s="70">
        <f>RANK(BD982,BD968:BD982,1)+COUNTIF(BC968:BC982,BC982)-1</f>
        <v>15</v>
      </c>
      <c r="BF982" s="70"/>
      <c r="BG982" s="70"/>
      <c r="BI982" s="92" t="str">
        <f t="shared" si="551"/>
        <v>000-00-000-000-000</v>
      </c>
      <c r="BJ982" s="66">
        <f>COUNTIF(BI968:BI982, "&gt;=" &amp; BI982)</f>
        <v>15</v>
      </c>
      <c r="BK982" s="70">
        <f>RANK(BJ982,BJ968:BJ982,1)+COUNTIF(BI968:BI982,BI982)-1</f>
        <v>15</v>
      </c>
      <c r="BL982" s="70"/>
      <c r="BM982" s="70"/>
      <c r="BO982" s="92" t="str">
        <f t="shared" si="552"/>
        <v>000-00-000-000-000</v>
      </c>
      <c r="BP982" s="66">
        <f>COUNTIF(BO968:BO982, "&gt;=" &amp; BO982)</f>
        <v>15</v>
      </c>
      <c r="BQ982" s="70">
        <f>RANK(BP982,BP968:BP982,1)+COUNTIF(BO968:BO982,BO982)-1</f>
        <v>15</v>
      </c>
      <c r="BR982" s="70"/>
      <c r="BS982" s="70"/>
      <c r="BU982" s="92" t="str">
        <f t="shared" si="553"/>
        <v>000-00-000-000-000</v>
      </c>
      <c r="BV982" s="66">
        <f>COUNTIF(BU968:BU982, "&gt;=" &amp; BU982)</f>
        <v>15</v>
      </c>
      <c r="BW982" s="70">
        <f>RANK(BV982,BV968:BV982,1)+COUNTIF(BU968:BU982,BU982)-1</f>
        <v>15</v>
      </c>
      <c r="BX982" s="70"/>
      <c r="BY982" s="70"/>
      <c r="CA982" s="92" t="str">
        <f t="shared" si="554"/>
        <v>000-00-000-000-000</v>
      </c>
      <c r="CB982" s="66">
        <f>COUNTIF(CA968:CA982, "&gt;=" &amp; CA982)</f>
        <v>15</v>
      </c>
      <c r="CC982" s="70">
        <f>RANK(CB982,CB968:CB982,1)+COUNTIF(CA968:CA982,CA982)-1</f>
        <v>15</v>
      </c>
      <c r="CD982" s="70"/>
      <c r="CE982" s="70"/>
      <c r="CG982" s="92" t="str">
        <f t="shared" si="555"/>
        <v>000-00-000-000-000</v>
      </c>
      <c r="CH982" s="66">
        <f>COUNTIF(CG968:CG982, "&gt;=" &amp; CG982)</f>
        <v>15</v>
      </c>
      <c r="CI982" s="70">
        <f>RANK(CH982,CH968:CH982,1)+COUNTIF(CG968:CG982,CG982)-1</f>
        <v>15</v>
      </c>
      <c r="CJ982" s="70"/>
      <c r="CK982" s="70"/>
      <c r="CM982" s="92" t="str">
        <f t="shared" si="556"/>
        <v>000-00-000-000-000</v>
      </c>
      <c r="CN982" s="66">
        <f>COUNTIF(CM968:CM982, "&gt;=" &amp; CM982)</f>
        <v>15</v>
      </c>
      <c r="CO982" s="70">
        <f>RANK(CN982,CN968:CN982,1)+COUNTIF(CM968:CM982,CM982)-1</f>
        <v>15</v>
      </c>
      <c r="CP982" s="70"/>
      <c r="CQ982" s="70"/>
      <c r="CS982" s="92" t="str">
        <f t="shared" si="557"/>
        <v>000-00-000-000-000</v>
      </c>
      <c r="CT982" s="66">
        <f>COUNTIF(CS968:CS982, "&gt;=" &amp; CS982)</f>
        <v>15</v>
      </c>
      <c r="CU982" s="70">
        <f>RANK(CT982,CT968:CT982,1)+COUNTIF(CS968:CS982,CS982)-1</f>
        <v>15</v>
      </c>
      <c r="CV982" s="70"/>
      <c r="CW982" s="70"/>
      <c r="CY982" s="92" t="str">
        <f t="shared" si="558"/>
        <v>000-00-000-000-000</v>
      </c>
      <c r="CZ982" s="66">
        <f>COUNTIF(CY968:CY982, "&gt;=" &amp; CY982)</f>
        <v>15</v>
      </c>
      <c r="DA982" s="70">
        <f>RANK(CZ982,CZ968:CZ982,1)+COUNTIF(CY968:CY982,CY982)-1</f>
        <v>15</v>
      </c>
      <c r="DB982" s="70"/>
      <c r="DC982" s="70"/>
      <c r="DE982" s="92" t="str">
        <f t="shared" si="559"/>
        <v>000-00-000-000-000</v>
      </c>
      <c r="DF982" s="66">
        <f>COUNTIF(DE968:DE982, "&gt;=" &amp; DE982)</f>
        <v>15</v>
      </c>
      <c r="DG982" s="70">
        <f>RANK(DF982,DF968:DF982,1)+COUNTIF(DE968:DE982,DE982)-1</f>
        <v>15</v>
      </c>
      <c r="DH982" s="70"/>
      <c r="DI982" s="70"/>
      <c r="DK982" s="92" t="str">
        <f t="shared" si="560"/>
        <v>000-00-000-000-000</v>
      </c>
      <c r="DL982" s="66">
        <f>COUNTIF(DK968:DK982, "&gt;=" &amp; DK982)</f>
        <v>15</v>
      </c>
      <c r="DM982" s="70">
        <f>RANK(DL982,DL968:DL982,1)+COUNTIF(DK968:DK982,DK982)-1</f>
        <v>15</v>
      </c>
      <c r="DN982" s="70"/>
      <c r="DO982" s="70"/>
      <c r="DQ982" s="92" t="str">
        <f t="shared" si="561"/>
        <v>000-00-000-000-000</v>
      </c>
      <c r="DR982" s="66">
        <f>COUNTIF(DQ968:DQ982, "&gt;=" &amp; DQ982)</f>
        <v>15</v>
      </c>
      <c r="DS982" s="70">
        <f>RANK(DR982,DR968:DR982,1)+COUNTIF(DQ968:DQ982,DQ982)-1</f>
        <v>15</v>
      </c>
      <c r="DT982" s="70"/>
      <c r="DU982" s="70"/>
      <c r="DW982" s="92" t="str">
        <f>TEXT(DT966, "000") &amp; TEXT(DU966, "-00") &amp; TEXT(DX966, "-000") &amp; TEXT(DW966, "-000") &amp; TEXT(DV966, "-000")</f>
        <v>000-00-000-000-000</v>
      </c>
      <c r="DX982" s="66">
        <f>COUNTIF(DW968:DW982, "&gt;=" &amp; DW982)</f>
        <v>15</v>
      </c>
      <c r="DY982" s="70">
        <f>RANK(DX982,DX968:DX982,1)+COUNTIF(DW968:DW982,DW982)-1</f>
        <v>15</v>
      </c>
      <c r="DZ982" s="70"/>
      <c r="EA982" s="70"/>
      <c r="EC982" s="92" t="str">
        <f t="shared" si="563"/>
        <v>000-00-000-000-000</v>
      </c>
      <c r="ED982" s="66">
        <f>COUNTIF(EC968:EC982, "&gt;=" &amp; EC982)</f>
        <v>15</v>
      </c>
      <c r="EE982" s="70">
        <f>RANK(ED982,ED968:ED982,1)+COUNTIF(EC968:EC982,EC982)-1</f>
        <v>15</v>
      </c>
      <c r="EF982" s="70"/>
      <c r="EG982" s="70"/>
      <c r="EI982" s="92" t="str">
        <f t="shared" si="564"/>
        <v>000-00-000-000-000</v>
      </c>
      <c r="EJ982" s="66">
        <f>COUNTIF(EI968:EI982, "&gt;=" &amp; EI982)</f>
        <v>15</v>
      </c>
      <c r="EK982" s="70">
        <f>RANK(EJ982,EJ968:EJ982,1)+COUNTIF(EI968:EI982,EI982)-1</f>
        <v>15</v>
      </c>
      <c r="EL982" s="70"/>
      <c r="EO982" s="92" t="str">
        <f t="shared" si="565"/>
        <v>000-00-000-000-000</v>
      </c>
      <c r="EP982" s="66">
        <f>COUNTIF(EO968:EO982, "&gt;=" &amp; EO982)</f>
        <v>15</v>
      </c>
      <c r="EQ982" s="70">
        <f>RANK(EP982,EP968:EP982,1)+COUNTIF(EO968:EO982,EO982)-1</f>
        <v>15</v>
      </c>
      <c r="ER982" s="70"/>
      <c r="EU982" s="92" t="str">
        <f t="shared" si="566"/>
        <v>000-00-000-000-000</v>
      </c>
      <c r="EV982" s="66">
        <f>COUNTIF(EU968:EU982, "&gt;=" &amp; EU982)</f>
        <v>15</v>
      </c>
      <c r="EW982" s="70">
        <f>RANK(EV982,EV968:EV982,1)+COUNTIF(EU968:EU982,EU982)-1</f>
        <v>15</v>
      </c>
      <c r="EX982" s="70"/>
      <c r="EY982" s="66"/>
      <c r="EZ982" s="66"/>
      <c r="FA982" s="92" t="str">
        <f t="shared" si="567"/>
        <v>000-00-000-000-000</v>
      </c>
      <c r="FB982" s="66">
        <f>COUNTIF(FA968:FA982, "&gt;=" &amp; FA982)</f>
        <v>15</v>
      </c>
      <c r="FC982" s="70">
        <f>RANK(FB982,FB968:FB982,1)+COUNTIF(FA968:FA982,FA982)-1</f>
        <v>15</v>
      </c>
      <c r="FD982" s="70"/>
      <c r="FE982" s="66"/>
      <c r="FF982" s="66"/>
      <c r="FG982" s="92" t="str">
        <f t="shared" si="568"/>
        <v>000-00-000-000-000</v>
      </c>
      <c r="FH982" s="66">
        <f>COUNTIF(FG968:FG982, "&gt;=" &amp; FG982)</f>
        <v>15</v>
      </c>
      <c r="FI982" s="70">
        <f>RANK(FH982,FH968:FH982,1)+COUNTIF(FG968:FG982,FG982)-1</f>
        <v>15</v>
      </c>
    </row>
    <row r="983" spans="1:165" x14ac:dyDescent="0.2">
      <c r="A983" s="90"/>
      <c r="B983" s="112"/>
      <c r="C983" s="113"/>
      <c r="D983" s="115"/>
      <c r="E983" s="83" t="str">
        <f t="shared" si="569"/>
        <v/>
      </c>
      <c r="F983" s="84"/>
      <c r="G983" s="112"/>
      <c r="H983" s="113"/>
      <c r="I983" s="115"/>
      <c r="J983" s="83" t="str">
        <f t="shared" si="570"/>
        <v/>
      </c>
      <c r="K983" s="84"/>
      <c r="L983" s="112"/>
      <c r="M983" s="113"/>
      <c r="N983" s="115"/>
      <c r="O983" s="83" t="str">
        <f t="shared" si="571"/>
        <v/>
      </c>
      <c r="P983" s="84"/>
      <c r="Q983" s="112"/>
      <c r="R983" s="113"/>
      <c r="S983" s="113"/>
      <c r="T983" s="83" t="str">
        <f t="shared" si="572"/>
        <v/>
      </c>
      <c r="U983" s="84"/>
      <c r="V983" s="112"/>
      <c r="W983" s="113"/>
      <c r="X983" s="115"/>
      <c r="Y983" s="83" t="str">
        <f t="shared" si="573"/>
        <v/>
      </c>
      <c r="Z983" s="84"/>
      <c r="AA983" s="104"/>
      <c r="AB983" s="16"/>
      <c r="AG983" s="68"/>
      <c r="AH983" s="105">
        <f>IF((OR(AA952="Forfeit",AA952="Win")),0,SUMIFS(AH952:AH966,AM968:AM982,"&lt;=4"))</f>
        <v>827</v>
      </c>
      <c r="AI983" s="105">
        <f>IF((OR(AA952="Forfeit",AA952="Win")),0,SUMIFS(AI952:AI966,AM968:AM982,"&lt;=4"))</f>
        <v>2</v>
      </c>
      <c r="AJ983" s="105">
        <f>IF((OR(AA952="Forfeit",AA952="Win")),0,SUMIFS(AJ952:AJ966, AM968:AM982, "&lt;=4"))</f>
        <v>321</v>
      </c>
      <c r="AK983" s="105">
        <f>IF((OR(AA952="Forfeit",AA952="Win")),0,SUMIFS(AK952:AK966, AM968:AM982, "&lt;=4"))</f>
        <v>243</v>
      </c>
      <c r="AL983" s="105">
        <f>IF((OR(AA952="Forfeit",AA952="Win")),0,SUMIFS(AL952:AL966, AM968:AM982, "&lt;=4"))</f>
        <v>263</v>
      </c>
      <c r="AM983" s="106"/>
      <c r="AN983" s="105">
        <f>IF((OR(AA953="Forfeit",AA953="Win")),0,SUMIFS(AN952:AN966,AS968:AS982,"&lt;=4"))</f>
        <v>960</v>
      </c>
      <c r="AO983" s="105">
        <f>IF((OR(AA953="Forfeit",AA953="Win")),0,SUMIFS(AO952:AO966,AS968:AS982,"&lt;=4"))</f>
        <v>14</v>
      </c>
      <c r="AP983" s="105">
        <f>IF((OR(AA953="Forfeit",AA953="Win")),0,SUMIFS(AP952:AP966, AS968:AS982, "&lt;=4"))</f>
        <v>351</v>
      </c>
      <c r="AQ983" s="105">
        <f>IF((OR(AA953="Forfeit",AA953="Win")),0,SUMIFS(AQ952:AQ966, AS968:AS982, "&lt;=4"))</f>
        <v>272</v>
      </c>
      <c r="AR983" s="105">
        <f>IF((OR(AA953="Forfeit",AA953="Win")),0,SUMIFS(AR952:AR966, AS968:AS982, "&lt;=4"))</f>
        <v>337</v>
      </c>
      <c r="AS983" s="106"/>
      <c r="AT983" s="105">
        <f>IF((OR(AA954="Forfeit",AA954="Win")),0,SUMIFS(AT952:AT966,AY968:AY982,"&lt;=4"))</f>
        <v>914</v>
      </c>
      <c r="AU983" s="105">
        <f>IF((OR(AA954="Forfeit",AA954="Win")),0,SUMIFS(AU952:AU966,AY968:AY982,"&lt;=4"))</f>
        <v>6</v>
      </c>
      <c r="AV983" s="105">
        <f>IF((OR(AA954="Forfeit",AA954="Win")),0,SUMIFS(AV952:AV966, AY968:AY982, "&lt;=4"))</f>
        <v>321</v>
      </c>
      <c r="AW983" s="105">
        <f>IF((OR(AA954="Forfeit",AA954="Win")),0,SUMIFS(AW952:AW966, AY968:AY982, "&lt;=4"))</f>
        <v>286</v>
      </c>
      <c r="AX983" s="105">
        <f>IF((OR(AA954="Forfeit",AA954="Win")),0,SUMIFS(AX952:AX966, AY968:AY982, "&lt;=4"))</f>
        <v>307</v>
      </c>
      <c r="AY983" s="106"/>
      <c r="AZ983" s="105">
        <f>IF((OR(AA955="Forfeit",AA955="Win")),0,SUMIFS(AZ952:AZ966,BE968:BE982,"&lt;=4"))</f>
        <v>968</v>
      </c>
      <c r="BA983" s="105">
        <f>IF((OR(AA955="Forfeit",AA955="Win")),0,SUMIFS(BA952:BA966,BE968:BE982,"&lt;=4"))</f>
        <v>12</v>
      </c>
      <c r="BB983" s="105">
        <f>IF((OR(AA955="Forfeit",AA955="Win")),0,SUMIFS(BB952:BB966, BE968:BE982, "&lt;=4"))</f>
        <v>341</v>
      </c>
      <c r="BC983" s="105">
        <f>IF((OR(AA955="Forfeit",AA955="Win")),0,SUMIFS(BC952:BC966, BE968:BE982, "&lt;=4"))</f>
        <v>288</v>
      </c>
      <c r="BD983" s="105">
        <f>IF((OR(AA955="Forfeit",AA955="Win")),0,SUMIFS(BD952:BD966, BE968:BE982, "&lt;=4"))</f>
        <v>339</v>
      </c>
      <c r="BE983" s="106"/>
      <c r="BF983" s="105">
        <f>IF((OR(AA956="Forfeit",AA956="Win")),0,SUMIFS(BF952:BF966,BK968:BK982,"&lt;=4"))</f>
        <v>861</v>
      </c>
      <c r="BG983" s="105">
        <f>IF((OR(AA956="Forfeit",AA956="Win")),0,SUMIFS(BG952:BG966,BK968:BK982,"&lt;=4"))</f>
        <v>5</v>
      </c>
      <c r="BH983" s="105">
        <f>IF((OR(AA956="Forfeit",AA956="Win")),0,SUMIFS(BH952:BH966, BK968:BK982, "&lt;=4"))</f>
        <v>327</v>
      </c>
      <c r="BI983" s="105">
        <f>IF((OR(AA956="Forfeit",AA956="Win")),0,SUMIFS(BI952:BI966, BK968:BK982, "&lt;=4"))</f>
        <v>259</v>
      </c>
      <c r="BJ983" s="105">
        <f>IF((OR(AA956="Forfeit",AA956="Win")),0,SUMIFS(BJ952:BJ966, BK968:BK982, "&lt;=4"))</f>
        <v>275</v>
      </c>
      <c r="BK983" s="106"/>
      <c r="BL983" s="105">
        <f>IF((OR(AA957="Forfeit",AA957="Win")),0,SUMIFS(BL952:BL966,BQ968:BQ982,"&lt;=4"))</f>
        <v>0</v>
      </c>
      <c r="BM983" s="105">
        <f>IF((OR(AA957="Forfeit",AA957="Win")),0,SUMIFS(BM952:BM966,BQ968:BQ982,"&lt;=4"))</f>
        <v>0</v>
      </c>
      <c r="BN983" s="105">
        <f>IF((OR(AA957="Forfeit",AA957="Win")),0,SUMIFS(BN952:BN966, BQ968:BQ982, "&lt;=4"))</f>
        <v>0</v>
      </c>
      <c r="BO983" s="105">
        <f>IF((OR(AA957="Forfeit",AA957="Win")),0,SUMIFS(BO952:BO966, BQ968:BQ982, "&lt;=4"))</f>
        <v>0</v>
      </c>
      <c r="BP983" s="105">
        <f>IF((OR(AA957="Forfeit",AA957="Win")),0,SUMIFS(BP952:BP966, BQ968:BQ982, "&lt;=4"))</f>
        <v>0</v>
      </c>
      <c r="BQ983" s="106"/>
      <c r="BR983" s="105">
        <f>IF((OR(AA958="Forfeit",AA958="Win")),0,SUMIFS(BR952:BR966,BW968:BW982,"&lt;=4"))</f>
        <v>916</v>
      </c>
      <c r="BS983" s="105">
        <f>IF((OR(AA958="Forfeit",AA958="Win")),0,SUMIFS(BS952:BS966,BW968:BW982,"&lt;=4"))</f>
        <v>5</v>
      </c>
      <c r="BT983" s="105">
        <f>IF((OR(AA958="Forfeit",AA958="Win")),0,SUMIFS(BT952:BT966, BW968:BW982, "&lt;=4"))</f>
        <v>332</v>
      </c>
      <c r="BU983" s="105">
        <f>IF((OR(AA958="Forfeit",AA958="Win")),0,SUMIFS(BU952:BU966, BW968:BW982, "&lt;=4"))</f>
        <v>277</v>
      </c>
      <c r="BV983" s="105">
        <f>IF((OR(AA958="Forfeit",AA958="Win")),0,SUMIFS(BV952:BV966, BW968:BW982, "&lt;=4"))</f>
        <v>307</v>
      </c>
      <c r="BW983" s="106"/>
      <c r="BX983" s="105">
        <f>IF((OR(AA959="Forfeit",AA959="Win")),0,SUMIFS(BX952:BX966,CC968:CC982,"&lt;=4"))</f>
        <v>889</v>
      </c>
      <c r="BY983" s="105">
        <f>IF((OR(AA959="Forfeit",AA959="Win")),0,SUMIFS(BY952:BY966,CC968:CC982,"&lt;=4"))</f>
        <v>8</v>
      </c>
      <c r="BZ983" s="105">
        <f>IF((OR(AA959="Forfeit",AA959="Win")),0,SUMIFS(BZ952:BZ966, CC968:CC982, "&lt;=4"))</f>
        <v>312</v>
      </c>
      <c r="CA983" s="105">
        <f>IF((OR(AA959="Forfeit",AA959="Win")),0,SUMIFS(CA952:CA966, CC968:CC982, "&lt;=4"))</f>
        <v>303</v>
      </c>
      <c r="CB983" s="105">
        <f>IF((OR(AA959="Forfeit",AA959="Win")),0,SUMIFS(CB952:CB966, CC968:CC982, "&lt;=4"))</f>
        <v>274</v>
      </c>
      <c r="CC983" s="106"/>
      <c r="CD983" s="105">
        <f>IF((OR(AA960="Forfeit",AA960="Win")),0,SUMIFS(CD952:CD966,CI968:CI982,"&lt;=4"))</f>
        <v>836</v>
      </c>
      <c r="CE983" s="105">
        <f>IF((OR(AA960="Forfeit",AA960="Win")),0,SUMIFS(CE952:CE966,CI968:CI982,"&lt;=4"))</f>
        <v>6</v>
      </c>
      <c r="CF983" s="105">
        <f>IF((OR(AA960="Forfeit",AA960="Win")),0,SUMIFS(CF952:CF966, CI968:CI982, "&lt;=4"))</f>
        <v>308</v>
      </c>
      <c r="CG983" s="105">
        <f>IF((OR(AA960="Forfeit",AA960="Win")),0,SUMIFS(CG952:CG966, CI968:CI982, "&lt;=4"))</f>
        <v>240</v>
      </c>
      <c r="CH983" s="105">
        <f>IF((OR(AA960="Forfeit",AA960="Win")),0,SUMIFS(CH952:CH966, CI968:CI982, "&lt;=4"))</f>
        <v>288</v>
      </c>
      <c r="CI983" s="106"/>
      <c r="CJ983" s="105">
        <f>IF((OR(AA961="Forfeit",AA961="Win")),0,SUMIFS(CJ952:CJ966,CO968:CO982,"&lt;=4"))</f>
        <v>952</v>
      </c>
      <c r="CK983" s="105">
        <f>IF((OR(AA961="Forfeit",AA961="Win")),0,SUMIFS(CK952:CK966,CO968:CO982,"&lt;=4"))</f>
        <v>10</v>
      </c>
      <c r="CL983" s="105">
        <f>IF((OR(AA961="Forfeit",AA961="Win")),0,SUMIFS(CL952:CL966, CO968:CO982, "&lt;=4"))</f>
        <v>351</v>
      </c>
      <c r="CM983" s="105">
        <f>IF((OR(AA961="Forfeit",AA961="Win")),0,SUMIFS(CM952:CM966, CO968:CO982, "&lt;=4"))</f>
        <v>277</v>
      </c>
      <c r="CN983" s="105">
        <f>IF((OR(AA961="Forfeit",AA961="Win")),0,SUMIFS(CN952:CN966, CO968:CO982, "&lt;=4"))</f>
        <v>324</v>
      </c>
      <c r="CO983" s="106"/>
      <c r="CP983" s="105">
        <f>IF((OR(AA962="Forfeit",AA962="Win")),0,SUMIFS(CP952:CP966,CU968:CU982,"&lt;=4"))</f>
        <v>0</v>
      </c>
      <c r="CQ983" s="105">
        <f>IF((OR(AA962="Forfeit",AA962="Win")),0,SUMIFS(CQ952:CQ966,CU968:CU982,"&lt;=4"))</f>
        <v>0</v>
      </c>
      <c r="CR983" s="105">
        <f>IF((OR(AA962="Forfeit",AA962="Win")),0,SUMIFS(CR952:CR966, CU968:CU982, "&lt;=4"))</f>
        <v>0</v>
      </c>
      <c r="CS983" s="105">
        <f>IF((OR(AA962="Forfeit",AA962="Win")),0,SUMIFS(CS952:CS966, CU968:CU982, "&lt;=4"))</f>
        <v>0</v>
      </c>
      <c r="CT983" s="105">
        <f>IF((OR(AA962="Forfeit",AA962="Win")),0,SUMIFS(CT952:CT966, CU968:CU982, "&lt;=4"))</f>
        <v>0</v>
      </c>
      <c r="CU983" s="106"/>
      <c r="CV983" s="105">
        <f>IF((OR(AA963="Forfeit",AA963="Win")),0,SUMIFS(CV952:CV966,DA968:DA982,"&lt;=4"))</f>
        <v>0</v>
      </c>
      <c r="CW983" s="105">
        <f>IF((OR(AA963="Forfeit",AA963="Win")),0,SUMIFS(CW952:CW966,DA968:DA982,"&lt;=4"))</f>
        <v>0</v>
      </c>
      <c r="CX983" s="105">
        <f>IF((OR(AA963="Forfeit",AA963="Win")),0,SUMIFS(CX952:CX966, DA968:DA982, "&lt;=4"))</f>
        <v>0</v>
      </c>
      <c r="CY983" s="105">
        <f>IF((OR(AA963="Forfeit",AA963="Win")),0,SUMIFS(CY952:CY966, DA968:DA982, "&lt;=4"))</f>
        <v>0</v>
      </c>
      <c r="CZ983" s="105">
        <f>IF((OR(AA963="Forfeit",AA963="Win")),0,SUMIFS(CZ952:CZ966, DA968:DA982, "&lt;=4"))</f>
        <v>0</v>
      </c>
      <c r="DA983" s="106"/>
      <c r="DB983" s="105">
        <f>IF((OR(AA964="Forfeit",AA964="Win")),0,SUMIFS(DB952:DB966,DG968:DG982,"&lt;=4"))</f>
        <v>0</v>
      </c>
      <c r="DC983" s="105">
        <f>IF((OR(AA964="Forfeit",AA964="Win")),0,SUMIFS(DC952:DC966,DG968:DG982,"&lt;=4"))</f>
        <v>0</v>
      </c>
      <c r="DD983" s="105">
        <f>IF((OR(AA964="Forfeit",AA964="Win")),0,SUMIFS(DD952:DD966, DG968:DG982, "&lt;=4"))</f>
        <v>0</v>
      </c>
      <c r="DE983" s="105">
        <f>IF((OR(AA964="Forfeit",AA964="Win")),0,SUMIFS(DE952:DE966, DG968:DG982, "&lt;=4"))</f>
        <v>0</v>
      </c>
      <c r="DF983" s="105">
        <f>IF((OR(AA964="Forfeit",AA964="Win")),0,SUMIFS(DF952:DF966, DG968:DG982, "&lt;=4"))</f>
        <v>0</v>
      </c>
      <c r="DG983" s="106"/>
      <c r="DH983" s="105">
        <f>IF((OR(AA965="Forfeit",AA965="Win")),0,SUMIFS(DH952:DH966,DM968:DM982,"&lt;=4"))</f>
        <v>0</v>
      </c>
      <c r="DI983" s="105">
        <f>IF((OR(AA965="Forfeit",AA965="Win")),0,SUMIFS(DI952:DI966,DM968:DM982,"&lt;=4"))</f>
        <v>0</v>
      </c>
      <c r="DJ983" s="105">
        <f>IF((OR(AA965="Forfeit",AA965="Win")),0,SUMIFS(DJ952:DJ966, DM968:DM982, "&lt;=4"))</f>
        <v>0</v>
      </c>
      <c r="DK983" s="105">
        <f>IF((OR(AA965="Forfeit",AA965="Win")),0,SUMIFS(DK952:DK966, DM968:DM982, "&lt;=4"))</f>
        <v>0</v>
      </c>
      <c r="DL983" s="105">
        <f>IF((OR(AA965="Forfeit",AA965="Win")),0,SUMIFS(DL952:DL966, DM968:DM982, "&lt;=4"))</f>
        <v>0</v>
      </c>
      <c r="DM983" s="106"/>
      <c r="DN983" s="105">
        <f>IF((OR(AA966="Forfeit",AA966="Win")),0,SUMIFS(DN952:DN966,DS968:DS982,"&lt;=4"))</f>
        <v>0</v>
      </c>
      <c r="DO983" s="105">
        <f>IF((OR(AA966="Forfeit",AA966="Win")),0,SUMIFS(DO952:DO966,DS968:DS982,"&lt;=4"))</f>
        <v>0</v>
      </c>
      <c r="DP983" s="105">
        <f>IF((OR(AA966="Forfeit",AA966="Win")),0,SUMIFS(DP952:DP966, DS968:DS982, "&lt;=4"))</f>
        <v>0</v>
      </c>
      <c r="DQ983" s="105">
        <f>IF((OR(AA966="Forfeit",AA966="Win")),0,SUMIFS(DQ952:DQ966, DS968:DS982, "&lt;=4"))</f>
        <v>0</v>
      </c>
      <c r="DR983" s="105">
        <f>IF((OR(AA966="Forfeit",AA966="Win")),0,SUMIFS(DR952:DR966, DS968:DS982, "&lt;=4"))</f>
        <v>0</v>
      </c>
      <c r="DS983" s="106"/>
      <c r="DT983" s="105">
        <f>IF((OR(AA967="Forfeit",AA967="Win")),0,SUMIFS(DT952:DT966,DY968:DY982,"&lt;=4"))</f>
        <v>0</v>
      </c>
      <c r="DU983" s="105">
        <f>IF((OR(AA967="Forfeit",AA967="Win")),0,SUMIFS(DU952:DU966,DY968:DY982,"&lt;=4"))</f>
        <v>0</v>
      </c>
      <c r="DV983" s="105">
        <f>IF((OR(AA967="Forfeit",AA967="Win")),0,SUMIFS(DV952:DV966, DY968:DY982, "&lt;=4"))</f>
        <v>0</v>
      </c>
      <c r="DW983" s="105">
        <f>IF((OR(AA967="Forfeit",AA967="Win")),0,SUMIFS(DW952:DW966, DY968:DY982, "&lt;=4"))</f>
        <v>0</v>
      </c>
      <c r="DX983" s="105">
        <f>IF((OR(AA967="Forfeit",AA967="Win")),0,SUMIFS(DX952:DX966, DY968:DY982, "&lt;=4"))</f>
        <v>0</v>
      </c>
      <c r="DY983" s="106"/>
      <c r="DZ983" s="105">
        <f>IF((OR(AA968="Forfeit",AA968="Win")),0,SUMIFS(DZ952:DZ966,EE968:EE982,"&lt;=4"))</f>
        <v>0</v>
      </c>
      <c r="EA983" s="105">
        <f>IF((OR(AA968="Forfeit",AA968="Win")),0,SUMIFS(EA952:EA966,EE968:EE982,"&lt;=4"))</f>
        <v>0</v>
      </c>
      <c r="EB983" s="105">
        <f>IF((OR(AA968="Forfeit",AA968="Win")),0,SUMIFS(EB952:EB966, EE968:EE982, "&lt;=4"))</f>
        <v>0</v>
      </c>
      <c r="EC983" s="105">
        <f>IF((OR(AA968="Forfeit",AA968="Win")),0,SUMIFS(EC952:EC966, EE968:EE982, "&lt;=4"))</f>
        <v>0</v>
      </c>
      <c r="ED983" s="105">
        <f>IF((OR(AA968="Forfeit",AA968="Win")),0,SUMIFS(ED952:ED966, EE968:EE982, "&lt;=4"))</f>
        <v>0</v>
      </c>
      <c r="EE983" s="106"/>
      <c r="EF983" s="105">
        <f>IF((OR(AA969="Forfeit",AA969="Win")),0,SUMIFS(EF952:EF966,EK968:EK982,"&lt;=4"))</f>
        <v>0</v>
      </c>
      <c r="EG983" s="105">
        <f>IF((OR(AA969="Forfeit",AA969="Win")),0,SUMIFS(EG952:EG966,EK968:EK982,"&lt;=4"))</f>
        <v>0</v>
      </c>
      <c r="EH983" s="105">
        <f>IF((OR(AA973="Forfeit",AA973="Win")),0,SUMIFS(EH952:EH966, EK968:EK982, "&lt;=4"))</f>
        <v>0</v>
      </c>
      <c r="EI983" s="105">
        <f>IF((OR(AA973="Forfeit",AA973="Win")),0,SUMIFS(EI952:EI966, EK968:EK982, "&lt;=4"))</f>
        <v>0</v>
      </c>
      <c r="EJ983" s="105">
        <f>IF((OR(AA973="Forfeit",AA973="Win")),0,SUMIFS(EJ952:EJ966, EK968:EK982, "&lt;=4"))</f>
        <v>0</v>
      </c>
      <c r="EK983" s="106"/>
      <c r="EL983" s="105">
        <f>IF((OR(AA970="Forfeit",AA970="Win")),0,SUMIFS(EL952:EL966,EQ968:EQ982,"&lt;=4"))</f>
        <v>0</v>
      </c>
      <c r="EM983" s="105">
        <f>IF((OR(AA970="Forfeit",AA970="Win")),0,SUMIFS(EM952:EM966,EQ968:EQ982,"&lt;=4"))</f>
        <v>0</v>
      </c>
      <c r="EN983" s="105">
        <f>IF((OR(AA970="Forfeit",AA970="Win")),0,SUMIFS(EN952:EN966, EQ968:EQ982, "&lt;=4"))</f>
        <v>0</v>
      </c>
      <c r="EO983" s="105">
        <f>IF((OR(AA970="Forfeit",AA970="Win")),0,SUMIFS(EO952:EO966, EQ968:EQ982, "&lt;=4"))</f>
        <v>0</v>
      </c>
      <c r="EP983" s="105">
        <f>IF((OR(AA970="Forfeit",AA970="Win")),0,SUMIFS(EP952:EP966, EQ968:EQ982, "&lt;=4"))</f>
        <v>0</v>
      </c>
      <c r="EQ983" s="106"/>
      <c r="ER983" s="105">
        <f>IF((OR(AA971="Forfeit",AA971="Win")),0,SUMIFS(ER952:ER966,EW968:EW982,"&lt;=4"))</f>
        <v>0</v>
      </c>
      <c r="ES983" s="105">
        <f>IF((OR(AA971="Forfeit",AA971="Win")),0,SUMIFS(ES952:ES966,EW968:EW982,"&lt;=4"))</f>
        <v>0</v>
      </c>
      <c r="ET983" s="105">
        <f>IF((OR(AA971="Forfeit",AA971="Win")),0,SUMIFS(ET952:ET966, EW968:EW982, "&lt;=4"))</f>
        <v>0</v>
      </c>
      <c r="EU983" s="105">
        <f>IF((OR(AA971="Forfeit",AA971="Win")),0,SUMIFS(EU952:EU966, EW968:EW982, "&lt;=4"))</f>
        <v>0</v>
      </c>
      <c r="EV983" s="105">
        <f>IF((OR(AA971="Forfeit",AA971="Win")),0,SUMIFS(EV952:EV966, EW968:EW982, "&lt;=4"))</f>
        <v>0</v>
      </c>
      <c r="EW983" s="106"/>
      <c r="EX983" s="105">
        <f>IF((OR(AA972="Forfeit",AA972="Win")),0,SUMIFS(EX952:EX966,FC968:FC982,"&lt;=4"))</f>
        <v>0</v>
      </c>
      <c r="EY983" s="105">
        <f>IF((OR(AA972="Forfeit",AA972="Win")),0,SUMIFS(EY952:EY966,FC968:FC982,"&lt;=4"))</f>
        <v>0</v>
      </c>
      <c r="EZ983" s="105">
        <f>IF((OR(AA972="Forfeit",AA972="Win")),0,SUMIFS(EZ952:EZ966, FC968:FC982, "&lt;=4"))</f>
        <v>0</v>
      </c>
      <c r="FA983" s="105">
        <f>IF((OR(AA972="Forfeit",AA972="Win")),0,SUMIFS(FA952:FA966, FC968:FC982, "&lt;=4"))</f>
        <v>0</v>
      </c>
      <c r="FB983" s="105">
        <f>IF((OR(AA972="Forfeit",AA972="Win")),0,SUMIFS(FB952:FB966, FC968:FC982, "&lt;=4"))</f>
        <v>0</v>
      </c>
      <c r="FC983" s="106"/>
      <c r="FD983" s="105">
        <f>IF((OR(AA973="Forfeit",AA973="Win")),0,SUMIFS(FD952:FD966,FI968:FI982,"&lt;=4"))</f>
        <v>989</v>
      </c>
      <c r="FE983" s="105">
        <f>IF((OR(AA973="Forfeit",AA973="Win")),0,SUMIFS(FE952:FE966,FI968:FI982,"&lt;=4"))</f>
        <v>17</v>
      </c>
      <c r="FF983" s="105">
        <f>IF((OR(AA973="Forfeit",AA973="Win")),0,SUMIFS(FF952:FF966, FI968:FI982, "&lt;=4"))</f>
        <v>353</v>
      </c>
      <c r="FG983" s="105">
        <f>IF((OR(AA973="Forfeit",AA973="Win")),0,SUMIFS(FG952:FG966, FI968:FI982, "&lt;=4"))</f>
        <v>303</v>
      </c>
      <c r="FH983" s="105">
        <f>IF((OR(AA973="Forfeit",AA973="Win")),0,SUMIFS(FH952:FH966, FI968:FI982, "&lt;=4"))</f>
        <v>333</v>
      </c>
      <c r="FI983" s="106"/>
    </row>
    <row r="984" spans="1:165" x14ac:dyDescent="0.2">
      <c r="A984" s="90" t="s">
        <v>426</v>
      </c>
      <c r="B984" s="112"/>
      <c r="C984" s="113"/>
      <c r="D984" s="114"/>
      <c r="E984" s="83" t="str">
        <f t="shared" si="569"/>
        <v/>
      </c>
      <c r="F984" s="84"/>
      <c r="G984" s="112"/>
      <c r="H984" s="113"/>
      <c r="I984" s="115"/>
      <c r="J984" s="83" t="str">
        <f>IF(SUM(G984:I984)&gt;0,SUM(G984:I984),"")</f>
        <v/>
      </c>
      <c r="K984" s="84"/>
      <c r="L984" s="112">
        <v>83</v>
      </c>
      <c r="M984" s="113">
        <v>64</v>
      </c>
      <c r="N984" s="115">
        <v>73</v>
      </c>
      <c r="O984" s="83">
        <f t="shared" si="571"/>
        <v>220</v>
      </c>
      <c r="P984" s="84">
        <v>2</v>
      </c>
      <c r="Q984" s="112"/>
      <c r="R984" s="113"/>
      <c r="S984" s="113"/>
      <c r="T984" s="83" t="str">
        <f t="shared" si="572"/>
        <v/>
      </c>
      <c r="U984" s="84"/>
      <c r="V984" s="112"/>
      <c r="W984" s="113"/>
      <c r="X984" s="113"/>
      <c r="Y984" s="83" t="str">
        <f t="shared" si="573"/>
        <v/>
      </c>
      <c r="Z984" s="84"/>
      <c r="AA984" s="104" t="s">
        <v>13</v>
      </c>
      <c r="AB984" s="16"/>
      <c r="AG984" s="68"/>
      <c r="EX984" s="70"/>
    </row>
    <row r="985" spans="1:165" x14ac:dyDescent="0.2">
      <c r="A985" s="90" t="s">
        <v>148</v>
      </c>
      <c r="B985" s="112"/>
      <c r="C985" s="113"/>
      <c r="D985" s="114"/>
      <c r="E985" s="83" t="str">
        <f t="shared" si="569"/>
        <v/>
      </c>
      <c r="F985" s="84"/>
      <c r="G985" s="112"/>
      <c r="H985" s="113"/>
      <c r="I985" s="115"/>
      <c r="J985" s="83" t="str">
        <f>IF(SUM(G985:I985)&gt;0,SUM(G985:I985),"")</f>
        <v/>
      </c>
      <c r="K985" s="84"/>
      <c r="L985" s="112">
        <v>73</v>
      </c>
      <c r="M985" s="113">
        <v>76</v>
      </c>
      <c r="N985" s="115">
        <v>71</v>
      </c>
      <c r="O985" s="83">
        <f t="shared" si="571"/>
        <v>220</v>
      </c>
      <c r="P985" s="84">
        <v>0</v>
      </c>
      <c r="Q985" s="112"/>
      <c r="R985" s="113"/>
      <c r="S985" s="115"/>
      <c r="T985" s="83" t="str">
        <f t="shared" si="572"/>
        <v/>
      </c>
      <c r="U985" s="84"/>
      <c r="V985" s="112"/>
      <c r="W985" s="113"/>
      <c r="X985" s="115"/>
      <c r="Y985" s="83" t="str">
        <f t="shared" si="573"/>
        <v/>
      </c>
      <c r="Z985" s="84"/>
      <c r="AA985" s="104" t="s">
        <v>14</v>
      </c>
      <c r="AB985" s="16"/>
      <c r="AG985" s="68"/>
      <c r="EX985" s="70"/>
    </row>
    <row r="986" spans="1:165" x14ac:dyDescent="0.2">
      <c r="A986" s="90" t="s">
        <v>133</v>
      </c>
      <c r="B986" s="112"/>
      <c r="C986" s="113"/>
      <c r="D986" s="114"/>
      <c r="E986" s="83" t="str">
        <f t="shared" si="569"/>
        <v/>
      </c>
      <c r="F986" s="84"/>
      <c r="G986" s="112">
        <v>59</v>
      </c>
      <c r="H986" s="113">
        <v>43</v>
      </c>
      <c r="I986" s="113">
        <v>67</v>
      </c>
      <c r="J986" s="83">
        <f>IF(SUM(G986:I986)&gt;0,SUM(G986:I986),"")</f>
        <v>169</v>
      </c>
      <c r="K986" s="84">
        <v>1</v>
      </c>
      <c r="L986" s="112">
        <v>87</v>
      </c>
      <c r="M986" s="113">
        <v>76</v>
      </c>
      <c r="N986" s="113">
        <v>79</v>
      </c>
      <c r="O986" s="83">
        <f t="shared" si="571"/>
        <v>242</v>
      </c>
      <c r="P986" s="84">
        <v>1</v>
      </c>
      <c r="Q986" s="112"/>
      <c r="R986" s="113"/>
      <c r="S986" s="113"/>
      <c r="T986" s="83" t="str">
        <f t="shared" si="572"/>
        <v/>
      </c>
      <c r="U986" s="84"/>
      <c r="V986" s="112"/>
      <c r="W986" s="113"/>
      <c r="X986" s="113"/>
      <c r="Y986" s="83" t="str">
        <f t="shared" si="573"/>
        <v/>
      </c>
      <c r="Z986" s="84"/>
      <c r="AA986" s="104" t="s">
        <v>15</v>
      </c>
      <c r="AB986" s="16"/>
      <c r="AG986" s="68"/>
      <c r="EX986" s="70"/>
    </row>
    <row r="987" spans="1:165" x14ac:dyDescent="0.2">
      <c r="A987" s="90" t="s">
        <v>436</v>
      </c>
      <c r="B987" s="112"/>
      <c r="C987" s="113"/>
      <c r="D987" s="114"/>
      <c r="E987" s="83" t="str">
        <f t="shared" si="569"/>
        <v/>
      </c>
      <c r="F987" s="84"/>
      <c r="G987" s="112"/>
      <c r="H987" s="113"/>
      <c r="I987" s="115"/>
      <c r="J987" s="83" t="str">
        <f t="shared" ref="J987" si="574">IF(SUM(G987:I987)&gt;0,SUM(G987:I987),"")</f>
        <v/>
      </c>
      <c r="K987" s="84"/>
      <c r="L987" s="112">
        <v>87</v>
      </c>
      <c r="M987" s="113">
        <v>68</v>
      </c>
      <c r="N987" s="115">
        <v>84</v>
      </c>
      <c r="O987" s="83">
        <f t="shared" si="571"/>
        <v>239</v>
      </c>
      <c r="P987" s="84">
        <v>2</v>
      </c>
      <c r="Q987" s="112"/>
      <c r="R987" s="113"/>
      <c r="S987" s="113"/>
      <c r="T987" s="83" t="str">
        <f t="shared" si="572"/>
        <v/>
      </c>
      <c r="U987" s="84"/>
      <c r="V987" s="112"/>
      <c r="W987" s="113"/>
      <c r="X987" s="113"/>
      <c r="Y987" s="83" t="str">
        <f t="shared" si="573"/>
        <v/>
      </c>
      <c r="Z987" s="84"/>
      <c r="AA987" s="104" t="s">
        <v>16</v>
      </c>
      <c r="AB987" s="16"/>
      <c r="AG987" s="68"/>
    </row>
    <row r="988" spans="1:165" x14ac:dyDescent="0.2">
      <c r="A988" s="79"/>
      <c r="B988" s="112"/>
      <c r="C988" s="113"/>
      <c r="D988" s="114"/>
      <c r="E988" s="83" t="str">
        <f t="shared" ref="E988:E999" si="575">IF(SUM(B988:D988)&gt;0,SUM(B988:D988),"")</f>
        <v/>
      </c>
      <c r="F988" s="84"/>
      <c r="G988" s="112"/>
      <c r="H988" s="113"/>
      <c r="I988" s="115"/>
      <c r="J988" s="83" t="str">
        <f t="shared" ref="J988:J999" si="576">IF(SUM(G988:I988)&gt;0,SUM(G988:I988),"")</f>
        <v/>
      </c>
      <c r="K988" s="84"/>
      <c r="L988" s="112"/>
      <c r="M988" s="113"/>
      <c r="N988" s="115"/>
      <c r="O988" s="83" t="str">
        <f t="shared" ref="O988:O999" si="577">IF(SUM(L988:N988)&gt;0,SUM(L988:N988),"")</f>
        <v/>
      </c>
      <c r="P988" s="84"/>
      <c r="Q988" s="112"/>
      <c r="R988" s="113"/>
      <c r="S988" s="115"/>
      <c r="T988" s="83" t="str">
        <f t="shared" ref="T988:T999" si="578">IF(SUM(Q988:S988)&gt;0,SUM(Q988:S988),"")</f>
        <v/>
      </c>
      <c r="U988" s="84"/>
      <c r="V988" s="112"/>
      <c r="W988" s="113"/>
      <c r="X988" s="115"/>
      <c r="Y988" s="83" t="str">
        <f t="shared" ref="Y988:Y999" si="579">IF(SUM(V988:X988)&gt;0,SUM(V988:X988),"")</f>
        <v/>
      </c>
      <c r="Z988" s="84"/>
      <c r="AA988" s="104" t="s">
        <v>12</v>
      </c>
      <c r="AB988" s="16"/>
      <c r="AG988" s="68"/>
    </row>
    <row r="989" spans="1:165" x14ac:dyDescent="0.2">
      <c r="A989" s="79"/>
      <c r="B989" s="112"/>
      <c r="C989" s="113"/>
      <c r="D989" s="114"/>
      <c r="E989" s="83" t="str">
        <f t="shared" si="575"/>
        <v/>
      </c>
      <c r="F989" s="84"/>
      <c r="G989" s="112"/>
      <c r="H989" s="113"/>
      <c r="I989" s="115"/>
      <c r="J989" s="83" t="str">
        <f t="shared" si="576"/>
        <v/>
      </c>
      <c r="K989" s="84"/>
      <c r="L989" s="112"/>
      <c r="M989" s="113"/>
      <c r="N989" s="115"/>
      <c r="O989" s="83" t="str">
        <f t="shared" si="577"/>
        <v/>
      </c>
      <c r="P989" s="84"/>
      <c r="Q989" s="112"/>
      <c r="R989" s="113"/>
      <c r="S989" s="115"/>
      <c r="T989" s="83" t="str">
        <f t="shared" si="578"/>
        <v/>
      </c>
      <c r="U989" s="84"/>
      <c r="V989" s="112"/>
      <c r="W989" s="113"/>
      <c r="X989" s="115"/>
      <c r="Y989" s="83" t="str">
        <f t="shared" si="579"/>
        <v/>
      </c>
      <c r="Z989" s="84"/>
      <c r="AA989" s="104"/>
      <c r="AB989" s="16"/>
      <c r="AG989" s="68"/>
    </row>
    <row r="990" spans="1:165" x14ac:dyDescent="0.2">
      <c r="A990" s="122"/>
      <c r="B990" s="112"/>
      <c r="C990" s="113"/>
      <c r="D990" s="114"/>
      <c r="E990" s="83" t="str">
        <f t="shared" si="575"/>
        <v/>
      </c>
      <c r="F990" s="84"/>
      <c r="G990" s="112"/>
      <c r="H990" s="113"/>
      <c r="I990" s="113"/>
      <c r="J990" s="83" t="str">
        <f t="shared" si="576"/>
        <v/>
      </c>
      <c r="K990" s="84"/>
      <c r="L990" s="112"/>
      <c r="M990" s="113"/>
      <c r="N990" s="113"/>
      <c r="O990" s="83" t="str">
        <f t="shared" si="577"/>
        <v/>
      </c>
      <c r="P990" s="84"/>
      <c r="Q990" s="112"/>
      <c r="R990" s="113"/>
      <c r="S990" s="113"/>
      <c r="T990" s="83" t="str">
        <f t="shared" si="578"/>
        <v/>
      </c>
      <c r="U990" s="84"/>
      <c r="V990" s="112"/>
      <c r="W990" s="113"/>
      <c r="X990" s="113"/>
      <c r="Y990" s="83" t="str">
        <f t="shared" si="579"/>
        <v/>
      </c>
      <c r="Z990" s="84"/>
      <c r="AA990" s="104"/>
      <c r="AB990" s="16"/>
      <c r="AG990" s="68"/>
    </row>
    <row r="991" spans="1:165" x14ac:dyDescent="0.2">
      <c r="A991" s="85"/>
      <c r="B991" s="80"/>
      <c r="C991" s="81"/>
      <c r="D991" s="82"/>
      <c r="E991" s="83" t="str">
        <f t="shared" si="575"/>
        <v/>
      </c>
      <c r="F991" s="84"/>
      <c r="G991" s="80"/>
      <c r="H991" s="81"/>
      <c r="I991" s="82"/>
      <c r="J991" s="83" t="str">
        <f t="shared" si="576"/>
        <v/>
      </c>
      <c r="K991" s="84"/>
      <c r="L991" s="112"/>
      <c r="M991" s="113"/>
      <c r="N991" s="113"/>
      <c r="O991" s="83" t="str">
        <f t="shared" si="577"/>
        <v/>
      </c>
      <c r="P991" s="84"/>
      <c r="Q991" s="112"/>
      <c r="R991" s="113"/>
      <c r="S991" s="113"/>
      <c r="T991" s="83" t="str">
        <f t="shared" si="578"/>
        <v/>
      </c>
      <c r="U991" s="84"/>
      <c r="V991" s="112"/>
      <c r="W991" s="113"/>
      <c r="X991" s="113"/>
      <c r="Y991" s="83" t="str">
        <f t="shared" si="579"/>
        <v/>
      </c>
      <c r="Z991" s="84"/>
      <c r="AA991" s="102"/>
      <c r="AB991" s="96"/>
      <c r="AG991" s="68"/>
    </row>
    <row r="992" spans="1:165" x14ac:dyDescent="0.2">
      <c r="A992" s="122"/>
      <c r="B992" s="112"/>
      <c r="C992" s="113"/>
      <c r="D992" s="114"/>
      <c r="E992" s="83" t="str">
        <f t="shared" si="575"/>
        <v/>
      </c>
      <c r="F992" s="84"/>
      <c r="G992" s="112"/>
      <c r="H992" s="113"/>
      <c r="I992" s="113"/>
      <c r="J992" s="83" t="str">
        <f t="shared" si="576"/>
        <v/>
      </c>
      <c r="K992" s="84"/>
      <c r="L992" s="112"/>
      <c r="M992" s="116"/>
      <c r="N992" s="113"/>
      <c r="O992" s="83" t="str">
        <f t="shared" si="577"/>
        <v/>
      </c>
      <c r="P992" s="84"/>
      <c r="Q992" s="112"/>
      <c r="R992" s="113"/>
      <c r="S992" s="113"/>
      <c r="T992" s="83" t="str">
        <f t="shared" si="578"/>
        <v/>
      </c>
      <c r="U992" s="84"/>
      <c r="V992" s="112"/>
      <c r="W992" s="113"/>
      <c r="X992" s="113"/>
      <c r="Y992" s="83" t="str">
        <f t="shared" si="579"/>
        <v/>
      </c>
      <c r="Z992" s="84"/>
      <c r="AA992" s="102"/>
      <c r="AB992" s="96"/>
      <c r="AG992" s="68"/>
    </row>
    <row r="993" spans="1:117" x14ac:dyDescent="0.2">
      <c r="A993" s="85"/>
      <c r="B993" s="112"/>
      <c r="C993" s="113"/>
      <c r="D993" s="114"/>
      <c r="E993" s="83" t="str">
        <f t="shared" si="575"/>
        <v/>
      </c>
      <c r="F993" s="84"/>
      <c r="G993" s="112"/>
      <c r="H993" s="113"/>
      <c r="I993" s="113"/>
      <c r="J993" s="83" t="str">
        <f t="shared" si="576"/>
        <v/>
      </c>
      <c r="K993" s="84"/>
      <c r="L993" s="108"/>
      <c r="M993" s="116"/>
      <c r="N993" s="113"/>
      <c r="O993" s="83" t="str">
        <f t="shared" si="577"/>
        <v/>
      </c>
      <c r="P993" s="84"/>
      <c r="Q993" s="112"/>
      <c r="R993" s="113"/>
      <c r="S993" s="113"/>
      <c r="T993" s="83" t="str">
        <f t="shared" si="578"/>
        <v/>
      </c>
      <c r="U993" s="84"/>
      <c r="V993" s="112"/>
      <c r="W993" s="113"/>
      <c r="X993" s="113"/>
      <c r="Y993" s="83" t="str">
        <f t="shared" si="579"/>
        <v/>
      </c>
      <c r="Z993" s="84"/>
      <c r="AA993" s="102"/>
      <c r="AB993" s="96"/>
      <c r="AG993" s="68"/>
    </row>
    <row r="994" spans="1:117" x14ac:dyDescent="0.2">
      <c r="A994" s="85"/>
      <c r="B994" s="80"/>
      <c r="C994" s="81"/>
      <c r="D994" s="82"/>
      <c r="E994" s="83" t="str">
        <f t="shared" si="575"/>
        <v/>
      </c>
      <c r="F994" s="84"/>
      <c r="G994" s="80"/>
      <c r="H994" s="81"/>
      <c r="I994" s="82"/>
      <c r="J994" s="83" t="str">
        <f t="shared" si="576"/>
        <v/>
      </c>
      <c r="K994" s="84"/>
      <c r="L994" s="108"/>
      <c r="M994" s="117"/>
      <c r="N994" s="82"/>
      <c r="O994" s="83" t="str">
        <f t="shared" si="577"/>
        <v/>
      </c>
      <c r="P994" s="84"/>
      <c r="Q994" s="80"/>
      <c r="R994" s="81"/>
      <c r="S994" s="82"/>
      <c r="T994" s="83" t="str">
        <f t="shared" si="578"/>
        <v/>
      </c>
      <c r="U994" s="84"/>
      <c r="V994" s="80"/>
      <c r="W994" s="81"/>
      <c r="X994" s="82"/>
      <c r="Y994" s="83" t="str">
        <f t="shared" si="579"/>
        <v/>
      </c>
      <c r="Z994" s="84"/>
      <c r="AA994" s="102"/>
      <c r="AB994" s="96"/>
      <c r="AG994" s="68"/>
    </row>
    <row r="995" spans="1:117" x14ac:dyDescent="0.2">
      <c r="A995" s="85"/>
      <c r="B995" s="80"/>
      <c r="C995" s="81"/>
      <c r="D995" s="82"/>
      <c r="E995" s="83" t="str">
        <f t="shared" si="575"/>
        <v/>
      </c>
      <c r="F995" s="84"/>
      <c r="G995" s="80"/>
      <c r="H995" s="81"/>
      <c r="I995" s="82"/>
      <c r="J995" s="83" t="str">
        <f t="shared" si="576"/>
        <v/>
      </c>
      <c r="K995" s="84"/>
      <c r="L995" s="108"/>
      <c r="M995" s="117"/>
      <c r="N995" s="82"/>
      <c r="O995" s="83" t="str">
        <f t="shared" si="577"/>
        <v/>
      </c>
      <c r="P995" s="84"/>
      <c r="Q995" s="80"/>
      <c r="R995" s="81"/>
      <c r="S995" s="82"/>
      <c r="T995" s="83" t="str">
        <f t="shared" si="578"/>
        <v/>
      </c>
      <c r="U995" s="84"/>
      <c r="V995" s="80"/>
      <c r="W995" s="81"/>
      <c r="X995" s="82"/>
      <c r="Y995" s="83" t="str">
        <f t="shared" si="579"/>
        <v/>
      </c>
      <c r="Z995" s="84"/>
      <c r="AA995" s="102"/>
      <c r="AB995" s="96"/>
      <c r="AG995" s="68"/>
    </row>
    <row r="996" spans="1:117" x14ac:dyDescent="0.2">
      <c r="A996" s="85"/>
      <c r="B996" s="80"/>
      <c r="C996" s="81"/>
      <c r="D996" s="82"/>
      <c r="E996" s="83" t="str">
        <f t="shared" si="575"/>
        <v/>
      </c>
      <c r="F996" s="84"/>
      <c r="G996" s="80"/>
      <c r="H996" s="81"/>
      <c r="I996" s="82"/>
      <c r="J996" s="83" t="str">
        <f t="shared" si="576"/>
        <v/>
      </c>
      <c r="K996" s="84"/>
      <c r="L996" s="108"/>
      <c r="M996" s="117"/>
      <c r="N996" s="82"/>
      <c r="O996" s="83" t="str">
        <f t="shared" si="577"/>
        <v/>
      </c>
      <c r="P996" s="84"/>
      <c r="Q996" s="80"/>
      <c r="R996" s="81"/>
      <c r="S996" s="82"/>
      <c r="T996" s="83" t="str">
        <f t="shared" si="578"/>
        <v/>
      </c>
      <c r="U996" s="84"/>
      <c r="V996" s="80"/>
      <c r="W996" s="81"/>
      <c r="X996" s="82"/>
      <c r="Y996" s="83" t="str">
        <f t="shared" si="579"/>
        <v/>
      </c>
      <c r="Z996" s="84"/>
      <c r="AA996" s="102"/>
      <c r="AB996" s="96"/>
      <c r="AG996" s="68"/>
    </row>
    <row r="997" spans="1:117" x14ac:dyDescent="0.2">
      <c r="A997" s="85"/>
      <c r="B997" s="80"/>
      <c r="C997" s="81"/>
      <c r="D997" s="82"/>
      <c r="E997" s="83" t="str">
        <f t="shared" si="575"/>
        <v/>
      </c>
      <c r="F997" s="84"/>
      <c r="G997" s="80"/>
      <c r="H997" s="81"/>
      <c r="I997" s="82"/>
      <c r="J997" s="83" t="str">
        <f t="shared" si="576"/>
        <v/>
      </c>
      <c r="K997" s="84"/>
      <c r="L997" s="108"/>
      <c r="M997" s="117"/>
      <c r="N997" s="82"/>
      <c r="O997" s="83" t="str">
        <f t="shared" si="577"/>
        <v/>
      </c>
      <c r="P997" s="84"/>
      <c r="Q997" s="80"/>
      <c r="R997" s="81"/>
      <c r="S997" s="82"/>
      <c r="T997" s="83" t="str">
        <f t="shared" si="578"/>
        <v/>
      </c>
      <c r="U997" s="84"/>
      <c r="V997" s="80"/>
      <c r="W997" s="81"/>
      <c r="X997" s="82"/>
      <c r="Y997" s="83" t="str">
        <f t="shared" si="579"/>
        <v/>
      </c>
      <c r="Z997" s="84"/>
      <c r="AA997" s="102"/>
      <c r="AB997" s="96"/>
      <c r="AG997" s="68"/>
    </row>
    <row r="998" spans="1:117" x14ac:dyDescent="0.2">
      <c r="A998" s="85" t="s">
        <v>58</v>
      </c>
      <c r="B998" s="80"/>
      <c r="C998" s="81"/>
      <c r="D998" s="82"/>
      <c r="E998" s="83" t="str">
        <f t="shared" si="575"/>
        <v/>
      </c>
      <c r="F998" s="84"/>
      <c r="G998" s="80"/>
      <c r="H998" s="81"/>
      <c r="I998" s="82"/>
      <c r="J998" s="83" t="str">
        <f t="shared" si="576"/>
        <v/>
      </c>
      <c r="K998" s="84"/>
      <c r="L998" s="108"/>
      <c r="M998" s="117"/>
      <c r="N998" s="82"/>
      <c r="O998" s="83" t="str">
        <f t="shared" si="577"/>
        <v/>
      </c>
      <c r="P998" s="84"/>
      <c r="Q998" s="80"/>
      <c r="R998" s="81"/>
      <c r="S998" s="82"/>
      <c r="T998" s="83" t="str">
        <f t="shared" si="578"/>
        <v/>
      </c>
      <c r="U998" s="84"/>
      <c r="V998" s="80"/>
      <c r="W998" s="81"/>
      <c r="X998" s="82"/>
      <c r="Y998" s="83" t="str">
        <f t="shared" si="579"/>
        <v/>
      </c>
      <c r="Z998" s="84"/>
      <c r="AA998" s="102"/>
      <c r="AB998" s="96"/>
      <c r="AG998" s="68"/>
    </row>
    <row r="999" spans="1:117" x14ac:dyDescent="0.2">
      <c r="A999" s="85" t="s">
        <v>35</v>
      </c>
      <c r="B999" s="80"/>
      <c r="C999" s="81"/>
      <c r="D999" s="82"/>
      <c r="E999" s="83" t="str">
        <f t="shared" si="575"/>
        <v/>
      </c>
      <c r="F999" s="84"/>
      <c r="G999" s="80">
        <v>77</v>
      </c>
      <c r="H999" s="81">
        <v>40</v>
      </c>
      <c r="I999" s="82">
        <v>46</v>
      </c>
      <c r="J999" s="83">
        <f t="shared" si="576"/>
        <v>163</v>
      </c>
      <c r="K999" s="84">
        <v>2</v>
      </c>
      <c r="L999" s="108">
        <v>89</v>
      </c>
      <c r="M999" s="117">
        <v>75</v>
      </c>
      <c r="N999" s="82">
        <v>80</v>
      </c>
      <c r="O999" s="83">
        <f t="shared" si="577"/>
        <v>244</v>
      </c>
      <c r="P999" s="84">
        <v>3</v>
      </c>
      <c r="Q999" s="80"/>
      <c r="R999" s="81"/>
      <c r="S999" s="82"/>
      <c r="T999" s="83" t="str">
        <f t="shared" si="578"/>
        <v/>
      </c>
      <c r="U999" s="84"/>
      <c r="V999" s="80"/>
      <c r="W999" s="81"/>
      <c r="X999" s="82"/>
      <c r="Y999" s="83" t="str">
        <f t="shared" si="579"/>
        <v/>
      </c>
      <c r="Z999" s="84"/>
      <c r="AA999" s="102"/>
      <c r="AB999" s="96"/>
      <c r="AG999" s="68"/>
    </row>
    <row r="1000" spans="1:117" ht="15" thickBot="1" x14ac:dyDescent="0.25">
      <c r="A1000" s="150" t="s">
        <v>10</v>
      </c>
      <c r="B1000" s="151">
        <f>IF(SUM(B978:B999)=0,0,AVERAGE(B978:B999))</f>
        <v>86</v>
      </c>
      <c r="C1000" s="152">
        <f>IF(SUM(C978:C999)=0,0,AVERAGE(C978:C999))</f>
        <v>73</v>
      </c>
      <c r="D1000" s="153">
        <f>IF(SUM(D978:D999)=0,0,AVERAGE(D978:D999))</f>
        <v>85</v>
      </c>
      <c r="E1000" s="154">
        <f>IF(SUM(E978:E999)=0,0,AVERAGE(E978:E999))</f>
        <v>244</v>
      </c>
      <c r="F1000" s="155"/>
      <c r="G1000" s="151">
        <f>IF(SUM(G978:G999)=0,0,AVERAGE(G978:G999))</f>
        <v>75.5</v>
      </c>
      <c r="H1000" s="152">
        <f>IF(SUM(H978:H999)=0,0,AVERAGE(H978:H999))</f>
        <v>48.75</v>
      </c>
      <c r="I1000" s="153">
        <f>IF(SUM(I978:I999)=0,0,AVERAGE(I978:I999))</f>
        <v>61</v>
      </c>
      <c r="J1000" s="154">
        <f>IF(SUM(J978:J999)=0,0,AVERAGE(J978:J999))</f>
        <v>185.25</v>
      </c>
      <c r="K1000" s="155"/>
      <c r="L1000" s="151">
        <f>IF(SUM(L978:L999)=0,0,AVERAGE(L978:L999))</f>
        <v>84.166666666666671</v>
      </c>
      <c r="M1000" s="152">
        <f>IF(SUM(M978:M999)=0,0,AVERAGE(M978:M999))</f>
        <v>71</v>
      </c>
      <c r="N1000" s="153">
        <f>IF(SUM(N978:N999)=0,0,AVERAGE(N978:N999))</f>
        <v>78.833333333333329</v>
      </c>
      <c r="O1000" s="154">
        <f>IF(SUM(O978:O999)=0,0,AVERAGE(O978:O999))</f>
        <v>234</v>
      </c>
      <c r="P1000" s="155"/>
      <c r="Q1000" s="151">
        <f>IF(SUM(Q978:Q999)=0,0,AVERAGE(Q978:Q999))</f>
        <v>0</v>
      </c>
      <c r="R1000" s="152">
        <f>IF(SUM(R978:R999)=0,0,AVERAGE(R978:R999))</f>
        <v>0</v>
      </c>
      <c r="S1000" s="153">
        <f>IF(SUM(S978:S999)=0,0,AVERAGE(S978:S999))</f>
        <v>0</v>
      </c>
      <c r="T1000" s="154">
        <f>IF(SUM(T978:T999)=0,0,AVERAGE(T978:T999))</f>
        <v>0</v>
      </c>
      <c r="U1000" s="155"/>
      <c r="V1000" s="151">
        <f>IF(SUM(V978:V999)=0,0,AVERAGE(V978:V999))</f>
        <v>0</v>
      </c>
      <c r="W1000" s="152">
        <f>IF(SUM(W978:W999)=0,0,AVERAGE(W978:W999))</f>
        <v>0</v>
      </c>
      <c r="X1000" s="153">
        <f>IF(SUM(X978:X999)=0,0,AVERAGE(X978:X999))</f>
        <v>0</v>
      </c>
      <c r="Y1000" s="154">
        <f>IF(SUM(Y978:Y999)=0,0,AVERAGE(Y978:Y999))</f>
        <v>0</v>
      </c>
      <c r="Z1000" s="155"/>
      <c r="AA1000" s="102"/>
      <c r="AB1000" s="96"/>
      <c r="AG1000" s="68"/>
    </row>
    <row r="1001" spans="1:117" ht="15" hidden="1" thickBot="1" x14ac:dyDescent="0.25">
      <c r="A1001" s="93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3"/>
      <c r="Z1001" s="93"/>
      <c r="AA1001" s="95"/>
      <c r="AB1001" s="96"/>
      <c r="AG1001" s="68"/>
      <c r="AH1001" s="127"/>
      <c r="DH1001" s="319"/>
      <c r="DI1001" s="319"/>
      <c r="DJ1001" s="319"/>
      <c r="DK1001" s="319"/>
      <c r="DL1001" s="319"/>
      <c r="DM1001" s="70"/>
    </row>
    <row r="1002" spans="1:117" hidden="1" x14ac:dyDescent="0.2">
      <c r="A1002" s="131" t="s">
        <v>160</v>
      </c>
      <c r="B1002" s="320" t="s">
        <v>287</v>
      </c>
      <c r="C1002" s="321"/>
      <c r="D1002" s="321"/>
      <c r="E1002" s="321"/>
      <c r="F1002" s="322"/>
      <c r="G1002" s="320" t="s">
        <v>288</v>
      </c>
      <c r="H1002" s="321"/>
      <c r="I1002" s="321"/>
      <c r="J1002" s="321"/>
      <c r="K1002" s="322"/>
      <c r="L1002" s="320" t="s">
        <v>289</v>
      </c>
      <c r="M1002" s="321"/>
      <c r="N1002" s="321"/>
      <c r="O1002" s="321"/>
      <c r="P1002" s="322"/>
      <c r="Q1002" s="320" t="s">
        <v>290</v>
      </c>
      <c r="R1002" s="321"/>
      <c r="S1002" s="321"/>
      <c r="T1002" s="321"/>
      <c r="U1002" s="322"/>
      <c r="V1002" s="320" t="s">
        <v>291</v>
      </c>
      <c r="W1002" s="321"/>
      <c r="X1002" s="321"/>
      <c r="Y1002" s="321"/>
      <c r="Z1002" s="322"/>
      <c r="AA1002" s="5"/>
      <c r="AB1002" s="16"/>
      <c r="AG1002" s="68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  <c r="BI1002" s="70"/>
      <c r="BJ1002" s="70"/>
      <c r="BK1002" s="70"/>
      <c r="BL1002" s="70"/>
      <c r="BM1002" s="70"/>
      <c r="BN1002" s="70"/>
      <c r="BO1002" s="70"/>
      <c r="BP1002" s="70"/>
      <c r="BQ1002" s="70"/>
      <c r="BR1002" s="70"/>
      <c r="BS1002" s="70"/>
      <c r="BT1002" s="70"/>
      <c r="BU1002" s="70"/>
      <c r="BV1002" s="70"/>
      <c r="BW1002" s="70"/>
      <c r="BX1002" s="70"/>
      <c r="BY1002" s="70"/>
      <c r="BZ1002" s="70"/>
      <c r="CA1002" s="70"/>
      <c r="CB1002" s="70"/>
      <c r="CC1002" s="70"/>
      <c r="CD1002" s="70"/>
      <c r="CE1002" s="70"/>
      <c r="CF1002" s="70"/>
      <c r="CG1002" s="70"/>
      <c r="CH1002" s="70"/>
      <c r="CI1002" s="70"/>
      <c r="CJ1002" s="70"/>
      <c r="CK1002" s="70"/>
      <c r="CL1002" s="70"/>
      <c r="CM1002" s="70"/>
      <c r="CN1002" s="70"/>
      <c r="CO1002" s="70"/>
      <c r="CP1002" s="70"/>
      <c r="CQ1002" s="70"/>
      <c r="CR1002" s="70"/>
      <c r="CS1002" s="70"/>
      <c r="CT1002" s="70"/>
      <c r="CU1002" s="70"/>
      <c r="CV1002" s="70"/>
      <c r="CW1002" s="70"/>
      <c r="CX1002" s="70"/>
      <c r="CY1002" s="70"/>
      <c r="CZ1002" s="70"/>
      <c r="DA1002" s="70"/>
      <c r="DB1002" s="70"/>
      <c r="DC1002" s="70"/>
      <c r="DD1002" s="70"/>
      <c r="DE1002" s="70"/>
      <c r="DF1002" s="70"/>
      <c r="DG1002" s="70"/>
      <c r="DH1002" s="70"/>
      <c r="DI1002" s="70"/>
      <c r="DJ1002" s="70"/>
      <c r="DK1002" s="70"/>
      <c r="DL1002" s="70"/>
      <c r="DM1002" s="70"/>
    </row>
    <row r="1003" spans="1:117" ht="15" hidden="1" thickBot="1" x14ac:dyDescent="0.25">
      <c r="A1003" s="126" t="s">
        <v>4</v>
      </c>
      <c r="B1003" s="73" t="s">
        <v>5</v>
      </c>
      <c r="C1003" s="74" t="s">
        <v>6</v>
      </c>
      <c r="D1003" s="75" t="s">
        <v>7</v>
      </c>
      <c r="E1003" s="76" t="s">
        <v>8</v>
      </c>
      <c r="F1003" s="77" t="s">
        <v>105</v>
      </c>
      <c r="G1003" s="73" t="s">
        <v>5</v>
      </c>
      <c r="H1003" s="74" t="s">
        <v>6</v>
      </c>
      <c r="I1003" s="74" t="s">
        <v>7</v>
      </c>
      <c r="J1003" s="76" t="s">
        <v>8</v>
      </c>
      <c r="K1003" s="77" t="s">
        <v>105</v>
      </c>
      <c r="L1003" s="73" t="s">
        <v>5</v>
      </c>
      <c r="M1003" s="74" t="s">
        <v>6</v>
      </c>
      <c r="N1003" s="74" t="s">
        <v>7</v>
      </c>
      <c r="O1003" s="76" t="s">
        <v>8</v>
      </c>
      <c r="P1003" s="77" t="s">
        <v>105</v>
      </c>
      <c r="Q1003" s="73" t="s">
        <v>5</v>
      </c>
      <c r="R1003" s="74" t="s">
        <v>6</v>
      </c>
      <c r="S1003" s="74" t="s">
        <v>7</v>
      </c>
      <c r="T1003" s="76" t="s">
        <v>8</v>
      </c>
      <c r="U1003" s="77" t="s">
        <v>105</v>
      </c>
      <c r="V1003" s="73" t="s">
        <v>5</v>
      </c>
      <c r="W1003" s="74" t="s">
        <v>6</v>
      </c>
      <c r="X1003" s="74" t="s">
        <v>7</v>
      </c>
      <c r="Y1003" s="76" t="s">
        <v>8</v>
      </c>
      <c r="Z1003" s="77" t="s">
        <v>105</v>
      </c>
      <c r="AA1003" s="77"/>
      <c r="AB1003" s="16"/>
      <c r="AC1003" s="18" t="str">
        <f>A975</f>
        <v>OL</v>
      </c>
      <c r="AD1003" s="99"/>
      <c r="AE1003" s="99"/>
      <c r="AF1003" s="99"/>
      <c r="AG1003" s="100"/>
      <c r="AH1003" s="70"/>
      <c r="AI1003" s="70"/>
      <c r="AN1003" s="70"/>
      <c r="AO1003" s="70"/>
      <c r="AT1003" s="70"/>
      <c r="AU1003" s="70"/>
      <c r="AZ1003" s="70"/>
      <c r="BA1003" s="70"/>
      <c r="BF1003" s="70"/>
      <c r="BG1003" s="70"/>
      <c r="BL1003" s="70"/>
      <c r="BM1003" s="70"/>
      <c r="BR1003" s="70"/>
      <c r="BS1003" s="70"/>
      <c r="BX1003" s="70"/>
      <c r="BY1003" s="70"/>
      <c r="CD1003" s="70"/>
      <c r="CE1003" s="70"/>
      <c r="CJ1003" s="70"/>
      <c r="CK1003" s="70"/>
      <c r="CP1003" s="70"/>
      <c r="CQ1003" s="70"/>
      <c r="CV1003" s="70"/>
      <c r="CW1003" s="70"/>
      <c r="DB1003" s="70"/>
      <c r="DC1003" s="70"/>
      <c r="DH1003" s="70"/>
      <c r="DI1003" s="70"/>
    </row>
    <row r="1004" spans="1:117" ht="15" hidden="1" thickTop="1" x14ac:dyDescent="0.2">
      <c r="A1004" s="79" t="s">
        <v>430</v>
      </c>
      <c r="B1004" s="108"/>
      <c r="C1004" s="109"/>
      <c r="D1004" s="110"/>
      <c r="E1004" s="83" t="str">
        <f t="shared" ref="E1004:E1025" si="580">IF(SUM(B1004:D1004)&gt;0,SUM(B1004:D1004),"")</f>
        <v/>
      </c>
      <c r="F1004" s="111"/>
      <c r="G1004" s="108"/>
      <c r="H1004" s="109"/>
      <c r="I1004" s="109"/>
      <c r="J1004" s="83" t="str">
        <f t="shared" ref="J1004:J1009" si="581">IF(SUM(G1004:I1004)&gt;0,SUM(G1004:I1004),"")</f>
        <v/>
      </c>
      <c r="K1004" s="111"/>
      <c r="L1004" s="108"/>
      <c r="M1004" s="109"/>
      <c r="N1004" s="109"/>
      <c r="O1004" s="83" t="str">
        <f t="shared" ref="O1004:O1025" si="582">IF(SUM(L1004:N1004)&gt;0,SUM(L1004:N1004),"")</f>
        <v/>
      </c>
      <c r="P1004" s="111"/>
      <c r="Q1004" s="108"/>
      <c r="R1004" s="109"/>
      <c r="S1004" s="109"/>
      <c r="T1004" s="83" t="str">
        <f t="shared" ref="T1004:T1025" si="583">IF(SUM(Q1004:S1004)&gt;0,SUM(Q1004:S1004),"")</f>
        <v/>
      </c>
      <c r="U1004" s="111"/>
      <c r="V1004" s="108"/>
      <c r="W1004" s="109"/>
      <c r="X1004" s="109"/>
      <c r="Y1004" s="83" t="str">
        <f t="shared" ref="Y1004:Y1025" si="584">IF(SUM(V1004:X1004)&gt;0,SUM(V1004:X1004),"")</f>
        <v/>
      </c>
      <c r="Z1004" s="111"/>
      <c r="AA1004" s="101"/>
      <c r="AB1004" s="96"/>
      <c r="AC1004" s="34" t="str">
        <f>B1002</f>
        <v>OL 11</v>
      </c>
      <c r="AD1004" s="34" t="str">
        <f>G1002</f>
        <v>OL 12</v>
      </c>
      <c r="AE1004" s="34" t="str">
        <f>L1002</f>
        <v>OL 13</v>
      </c>
      <c r="AF1004" s="34" t="str">
        <f>Q1002</f>
        <v>OL 14</v>
      </c>
      <c r="AG1004" s="68" t="str">
        <f>V1002</f>
        <v>OL 15</v>
      </c>
      <c r="AH1004" s="70"/>
      <c r="AI1004" s="70"/>
      <c r="AN1004" s="70"/>
      <c r="AO1004" s="70"/>
      <c r="AT1004" s="70"/>
      <c r="AU1004" s="70"/>
      <c r="AZ1004" s="70"/>
      <c r="BA1004" s="70"/>
      <c r="BF1004" s="70"/>
      <c r="BG1004" s="70"/>
      <c r="BL1004" s="70"/>
      <c r="BM1004" s="70"/>
      <c r="BR1004" s="70"/>
      <c r="BS1004" s="70"/>
      <c r="BX1004" s="70"/>
      <c r="BY1004" s="70"/>
      <c r="CD1004" s="70"/>
      <c r="CE1004" s="70"/>
      <c r="CJ1004" s="70"/>
      <c r="CK1004" s="70"/>
      <c r="CP1004" s="70"/>
      <c r="CQ1004" s="70"/>
      <c r="CV1004" s="70"/>
      <c r="CW1004" s="70"/>
      <c r="DB1004" s="70"/>
      <c r="DC1004" s="70"/>
      <c r="DH1004" s="70"/>
      <c r="DI1004" s="70"/>
    </row>
    <row r="1005" spans="1:117" ht="15" hidden="1" thickBot="1" x14ac:dyDescent="0.25">
      <c r="A1005" s="90" t="s">
        <v>429</v>
      </c>
      <c r="B1005" s="112"/>
      <c r="C1005" s="113"/>
      <c r="D1005" s="114"/>
      <c r="E1005" s="83" t="str">
        <f t="shared" si="580"/>
        <v/>
      </c>
      <c r="F1005" s="84"/>
      <c r="G1005" s="112"/>
      <c r="H1005" s="113"/>
      <c r="I1005" s="113"/>
      <c r="J1005" s="83" t="str">
        <f t="shared" si="581"/>
        <v/>
      </c>
      <c r="K1005" s="84"/>
      <c r="L1005" s="112"/>
      <c r="M1005" s="113"/>
      <c r="N1005" s="113"/>
      <c r="O1005" s="83" t="str">
        <f t="shared" si="582"/>
        <v/>
      </c>
      <c r="P1005" s="84"/>
      <c r="Q1005" s="112"/>
      <c r="R1005" s="113"/>
      <c r="S1005" s="113"/>
      <c r="T1005" s="83" t="str">
        <f t="shared" si="583"/>
        <v/>
      </c>
      <c r="U1005" s="84"/>
      <c r="V1005" s="112"/>
      <c r="W1005" s="113"/>
      <c r="X1005" s="113"/>
      <c r="Y1005" s="83" t="str">
        <f t="shared" si="584"/>
        <v/>
      </c>
      <c r="Z1005" s="84"/>
      <c r="AA1005" s="102"/>
      <c r="AB1005" s="96"/>
      <c r="AC1005" s="103">
        <f>IF(SUM(E1004:E1025)&gt;0,LARGE(E1004:E1025,1),0)</f>
        <v>0</v>
      </c>
      <c r="AD1005" s="65">
        <f>IF(SUM(J1004:J1025)&gt;0,LARGE(J1004:J1025,1),0)</f>
        <v>0</v>
      </c>
      <c r="AE1005" s="65">
        <f>IF(SUM(O1004:O1025)&gt;0,LARGE(O1004:O1025,1),0)</f>
        <v>0</v>
      </c>
      <c r="AF1005" s="65">
        <f>IF(SUM(T1004:T1025)&gt;0,LARGE(T1004:T1025,1),0)</f>
        <v>0</v>
      </c>
      <c r="AG1005" s="78">
        <f>IF(SUM(Y1004:Y1025)&gt;0,LARGE(Y1004:Y1025,1),0)</f>
        <v>0</v>
      </c>
      <c r="AH1005" s="70"/>
      <c r="AI1005" s="70"/>
      <c r="AN1005" s="70"/>
      <c r="AO1005" s="70"/>
      <c r="AT1005" s="70"/>
      <c r="AU1005" s="70"/>
      <c r="AZ1005" s="70"/>
      <c r="BA1005" s="70"/>
      <c r="BF1005" s="70"/>
      <c r="BG1005" s="70"/>
      <c r="BL1005" s="70"/>
      <c r="BM1005" s="70"/>
      <c r="BR1005" s="70"/>
      <c r="BS1005" s="70"/>
      <c r="BX1005" s="70"/>
      <c r="BY1005" s="70"/>
      <c r="CD1005" s="70"/>
      <c r="CE1005" s="70"/>
      <c r="CJ1005" s="70"/>
      <c r="CK1005" s="70"/>
      <c r="CP1005" s="70"/>
      <c r="CQ1005" s="70"/>
      <c r="CV1005" s="70"/>
      <c r="CW1005" s="70"/>
      <c r="DB1005" s="70"/>
      <c r="DC1005" s="70"/>
      <c r="DH1005" s="70"/>
      <c r="DI1005" s="70"/>
    </row>
    <row r="1006" spans="1:117" hidden="1" x14ac:dyDescent="0.2">
      <c r="A1006" s="90" t="s">
        <v>251</v>
      </c>
      <c r="B1006" s="112"/>
      <c r="C1006" s="113"/>
      <c r="D1006" s="114"/>
      <c r="E1006" s="83" t="str">
        <f t="shared" si="580"/>
        <v/>
      </c>
      <c r="F1006" s="84"/>
      <c r="G1006" s="112"/>
      <c r="H1006" s="113"/>
      <c r="I1006" s="113"/>
      <c r="J1006" s="83" t="str">
        <f t="shared" si="581"/>
        <v/>
      </c>
      <c r="K1006" s="84"/>
      <c r="L1006" s="112"/>
      <c r="M1006" s="113"/>
      <c r="N1006" s="115"/>
      <c r="O1006" s="83" t="str">
        <f t="shared" si="582"/>
        <v/>
      </c>
      <c r="P1006" s="84"/>
      <c r="Q1006" s="112"/>
      <c r="R1006" s="113"/>
      <c r="S1006" s="115"/>
      <c r="T1006" s="83" t="str">
        <f t="shared" si="583"/>
        <v/>
      </c>
      <c r="U1006" s="84"/>
      <c r="V1006" s="112"/>
      <c r="W1006" s="113"/>
      <c r="X1006" s="115"/>
      <c r="Y1006" s="83" t="str">
        <f t="shared" si="584"/>
        <v/>
      </c>
      <c r="Z1006" s="84"/>
      <c r="AA1006" s="104" t="s">
        <v>11</v>
      </c>
      <c r="AB1006" s="16"/>
      <c r="AG1006" s="68"/>
      <c r="AH1006" s="70"/>
      <c r="AI1006" s="70"/>
      <c r="AN1006" s="70"/>
      <c r="AO1006" s="70"/>
      <c r="AT1006" s="70"/>
      <c r="AU1006" s="70"/>
      <c r="AZ1006" s="70"/>
      <c r="BA1006" s="70"/>
      <c r="BF1006" s="70"/>
      <c r="BG1006" s="70"/>
      <c r="BL1006" s="70"/>
      <c r="BM1006" s="70"/>
      <c r="BR1006" s="70"/>
      <c r="BS1006" s="70"/>
      <c r="BX1006" s="70"/>
      <c r="BY1006" s="70"/>
      <c r="CD1006" s="70"/>
      <c r="CE1006" s="70"/>
      <c r="CJ1006" s="70"/>
      <c r="CK1006" s="70"/>
      <c r="CP1006" s="70"/>
      <c r="CQ1006" s="70"/>
      <c r="CV1006" s="70"/>
      <c r="CW1006" s="70"/>
      <c r="DB1006" s="70"/>
      <c r="DC1006" s="70"/>
      <c r="DH1006" s="70"/>
      <c r="DI1006" s="70"/>
    </row>
    <row r="1007" spans="1:117" hidden="1" x14ac:dyDescent="0.2">
      <c r="A1007" s="79" t="s">
        <v>425</v>
      </c>
      <c r="B1007" s="112"/>
      <c r="C1007" s="113"/>
      <c r="D1007" s="114"/>
      <c r="E1007" s="83" t="str">
        <f t="shared" si="580"/>
        <v/>
      </c>
      <c r="F1007" s="84"/>
      <c r="G1007" s="112"/>
      <c r="H1007" s="113"/>
      <c r="I1007" s="113"/>
      <c r="J1007" s="83" t="str">
        <f t="shared" si="581"/>
        <v/>
      </c>
      <c r="K1007" s="84"/>
      <c r="L1007" s="112"/>
      <c r="M1007" s="113"/>
      <c r="N1007" s="113"/>
      <c r="O1007" s="83" t="str">
        <f t="shared" si="582"/>
        <v/>
      </c>
      <c r="P1007" s="84"/>
      <c r="Q1007" s="112"/>
      <c r="R1007" s="113"/>
      <c r="S1007" s="113"/>
      <c r="T1007" s="83" t="str">
        <f t="shared" si="583"/>
        <v/>
      </c>
      <c r="U1007" s="84"/>
      <c r="V1007" s="112"/>
      <c r="W1007" s="113"/>
      <c r="X1007" s="113"/>
      <c r="Y1007" s="83" t="str">
        <f t="shared" si="584"/>
        <v/>
      </c>
      <c r="Z1007" s="84"/>
      <c r="AA1007" s="104" t="s">
        <v>12</v>
      </c>
      <c r="AB1007" s="16"/>
      <c r="AG1007" s="68"/>
      <c r="AH1007" s="70"/>
      <c r="AI1007" s="70"/>
      <c r="AN1007" s="70"/>
      <c r="AO1007" s="70"/>
      <c r="AT1007" s="70"/>
      <c r="AU1007" s="70"/>
      <c r="AZ1007" s="70"/>
      <c r="BA1007" s="70"/>
      <c r="BF1007" s="70"/>
      <c r="BG1007" s="70"/>
      <c r="BL1007" s="70"/>
      <c r="BM1007" s="70"/>
      <c r="BR1007" s="70"/>
      <c r="BS1007" s="70"/>
      <c r="BX1007" s="70"/>
      <c r="BY1007" s="70"/>
      <c r="CD1007" s="70"/>
      <c r="CE1007" s="70"/>
      <c r="CJ1007" s="70"/>
      <c r="CK1007" s="70"/>
      <c r="CP1007" s="70"/>
      <c r="CQ1007" s="70"/>
      <c r="CV1007" s="70"/>
      <c r="CW1007" s="70"/>
      <c r="DB1007" s="70"/>
      <c r="DC1007" s="70"/>
      <c r="DH1007" s="70"/>
      <c r="DI1007" s="70"/>
    </row>
    <row r="1008" spans="1:117" hidden="1" x14ac:dyDescent="0.2">
      <c r="A1008" s="79" t="s">
        <v>427</v>
      </c>
      <c r="B1008" s="112"/>
      <c r="C1008" s="113"/>
      <c r="D1008" s="115"/>
      <c r="E1008" s="83" t="str">
        <f t="shared" si="580"/>
        <v/>
      </c>
      <c r="F1008" s="84"/>
      <c r="G1008" s="112"/>
      <c r="H1008" s="113"/>
      <c r="I1008" s="115"/>
      <c r="J1008" s="83" t="str">
        <f t="shared" si="581"/>
        <v/>
      </c>
      <c r="K1008" s="84"/>
      <c r="L1008" s="112"/>
      <c r="M1008" s="113"/>
      <c r="N1008" s="115"/>
      <c r="O1008" s="83" t="str">
        <f t="shared" si="582"/>
        <v/>
      </c>
      <c r="P1008" s="84"/>
      <c r="Q1008" s="112"/>
      <c r="R1008" s="113"/>
      <c r="S1008" s="113"/>
      <c r="T1008" s="83" t="str">
        <f t="shared" si="583"/>
        <v/>
      </c>
      <c r="U1008" s="84"/>
      <c r="V1008" s="112"/>
      <c r="W1008" s="113"/>
      <c r="X1008" s="115"/>
      <c r="Y1008" s="83" t="str">
        <f t="shared" si="584"/>
        <v/>
      </c>
      <c r="Z1008" s="84"/>
      <c r="AA1008" s="104" t="s">
        <v>12</v>
      </c>
      <c r="AB1008" s="16"/>
      <c r="AG1008" s="68"/>
      <c r="AH1008" s="70"/>
      <c r="AI1008" s="70"/>
      <c r="AN1008" s="70"/>
      <c r="AO1008" s="70"/>
      <c r="AT1008" s="70"/>
      <c r="AU1008" s="70"/>
      <c r="AZ1008" s="70"/>
      <c r="BA1008" s="70"/>
      <c r="BF1008" s="70"/>
      <c r="BG1008" s="70"/>
      <c r="BL1008" s="70"/>
      <c r="BM1008" s="70"/>
      <c r="BR1008" s="70"/>
      <c r="BS1008" s="70"/>
      <c r="BX1008" s="70"/>
      <c r="BY1008" s="70"/>
      <c r="CD1008" s="70"/>
      <c r="CE1008" s="70"/>
      <c r="CJ1008" s="70"/>
      <c r="CK1008" s="70"/>
      <c r="CP1008" s="70"/>
      <c r="CQ1008" s="70"/>
      <c r="CV1008" s="70"/>
      <c r="CW1008" s="70"/>
      <c r="DB1008" s="70"/>
      <c r="DC1008" s="70"/>
      <c r="DH1008" s="70"/>
      <c r="DI1008" s="70"/>
    </row>
    <row r="1009" spans="1:113" hidden="1" x14ac:dyDescent="0.2">
      <c r="A1009" s="90" t="s">
        <v>157</v>
      </c>
      <c r="B1009" s="112"/>
      <c r="C1009" s="113"/>
      <c r="D1009" s="115"/>
      <c r="E1009" s="83" t="str">
        <f t="shared" si="580"/>
        <v/>
      </c>
      <c r="F1009" s="84"/>
      <c r="G1009" s="112"/>
      <c r="H1009" s="113"/>
      <c r="I1009" s="115"/>
      <c r="J1009" s="83" t="str">
        <f t="shared" si="581"/>
        <v/>
      </c>
      <c r="K1009" s="84"/>
      <c r="L1009" s="112"/>
      <c r="M1009" s="113"/>
      <c r="N1009" s="115"/>
      <c r="O1009" s="83" t="str">
        <f t="shared" si="582"/>
        <v/>
      </c>
      <c r="P1009" s="84"/>
      <c r="Q1009" s="112"/>
      <c r="R1009" s="113"/>
      <c r="S1009" s="113"/>
      <c r="T1009" s="83" t="str">
        <f t="shared" si="583"/>
        <v/>
      </c>
      <c r="U1009" s="84"/>
      <c r="V1009" s="112"/>
      <c r="W1009" s="113"/>
      <c r="X1009" s="115"/>
      <c r="Y1009" s="83" t="str">
        <f t="shared" si="584"/>
        <v/>
      </c>
      <c r="Z1009" s="84"/>
      <c r="AA1009" s="104"/>
      <c r="AB1009" s="16"/>
      <c r="AG1009" s="68"/>
      <c r="AH1009" s="70"/>
      <c r="AI1009" s="70"/>
      <c r="AN1009" s="70"/>
      <c r="AO1009" s="70"/>
      <c r="AT1009" s="70"/>
      <c r="AU1009" s="70"/>
      <c r="AZ1009" s="70"/>
      <c r="BA1009" s="70"/>
      <c r="BF1009" s="70"/>
      <c r="BG1009" s="70"/>
      <c r="BL1009" s="70"/>
      <c r="BM1009" s="70"/>
      <c r="BR1009" s="70"/>
      <c r="BS1009" s="70"/>
      <c r="BX1009" s="70"/>
      <c r="BY1009" s="70"/>
      <c r="CD1009" s="70"/>
      <c r="CE1009" s="70"/>
      <c r="CJ1009" s="70"/>
      <c r="CK1009" s="70"/>
      <c r="CP1009" s="70"/>
      <c r="CQ1009" s="70"/>
      <c r="CV1009" s="70"/>
      <c r="CW1009" s="70"/>
      <c r="DB1009" s="70"/>
      <c r="DC1009" s="70"/>
      <c r="DH1009" s="70"/>
      <c r="DI1009" s="70"/>
    </row>
    <row r="1010" spans="1:113" hidden="1" x14ac:dyDescent="0.2">
      <c r="A1010" s="90" t="s">
        <v>426</v>
      </c>
      <c r="B1010" s="112"/>
      <c r="C1010" s="113"/>
      <c r="D1010" s="114"/>
      <c r="E1010" s="83" t="str">
        <f t="shared" si="580"/>
        <v/>
      </c>
      <c r="F1010" s="84"/>
      <c r="G1010" s="112"/>
      <c r="H1010" s="113"/>
      <c r="I1010" s="115"/>
      <c r="J1010" s="83" t="str">
        <f>IF(SUM(G1010:I1010)&gt;0,SUM(G1010:I1010),"")</f>
        <v/>
      </c>
      <c r="K1010" s="84"/>
      <c r="L1010" s="112"/>
      <c r="M1010" s="113"/>
      <c r="N1010" s="115"/>
      <c r="O1010" s="83" t="str">
        <f t="shared" si="582"/>
        <v/>
      </c>
      <c r="P1010" s="84"/>
      <c r="Q1010" s="112"/>
      <c r="R1010" s="113"/>
      <c r="S1010" s="113"/>
      <c r="T1010" s="83" t="str">
        <f t="shared" si="583"/>
        <v/>
      </c>
      <c r="U1010" s="84"/>
      <c r="V1010" s="112"/>
      <c r="W1010" s="113"/>
      <c r="X1010" s="113"/>
      <c r="Y1010" s="83" t="str">
        <f t="shared" si="584"/>
        <v/>
      </c>
      <c r="Z1010" s="84"/>
      <c r="AA1010" s="104" t="s">
        <v>13</v>
      </c>
      <c r="AB1010" s="16"/>
      <c r="AG1010" s="68"/>
      <c r="AH1010" s="70"/>
      <c r="AI1010" s="70"/>
      <c r="AN1010" s="70"/>
      <c r="AO1010" s="70"/>
      <c r="AT1010" s="70"/>
      <c r="AU1010" s="70"/>
      <c r="AZ1010" s="70"/>
      <c r="BA1010" s="70"/>
      <c r="BF1010" s="70"/>
      <c r="BG1010" s="70"/>
      <c r="BL1010" s="70"/>
      <c r="BM1010" s="70"/>
      <c r="BR1010" s="70"/>
      <c r="BS1010" s="70"/>
      <c r="BX1010" s="70"/>
      <c r="BY1010" s="70"/>
      <c r="CD1010" s="70"/>
      <c r="CE1010" s="70"/>
      <c r="CJ1010" s="70"/>
      <c r="CK1010" s="70"/>
      <c r="CP1010" s="70"/>
      <c r="CQ1010" s="70"/>
      <c r="CV1010" s="70"/>
      <c r="CW1010" s="70"/>
      <c r="DB1010" s="70"/>
      <c r="DC1010" s="70"/>
      <c r="DH1010" s="70"/>
      <c r="DI1010" s="70"/>
    </row>
    <row r="1011" spans="1:113" hidden="1" x14ac:dyDescent="0.2">
      <c r="A1011" s="90" t="s">
        <v>148</v>
      </c>
      <c r="B1011" s="112"/>
      <c r="C1011" s="113"/>
      <c r="D1011" s="114"/>
      <c r="E1011" s="83" t="str">
        <f t="shared" si="580"/>
        <v/>
      </c>
      <c r="F1011" s="84"/>
      <c r="G1011" s="112"/>
      <c r="H1011" s="113"/>
      <c r="I1011" s="115"/>
      <c r="J1011" s="83" t="str">
        <f>IF(SUM(G1011:I1011)&gt;0,SUM(G1011:I1011),"")</f>
        <v/>
      </c>
      <c r="K1011" s="84"/>
      <c r="L1011" s="112"/>
      <c r="M1011" s="113"/>
      <c r="N1011" s="115"/>
      <c r="O1011" s="83" t="str">
        <f t="shared" si="582"/>
        <v/>
      </c>
      <c r="P1011" s="84"/>
      <c r="Q1011" s="112"/>
      <c r="R1011" s="113"/>
      <c r="S1011" s="115"/>
      <c r="T1011" s="83" t="str">
        <f t="shared" si="583"/>
        <v/>
      </c>
      <c r="U1011" s="84"/>
      <c r="V1011" s="112"/>
      <c r="W1011" s="113"/>
      <c r="X1011" s="115"/>
      <c r="Y1011" s="83" t="str">
        <f t="shared" si="584"/>
        <v/>
      </c>
      <c r="Z1011" s="84"/>
      <c r="AA1011" s="104" t="s">
        <v>14</v>
      </c>
      <c r="AB1011" s="16"/>
      <c r="AG1011" s="68"/>
      <c r="AH1011" s="70"/>
      <c r="AI1011" s="70"/>
      <c r="AN1011" s="70"/>
      <c r="AO1011" s="70"/>
      <c r="AT1011" s="70"/>
      <c r="AU1011" s="70"/>
      <c r="AZ1011" s="70"/>
      <c r="BA1011" s="70"/>
      <c r="BF1011" s="70"/>
      <c r="BG1011" s="70"/>
      <c r="BL1011" s="70"/>
      <c r="BM1011" s="70"/>
      <c r="BR1011" s="70"/>
      <c r="BS1011" s="70"/>
      <c r="BX1011" s="70"/>
      <c r="BY1011" s="70"/>
      <c r="CD1011" s="70"/>
      <c r="CE1011" s="70"/>
      <c r="CJ1011" s="70"/>
      <c r="CK1011" s="70"/>
      <c r="CP1011" s="70"/>
      <c r="CQ1011" s="70"/>
      <c r="CV1011" s="70"/>
      <c r="CW1011" s="70"/>
      <c r="DB1011" s="70"/>
      <c r="DC1011" s="70"/>
      <c r="DH1011" s="70"/>
      <c r="DI1011" s="70"/>
    </row>
    <row r="1012" spans="1:113" hidden="1" x14ac:dyDescent="0.2">
      <c r="A1012" s="90" t="s">
        <v>133</v>
      </c>
      <c r="B1012" s="112"/>
      <c r="C1012" s="113"/>
      <c r="D1012" s="114"/>
      <c r="E1012" s="83" t="str">
        <f t="shared" si="580"/>
        <v/>
      </c>
      <c r="F1012" s="84"/>
      <c r="G1012" s="112"/>
      <c r="H1012" s="113"/>
      <c r="I1012" s="113"/>
      <c r="J1012" s="83" t="str">
        <f>IF(SUM(G1012:I1012)&gt;0,SUM(G1012:I1012),"")</f>
        <v/>
      </c>
      <c r="K1012" s="84"/>
      <c r="L1012" s="112"/>
      <c r="M1012" s="113"/>
      <c r="N1012" s="113"/>
      <c r="O1012" s="83" t="str">
        <f t="shared" si="582"/>
        <v/>
      </c>
      <c r="P1012" s="84"/>
      <c r="Q1012" s="112"/>
      <c r="R1012" s="113"/>
      <c r="S1012" s="113"/>
      <c r="T1012" s="83" t="str">
        <f t="shared" si="583"/>
        <v/>
      </c>
      <c r="U1012" s="84"/>
      <c r="V1012" s="112"/>
      <c r="W1012" s="113"/>
      <c r="X1012" s="113"/>
      <c r="Y1012" s="83" t="str">
        <f t="shared" si="584"/>
        <v/>
      </c>
      <c r="Z1012" s="84"/>
      <c r="AA1012" s="104" t="s">
        <v>15</v>
      </c>
      <c r="AB1012" s="16"/>
      <c r="AG1012" s="68"/>
      <c r="AH1012" s="70"/>
      <c r="AI1012" s="70"/>
      <c r="AN1012" s="70"/>
      <c r="AO1012" s="70"/>
      <c r="AT1012" s="70"/>
      <c r="AU1012" s="70"/>
      <c r="AZ1012" s="70"/>
      <c r="BA1012" s="70"/>
      <c r="BF1012" s="70"/>
      <c r="BG1012" s="70"/>
      <c r="BL1012" s="70"/>
      <c r="BM1012" s="70"/>
      <c r="BR1012" s="70"/>
      <c r="BS1012" s="70"/>
      <c r="BX1012" s="70"/>
      <c r="BY1012" s="70"/>
      <c r="CD1012" s="70"/>
      <c r="CE1012" s="70"/>
      <c r="CJ1012" s="70"/>
      <c r="CK1012" s="70"/>
      <c r="CP1012" s="70"/>
      <c r="CQ1012" s="70"/>
      <c r="CV1012" s="70"/>
      <c r="CW1012" s="70"/>
      <c r="DB1012" s="70"/>
      <c r="DC1012" s="70"/>
      <c r="DH1012" s="70"/>
      <c r="DI1012" s="70"/>
    </row>
    <row r="1013" spans="1:113" hidden="1" x14ac:dyDescent="0.2">
      <c r="A1013" s="90" t="s">
        <v>436</v>
      </c>
      <c r="B1013" s="112"/>
      <c r="C1013" s="113"/>
      <c r="D1013" s="114"/>
      <c r="E1013" s="83" t="str">
        <f t="shared" si="580"/>
        <v/>
      </c>
      <c r="F1013" s="84"/>
      <c r="G1013" s="112"/>
      <c r="H1013" s="113"/>
      <c r="I1013" s="115"/>
      <c r="J1013" s="83" t="str">
        <f t="shared" ref="J1013:J1025" si="585">IF(SUM(G1013:I1013)&gt;0,SUM(G1013:I1013),"")</f>
        <v/>
      </c>
      <c r="K1013" s="84"/>
      <c r="L1013" s="112"/>
      <c r="M1013" s="113"/>
      <c r="N1013" s="115"/>
      <c r="O1013" s="83" t="str">
        <f t="shared" si="582"/>
        <v/>
      </c>
      <c r="P1013" s="84"/>
      <c r="Q1013" s="112"/>
      <c r="R1013" s="113"/>
      <c r="S1013" s="113"/>
      <c r="T1013" s="83" t="str">
        <f t="shared" si="583"/>
        <v/>
      </c>
      <c r="U1013" s="84"/>
      <c r="V1013" s="112"/>
      <c r="W1013" s="113"/>
      <c r="X1013" s="113"/>
      <c r="Y1013" s="83" t="str">
        <f t="shared" si="584"/>
        <v/>
      </c>
      <c r="Z1013" s="84"/>
      <c r="AA1013" s="104" t="s">
        <v>16</v>
      </c>
      <c r="AB1013" s="16"/>
      <c r="AG1013" s="68"/>
      <c r="AH1013" s="70"/>
      <c r="AI1013" s="70"/>
      <c r="AN1013" s="70"/>
      <c r="AO1013" s="70"/>
      <c r="AT1013" s="70"/>
      <c r="AU1013" s="70"/>
      <c r="AZ1013" s="70"/>
      <c r="BA1013" s="70"/>
      <c r="BF1013" s="70"/>
      <c r="BG1013" s="70"/>
      <c r="BL1013" s="70"/>
      <c r="BM1013" s="70"/>
      <c r="BR1013" s="70"/>
      <c r="BS1013" s="70"/>
      <c r="BX1013" s="70"/>
      <c r="BY1013" s="70"/>
      <c r="CD1013" s="70"/>
      <c r="CE1013" s="70"/>
      <c r="CJ1013" s="70"/>
      <c r="CK1013" s="70"/>
      <c r="CP1013" s="70"/>
      <c r="CQ1013" s="70"/>
      <c r="CV1013" s="70"/>
      <c r="CW1013" s="70"/>
      <c r="DB1013" s="70"/>
      <c r="DC1013" s="70"/>
      <c r="DH1013" s="70"/>
      <c r="DI1013" s="70"/>
    </row>
    <row r="1014" spans="1:113" hidden="1" x14ac:dyDescent="0.2">
      <c r="A1014" s="79"/>
      <c r="B1014" s="112"/>
      <c r="C1014" s="113"/>
      <c r="D1014" s="114"/>
      <c r="E1014" s="83" t="str">
        <f t="shared" si="580"/>
        <v/>
      </c>
      <c r="F1014" s="84"/>
      <c r="G1014" s="112"/>
      <c r="H1014" s="113"/>
      <c r="I1014" s="115"/>
      <c r="J1014" s="83" t="str">
        <f t="shared" si="585"/>
        <v/>
      </c>
      <c r="K1014" s="84"/>
      <c r="L1014" s="112"/>
      <c r="M1014" s="113"/>
      <c r="N1014" s="115"/>
      <c r="O1014" s="83" t="str">
        <f t="shared" si="582"/>
        <v/>
      </c>
      <c r="P1014" s="84"/>
      <c r="Q1014" s="112"/>
      <c r="R1014" s="113"/>
      <c r="S1014" s="115"/>
      <c r="T1014" s="83" t="str">
        <f t="shared" si="583"/>
        <v/>
      </c>
      <c r="U1014" s="84"/>
      <c r="V1014" s="112"/>
      <c r="W1014" s="113"/>
      <c r="X1014" s="115"/>
      <c r="Y1014" s="83" t="str">
        <f t="shared" si="584"/>
        <v/>
      </c>
      <c r="Z1014" s="84"/>
      <c r="AA1014" s="104" t="s">
        <v>12</v>
      </c>
      <c r="AB1014" s="16"/>
      <c r="AG1014" s="68"/>
      <c r="AH1014" s="70"/>
      <c r="AI1014" s="70"/>
      <c r="AN1014" s="70"/>
      <c r="AO1014" s="70"/>
      <c r="AT1014" s="70"/>
      <c r="AU1014" s="70"/>
      <c r="AZ1014" s="70"/>
      <c r="BA1014" s="70"/>
      <c r="BF1014" s="70"/>
      <c r="BG1014" s="70"/>
      <c r="BL1014" s="70"/>
      <c r="BM1014" s="70"/>
      <c r="BR1014" s="70"/>
      <c r="BS1014" s="70"/>
      <c r="BX1014" s="70"/>
      <c r="BY1014" s="70"/>
      <c r="CD1014" s="70"/>
      <c r="CE1014" s="70"/>
      <c r="CJ1014" s="70"/>
      <c r="CK1014" s="70"/>
      <c r="CP1014" s="70"/>
      <c r="CQ1014" s="70"/>
      <c r="CV1014" s="70"/>
      <c r="CW1014" s="70"/>
      <c r="DB1014" s="70"/>
      <c r="DC1014" s="70"/>
      <c r="DH1014" s="70"/>
      <c r="DI1014" s="70"/>
    </row>
    <row r="1015" spans="1:113" hidden="1" x14ac:dyDescent="0.2">
      <c r="A1015" s="79"/>
      <c r="B1015" s="112"/>
      <c r="C1015" s="113"/>
      <c r="D1015" s="114"/>
      <c r="E1015" s="83" t="str">
        <f t="shared" si="580"/>
        <v/>
      </c>
      <c r="F1015" s="84"/>
      <c r="G1015" s="112"/>
      <c r="H1015" s="113"/>
      <c r="I1015" s="115"/>
      <c r="J1015" s="83" t="str">
        <f t="shared" si="585"/>
        <v/>
      </c>
      <c r="K1015" s="84"/>
      <c r="L1015" s="112"/>
      <c r="M1015" s="113"/>
      <c r="N1015" s="115"/>
      <c r="O1015" s="83" t="str">
        <f t="shared" si="582"/>
        <v/>
      </c>
      <c r="P1015" s="84"/>
      <c r="Q1015" s="112"/>
      <c r="R1015" s="113"/>
      <c r="S1015" s="115"/>
      <c r="T1015" s="83" t="str">
        <f t="shared" si="583"/>
        <v/>
      </c>
      <c r="U1015" s="84"/>
      <c r="V1015" s="112"/>
      <c r="W1015" s="113"/>
      <c r="X1015" s="115"/>
      <c r="Y1015" s="83" t="str">
        <f t="shared" si="584"/>
        <v/>
      </c>
      <c r="Z1015" s="84"/>
      <c r="AA1015" s="104"/>
      <c r="AB1015" s="16"/>
      <c r="AG1015" s="68"/>
      <c r="AH1015" s="70"/>
      <c r="AI1015" s="70"/>
      <c r="AN1015" s="70"/>
      <c r="AO1015" s="70"/>
      <c r="AT1015" s="70"/>
      <c r="AU1015" s="70"/>
      <c r="AZ1015" s="70"/>
      <c r="BA1015" s="70"/>
      <c r="BF1015" s="70"/>
      <c r="BG1015" s="70"/>
      <c r="BL1015" s="70"/>
      <c r="BM1015" s="70"/>
      <c r="BR1015" s="70"/>
      <c r="BS1015" s="70"/>
      <c r="BX1015" s="70"/>
      <c r="BY1015" s="70"/>
      <c r="CD1015" s="70"/>
      <c r="CE1015" s="70"/>
      <c r="CJ1015" s="70"/>
      <c r="CK1015" s="70"/>
      <c r="CP1015" s="70"/>
      <c r="CQ1015" s="70"/>
      <c r="CV1015" s="70"/>
      <c r="CW1015" s="70"/>
      <c r="DB1015" s="70"/>
      <c r="DC1015" s="70"/>
      <c r="DH1015" s="70"/>
      <c r="DI1015" s="70"/>
    </row>
    <row r="1016" spans="1:113" hidden="1" x14ac:dyDescent="0.2">
      <c r="A1016" s="122"/>
      <c r="B1016" s="112"/>
      <c r="C1016" s="113"/>
      <c r="D1016" s="114"/>
      <c r="E1016" s="83" t="str">
        <f t="shared" si="580"/>
        <v/>
      </c>
      <c r="F1016" s="84"/>
      <c r="G1016" s="112"/>
      <c r="H1016" s="113"/>
      <c r="I1016" s="113"/>
      <c r="J1016" s="83" t="str">
        <f t="shared" si="585"/>
        <v/>
      </c>
      <c r="K1016" s="84"/>
      <c r="L1016" s="112"/>
      <c r="M1016" s="113"/>
      <c r="N1016" s="113"/>
      <c r="O1016" s="83" t="str">
        <f t="shared" si="582"/>
        <v/>
      </c>
      <c r="P1016" s="84"/>
      <c r="Q1016" s="112"/>
      <c r="R1016" s="113"/>
      <c r="S1016" s="113"/>
      <c r="T1016" s="83" t="str">
        <f t="shared" si="583"/>
        <v/>
      </c>
      <c r="U1016" s="84"/>
      <c r="V1016" s="112"/>
      <c r="W1016" s="113"/>
      <c r="X1016" s="113"/>
      <c r="Y1016" s="83" t="str">
        <f t="shared" si="584"/>
        <v/>
      </c>
      <c r="Z1016" s="84"/>
      <c r="AA1016" s="104"/>
      <c r="AB1016" s="16"/>
      <c r="AG1016" s="68"/>
      <c r="AH1016" s="70"/>
      <c r="AI1016" s="70"/>
      <c r="AN1016" s="70"/>
      <c r="AO1016" s="70"/>
      <c r="AT1016" s="70"/>
      <c r="AU1016" s="70"/>
      <c r="AZ1016" s="70"/>
      <c r="BA1016" s="70"/>
      <c r="BF1016" s="70"/>
      <c r="BG1016" s="70"/>
      <c r="BL1016" s="70"/>
      <c r="BM1016" s="70"/>
      <c r="BR1016" s="70"/>
      <c r="BS1016" s="70"/>
      <c r="BX1016" s="70"/>
      <c r="BY1016" s="70"/>
      <c r="CD1016" s="70"/>
      <c r="CE1016" s="70"/>
      <c r="CJ1016" s="70"/>
      <c r="CK1016" s="70"/>
      <c r="CP1016" s="70"/>
      <c r="CQ1016" s="70"/>
      <c r="CV1016" s="70"/>
      <c r="CW1016" s="70"/>
      <c r="DB1016" s="70"/>
      <c r="DC1016" s="70"/>
      <c r="DH1016" s="70"/>
      <c r="DI1016" s="70"/>
    </row>
    <row r="1017" spans="1:113" hidden="1" x14ac:dyDescent="0.2">
      <c r="A1017" s="85"/>
      <c r="B1017" s="80"/>
      <c r="C1017" s="81"/>
      <c r="D1017" s="82"/>
      <c r="E1017" s="83" t="str">
        <f t="shared" si="580"/>
        <v/>
      </c>
      <c r="F1017" s="84"/>
      <c r="G1017" s="80"/>
      <c r="H1017" s="81"/>
      <c r="I1017" s="82"/>
      <c r="J1017" s="83" t="str">
        <f t="shared" si="585"/>
        <v/>
      </c>
      <c r="K1017" s="84"/>
      <c r="L1017" s="112"/>
      <c r="M1017" s="113"/>
      <c r="N1017" s="113"/>
      <c r="O1017" s="83" t="str">
        <f t="shared" si="582"/>
        <v/>
      </c>
      <c r="P1017" s="84"/>
      <c r="Q1017" s="112"/>
      <c r="R1017" s="113"/>
      <c r="S1017" s="113"/>
      <c r="T1017" s="83" t="str">
        <f t="shared" si="583"/>
        <v/>
      </c>
      <c r="U1017" s="84"/>
      <c r="V1017" s="112"/>
      <c r="W1017" s="113"/>
      <c r="X1017" s="113"/>
      <c r="Y1017" s="83" t="str">
        <f t="shared" si="584"/>
        <v/>
      </c>
      <c r="Z1017" s="84"/>
      <c r="AA1017" s="102"/>
      <c r="AB1017" s="96"/>
      <c r="AG1017" s="68"/>
      <c r="AH1017" s="70"/>
      <c r="AI1017" s="70"/>
      <c r="AN1017" s="70"/>
      <c r="AO1017" s="70"/>
      <c r="AT1017" s="70"/>
      <c r="AU1017" s="70"/>
      <c r="AZ1017" s="70"/>
      <c r="BA1017" s="70"/>
      <c r="BF1017" s="70"/>
      <c r="BG1017" s="70"/>
      <c r="BL1017" s="70"/>
      <c r="BM1017" s="70"/>
      <c r="BR1017" s="70"/>
      <c r="BS1017" s="70"/>
      <c r="BX1017" s="70"/>
      <c r="BY1017" s="70"/>
      <c r="CD1017" s="70"/>
      <c r="CE1017" s="70"/>
      <c r="CJ1017" s="70"/>
      <c r="CK1017" s="70"/>
      <c r="CP1017" s="70"/>
      <c r="CQ1017" s="70"/>
      <c r="CV1017" s="70"/>
      <c r="CW1017" s="70"/>
      <c r="DB1017" s="70"/>
      <c r="DC1017" s="70"/>
      <c r="DH1017" s="70"/>
      <c r="DI1017" s="70"/>
    </row>
    <row r="1018" spans="1:113" hidden="1" x14ac:dyDescent="0.2">
      <c r="A1018" s="122"/>
      <c r="B1018" s="112"/>
      <c r="C1018" s="113"/>
      <c r="D1018" s="114"/>
      <c r="E1018" s="83" t="str">
        <f t="shared" si="580"/>
        <v/>
      </c>
      <c r="F1018" s="84"/>
      <c r="G1018" s="112"/>
      <c r="H1018" s="113"/>
      <c r="I1018" s="113"/>
      <c r="J1018" s="83" t="str">
        <f t="shared" si="585"/>
        <v/>
      </c>
      <c r="K1018" s="84"/>
      <c r="L1018" s="112"/>
      <c r="M1018" s="116"/>
      <c r="N1018" s="113"/>
      <c r="O1018" s="83" t="str">
        <f t="shared" si="582"/>
        <v/>
      </c>
      <c r="P1018" s="84"/>
      <c r="Q1018" s="112"/>
      <c r="R1018" s="113"/>
      <c r="S1018" s="113"/>
      <c r="T1018" s="83" t="str">
        <f t="shared" si="583"/>
        <v/>
      </c>
      <c r="U1018" s="84"/>
      <c r="V1018" s="112"/>
      <c r="W1018" s="113"/>
      <c r="X1018" s="113"/>
      <c r="Y1018" s="83" t="str">
        <f t="shared" si="584"/>
        <v/>
      </c>
      <c r="Z1018" s="84"/>
      <c r="AA1018" s="102"/>
      <c r="AB1018" s="96"/>
      <c r="AG1018" s="68"/>
      <c r="AH1018" s="70"/>
      <c r="AI1018" s="70"/>
      <c r="AN1018" s="70"/>
      <c r="AO1018" s="70"/>
      <c r="AT1018" s="70"/>
      <c r="AU1018" s="70"/>
      <c r="AZ1018" s="70"/>
      <c r="BA1018" s="70"/>
      <c r="BF1018" s="70"/>
      <c r="BG1018" s="70"/>
      <c r="BL1018" s="70"/>
      <c r="BM1018" s="70"/>
      <c r="BR1018" s="70"/>
      <c r="BS1018" s="70"/>
      <c r="BX1018" s="70"/>
      <c r="BY1018" s="70"/>
      <c r="CD1018" s="70"/>
      <c r="CE1018" s="70"/>
      <c r="CJ1018" s="70"/>
      <c r="CK1018" s="70"/>
      <c r="CP1018" s="70"/>
      <c r="CQ1018" s="70"/>
      <c r="CV1018" s="70"/>
      <c r="CW1018" s="70"/>
      <c r="DB1018" s="70"/>
      <c r="DC1018" s="70"/>
      <c r="DH1018" s="70"/>
      <c r="DI1018" s="70"/>
    </row>
    <row r="1019" spans="1:113" hidden="1" x14ac:dyDescent="0.2">
      <c r="A1019" s="85"/>
      <c r="B1019" s="112"/>
      <c r="C1019" s="113"/>
      <c r="D1019" s="114"/>
      <c r="E1019" s="83" t="str">
        <f t="shared" si="580"/>
        <v/>
      </c>
      <c r="F1019" s="84"/>
      <c r="G1019" s="112"/>
      <c r="H1019" s="113"/>
      <c r="I1019" s="113"/>
      <c r="J1019" s="83" t="str">
        <f t="shared" si="585"/>
        <v/>
      </c>
      <c r="K1019" s="84"/>
      <c r="L1019" s="108"/>
      <c r="M1019" s="116"/>
      <c r="N1019" s="113"/>
      <c r="O1019" s="83" t="str">
        <f t="shared" si="582"/>
        <v/>
      </c>
      <c r="P1019" s="84"/>
      <c r="Q1019" s="112"/>
      <c r="R1019" s="113"/>
      <c r="S1019" s="113"/>
      <c r="T1019" s="83" t="str">
        <f t="shared" si="583"/>
        <v/>
      </c>
      <c r="U1019" s="84"/>
      <c r="V1019" s="112"/>
      <c r="W1019" s="113"/>
      <c r="X1019" s="113"/>
      <c r="Y1019" s="83" t="str">
        <f t="shared" si="584"/>
        <v/>
      </c>
      <c r="Z1019" s="84"/>
      <c r="AA1019" s="102"/>
      <c r="AB1019" s="96"/>
      <c r="AG1019" s="68"/>
      <c r="AH1019" s="70"/>
      <c r="AI1019" s="70"/>
      <c r="AN1019" s="70"/>
      <c r="AO1019" s="70"/>
      <c r="AT1019" s="70"/>
      <c r="AU1019" s="70"/>
      <c r="AZ1019" s="70"/>
      <c r="BA1019" s="70"/>
      <c r="BF1019" s="70"/>
      <c r="BG1019" s="70"/>
      <c r="BL1019" s="70"/>
      <c r="BM1019" s="70"/>
      <c r="BR1019" s="70"/>
      <c r="BS1019" s="70"/>
      <c r="BX1019" s="70"/>
      <c r="BY1019" s="70"/>
      <c r="CD1019" s="70"/>
      <c r="CE1019" s="70"/>
      <c r="CJ1019" s="70"/>
      <c r="CK1019" s="70"/>
      <c r="CP1019" s="70"/>
      <c r="CQ1019" s="70"/>
      <c r="CV1019" s="70"/>
      <c r="CW1019" s="70"/>
      <c r="DB1019" s="70"/>
      <c r="DC1019" s="70"/>
      <c r="DH1019" s="70"/>
      <c r="DI1019" s="70"/>
    </row>
    <row r="1020" spans="1:113" hidden="1" x14ac:dyDescent="0.2">
      <c r="A1020" s="85"/>
      <c r="B1020" s="80"/>
      <c r="C1020" s="81"/>
      <c r="D1020" s="82"/>
      <c r="E1020" s="83" t="str">
        <f t="shared" si="580"/>
        <v/>
      </c>
      <c r="F1020" s="84"/>
      <c r="G1020" s="80"/>
      <c r="H1020" s="81"/>
      <c r="I1020" s="82"/>
      <c r="J1020" s="83" t="str">
        <f t="shared" si="585"/>
        <v/>
      </c>
      <c r="K1020" s="84"/>
      <c r="L1020" s="108"/>
      <c r="M1020" s="117"/>
      <c r="N1020" s="82"/>
      <c r="O1020" s="83" t="str">
        <f t="shared" si="582"/>
        <v/>
      </c>
      <c r="P1020" s="84"/>
      <c r="Q1020" s="80"/>
      <c r="R1020" s="81"/>
      <c r="S1020" s="82"/>
      <c r="T1020" s="83" t="str">
        <f t="shared" si="583"/>
        <v/>
      </c>
      <c r="U1020" s="84"/>
      <c r="V1020" s="80"/>
      <c r="W1020" s="81"/>
      <c r="X1020" s="82"/>
      <c r="Y1020" s="83" t="str">
        <f t="shared" si="584"/>
        <v/>
      </c>
      <c r="Z1020" s="84"/>
      <c r="AA1020" s="102"/>
      <c r="AB1020" s="96"/>
      <c r="AG1020" s="68"/>
      <c r="AH1020" s="70"/>
      <c r="AI1020" s="70"/>
      <c r="AN1020" s="70"/>
      <c r="AO1020" s="70"/>
      <c r="AT1020" s="70"/>
      <c r="AU1020" s="70"/>
      <c r="AZ1020" s="70"/>
      <c r="BA1020" s="70"/>
      <c r="BF1020" s="70"/>
      <c r="BG1020" s="70"/>
      <c r="BL1020" s="70"/>
      <c r="BM1020" s="70"/>
      <c r="BR1020" s="70"/>
      <c r="BS1020" s="70"/>
      <c r="BX1020" s="70"/>
      <c r="BY1020" s="70"/>
      <c r="CD1020" s="70"/>
      <c r="CE1020" s="70"/>
      <c r="CJ1020" s="70"/>
      <c r="CK1020" s="70"/>
      <c r="CP1020" s="70"/>
      <c r="CQ1020" s="70"/>
      <c r="CV1020" s="70"/>
      <c r="CW1020" s="70"/>
      <c r="DB1020" s="70"/>
      <c r="DC1020" s="70"/>
      <c r="DH1020" s="70"/>
      <c r="DI1020" s="70"/>
    </row>
    <row r="1021" spans="1:113" hidden="1" x14ac:dyDescent="0.2">
      <c r="A1021" s="85"/>
      <c r="B1021" s="80"/>
      <c r="C1021" s="81"/>
      <c r="D1021" s="82"/>
      <c r="E1021" s="83" t="str">
        <f t="shared" si="580"/>
        <v/>
      </c>
      <c r="F1021" s="84"/>
      <c r="G1021" s="80"/>
      <c r="H1021" s="81"/>
      <c r="I1021" s="82"/>
      <c r="J1021" s="83" t="str">
        <f t="shared" si="585"/>
        <v/>
      </c>
      <c r="K1021" s="84"/>
      <c r="L1021" s="108"/>
      <c r="M1021" s="117"/>
      <c r="N1021" s="82"/>
      <c r="O1021" s="83" t="str">
        <f t="shared" si="582"/>
        <v/>
      </c>
      <c r="P1021" s="84"/>
      <c r="Q1021" s="80"/>
      <c r="R1021" s="81"/>
      <c r="S1021" s="82"/>
      <c r="T1021" s="83" t="str">
        <f t="shared" si="583"/>
        <v/>
      </c>
      <c r="U1021" s="84"/>
      <c r="V1021" s="80"/>
      <c r="W1021" s="81"/>
      <c r="X1021" s="82"/>
      <c r="Y1021" s="83" t="str">
        <f t="shared" si="584"/>
        <v/>
      </c>
      <c r="Z1021" s="84"/>
      <c r="AA1021" s="102"/>
      <c r="AB1021" s="96"/>
      <c r="AG1021" s="68"/>
      <c r="AH1021" s="70"/>
      <c r="AI1021" s="70"/>
      <c r="AN1021" s="70"/>
      <c r="AO1021" s="70"/>
      <c r="AT1021" s="70"/>
      <c r="AU1021" s="70"/>
      <c r="AZ1021" s="70"/>
      <c r="BA1021" s="70"/>
      <c r="BF1021" s="70"/>
      <c r="BG1021" s="70"/>
      <c r="BL1021" s="70"/>
      <c r="BM1021" s="70"/>
      <c r="BR1021" s="70"/>
      <c r="BS1021" s="70"/>
      <c r="BX1021" s="70"/>
      <c r="BY1021" s="70"/>
      <c r="CD1021" s="70"/>
      <c r="CE1021" s="70"/>
      <c r="CJ1021" s="70"/>
      <c r="CK1021" s="70"/>
      <c r="CP1021" s="70"/>
      <c r="CQ1021" s="70"/>
      <c r="CV1021" s="70"/>
      <c r="CW1021" s="70"/>
      <c r="DB1021" s="70"/>
      <c r="DC1021" s="70"/>
      <c r="DH1021" s="70"/>
      <c r="DI1021" s="70"/>
    </row>
    <row r="1022" spans="1:113" hidden="1" x14ac:dyDescent="0.2">
      <c r="A1022" s="85"/>
      <c r="B1022" s="80"/>
      <c r="C1022" s="81"/>
      <c r="D1022" s="82"/>
      <c r="E1022" s="83" t="str">
        <f t="shared" si="580"/>
        <v/>
      </c>
      <c r="F1022" s="84"/>
      <c r="G1022" s="80"/>
      <c r="H1022" s="81"/>
      <c r="I1022" s="82"/>
      <c r="J1022" s="83" t="str">
        <f t="shared" si="585"/>
        <v/>
      </c>
      <c r="K1022" s="84"/>
      <c r="L1022" s="108"/>
      <c r="M1022" s="117"/>
      <c r="N1022" s="82"/>
      <c r="O1022" s="83" t="str">
        <f t="shared" si="582"/>
        <v/>
      </c>
      <c r="P1022" s="84"/>
      <c r="Q1022" s="80"/>
      <c r="R1022" s="81"/>
      <c r="S1022" s="82"/>
      <c r="T1022" s="83" t="str">
        <f t="shared" si="583"/>
        <v/>
      </c>
      <c r="U1022" s="84"/>
      <c r="V1022" s="80"/>
      <c r="W1022" s="81"/>
      <c r="X1022" s="82"/>
      <c r="Y1022" s="83" t="str">
        <f t="shared" si="584"/>
        <v/>
      </c>
      <c r="Z1022" s="84"/>
      <c r="AA1022" s="102"/>
      <c r="AB1022" s="96"/>
      <c r="AG1022" s="68"/>
      <c r="AH1022" s="70"/>
      <c r="AI1022" s="70"/>
      <c r="AN1022" s="70"/>
      <c r="AO1022" s="70"/>
      <c r="AT1022" s="70"/>
      <c r="AU1022" s="70"/>
      <c r="AZ1022" s="70"/>
      <c r="BA1022" s="70"/>
      <c r="BF1022" s="70"/>
      <c r="BG1022" s="70"/>
      <c r="BL1022" s="70"/>
      <c r="BM1022" s="70"/>
      <c r="BR1022" s="70"/>
      <c r="BS1022" s="70"/>
      <c r="BX1022" s="70"/>
      <c r="BY1022" s="70"/>
      <c r="CD1022" s="70"/>
      <c r="CE1022" s="70"/>
      <c r="CJ1022" s="70"/>
      <c r="CK1022" s="70"/>
      <c r="CP1022" s="70"/>
      <c r="CQ1022" s="70"/>
      <c r="CV1022" s="70"/>
      <c r="CW1022" s="70"/>
      <c r="DB1022" s="70"/>
      <c r="DC1022" s="70"/>
      <c r="DH1022" s="70"/>
      <c r="DI1022" s="70"/>
    </row>
    <row r="1023" spans="1:113" hidden="1" x14ac:dyDescent="0.2">
      <c r="A1023" s="85"/>
      <c r="B1023" s="80"/>
      <c r="C1023" s="81"/>
      <c r="D1023" s="82"/>
      <c r="E1023" s="83" t="str">
        <f t="shared" si="580"/>
        <v/>
      </c>
      <c r="F1023" s="84"/>
      <c r="G1023" s="80"/>
      <c r="H1023" s="81"/>
      <c r="I1023" s="82"/>
      <c r="J1023" s="83" t="str">
        <f t="shared" si="585"/>
        <v/>
      </c>
      <c r="K1023" s="84"/>
      <c r="L1023" s="108"/>
      <c r="M1023" s="117"/>
      <c r="N1023" s="82"/>
      <c r="O1023" s="83" t="str">
        <f t="shared" si="582"/>
        <v/>
      </c>
      <c r="P1023" s="84"/>
      <c r="Q1023" s="80"/>
      <c r="R1023" s="81"/>
      <c r="S1023" s="82"/>
      <c r="T1023" s="83" t="str">
        <f t="shared" si="583"/>
        <v/>
      </c>
      <c r="U1023" s="84"/>
      <c r="V1023" s="80"/>
      <c r="W1023" s="81"/>
      <c r="X1023" s="82"/>
      <c r="Y1023" s="83" t="str">
        <f t="shared" si="584"/>
        <v/>
      </c>
      <c r="Z1023" s="84"/>
      <c r="AA1023" s="102"/>
      <c r="AB1023" s="96"/>
      <c r="AG1023" s="68"/>
      <c r="AH1023" s="70"/>
      <c r="AI1023" s="70"/>
      <c r="AN1023" s="70"/>
      <c r="AO1023" s="70"/>
      <c r="AT1023" s="70"/>
      <c r="AU1023" s="70"/>
      <c r="AZ1023" s="70"/>
      <c r="BA1023" s="70"/>
      <c r="BF1023" s="70"/>
      <c r="BG1023" s="70"/>
      <c r="BL1023" s="70"/>
      <c r="BM1023" s="70"/>
      <c r="BR1023" s="70"/>
      <c r="BS1023" s="70"/>
      <c r="BX1023" s="70"/>
      <c r="BY1023" s="70"/>
      <c r="CD1023" s="70"/>
      <c r="CE1023" s="70"/>
      <c r="CJ1023" s="70"/>
      <c r="CK1023" s="70"/>
      <c r="CP1023" s="70"/>
      <c r="CQ1023" s="70"/>
      <c r="CV1023" s="70"/>
      <c r="CW1023" s="70"/>
      <c r="DB1023" s="70"/>
      <c r="DC1023" s="70"/>
      <c r="DH1023" s="70"/>
      <c r="DI1023" s="70"/>
    </row>
    <row r="1024" spans="1:113" hidden="1" x14ac:dyDescent="0.2">
      <c r="A1024" s="85" t="s">
        <v>58</v>
      </c>
      <c r="B1024" s="80"/>
      <c r="C1024" s="81"/>
      <c r="D1024" s="82"/>
      <c r="E1024" s="83" t="str">
        <f t="shared" si="580"/>
        <v/>
      </c>
      <c r="F1024" s="84"/>
      <c r="G1024" s="80"/>
      <c r="H1024" s="81"/>
      <c r="I1024" s="82"/>
      <c r="J1024" s="83" t="str">
        <f t="shared" si="585"/>
        <v/>
      </c>
      <c r="K1024" s="84"/>
      <c r="L1024" s="108"/>
      <c r="M1024" s="117"/>
      <c r="N1024" s="82"/>
      <c r="O1024" s="83" t="str">
        <f t="shared" si="582"/>
        <v/>
      </c>
      <c r="P1024" s="84"/>
      <c r="Q1024" s="80"/>
      <c r="R1024" s="81"/>
      <c r="S1024" s="82"/>
      <c r="T1024" s="83" t="str">
        <f t="shared" si="583"/>
        <v/>
      </c>
      <c r="U1024" s="84"/>
      <c r="V1024" s="80"/>
      <c r="W1024" s="81"/>
      <c r="X1024" s="82"/>
      <c r="Y1024" s="83" t="str">
        <f t="shared" si="584"/>
        <v/>
      </c>
      <c r="Z1024" s="84"/>
      <c r="AA1024" s="102"/>
      <c r="AB1024" s="96"/>
      <c r="AG1024" s="68"/>
      <c r="AH1024" s="70"/>
      <c r="AI1024" s="70"/>
      <c r="AN1024" s="70"/>
      <c r="AO1024" s="70"/>
      <c r="AT1024" s="70"/>
      <c r="AU1024" s="70"/>
      <c r="AZ1024" s="70"/>
      <c r="BA1024" s="70"/>
      <c r="BF1024" s="70"/>
      <c r="BG1024" s="70"/>
      <c r="BL1024" s="70"/>
      <c r="BM1024" s="70"/>
      <c r="BR1024" s="70"/>
      <c r="BS1024" s="70"/>
      <c r="BX1024" s="70"/>
      <c r="BY1024" s="70"/>
      <c r="CD1024" s="70"/>
      <c r="CE1024" s="70"/>
      <c r="CJ1024" s="70"/>
      <c r="CK1024" s="70"/>
      <c r="CP1024" s="70"/>
      <c r="CQ1024" s="70"/>
      <c r="CV1024" s="70"/>
      <c r="CW1024" s="70"/>
      <c r="DB1024" s="70"/>
      <c r="DC1024" s="70"/>
      <c r="DH1024" s="70"/>
      <c r="DI1024" s="70"/>
    </row>
    <row r="1025" spans="1:169" hidden="1" x14ac:dyDescent="0.2">
      <c r="A1025" s="85" t="s">
        <v>35</v>
      </c>
      <c r="B1025" s="80"/>
      <c r="C1025" s="81"/>
      <c r="D1025" s="82"/>
      <c r="E1025" s="83" t="str">
        <f t="shared" si="580"/>
        <v/>
      </c>
      <c r="F1025" s="84"/>
      <c r="G1025" s="80"/>
      <c r="H1025" s="81"/>
      <c r="I1025" s="82"/>
      <c r="J1025" s="83" t="str">
        <f t="shared" si="585"/>
        <v/>
      </c>
      <c r="K1025" s="84"/>
      <c r="L1025" s="108"/>
      <c r="M1025" s="117"/>
      <c r="N1025" s="82"/>
      <c r="O1025" s="83" t="str">
        <f t="shared" si="582"/>
        <v/>
      </c>
      <c r="P1025" s="84"/>
      <c r="Q1025" s="80"/>
      <c r="R1025" s="81"/>
      <c r="S1025" s="82"/>
      <c r="T1025" s="83" t="str">
        <f t="shared" si="583"/>
        <v/>
      </c>
      <c r="U1025" s="84"/>
      <c r="V1025" s="80"/>
      <c r="W1025" s="81"/>
      <c r="X1025" s="82"/>
      <c r="Y1025" s="83" t="str">
        <f t="shared" si="584"/>
        <v/>
      </c>
      <c r="Z1025" s="84"/>
      <c r="AA1025" s="102"/>
      <c r="AB1025" s="96"/>
      <c r="AG1025" s="68"/>
      <c r="AH1025" s="70"/>
      <c r="AI1025" s="70"/>
      <c r="AN1025" s="70"/>
      <c r="AO1025" s="70"/>
      <c r="AT1025" s="70"/>
      <c r="AU1025" s="70"/>
      <c r="AZ1025" s="70"/>
      <c r="BA1025" s="70"/>
      <c r="BF1025" s="70"/>
      <c r="BG1025" s="70"/>
      <c r="BL1025" s="70"/>
      <c r="BM1025" s="70"/>
      <c r="BR1025" s="70"/>
      <c r="BS1025" s="70"/>
      <c r="BX1025" s="70"/>
      <c r="BY1025" s="70"/>
      <c r="CD1025" s="70"/>
      <c r="CE1025" s="70"/>
      <c r="CJ1025" s="70"/>
      <c r="CK1025" s="70"/>
      <c r="CP1025" s="70"/>
      <c r="CQ1025" s="70"/>
      <c r="CV1025" s="70"/>
      <c r="CW1025" s="70"/>
      <c r="DB1025" s="70"/>
      <c r="DC1025" s="70"/>
      <c r="DH1025" s="70"/>
      <c r="DI1025" s="70"/>
    </row>
    <row r="1026" spans="1:169" ht="15" hidden="1" thickBot="1" x14ac:dyDescent="0.25">
      <c r="A1026" s="150" t="s">
        <v>10</v>
      </c>
      <c r="B1026" s="151">
        <f>IF(SUM(B1004:B1025)=0,0,AVERAGE(B1004:B1025))</f>
        <v>0</v>
      </c>
      <c r="C1026" s="152">
        <f>IF(SUM(C1004:C1025)=0,0,AVERAGE(C1004:C1025))</f>
        <v>0</v>
      </c>
      <c r="D1026" s="153">
        <f>IF(SUM(D1004:D1025)=0,0,AVERAGE(D1004:D1025))</f>
        <v>0</v>
      </c>
      <c r="E1026" s="154">
        <f>IF(SUM(E1004:E1025)=0,0,AVERAGE(E1004:E1025))</f>
        <v>0</v>
      </c>
      <c r="F1026" s="155"/>
      <c r="G1026" s="151">
        <f>IF(SUM(G1004:G1025)=0,0,AVERAGE(G1004:G1025))</f>
        <v>0</v>
      </c>
      <c r="H1026" s="152">
        <f>IF(SUM(H1004:H1025)=0,0,AVERAGE(H1004:H1025))</f>
        <v>0</v>
      </c>
      <c r="I1026" s="153">
        <f>IF(SUM(I1004:I1025)=0,0,AVERAGE(I1004:I1025))</f>
        <v>0</v>
      </c>
      <c r="J1026" s="154">
        <f>IF(SUM(J1004:J1025)=0,0,AVERAGE(J1004:J1025))</f>
        <v>0</v>
      </c>
      <c r="K1026" s="155"/>
      <c r="L1026" s="151">
        <f>IF(SUM(L1004:L1025)=0,0,AVERAGE(L1004:L1025))</f>
        <v>0</v>
      </c>
      <c r="M1026" s="152">
        <f>IF(SUM(M1004:M1025)=0,0,AVERAGE(M1004:M1025))</f>
        <v>0</v>
      </c>
      <c r="N1026" s="153">
        <f>IF(SUM(N1004:N1025)=0,0,AVERAGE(N1004:N1025))</f>
        <v>0</v>
      </c>
      <c r="O1026" s="154">
        <f>IF(SUM(O1004:O1025)=0,0,AVERAGE(O1004:O1025))</f>
        <v>0</v>
      </c>
      <c r="P1026" s="155"/>
      <c r="Q1026" s="151">
        <f>IF(SUM(Q1004:Q1025)=0,0,AVERAGE(Q1004:Q1025))</f>
        <v>0</v>
      </c>
      <c r="R1026" s="152">
        <f>IF(SUM(R1004:R1025)=0,0,AVERAGE(R1004:R1025))</f>
        <v>0</v>
      </c>
      <c r="S1026" s="153">
        <f>IF(SUM(S1004:S1025)=0,0,AVERAGE(S1004:S1025))</f>
        <v>0</v>
      </c>
      <c r="T1026" s="154">
        <f>IF(SUM(T1004:T1025)=0,0,AVERAGE(T1004:T1025))</f>
        <v>0</v>
      </c>
      <c r="U1026" s="155"/>
      <c r="V1026" s="151">
        <f>IF(SUM(V1004:V1025)=0,0,AVERAGE(V1004:V1025))</f>
        <v>0</v>
      </c>
      <c r="W1026" s="152">
        <f>IF(SUM(W1004:W1025)=0,0,AVERAGE(W1004:W1025))</f>
        <v>0</v>
      </c>
      <c r="X1026" s="153">
        <f>IF(SUM(X1004:X1025)=0,0,AVERAGE(X1004:X1025))</f>
        <v>0</v>
      </c>
      <c r="Y1026" s="154">
        <f>IF(SUM(Y1004:Y1025)=0,0,AVERAGE(Y1004:Y1025))</f>
        <v>0</v>
      </c>
      <c r="Z1026" s="155"/>
      <c r="AA1026" s="102"/>
      <c r="AB1026" s="96"/>
      <c r="AG1026" s="68"/>
      <c r="AH1026" s="70"/>
      <c r="AI1026" s="70"/>
      <c r="AN1026" s="70"/>
      <c r="AO1026" s="70"/>
      <c r="AT1026" s="70"/>
      <c r="AU1026" s="70"/>
      <c r="AZ1026" s="70"/>
      <c r="BA1026" s="70"/>
      <c r="BF1026" s="70"/>
      <c r="BG1026" s="70"/>
      <c r="BL1026" s="70"/>
      <c r="BM1026" s="70"/>
      <c r="BR1026" s="70"/>
      <c r="BS1026" s="70"/>
      <c r="BX1026" s="70"/>
      <c r="BY1026" s="70"/>
      <c r="CD1026" s="70"/>
      <c r="CE1026" s="70"/>
      <c r="CJ1026" s="70"/>
      <c r="CK1026" s="70"/>
      <c r="CP1026" s="70"/>
      <c r="CQ1026" s="70"/>
      <c r="CV1026" s="70"/>
      <c r="CW1026" s="70"/>
      <c r="DB1026" s="70"/>
      <c r="DC1026" s="70"/>
      <c r="DH1026" s="70"/>
      <c r="DI1026" s="70"/>
    </row>
    <row r="1027" spans="1:169" x14ac:dyDescent="0.2">
      <c r="A1027" s="119"/>
      <c r="B1027" s="124"/>
      <c r="C1027" s="124"/>
      <c r="D1027" s="124"/>
      <c r="E1027" s="124"/>
      <c r="F1027" s="124"/>
      <c r="G1027" s="124"/>
      <c r="H1027" s="124"/>
      <c r="I1027" s="124"/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1"/>
      <c r="AB1027" s="96"/>
      <c r="AG1027" s="68"/>
      <c r="AH1027" s="318"/>
      <c r="AI1027" s="319"/>
      <c r="AJ1027" s="319"/>
      <c r="AK1027" s="319"/>
      <c r="AL1027" s="319"/>
      <c r="AM1027" s="70"/>
      <c r="AN1027" s="318"/>
      <c r="AO1027" s="319"/>
      <c r="AP1027" s="319"/>
      <c r="AQ1027" s="319"/>
      <c r="AR1027" s="319"/>
      <c r="AS1027" s="70"/>
      <c r="AT1027" s="318"/>
      <c r="AU1027" s="319"/>
      <c r="AV1027" s="319"/>
      <c r="AW1027" s="319"/>
      <c r="AX1027" s="319"/>
      <c r="AY1027" s="70"/>
      <c r="AZ1027" s="318"/>
      <c r="BA1027" s="319"/>
      <c r="BB1027" s="319"/>
      <c r="BC1027" s="319"/>
      <c r="BD1027" s="319"/>
      <c r="BE1027" s="70"/>
      <c r="BF1027" s="318"/>
      <c r="BG1027" s="319"/>
      <c r="BH1027" s="319"/>
      <c r="BI1027" s="319"/>
      <c r="BJ1027" s="319"/>
      <c r="BK1027" s="70"/>
      <c r="BL1027" s="318"/>
      <c r="BM1027" s="319"/>
      <c r="BN1027" s="319"/>
      <c r="BO1027" s="319"/>
      <c r="BP1027" s="319"/>
      <c r="BQ1027" s="70"/>
      <c r="BR1027" s="318"/>
      <c r="BS1027" s="319"/>
      <c r="BT1027" s="319"/>
      <c r="BU1027" s="319"/>
      <c r="BV1027" s="319"/>
      <c r="BW1027" s="70"/>
      <c r="BX1027" s="318"/>
      <c r="BY1027" s="319"/>
      <c r="BZ1027" s="319"/>
      <c r="CA1027" s="319"/>
      <c r="CB1027" s="319"/>
      <c r="CC1027" s="70"/>
      <c r="CD1027" s="318"/>
      <c r="CE1027" s="319"/>
      <c r="CF1027" s="319"/>
      <c r="CG1027" s="319"/>
      <c r="CH1027" s="319"/>
      <c r="CI1027" s="70"/>
      <c r="CJ1027" s="318"/>
      <c r="CK1027" s="319"/>
      <c r="CL1027" s="319"/>
      <c r="CM1027" s="319"/>
      <c r="CN1027" s="319"/>
      <c r="CO1027" s="70"/>
      <c r="CP1027" s="318"/>
      <c r="CQ1027" s="319"/>
      <c r="CR1027" s="319"/>
      <c r="CS1027" s="319"/>
      <c r="CT1027" s="319"/>
      <c r="CU1027" s="70"/>
      <c r="CV1027" s="318"/>
      <c r="CW1027" s="319"/>
      <c r="CX1027" s="319"/>
      <c r="CY1027" s="319"/>
      <c r="CZ1027" s="319"/>
      <c r="DA1027" s="70"/>
      <c r="DB1027" s="318"/>
      <c r="DC1027" s="319"/>
      <c r="DD1027" s="319"/>
      <c r="DE1027" s="319"/>
      <c r="DF1027" s="319"/>
      <c r="DG1027" s="70"/>
      <c r="DH1027" s="318"/>
      <c r="DI1027" s="319"/>
      <c r="DJ1027" s="319"/>
      <c r="DK1027" s="319"/>
      <c r="DL1027" s="319"/>
      <c r="DM1027" s="70"/>
      <c r="DN1027" s="318"/>
      <c r="DO1027" s="319"/>
      <c r="DP1027" s="319"/>
      <c r="DQ1027" s="319"/>
      <c r="DR1027" s="319"/>
      <c r="DS1027" s="70"/>
      <c r="DT1027" s="318"/>
      <c r="DU1027" s="319"/>
      <c r="DV1027" s="319"/>
      <c r="DW1027" s="319"/>
      <c r="DX1027" s="319"/>
      <c r="DY1027" s="70"/>
      <c r="DZ1027" s="318"/>
      <c r="EA1027" s="319"/>
      <c r="EB1027" s="319"/>
      <c r="EC1027" s="319"/>
      <c r="ED1027" s="319"/>
      <c r="EE1027" s="70"/>
      <c r="EF1027" s="318"/>
      <c r="EG1027" s="319"/>
      <c r="EH1027" s="319"/>
      <c r="EI1027" s="319"/>
      <c r="EJ1027" s="319"/>
      <c r="EK1027" s="69"/>
      <c r="EL1027" s="318"/>
      <c r="EM1027" s="319"/>
      <c r="EN1027" s="319"/>
      <c r="EO1027" s="319"/>
      <c r="EP1027" s="319"/>
      <c r="EQ1027" s="69"/>
      <c r="ER1027" s="318"/>
      <c r="ES1027" s="319"/>
      <c r="ET1027" s="319"/>
      <c r="EU1027" s="319"/>
      <c r="EV1027" s="319"/>
      <c r="EW1027" s="70"/>
    </row>
    <row r="1028" spans="1:169" ht="15" thickBot="1" x14ac:dyDescent="0.25">
      <c r="A1028" s="136"/>
      <c r="B1028" s="130"/>
      <c r="C1028" s="130"/>
      <c r="D1028" s="130"/>
      <c r="E1028" s="130"/>
      <c r="F1028" s="130"/>
      <c r="G1028" s="130"/>
      <c r="H1028" s="130"/>
      <c r="I1028" s="130"/>
      <c r="J1028" s="130"/>
      <c r="K1028" s="130"/>
      <c r="L1028" s="130"/>
      <c r="M1028" s="130"/>
      <c r="N1028" s="130"/>
      <c r="O1028" s="130"/>
      <c r="P1028" s="130"/>
      <c r="Q1028" s="130"/>
      <c r="R1028" s="130"/>
      <c r="S1028" s="130"/>
      <c r="T1028" s="130"/>
      <c r="U1028" s="130"/>
      <c r="V1028" s="130"/>
      <c r="W1028" s="130"/>
      <c r="X1028" s="130"/>
      <c r="Y1028" s="130"/>
      <c r="Z1028" s="130"/>
      <c r="AA1028" s="137"/>
      <c r="AB1028" s="96"/>
      <c r="AG1028" s="68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  <c r="BI1028" s="70"/>
      <c r="BJ1028" s="70"/>
      <c r="BK1028" s="70"/>
      <c r="BL1028" s="70"/>
      <c r="BM1028" s="70"/>
      <c r="BN1028" s="70"/>
      <c r="BO1028" s="70"/>
      <c r="BP1028" s="70"/>
      <c r="BQ1028" s="70"/>
      <c r="BR1028" s="70"/>
      <c r="BS1028" s="70"/>
      <c r="BT1028" s="70"/>
      <c r="BU1028" s="70"/>
      <c r="BV1028" s="70"/>
      <c r="BW1028" s="70"/>
      <c r="BX1028" s="70"/>
      <c r="BY1028" s="70"/>
      <c r="BZ1028" s="70"/>
      <c r="CA1028" s="70"/>
      <c r="CB1028" s="70"/>
      <c r="CC1028" s="70"/>
      <c r="CD1028" s="70"/>
      <c r="CE1028" s="70"/>
      <c r="CF1028" s="70"/>
      <c r="CG1028" s="70"/>
      <c r="CH1028" s="70"/>
      <c r="CI1028" s="70"/>
      <c r="CJ1028" s="70"/>
      <c r="CK1028" s="70"/>
      <c r="CL1028" s="70"/>
      <c r="CM1028" s="70"/>
      <c r="CN1028" s="70"/>
      <c r="CO1028" s="70"/>
      <c r="CP1028" s="70"/>
      <c r="CQ1028" s="70"/>
      <c r="CR1028" s="70"/>
      <c r="CS1028" s="70"/>
      <c r="CT1028" s="70"/>
      <c r="CU1028" s="70"/>
      <c r="CV1028" s="70"/>
      <c r="CW1028" s="70"/>
      <c r="CX1028" s="70"/>
      <c r="CY1028" s="70"/>
      <c r="CZ1028" s="70"/>
      <c r="DA1028" s="70"/>
      <c r="DB1028" s="70"/>
      <c r="DC1028" s="70"/>
      <c r="DD1028" s="70"/>
      <c r="DE1028" s="70"/>
      <c r="DF1028" s="70"/>
      <c r="DG1028" s="70"/>
      <c r="DH1028" s="70"/>
      <c r="DI1028" s="70"/>
      <c r="DJ1028" s="70"/>
      <c r="DK1028" s="70"/>
      <c r="DL1028" s="70"/>
      <c r="DM1028" s="70"/>
      <c r="DN1028" s="70"/>
      <c r="DO1028" s="70"/>
      <c r="DP1028" s="70"/>
      <c r="DQ1028" s="70"/>
      <c r="DR1028" s="70"/>
      <c r="DS1028" s="70"/>
      <c r="DT1028" s="70"/>
      <c r="DU1028" s="70"/>
      <c r="DV1028" s="70"/>
      <c r="DW1028" s="70"/>
      <c r="DX1028" s="70"/>
      <c r="DY1028" s="70"/>
      <c r="DZ1028" s="70"/>
      <c r="EA1028" s="70"/>
      <c r="EB1028" s="70"/>
      <c r="EC1028" s="70"/>
      <c r="ED1028" s="70"/>
      <c r="EE1028" s="70"/>
      <c r="EF1028" s="70"/>
      <c r="EG1028" s="70"/>
      <c r="EH1028" s="70"/>
      <c r="EI1028" s="70"/>
      <c r="EJ1028" s="70"/>
      <c r="EK1028" s="70"/>
      <c r="EL1028" s="70"/>
      <c r="EM1028" s="70"/>
      <c r="EN1028" s="70"/>
      <c r="EO1028" s="70"/>
      <c r="EP1028" s="70"/>
      <c r="ER1028" s="70"/>
      <c r="ES1028" s="70"/>
      <c r="ET1028" s="70"/>
      <c r="EU1028" s="70"/>
      <c r="EV1028" s="70"/>
    </row>
    <row r="1029" spans="1:169" x14ac:dyDescent="0.2">
      <c r="A1029" s="67" t="s">
        <v>157</v>
      </c>
      <c r="B1029" s="320" t="s">
        <v>501</v>
      </c>
      <c r="C1029" s="321"/>
      <c r="D1029" s="321"/>
      <c r="E1029" s="321"/>
      <c r="F1029" s="322"/>
      <c r="G1029" s="320" t="s">
        <v>502</v>
      </c>
      <c r="H1029" s="321"/>
      <c r="I1029" s="321"/>
      <c r="J1029" s="321"/>
      <c r="K1029" s="322"/>
      <c r="L1029" s="320" t="s">
        <v>503</v>
      </c>
      <c r="M1029" s="321"/>
      <c r="N1029" s="321"/>
      <c r="O1029" s="321"/>
      <c r="P1029" s="322"/>
      <c r="Q1029" s="320" t="s">
        <v>504</v>
      </c>
      <c r="R1029" s="321"/>
      <c r="S1029" s="321"/>
      <c r="T1029" s="321"/>
      <c r="U1029" s="322"/>
      <c r="V1029" s="320" t="s">
        <v>505</v>
      </c>
      <c r="W1029" s="321"/>
      <c r="X1029" s="321"/>
      <c r="Y1029" s="321"/>
      <c r="Z1029" s="322"/>
      <c r="AA1029" s="320" t="s">
        <v>3</v>
      </c>
      <c r="AB1029" s="322"/>
      <c r="AG1029" s="68"/>
      <c r="AH1029" s="318" t="s">
        <v>46</v>
      </c>
      <c r="AI1029" s="319"/>
      <c r="AJ1029" s="319"/>
      <c r="AK1029" s="319"/>
      <c r="AL1029" s="319"/>
      <c r="AM1029" s="70" t="s">
        <v>104</v>
      </c>
      <c r="AN1029" s="318" t="s">
        <v>47</v>
      </c>
      <c r="AO1029" s="319"/>
      <c r="AP1029" s="319"/>
      <c r="AQ1029" s="319"/>
      <c r="AR1029" s="319"/>
      <c r="AS1029" s="70" t="s">
        <v>104</v>
      </c>
      <c r="AT1029" s="318" t="s">
        <v>48</v>
      </c>
      <c r="AU1029" s="319"/>
      <c r="AV1029" s="319"/>
      <c r="AW1029" s="319"/>
      <c r="AX1029" s="319"/>
      <c r="AY1029" s="70" t="s">
        <v>104</v>
      </c>
      <c r="AZ1029" s="318" t="s">
        <v>49</v>
      </c>
      <c r="BA1029" s="319"/>
      <c r="BB1029" s="319"/>
      <c r="BC1029" s="319"/>
      <c r="BD1029" s="319"/>
      <c r="BE1029" s="70" t="s">
        <v>104</v>
      </c>
      <c r="BF1029" s="318" t="s">
        <v>50</v>
      </c>
      <c r="BG1029" s="319"/>
      <c r="BH1029" s="319"/>
      <c r="BI1029" s="319"/>
      <c r="BJ1029" s="319"/>
      <c r="BK1029" s="70" t="s">
        <v>104</v>
      </c>
      <c r="BL1029" s="318" t="s">
        <v>51</v>
      </c>
      <c r="BM1029" s="319"/>
      <c r="BN1029" s="319"/>
      <c r="BO1029" s="319"/>
      <c r="BP1029" s="319"/>
      <c r="BQ1029" s="70" t="s">
        <v>104</v>
      </c>
      <c r="BR1029" s="318" t="s">
        <v>52</v>
      </c>
      <c r="BS1029" s="319"/>
      <c r="BT1029" s="319"/>
      <c r="BU1029" s="319"/>
      <c r="BV1029" s="319"/>
      <c r="BW1029" s="70" t="s">
        <v>104</v>
      </c>
      <c r="BX1029" s="318" t="s">
        <v>53</v>
      </c>
      <c r="BY1029" s="319"/>
      <c r="BZ1029" s="319"/>
      <c r="CA1029" s="319"/>
      <c r="CB1029" s="319"/>
      <c r="CC1029" s="70" t="s">
        <v>104</v>
      </c>
      <c r="CD1029" s="318" t="s">
        <v>54</v>
      </c>
      <c r="CE1029" s="319"/>
      <c r="CF1029" s="319"/>
      <c r="CG1029" s="319"/>
      <c r="CH1029" s="319"/>
      <c r="CI1029" s="70" t="s">
        <v>104</v>
      </c>
      <c r="CJ1029" s="318" t="s">
        <v>55</v>
      </c>
      <c r="CK1029" s="319"/>
      <c r="CL1029" s="319"/>
      <c r="CM1029" s="319"/>
      <c r="CN1029" s="319"/>
      <c r="CO1029" s="70" t="s">
        <v>104</v>
      </c>
      <c r="CP1029" s="318" t="s">
        <v>56</v>
      </c>
      <c r="CQ1029" s="319"/>
      <c r="CR1029" s="319"/>
      <c r="CS1029" s="319"/>
      <c r="CT1029" s="319"/>
      <c r="CU1029" s="70" t="s">
        <v>104</v>
      </c>
      <c r="CV1029" s="318" t="s">
        <v>57</v>
      </c>
      <c r="CW1029" s="319"/>
      <c r="CX1029" s="319"/>
      <c r="CY1029" s="319"/>
      <c r="CZ1029" s="319"/>
      <c r="DA1029" s="70" t="s">
        <v>104</v>
      </c>
      <c r="DB1029" s="318" t="s">
        <v>66</v>
      </c>
      <c r="DC1029" s="319"/>
      <c r="DD1029" s="319"/>
      <c r="DE1029" s="319"/>
      <c r="DF1029" s="319"/>
      <c r="DG1029" s="70" t="s">
        <v>104</v>
      </c>
      <c r="DH1029" s="318" t="s">
        <v>67</v>
      </c>
      <c r="DI1029" s="319"/>
      <c r="DJ1029" s="319"/>
      <c r="DK1029" s="319"/>
      <c r="DL1029" s="319"/>
      <c r="DM1029" s="70" t="s">
        <v>104</v>
      </c>
      <c r="DN1029" s="318" t="s">
        <v>68</v>
      </c>
      <c r="DO1029" s="319"/>
      <c r="DP1029" s="319"/>
      <c r="DQ1029" s="319"/>
      <c r="DR1029" s="319"/>
      <c r="DS1029" s="70" t="s">
        <v>104</v>
      </c>
      <c r="DT1029" s="318" t="s">
        <v>69</v>
      </c>
      <c r="DU1029" s="319"/>
      <c r="DV1029" s="319"/>
      <c r="DW1029" s="319"/>
      <c r="DX1029" s="319"/>
      <c r="DY1029" s="70" t="s">
        <v>104</v>
      </c>
      <c r="DZ1029" s="318" t="s">
        <v>109</v>
      </c>
      <c r="EA1029" s="319"/>
      <c r="EB1029" s="319"/>
      <c r="EC1029" s="319"/>
      <c r="ED1029" s="319"/>
      <c r="EE1029" s="70" t="s">
        <v>104</v>
      </c>
      <c r="EF1029" s="318" t="s">
        <v>110</v>
      </c>
      <c r="EG1029" s="319"/>
      <c r="EH1029" s="319"/>
      <c r="EI1029" s="319"/>
      <c r="EJ1029" s="319"/>
      <c r="EK1029" s="69" t="s">
        <v>104</v>
      </c>
      <c r="EL1029" s="318" t="s">
        <v>111</v>
      </c>
      <c r="EM1029" s="319"/>
      <c r="EN1029" s="319"/>
      <c r="EO1029" s="319"/>
      <c r="EP1029" s="319"/>
      <c r="EQ1029" s="69" t="s">
        <v>104</v>
      </c>
      <c r="ER1029" s="318" t="s">
        <v>112</v>
      </c>
      <c r="ES1029" s="319"/>
      <c r="ET1029" s="319"/>
      <c r="EU1029" s="319"/>
      <c r="EV1029" s="319"/>
      <c r="EW1029" s="70" t="s">
        <v>104</v>
      </c>
      <c r="EX1029" s="318" t="s">
        <v>58</v>
      </c>
      <c r="EY1029" s="319"/>
      <c r="EZ1029" s="319"/>
      <c r="FA1029" s="319"/>
      <c r="FB1029" s="319"/>
      <c r="FC1029" s="69" t="s">
        <v>104</v>
      </c>
      <c r="FD1029" s="318" t="s">
        <v>35</v>
      </c>
      <c r="FE1029" s="319"/>
      <c r="FF1029" s="319"/>
      <c r="FG1029" s="319"/>
      <c r="FH1029" s="319"/>
      <c r="FI1029" s="69" t="s">
        <v>104</v>
      </c>
      <c r="FJ1029" s="70" t="s">
        <v>8</v>
      </c>
      <c r="FK1029" s="71" t="s">
        <v>247</v>
      </c>
      <c r="FL1029" s="71" t="s">
        <v>248</v>
      </c>
      <c r="FM1029" s="71" t="s">
        <v>249</v>
      </c>
    </row>
    <row r="1030" spans="1:169" ht="15" thickBot="1" x14ac:dyDescent="0.25">
      <c r="A1030" s="126" t="s">
        <v>4</v>
      </c>
      <c r="B1030" s="73" t="s">
        <v>5</v>
      </c>
      <c r="C1030" s="74" t="s">
        <v>6</v>
      </c>
      <c r="D1030" s="75" t="s">
        <v>7</v>
      </c>
      <c r="E1030" s="76" t="s">
        <v>8</v>
      </c>
      <c r="F1030" s="77" t="s">
        <v>105</v>
      </c>
      <c r="G1030" s="73" t="s">
        <v>5</v>
      </c>
      <c r="H1030" s="74" t="s">
        <v>6</v>
      </c>
      <c r="I1030" s="74" t="s">
        <v>7</v>
      </c>
      <c r="J1030" s="76" t="s">
        <v>8</v>
      </c>
      <c r="K1030" s="77" t="s">
        <v>105</v>
      </c>
      <c r="L1030" s="73" t="s">
        <v>5</v>
      </c>
      <c r="M1030" s="74" t="s">
        <v>6</v>
      </c>
      <c r="N1030" s="74" t="s">
        <v>7</v>
      </c>
      <c r="O1030" s="76" t="s">
        <v>8</v>
      </c>
      <c r="P1030" s="77" t="s">
        <v>105</v>
      </c>
      <c r="Q1030" s="73" t="s">
        <v>5</v>
      </c>
      <c r="R1030" s="74" t="s">
        <v>6</v>
      </c>
      <c r="S1030" s="74" t="s">
        <v>7</v>
      </c>
      <c r="T1030" s="76" t="s">
        <v>8</v>
      </c>
      <c r="U1030" s="77" t="s">
        <v>105</v>
      </c>
      <c r="V1030" s="73" t="s">
        <v>5</v>
      </c>
      <c r="W1030" s="74" t="s">
        <v>6</v>
      </c>
      <c r="X1030" s="74" t="s">
        <v>7</v>
      </c>
      <c r="Y1030" s="76" t="s">
        <v>8</v>
      </c>
      <c r="Z1030" s="77" t="s">
        <v>105</v>
      </c>
      <c r="AA1030" s="72" t="s">
        <v>9</v>
      </c>
      <c r="AB1030" s="77" t="s">
        <v>105</v>
      </c>
      <c r="AC1030" s="18" t="str">
        <f>A1054</f>
        <v>SC</v>
      </c>
      <c r="AD1030" s="99"/>
      <c r="AE1030" s="99"/>
      <c r="AF1030" s="99"/>
      <c r="AG1030" s="100"/>
      <c r="AH1030" s="70" t="s">
        <v>8</v>
      </c>
      <c r="AI1030" s="70" t="s">
        <v>105</v>
      </c>
      <c r="AJ1030" s="70" t="s">
        <v>5</v>
      </c>
      <c r="AK1030" s="70" t="s">
        <v>6</v>
      </c>
      <c r="AL1030" s="70" t="s">
        <v>7</v>
      </c>
      <c r="AM1030" s="70"/>
      <c r="AN1030" s="70" t="s">
        <v>8</v>
      </c>
      <c r="AO1030" s="70" t="s">
        <v>105</v>
      </c>
      <c r="AP1030" s="70" t="s">
        <v>5</v>
      </c>
      <c r="AQ1030" s="70" t="s">
        <v>6</v>
      </c>
      <c r="AR1030" s="70" t="s">
        <v>7</v>
      </c>
      <c r="AS1030" s="70"/>
      <c r="AT1030" s="70" t="s">
        <v>8</v>
      </c>
      <c r="AU1030" s="70" t="s">
        <v>105</v>
      </c>
      <c r="AV1030" s="70" t="s">
        <v>5</v>
      </c>
      <c r="AW1030" s="70" t="s">
        <v>6</v>
      </c>
      <c r="AX1030" s="70" t="s">
        <v>7</v>
      </c>
      <c r="AY1030" s="70"/>
      <c r="AZ1030" s="70" t="s">
        <v>8</v>
      </c>
      <c r="BA1030" s="70" t="s">
        <v>105</v>
      </c>
      <c r="BB1030" s="70" t="s">
        <v>5</v>
      </c>
      <c r="BC1030" s="70" t="s">
        <v>6</v>
      </c>
      <c r="BD1030" s="70" t="s">
        <v>7</v>
      </c>
      <c r="BE1030" s="70"/>
      <c r="BF1030" s="70" t="s">
        <v>8</v>
      </c>
      <c r="BG1030" s="70" t="s">
        <v>105</v>
      </c>
      <c r="BH1030" s="70" t="s">
        <v>5</v>
      </c>
      <c r="BI1030" s="70" t="s">
        <v>6</v>
      </c>
      <c r="BJ1030" s="70" t="s">
        <v>7</v>
      </c>
      <c r="BK1030" s="70"/>
      <c r="BL1030" s="70" t="s">
        <v>8</v>
      </c>
      <c r="BM1030" s="70" t="s">
        <v>105</v>
      </c>
      <c r="BN1030" s="70" t="s">
        <v>5</v>
      </c>
      <c r="BO1030" s="70" t="s">
        <v>6</v>
      </c>
      <c r="BP1030" s="70" t="s">
        <v>7</v>
      </c>
      <c r="BQ1030" s="70"/>
      <c r="BR1030" s="70" t="s">
        <v>8</v>
      </c>
      <c r="BS1030" s="70" t="s">
        <v>105</v>
      </c>
      <c r="BT1030" s="70" t="s">
        <v>5</v>
      </c>
      <c r="BU1030" s="70" t="s">
        <v>6</v>
      </c>
      <c r="BV1030" s="70" t="s">
        <v>7</v>
      </c>
      <c r="BW1030" s="70"/>
      <c r="BX1030" s="70" t="s">
        <v>8</v>
      </c>
      <c r="BY1030" s="70" t="s">
        <v>105</v>
      </c>
      <c r="BZ1030" s="70" t="s">
        <v>5</v>
      </c>
      <c r="CA1030" s="70" t="s">
        <v>6</v>
      </c>
      <c r="CB1030" s="70" t="s">
        <v>7</v>
      </c>
      <c r="CC1030" s="70"/>
      <c r="CD1030" s="70" t="s">
        <v>8</v>
      </c>
      <c r="CE1030" s="70" t="s">
        <v>105</v>
      </c>
      <c r="CF1030" s="70" t="s">
        <v>5</v>
      </c>
      <c r="CG1030" s="70" t="s">
        <v>6</v>
      </c>
      <c r="CH1030" s="70" t="s">
        <v>7</v>
      </c>
      <c r="CI1030" s="70"/>
      <c r="CJ1030" s="70" t="s">
        <v>8</v>
      </c>
      <c r="CK1030" s="70" t="s">
        <v>105</v>
      </c>
      <c r="CL1030" s="70" t="s">
        <v>5</v>
      </c>
      <c r="CM1030" s="70" t="s">
        <v>6</v>
      </c>
      <c r="CN1030" s="70" t="s">
        <v>7</v>
      </c>
      <c r="CO1030" s="70"/>
      <c r="CP1030" s="70" t="s">
        <v>8</v>
      </c>
      <c r="CQ1030" s="70" t="s">
        <v>105</v>
      </c>
      <c r="CR1030" s="70" t="s">
        <v>5</v>
      </c>
      <c r="CS1030" s="70" t="s">
        <v>6</v>
      </c>
      <c r="CT1030" s="70" t="s">
        <v>7</v>
      </c>
      <c r="CU1030" s="70"/>
      <c r="CV1030" s="70" t="s">
        <v>8</v>
      </c>
      <c r="CW1030" s="70" t="s">
        <v>105</v>
      </c>
      <c r="CX1030" s="70" t="s">
        <v>5</v>
      </c>
      <c r="CY1030" s="70" t="s">
        <v>6</v>
      </c>
      <c r="CZ1030" s="70" t="s">
        <v>7</v>
      </c>
      <c r="DA1030" s="70"/>
      <c r="DB1030" s="70" t="s">
        <v>8</v>
      </c>
      <c r="DC1030" s="70" t="s">
        <v>105</v>
      </c>
      <c r="DD1030" s="70" t="s">
        <v>5</v>
      </c>
      <c r="DE1030" s="70" t="s">
        <v>6</v>
      </c>
      <c r="DF1030" s="70" t="s">
        <v>7</v>
      </c>
      <c r="DG1030" s="70"/>
      <c r="DH1030" s="70" t="s">
        <v>8</v>
      </c>
      <c r="DI1030" s="70" t="s">
        <v>105</v>
      </c>
      <c r="DJ1030" s="70" t="s">
        <v>5</v>
      </c>
      <c r="DK1030" s="70" t="s">
        <v>6</v>
      </c>
      <c r="DL1030" s="70" t="s">
        <v>7</v>
      </c>
      <c r="DM1030" s="70"/>
      <c r="DN1030" s="70" t="s">
        <v>8</v>
      </c>
      <c r="DO1030" s="70" t="s">
        <v>105</v>
      </c>
      <c r="DP1030" s="70" t="s">
        <v>5</v>
      </c>
      <c r="DQ1030" s="70" t="s">
        <v>6</v>
      </c>
      <c r="DR1030" s="70" t="s">
        <v>7</v>
      </c>
      <c r="DS1030" s="70"/>
      <c r="DT1030" s="70" t="s">
        <v>8</v>
      </c>
      <c r="DU1030" s="70" t="s">
        <v>105</v>
      </c>
      <c r="DV1030" s="70" t="s">
        <v>5</v>
      </c>
      <c r="DW1030" s="70" t="s">
        <v>6</v>
      </c>
      <c r="DX1030" s="70" t="s">
        <v>7</v>
      </c>
      <c r="DY1030" s="70"/>
      <c r="DZ1030" s="70" t="s">
        <v>8</v>
      </c>
      <c r="EA1030" s="70" t="s">
        <v>105</v>
      </c>
      <c r="EB1030" s="70" t="s">
        <v>5</v>
      </c>
      <c r="EC1030" s="70" t="s">
        <v>6</v>
      </c>
      <c r="ED1030" s="70" t="s">
        <v>7</v>
      </c>
      <c r="EE1030" s="70"/>
      <c r="EF1030" s="70" t="s">
        <v>8</v>
      </c>
      <c r="EG1030" s="70" t="s">
        <v>105</v>
      </c>
      <c r="EH1030" s="70" t="s">
        <v>5</v>
      </c>
      <c r="EI1030" s="70" t="s">
        <v>6</v>
      </c>
      <c r="EJ1030" s="70" t="s">
        <v>7</v>
      </c>
      <c r="EK1030" s="70"/>
      <c r="EL1030" s="70" t="s">
        <v>8</v>
      </c>
      <c r="EM1030" s="70" t="s">
        <v>105</v>
      </c>
      <c r="EN1030" s="70" t="s">
        <v>5</v>
      </c>
      <c r="EO1030" s="70" t="s">
        <v>6</v>
      </c>
      <c r="EP1030" s="70" t="s">
        <v>7</v>
      </c>
      <c r="ER1030" s="70" t="s">
        <v>8</v>
      </c>
      <c r="ES1030" s="70" t="s">
        <v>105</v>
      </c>
      <c r="ET1030" s="70" t="s">
        <v>5</v>
      </c>
      <c r="EU1030" s="70" t="s">
        <v>6</v>
      </c>
      <c r="EV1030" s="70" t="s">
        <v>7</v>
      </c>
      <c r="EX1030" s="70" t="s">
        <v>8</v>
      </c>
      <c r="EY1030" s="70" t="s">
        <v>105</v>
      </c>
      <c r="EZ1030" s="70" t="s">
        <v>5</v>
      </c>
      <c r="FA1030" s="70" t="s">
        <v>6</v>
      </c>
      <c r="FB1030" s="70" t="s">
        <v>7</v>
      </c>
      <c r="FC1030" s="66"/>
      <c r="FD1030" s="70" t="s">
        <v>8</v>
      </c>
      <c r="FE1030" s="70" t="s">
        <v>105</v>
      </c>
      <c r="FF1030" s="70" t="s">
        <v>5</v>
      </c>
      <c r="FG1030" s="70" t="s">
        <v>6</v>
      </c>
      <c r="FH1030" s="70" t="s">
        <v>7</v>
      </c>
      <c r="FI1030" s="66"/>
      <c r="FJ1030" s="70" t="s">
        <v>250</v>
      </c>
      <c r="FK1030" s="70" t="s">
        <v>250</v>
      </c>
      <c r="FL1030" s="70" t="s">
        <v>250</v>
      </c>
      <c r="FM1030" s="70" t="s">
        <v>250</v>
      </c>
    </row>
    <row r="1031" spans="1:169" ht="15" thickTop="1" x14ac:dyDescent="0.2">
      <c r="A1031" s="79" t="s">
        <v>251</v>
      </c>
      <c r="B1031" s="108">
        <v>98</v>
      </c>
      <c r="C1031" s="109">
        <v>92</v>
      </c>
      <c r="D1031" s="110">
        <v>97</v>
      </c>
      <c r="E1031" s="83">
        <f t="shared" ref="E1031:E1032" si="586">IF(SUM(B1031:D1031)&gt;0,SUM(B1031:D1031),"")</f>
        <v>287</v>
      </c>
      <c r="F1031" s="111">
        <v>14</v>
      </c>
      <c r="G1031" s="108">
        <v>99</v>
      </c>
      <c r="H1031" s="109">
        <v>87</v>
      </c>
      <c r="I1031" s="109">
        <v>99</v>
      </c>
      <c r="J1031" s="83">
        <f t="shared" ref="J1031:J1039" si="587">IF(SUM(G1031:I1031)&gt;0,SUM(G1031:I1031),"")</f>
        <v>285</v>
      </c>
      <c r="K1031" s="111">
        <v>17</v>
      </c>
      <c r="L1031" s="108">
        <v>96</v>
      </c>
      <c r="M1031" s="109">
        <v>92</v>
      </c>
      <c r="N1031" s="109">
        <v>95</v>
      </c>
      <c r="O1031" s="83">
        <f t="shared" ref="O1031:O1052" si="588">IF(SUM(L1031:N1031)&gt;0,SUM(L1031:N1031),"")</f>
        <v>283</v>
      </c>
      <c r="P1031" s="111">
        <v>13</v>
      </c>
      <c r="Q1031" s="108">
        <v>97</v>
      </c>
      <c r="R1031" s="109">
        <v>89</v>
      </c>
      <c r="S1031" s="109">
        <v>90</v>
      </c>
      <c r="T1031" s="83">
        <f t="shared" ref="T1031:T1052" si="589">IF(SUM(Q1031:S1031)&gt;0,SUM(Q1031:S1031),"")</f>
        <v>276</v>
      </c>
      <c r="U1031" s="111">
        <v>11</v>
      </c>
      <c r="V1031" s="108">
        <v>94</v>
      </c>
      <c r="W1031" s="109">
        <v>80</v>
      </c>
      <c r="X1031" s="109">
        <v>89</v>
      </c>
      <c r="Y1031" s="83">
        <f t="shared" ref="Y1031:Y1052" si="590">IF(SUM(V1031:X1031)&gt;0,SUM(V1031:X1031),"")</f>
        <v>263</v>
      </c>
      <c r="Z1031" s="111">
        <v>7</v>
      </c>
      <c r="AA1031" s="85">
        <f>IF(SUM(E1031,J1031,O1031,T1031,Y1031,E1057,J1057,O1057,T1057,Y1057,E1083,J1083,O1083,T1083,Y1083)&gt;0,(LARGE((E1031,J1031,O1031,T1031,Y1031,E1057,J1057,O1057,T1057,Y1057,E1083,J1083,O1083,T1083,Y1083),1)+LARGE((E1031,J1031,O1031,T1031,Y1031,E1057,J1057,O1057,T1057,Y1057,E1083,J1083,O1083,T1083,Y1083),2)+LARGE((E1031,J1031,O1031,T1031,Y1031,E1057,J1057,O1057,T1057,Y1057,E1083,J1083,O1083,T1083,Y1083),3)+LARGE((E1031,J1031,O1031,T1031,Y1031,E1057,J1057,O1057,T1057,Y1057,E1083,J1083,O1083,T1083,Y1083),4)),"")</f>
        <v>1131</v>
      </c>
      <c r="AB1031" s="86">
        <f>IF(SUM(AI1062)&gt;0,SUM(AI1062),"")</f>
        <v>55</v>
      </c>
      <c r="AC1031" s="135" t="str">
        <f>B1029</f>
        <v>Middlebrooks, Trinity</v>
      </c>
      <c r="AD1031" s="34" t="str">
        <f>G1029</f>
        <v>Russell, Alaina</v>
      </c>
      <c r="AE1031" s="34" t="str">
        <f>L1029</f>
        <v>Lofton, Ambry</v>
      </c>
      <c r="AF1031" s="34" t="str">
        <f>Q1029</f>
        <v>David, Weston</v>
      </c>
      <c r="AG1031" s="68" t="str">
        <f>V1029</f>
        <v>Gutierrez, Brooke</v>
      </c>
      <c r="AH1031" s="70">
        <f>IF(SUM(B1031:D1031)&gt;0,SUM(B1031:D1031),0)</f>
        <v>287</v>
      </c>
      <c r="AI1031" s="70">
        <f>IF(SUM(F1031)&gt;0,SUM(F1031),0)</f>
        <v>14</v>
      </c>
      <c r="AJ1031" s="66">
        <f>B1031</f>
        <v>98</v>
      </c>
      <c r="AK1031" s="66">
        <f>C1031</f>
        <v>92</v>
      </c>
      <c r="AL1031" s="66">
        <f>D1031</f>
        <v>97</v>
      </c>
      <c r="AN1031" s="70">
        <f>IF(SUM(B1032:D1032)&gt;0,SUM(B1032:D1032),0)</f>
        <v>288</v>
      </c>
      <c r="AO1031" s="70">
        <f>IF(SUM(F1032)&gt;0,SUM(F1032),0)</f>
        <v>18</v>
      </c>
      <c r="AP1031" s="66">
        <f>B1032</f>
        <v>97</v>
      </c>
      <c r="AQ1031" s="66">
        <f>C1032</f>
        <v>92</v>
      </c>
      <c r="AR1031" s="66">
        <f>D1032</f>
        <v>99</v>
      </c>
      <c r="AT1031" s="70">
        <f>IF(SUM(B1033:D1033)&gt;0,SUM(B1033:D1033),0)</f>
        <v>287</v>
      </c>
      <c r="AU1031" s="70">
        <f>IF(SUM(F1033)&gt;0,SUM(F1033),0)</f>
        <v>17</v>
      </c>
      <c r="AV1031" s="66">
        <f>B1033</f>
        <v>99</v>
      </c>
      <c r="AW1031" s="66">
        <f>C1033</f>
        <v>93</v>
      </c>
      <c r="AX1031" s="66">
        <f>D1033</f>
        <v>95</v>
      </c>
      <c r="AZ1031" s="70">
        <f>IF(SUM(B1034:D1034)&gt;0,SUM(B1034:D1034),0)</f>
        <v>288</v>
      </c>
      <c r="BA1031" s="70">
        <f>IF(SUM(F1034)&gt;0,SUM(F1034),0)</f>
        <v>11</v>
      </c>
      <c r="BB1031" s="66">
        <f>B1034</f>
        <v>98</v>
      </c>
      <c r="BC1031" s="66">
        <f>C1034</f>
        <v>91</v>
      </c>
      <c r="BD1031" s="66">
        <f>D1034</f>
        <v>99</v>
      </c>
      <c r="BF1031" s="70">
        <f>IF(SUM(B1035:D1035)&gt;0,SUM(B1035:D1035),0)</f>
        <v>285</v>
      </c>
      <c r="BG1031" s="70">
        <f>IF(SUM(F1035)&gt;0,SUM(F1035),0)</f>
        <v>13</v>
      </c>
      <c r="BH1031" s="66">
        <f>B1035</f>
        <v>99</v>
      </c>
      <c r="BI1031" s="66">
        <f>C1035</f>
        <v>92</v>
      </c>
      <c r="BJ1031" s="66">
        <f>D1035</f>
        <v>94</v>
      </c>
      <c r="BL1031" s="70">
        <f>IF(SUM(B1036:D1036)&gt;0,SUM(B1036:D1036),0)</f>
        <v>0</v>
      </c>
      <c r="BM1031" s="70">
        <f>IF(SUM(F1036)&gt;0,SUM(F1036),0)</f>
        <v>0</v>
      </c>
      <c r="BN1031" s="66">
        <f>B1036</f>
        <v>0</v>
      </c>
      <c r="BO1031" s="66">
        <f>C1036</f>
        <v>0</v>
      </c>
      <c r="BP1031" s="66">
        <f>D1036</f>
        <v>0</v>
      </c>
      <c r="BR1031" s="70">
        <f>IF(SUM(B1037:D1037)&gt;0,SUM(B1037:D1037),0)</f>
        <v>286</v>
      </c>
      <c r="BS1031" s="70">
        <f>IF(SUM(F1037)&gt;0,SUM(F1037),0)</f>
        <v>17</v>
      </c>
      <c r="BT1031" s="66">
        <f>B1037</f>
        <v>99</v>
      </c>
      <c r="BU1031" s="66">
        <f>C1037</f>
        <v>91</v>
      </c>
      <c r="BV1031" s="66">
        <f>D1037</f>
        <v>96</v>
      </c>
      <c r="BX1031" s="70">
        <f>IF(SUM(B1038:D1038)&gt;0,SUM(B1038:D1038),0)</f>
        <v>287</v>
      </c>
      <c r="BY1031" s="70">
        <f>IF(SUM(F1038)&gt;0,SUM(F1038),0)</f>
        <v>19</v>
      </c>
      <c r="BZ1031" s="66">
        <f>B1038</f>
        <v>100</v>
      </c>
      <c r="CA1031" s="66">
        <f>C1038</f>
        <v>90</v>
      </c>
      <c r="CB1031" s="66">
        <f>D1038</f>
        <v>97</v>
      </c>
      <c r="CD1031" s="70">
        <f>IF(SUM(B1039:D1039)&gt;0,SUM(B1039:D1039),0)</f>
        <v>278</v>
      </c>
      <c r="CE1031" s="70">
        <f>IF(SUM(F1039)&gt;0,SUM(F1039),0)</f>
        <v>10</v>
      </c>
      <c r="CF1031" s="66">
        <f>B1039</f>
        <v>96</v>
      </c>
      <c r="CG1031" s="66">
        <f>C1039</f>
        <v>85</v>
      </c>
      <c r="CH1031" s="66">
        <f>D1039</f>
        <v>97</v>
      </c>
      <c r="CJ1031" s="70">
        <f>IF(SUM(B1040:D1040)&gt;0,SUM(B1040:D1040),0)</f>
        <v>288</v>
      </c>
      <c r="CK1031" s="70">
        <f>IF(SUM(F1040)&gt;0,SUM(F1040),0)</f>
        <v>14</v>
      </c>
      <c r="CL1031" s="66">
        <f>B1040</f>
        <v>99</v>
      </c>
      <c r="CM1031" s="66">
        <f>C1040</f>
        <v>90</v>
      </c>
      <c r="CN1031" s="66">
        <f>D1040</f>
        <v>99</v>
      </c>
      <c r="CP1031" s="70">
        <f>IF(SUM(B1041:D1041)&gt;0,SUM(B1041:D1041),0)</f>
        <v>0</v>
      </c>
      <c r="CQ1031" s="70">
        <f>IF(SUM(F1041)&gt;0,SUM(F1041),0)</f>
        <v>0</v>
      </c>
      <c r="CR1031" s="66">
        <f>B1041</f>
        <v>0</v>
      </c>
      <c r="CS1031" s="66">
        <f>C1041</f>
        <v>0</v>
      </c>
      <c r="CT1031" s="66">
        <f>D1041</f>
        <v>0</v>
      </c>
      <c r="CV1031" s="70">
        <f>IF(SUM(B1042:D1042)&gt;0,SUM(B1042:D1042),0)</f>
        <v>0</v>
      </c>
      <c r="CW1031" s="70">
        <f>IF(SUM(F1042)&gt;0,SUM(F1042),0)</f>
        <v>0</v>
      </c>
      <c r="CX1031" s="66">
        <f>B1042</f>
        <v>0</v>
      </c>
      <c r="CY1031" s="66">
        <f>C1042</f>
        <v>0</v>
      </c>
      <c r="CZ1031" s="66">
        <f>D1042</f>
        <v>0</v>
      </c>
      <c r="DB1031" s="70">
        <f>IF(SUM(B1043:D1043)&gt;0,SUM(B1043:D1043),0)</f>
        <v>0</v>
      </c>
      <c r="DC1031" s="70">
        <f>IF(SUM(F1043)&gt;0,SUM(F1043),0)</f>
        <v>0</v>
      </c>
      <c r="DD1031" s="66">
        <f>B1043</f>
        <v>0</v>
      </c>
      <c r="DE1031" s="66">
        <f>C1043</f>
        <v>0</v>
      </c>
      <c r="DF1031" s="66">
        <f>D1043</f>
        <v>0</v>
      </c>
      <c r="DH1031" s="70">
        <f>IF(SUM(B1044:D1044)&gt;0,SUM(B1044:D1044),0)</f>
        <v>0</v>
      </c>
      <c r="DI1031" s="70">
        <f>IF(SUM(F1044)&gt;0,SUM(F1044),0)</f>
        <v>0</v>
      </c>
      <c r="DJ1031" s="66">
        <f>B1044</f>
        <v>0</v>
      </c>
      <c r="DK1031" s="66">
        <f>C1044</f>
        <v>0</v>
      </c>
      <c r="DL1031" s="66">
        <f>D1044</f>
        <v>0</v>
      </c>
      <c r="DN1031" s="70">
        <f>IF(SUM(B1045:D1045)&gt;0,SUM(B1045:D1045),0)</f>
        <v>0</v>
      </c>
      <c r="DO1031" s="70">
        <f>IF(SUM(F1045)&gt;0,SUM(F1045),0)</f>
        <v>0</v>
      </c>
      <c r="DP1031" s="66">
        <f>B1045</f>
        <v>0</v>
      </c>
      <c r="DQ1031" s="66">
        <f>C1045</f>
        <v>0</v>
      </c>
      <c r="DR1031" s="66">
        <f>D1045</f>
        <v>0</v>
      </c>
      <c r="DT1031" s="70">
        <f>IF(SUM(B1046:D1046)&gt;0,SUM(B1046:D1046),0)</f>
        <v>0</v>
      </c>
      <c r="DU1031" s="70">
        <f>IF(SUM(F1046)&gt;0,SUM(F1046),0)</f>
        <v>0</v>
      </c>
      <c r="DV1031" s="66">
        <f>B1046</f>
        <v>0</v>
      </c>
      <c r="DW1031" s="66">
        <f>C1046</f>
        <v>0</v>
      </c>
      <c r="DX1031" s="66">
        <f>D1046</f>
        <v>0</v>
      </c>
      <c r="DZ1031" s="70">
        <f>IF(SUM(B1047:D1047)&gt;0,SUM(B1047:D1047),0)</f>
        <v>0</v>
      </c>
      <c r="EA1031" s="70">
        <f>IF(SUM(F1047)&gt;0,SUM(F1047),0)</f>
        <v>0</v>
      </c>
      <c r="EB1031" s="66">
        <f>B1047</f>
        <v>0</v>
      </c>
      <c r="EC1031" s="66">
        <f>C1047</f>
        <v>0</v>
      </c>
      <c r="ED1031" s="66">
        <f>D1047</f>
        <v>0</v>
      </c>
      <c r="EF1031" s="70">
        <f>IF(SUM(B1048:D1048)&gt;0,SUM(B1048:D1048),0)</f>
        <v>0</v>
      </c>
      <c r="EG1031" s="70">
        <f>IF(SUM(F1048)&gt;0,SUM(F1048),0)</f>
        <v>0</v>
      </c>
      <c r="EH1031" s="66">
        <f>B1048</f>
        <v>0</v>
      </c>
      <c r="EI1031" s="66">
        <f>C1048</f>
        <v>0</v>
      </c>
      <c r="EJ1031" s="66">
        <f>D1048</f>
        <v>0</v>
      </c>
      <c r="EL1031" s="70">
        <f>IF(SUM(B1049:D1049)&gt;0,SUM(B1049:D1049),0)</f>
        <v>0</v>
      </c>
      <c r="EM1031" s="70">
        <f>IF(SUM(F1049)&gt;0,SUM(F1049),0)</f>
        <v>0</v>
      </c>
      <c r="EN1031" s="66">
        <f>B1049</f>
        <v>0</v>
      </c>
      <c r="EO1031" s="66">
        <f>C1049</f>
        <v>0</v>
      </c>
      <c r="EP1031" s="66">
        <f>D1049</f>
        <v>0</v>
      </c>
      <c r="ER1031" s="70">
        <f>IF(SUM(B1050:D1050)&gt;0,SUM(B1050:D1050),0)</f>
        <v>0</v>
      </c>
      <c r="ES1031" s="70">
        <f>IF(SUM(F1050)&gt;0,SUM(F1050),0)</f>
        <v>0</v>
      </c>
      <c r="ET1031" s="66">
        <f>B1050</f>
        <v>0</v>
      </c>
      <c r="EU1031" s="66">
        <f>C1050</f>
        <v>0</v>
      </c>
      <c r="EV1031" s="66">
        <f>D1050</f>
        <v>0</v>
      </c>
      <c r="EX1031" s="70">
        <f>IF(SUM(B1051:D1051)&gt;0,SUM(B1051:D1051),0)</f>
        <v>0</v>
      </c>
      <c r="EY1031" s="70">
        <f>IF(SUM(F1051)&gt;0,SUM(F1051),0)</f>
        <v>0</v>
      </c>
      <c r="EZ1031" s="66">
        <f>B1051</f>
        <v>0</v>
      </c>
      <c r="FA1031" s="66">
        <f>C1051</f>
        <v>0</v>
      </c>
      <c r="FB1031" s="66">
        <f>D1051</f>
        <v>0</v>
      </c>
      <c r="FC1031" s="66"/>
      <c r="FD1031" s="70">
        <f>IF(SUM(B1052:D1052)&gt;0,SUM(B1052:D1052),0)</f>
        <v>286</v>
      </c>
      <c r="FE1031" s="70">
        <f>IF(SUM(F1052)&gt;0,SUM(F1052),0)</f>
        <v>15</v>
      </c>
      <c r="FF1031" s="66">
        <f>B1052</f>
        <v>97</v>
      </c>
      <c r="FG1031" s="66">
        <f>C1052</f>
        <v>93</v>
      </c>
      <c r="FH1031" s="66">
        <f>D1052</f>
        <v>96</v>
      </c>
      <c r="FI1031" s="66"/>
      <c r="FJ1031" s="70">
        <f>LARGE((FD1031,EX1031,ER1031,EL1031,EF1031,DZ1031,DT1031,DN1031,DH1031,DB1031,CV1031,CP1031,CJ1031,CD1031,BX1031,BR1031,BL1031,BF1031,AZ1031,AT1031,AN1031,AH1031),1)</f>
        <v>288</v>
      </c>
      <c r="FK1031" s="70">
        <f>LARGE((FF1031,EZ1031,ET1031,EN1031,EH1031,EB1031,DV1031,DP1031,DJ1031,DD1031,CX1031,CR1031,CL1031,CF1031,BZ1031,BT1031,BN1031,BH1031,BB1031,AV1031,AP1031,AJ1031),1)</f>
        <v>100</v>
      </c>
      <c r="FL1031" s="70">
        <f>LARGE((FG1031,FA1031,EU1031,EO1031,EI1031,EC1031,DW1031,DQ1031,DK1031,DE1031,CY1031,CS1031,CM1031,CG1031,CA1031,BU1031,BO1031,BI1031,BC1031,AW1031,AQ1031,AK1031),1)</f>
        <v>93</v>
      </c>
      <c r="FM1031" s="70">
        <f>LARGE((FH1031,FB1031,EV1031,EP1031,EJ1031,ED1031,DX1031,DR1031,DL1031,DF1031,CZ1031,CT1031,CN1031,CH1031,CB1031,BV1031,BP1031,BJ1031,BD1031,AX1031,AR1031,AL1031),1)</f>
        <v>99</v>
      </c>
    </row>
    <row r="1032" spans="1:169" ht="15" thickBot="1" x14ac:dyDescent="0.25">
      <c r="A1032" s="90" t="s">
        <v>424</v>
      </c>
      <c r="B1032" s="112">
        <v>97</v>
      </c>
      <c r="C1032" s="113">
        <v>92</v>
      </c>
      <c r="D1032" s="114">
        <v>99</v>
      </c>
      <c r="E1032" s="83">
        <f t="shared" si="586"/>
        <v>288</v>
      </c>
      <c r="F1032" s="84">
        <v>18</v>
      </c>
      <c r="G1032" s="112">
        <v>99</v>
      </c>
      <c r="H1032" s="113">
        <v>93</v>
      </c>
      <c r="I1032" s="113">
        <v>98</v>
      </c>
      <c r="J1032" s="83">
        <f t="shared" si="587"/>
        <v>290</v>
      </c>
      <c r="K1032" s="84">
        <v>20</v>
      </c>
      <c r="L1032" s="112">
        <v>99</v>
      </c>
      <c r="M1032" s="113">
        <v>93</v>
      </c>
      <c r="N1032" s="113">
        <v>93</v>
      </c>
      <c r="O1032" s="83">
        <f t="shared" si="588"/>
        <v>285</v>
      </c>
      <c r="P1032" s="84">
        <v>12</v>
      </c>
      <c r="Q1032" s="112">
        <v>100</v>
      </c>
      <c r="R1032" s="113">
        <v>89</v>
      </c>
      <c r="S1032" s="113">
        <v>93</v>
      </c>
      <c r="T1032" s="83">
        <f t="shared" si="589"/>
        <v>282</v>
      </c>
      <c r="U1032" s="84">
        <v>12</v>
      </c>
      <c r="V1032" s="112">
        <v>96</v>
      </c>
      <c r="W1032" s="113">
        <v>88</v>
      </c>
      <c r="X1032" s="113">
        <v>96</v>
      </c>
      <c r="Y1032" s="83">
        <f t="shared" si="590"/>
        <v>280</v>
      </c>
      <c r="Z1032" s="84">
        <v>11</v>
      </c>
      <c r="AA1032" s="85">
        <f>IF(SUM(E1032,J1032,O1032,T1032,Y1032,E1058,J1058,O1058,T1058,Y1058,E1084,J1084,O1084,T1084,Y1084)&gt;0,(LARGE((E1032,J1032,O1032,T1032,Y1032,E1058,J1058,O1058,T1058,Y1058,E1084,J1084,O1084,T1084,Y1084),1)+LARGE((E1032,J1032,O1032,T1032,Y1032,E1058,J1058,O1058,T1058,Y1058,E1084,J1084,O1084,T1084,Y1084),2)+LARGE((E1032,J1032,O1032,T1032,Y1032,E1058,J1058,O1058,T1058,Y1058,E1084,J1084,O1084,T1084,Y1084),3)+LARGE((E1032,J1032,O1032,T1032,Y1032,E1058,J1058,O1058,T1058,Y1058,E1084,J1084,O1084,T1084,Y1084),4)),"")</f>
        <v>1145</v>
      </c>
      <c r="AB1032" s="91">
        <f>IF(SUM(AO1062)&gt;0,SUM(AO1062),"")</f>
        <v>62</v>
      </c>
      <c r="AC1032" s="103">
        <f>IF(SUM(E1031:E1052)&gt;0,LARGE(E1031:E1052,1),0)</f>
        <v>288</v>
      </c>
      <c r="AD1032" s="65">
        <f>IF(SUM(J1031:J1052)&gt;0,LARGE(J1031:J1052,1),0)</f>
        <v>292</v>
      </c>
      <c r="AE1032" s="65">
        <f>IF(SUM(O1031:O1052)&gt;0,LARGE(O1031:O1052,1),0)</f>
        <v>287</v>
      </c>
      <c r="AF1032" s="65">
        <f>IF(SUM(T1031:T1052)&gt;0,LARGE(T1031:T1052,1),0)</f>
        <v>285</v>
      </c>
      <c r="AG1032" s="78">
        <f>IF(SUM(Y1031:Y1052)&gt;0,LARGE(Y1031:Y1052,1),0)</f>
        <v>290</v>
      </c>
      <c r="AH1032" s="70">
        <f>IF(SUM(G1031:I1031)&gt;0,SUM(G1031:I1031),0)</f>
        <v>285</v>
      </c>
      <c r="AI1032" s="70">
        <f>IF(SUM(K1031)&gt;0,SUM(K1031),0)</f>
        <v>17</v>
      </c>
      <c r="AJ1032" s="66">
        <f>G1031</f>
        <v>99</v>
      </c>
      <c r="AK1032" s="66">
        <f>H1031</f>
        <v>87</v>
      </c>
      <c r="AL1032" s="66">
        <f>I1031</f>
        <v>99</v>
      </c>
      <c r="AN1032" s="70">
        <f>IF(SUM(G1032:I1032)&gt;0,SUM(G1032:I1032),0)</f>
        <v>290</v>
      </c>
      <c r="AO1032" s="70">
        <f>IF(SUM(K1032)&gt;0,SUM(K1032),0)</f>
        <v>20</v>
      </c>
      <c r="AP1032" s="66">
        <f>G1032</f>
        <v>99</v>
      </c>
      <c r="AQ1032" s="66">
        <f>H1032</f>
        <v>93</v>
      </c>
      <c r="AR1032" s="66">
        <f>I1032</f>
        <v>98</v>
      </c>
      <c r="AT1032" s="70">
        <f>IF(SUM(G1033:I1033)&gt;0,SUM(G1033:I1033),0)</f>
        <v>289</v>
      </c>
      <c r="AU1032" s="70">
        <f>IF(SUM(K1033)&gt;0,SUM(K1033),0)</f>
        <v>17</v>
      </c>
      <c r="AV1032" s="66">
        <f>G1033</f>
        <v>98</v>
      </c>
      <c r="AW1032" s="66">
        <f>H1033</f>
        <v>94</v>
      </c>
      <c r="AX1032" s="66">
        <f>I1033</f>
        <v>97</v>
      </c>
      <c r="AZ1032" s="70">
        <f>IF(SUM(G1034:I1034)&gt;0,SUM(G1034:I1034),0)</f>
        <v>288</v>
      </c>
      <c r="BA1032" s="70">
        <f>IF(SUM(K1034)&gt;0,SUM(K1034),0)</f>
        <v>14</v>
      </c>
      <c r="BB1032" s="66">
        <f>G1034</f>
        <v>98</v>
      </c>
      <c r="BC1032" s="66">
        <f>H1034</f>
        <v>94</v>
      </c>
      <c r="BD1032" s="66">
        <f>I1034</f>
        <v>96</v>
      </c>
      <c r="BF1032" s="70">
        <f>IF(SUM(G1035:I1035)&gt;0,SUM(G1035:I1035),0)</f>
        <v>288</v>
      </c>
      <c r="BG1032" s="70">
        <f>IF(SUM(K1035)&gt;0,SUM(K1035),0)</f>
        <v>17</v>
      </c>
      <c r="BH1032" s="66">
        <f>G1035</f>
        <v>99</v>
      </c>
      <c r="BI1032" s="66">
        <f>H1035</f>
        <v>96</v>
      </c>
      <c r="BJ1032" s="66">
        <f>I1035</f>
        <v>93</v>
      </c>
      <c r="BL1032" s="70">
        <f>IF(SUM(G1036:I1036)&gt;0,SUM(G1036:I1036),0)</f>
        <v>0</v>
      </c>
      <c r="BM1032" s="70">
        <f>IF(SUM(K1036)&gt;0,SUM(K1036),0)</f>
        <v>0</v>
      </c>
      <c r="BN1032" s="66">
        <f>G1036</f>
        <v>0</v>
      </c>
      <c r="BO1032" s="66">
        <f>H1036</f>
        <v>0</v>
      </c>
      <c r="BP1032" s="66">
        <f>I1036</f>
        <v>0</v>
      </c>
      <c r="BR1032" s="70">
        <f>IF(SUM(G1037:I1037)&gt;0,SUM(G1037:I1037),0)</f>
        <v>288</v>
      </c>
      <c r="BS1032" s="70">
        <f>IF(SUM(K1037)&gt;0,SUM(K1037),0)</f>
        <v>17</v>
      </c>
      <c r="BT1032" s="66">
        <f>G1037</f>
        <v>99</v>
      </c>
      <c r="BU1032" s="66">
        <f>H1037</f>
        <v>91</v>
      </c>
      <c r="BV1032" s="66">
        <f>I1037</f>
        <v>98</v>
      </c>
      <c r="BX1032" s="70">
        <f>IF(SUM(G1038:I1038)&gt;0,SUM(G1038:I1038),0)</f>
        <v>289</v>
      </c>
      <c r="BY1032" s="70">
        <f>IF(SUM(K1038)&gt;0,SUM(K1038),0)</f>
        <v>17</v>
      </c>
      <c r="BZ1032" s="66">
        <f>G1038</f>
        <v>99</v>
      </c>
      <c r="CA1032" s="66">
        <f>H1038</f>
        <v>90</v>
      </c>
      <c r="CB1032" s="66">
        <f>I1038</f>
        <v>100</v>
      </c>
      <c r="CD1032" s="70">
        <f>IF(SUM(G1039:I1039)&gt;0,SUM(G1039:I1039),0)</f>
        <v>291</v>
      </c>
      <c r="CE1032" s="70">
        <f>IF(SUM(K1039)&gt;0,SUM(K1039),0)</f>
        <v>16</v>
      </c>
      <c r="CF1032" s="66">
        <f>G1039</f>
        <v>96</v>
      </c>
      <c r="CG1032" s="66">
        <f>H1039</f>
        <v>98</v>
      </c>
      <c r="CH1032" s="66">
        <f>I1039</f>
        <v>97</v>
      </c>
      <c r="CJ1032" s="70">
        <f>IF(SUM(G1040:I1040)&gt;0,SUM(G1040:I1040),0)</f>
        <v>286</v>
      </c>
      <c r="CK1032" s="70">
        <f>IF(SUM(K1040)&gt;0,SUM(K1040),0)</f>
        <v>12</v>
      </c>
      <c r="CL1032" s="66">
        <f>G1040</f>
        <v>99</v>
      </c>
      <c r="CM1032" s="66">
        <f>H1040</f>
        <v>90</v>
      </c>
      <c r="CN1032" s="66">
        <f>I1040</f>
        <v>97</v>
      </c>
      <c r="CP1032" s="70">
        <f>IF(SUM(G1041:I1041)&gt;0,SUM(G1041:I1041),0)</f>
        <v>0</v>
      </c>
      <c r="CQ1032" s="70">
        <f>IF(SUM(K1041)&gt;0,SUM(K1041),0)</f>
        <v>0</v>
      </c>
      <c r="CR1032" s="66">
        <f>G1041</f>
        <v>0</v>
      </c>
      <c r="CS1032" s="66">
        <f>H1041</f>
        <v>0</v>
      </c>
      <c r="CT1032" s="66">
        <f>I1041</f>
        <v>0</v>
      </c>
      <c r="CV1032" s="70">
        <f>IF(SUM(G1042:I1042)&gt;0,SUM(G1042:I1042),0)</f>
        <v>0</v>
      </c>
      <c r="CW1032" s="70">
        <f>IF(SUM(K1042)&gt;0,SUM(K1042),0)</f>
        <v>0</v>
      </c>
      <c r="CX1032" s="66">
        <f>G1042</f>
        <v>0</v>
      </c>
      <c r="CY1032" s="66">
        <f>H1042</f>
        <v>0</v>
      </c>
      <c r="CZ1032" s="66">
        <f>I1042</f>
        <v>0</v>
      </c>
      <c r="DB1032" s="70">
        <f>IF(SUM(G1043:I1043)&gt;0,SUM(G1043:I1043),0)</f>
        <v>0</v>
      </c>
      <c r="DC1032" s="70">
        <f>IF(SUM(K1043)&gt;0,SUM(K1043),0)</f>
        <v>0</v>
      </c>
      <c r="DD1032" s="66">
        <f>G1043</f>
        <v>0</v>
      </c>
      <c r="DE1032" s="66">
        <f>H1043</f>
        <v>0</v>
      </c>
      <c r="DF1032" s="66">
        <f>I1043</f>
        <v>0</v>
      </c>
      <c r="DH1032" s="70">
        <f>IF(SUM(G1044:I1044)&gt;0,SUM(G1044:I1044),0)</f>
        <v>0</v>
      </c>
      <c r="DI1032" s="70">
        <f>IF(SUM(K1044)&gt;0,SUM(K1044),0)</f>
        <v>0</v>
      </c>
      <c r="DJ1032" s="66">
        <f>G1044</f>
        <v>0</v>
      </c>
      <c r="DK1032" s="66">
        <f>H1044</f>
        <v>0</v>
      </c>
      <c r="DL1032" s="66">
        <f>I1044</f>
        <v>0</v>
      </c>
      <c r="DN1032" s="70">
        <f>IF(SUM(G1045:I1045)&gt;0,SUM(G1045:I1045),0)</f>
        <v>0</v>
      </c>
      <c r="DO1032" s="70">
        <f>IF(SUM(K1045)&gt;0,SUM(K1045),0)</f>
        <v>0</v>
      </c>
      <c r="DP1032" s="66">
        <f>G1045</f>
        <v>0</v>
      </c>
      <c r="DQ1032" s="66">
        <f>H1045</f>
        <v>0</v>
      </c>
      <c r="DR1032" s="66">
        <f>I1045</f>
        <v>0</v>
      </c>
      <c r="DT1032" s="70">
        <f>IF(SUM(G1046:I1046)&gt;0,SUM(G1046:I1046),0)</f>
        <v>0</v>
      </c>
      <c r="DU1032" s="70">
        <f>IF(SUM(K1046)&gt;0,SUM(K1046),0)</f>
        <v>0</v>
      </c>
      <c r="DV1032" s="66">
        <f>G1046</f>
        <v>0</v>
      </c>
      <c r="DW1032" s="66">
        <f>H1046</f>
        <v>0</v>
      </c>
      <c r="DX1032" s="66">
        <f>I1046</f>
        <v>0</v>
      </c>
      <c r="DZ1032" s="70">
        <f>IF(SUM(G1047:I1047)&gt;0,SUM(G1047:I1047),0)</f>
        <v>0</v>
      </c>
      <c r="EA1032" s="70">
        <f>IF(SUM(K1047)&gt;0,SUM(K1047),0)</f>
        <v>0</v>
      </c>
      <c r="EB1032" s="66">
        <f>G1047</f>
        <v>0</v>
      </c>
      <c r="EC1032" s="66">
        <f>H1047</f>
        <v>0</v>
      </c>
      <c r="ED1032" s="66">
        <f>I1047</f>
        <v>0</v>
      </c>
      <c r="EF1032" s="70">
        <f>IF(SUM(G1048:I1048)&gt;0,SUM(G1048:I1048),0)</f>
        <v>0</v>
      </c>
      <c r="EG1032" s="70">
        <f>IF(SUM(K1048)&gt;0,SUM(K1048),0)</f>
        <v>0</v>
      </c>
      <c r="EH1032" s="66">
        <f>G1048</f>
        <v>0</v>
      </c>
      <c r="EI1032" s="66">
        <f>H1048</f>
        <v>0</v>
      </c>
      <c r="EJ1032" s="66">
        <f>I1048</f>
        <v>0</v>
      </c>
      <c r="EL1032" s="70">
        <f>IF(SUM(G1049:I1049)&gt;0,SUM(G1049:I1049),0)</f>
        <v>0</v>
      </c>
      <c r="EM1032" s="70">
        <f>IF(SUM(K1049)&gt;0,SUM(K1049),0)</f>
        <v>0</v>
      </c>
      <c r="EN1032" s="66">
        <f>G1049</f>
        <v>0</v>
      </c>
      <c r="EO1032" s="66">
        <f>H1049</f>
        <v>0</v>
      </c>
      <c r="EP1032" s="66">
        <f>I1049</f>
        <v>0</v>
      </c>
      <c r="ER1032" s="70">
        <f>IF(SUM(G1050:I1050)&gt;0,SUM(G1050:I1050),0)</f>
        <v>0</v>
      </c>
      <c r="ES1032" s="70">
        <f>IF(SUM(K1050)&gt;0,SUM(K1050),0)</f>
        <v>0</v>
      </c>
      <c r="ET1032" s="66">
        <f>G1050</f>
        <v>0</v>
      </c>
      <c r="EU1032" s="66">
        <f>H1050</f>
        <v>0</v>
      </c>
      <c r="EV1032" s="66">
        <f>I1050</f>
        <v>0</v>
      </c>
      <c r="EX1032" s="70">
        <f>IF(SUM(G1051:I1051)&gt;0,SUM(G1051:I1051),0)</f>
        <v>0</v>
      </c>
      <c r="EY1032" s="70">
        <f>IF(SUM(K1051)&gt;0,SUM(K1051),0)</f>
        <v>0</v>
      </c>
      <c r="EZ1032" s="66">
        <f>G1051</f>
        <v>0</v>
      </c>
      <c r="FA1032" s="66">
        <f>H1051</f>
        <v>0</v>
      </c>
      <c r="FB1032" s="66">
        <f>I1051</f>
        <v>0</v>
      </c>
      <c r="FC1032" s="66"/>
      <c r="FD1032" s="70">
        <f>IF(SUM(G1052:I1052)&gt;0,SUM(G1052:I1052),0)</f>
        <v>292</v>
      </c>
      <c r="FE1032" s="70">
        <f>IF(SUM(K1052)&gt;0,SUM(K1052),0)</f>
        <v>20</v>
      </c>
      <c r="FF1032" s="66">
        <f>G1052</f>
        <v>99</v>
      </c>
      <c r="FG1032" s="66">
        <f>H1052</f>
        <v>94</v>
      </c>
      <c r="FH1032" s="66">
        <f>I1052</f>
        <v>99</v>
      </c>
      <c r="FI1032" s="66"/>
      <c r="FJ1032" s="70">
        <f>LARGE((FD1032,EX1032,ER1032,EL1032,EF1032,DZ1032,DT1032,DN1032,DH1032,DB1032,CV1032,CP1032,CJ1032,CD1032,BX1032,BR1032,BL1032,BF1032,AZ1032,AT1032,AN1032,AH1032),1)</f>
        <v>292</v>
      </c>
      <c r="FK1032" s="70">
        <f>LARGE((FF1032,EZ1032,ET1032,EN1032,EH1032,EB1032,DV1032,DP1032,DJ1032,DD1032,CX1032,CR1032,CL1032,CF1032,BZ1032,BT1032,BN1032,BH1032,BB1032,AV1032,AP1032,AJ1032),1)</f>
        <v>99</v>
      </c>
      <c r="FL1032" s="70">
        <f>LARGE((FG1032,FA1032,EU1032,EO1032,EI1032,EC1032,DW1032,DQ1032,DK1032,DE1032,CY1032,CS1032,CM1032,CG1032,CA1032,BU1032,BO1032,BI1032,BC1032,AW1032,AQ1032,AK1032),1)</f>
        <v>98</v>
      </c>
      <c r="FM1032" s="70">
        <f>LARGE((FH1032,FB1032,EV1032,EP1032,EJ1032,ED1032,DX1032,DR1032,DL1032,DF1032,CZ1032,CT1032,CN1032,CH1032,CB1032,BV1032,BP1032,BJ1032,BD1032,AX1032,AR1032,AL1032),1)</f>
        <v>100</v>
      </c>
    </row>
    <row r="1033" spans="1:169" x14ac:dyDescent="0.2">
      <c r="A1033" s="90" t="s">
        <v>159</v>
      </c>
      <c r="B1033" s="112">
        <v>99</v>
      </c>
      <c r="C1033" s="113">
        <v>93</v>
      </c>
      <c r="D1033" s="114">
        <v>95</v>
      </c>
      <c r="E1033" s="83">
        <f t="shared" ref="E1033:E1052" si="591">IF(SUM(B1033:D1033)&gt;0,SUM(B1033:D1033),"")</f>
        <v>287</v>
      </c>
      <c r="F1033" s="84">
        <v>17</v>
      </c>
      <c r="G1033" s="112">
        <v>98</v>
      </c>
      <c r="H1033" s="113">
        <v>94</v>
      </c>
      <c r="I1033" s="113">
        <v>97</v>
      </c>
      <c r="J1033" s="83">
        <f t="shared" si="587"/>
        <v>289</v>
      </c>
      <c r="K1033" s="84">
        <v>17</v>
      </c>
      <c r="L1033" s="112">
        <v>96</v>
      </c>
      <c r="M1033" s="113">
        <v>88</v>
      </c>
      <c r="N1033" s="113">
        <v>98</v>
      </c>
      <c r="O1033" s="83">
        <f t="shared" si="588"/>
        <v>282</v>
      </c>
      <c r="P1033" s="84">
        <v>14</v>
      </c>
      <c r="Q1033" s="112">
        <v>96</v>
      </c>
      <c r="R1033" s="113">
        <v>87</v>
      </c>
      <c r="S1033" s="113">
        <v>91</v>
      </c>
      <c r="T1033" s="83">
        <f t="shared" si="589"/>
        <v>274</v>
      </c>
      <c r="U1033" s="84">
        <v>9</v>
      </c>
      <c r="V1033" s="112">
        <v>43</v>
      </c>
      <c r="W1033" s="113">
        <v>91</v>
      </c>
      <c r="X1033" s="113">
        <v>95</v>
      </c>
      <c r="Y1033" s="83">
        <f t="shared" si="590"/>
        <v>229</v>
      </c>
      <c r="Z1033" s="84">
        <v>7</v>
      </c>
      <c r="AA1033" s="85">
        <f>IF(SUM(E1033,J1033,O1033,T1033,Y1033,E1059,J1059,O1059,T1059,Y1059,E1085,J1085,O1085,T1085,Y1085)&gt;0,(LARGE((E1033,J1033,O1033,T1033,Y1033,E1059,J1059,O1059,T1059,Y1059,E1085,J1085,O1085,T1085,Y1085),1)+LARGE((E1033,J1033,O1033,T1033,Y1033,E1059,J1059,O1059,T1059,Y1059,E1085,J1085,O1085,T1085,Y1085),2)+LARGE((E1033,J1033,O1033,T1033,Y1033,E1059,J1059,O1059,T1059,Y1059,E1085,J1085,O1085,T1085,Y1085),3)+LARGE((E1033,J1033,O1033,T1033,Y1033,E1059,J1059,O1059,T1059,Y1059,E1085,J1085,O1085,T1085,Y1085),4)),"")</f>
        <v>1132</v>
      </c>
      <c r="AB1033" s="91">
        <f>IF(SUM(AU1062)&gt;0, SUM(AU1062),"")</f>
        <v>57</v>
      </c>
      <c r="AG1033" s="68"/>
      <c r="AH1033" s="70">
        <f>IF(SUM(L1031:N1031)&gt;0,SUM(L1031:N1031),0)</f>
        <v>283</v>
      </c>
      <c r="AI1033" s="70">
        <f>IF(SUM(P1031)&gt;0,SUM(P1031),0)</f>
        <v>13</v>
      </c>
      <c r="AJ1033" s="66">
        <f>L1031</f>
        <v>96</v>
      </c>
      <c r="AK1033" s="66">
        <f>M1031</f>
        <v>92</v>
      </c>
      <c r="AL1033" s="66">
        <f>N1031</f>
        <v>95</v>
      </c>
      <c r="AN1033" s="70">
        <f>IF(SUM(L1032:N1032)&gt;0,SUM(L1032:N1032),0)</f>
        <v>285</v>
      </c>
      <c r="AO1033" s="70">
        <f>IF(SUM(P1032)&gt;0,SUM(P1032),0)</f>
        <v>12</v>
      </c>
      <c r="AP1033" s="66">
        <f>L1032</f>
        <v>99</v>
      </c>
      <c r="AQ1033" s="66">
        <f>M1032</f>
        <v>93</v>
      </c>
      <c r="AR1033" s="66">
        <f>N1032</f>
        <v>93</v>
      </c>
      <c r="AT1033" s="70">
        <f>IF(SUM(L1033:N1033)&gt;0,SUM(L1033:N1033),0)</f>
        <v>282</v>
      </c>
      <c r="AU1033" s="70">
        <f>IF(SUM(P1033)&gt;0,SUM(P1033),0)</f>
        <v>14</v>
      </c>
      <c r="AV1033" s="66">
        <f>L1033</f>
        <v>96</v>
      </c>
      <c r="AW1033" s="66">
        <f>M1033</f>
        <v>88</v>
      </c>
      <c r="AX1033" s="66">
        <f>N1033</f>
        <v>98</v>
      </c>
      <c r="AZ1033" s="70">
        <f>IF(SUM(L1034:N1034)&gt;0,SUM(L1034:N1034),0)</f>
        <v>279</v>
      </c>
      <c r="BA1033" s="70">
        <f>IF(SUM(P1034)&gt;0,SUM(P1034),0)</f>
        <v>14</v>
      </c>
      <c r="BB1033" s="66">
        <f>L1034</f>
        <v>100</v>
      </c>
      <c r="BC1033" s="66">
        <f>M1034</f>
        <v>86</v>
      </c>
      <c r="BD1033" s="66">
        <f>N1034</f>
        <v>93</v>
      </c>
      <c r="BF1033" s="70">
        <f>IF(SUM(L1035:N1035)&gt;0,SUM(L1035:N1035),0)</f>
        <v>287</v>
      </c>
      <c r="BG1033" s="70">
        <f>IF(SUM(P1035)&gt;0,SUM(P1035),0)</f>
        <v>17</v>
      </c>
      <c r="BH1033" s="66">
        <f>L1035</f>
        <v>98</v>
      </c>
      <c r="BI1033" s="66">
        <f>M1035</f>
        <v>90</v>
      </c>
      <c r="BJ1033" s="66">
        <f>N1035</f>
        <v>99</v>
      </c>
      <c r="BL1033" s="70">
        <f>IF(SUM(L1036:N1036)&gt;0,SUM(L1036:N1036),0)</f>
        <v>0</v>
      </c>
      <c r="BM1033" s="70">
        <f>IF(SUM(P1036)&gt;0,SUM(P1036),0)</f>
        <v>0</v>
      </c>
      <c r="BN1033" s="66">
        <f>L1036</f>
        <v>0</v>
      </c>
      <c r="BO1033" s="66">
        <f>M1036</f>
        <v>0</v>
      </c>
      <c r="BP1033" s="66">
        <f>N1036</f>
        <v>0</v>
      </c>
      <c r="BR1033" s="70">
        <f>IF(SUM(L1037:N1037)&gt;0,SUM(L1037:N1037),0)</f>
        <v>284</v>
      </c>
      <c r="BS1033" s="70">
        <f>IF(SUM(P1037)&gt;0,SUM(P1037),0)</f>
        <v>13</v>
      </c>
      <c r="BT1033" s="66">
        <f>L1037</f>
        <v>100</v>
      </c>
      <c r="BU1033" s="66">
        <f>M1037</f>
        <v>87</v>
      </c>
      <c r="BV1033" s="66">
        <f>N1037</f>
        <v>97</v>
      </c>
      <c r="BX1033" s="70">
        <f>IF(SUM(L1038:N1038)&gt;0,SUM(L1038:N1038),0)</f>
        <v>283</v>
      </c>
      <c r="BY1033" s="70">
        <f>IF(SUM(P1038)&gt;0,SUM(P1038),0)</f>
        <v>10</v>
      </c>
      <c r="BZ1033" s="66">
        <f>L1038</f>
        <v>98</v>
      </c>
      <c r="CA1033" s="66">
        <f>M1038</f>
        <v>88</v>
      </c>
      <c r="CB1033" s="66">
        <f>N1038</f>
        <v>97</v>
      </c>
      <c r="CD1033" s="70">
        <f>IF(SUM(L1039:N1039)&gt;0,SUM(L1039:N1039),0)</f>
        <v>284</v>
      </c>
      <c r="CE1033" s="70">
        <f>IF(SUM(P1039)&gt;0,SUM(P1039),0)</f>
        <v>13</v>
      </c>
      <c r="CF1033" s="66">
        <f>L1039</f>
        <v>100</v>
      </c>
      <c r="CG1033" s="66">
        <f>M1039</f>
        <v>87</v>
      </c>
      <c r="CH1033" s="66">
        <f>N1039</f>
        <v>97</v>
      </c>
      <c r="CJ1033" s="70">
        <f>IF(SUM(L1040:N1040)&gt;0,SUM(L1040:N1040),0)</f>
        <v>287</v>
      </c>
      <c r="CK1033" s="70">
        <f>IF(SUM(P1040)&gt;0,SUM(P1040),0)</f>
        <v>16</v>
      </c>
      <c r="CL1033" s="66">
        <f>L1040</f>
        <v>100</v>
      </c>
      <c r="CM1033" s="66">
        <f>M1040</f>
        <v>91</v>
      </c>
      <c r="CN1033" s="66">
        <f>N1040</f>
        <v>96</v>
      </c>
      <c r="CP1033" s="70">
        <f>IF(SUM(L1041:N1041)&gt;0,SUM(L1041:N1041),0)</f>
        <v>0</v>
      </c>
      <c r="CQ1033" s="70">
        <f>IF(SUM(P1041)&gt;0,SUM(P1041),0)</f>
        <v>0</v>
      </c>
      <c r="CR1033" s="66">
        <f>L1041</f>
        <v>0</v>
      </c>
      <c r="CS1033" s="66">
        <f>M1041</f>
        <v>0</v>
      </c>
      <c r="CT1033" s="66">
        <f>N1041</f>
        <v>0</v>
      </c>
      <c r="CV1033" s="70">
        <f>IF(SUM(L1042:N1042)&gt;0,SUM(L1042:N1042),0)</f>
        <v>0</v>
      </c>
      <c r="CW1033" s="70">
        <f>IF(SUM(P1042)&gt;0,SUM(P1042),0)</f>
        <v>0</v>
      </c>
      <c r="CX1033" s="66">
        <f>L1042</f>
        <v>0</v>
      </c>
      <c r="CY1033" s="66">
        <f>M1042</f>
        <v>0</v>
      </c>
      <c r="CZ1033" s="66">
        <f>N1042</f>
        <v>0</v>
      </c>
      <c r="DB1033" s="70">
        <f>IF(SUM(L1043:N1043)&gt;0,SUM(L1043:N1043),0)</f>
        <v>0</v>
      </c>
      <c r="DC1033" s="70">
        <f>IF(SUM(P1043)&gt;0,SUM(P1043),0)</f>
        <v>0</v>
      </c>
      <c r="DD1033" s="66">
        <f>L1043</f>
        <v>0</v>
      </c>
      <c r="DE1033" s="66">
        <f>M1043</f>
        <v>0</v>
      </c>
      <c r="DF1033" s="66">
        <f>N1043</f>
        <v>0</v>
      </c>
      <c r="DH1033" s="70">
        <f>IF(SUM(L1044:N1044)&gt;0,SUM(L1044:N1044),0)</f>
        <v>0</v>
      </c>
      <c r="DI1033" s="70">
        <f>IF(SUM(P1044)&gt;0,SUM(P1044),0)</f>
        <v>0</v>
      </c>
      <c r="DJ1033" s="66">
        <f>L1044</f>
        <v>0</v>
      </c>
      <c r="DK1033" s="66">
        <f>M1044</f>
        <v>0</v>
      </c>
      <c r="DL1033" s="66">
        <f>N1044</f>
        <v>0</v>
      </c>
      <c r="DN1033" s="70">
        <f>IF(SUM(L1045:N1045)&gt;0,SUM(L1045:N1045),0)</f>
        <v>0</v>
      </c>
      <c r="DO1033" s="70">
        <f>IF(SUM(P1045)&gt;0,SUM(P1045),0)</f>
        <v>0</v>
      </c>
      <c r="DP1033" s="66">
        <f>L1045</f>
        <v>0</v>
      </c>
      <c r="DQ1033" s="66">
        <f>M1045</f>
        <v>0</v>
      </c>
      <c r="DR1033" s="66">
        <f>N1045</f>
        <v>0</v>
      </c>
      <c r="DT1033" s="70">
        <f>IF(SUM(L1046:N1046)&gt;0,SUM(L1046:N1046),0)</f>
        <v>0</v>
      </c>
      <c r="DU1033" s="70">
        <f>IF(SUM(P1046)&gt;0,SUM(P1046),0)</f>
        <v>0</v>
      </c>
      <c r="DV1033" s="66">
        <f>L1046</f>
        <v>0</v>
      </c>
      <c r="DW1033" s="66">
        <f>M1046</f>
        <v>0</v>
      </c>
      <c r="DX1033" s="66">
        <f>N1046</f>
        <v>0</v>
      </c>
      <c r="DZ1033" s="70">
        <f>IF(SUM(L1047:N1047)&gt;0,SUM(L1047:N1047),0)</f>
        <v>0</v>
      </c>
      <c r="EA1033" s="70">
        <f>IF(SUM(P1047)&gt;0,SUM(P1047),0)</f>
        <v>0</v>
      </c>
      <c r="EB1033" s="66">
        <f>L1047</f>
        <v>0</v>
      </c>
      <c r="EC1033" s="66">
        <f>M1047</f>
        <v>0</v>
      </c>
      <c r="ED1033" s="66">
        <f>N1047</f>
        <v>0</v>
      </c>
      <c r="EF1033" s="70">
        <f>IF(SUM(L1048:N1048)&gt;0,SUM(L1048:N1048),0)</f>
        <v>0</v>
      </c>
      <c r="EG1033" s="70">
        <f>IF(SUM(P1048)&gt;0,SUM(P1048),0)</f>
        <v>0</v>
      </c>
      <c r="EH1033" s="66">
        <f>L1048</f>
        <v>0</v>
      </c>
      <c r="EI1033" s="66">
        <f>M1048</f>
        <v>0</v>
      </c>
      <c r="EJ1033" s="66">
        <f>N1048</f>
        <v>0</v>
      </c>
      <c r="EL1033" s="70">
        <f>IF(SUM(L1049:N1049)&gt;0,SUM(L1049:N1049),0)</f>
        <v>0</v>
      </c>
      <c r="EM1033" s="70">
        <f>IF(SUM(P1049)&gt;0,SUM(P1049),0)</f>
        <v>0</v>
      </c>
      <c r="EN1033" s="66">
        <f>L1049</f>
        <v>0</v>
      </c>
      <c r="EO1033" s="66">
        <f>M1049</f>
        <v>0</v>
      </c>
      <c r="EP1033" s="66">
        <f>N1049</f>
        <v>0</v>
      </c>
      <c r="ER1033" s="70">
        <f>IF(SUM(L1050:N1050)&gt;0,SUM(L1050:N1050),0)</f>
        <v>0</v>
      </c>
      <c r="ES1033" s="70">
        <f>IF(SUM(P1050)&gt;0,SUM(P1050),0)</f>
        <v>0</v>
      </c>
      <c r="ET1033" s="66">
        <f>L1050</f>
        <v>0</v>
      </c>
      <c r="EU1033" s="66">
        <f>M1050</f>
        <v>0</v>
      </c>
      <c r="EV1033" s="66">
        <f>N1050</f>
        <v>0</v>
      </c>
      <c r="EX1033" s="70">
        <f>IF(SUM(L1051:N1051)&gt;0,SUM(L1051:N1051),0)</f>
        <v>0</v>
      </c>
      <c r="EY1033" s="70">
        <f>IF(SUM(P1051)&gt;0,SUM(P1051),0)</f>
        <v>0</v>
      </c>
      <c r="EZ1033" s="66">
        <f>L1051</f>
        <v>0</v>
      </c>
      <c r="FA1033" s="66">
        <f>M1051</f>
        <v>0</v>
      </c>
      <c r="FB1033" s="66">
        <f>N1051</f>
        <v>0</v>
      </c>
      <c r="FC1033" s="66"/>
      <c r="FD1033" s="70">
        <f>IF(SUM(L1052:N1052)&gt;0,SUM(L1052:N1052),0)</f>
        <v>282</v>
      </c>
      <c r="FE1033" s="70">
        <f>IF(SUM(P1052)&gt;0,SUM(P1052),0)</f>
        <v>10</v>
      </c>
      <c r="FF1033" s="66">
        <f>L1052</f>
        <v>98</v>
      </c>
      <c r="FG1033" s="66">
        <f>M1052</f>
        <v>87</v>
      </c>
      <c r="FH1033" s="66">
        <f>N1052</f>
        <v>97</v>
      </c>
      <c r="FI1033" s="66"/>
      <c r="FJ1033" s="70">
        <f>LARGE((FD1033,EX1033,ER1033,EL1033,EF1033,DZ1033,DT1033,DN1033,DH1033,DB1033,CV1033,CP1033,CJ1033,CD1033,BX1033,BR1033,BL1033,BF1033,AZ1033,AT1033,AN1033,AH1033),1)</f>
        <v>287</v>
      </c>
      <c r="FK1033" s="70">
        <f>LARGE((FF1033,EZ1033,ET1033,EN1033,EH1033,EB1033,DV1033,DP1033,DJ1033,DD1033,CX1033,CR1033,CL1033,CF1033,BZ1033,BT1033,BN1033,BH1033,BB1033,AV1033,AP1033,AJ1033),1)</f>
        <v>100</v>
      </c>
      <c r="FL1033" s="70">
        <f>LARGE((FG1033,FA1033,EU1033,EO1033,EI1033,EC1033,DW1033,DQ1033,DK1033,DE1033,CY1033,CS1033,CM1033,CG1033,CA1033,BU1033,BO1033,BI1033,BC1033,AW1033,AQ1033,AK1033),1)</f>
        <v>93</v>
      </c>
      <c r="FM1033" s="70">
        <f>LARGE((FH1033,FB1033,EV1033,EP1033,EJ1033,ED1033,DX1033,DR1033,DL1033,DF1033,CZ1033,CT1033,CN1033,CH1033,CB1033,BV1033,BP1033,BJ1033,BD1033,AX1033,AR1033,AL1033),1)</f>
        <v>99</v>
      </c>
    </row>
    <row r="1034" spans="1:169" x14ac:dyDescent="0.2">
      <c r="A1034" s="79" t="s">
        <v>422</v>
      </c>
      <c r="B1034" s="112">
        <v>98</v>
      </c>
      <c r="C1034" s="113">
        <v>91</v>
      </c>
      <c r="D1034" s="114">
        <v>99</v>
      </c>
      <c r="E1034" s="83">
        <f t="shared" si="591"/>
        <v>288</v>
      </c>
      <c r="F1034" s="84">
        <v>11</v>
      </c>
      <c r="G1034" s="112">
        <v>98</v>
      </c>
      <c r="H1034" s="113">
        <v>94</v>
      </c>
      <c r="I1034" s="113">
        <v>96</v>
      </c>
      <c r="J1034" s="83">
        <f t="shared" si="587"/>
        <v>288</v>
      </c>
      <c r="K1034" s="84">
        <v>14</v>
      </c>
      <c r="L1034" s="112">
        <v>100</v>
      </c>
      <c r="M1034" s="113">
        <v>86</v>
      </c>
      <c r="N1034" s="113">
        <v>93</v>
      </c>
      <c r="O1034" s="83">
        <f t="shared" si="588"/>
        <v>279</v>
      </c>
      <c r="P1034" s="84">
        <v>14</v>
      </c>
      <c r="Q1034" s="112">
        <v>97</v>
      </c>
      <c r="R1034" s="113">
        <v>93</v>
      </c>
      <c r="S1034" s="113">
        <v>91</v>
      </c>
      <c r="T1034" s="83">
        <f t="shared" si="589"/>
        <v>281</v>
      </c>
      <c r="U1034" s="84">
        <v>10</v>
      </c>
      <c r="V1034" s="112">
        <v>99</v>
      </c>
      <c r="W1034" s="113">
        <v>93</v>
      </c>
      <c r="X1034" s="113">
        <v>95</v>
      </c>
      <c r="Y1034" s="83">
        <f t="shared" si="590"/>
        <v>287</v>
      </c>
      <c r="Z1034" s="84">
        <v>14</v>
      </c>
      <c r="AA1034" s="85">
        <f>IF(SUM(E1034,J1034,O1034,T1034,Y1034,E1060,J1060,O1060,T1060,Y1060,E1086,J1086,O1086,T1086,Y1086)&gt;0,(LARGE((E1034,J1034,O1034,T1034,Y1034,E1060,J1060,O1060,T1060,Y1060,E1086,J1086,O1086,T1086,Y1086),1)+LARGE((E1034,J1034,O1034,T1034,Y1034,E1060,J1060,O1060,T1060,Y1060,E1086,J1086,O1086,T1086,Y1086),2)+LARGE((E1034,J1034,O1034,T1034,Y1034,E1060,J1060,O1060,T1060,Y1060,E1086,J1086,O1086,T1086,Y1086),3)+LARGE((E1034,J1034,O1034,T1034,Y1034,E1060,J1060,O1060,T1060,Y1060,E1086,J1086,O1086,T1086,Y1086),4)),"")</f>
        <v>1144</v>
      </c>
      <c r="AB1034" s="91">
        <f>IF(SUM(BA1062)&gt;0, SUM(BA1062),"")</f>
        <v>49</v>
      </c>
      <c r="AG1034" s="68"/>
      <c r="AH1034" s="70">
        <f>IF(SUM(Q1031:S1031)&gt;0,SUM(Q1031:S1031),0)</f>
        <v>276</v>
      </c>
      <c r="AI1034" s="70">
        <f>IF(SUM(U1031)&gt;0,SUM(U1031),0)</f>
        <v>11</v>
      </c>
      <c r="AJ1034" s="66">
        <f>Q1031</f>
        <v>97</v>
      </c>
      <c r="AK1034" s="66">
        <f>R1031</f>
        <v>89</v>
      </c>
      <c r="AL1034" s="66">
        <f>S1031</f>
        <v>90</v>
      </c>
      <c r="AN1034" s="70">
        <f>IF(SUM(Q1032:S1032)&gt;0,SUM(Q1032:S1032),0)</f>
        <v>282</v>
      </c>
      <c r="AO1034" s="70">
        <f>IF(SUM(U1032)&gt;0,SUM(U1032),0)</f>
        <v>12</v>
      </c>
      <c r="AP1034" s="66">
        <f>Q1032</f>
        <v>100</v>
      </c>
      <c r="AQ1034" s="66">
        <f>R1032</f>
        <v>89</v>
      </c>
      <c r="AR1034" s="66">
        <f>S1032</f>
        <v>93</v>
      </c>
      <c r="AT1034" s="70">
        <f>IF(SUM(Q1033:S1033)&gt;0,SUM(Q1033:S1033),0)</f>
        <v>274</v>
      </c>
      <c r="AU1034" s="70">
        <f>IF(SUM(U1033)&gt;0,SUM(U1033),0)</f>
        <v>9</v>
      </c>
      <c r="AV1034" s="66">
        <f>Q1033</f>
        <v>96</v>
      </c>
      <c r="AW1034" s="66">
        <f>R1033</f>
        <v>87</v>
      </c>
      <c r="AX1034" s="66">
        <f>S1033</f>
        <v>91</v>
      </c>
      <c r="AZ1034" s="70">
        <f>IF(SUM(Q1034:S1034)&gt;0,SUM(Q1034:S1034),0)</f>
        <v>281</v>
      </c>
      <c r="BA1034" s="70">
        <f>IF(SUM(U1034)&gt;0,SUM(U1034),0)</f>
        <v>10</v>
      </c>
      <c r="BB1034" s="66">
        <f>Q1034</f>
        <v>97</v>
      </c>
      <c r="BC1034" s="66">
        <f>R1034</f>
        <v>93</v>
      </c>
      <c r="BD1034" s="66">
        <f>S1034</f>
        <v>91</v>
      </c>
      <c r="BF1034" s="70">
        <f>IF(SUM(Q1035:S1035)&gt;0,SUM(Q1035:S1035),0)</f>
        <v>280</v>
      </c>
      <c r="BG1034" s="70">
        <f>IF(SUM(U1035)&gt;0,SUM(U1035),0)</f>
        <v>10</v>
      </c>
      <c r="BH1034" s="66">
        <f>Q1035</f>
        <v>97</v>
      </c>
      <c r="BI1034" s="66">
        <f>R1035</f>
        <v>90</v>
      </c>
      <c r="BJ1034" s="66">
        <f>S1035</f>
        <v>93</v>
      </c>
      <c r="BL1034" s="70">
        <f>IF(SUM(Q1036:S1036)&gt;0,SUM(Q1036:S1036),0)</f>
        <v>0</v>
      </c>
      <c r="BM1034" s="70">
        <f>IF(SUM(U1036)&gt;0,SUM(U1036),0)</f>
        <v>0</v>
      </c>
      <c r="BN1034" s="66">
        <f>Q1036</f>
        <v>0</v>
      </c>
      <c r="BO1034" s="66">
        <f>R1036</f>
        <v>0</v>
      </c>
      <c r="BP1034" s="66">
        <f>S1036</f>
        <v>0</v>
      </c>
      <c r="BR1034" s="70">
        <f>IF(SUM(Q1037:S1037)&gt;0,SUM(Q1037:S1037),0)</f>
        <v>285</v>
      </c>
      <c r="BS1034" s="70">
        <f>IF(SUM(U1037)&gt;0,SUM(U1037),0)</f>
        <v>12</v>
      </c>
      <c r="BT1034" s="66">
        <f>Q1037</f>
        <v>99</v>
      </c>
      <c r="BU1034" s="66">
        <f>R1037</f>
        <v>94</v>
      </c>
      <c r="BV1034" s="66">
        <f>S1037</f>
        <v>92</v>
      </c>
      <c r="BX1034" s="70">
        <f>IF(SUM(Q1038:S1038)&gt;0,SUM(Q1038:S1038),0)</f>
        <v>281</v>
      </c>
      <c r="BY1034" s="70">
        <f>IF(SUM(U1038)&gt;0,SUM(U1038),0)</f>
        <v>10</v>
      </c>
      <c r="BZ1034" s="66">
        <f>Q1038</f>
        <v>98</v>
      </c>
      <c r="CA1034" s="66">
        <f>R1038</f>
        <v>95</v>
      </c>
      <c r="CB1034" s="66">
        <f>S1038</f>
        <v>88</v>
      </c>
      <c r="CD1034" s="70">
        <f>IF(SUM(Q1039:S1039)&gt;0,SUM(Q1039:S1039),0)</f>
        <v>280</v>
      </c>
      <c r="CE1034" s="70">
        <f>IF(SUM(U1039)&gt;0,SUM(U1039),0)</f>
        <v>12</v>
      </c>
      <c r="CF1034" s="66">
        <f>Q1039</f>
        <v>97</v>
      </c>
      <c r="CG1034" s="66">
        <f>R1039</f>
        <v>91</v>
      </c>
      <c r="CH1034" s="66">
        <f>S1039</f>
        <v>92</v>
      </c>
      <c r="CJ1034" s="70">
        <f>IF(SUM(Q1040:S1040)&gt;0,SUM(Q1040:S1040),0)</f>
        <v>279</v>
      </c>
      <c r="CK1034" s="70">
        <f>IF(SUM(U1040)&gt;0,SUM(U1040),0)</f>
        <v>11</v>
      </c>
      <c r="CL1034" s="66">
        <f>Q1040</f>
        <v>95</v>
      </c>
      <c r="CM1034" s="66">
        <f>R1040</f>
        <v>93</v>
      </c>
      <c r="CN1034" s="66">
        <f>S1040</f>
        <v>91</v>
      </c>
      <c r="CP1034" s="70">
        <f>IF(SUM(Q1041:S1041)&gt;0,SUM(Q1041:S1041),0)</f>
        <v>0</v>
      </c>
      <c r="CQ1034" s="70">
        <f>IF(SUM(U1041)&gt;0,SUM(U1041),0)</f>
        <v>0</v>
      </c>
      <c r="CR1034" s="66">
        <f>Q1041</f>
        <v>0</v>
      </c>
      <c r="CS1034" s="66">
        <f>R1041</f>
        <v>0</v>
      </c>
      <c r="CT1034" s="66">
        <f>S1041</f>
        <v>0</v>
      </c>
      <c r="CV1034" s="70">
        <f>IF(SUM(Q1042:S1042)&gt;0,SUM(Q1042:S1042),0)</f>
        <v>0</v>
      </c>
      <c r="CW1034" s="70">
        <f>IF(SUM(U1042)&gt;0,SUM(U1042),0)</f>
        <v>0</v>
      </c>
      <c r="CX1034" s="66">
        <f>Q1042</f>
        <v>0</v>
      </c>
      <c r="CY1034" s="66">
        <f>R1042</f>
        <v>0</v>
      </c>
      <c r="CZ1034" s="66">
        <f>S1042</f>
        <v>0</v>
      </c>
      <c r="DB1034" s="70">
        <f>IF(SUM(Q1043:S1043)&gt;0,SUM(Q1043:S1043),0)</f>
        <v>0</v>
      </c>
      <c r="DC1034" s="70">
        <f>IF(SUM(U1043)&gt;0,SUM(U1043),0)</f>
        <v>0</v>
      </c>
      <c r="DD1034" s="66">
        <f>Q1043</f>
        <v>0</v>
      </c>
      <c r="DE1034" s="66">
        <f>R1043</f>
        <v>0</v>
      </c>
      <c r="DF1034" s="66">
        <f>S1043</f>
        <v>0</v>
      </c>
      <c r="DH1034" s="70">
        <f>IF(SUM(Q1044:S1044)&gt;0,SUM(Q1044:S1044),0)</f>
        <v>0</v>
      </c>
      <c r="DI1034" s="70">
        <f>IF(SUM(U1044)&gt;0,SUM(U1044),0)</f>
        <v>0</v>
      </c>
      <c r="DJ1034" s="66">
        <f>Q1044</f>
        <v>0</v>
      </c>
      <c r="DK1034" s="66">
        <f>R1044</f>
        <v>0</v>
      </c>
      <c r="DL1034" s="66">
        <f>S1044</f>
        <v>0</v>
      </c>
      <c r="DN1034" s="70">
        <f>IF(SUM(Q1045:S1045)&gt;0,SUM(Q1045:S1045),0)</f>
        <v>0</v>
      </c>
      <c r="DO1034" s="70">
        <f>IF(SUM(U1045)&gt;0,SUM(U1045),0)</f>
        <v>0</v>
      </c>
      <c r="DP1034" s="66">
        <f>Q1045</f>
        <v>0</v>
      </c>
      <c r="DQ1034" s="66">
        <f>R1045</f>
        <v>0</v>
      </c>
      <c r="DR1034" s="66">
        <f>S1045</f>
        <v>0</v>
      </c>
      <c r="DT1034" s="70">
        <f>IF(SUM(Q1046:S1046)&gt;0,SUM(Q1046:S1046),0)</f>
        <v>0</v>
      </c>
      <c r="DU1034" s="70">
        <f>IF(SUM(U1046)&gt;0,SUM(U1046),0)</f>
        <v>0</v>
      </c>
      <c r="DV1034" s="66">
        <f>Q1046</f>
        <v>0</v>
      </c>
      <c r="DW1034" s="66">
        <f>R1046</f>
        <v>0</v>
      </c>
      <c r="DX1034" s="66">
        <f>S1046</f>
        <v>0</v>
      </c>
      <c r="DZ1034" s="70">
        <f>IF(SUM(Q1047:S1047)&gt;0,SUM(Q1047:S1047),0)</f>
        <v>0</v>
      </c>
      <c r="EA1034" s="70">
        <f>IF(SUM(U1047)&gt;0,SUM(U1047),0)</f>
        <v>0</v>
      </c>
      <c r="EB1034" s="66">
        <f>Q1047</f>
        <v>0</v>
      </c>
      <c r="EC1034" s="66">
        <f>R1047</f>
        <v>0</v>
      </c>
      <c r="ED1034" s="66">
        <f>S1047</f>
        <v>0</v>
      </c>
      <c r="EF1034" s="70">
        <f>IF(SUM(Q1048:S1048)&gt;0,SUM(Q1048:S1048),0)</f>
        <v>0</v>
      </c>
      <c r="EG1034" s="70">
        <f>IF(SUM(U1048)&gt;0,SUM(U1048),0)</f>
        <v>0</v>
      </c>
      <c r="EH1034" s="66">
        <f>Q1048</f>
        <v>0</v>
      </c>
      <c r="EI1034" s="66">
        <f>R1048</f>
        <v>0</v>
      </c>
      <c r="EJ1034" s="66">
        <f>S1048</f>
        <v>0</v>
      </c>
      <c r="EL1034" s="70">
        <f>IF(SUM(Q1049:S1049)&gt;0,SUM(Q1049:S1049),0)</f>
        <v>0</v>
      </c>
      <c r="EM1034" s="70">
        <f>IF(SUM(U1049)&gt;0,SUM(U1049),0)</f>
        <v>0</v>
      </c>
      <c r="EN1034" s="66">
        <f>Q1049</f>
        <v>0</v>
      </c>
      <c r="EO1034" s="66">
        <f>R1049</f>
        <v>0</v>
      </c>
      <c r="EP1034" s="66">
        <f>S1049</f>
        <v>0</v>
      </c>
      <c r="ER1034" s="70">
        <f>IF(SUM(Q1050:S1050)&gt;0,SUM(Q1050:S1050),0)</f>
        <v>0</v>
      </c>
      <c r="ES1034" s="70">
        <f>IF(SUM(U1050)&gt;0,SUM(U1050),0)</f>
        <v>0</v>
      </c>
      <c r="ET1034" s="66">
        <f>Q1050</f>
        <v>0</v>
      </c>
      <c r="EU1034" s="66">
        <f>R1050</f>
        <v>0</v>
      </c>
      <c r="EV1034" s="66">
        <f>S1050</f>
        <v>0</v>
      </c>
      <c r="EX1034" s="70">
        <f>IF(SUM(Q1051:S1051)&gt;0,SUM(Q1051:S1051),0)</f>
        <v>0</v>
      </c>
      <c r="EY1034" s="70">
        <f>IF(SUM(U1051)&gt;0,SUM(U1051),0)</f>
        <v>0</v>
      </c>
      <c r="EZ1034" s="66">
        <f>Q1051</f>
        <v>0</v>
      </c>
      <c r="FA1034" s="66">
        <f>R1051</f>
        <v>0</v>
      </c>
      <c r="FB1034" s="66">
        <f>S1051</f>
        <v>0</v>
      </c>
      <c r="FC1034" s="66"/>
      <c r="FD1034" s="70">
        <f>IF(SUM(Q1052:S1052)&gt;0,SUM(Q1052:S1052),0)</f>
        <v>277</v>
      </c>
      <c r="FE1034" s="70">
        <f>IF(SUM(U1052)&gt;0,SUM(U1052),0)</f>
        <v>10</v>
      </c>
      <c r="FF1034" s="66">
        <f>Q1052</f>
        <v>96</v>
      </c>
      <c r="FG1034" s="66">
        <f>R1052</f>
        <v>90</v>
      </c>
      <c r="FH1034" s="66">
        <f>S1052</f>
        <v>91</v>
      </c>
      <c r="FI1034" s="66"/>
      <c r="FJ1034" s="70">
        <f>LARGE((FD1034,EX1034,ER1034,EL1034,EF1034,DZ1034,DT1034,DN1034,DH1034,DB1034,CV1034,CP1034,CJ1034,CD1034,BX1034,BR1034,BL1034,BF1034,AZ1034,AT1034,AN1034,AH1034),1)</f>
        <v>285</v>
      </c>
      <c r="FK1034" s="70">
        <f>LARGE((FF1034,EZ1034,ET1034,EN1034,EH1034,EB1034,DV1034,DP1034,DJ1034,DD1034,CX1034,CR1034,CL1034,CF1034,BZ1034,BT1034,BN1034,BH1034,BB1034,AV1034,AP1034,AJ1034),1)</f>
        <v>100</v>
      </c>
      <c r="FL1034" s="70">
        <f>LARGE((FG1034,FA1034,EU1034,EO1034,EI1034,EC1034,DW1034,DQ1034,DK1034,DE1034,CY1034,CS1034,CM1034,CG1034,CA1034,BU1034,BO1034,BI1034,BC1034,AW1034,AQ1034,AK1034),1)</f>
        <v>95</v>
      </c>
      <c r="FM1034" s="70">
        <f>LARGE((FH1034,FB1034,EV1034,EP1034,EJ1034,ED1034,DX1034,DR1034,DL1034,DF1034,CZ1034,CT1034,CN1034,CH1034,CB1034,BV1034,BP1034,BJ1034,BD1034,AX1034,AR1034,AL1034),1)</f>
        <v>93</v>
      </c>
    </row>
    <row r="1035" spans="1:169" x14ac:dyDescent="0.2">
      <c r="A1035" s="79" t="s">
        <v>433</v>
      </c>
      <c r="B1035" s="112">
        <v>99</v>
      </c>
      <c r="C1035" s="113">
        <v>92</v>
      </c>
      <c r="D1035" s="115">
        <v>94</v>
      </c>
      <c r="E1035" s="83">
        <f t="shared" si="591"/>
        <v>285</v>
      </c>
      <c r="F1035" s="84">
        <v>13</v>
      </c>
      <c r="G1035" s="112">
        <v>99</v>
      </c>
      <c r="H1035" s="113">
        <v>96</v>
      </c>
      <c r="I1035" s="115">
        <v>93</v>
      </c>
      <c r="J1035" s="83">
        <f t="shared" si="587"/>
        <v>288</v>
      </c>
      <c r="K1035" s="84">
        <v>17</v>
      </c>
      <c r="L1035" s="112">
        <v>98</v>
      </c>
      <c r="M1035" s="113">
        <v>90</v>
      </c>
      <c r="N1035" s="115">
        <v>99</v>
      </c>
      <c r="O1035" s="83">
        <f t="shared" si="588"/>
        <v>287</v>
      </c>
      <c r="P1035" s="84">
        <v>17</v>
      </c>
      <c r="Q1035" s="112">
        <v>97</v>
      </c>
      <c r="R1035" s="113">
        <v>90</v>
      </c>
      <c r="S1035" s="115">
        <v>93</v>
      </c>
      <c r="T1035" s="83">
        <f t="shared" si="589"/>
        <v>280</v>
      </c>
      <c r="U1035" s="84">
        <v>10</v>
      </c>
      <c r="V1035" s="112">
        <v>97</v>
      </c>
      <c r="W1035" s="113">
        <v>87</v>
      </c>
      <c r="X1035" s="115">
        <v>99</v>
      </c>
      <c r="Y1035" s="83">
        <f t="shared" si="590"/>
        <v>283</v>
      </c>
      <c r="Z1035" s="84">
        <v>16</v>
      </c>
      <c r="AA1035" s="85">
        <f>IF(SUM(E1035,J1035,O1035,T1035,Y1035,E1061,J1061,O1061,T1061,Y1061,E1087,J1087,O1087,T1087,Y1087)&gt;0,(LARGE((E1035,J1035,O1035,T1035,Y1035,E1061,J1061,O1061,T1061,Y1061,E1087,J1087,O1087,T1087,Y1087),1)+LARGE((E1035,J1035,O1035,T1035,Y1035,E1061,J1061,O1061,T1061,Y1061,E1087,J1087,O1087,T1087,Y1087),2)+LARGE((E1035,J1035,O1035,T1035,Y1035,E1061,J1061,O1061,T1061,Y1061,E1087,J1087,O1087,T1087,Y1087),3)+LARGE((E1035,J1035,O1035,T1035,Y1035,E1061,J1061,O1061,T1061,Y1061,E1087,J1087,O1087,T1087,Y1087),4)),"")</f>
        <v>1143</v>
      </c>
      <c r="AB1035" s="91">
        <f>IF(SUM(BG1062)&gt;0,SUM(BG1062),"")</f>
        <v>63</v>
      </c>
      <c r="AG1035" s="68"/>
      <c r="AH1035" s="70">
        <f>IF(SUM(V1031:X1031)&gt;0,SUM(V1031:X1031),0)</f>
        <v>263</v>
      </c>
      <c r="AI1035" s="70">
        <f>IF(SUM(Z1031)&gt;0,SUM(Z1031),0)</f>
        <v>7</v>
      </c>
      <c r="AJ1035" s="66">
        <f>V1031</f>
        <v>94</v>
      </c>
      <c r="AK1035" s="66">
        <f>W1031</f>
        <v>80</v>
      </c>
      <c r="AL1035" s="66">
        <f>X1031</f>
        <v>89</v>
      </c>
      <c r="AN1035" s="70">
        <f>IF(SUM(V1032:X1032)&gt;0,SUM(V1032:X1032),0)</f>
        <v>280</v>
      </c>
      <c r="AO1035" s="70">
        <f>IF(SUM(Z1032)&gt;0,SUM(Z1032),0)</f>
        <v>11</v>
      </c>
      <c r="AP1035" s="66">
        <f>V1032</f>
        <v>96</v>
      </c>
      <c r="AQ1035" s="66">
        <f>W1032</f>
        <v>88</v>
      </c>
      <c r="AR1035" s="66">
        <f>X1032</f>
        <v>96</v>
      </c>
      <c r="AT1035" s="70">
        <f>IF(SUM(V1033:X1033)&gt;0,SUM(V1033:X1033),0)</f>
        <v>229</v>
      </c>
      <c r="AU1035" s="70">
        <f>IF(SUM(Z1033)&gt;0,SUM(Z1033),0)</f>
        <v>7</v>
      </c>
      <c r="AV1035" s="66">
        <f>V1033</f>
        <v>43</v>
      </c>
      <c r="AW1035" s="66">
        <f>W1033</f>
        <v>91</v>
      </c>
      <c r="AX1035" s="66">
        <f>X1033</f>
        <v>95</v>
      </c>
      <c r="AZ1035" s="70">
        <f>IF(SUM(V1034:X1034)&gt;0,SUM(V1034:X1034),0)</f>
        <v>287</v>
      </c>
      <c r="BA1035" s="70">
        <f>IF(SUM(Z1034)&gt;0,SUM(Z1034),0)</f>
        <v>14</v>
      </c>
      <c r="BB1035" s="66">
        <f>V1034</f>
        <v>99</v>
      </c>
      <c r="BC1035" s="66">
        <f>W1034</f>
        <v>93</v>
      </c>
      <c r="BD1035" s="66">
        <f>X1034</f>
        <v>95</v>
      </c>
      <c r="BF1035" s="70">
        <f>IF(SUM(V1035:X1035)&gt;0,SUM(V1035:X1035),0)</f>
        <v>283</v>
      </c>
      <c r="BG1035" s="70">
        <f>IF(SUM(Z1035)&gt;0,SUM(Z1035),0)</f>
        <v>16</v>
      </c>
      <c r="BH1035" s="66">
        <f>V1035</f>
        <v>97</v>
      </c>
      <c r="BI1035" s="66">
        <f>W1035</f>
        <v>87</v>
      </c>
      <c r="BJ1035" s="66">
        <f>X1035</f>
        <v>99</v>
      </c>
      <c r="BL1035" s="70">
        <f>IF(SUM(V1036:X1036)&gt;0,SUM(V1036:X1036),0)</f>
        <v>0</v>
      </c>
      <c r="BM1035" s="70">
        <f>IF(SUM(Z1036)&gt;0,SUM(Z1036),0)</f>
        <v>0</v>
      </c>
      <c r="BN1035" s="66">
        <f>V1036</f>
        <v>0</v>
      </c>
      <c r="BO1035" s="66">
        <f>W1036</f>
        <v>0</v>
      </c>
      <c r="BP1035" s="66">
        <f>X1036</f>
        <v>0</v>
      </c>
      <c r="BR1035" s="70">
        <f>IF(SUM(V1037:X1037)&gt;0,SUM(V1037:X1037),0)</f>
        <v>0</v>
      </c>
      <c r="BS1035" s="70">
        <f>IF(SUM(Z1037)&gt;0,SUM(Z1037),0)</f>
        <v>0</v>
      </c>
      <c r="BT1035" s="66">
        <f>V1037</f>
        <v>0</v>
      </c>
      <c r="BU1035" s="66">
        <f>W1037</f>
        <v>0</v>
      </c>
      <c r="BV1035" s="66">
        <f>X1037</f>
        <v>0</v>
      </c>
      <c r="BX1035" s="70">
        <f>IF(SUM(V1038:X1038)&gt;0,SUM(V1038:X1038),0)</f>
        <v>284</v>
      </c>
      <c r="BY1035" s="70">
        <f>IF(SUM(Z1038)&gt;0,SUM(Z1038),0)</f>
        <v>15</v>
      </c>
      <c r="BZ1035" s="66">
        <f>V1038</f>
        <v>97</v>
      </c>
      <c r="CA1035" s="66">
        <f>W1038</f>
        <v>92</v>
      </c>
      <c r="CB1035" s="66">
        <f>X1038</f>
        <v>95</v>
      </c>
      <c r="CD1035" s="70">
        <f>IF(SUM(V1039:X1039)&gt;0,SUM(V1039:X1039),0)</f>
        <v>277</v>
      </c>
      <c r="CE1035" s="70">
        <f>IF(SUM(Z1039)&gt;0,SUM(Z1039),0)</f>
        <v>9</v>
      </c>
      <c r="CF1035" s="66">
        <f>V1039</f>
        <v>93</v>
      </c>
      <c r="CG1035" s="66">
        <f>W1039</f>
        <v>90</v>
      </c>
      <c r="CH1035" s="66">
        <f>X1039</f>
        <v>94</v>
      </c>
      <c r="CJ1035" s="70">
        <f>IF(SUM(V1040:X1040)&gt;0,SUM(V1040:X1040),0)</f>
        <v>290</v>
      </c>
      <c r="CK1035" s="70">
        <f>IF(SUM(Z1040)&gt;0,SUM(Z1040),0)</f>
        <v>20</v>
      </c>
      <c r="CL1035" s="66">
        <f>V1040</f>
        <v>100</v>
      </c>
      <c r="CM1035" s="66">
        <f>W1040</f>
        <v>90</v>
      </c>
      <c r="CN1035" s="66">
        <f>X1040</f>
        <v>100</v>
      </c>
      <c r="CP1035" s="70">
        <f>IF(SUM(V1041:X1041)&gt;0,SUM(V1041:X1041),0)</f>
        <v>0</v>
      </c>
      <c r="CQ1035" s="70">
        <f>IF(SUM(Z1041)&gt;0,SUM(Z1041),0)</f>
        <v>0</v>
      </c>
      <c r="CR1035" s="66">
        <f>V1041</f>
        <v>0</v>
      </c>
      <c r="CS1035" s="66">
        <f>W1041</f>
        <v>0</v>
      </c>
      <c r="CT1035" s="66">
        <f>X1041</f>
        <v>0</v>
      </c>
      <c r="CV1035" s="70">
        <f>IF(SUM(V1042:X1042)&gt;0,SUM(V1042:X1042),0)</f>
        <v>0</v>
      </c>
      <c r="CW1035" s="70">
        <f>IF(SUM(Z1042)&gt;0,SUM(Z1042),0)</f>
        <v>0</v>
      </c>
      <c r="CX1035" s="66">
        <f>V1042</f>
        <v>0</v>
      </c>
      <c r="CY1035" s="66">
        <f>W1042</f>
        <v>0</v>
      </c>
      <c r="CZ1035" s="66">
        <f>X1042</f>
        <v>0</v>
      </c>
      <c r="DB1035" s="70">
        <f>IF(SUM(V1043:X1043)&gt;0,SUM(V1043:X1043),0)</f>
        <v>0</v>
      </c>
      <c r="DC1035" s="70">
        <f>IF(SUM(Z1043)&gt;0,SUM(Z1043),0)</f>
        <v>0</v>
      </c>
      <c r="DD1035" s="66">
        <f>V1043</f>
        <v>0</v>
      </c>
      <c r="DE1035" s="66">
        <f>W1043</f>
        <v>0</v>
      </c>
      <c r="DF1035" s="66">
        <f>X1043</f>
        <v>0</v>
      </c>
      <c r="DH1035" s="70">
        <f>IF(SUM(V1044:X1044)&gt;0,SUM(V1044:X1044),0)</f>
        <v>0</v>
      </c>
      <c r="DI1035" s="70">
        <f>IF(SUM(Z1044)&gt;0,SUM(Z1044),0)</f>
        <v>0</v>
      </c>
      <c r="DJ1035" s="66">
        <f>V1044</f>
        <v>0</v>
      </c>
      <c r="DK1035" s="66">
        <f>W1044</f>
        <v>0</v>
      </c>
      <c r="DL1035" s="66">
        <f>X1044</f>
        <v>0</v>
      </c>
      <c r="DN1035" s="70">
        <f>IF(SUM(V1045:X1045)&gt;0,SUM(V1045:X1045),0)</f>
        <v>0</v>
      </c>
      <c r="DO1035" s="70">
        <f>IF(SUM(Z1045)&gt;0,SUM(Z1045),0)</f>
        <v>0</v>
      </c>
      <c r="DP1035" s="66">
        <f>V1045</f>
        <v>0</v>
      </c>
      <c r="DQ1035" s="66">
        <f>W1045</f>
        <v>0</v>
      </c>
      <c r="DR1035" s="66">
        <f>X1045</f>
        <v>0</v>
      </c>
      <c r="DT1035" s="70">
        <f>IF(SUM(V1046:X1046)&gt;0,SUM(V1046:X1046),0)</f>
        <v>0</v>
      </c>
      <c r="DU1035" s="70">
        <f>IF(SUM(Z1046)&gt;0,SUM(Z1046),0)</f>
        <v>0</v>
      </c>
      <c r="DV1035" s="66">
        <f>V1046</f>
        <v>0</v>
      </c>
      <c r="DW1035" s="66">
        <f>W1046</f>
        <v>0</v>
      </c>
      <c r="DX1035" s="66">
        <f>X1046</f>
        <v>0</v>
      </c>
      <c r="DZ1035" s="70">
        <f>IF(SUM(V1047:X1047)&gt;0,SUM(V1047:X1047),0)</f>
        <v>0</v>
      </c>
      <c r="EA1035" s="70">
        <f>IF(SUM(Z1047)&gt;0,SUM(Z1047),0)</f>
        <v>0</v>
      </c>
      <c r="EB1035" s="66">
        <f>V1047</f>
        <v>0</v>
      </c>
      <c r="EC1035" s="66">
        <f>W1047</f>
        <v>0</v>
      </c>
      <c r="ED1035" s="66">
        <f>X1047</f>
        <v>0</v>
      </c>
      <c r="EF1035" s="70">
        <f>IF(SUM(V1048:X1048)&gt;0,SUM(V1048:X1048),0)</f>
        <v>0</v>
      </c>
      <c r="EG1035" s="70">
        <f>IF(SUM(Z1048)&gt;0,SUM(Z1048),0)</f>
        <v>0</v>
      </c>
      <c r="EH1035" s="66">
        <f>V1048</f>
        <v>0</v>
      </c>
      <c r="EI1035" s="66">
        <f>W1048</f>
        <v>0</v>
      </c>
      <c r="EJ1035" s="66">
        <f>X1048</f>
        <v>0</v>
      </c>
      <c r="EL1035" s="70">
        <f>IF(SUM(V1049:X1049)&gt;0,SUM(V1049:X1049),0)</f>
        <v>0</v>
      </c>
      <c r="EM1035" s="70">
        <f>IF(SUM(Z1049)&gt;0,SUM(Z1049),0)</f>
        <v>0</v>
      </c>
      <c r="EN1035" s="66">
        <f>V1049</f>
        <v>0</v>
      </c>
      <c r="EO1035" s="66">
        <f>W1049</f>
        <v>0</v>
      </c>
      <c r="EP1035" s="66">
        <f>X1049</f>
        <v>0</v>
      </c>
      <c r="ER1035" s="70">
        <f>IF(SUM(V1050:X1050)&gt;0,SUM(V1050:X1050),0)</f>
        <v>0</v>
      </c>
      <c r="ES1035" s="70">
        <f>IF(SUM(Z1050)&gt;0,SUM(Z1050),0)</f>
        <v>0</v>
      </c>
      <c r="ET1035" s="66">
        <f>V1050</f>
        <v>0</v>
      </c>
      <c r="EU1035" s="66">
        <f>W1050</f>
        <v>0</v>
      </c>
      <c r="EV1035" s="66">
        <f>X1050</f>
        <v>0</v>
      </c>
      <c r="EX1035" s="70">
        <f>IF(SUM(V1051:X1051)&gt;0,SUM(V1051:X1051),0)</f>
        <v>0</v>
      </c>
      <c r="EY1035" s="70">
        <f>IF(SUM(Z1051)&gt;0,SUM(Z1051),0)</f>
        <v>0</v>
      </c>
      <c r="EZ1035" s="66">
        <f>V1051</f>
        <v>0</v>
      </c>
      <c r="FA1035" s="66">
        <f>W1051</f>
        <v>0</v>
      </c>
      <c r="FB1035" s="66">
        <f>X1051</f>
        <v>0</v>
      </c>
      <c r="FC1035" s="66"/>
      <c r="FD1035" s="70">
        <f>IF(SUM(V1052:X1052)&gt;0,SUM(V1052:X1052),0)</f>
        <v>285</v>
      </c>
      <c r="FE1035" s="70">
        <f>IF(SUM(Z1052)&gt;0,SUM(Z1052),0)</f>
        <v>14</v>
      </c>
      <c r="FF1035" s="66">
        <f>V1052</f>
        <v>96</v>
      </c>
      <c r="FG1035" s="66">
        <f>W1052</f>
        <v>91</v>
      </c>
      <c r="FH1035" s="66">
        <f>X1052</f>
        <v>98</v>
      </c>
      <c r="FI1035" s="66"/>
      <c r="FJ1035" s="70">
        <f>LARGE((FD1035,EX1035,ER1035,EL1035,EF1035,DZ1035,DT1035,DN1035,DH1035,DB1035,CV1035,CP1035,CJ1035,CD1035,BX1035,BR1035,BL1035,BF1035,AZ1035,AT1035,AN1035,AH1035),1)</f>
        <v>290</v>
      </c>
      <c r="FK1035" s="70">
        <f>LARGE((FF1035,EZ1035,ET1035,EN1035,EH1035,EB1035,DV1035,DP1035,DJ1035,DD1035,CX1035,CR1035,CL1035,CF1035,BZ1035,BT1035,BN1035,BH1035,BB1035,AV1035,AP1035,AJ1035),1)</f>
        <v>100</v>
      </c>
      <c r="FL1035" s="70">
        <f>LARGE((FG1035,FA1035,EU1035,EO1035,EI1035,EC1035,DW1035,DQ1035,DK1035,DE1035,CY1035,CS1035,CM1035,CG1035,CA1035,BU1035,BO1035,BI1035,BC1035,AW1035,AQ1035,AK1035),1)</f>
        <v>93</v>
      </c>
      <c r="FM1035" s="70">
        <f>LARGE((FH1035,FB1035,EV1035,EP1035,EJ1035,ED1035,DX1035,DR1035,DL1035,DF1035,CZ1035,CT1035,CN1035,CH1035,CB1035,BV1035,BP1035,BJ1035,BD1035,AX1035,AR1035,AL1035),1)</f>
        <v>100</v>
      </c>
    </row>
    <row r="1036" spans="1:169" x14ac:dyDescent="0.2">
      <c r="A1036" s="90"/>
      <c r="B1036" s="112"/>
      <c r="C1036" s="113"/>
      <c r="D1036" s="115"/>
      <c r="E1036" s="83" t="str">
        <f t="shared" si="591"/>
        <v/>
      </c>
      <c r="F1036" s="84"/>
      <c r="G1036" s="112"/>
      <c r="H1036" s="113"/>
      <c r="I1036" s="115"/>
      <c r="J1036" s="83" t="str">
        <f t="shared" si="587"/>
        <v/>
      </c>
      <c r="K1036" s="84"/>
      <c r="L1036" s="112"/>
      <c r="M1036" s="113"/>
      <c r="N1036" s="115"/>
      <c r="O1036" s="83" t="str">
        <f t="shared" si="588"/>
        <v/>
      </c>
      <c r="P1036" s="84"/>
      <c r="Q1036" s="112"/>
      <c r="R1036" s="113"/>
      <c r="S1036" s="115"/>
      <c r="T1036" s="83" t="str">
        <f t="shared" si="589"/>
        <v/>
      </c>
      <c r="U1036" s="84"/>
      <c r="V1036" s="112"/>
      <c r="W1036" s="113"/>
      <c r="X1036" s="115"/>
      <c r="Y1036" s="83" t="str">
        <f t="shared" si="590"/>
        <v/>
      </c>
      <c r="Z1036" s="84"/>
      <c r="AA1036" s="85" t="str">
        <f>IF(SUM(E1036,J1036,O1036,T1036,Y1036,E1062,J1062,O1062,T1062,Y1062,E1088,J1088,O1088,T1088,Y1088)&gt;0,(LARGE((E1036,J1036,O1036,T1036,Y1036,E1062,J1062,O1062,T1062,Y1062,E1088,J1088,O1088,T1088,Y1088),1)+LARGE((E1036,J1036,O1036,T1036,Y1036,E1062,J1062,O1062,T1062,Y1062,E1088,J1088,O1088,T1088,Y1088),2)+LARGE((E1036,J1036,O1036,T1036,Y1036,E1062,J1062,O1062,T1062,Y1062,E1088,J1088,O1088,T1088,Y1088),3)+LARGE((E1036,J1036,O1036,T1036,Y1036,E1062,J1062,O1062,T1062,Y1062,E1088,J1088,O1088,T1088,Y1088),4)),"")</f>
        <v/>
      </c>
      <c r="AB1036" s="91" t="str">
        <f>IF(SUM(BM1062)&gt;0,SUM(BM1062),"")</f>
        <v/>
      </c>
      <c r="AG1036" s="68"/>
      <c r="AH1036" s="70">
        <f>IF(SUM(B1057:D1057)&gt;0,SUM(B1057:D1057),0)</f>
        <v>0</v>
      </c>
      <c r="AI1036" s="70">
        <f>IF(SUM(F1057)&gt;0,SUM(F1057),0)</f>
        <v>0</v>
      </c>
      <c r="AJ1036" s="66">
        <f>B1057</f>
        <v>0</v>
      </c>
      <c r="AK1036" s="66">
        <f>C1057</f>
        <v>0</v>
      </c>
      <c r="AL1036" s="66">
        <f>D1057</f>
        <v>0</v>
      </c>
      <c r="AN1036" s="70">
        <f>IF(SUM(B1058:D1058)&gt;0,SUM(B1058:D1058),0)</f>
        <v>0</v>
      </c>
      <c r="AO1036" s="70">
        <f>IF(SUM(F1058)&gt;0,SUM(F1058),0)</f>
        <v>0</v>
      </c>
      <c r="AP1036" s="66">
        <f>B1058</f>
        <v>0</v>
      </c>
      <c r="AQ1036" s="66">
        <f>C1058</f>
        <v>0</v>
      </c>
      <c r="AR1036" s="66">
        <f>D1058</f>
        <v>0</v>
      </c>
      <c r="AT1036" s="70">
        <f>IF(SUM(B1059:D1059)&gt;0,SUM(B1059:D1059),0)</f>
        <v>0</v>
      </c>
      <c r="AU1036" s="70">
        <f>IF(SUM(F1059)&gt;0,SUM(F1059),0)</f>
        <v>0</v>
      </c>
      <c r="AV1036" s="66">
        <f>B1059</f>
        <v>0</v>
      </c>
      <c r="AW1036" s="66">
        <f>C1059</f>
        <v>0</v>
      </c>
      <c r="AX1036" s="66">
        <f>D1059</f>
        <v>0</v>
      </c>
      <c r="AZ1036" s="70">
        <f>IF(SUM(B1060:D1060)&gt;0,SUM(B1060:D1060),0)</f>
        <v>0</v>
      </c>
      <c r="BA1036" s="70">
        <f>IF(SUM(F1060)&gt;0,SUM(F1060),0)</f>
        <v>0</v>
      </c>
      <c r="BB1036" s="66">
        <f>B1060</f>
        <v>0</v>
      </c>
      <c r="BC1036" s="66">
        <f>C1060</f>
        <v>0</v>
      </c>
      <c r="BD1036" s="66">
        <f>D1060</f>
        <v>0</v>
      </c>
      <c r="BF1036" s="70">
        <f>IF(SUM(B1061:D1061)&gt;0,SUM(B1061:D1061),0)</f>
        <v>0</v>
      </c>
      <c r="BG1036" s="70">
        <f>IF(SUM(F1061)&gt;0,SUM(F1061),0)</f>
        <v>0</v>
      </c>
      <c r="BH1036" s="66">
        <f>B1061</f>
        <v>0</v>
      </c>
      <c r="BI1036" s="66">
        <f>C1061</f>
        <v>0</v>
      </c>
      <c r="BJ1036" s="66">
        <f>D1061</f>
        <v>0</v>
      </c>
      <c r="BL1036" s="70">
        <f>IF(SUM(B1062:D1062)&gt;0,SUM(B1062:D1062),0)</f>
        <v>0</v>
      </c>
      <c r="BM1036" s="70">
        <f>IF(SUM(F1062)&gt;0,SUM(F1062),0)</f>
        <v>0</v>
      </c>
      <c r="BN1036" s="66">
        <f>B1062</f>
        <v>0</v>
      </c>
      <c r="BO1036" s="66">
        <f>C1062</f>
        <v>0</v>
      </c>
      <c r="BP1036" s="66">
        <f>D1062</f>
        <v>0</v>
      </c>
      <c r="BR1036" s="70">
        <f>IF(SUM(B1063:D1063)&gt;0,SUM(B1063:D1063),0)</f>
        <v>273</v>
      </c>
      <c r="BS1036" s="70">
        <f>IF(SUM(F1063)&gt;0,SUM(F1063),0)</f>
        <v>12</v>
      </c>
      <c r="BT1036" s="66">
        <f>B1063</f>
        <v>99</v>
      </c>
      <c r="BU1036" s="66">
        <f>C1063</f>
        <v>80</v>
      </c>
      <c r="BV1036" s="66">
        <f>D1063</f>
        <v>94</v>
      </c>
      <c r="BX1036" s="70">
        <f>IF(SUM(B1064:D1064)&gt;0,SUM(B1064:D1064),0)</f>
        <v>0</v>
      </c>
      <c r="BY1036" s="70">
        <f>IF(SUM(F1064)&gt;0,SUM(F1064),0)</f>
        <v>0</v>
      </c>
      <c r="BZ1036" s="66">
        <f>B1064</f>
        <v>0</v>
      </c>
      <c r="CA1036" s="66">
        <f>C1064</f>
        <v>0</v>
      </c>
      <c r="CB1036" s="66">
        <f>D1064</f>
        <v>0</v>
      </c>
      <c r="CD1036" s="70">
        <f>IF(SUM(B1065:D1065)&gt;0,SUM(B1065:D1065),0)</f>
        <v>0</v>
      </c>
      <c r="CE1036" s="70">
        <f>IF(SUM(F1065)&gt;0,SUM(F1065),0)</f>
        <v>0</v>
      </c>
      <c r="CF1036" s="66">
        <f>B1065</f>
        <v>0</v>
      </c>
      <c r="CG1036" s="66">
        <f>C1065</f>
        <v>0</v>
      </c>
      <c r="CH1036" s="66">
        <f>D1065</f>
        <v>0</v>
      </c>
      <c r="CJ1036" s="70">
        <f>IF(SUM(B1066:D1066)&gt;0,SUM(B1066:D1066),0)</f>
        <v>0</v>
      </c>
      <c r="CK1036" s="70">
        <f>IF(SUM(F1066)&gt;0,SUM(F1066),0)</f>
        <v>0</v>
      </c>
      <c r="CL1036" s="66">
        <f>B1066</f>
        <v>0</v>
      </c>
      <c r="CM1036" s="66">
        <f>C1066</f>
        <v>0</v>
      </c>
      <c r="CN1036" s="66">
        <f>D1066</f>
        <v>0</v>
      </c>
      <c r="CP1036" s="70">
        <f>IF(SUM(B1067:D1067)&gt;0,SUM(B1067:D1067),0)</f>
        <v>0</v>
      </c>
      <c r="CQ1036" s="70">
        <f>IF(SUM(F1067)&gt;0,SUM(F1067),0)</f>
        <v>0</v>
      </c>
      <c r="CR1036" s="66">
        <f>B1067</f>
        <v>0</v>
      </c>
      <c r="CS1036" s="66">
        <f>C1067</f>
        <v>0</v>
      </c>
      <c r="CT1036" s="66">
        <f>D1067</f>
        <v>0</v>
      </c>
      <c r="CV1036" s="70">
        <f>IF(SUM(B1068:D1068)&gt;0,SUM(B1068:D1068),0)</f>
        <v>0</v>
      </c>
      <c r="CW1036" s="70">
        <f>IF(SUM(F1068)&gt;0,SUM(F1068),0)</f>
        <v>0</v>
      </c>
      <c r="CX1036" s="66">
        <f>B1068</f>
        <v>0</v>
      </c>
      <c r="CY1036" s="66">
        <f>C1068</f>
        <v>0</v>
      </c>
      <c r="CZ1036" s="66">
        <f>D1068</f>
        <v>0</v>
      </c>
      <c r="DB1036" s="70">
        <f>IF(SUM(B1069:D1069)&gt;0,SUM(B1069:D1069),0)</f>
        <v>0</v>
      </c>
      <c r="DC1036" s="70">
        <f>IF(SUM(F1069)&gt;0,SUM(F1069),0)</f>
        <v>0</v>
      </c>
      <c r="DD1036" s="66">
        <f>B1069</f>
        <v>0</v>
      </c>
      <c r="DE1036" s="66">
        <f>C1069</f>
        <v>0</v>
      </c>
      <c r="DF1036" s="66">
        <f>D1069</f>
        <v>0</v>
      </c>
      <c r="DH1036" s="70">
        <f>IF(SUM(B1070:D1070)&gt;0,SUM(B1070:D1070),0)</f>
        <v>0</v>
      </c>
      <c r="DI1036" s="70">
        <f>IF(SUM(F1070)&gt;0,SUM(F1070),0)</f>
        <v>0</v>
      </c>
      <c r="DJ1036" s="66">
        <f>B1070</f>
        <v>0</v>
      </c>
      <c r="DK1036" s="66">
        <f>C1070</f>
        <v>0</v>
      </c>
      <c r="DL1036" s="66">
        <f>D1070</f>
        <v>0</v>
      </c>
      <c r="DN1036" s="70">
        <f>IF(SUM(B1071:D1071)&gt;0,SUM(B1071:D1071),0)</f>
        <v>0</v>
      </c>
      <c r="DO1036" s="70">
        <f>IF(SUM(F1071)&gt;0,SUM(F1071),0)</f>
        <v>0</v>
      </c>
      <c r="DP1036" s="66">
        <f>B1071</f>
        <v>0</v>
      </c>
      <c r="DQ1036" s="66">
        <f>C1071</f>
        <v>0</v>
      </c>
      <c r="DR1036" s="66">
        <f>D1071</f>
        <v>0</v>
      </c>
      <c r="DT1036" s="70">
        <f>IF(SUM(B1072:D1072)&gt;0,SUM(B1072:D1072),0)</f>
        <v>0</v>
      </c>
      <c r="DU1036" s="70">
        <f>IF(SUM(F1072)&gt;0,SUM(F1072),0)</f>
        <v>0</v>
      </c>
      <c r="DV1036" s="66">
        <f>B1072</f>
        <v>0</v>
      </c>
      <c r="DW1036" s="66">
        <f>C1072</f>
        <v>0</v>
      </c>
      <c r="DX1036" s="66">
        <f>D1072</f>
        <v>0</v>
      </c>
      <c r="DZ1036" s="70">
        <f>IF(SUM(B1073:D1073)&gt;0,SUM(B1073:D1073),0)</f>
        <v>0</v>
      </c>
      <c r="EA1036" s="70">
        <f>IF(SUM(F1073)&gt;0,SUM(F1073),0)</f>
        <v>0</v>
      </c>
      <c r="EB1036" s="66">
        <f>B1073</f>
        <v>0</v>
      </c>
      <c r="EC1036" s="66">
        <f>C1073</f>
        <v>0</v>
      </c>
      <c r="ED1036" s="66">
        <f>D1073</f>
        <v>0</v>
      </c>
      <c r="EF1036" s="70">
        <f>IF(SUM(B1074:D1074)&gt;0,SUM(B1074:D1074),0)</f>
        <v>0</v>
      </c>
      <c r="EG1036" s="70">
        <f>IF(SUM(F1074)&gt;0,SUM(F1074),0)</f>
        <v>0</v>
      </c>
      <c r="EH1036" s="66">
        <f>B1074</f>
        <v>0</v>
      </c>
      <c r="EI1036" s="66">
        <f>C1074</f>
        <v>0</v>
      </c>
      <c r="EJ1036" s="66">
        <f>D1074</f>
        <v>0</v>
      </c>
      <c r="EL1036" s="70">
        <f>IF(SUM(B1075:D1075)&gt;0,SUM(B1075:D1075),0)</f>
        <v>0</v>
      </c>
      <c r="EM1036" s="70">
        <f>IF(SUM(F1075)&gt;0,SUM(F1075),0)</f>
        <v>0</v>
      </c>
      <c r="EN1036" s="66">
        <f>B1075</f>
        <v>0</v>
      </c>
      <c r="EO1036" s="66">
        <f>C1075</f>
        <v>0</v>
      </c>
      <c r="EP1036" s="66">
        <f>D1075</f>
        <v>0</v>
      </c>
      <c r="ER1036" s="70">
        <f>IF(SUM(B1076:D1076)&gt;0,SUM(B1076:D1076),0)</f>
        <v>0</v>
      </c>
      <c r="ES1036" s="70">
        <f>IF(SUM(F1076)&gt;0,SUM(F1076),0)</f>
        <v>0</v>
      </c>
      <c r="ET1036" s="66">
        <f>B1076</f>
        <v>0</v>
      </c>
      <c r="EU1036" s="66">
        <f>C1076</f>
        <v>0</v>
      </c>
      <c r="EV1036" s="66">
        <f>D1076</f>
        <v>0</v>
      </c>
      <c r="EX1036" s="70">
        <f>IF(SUM(B1077:D1077)&gt;0,SUM(B1077:D1077),0)</f>
        <v>0</v>
      </c>
      <c r="EY1036" s="70">
        <f>IF(SUM(F1077)&gt;0,SUM(F1077),0)</f>
        <v>0</v>
      </c>
      <c r="EZ1036" s="66">
        <f>B1077</f>
        <v>0</v>
      </c>
      <c r="FA1036" s="66">
        <f>C1077</f>
        <v>0</v>
      </c>
      <c r="FB1036" s="66">
        <f>D1077</f>
        <v>0</v>
      </c>
      <c r="FC1036" s="66"/>
      <c r="FD1036" s="70">
        <f>IF(SUM(B1078:D1078)&gt;0,SUM(B1078:D1078),0)</f>
        <v>0</v>
      </c>
      <c r="FE1036" s="70">
        <f>IF(SUM(F1078)&gt;0,SUM(F1078),0)</f>
        <v>0</v>
      </c>
      <c r="FF1036" s="66">
        <f>B1078</f>
        <v>0</v>
      </c>
      <c r="FG1036" s="66">
        <f>C1078</f>
        <v>0</v>
      </c>
      <c r="FH1036" s="66">
        <f>D1078</f>
        <v>0</v>
      </c>
      <c r="FI1036" s="66"/>
      <c r="FJ1036" s="70">
        <f>LARGE((FD1036,EX1036,ER1036,EL1036,EF1036,DZ1036,DT1036,DN1036,DH1036,DB1036,CV1036,CP1036,CJ1036,CD1036,BX1036,BR1036,BL1036,BF1036,AZ1036,AT1036,AN1036,AH1036),1)</f>
        <v>273</v>
      </c>
      <c r="FK1036" s="70">
        <f>LARGE((FF1036,EZ1036,ET1036,EN1036,EH1036,EB1036,DV1036,DP1036,DJ1036,DD1036,CX1036,CR1036,CL1036,CF1036,BZ1036,BT1036,BN1036,BH1036,BB1036,AV1036,AP1036,AJ1036),1)</f>
        <v>99</v>
      </c>
      <c r="FL1036" s="70">
        <f>LARGE((FG1036,FA1036,EU1036,EO1036,EI1036,EC1036,DW1036,DQ1036,DK1036,DE1036,CY1036,CS1036,CM1036,CG1036,CA1036,BU1036,BO1036,BI1036,BC1036,AW1036,AQ1036,AK1036),1)</f>
        <v>80</v>
      </c>
      <c r="FM1036" s="70">
        <f>LARGE((FH1036,FB1036,EV1036,EP1036,EJ1036,ED1036,DX1036,DR1036,DL1036,DF1036,CZ1036,CT1036,CN1036,CH1036,CB1036,BV1036,BP1036,BJ1036,BD1036,AX1036,AR1036,AL1036),1)</f>
        <v>94</v>
      </c>
    </row>
    <row r="1037" spans="1:169" x14ac:dyDescent="0.2">
      <c r="A1037" s="90" t="s">
        <v>148</v>
      </c>
      <c r="B1037" s="112">
        <v>99</v>
      </c>
      <c r="C1037" s="113">
        <v>91</v>
      </c>
      <c r="D1037" s="114">
        <v>96</v>
      </c>
      <c r="E1037" s="83">
        <f t="shared" si="591"/>
        <v>286</v>
      </c>
      <c r="F1037" s="84">
        <v>17</v>
      </c>
      <c r="G1037" s="112">
        <v>99</v>
      </c>
      <c r="H1037" s="113">
        <v>91</v>
      </c>
      <c r="I1037" s="115">
        <v>98</v>
      </c>
      <c r="J1037" s="83">
        <f t="shared" si="587"/>
        <v>288</v>
      </c>
      <c r="K1037" s="84">
        <v>17</v>
      </c>
      <c r="L1037" s="112">
        <v>100</v>
      </c>
      <c r="M1037" s="113">
        <v>87</v>
      </c>
      <c r="N1037" s="115">
        <v>97</v>
      </c>
      <c r="O1037" s="83">
        <f t="shared" si="588"/>
        <v>284</v>
      </c>
      <c r="P1037" s="84">
        <v>13</v>
      </c>
      <c r="Q1037" s="112">
        <v>99</v>
      </c>
      <c r="R1037" s="113">
        <v>94</v>
      </c>
      <c r="S1037" s="115">
        <v>92</v>
      </c>
      <c r="T1037" s="83">
        <f t="shared" si="589"/>
        <v>285</v>
      </c>
      <c r="U1037" s="84">
        <v>12</v>
      </c>
      <c r="V1037" s="112"/>
      <c r="W1037" s="113"/>
      <c r="X1037" s="115"/>
      <c r="Y1037" s="83" t="str">
        <f t="shared" si="590"/>
        <v/>
      </c>
      <c r="Z1037" s="84"/>
      <c r="AA1037" s="85">
        <f>IF(SUM(E1037,J1037,O1037,T1037,Y1037,E1063,J1063,O1063,T1063,Y1063,E1089,J1089,O1089,T1089,Y1089)&gt;0,(LARGE((E1037,J1037,O1037,T1037,Y1037,E1063,J1063,O1063,T1063,Y1063,E1089,J1089,O1089,T1089,Y1089),1)+LARGE((E1037,J1037,O1037,T1037,Y1037,E1063,J1063,O1063,T1063,Y1063,E1089,J1089,O1089,T1089,Y1089),2)+LARGE((E1037,J1037,O1037,T1037,Y1037,E1063,J1063,O1063,T1063,Y1063,E1089,J1089,O1089,T1089,Y1089),3)+LARGE((E1037,J1037,O1037,T1037,Y1037,E1063,J1063,O1063,T1063,Y1063,E1089,J1089,O1089,T1089,Y1089),4)),"")</f>
        <v>1143</v>
      </c>
      <c r="AB1037" s="91">
        <f>IF(SUM(BS1062)&gt;0,SUM(BS1062),"")</f>
        <v>59</v>
      </c>
      <c r="AG1037" s="68"/>
      <c r="AH1037" s="70">
        <f>IF(SUM(G1057:I1057)&gt;0,SUM(G1057:I1057),0)</f>
        <v>0</v>
      </c>
      <c r="AI1037" s="70">
        <f>IF(SUM(K1057)&gt;0,SUM(K1057),0)</f>
        <v>0</v>
      </c>
      <c r="AJ1037" s="66">
        <f>G1057</f>
        <v>0</v>
      </c>
      <c r="AK1037" s="66">
        <f>H1057</f>
        <v>0</v>
      </c>
      <c r="AL1037" s="66">
        <f>I1057</f>
        <v>0</v>
      </c>
      <c r="AN1037" s="70">
        <f>IF(SUM(G1058:I1058)&gt;0,SUM(G1058:I1058),0)</f>
        <v>0</v>
      </c>
      <c r="AO1037" s="70">
        <f>IF(SUM(K1058)&gt;0,SUM(K1058),0)</f>
        <v>0</v>
      </c>
      <c r="AP1037" s="66">
        <f>G1058</f>
        <v>0</v>
      </c>
      <c r="AQ1037" s="66">
        <f>H1058</f>
        <v>0</v>
      </c>
      <c r="AR1037" s="66">
        <f>I1058</f>
        <v>0</v>
      </c>
      <c r="AT1037" s="70">
        <f>IF(SUM(G1059:I1059)&gt;0,SUM(G1059:I1059),0)</f>
        <v>0</v>
      </c>
      <c r="AU1037" s="70">
        <f>IF(SUM(K1059)&gt;0,SUM(K1059),0)</f>
        <v>0</v>
      </c>
      <c r="AV1037" s="66">
        <f>G1059</f>
        <v>0</v>
      </c>
      <c r="AW1037" s="66">
        <f>H1059</f>
        <v>0</v>
      </c>
      <c r="AX1037" s="66">
        <f>I1059</f>
        <v>0</v>
      </c>
      <c r="AZ1037" s="70">
        <f>IF(SUM(G1060:I1060)&gt;0,SUM(G1060:I1060),0)</f>
        <v>0</v>
      </c>
      <c r="BA1037" s="70">
        <f>IF(SUM(K1060)&gt;0,SUM(K1060),0)</f>
        <v>0</v>
      </c>
      <c r="BB1037" s="66">
        <f>G1060</f>
        <v>0</v>
      </c>
      <c r="BC1037" s="66">
        <f>H1060</f>
        <v>0</v>
      </c>
      <c r="BD1037" s="66">
        <f>I1060</f>
        <v>0</v>
      </c>
      <c r="BF1037" s="70">
        <f>IF(SUM(G1061:I1061)&gt;0,SUM(G1061:I1061),0)</f>
        <v>0</v>
      </c>
      <c r="BG1037" s="70">
        <f>IF(SUM(K1061)&gt;0,SUM(K1061),0)</f>
        <v>0</v>
      </c>
      <c r="BH1037" s="66">
        <f>G1061</f>
        <v>0</v>
      </c>
      <c r="BI1037" s="66">
        <f>H1061</f>
        <v>0</v>
      </c>
      <c r="BJ1037" s="66">
        <f>I1061</f>
        <v>0</v>
      </c>
      <c r="BL1037" s="70">
        <f>IF(SUM(G1062:I1062)&gt;0,SUM(G1062:I1062),0)</f>
        <v>0</v>
      </c>
      <c r="BM1037" s="70">
        <f>IF(SUM(K1062)&gt;0,SUM(K1062),0)</f>
        <v>0</v>
      </c>
      <c r="BN1037" s="66">
        <f>G1062</f>
        <v>0</v>
      </c>
      <c r="BO1037" s="66">
        <f>H1062</f>
        <v>0</v>
      </c>
      <c r="BP1037" s="66">
        <f>I1062</f>
        <v>0</v>
      </c>
      <c r="BR1037" s="70">
        <f>IF(SUM(G1063:I1063)&gt;0,SUM(G1063:I1063),0)</f>
        <v>0</v>
      </c>
      <c r="BS1037" s="70">
        <f>IF(SUM(K1063)&gt;0,SUM(K1063),0)</f>
        <v>0</v>
      </c>
      <c r="BT1037" s="66">
        <f>G1063</f>
        <v>0</v>
      </c>
      <c r="BU1037" s="66">
        <f>H1063</f>
        <v>0</v>
      </c>
      <c r="BV1037" s="66">
        <f>I1063</f>
        <v>0</v>
      </c>
      <c r="BX1037" s="70">
        <f>IF(SUM(G1064:I1064)&gt;0,SUM(G1064:I1064),0)</f>
        <v>0</v>
      </c>
      <c r="BY1037" s="70">
        <f>IF(SUM(K1064)&gt;0,SUM(K1064),0)</f>
        <v>0</v>
      </c>
      <c r="BZ1037" s="66">
        <f>G1064</f>
        <v>0</v>
      </c>
      <c r="CA1037" s="66">
        <f>H1064</f>
        <v>0</v>
      </c>
      <c r="CB1037" s="66">
        <f>I1064</f>
        <v>0</v>
      </c>
      <c r="CD1037" s="70">
        <f>IF(SUM(G1065:I1065)&gt;0,SUM(G1065:I1065),0)</f>
        <v>0</v>
      </c>
      <c r="CE1037" s="70">
        <f>IF(SUM(K1065)&gt;0,SUM(K1065),0)</f>
        <v>0</v>
      </c>
      <c r="CF1037" s="66">
        <f>G1065</f>
        <v>0</v>
      </c>
      <c r="CG1037" s="66">
        <f>H1065</f>
        <v>0</v>
      </c>
      <c r="CH1037" s="66">
        <f>I1065</f>
        <v>0</v>
      </c>
      <c r="CJ1037" s="70">
        <f>IF(SUM(G1066:I1066)&gt;0,SUM(G1066:I1066),0)</f>
        <v>0</v>
      </c>
      <c r="CK1037" s="70">
        <f>IF(SUM(K1066)&gt;0,SUM(K1066),0)</f>
        <v>0</v>
      </c>
      <c r="CL1037" s="66">
        <f>G1066</f>
        <v>0</v>
      </c>
      <c r="CM1037" s="66">
        <f>H1066</f>
        <v>0</v>
      </c>
      <c r="CN1037" s="66">
        <f>I1066</f>
        <v>0</v>
      </c>
      <c r="CP1037" s="70">
        <f>IF(SUM(G1067:I1067)&gt;0,SUM(G1067:I1067),0)</f>
        <v>0</v>
      </c>
      <c r="CQ1037" s="70">
        <f>IF(SUM(K1067)&gt;0,SUM(K1067),0)</f>
        <v>0</v>
      </c>
      <c r="CR1037" s="66">
        <f>G1067</f>
        <v>0</v>
      </c>
      <c r="CS1037" s="66">
        <f>H1067</f>
        <v>0</v>
      </c>
      <c r="CT1037" s="66">
        <f>I1067</f>
        <v>0</v>
      </c>
      <c r="CV1037" s="70">
        <f>IF(SUM(G1068:I1068)&gt;0,SUM(G1068:I1068),0)</f>
        <v>0</v>
      </c>
      <c r="CW1037" s="70">
        <f>IF(SUM(K1068)&gt;0,SUM(K1068),0)</f>
        <v>0</v>
      </c>
      <c r="CX1037" s="66">
        <f>G1068</f>
        <v>0</v>
      </c>
      <c r="CY1037" s="66">
        <f>H1068</f>
        <v>0</v>
      </c>
      <c r="CZ1037" s="66">
        <f>I1068</f>
        <v>0</v>
      </c>
      <c r="DB1037" s="70">
        <f>IF(SUM(G1069:I1069)&gt;0,SUM(G1069:I1069),0)</f>
        <v>0</v>
      </c>
      <c r="DC1037" s="70">
        <f>IF(SUM(K1069)&gt;0,SUM(K1069),0)</f>
        <v>0</v>
      </c>
      <c r="DD1037" s="66">
        <f>G1069</f>
        <v>0</v>
      </c>
      <c r="DE1037" s="66">
        <f>H1069</f>
        <v>0</v>
      </c>
      <c r="DF1037" s="66">
        <f>I1069</f>
        <v>0</v>
      </c>
      <c r="DH1037" s="70">
        <f>IF(SUM(G1070:I1070)&gt;0,SUM(G1070:I1070),0)</f>
        <v>0</v>
      </c>
      <c r="DI1037" s="70">
        <f>IF(SUM(K1070)&gt;0,SUM(K1070),0)</f>
        <v>0</v>
      </c>
      <c r="DJ1037" s="66">
        <f>G1070</f>
        <v>0</v>
      </c>
      <c r="DK1037" s="66">
        <f>H1070</f>
        <v>0</v>
      </c>
      <c r="DL1037" s="66">
        <f>I1070</f>
        <v>0</v>
      </c>
      <c r="DN1037" s="70">
        <f>IF(SUM(G1071:I1071)&gt;0,SUM(G1071:I1071),0)</f>
        <v>0</v>
      </c>
      <c r="DO1037" s="70">
        <f>IF(SUM(K1071)&gt;0,SUM(K1071),0)</f>
        <v>0</v>
      </c>
      <c r="DP1037" s="66">
        <f>G1071</f>
        <v>0</v>
      </c>
      <c r="DQ1037" s="66">
        <f>H1071</f>
        <v>0</v>
      </c>
      <c r="DR1037" s="66">
        <f>I1071</f>
        <v>0</v>
      </c>
      <c r="DT1037" s="70">
        <f>IF(SUM(G1072:I1072)&gt;0,SUM(G1072:I1072),0)</f>
        <v>0</v>
      </c>
      <c r="DU1037" s="70">
        <f>IF(SUM(K1072)&gt;0,SUM(K1072),0)</f>
        <v>0</v>
      </c>
      <c r="DV1037" s="66">
        <f>G1072</f>
        <v>0</v>
      </c>
      <c r="DW1037" s="66">
        <f>H1072</f>
        <v>0</v>
      </c>
      <c r="DX1037" s="66">
        <f>I1072</f>
        <v>0</v>
      </c>
      <c r="DZ1037" s="70">
        <f>IF(SUM(G1073:I1073)&gt;0,SUM(G1073:I1073),0)</f>
        <v>0</v>
      </c>
      <c r="EA1037" s="70">
        <f>IF(SUM(K1073)&gt;0,SUM(K1073),0)</f>
        <v>0</v>
      </c>
      <c r="EB1037" s="66">
        <f>G1073</f>
        <v>0</v>
      </c>
      <c r="EC1037" s="66">
        <f>H1073</f>
        <v>0</v>
      </c>
      <c r="ED1037" s="66">
        <f>I1073</f>
        <v>0</v>
      </c>
      <c r="EF1037" s="70">
        <f>IF(SUM(G1074:I1074)&gt;0,SUM(G1074:I1074),0)</f>
        <v>0</v>
      </c>
      <c r="EG1037" s="70">
        <f>IF(SUM(K1074)&gt;0,SUM(K1074),0)</f>
        <v>0</v>
      </c>
      <c r="EH1037" s="66">
        <f>G1074</f>
        <v>0</v>
      </c>
      <c r="EI1037" s="66">
        <f>H1074</f>
        <v>0</v>
      </c>
      <c r="EJ1037" s="66">
        <f>I1074</f>
        <v>0</v>
      </c>
      <c r="EL1037" s="70">
        <f>IF(SUM(G1075:I1075)&gt;0,SUM(G1075:I1075),0)</f>
        <v>0</v>
      </c>
      <c r="EM1037" s="70">
        <f>IF(SUM(K1075)&gt;0,SUM(K1075),0)</f>
        <v>0</v>
      </c>
      <c r="EN1037" s="66">
        <f>G1075</f>
        <v>0</v>
      </c>
      <c r="EO1037" s="66">
        <f>H1075</f>
        <v>0</v>
      </c>
      <c r="EP1037" s="66">
        <f>I1075</f>
        <v>0</v>
      </c>
      <c r="ER1037" s="70">
        <f>IF(SUM(G1076:I1076)&gt;0,SUM(G1076:I1076),0)</f>
        <v>0</v>
      </c>
      <c r="ES1037" s="70">
        <f>IF(SUM(K1076)&gt;0,SUM(K1076),0)</f>
        <v>0</v>
      </c>
      <c r="ET1037" s="66">
        <f>G1076</f>
        <v>0</v>
      </c>
      <c r="EU1037" s="66">
        <f>H1076</f>
        <v>0</v>
      </c>
      <c r="EV1037" s="66">
        <f>I1076</f>
        <v>0</v>
      </c>
      <c r="EX1037" s="70">
        <f>IF(SUM(G1077:I1077)&gt;0,SUM(G1077:I1077),0)</f>
        <v>0</v>
      </c>
      <c r="EY1037" s="70">
        <f>IF(SUM(K1077)&gt;0,SUM(K1077),0)</f>
        <v>0</v>
      </c>
      <c r="EZ1037" s="66">
        <f>G1077</f>
        <v>0</v>
      </c>
      <c r="FA1037" s="66">
        <f>H1077</f>
        <v>0</v>
      </c>
      <c r="FB1037" s="66">
        <f>I1077</f>
        <v>0</v>
      </c>
      <c r="FC1037" s="66"/>
      <c r="FD1037" s="70">
        <f>IF(SUM(G1078:I1078)&gt;0,SUM(G1078:I1078),0)</f>
        <v>0</v>
      </c>
      <c r="FE1037" s="70">
        <f>IF(SUM(K1078)&gt;0,SUM(K1078),0)</f>
        <v>0</v>
      </c>
      <c r="FF1037" s="66">
        <f>G1078</f>
        <v>0</v>
      </c>
      <c r="FG1037" s="66">
        <f>H1078</f>
        <v>0</v>
      </c>
      <c r="FH1037" s="66">
        <f>I1078</f>
        <v>0</v>
      </c>
      <c r="FI1037" s="66"/>
      <c r="FJ1037" s="70">
        <f>LARGE((FD1037,EX1037,ER1037,EL1037,EF1037,DZ1037,DT1037,DN1037,DH1037,DB1037,CV1037,CP1037,CJ1037,CD1037,BX1037,BR1037,BL1037,BF1037,AZ1037,AT1037,AN1037,AH1037),1)</f>
        <v>0</v>
      </c>
      <c r="FK1037" s="70">
        <f>LARGE((FF1037,EZ1037,ET1037,EN1037,EH1037,EB1037,DV1037,DP1037,DJ1037,DD1037,CX1037,CR1037,CL1037,CF1037,BZ1037,BT1037,BN1037,BH1037,BB1037,AV1037,AP1037,AJ1037),1)</f>
        <v>0</v>
      </c>
      <c r="FL1037" s="70">
        <f>LARGE((FG1037,FA1037,EU1037,EO1037,EI1037,EC1037,DW1037,DQ1037,DK1037,DE1037,CY1037,CS1037,CM1037,CG1037,CA1037,BU1037,BO1037,BI1037,BC1037,AW1037,AQ1037,AK1037),1)</f>
        <v>0</v>
      </c>
      <c r="FM1037" s="70">
        <f>LARGE((FH1037,FB1037,EV1037,EP1037,EJ1037,ED1037,DX1037,DR1037,DL1037,DF1037,CZ1037,CT1037,CN1037,CH1037,CB1037,BV1037,BP1037,BJ1037,BD1037,AX1037,AR1037,AL1037),1)</f>
        <v>0</v>
      </c>
    </row>
    <row r="1038" spans="1:169" x14ac:dyDescent="0.2">
      <c r="A1038" s="90" t="s">
        <v>436</v>
      </c>
      <c r="B1038" s="112">
        <v>100</v>
      </c>
      <c r="C1038" s="113">
        <v>90</v>
      </c>
      <c r="D1038" s="114">
        <v>97</v>
      </c>
      <c r="E1038" s="83">
        <f t="shared" si="591"/>
        <v>287</v>
      </c>
      <c r="F1038" s="84">
        <v>19</v>
      </c>
      <c r="G1038" s="112">
        <v>99</v>
      </c>
      <c r="H1038" s="113">
        <v>90</v>
      </c>
      <c r="I1038" s="115">
        <v>100</v>
      </c>
      <c r="J1038" s="83">
        <f t="shared" si="587"/>
        <v>289</v>
      </c>
      <c r="K1038" s="84">
        <v>17</v>
      </c>
      <c r="L1038" s="112">
        <v>98</v>
      </c>
      <c r="M1038" s="113">
        <v>88</v>
      </c>
      <c r="N1038" s="115">
        <v>97</v>
      </c>
      <c r="O1038" s="83">
        <f t="shared" si="588"/>
        <v>283</v>
      </c>
      <c r="P1038" s="84">
        <v>10</v>
      </c>
      <c r="Q1038" s="112">
        <v>98</v>
      </c>
      <c r="R1038" s="113">
        <v>95</v>
      </c>
      <c r="S1038" s="115">
        <v>88</v>
      </c>
      <c r="T1038" s="83">
        <f t="shared" si="589"/>
        <v>281</v>
      </c>
      <c r="U1038" s="84">
        <v>10</v>
      </c>
      <c r="V1038" s="112">
        <v>97</v>
      </c>
      <c r="W1038" s="113">
        <v>92</v>
      </c>
      <c r="X1038" s="115">
        <v>95</v>
      </c>
      <c r="Y1038" s="83">
        <f t="shared" si="590"/>
        <v>284</v>
      </c>
      <c r="Z1038" s="84">
        <v>15</v>
      </c>
      <c r="AA1038" s="85">
        <f>IF(SUM(E1038,J1038,O1038,T1038,Y1038,E1064,J1064,O1064,T1064,Y1064,E1090,J1090,O1090,T1090,Y1090)&gt;0,(LARGE((E1038,J1038,O1038,T1038,Y1038,E1064,J1064,O1064,T1064,Y1064,E1090,J1090,O1090,T1090,Y1090),1)+LARGE((E1038,J1038,O1038,T1038,Y1038,E1064,J1064,O1064,T1064,Y1064,E1090,J1090,O1090,T1090,Y1090),2)+LARGE((E1038,J1038,O1038,T1038,Y1038,E1064,J1064,O1064,T1064,Y1064,E1090,J1090,O1090,T1090,Y1090),3)+LARGE((E1038,J1038,O1038,T1038,Y1038,E1064,J1064,O1064,T1064,Y1064,E1090,J1090,O1090,T1090,Y1090),4)),"")</f>
        <v>1143</v>
      </c>
      <c r="AB1038" s="91">
        <f>IF(SUM(BY1062)&gt;0,SUM(BY1062),"")</f>
        <v>61</v>
      </c>
      <c r="AG1038" s="68"/>
      <c r="AH1038" s="70">
        <f>IF(SUM(L1057:N1057)&gt;0,SUM(L1057:N1057),0)</f>
        <v>0</v>
      </c>
      <c r="AI1038" s="70">
        <f>IF(SUM(P1057)&gt;0,SUM(P1057),0)</f>
        <v>0</v>
      </c>
      <c r="AJ1038" s="66">
        <f>L1057</f>
        <v>0</v>
      </c>
      <c r="AK1038" s="66">
        <f>M1057</f>
        <v>0</v>
      </c>
      <c r="AL1038" s="66">
        <f>N1057</f>
        <v>0</v>
      </c>
      <c r="AN1038" s="70">
        <f>IF(SUM(L1058:N1058)&gt;0,SUM(L1058:N1058),0)</f>
        <v>0</v>
      </c>
      <c r="AO1038" s="70">
        <f>IF(SUM(P1058)&gt;0,SUM(P1058),0)</f>
        <v>0</v>
      </c>
      <c r="AP1038" s="66">
        <f>L1058</f>
        <v>0</v>
      </c>
      <c r="AQ1038" s="66">
        <f>M1058</f>
        <v>0</v>
      </c>
      <c r="AR1038" s="66">
        <f>N1058</f>
        <v>0</v>
      </c>
      <c r="AT1038" s="70">
        <f>IF(SUM(L1059:N1059)&gt;0,SUM(L1059:N1059),0)</f>
        <v>0</v>
      </c>
      <c r="AU1038" s="70">
        <f>IF(SUM(P1059)&gt;0,SUM(P1059),0)</f>
        <v>0</v>
      </c>
      <c r="AV1038" s="66">
        <f>L1059</f>
        <v>0</v>
      </c>
      <c r="AW1038" s="66">
        <f>M1059</f>
        <v>0</v>
      </c>
      <c r="AX1038" s="66">
        <f>N1059</f>
        <v>0</v>
      </c>
      <c r="AZ1038" s="70">
        <f>IF(SUM(L1060:N1060)&gt;0,SUM(L1060:N1060),0)</f>
        <v>0</v>
      </c>
      <c r="BA1038" s="70">
        <f>IF(SUM(P1060)&gt;0,SUM(P1060),0)</f>
        <v>0</v>
      </c>
      <c r="BB1038" s="66">
        <f>L1060</f>
        <v>0</v>
      </c>
      <c r="BC1038" s="66">
        <f>M1060</f>
        <v>0</v>
      </c>
      <c r="BD1038" s="66">
        <f>N1060</f>
        <v>0</v>
      </c>
      <c r="BF1038" s="70">
        <f>IF(SUM(L1061:N1061)&gt;0,SUM(L1061:N1061),0)</f>
        <v>0</v>
      </c>
      <c r="BG1038" s="70">
        <f>IF(SUM(P1061)&gt;0,SUM(P1061),0)</f>
        <v>0</v>
      </c>
      <c r="BH1038" s="66">
        <f>L1061</f>
        <v>0</v>
      </c>
      <c r="BI1038" s="66">
        <f>M1061</f>
        <v>0</v>
      </c>
      <c r="BJ1038" s="66">
        <f>N1061</f>
        <v>0</v>
      </c>
      <c r="BL1038" s="70">
        <f>IF(SUM(L1062:N1062)&gt;0,SUM(L1062:N1062),0)</f>
        <v>0</v>
      </c>
      <c r="BM1038" s="70">
        <f>IF(SUM(P1062)&gt;0,SUM(P1062),0)</f>
        <v>0</v>
      </c>
      <c r="BN1038" s="66">
        <f>L1062</f>
        <v>0</v>
      </c>
      <c r="BO1038" s="66">
        <f>M1062</f>
        <v>0</v>
      </c>
      <c r="BP1038" s="66">
        <f>N1062</f>
        <v>0</v>
      </c>
      <c r="BR1038" s="70">
        <f>IF(SUM(L1063:N1063)&gt;0,SUM(L1063:N1063),0)</f>
        <v>0</v>
      </c>
      <c r="BS1038" s="70">
        <f>IF(SUM(P1063)&gt;0,SUM(P1063),0)</f>
        <v>0</v>
      </c>
      <c r="BT1038" s="66">
        <f>L1063</f>
        <v>0</v>
      </c>
      <c r="BU1038" s="66">
        <f>M1063</f>
        <v>0</v>
      </c>
      <c r="BV1038" s="66">
        <f>N1063</f>
        <v>0</v>
      </c>
      <c r="BX1038" s="70">
        <f>IF(SUM(L1064:N1064)&gt;0,SUM(L1064:N1064),0)</f>
        <v>0</v>
      </c>
      <c r="BY1038" s="70">
        <f>IF(SUM(P1064)&gt;0,SUM(P1064),0)</f>
        <v>0</v>
      </c>
      <c r="BZ1038" s="66">
        <f>L1064</f>
        <v>0</v>
      </c>
      <c r="CA1038" s="66">
        <f>M1064</f>
        <v>0</v>
      </c>
      <c r="CB1038" s="66">
        <f>N1064</f>
        <v>0</v>
      </c>
      <c r="CD1038" s="70">
        <f>IF(SUM(L1065:N1065)&gt;0,SUM(L1065:N1065),0)</f>
        <v>0</v>
      </c>
      <c r="CE1038" s="70">
        <f>IF(SUM(P1065)&gt;0,SUM(P1065),0)</f>
        <v>0</v>
      </c>
      <c r="CF1038" s="66">
        <f>L1065</f>
        <v>0</v>
      </c>
      <c r="CG1038" s="66">
        <f>M1065</f>
        <v>0</v>
      </c>
      <c r="CH1038" s="66">
        <f>N1065</f>
        <v>0</v>
      </c>
      <c r="CJ1038" s="70">
        <f>IF(SUM(L1066:N1066)&gt;0,SUM(L1066:N1066),0)</f>
        <v>0</v>
      </c>
      <c r="CK1038" s="70">
        <f>IF(SUM(P1066)&gt;0,SUM(P1066),0)</f>
        <v>0</v>
      </c>
      <c r="CL1038" s="66">
        <f>L1066</f>
        <v>0</v>
      </c>
      <c r="CM1038" s="66">
        <f>M1066</f>
        <v>0</v>
      </c>
      <c r="CN1038" s="66">
        <f>N1066</f>
        <v>0</v>
      </c>
      <c r="CP1038" s="70">
        <f>IF(SUM(L1067:N1067)&gt;0,SUM(L1067:N1067),0)</f>
        <v>0</v>
      </c>
      <c r="CQ1038" s="70">
        <f>IF(SUM(P1067)&gt;0,SUM(P1067),0)</f>
        <v>0</v>
      </c>
      <c r="CR1038" s="66">
        <f>L1067</f>
        <v>0</v>
      </c>
      <c r="CS1038" s="66">
        <f>M1067</f>
        <v>0</v>
      </c>
      <c r="CT1038" s="66">
        <f>N1067</f>
        <v>0</v>
      </c>
      <c r="CV1038" s="70">
        <f>IF(SUM(L1068:N1068)&gt;0,SUM(L1068:N1068),0)</f>
        <v>0</v>
      </c>
      <c r="CW1038" s="70">
        <f>IF(SUM(P1068)&gt;0,SUM(P1068),0)</f>
        <v>0</v>
      </c>
      <c r="CX1038" s="66">
        <f>L1068</f>
        <v>0</v>
      </c>
      <c r="CY1038" s="66">
        <f>M1068</f>
        <v>0</v>
      </c>
      <c r="CZ1038" s="66">
        <f>N1068</f>
        <v>0</v>
      </c>
      <c r="DB1038" s="70">
        <f>IF(SUM(L1069:N1069)&gt;0,SUM(L1069:N1069),0)</f>
        <v>0</v>
      </c>
      <c r="DC1038" s="70">
        <f>IF(SUM(P1069)&gt;0,SUM(P1069),0)</f>
        <v>0</v>
      </c>
      <c r="DD1038" s="66">
        <f>L1069</f>
        <v>0</v>
      </c>
      <c r="DE1038" s="66">
        <f>M1069</f>
        <v>0</v>
      </c>
      <c r="DF1038" s="66">
        <f>N1069</f>
        <v>0</v>
      </c>
      <c r="DH1038" s="70">
        <f>IF(SUM(L1070:N1070)&gt;0,SUM(L1070:N1070),0)</f>
        <v>0</v>
      </c>
      <c r="DI1038" s="70">
        <f>IF(SUM(P1070)&gt;0,SUM(P1070),0)</f>
        <v>0</v>
      </c>
      <c r="DJ1038" s="66">
        <f>L1070</f>
        <v>0</v>
      </c>
      <c r="DK1038" s="66">
        <f>M1070</f>
        <v>0</v>
      </c>
      <c r="DL1038" s="66">
        <f>N1070</f>
        <v>0</v>
      </c>
      <c r="DN1038" s="70">
        <f>IF(SUM(L1071:N1071)&gt;0,SUM(L1071:N1071),0)</f>
        <v>0</v>
      </c>
      <c r="DO1038" s="70">
        <f>IF(SUM(P1071)&gt;0,SUM(P1071),0)</f>
        <v>0</v>
      </c>
      <c r="DP1038" s="66">
        <f>L1071</f>
        <v>0</v>
      </c>
      <c r="DQ1038" s="66">
        <f>M1071</f>
        <v>0</v>
      </c>
      <c r="DR1038" s="66">
        <f>N1071</f>
        <v>0</v>
      </c>
      <c r="DT1038" s="70">
        <f>IF(SUM(L1072:N1072)&gt;0,SUM(L1072:N1072),0)</f>
        <v>0</v>
      </c>
      <c r="DU1038" s="70">
        <f>IF(SUM(P1072)&gt;0,SUM(P1072),0)</f>
        <v>0</v>
      </c>
      <c r="DV1038" s="66">
        <f>L1072</f>
        <v>0</v>
      </c>
      <c r="DW1038" s="66">
        <f>M1072</f>
        <v>0</v>
      </c>
      <c r="DX1038" s="66">
        <f>N1072</f>
        <v>0</v>
      </c>
      <c r="DZ1038" s="70">
        <f>IF(SUM(L1073:N1073)&gt;0,SUM(L1073:N1073),0)</f>
        <v>0</v>
      </c>
      <c r="EA1038" s="70">
        <f>IF(SUM(P1073)&gt;0,SUM(P1073),0)</f>
        <v>0</v>
      </c>
      <c r="EB1038" s="66">
        <f>L1073</f>
        <v>0</v>
      </c>
      <c r="EC1038" s="66">
        <f>M1073</f>
        <v>0</v>
      </c>
      <c r="ED1038" s="66">
        <f>N1073</f>
        <v>0</v>
      </c>
      <c r="EF1038" s="70">
        <f>IF(SUM(L1074:N1074)&gt;0,SUM(L1074:N1074),0)</f>
        <v>0</v>
      </c>
      <c r="EG1038" s="70">
        <f>IF(SUM(P1074)&gt;0,SUM(P1074),0)</f>
        <v>0</v>
      </c>
      <c r="EH1038" s="66">
        <f>L1074</f>
        <v>0</v>
      </c>
      <c r="EI1038" s="66">
        <f>M1074</f>
        <v>0</v>
      </c>
      <c r="EJ1038" s="66">
        <f>N1074</f>
        <v>0</v>
      </c>
      <c r="EL1038" s="70">
        <f>IF(SUM(L1075:N1075)&gt;0,SUM(L1075:N1075),0)</f>
        <v>0</v>
      </c>
      <c r="EM1038" s="70">
        <f>IF(SUM(P1075)&gt;0,SUM(P1075),0)</f>
        <v>0</v>
      </c>
      <c r="EN1038" s="66">
        <f>L1075</f>
        <v>0</v>
      </c>
      <c r="EO1038" s="66">
        <f>M1075</f>
        <v>0</v>
      </c>
      <c r="EP1038" s="66">
        <f>N1075</f>
        <v>0</v>
      </c>
      <c r="ER1038" s="70">
        <f>IF(SUM(L1076:N1076)&gt;0,SUM(L1076:N1076),0)</f>
        <v>0</v>
      </c>
      <c r="ES1038" s="70">
        <f>IF(SUM(P1076)&gt;0,SUM(P1076),0)</f>
        <v>0</v>
      </c>
      <c r="ET1038" s="66">
        <f>L1076</f>
        <v>0</v>
      </c>
      <c r="EU1038" s="66">
        <f>M1076</f>
        <v>0</v>
      </c>
      <c r="EV1038" s="66">
        <f>N1076</f>
        <v>0</v>
      </c>
      <c r="EX1038" s="70">
        <f>IF(SUM(L1077:N1077)&gt;0,SUM(L1077:N1077),0)</f>
        <v>0</v>
      </c>
      <c r="EY1038" s="70">
        <f>IF(SUM(P1077)&gt;0,SUM(P1077),0)</f>
        <v>0</v>
      </c>
      <c r="EZ1038" s="66">
        <f>L1077</f>
        <v>0</v>
      </c>
      <c r="FA1038" s="66">
        <f>M1077</f>
        <v>0</v>
      </c>
      <c r="FB1038" s="66">
        <f>N1077</f>
        <v>0</v>
      </c>
      <c r="FC1038" s="66"/>
      <c r="FD1038" s="70">
        <f>IF(SUM(L1078:N1078)&gt;0,SUM(L1078:N1078),0)</f>
        <v>0</v>
      </c>
      <c r="FE1038" s="70">
        <f>IF(SUM(P1078)&gt;0,SUM(P1078),0)</f>
        <v>0</v>
      </c>
      <c r="FF1038" s="66">
        <f>L1078</f>
        <v>0</v>
      </c>
      <c r="FG1038" s="66">
        <f>M1078</f>
        <v>0</v>
      </c>
      <c r="FH1038" s="66">
        <f>N1078</f>
        <v>0</v>
      </c>
      <c r="FI1038" s="66"/>
      <c r="FJ1038" s="70">
        <f>LARGE((FD1038,EX1038,ER1038,EL1038,EF1038,DZ1038,DT1038,DN1038,DH1038,DB1038,CV1038,CP1038,CJ1038,CD1038,BX1038,BR1038,BL1038,BF1038,AZ1038,AT1038,AN1038,AH1038),1)</f>
        <v>0</v>
      </c>
      <c r="FK1038" s="70">
        <f>LARGE((FF1038,EZ1038,ET1038,EN1038,EH1038,EB1038,DV1038,DP1038,DJ1038,DD1038,CX1038,CR1038,CL1038,CF1038,BZ1038,BT1038,BN1038,BH1038,BB1038,AV1038,AP1038,AJ1038),1)</f>
        <v>0</v>
      </c>
      <c r="FL1038" s="70">
        <f>LARGE((FG1038,FA1038,EU1038,EO1038,EI1038,EC1038,DW1038,DQ1038,DK1038,DE1038,CY1038,CS1038,CM1038,CG1038,CA1038,BU1038,BO1038,BI1038,BC1038,AW1038,AQ1038,AK1038),1)</f>
        <v>0</v>
      </c>
      <c r="FM1038" s="70">
        <f>LARGE((FH1038,FB1038,EV1038,EP1038,EJ1038,ED1038,DX1038,DR1038,DL1038,DF1038,CZ1038,CT1038,CN1038,CH1038,CB1038,BV1038,BP1038,BJ1038,BD1038,AX1038,AR1038,AL1038),1)</f>
        <v>0</v>
      </c>
    </row>
    <row r="1039" spans="1:169" x14ac:dyDescent="0.2">
      <c r="A1039" s="90" t="s">
        <v>137</v>
      </c>
      <c r="B1039" s="112">
        <v>96</v>
      </c>
      <c r="C1039" s="113">
        <v>85</v>
      </c>
      <c r="D1039" s="114">
        <v>97</v>
      </c>
      <c r="E1039" s="83">
        <f t="shared" si="591"/>
        <v>278</v>
      </c>
      <c r="F1039" s="84">
        <v>10</v>
      </c>
      <c r="G1039" s="112">
        <v>96</v>
      </c>
      <c r="H1039" s="113">
        <v>98</v>
      </c>
      <c r="I1039" s="113">
        <v>97</v>
      </c>
      <c r="J1039" s="83">
        <f t="shared" si="587"/>
        <v>291</v>
      </c>
      <c r="K1039" s="84">
        <v>16</v>
      </c>
      <c r="L1039" s="112">
        <v>100</v>
      </c>
      <c r="M1039" s="113">
        <v>87</v>
      </c>
      <c r="N1039" s="113">
        <v>97</v>
      </c>
      <c r="O1039" s="83">
        <f t="shared" si="588"/>
        <v>284</v>
      </c>
      <c r="P1039" s="84">
        <v>13</v>
      </c>
      <c r="Q1039" s="112">
        <v>97</v>
      </c>
      <c r="R1039" s="113">
        <v>91</v>
      </c>
      <c r="S1039" s="113">
        <v>92</v>
      </c>
      <c r="T1039" s="83">
        <f t="shared" si="589"/>
        <v>280</v>
      </c>
      <c r="U1039" s="84">
        <v>12</v>
      </c>
      <c r="V1039" s="112">
        <v>93</v>
      </c>
      <c r="W1039" s="113">
        <v>90</v>
      </c>
      <c r="X1039" s="113">
        <v>94</v>
      </c>
      <c r="Y1039" s="83">
        <f t="shared" si="590"/>
        <v>277</v>
      </c>
      <c r="Z1039" s="84">
        <v>9</v>
      </c>
      <c r="AA1039" s="85">
        <f>IF(SUM(E1039,J1039,O1039,T1039,Y1039,E1065,J1065,O1065,T1065,Y1065,E1091,J1091,O1091,T1091,Y1091)&gt;0,(LARGE((E1039,J1039,O1039,T1039,Y1039,E1065,J1065,O1065,T1065,Y1065,E1091,J1091,O1091,T1091,Y1091),1)+LARGE((E1039,J1039,O1039,T1039,Y1039,E1065,J1065,O1065,T1065,Y1065,E1091,J1091,O1091,T1091,Y1091),2)+LARGE((E1039,J1039,O1039,T1039,Y1039,E1065,J1065,O1065,T1065,Y1065,E1091,J1091,O1091,T1091,Y1091),3)+LARGE((E1039,J1039,O1039,T1039,Y1039,E1065,J1065,O1065,T1065,Y1065,E1091,J1091,O1091,T1091,Y1091),4)),"")</f>
        <v>1133</v>
      </c>
      <c r="AB1039" s="91">
        <f>IF(SUM(CE1062)&gt;0,SUM(CE1062),"")</f>
        <v>51</v>
      </c>
      <c r="AG1039" s="68"/>
      <c r="AH1039" s="70">
        <f>IF(SUM(Q1057:S1057)&gt;0,SUM(Q1057:S1057),0)</f>
        <v>0</v>
      </c>
      <c r="AI1039" s="70">
        <f>IF(SUM(U1057)&gt;0,SUM(U1057),0)</f>
        <v>0</v>
      </c>
      <c r="AJ1039" s="66">
        <f>Q1057</f>
        <v>0</v>
      </c>
      <c r="AK1039" s="66">
        <f>R1057</f>
        <v>0</v>
      </c>
      <c r="AL1039" s="66">
        <f>S1057</f>
        <v>0</v>
      </c>
      <c r="AN1039" s="70">
        <f>IF(SUM(Q1058:S1058)&gt;0,SUM(Q1058:S1058),0)</f>
        <v>0</v>
      </c>
      <c r="AO1039" s="70">
        <f>IF(SUM(U1058)&gt;0,SUM(U1058),0)</f>
        <v>0</v>
      </c>
      <c r="AP1039" s="66">
        <f>Q1058</f>
        <v>0</v>
      </c>
      <c r="AQ1039" s="66">
        <f>R1058</f>
        <v>0</v>
      </c>
      <c r="AR1039" s="66">
        <f>S1058</f>
        <v>0</v>
      </c>
      <c r="AT1039" s="70">
        <f>IF(SUM(Q1059:S1059)&gt;0,SUM(Q1059:S1059),0)</f>
        <v>0</v>
      </c>
      <c r="AU1039" s="70">
        <f>IF(SUM(U1059)&gt;0,SUM(U1059),0)</f>
        <v>0</v>
      </c>
      <c r="AV1039" s="66">
        <f>Q1059</f>
        <v>0</v>
      </c>
      <c r="AW1039" s="66">
        <f>R1059</f>
        <v>0</v>
      </c>
      <c r="AX1039" s="66">
        <f>S1059</f>
        <v>0</v>
      </c>
      <c r="AZ1039" s="70">
        <f>IF(SUM(Q1060:S1060)&gt;0,SUM(Q1060:S1060),0)</f>
        <v>0</v>
      </c>
      <c r="BA1039" s="70">
        <f>IF(SUM(U1060)&gt;0,SUM(U1060),0)</f>
        <v>0</v>
      </c>
      <c r="BB1039" s="66">
        <f>Q1060</f>
        <v>0</v>
      </c>
      <c r="BC1039" s="66">
        <f>R1060</f>
        <v>0</v>
      </c>
      <c r="BD1039" s="66">
        <f>S1060</f>
        <v>0</v>
      </c>
      <c r="BF1039" s="70">
        <f>IF(SUM(Q1061:S1061)&gt;0,SUM(Q1061:S1061),0)</f>
        <v>0</v>
      </c>
      <c r="BG1039" s="70">
        <f>IF(SUM(U1061)&gt;0,SUM(U1061),0)</f>
        <v>0</v>
      </c>
      <c r="BH1039" s="66">
        <f>Q1061</f>
        <v>0</v>
      </c>
      <c r="BI1039" s="66">
        <f>R1061</f>
        <v>0</v>
      </c>
      <c r="BJ1039" s="66">
        <f>S1061</f>
        <v>0</v>
      </c>
      <c r="BL1039" s="70">
        <f>IF(SUM(Q1062:S1062)&gt;0,SUM(Q1062:S1062),0)</f>
        <v>0</v>
      </c>
      <c r="BM1039" s="70">
        <f>IF(SUM(U1062)&gt;0,SUM(U1062),0)</f>
        <v>0</v>
      </c>
      <c r="BN1039" s="66">
        <f>Q1062</f>
        <v>0</v>
      </c>
      <c r="BO1039" s="66">
        <f>R1062</f>
        <v>0</v>
      </c>
      <c r="BP1039" s="66">
        <f>S1062</f>
        <v>0</v>
      </c>
      <c r="BR1039" s="70">
        <f>IF(SUM(Q1063:S1063)&gt;0,SUM(Q1063:S1063),0)</f>
        <v>0</v>
      </c>
      <c r="BS1039" s="70">
        <f>IF(SUM(U1063)&gt;0,SUM(U1063),0)</f>
        <v>0</v>
      </c>
      <c r="BT1039" s="66">
        <f>Q1063</f>
        <v>0</v>
      </c>
      <c r="BU1039" s="66">
        <f>R1063</f>
        <v>0</v>
      </c>
      <c r="BV1039" s="66">
        <f>S1063</f>
        <v>0</v>
      </c>
      <c r="BX1039" s="70">
        <f>IF(SUM(Q1064:S1064)&gt;0,SUM(Q1064:S1064),0)</f>
        <v>0</v>
      </c>
      <c r="BY1039" s="70">
        <f>IF(SUM(U1064)&gt;0,SUM(U1064),0)</f>
        <v>0</v>
      </c>
      <c r="BZ1039" s="66">
        <f>Q1064</f>
        <v>0</v>
      </c>
      <c r="CA1039" s="66">
        <f>R1064</f>
        <v>0</v>
      </c>
      <c r="CB1039" s="66">
        <f>S1064</f>
        <v>0</v>
      </c>
      <c r="CD1039" s="70">
        <f>IF(SUM(Q1065:S1065)&gt;0,SUM(Q1065:S1065),0)</f>
        <v>0</v>
      </c>
      <c r="CE1039" s="70">
        <f>IF(SUM(U1065)&gt;0,SUM(U1065),0)</f>
        <v>0</v>
      </c>
      <c r="CF1039" s="66">
        <f>Q1065</f>
        <v>0</v>
      </c>
      <c r="CG1039" s="66">
        <f>R1065</f>
        <v>0</v>
      </c>
      <c r="CH1039" s="66">
        <f>S1065</f>
        <v>0</v>
      </c>
      <c r="CJ1039" s="70">
        <f>IF(SUM(Q1066:S1066)&gt;0,SUM(Q1066:S1066),0)</f>
        <v>0</v>
      </c>
      <c r="CK1039" s="70">
        <f>IF(SUM(U1066)&gt;0,SUM(U1066),0)</f>
        <v>0</v>
      </c>
      <c r="CL1039" s="66">
        <f>Q1066</f>
        <v>0</v>
      </c>
      <c r="CM1039" s="66">
        <f>R1066</f>
        <v>0</v>
      </c>
      <c r="CN1039" s="66">
        <f>S1066</f>
        <v>0</v>
      </c>
      <c r="CP1039" s="70">
        <f>IF(SUM(Q1067:S1067)&gt;0,SUM(Q1067:S1067),0)</f>
        <v>0</v>
      </c>
      <c r="CQ1039" s="70">
        <f>IF(SUM(U1067)&gt;0,SUM(U1067),0)</f>
        <v>0</v>
      </c>
      <c r="CR1039" s="66">
        <f>Q1067</f>
        <v>0</v>
      </c>
      <c r="CS1039" s="66">
        <f>R1067</f>
        <v>0</v>
      </c>
      <c r="CT1039" s="66">
        <f>S1067</f>
        <v>0</v>
      </c>
      <c r="CV1039" s="70">
        <f>IF(SUM(Q1068:S1068)&gt;0,SUM(Q1068:S1068),0)</f>
        <v>0</v>
      </c>
      <c r="CW1039" s="70">
        <f>IF(SUM(U1068)&gt;0,SUM(U1068),0)</f>
        <v>0</v>
      </c>
      <c r="CX1039" s="66">
        <f>Q1068</f>
        <v>0</v>
      </c>
      <c r="CY1039" s="66">
        <f>R1068</f>
        <v>0</v>
      </c>
      <c r="CZ1039" s="66">
        <f>S1068</f>
        <v>0</v>
      </c>
      <c r="DB1039" s="70">
        <f>IF(SUM(Q1069:S1069)&gt;0,SUM(Q1069:S1069),0)</f>
        <v>0</v>
      </c>
      <c r="DC1039" s="70">
        <f>IF(SUM(U1069)&gt;0,SUM(U1069),0)</f>
        <v>0</v>
      </c>
      <c r="DD1039" s="66">
        <f>Q1069</f>
        <v>0</v>
      </c>
      <c r="DE1039" s="66">
        <f>R1069</f>
        <v>0</v>
      </c>
      <c r="DF1039" s="66">
        <f>S1069</f>
        <v>0</v>
      </c>
      <c r="DH1039" s="70">
        <f>IF(SUM(Q1070:S1070)&gt;0,SUM(Q1070:S1070),0)</f>
        <v>0</v>
      </c>
      <c r="DI1039" s="70">
        <f>IF(SUM(U1070)&gt;0,SUM(U1070),0)</f>
        <v>0</v>
      </c>
      <c r="DJ1039" s="66">
        <f>Q1070</f>
        <v>0</v>
      </c>
      <c r="DK1039" s="66">
        <f>R1070</f>
        <v>0</v>
      </c>
      <c r="DL1039" s="66">
        <f>S1070</f>
        <v>0</v>
      </c>
      <c r="DN1039" s="70">
        <f>IF(SUM(Q1071:S1071)&gt;0,SUM(Q1071:S1071),0)</f>
        <v>0</v>
      </c>
      <c r="DO1039" s="70">
        <f>IF(SUM(U1071)&gt;0,SUM(U1071),0)</f>
        <v>0</v>
      </c>
      <c r="DP1039" s="66">
        <f>Q1071</f>
        <v>0</v>
      </c>
      <c r="DQ1039" s="66">
        <f>R1071</f>
        <v>0</v>
      </c>
      <c r="DR1039" s="66">
        <f>S1071</f>
        <v>0</v>
      </c>
      <c r="DT1039" s="70">
        <f>IF(SUM(Q1072:S1072)&gt;0,SUM(Q1072:S1072),0)</f>
        <v>0</v>
      </c>
      <c r="DU1039" s="70">
        <f>IF(SUM(U1072)&gt;0,SUM(U1072),0)</f>
        <v>0</v>
      </c>
      <c r="DV1039" s="66">
        <f>Q1072</f>
        <v>0</v>
      </c>
      <c r="DW1039" s="66">
        <f>R1072</f>
        <v>0</v>
      </c>
      <c r="DX1039" s="66">
        <f>S1072</f>
        <v>0</v>
      </c>
      <c r="DZ1039" s="70">
        <f>IF(SUM(Q1073:S1073)&gt;0,SUM(Q1073:S1073),0)</f>
        <v>0</v>
      </c>
      <c r="EA1039" s="70">
        <f>IF(SUM(U1073)&gt;0,SUM(U1073),0)</f>
        <v>0</v>
      </c>
      <c r="EB1039" s="66">
        <f>Q1073</f>
        <v>0</v>
      </c>
      <c r="EC1039" s="66">
        <f>R1073</f>
        <v>0</v>
      </c>
      <c r="ED1039" s="66">
        <f>S1073</f>
        <v>0</v>
      </c>
      <c r="EF1039" s="70">
        <f>IF(SUM(Q1074:S1074)&gt;0,SUM(Q1074:S1074),0)</f>
        <v>0</v>
      </c>
      <c r="EG1039" s="70">
        <f>IF(SUM(U1074)&gt;0,SUM(U1074),0)</f>
        <v>0</v>
      </c>
      <c r="EH1039" s="66">
        <f>Q1074</f>
        <v>0</v>
      </c>
      <c r="EI1039" s="66">
        <f>R1074</f>
        <v>0</v>
      </c>
      <c r="EJ1039" s="66">
        <f>S1074</f>
        <v>0</v>
      </c>
      <c r="EL1039" s="70">
        <f>IF(SUM(Q1075:S1075)&gt;0,SUM(Q1075:S1075),0)</f>
        <v>0</v>
      </c>
      <c r="EM1039" s="70">
        <f>IF(SUM(U1075)&gt;0,SUM(U1075),0)</f>
        <v>0</v>
      </c>
      <c r="EN1039" s="66">
        <f>Q1075</f>
        <v>0</v>
      </c>
      <c r="EO1039" s="66">
        <f>R1075</f>
        <v>0</v>
      </c>
      <c r="EP1039" s="66">
        <f>S1075</f>
        <v>0</v>
      </c>
      <c r="ER1039" s="70">
        <f>IF(SUM(Q1076:S1076)&gt;0,SUM(Q1076:S1076),0)</f>
        <v>0</v>
      </c>
      <c r="ES1039" s="70">
        <f>IF(SUM(U1076)&gt;0,SUM(U1076),0)</f>
        <v>0</v>
      </c>
      <c r="ET1039" s="66">
        <f>Q1076</f>
        <v>0</v>
      </c>
      <c r="EU1039" s="66">
        <f>R1076</f>
        <v>0</v>
      </c>
      <c r="EV1039" s="66">
        <f>S1076</f>
        <v>0</v>
      </c>
      <c r="EX1039" s="70">
        <f>IF(SUM(Q1077:S1077)&gt;0,SUM(Q1077:S1077),0)</f>
        <v>0</v>
      </c>
      <c r="EY1039" s="70">
        <f>IF(SUM(U1077)&gt;0,SUM(U1077),0)</f>
        <v>0</v>
      </c>
      <c r="EZ1039" s="66">
        <f>Q1077</f>
        <v>0</v>
      </c>
      <c r="FA1039" s="66">
        <f>R1077</f>
        <v>0</v>
      </c>
      <c r="FB1039" s="66">
        <f>S1077</f>
        <v>0</v>
      </c>
      <c r="FC1039" s="66"/>
      <c r="FD1039" s="70">
        <f>IF(SUM(Q1078:S1078)&gt;0,SUM(Q1078:S1078),0)</f>
        <v>0</v>
      </c>
      <c r="FE1039" s="70">
        <f>IF(SUM(U1078)&gt;0,SUM(U1078),0)</f>
        <v>0</v>
      </c>
      <c r="FF1039" s="66">
        <f>Q1078</f>
        <v>0</v>
      </c>
      <c r="FG1039" s="66">
        <f>R1078</f>
        <v>0</v>
      </c>
      <c r="FH1039" s="66">
        <f>S1078</f>
        <v>0</v>
      </c>
      <c r="FI1039" s="66"/>
      <c r="FJ1039" s="70">
        <f>LARGE((FD1039,EX1039,ER1039,EL1039,EF1039,DZ1039,DT1039,DN1039,DH1039,DB1039,CV1039,CP1039,CJ1039,CD1039,BX1039,BR1039,BL1039,BF1039,AZ1039,AT1039,AN1039,AH1039),1)</f>
        <v>0</v>
      </c>
      <c r="FK1039" s="70">
        <f>LARGE((FF1039,EZ1039,ET1039,EN1039,EH1039,EB1039,DV1039,DP1039,DJ1039,DD1039,CX1039,CR1039,CL1039,CF1039,BZ1039,BT1039,BN1039,BH1039,BB1039,AV1039,AP1039,AJ1039),1)</f>
        <v>0</v>
      </c>
      <c r="FL1039" s="70">
        <f>LARGE((FG1039,FA1039,EU1039,EO1039,EI1039,EC1039,DW1039,DQ1039,DK1039,DE1039,CY1039,CS1039,CM1039,CG1039,CA1039,BU1039,BO1039,BI1039,BC1039,AW1039,AQ1039,AK1039),1)</f>
        <v>0</v>
      </c>
      <c r="FM1039" s="70">
        <f>LARGE((FH1039,FB1039,EV1039,EP1039,EJ1039,ED1039,DX1039,DR1039,DL1039,DF1039,CZ1039,CT1039,CN1039,CH1039,CB1039,BV1039,BP1039,BJ1039,BD1039,AX1039,AR1039,AL1039),1)</f>
        <v>0</v>
      </c>
    </row>
    <row r="1040" spans="1:169" x14ac:dyDescent="0.2">
      <c r="A1040" s="90" t="s">
        <v>437</v>
      </c>
      <c r="B1040" s="112">
        <v>99</v>
      </c>
      <c r="C1040" s="113">
        <v>90</v>
      </c>
      <c r="D1040" s="114">
        <v>99</v>
      </c>
      <c r="E1040" s="83">
        <f t="shared" si="591"/>
        <v>288</v>
      </c>
      <c r="F1040" s="84">
        <v>14</v>
      </c>
      <c r="G1040" s="112">
        <v>99</v>
      </c>
      <c r="H1040" s="113">
        <v>90</v>
      </c>
      <c r="I1040" s="115">
        <v>97</v>
      </c>
      <c r="J1040" s="83">
        <f t="shared" ref="J1040:J1052" si="592">IF(SUM(G1040:I1040)&gt;0,SUM(G1040:I1040),"")</f>
        <v>286</v>
      </c>
      <c r="K1040" s="84">
        <v>12</v>
      </c>
      <c r="L1040" s="112">
        <v>100</v>
      </c>
      <c r="M1040" s="113">
        <v>91</v>
      </c>
      <c r="N1040" s="115">
        <v>96</v>
      </c>
      <c r="O1040" s="83">
        <f t="shared" si="588"/>
        <v>287</v>
      </c>
      <c r="P1040" s="84">
        <v>16</v>
      </c>
      <c r="Q1040" s="112">
        <v>95</v>
      </c>
      <c r="R1040" s="113">
        <v>93</v>
      </c>
      <c r="S1040" s="115">
        <v>91</v>
      </c>
      <c r="T1040" s="83">
        <f t="shared" si="589"/>
        <v>279</v>
      </c>
      <c r="U1040" s="84">
        <v>11</v>
      </c>
      <c r="V1040" s="112">
        <v>100</v>
      </c>
      <c r="W1040" s="113">
        <v>90</v>
      </c>
      <c r="X1040" s="273">
        <v>100</v>
      </c>
      <c r="Y1040" s="83">
        <f t="shared" si="590"/>
        <v>290</v>
      </c>
      <c r="Z1040" s="84">
        <v>20</v>
      </c>
      <c r="AA1040" s="85">
        <f>IF(SUM(E1040,J1040,O1040,T1040,Y1040,E1066,J1066,O1066,T1066,Y1066,E1092,J1092,O1092,T1092,Y1092)&gt;0,(LARGE((E1040,J1040,O1040,T1040,Y1040,E1066,J1066,O1066,T1066,Y1066,E1092,J1092,O1092,T1092,Y1092),1)+LARGE((E1040,J1040,O1040,T1040,Y1040,E1066,J1066,O1066,T1066,Y1066,E1092,J1092,O1092,T1092,Y1092),2)+LARGE((E1040,J1040,O1040,T1040,Y1040,E1066,J1066,O1066,T1066,Y1066,E1092,J1092,O1092,T1092,Y1092),3)+LARGE((E1040,J1040,O1040,T1040,Y1040,E1066,J1066,O1066,T1066,Y1066,E1092,J1092,O1092,T1092,Y1092),4)),"")</f>
        <v>1151</v>
      </c>
      <c r="AB1040" s="91">
        <f>IF(SUM(CK1062)&gt;0,SUM(CK1062),"")</f>
        <v>62</v>
      </c>
      <c r="AG1040" s="68"/>
      <c r="AH1040" s="70">
        <f>IF(SUM(V1057:X1057)&gt;0,SUM(V1057:X1057),0)</f>
        <v>0</v>
      </c>
      <c r="AI1040" s="70">
        <f>IF(SUM(Z1057)&gt;0,SUM(Z1057),0)</f>
        <v>0</v>
      </c>
      <c r="AJ1040" s="66">
        <f>V1057</f>
        <v>0</v>
      </c>
      <c r="AK1040" s="66">
        <f>W1057</f>
        <v>0</v>
      </c>
      <c r="AL1040" s="66">
        <f>X1057</f>
        <v>0</v>
      </c>
      <c r="AN1040" s="70">
        <f>IF(SUM(V1058:X1058)&gt;0,SUM(V1058:X1058),0)</f>
        <v>0</v>
      </c>
      <c r="AO1040" s="70">
        <f>IF(SUM(Z1058)&gt;0,SUM(Z1058),0)</f>
        <v>0</v>
      </c>
      <c r="AP1040" s="66">
        <f>V1058</f>
        <v>0</v>
      </c>
      <c r="AQ1040" s="66">
        <f>W1058</f>
        <v>0</v>
      </c>
      <c r="AR1040" s="66">
        <f>X1058</f>
        <v>0</v>
      </c>
      <c r="AT1040" s="70">
        <f>IF(SUM(V1059:X1059)&gt;0,SUM(V1059:X1059),0)</f>
        <v>0</v>
      </c>
      <c r="AU1040" s="70">
        <f>IF(SUM(Z1059)&gt;0,SUM(Z1059),0)</f>
        <v>0</v>
      </c>
      <c r="AV1040" s="66">
        <f>V1059</f>
        <v>0</v>
      </c>
      <c r="AW1040" s="66">
        <f>W1059</f>
        <v>0</v>
      </c>
      <c r="AX1040" s="66">
        <f>X1059</f>
        <v>0</v>
      </c>
      <c r="AZ1040" s="70">
        <f>IF(SUM(V1060:X1060)&gt;0,SUM(V1060:X1060),0)</f>
        <v>0</v>
      </c>
      <c r="BA1040" s="70">
        <f>IF(SUM(Z1060)&gt;0,SUM(Z1060),0)</f>
        <v>0</v>
      </c>
      <c r="BB1040" s="66">
        <f>V1060</f>
        <v>0</v>
      </c>
      <c r="BC1040" s="66">
        <f>W1060</f>
        <v>0</v>
      </c>
      <c r="BD1040" s="66">
        <f>X1060</f>
        <v>0</v>
      </c>
      <c r="BF1040" s="70">
        <f>IF(SUM(V1061:X1061)&gt;0,SUM(V1061:X1061),0)</f>
        <v>0</v>
      </c>
      <c r="BG1040" s="70">
        <f>IF(SUM(Z1061)&gt;0,SUM(Z1061),0)</f>
        <v>0</v>
      </c>
      <c r="BH1040" s="66">
        <f>V1061</f>
        <v>0</v>
      </c>
      <c r="BI1040" s="66">
        <f>W1061</f>
        <v>0</v>
      </c>
      <c r="BJ1040" s="66">
        <f>X1061</f>
        <v>0</v>
      </c>
      <c r="BL1040" s="70">
        <f>IF(SUM(V1062:X1062)&gt;0,SUM(V1062:X1062),0)</f>
        <v>0</v>
      </c>
      <c r="BM1040" s="70">
        <f>IF(SUM(Z1062)&gt;0,SUM(Z1062),0)</f>
        <v>0</v>
      </c>
      <c r="BN1040" s="66">
        <f>V1062</f>
        <v>0</v>
      </c>
      <c r="BO1040" s="66">
        <f>W1062</f>
        <v>0</v>
      </c>
      <c r="BP1040" s="66">
        <f>X1062</f>
        <v>0</v>
      </c>
      <c r="BR1040" s="70">
        <f>IF(SUM(V1063:X1063)&gt;0,SUM(V1063:X1063),0)</f>
        <v>0</v>
      </c>
      <c r="BS1040" s="70">
        <f>IF(SUM(Z1063)&gt;0,SUM(Z1063),0)</f>
        <v>0</v>
      </c>
      <c r="BT1040" s="66">
        <f>V1063</f>
        <v>0</v>
      </c>
      <c r="BU1040" s="66">
        <f>W1063</f>
        <v>0</v>
      </c>
      <c r="BV1040" s="66">
        <f>X1063</f>
        <v>0</v>
      </c>
      <c r="BX1040" s="70">
        <f>IF(SUM(V1064:X1064)&gt;0,SUM(V1064:X1064),0)</f>
        <v>0</v>
      </c>
      <c r="BY1040" s="70">
        <f>IF(SUM(Z1064)&gt;0,SUM(Z1064),0)</f>
        <v>0</v>
      </c>
      <c r="BZ1040" s="66">
        <f>V1064</f>
        <v>0</v>
      </c>
      <c r="CA1040" s="66">
        <f>W1064</f>
        <v>0</v>
      </c>
      <c r="CB1040" s="66">
        <f>X1064</f>
        <v>0</v>
      </c>
      <c r="CD1040" s="70">
        <f>IF(SUM(V1065:X1065)&gt;0,SUM(V1065:X1065),0)</f>
        <v>0</v>
      </c>
      <c r="CE1040" s="70">
        <f>IF(SUM(Z1065)&gt;0,SUM(Z1065),0)</f>
        <v>0</v>
      </c>
      <c r="CF1040" s="66">
        <f>V1065</f>
        <v>0</v>
      </c>
      <c r="CG1040" s="66">
        <f>W1065</f>
        <v>0</v>
      </c>
      <c r="CH1040" s="66">
        <f>X1065</f>
        <v>0</v>
      </c>
      <c r="CJ1040" s="70">
        <f>IF(SUM(V1066:X1066)&gt;0,SUM(V1066:X1066),0)</f>
        <v>0</v>
      </c>
      <c r="CK1040" s="70">
        <f>IF(SUM(Z1066)&gt;0,SUM(Z1066),0)</f>
        <v>0</v>
      </c>
      <c r="CL1040" s="66">
        <f>V1066</f>
        <v>0</v>
      </c>
      <c r="CM1040" s="66">
        <f>W1066</f>
        <v>0</v>
      </c>
      <c r="CN1040" s="66">
        <f>X1066</f>
        <v>0</v>
      </c>
      <c r="CP1040" s="70">
        <f>IF(SUM(V1067:X1067)&gt;0,SUM(V1067:X1067),0)</f>
        <v>0</v>
      </c>
      <c r="CQ1040" s="70">
        <f>IF(SUM(Z1067)&gt;0,SUM(Z1067),0)</f>
        <v>0</v>
      </c>
      <c r="CR1040" s="66">
        <f>V1067</f>
        <v>0</v>
      </c>
      <c r="CS1040" s="66">
        <f>W1067</f>
        <v>0</v>
      </c>
      <c r="CT1040" s="66">
        <f>X1067</f>
        <v>0</v>
      </c>
      <c r="CV1040" s="70">
        <f>IF(SUM(V1068:X1068)&gt;0,SUM(V1068:X1068),0)</f>
        <v>0</v>
      </c>
      <c r="CW1040" s="70">
        <f>IF(SUM(Z1068)&gt;0,SUM(Z1068),0)</f>
        <v>0</v>
      </c>
      <c r="CX1040" s="66">
        <f>V1068</f>
        <v>0</v>
      </c>
      <c r="CY1040" s="66">
        <f>W1068</f>
        <v>0</v>
      </c>
      <c r="CZ1040" s="66">
        <f>X1068</f>
        <v>0</v>
      </c>
      <c r="DB1040" s="70">
        <f>IF(SUM(V1069:X1069)&gt;0,SUM(V1069:X1069),0)</f>
        <v>0</v>
      </c>
      <c r="DC1040" s="70">
        <f>IF(SUM(Z1069)&gt;0,SUM(Z1069),0)</f>
        <v>0</v>
      </c>
      <c r="DD1040" s="66">
        <f>V1069</f>
        <v>0</v>
      </c>
      <c r="DE1040" s="66">
        <f>W1069</f>
        <v>0</v>
      </c>
      <c r="DF1040" s="66">
        <f>X1069</f>
        <v>0</v>
      </c>
      <c r="DH1040" s="70">
        <f>IF(SUM(V1070:X1070)&gt;0,SUM(V1070:X1070),0)</f>
        <v>0</v>
      </c>
      <c r="DI1040" s="70">
        <f>IF(SUM(Z1070)&gt;0,SUM(Z1070),0)</f>
        <v>0</v>
      </c>
      <c r="DJ1040" s="66">
        <f>V1070</f>
        <v>0</v>
      </c>
      <c r="DK1040" s="66">
        <f>W1070</f>
        <v>0</v>
      </c>
      <c r="DL1040" s="66">
        <f>X1070</f>
        <v>0</v>
      </c>
      <c r="DN1040" s="70">
        <f>IF(SUM(V1071:X1071)&gt;0,SUM(V1071:X1071),0)</f>
        <v>0</v>
      </c>
      <c r="DO1040" s="70">
        <f>IF(SUM(Z1071)&gt;0,SUM(Z1071),0)</f>
        <v>0</v>
      </c>
      <c r="DP1040" s="66">
        <f>V1071</f>
        <v>0</v>
      </c>
      <c r="DQ1040" s="66">
        <f>W1071</f>
        <v>0</v>
      </c>
      <c r="DR1040" s="66">
        <f>X1071</f>
        <v>0</v>
      </c>
      <c r="DT1040" s="70">
        <f>IF(SUM(V1072:X1072)&gt;0,SUM(V1072:X1072),0)</f>
        <v>0</v>
      </c>
      <c r="DU1040" s="70">
        <f>IF(SUM(Z1072)&gt;0,SUM(Z1072),0)</f>
        <v>0</v>
      </c>
      <c r="DV1040" s="66">
        <f>V1072</f>
        <v>0</v>
      </c>
      <c r="DW1040" s="66">
        <f>W1072</f>
        <v>0</v>
      </c>
      <c r="DX1040" s="66">
        <f>X1072</f>
        <v>0</v>
      </c>
      <c r="DZ1040" s="70">
        <f>IF(SUM(V1073:X1073)&gt;0,SUM(V1073:X1073),0)</f>
        <v>0</v>
      </c>
      <c r="EA1040" s="70">
        <f>IF(SUM(Z1073)&gt;0,SUM(Z1073),0)</f>
        <v>0</v>
      </c>
      <c r="EB1040" s="66">
        <f>V1073</f>
        <v>0</v>
      </c>
      <c r="EC1040" s="66">
        <f>W1073</f>
        <v>0</v>
      </c>
      <c r="ED1040" s="66">
        <f>X1073</f>
        <v>0</v>
      </c>
      <c r="EF1040" s="70">
        <f>IF(SUM(V1074:X1074)&gt;0,SUM(V1074:X1074),0)</f>
        <v>0</v>
      </c>
      <c r="EG1040" s="70">
        <f>IF(SUM(Z1074)&gt;0,SUM(Z1074),0)</f>
        <v>0</v>
      </c>
      <c r="EH1040" s="66">
        <f>V1074</f>
        <v>0</v>
      </c>
      <c r="EI1040" s="66">
        <f>W1074</f>
        <v>0</v>
      </c>
      <c r="EJ1040" s="66">
        <f>X1074</f>
        <v>0</v>
      </c>
      <c r="EL1040" s="70">
        <f>IF(SUM(V1075:X1075)&gt;0,SUM(V1075:X1075),0)</f>
        <v>0</v>
      </c>
      <c r="EM1040" s="70">
        <f>IF(SUM(Z1075)&gt;0,SUM(Z1075),0)</f>
        <v>0</v>
      </c>
      <c r="EN1040" s="66">
        <f>V1075</f>
        <v>0</v>
      </c>
      <c r="EO1040" s="66">
        <f>W1075</f>
        <v>0</v>
      </c>
      <c r="EP1040" s="66">
        <f>X1075</f>
        <v>0</v>
      </c>
      <c r="ER1040" s="70">
        <f>IF(SUM(V1076:X1076)&gt;0,SUM(V1076:X1076),0)</f>
        <v>0</v>
      </c>
      <c r="ES1040" s="70">
        <f>IF(SUM(Z1076)&gt;0,SUM(Z1076),0)</f>
        <v>0</v>
      </c>
      <c r="ET1040" s="66">
        <f>V1076</f>
        <v>0</v>
      </c>
      <c r="EU1040" s="66">
        <f>W1076</f>
        <v>0</v>
      </c>
      <c r="EV1040" s="66">
        <f>X1076</f>
        <v>0</v>
      </c>
      <c r="EX1040" s="70">
        <f>IF(SUM(V1077:X1077)&gt;0,SUM(V1077:X1077),0)</f>
        <v>0</v>
      </c>
      <c r="EY1040" s="70">
        <f>IF(SUM(Z1077)&gt;0,SUM(Z1077),0)</f>
        <v>0</v>
      </c>
      <c r="EZ1040" s="66">
        <f>V1077</f>
        <v>0</v>
      </c>
      <c r="FA1040" s="66">
        <f>W1077</f>
        <v>0</v>
      </c>
      <c r="FB1040" s="66">
        <f>X1077</f>
        <v>0</v>
      </c>
      <c r="FC1040" s="66"/>
      <c r="FD1040" s="70">
        <f>IF(SUM(V1078:X1078)&gt;0,SUM(V1078:X1078),0)</f>
        <v>0</v>
      </c>
      <c r="FE1040" s="70">
        <f>IF(SUM(Z1078)&gt;0,SUM(Z1078),0)</f>
        <v>0</v>
      </c>
      <c r="FF1040" s="66">
        <f>V1078</f>
        <v>0</v>
      </c>
      <c r="FG1040" s="66">
        <f>W1078</f>
        <v>0</v>
      </c>
      <c r="FH1040" s="66">
        <f>X1078</f>
        <v>0</v>
      </c>
      <c r="FI1040" s="66"/>
      <c r="FJ1040" s="70">
        <f>LARGE((FD1040,EX1040,ER1040,EL1040,EF1040,DZ1040,DT1040,DN1040,DH1040,DB1040,CV1040,CP1040,CJ1040,CD1040,BX1040,BR1040,BL1040,BF1040,AZ1040,AT1040,AN1040,AH1040),1)</f>
        <v>0</v>
      </c>
      <c r="FK1040" s="70">
        <f>LARGE((FF1040,EZ1040,ET1040,EN1040,EH1040,EB1040,DV1040,DP1040,DJ1040,DD1040,CX1040,CR1040,CL1040,CF1040,BZ1040,BT1040,BN1040,BH1040,BB1040,AV1040,AP1040,AJ1040),1)</f>
        <v>0</v>
      </c>
      <c r="FL1040" s="70">
        <f>LARGE((FG1040,FA1040,EU1040,EO1040,EI1040,EC1040,DW1040,DQ1040,DK1040,DE1040,CY1040,CS1040,CM1040,CG1040,CA1040,BU1040,BO1040,BI1040,BC1040,AW1040,AQ1040,AK1040),1)</f>
        <v>0</v>
      </c>
      <c r="FM1040" s="70">
        <f>LARGE((FH1040,FB1040,EV1040,EP1040,EJ1040,ED1040,DX1040,DR1040,DL1040,DF1040,CZ1040,CT1040,CN1040,CH1040,CB1040,BV1040,BP1040,BJ1040,BD1040,AX1040,AR1040,AL1040),1)</f>
        <v>0</v>
      </c>
    </row>
    <row r="1041" spans="1:169" x14ac:dyDescent="0.2">
      <c r="A1041" s="79"/>
      <c r="B1041" s="112"/>
      <c r="C1041" s="113"/>
      <c r="D1041" s="114"/>
      <c r="E1041" s="83" t="str">
        <f t="shared" si="591"/>
        <v/>
      </c>
      <c r="F1041" s="84"/>
      <c r="G1041" s="112"/>
      <c r="H1041" s="113"/>
      <c r="I1041" s="115"/>
      <c r="J1041" s="83" t="str">
        <f t="shared" si="592"/>
        <v/>
      </c>
      <c r="K1041" s="84"/>
      <c r="L1041" s="112"/>
      <c r="M1041" s="113"/>
      <c r="N1041" s="115"/>
      <c r="O1041" s="83" t="str">
        <f t="shared" si="588"/>
        <v/>
      </c>
      <c r="P1041" s="84"/>
      <c r="Q1041" s="112"/>
      <c r="R1041" s="113"/>
      <c r="S1041" s="115"/>
      <c r="T1041" s="83" t="str">
        <f t="shared" si="589"/>
        <v/>
      </c>
      <c r="U1041" s="84"/>
      <c r="V1041" s="112"/>
      <c r="W1041" s="113"/>
      <c r="X1041" s="115"/>
      <c r="Y1041" s="83" t="str">
        <f t="shared" si="590"/>
        <v/>
      </c>
      <c r="Z1041" s="84"/>
      <c r="AA1041" s="85" t="str">
        <f>IF(SUM(E1041,J1041,O1041,T1041,Y1041,E1067,J1067,O1067,T1067,Y1067,E1093,J1093,O1093,T1093,Y1093)&gt;0,(LARGE((E1041,J1041,O1041,T1041,Y1041,E1067,J1067,O1067,T1067,Y1067,E1093,J1093,O1093,T1093,Y1093),1)+LARGE((E1041,J1041,O1041,T1041,Y1041,E1067,J1067,O1067,T1067,Y1067,E1093,J1093,O1093,T1093,Y1093),2)+LARGE((E1041,J1041,O1041,T1041,Y1041,E1067,J1067,O1067,T1067,Y1067,E1093,J1093,O1093,T1093,Y1093),3)+LARGE((E1041,J1041,O1041,T1041,Y1041,E1067,J1067,O1067,T1067,Y1067,E1093,J1093,O1093,T1093,Y1093),4)),"")</f>
        <v/>
      </c>
      <c r="AB1041" s="91" t="str">
        <f>IF(SUM(CQ1062)&gt;0,SUM(CQ1062),"")</f>
        <v/>
      </c>
      <c r="AG1041" s="68"/>
      <c r="AH1041" s="70">
        <f>IF(SUM(B1083:D1083)&gt;0,SUM(B1083:D1083),0)</f>
        <v>0</v>
      </c>
      <c r="AI1041" s="70">
        <f>IF(SUM(F1083)&gt;0,SUM(F1083),0)</f>
        <v>0</v>
      </c>
      <c r="AJ1041" s="66">
        <f>B1083</f>
        <v>0</v>
      </c>
      <c r="AK1041" s="66">
        <f>C1083</f>
        <v>0</v>
      </c>
      <c r="AL1041" s="66">
        <f>D1083</f>
        <v>0</v>
      </c>
      <c r="AN1041" s="70">
        <f>IF(SUM(B1084:D1084)&gt;0,SUM(B1084:D1084),0)</f>
        <v>0</v>
      </c>
      <c r="AO1041" s="70">
        <f>IF(SUM(F1084)&gt;0,SUM(F1084),0)</f>
        <v>0</v>
      </c>
      <c r="AP1041" s="66">
        <f>B1084</f>
        <v>0</v>
      </c>
      <c r="AQ1041" s="66">
        <f>C1084</f>
        <v>0</v>
      </c>
      <c r="AR1041" s="66">
        <f>D1084</f>
        <v>0</v>
      </c>
      <c r="AT1041" s="70">
        <f>IF(SUM(B1085:D1085)&gt;0,SUM(B1085:D1085),0)</f>
        <v>0</v>
      </c>
      <c r="AU1041" s="70">
        <f>IF(SUM(F1085)&gt;0,SUM(F1085),0)</f>
        <v>0</v>
      </c>
      <c r="AV1041" s="66">
        <f>B1085</f>
        <v>0</v>
      </c>
      <c r="AW1041" s="66">
        <f>C1085</f>
        <v>0</v>
      </c>
      <c r="AX1041" s="66">
        <f>D1085</f>
        <v>0</v>
      </c>
      <c r="AZ1041" s="70">
        <f>IF(SUM(B1086:D1086)&gt;0,SUM(B1086:D1086),0)</f>
        <v>0</v>
      </c>
      <c r="BA1041" s="70">
        <f>IF(SUM(F1086)&gt;0,SUM(F1086),0)</f>
        <v>0</v>
      </c>
      <c r="BB1041" s="66">
        <f>B1086</f>
        <v>0</v>
      </c>
      <c r="BC1041" s="66">
        <f>C1086</f>
        <v>0</v>
      </c>
      <c r="BD1041" s="66">
        <f>D1086</f>
        <v>0</v>
      </c>
      <c r="BF1041" s="70">
        <f>IF(SUM(B1087:D1087)&gt;0,SUM(B1087:D1087),0)</f>
        <v>0</v>
      </c>
      <c r="BG1041" s="70">
        <f>IF(SUM(F1087)&gt;0,SUM(F1087),0)</f>
        <v>0</v>
      </c>
      <c r="BH1041" s="66">
        <f>B1087</f>
        <v>0</v>
      </c>
      <c r="BI1041" s="66">
        <f>C1087</f>
        <v>0</v>
      </c>
      <c r="BJ1041" s="66">
        <f>D1087</f>
        <v>0</v>
      </c>
      <c r="BL1041" s="70">
        <f>IF(SUM(B1088:D1088)&gt;0,SUM(B1088:D1088),0)</f>
        <v>0</v>
      </c>
      <c r="BM1041" s="70">
        <f>IF(SUM(F1088)&gt;0,SUM(F1088),0)</f>
        <v>0</v>
      </c>
      <c r="BN1041" s="66">
        <f>B1088</f>
        <v>0</v>
      </c>
      <c r="BO1041" s="66">
        <f>C1088</f>
        <v>0</v>
      </c>
      <c r="BP1041" s="66">
        <f>D1088</f>
        <v>0</v>
      </c>
      <c r="BR1041" s="70">
        <f>IF(SUM(B1089:D1089)&gt;0,SUM(B1089:D1089),0)</f>
        <v>0</v>
      </c>
      <c r="BS1041" s="70">
        <f>IF(SUM(F1089)&gt;0,SUM(F1089),0)</f>
        <v>0</v>
      </c>
      <c r="BT1041" s="66">
        <f>B1089</f>
        <v>0</v>
      </c>
      <c r="BU1041" s="66">
        <f>C1089</f>
        <v>0</v>
      </c>
      <c r="BV1041" s="66">
        <f>D1089</f>
        <v>0</v>
      </c>
      <c r="BX1041" s="70">
        <f>IF(SUM(B1090:D1090)&gt;0,SUM(B1090:D1090),0)</f>
        <v>0</v>
      </c>
      <c r="BY1041" s="70">
        <f>IF(SUM(F1090)&gt;0,SUM(F1090),0)</f>
        <v>0</v>
      </c>
      <c r="BZ1041" s="66">
        <f>B1090</f>
        <v>0</v>
      </c>
      <c r="CA1041" s="66">
        <f>C1090</f>
        <v>0</v>
      </c>
      <c r="CB1041" s="66">
        <f>D1090</f>
        <v>0</v>
      </c>
      <c r="CD1041" s="70">
        <f>IF(SUM(B1091:D1091)&gt;0,SUM(B1091:D1091),0)</f>
        <v>0</v>
      </c>
      <c r="CE1041" s="70">
        <f>IF(SUM(F1091)&gt;0,SUM(F1091),0)</f>
        <v>0</v>
      </c>
      <c r="CF1041" s="66">
        <f>B1091</f>
        <v>0</v>
      </c>
      <c r="CG1041" s="66">
        <f>C1091</f>
        <v>0</v>
      </c>
      <c r="CH1041" s="66">
        <f>D1091</f>
        <v>0</v>
      </c>
      <c r="CJ1041" s="70">
        <f>IF(SUM(B1092:D1092)&gt;0,SUM(B1092:D1092),0)</f>
        <v>0</v>
      </c>
      <c r="CK1041" s="70">
        <f>IF(SUM(F1092)&gt;0,SUM(F1092),0)</f>
        <v>0</v>
      </c>
      <c r="CL1041" s="66">
        <f>B1092</f>
        <v>0</v>
      </c>
      <c r="CM1041" s="66">
        <f>C1092</f>
        <v>0</v>
      </c>
      <c r="CN1041" s="66">
        <f>D1092</f>
        <v>0</v>
      </c>
      <c r="CP1041" s="70">
        <f>IF(SUM(B1093:D1093)&gt;0,SUM(B1093:D1093),0)</f>
        <v>0</v>
      </c>
      <c r="CQ1041" s="70">
        <f>IF(SUM(F1093)&gt;0,SUM(F1093),0)</f>
        <v>0</v>
      </c>
      <c r="CR1041" s="66">
        <f>B1093</f>
        <v>0</v>
      </c>
      <c r="CS1041" s="66">
        <f>C1093</f>
        <v>0</v>
      </c>
      <c r="CT1041" s="66">
        <f>D1093</f>
        <v>0</v>
      </c>
      <c r="CV1041" s="70">
        <f>IF(SUM(B1094:D1094)&gt;0,SUM(B1094:D1094),0)</f>
        <v>0</v>
      </c>
      <c r="CW1041" s="70">
        <f>IF(SUM(F1094)&gt;0,SUM(F1094),0)</f>
        <v>0</v>
      </c>
      <c r="CX1041" s="66">
        <f>B1094</f>
        <v>0</v>
      </c>
      <c r="CY1041" s="66">
        <f>C1094</f>
        <v>0</v>
      </c>
      <c r="CZ1041" s="66">
        <f>D1094</f>
        <v>0</v>
      </c>
      <c r="DB1041" s="70">
        <f>IF(SUM(B1095:D1095)&gt;0,SUM(B1095:D1095),0)</f>
        <v>0</v>
      </c>
      <c r="DC1041" s="70">
        <f>IF(SUM(F1095)&gt;0,SUM(F1095),0)</f>
        <v>0</v>
      </c>
      <c r="DD1041" s="66">
        <f>B1095</f>
        <v>0</v>
      </c>
      <c r="DE1041" s="66">
        <f>C1095</f>
        <v>0</v>
      </c>
      <c r="DF1041" s="66">
        <f>D1095</f>
        <v>0</v>
      </c>
      <c r="DH1041" s="70">
        <f>IF(SUM(B1096:D1096)&gt;0,SUM(B1096:D1096),0)</f>
        <v>0</v>
      </c>
      <c r="DI1041" s="70">
        <f>IF(SUM(F1096)&gt;0,SUM(F1096),0)</f>
        <v>0</v>
      </c>
      <c r="DJ1041" s="66">
        <f>B1096</f>
        <v>0</v>
      </c>
      <c r="DK1041" s="66">
        <f>C1096</f>
        <v>0</v>
      </c>
      <c r="DL1041" s="66">
        <f>D1096</f>
        <v>0</v>
      </c>
      <c r="DN1041" s="70">
        <f>IF(SUM(B1097:D1097)&gt;0,SUM(B1097:D1097),0)</f>
        <v>0</v>
      </c>
      <c r="DO1041" s="70">
        <f>IF(SUM(F1097)&gt;0,SUM(F1097),0)</f>
        <v>0</v>
      </c>
      <c r="DP1041" s="66">
        <f>B1097</f>
        <v>0</v>
      </c>
      <c r="DQ1041" s="66">
        <f>C1097</f>
        <v>0</v>
      </c>
      <c r="DR1041" s="66">
        <f>D1097</f>
        <v>0</v>
      </c>
      <c r="DT1041" s="70">
        <f>IF(SUM(B1098:D1098)&gt;0,SUM(B1098:D1098),0)</f>
        <v>0</v>
      </c>
      <c r="DU1041" s="70">
        <f>IF(SUM(F1098)&gt;0,SUM(F1098),0)</f>
        <v>0</v>
      </c>
      <c r="DV1041" s="66">
        <f>B1098</f>
        <v>0</v>
      </c>
      <c r="DW1041" s="66">
        <f>C1098</f>
        <v>0</v>
      </c>
      <c r="DX1041" s="66">
        <f>D1098</f>
        <v>0</v>
      </c>
      <c r="DZ1041" s="70">
        <f>IF(SUM(B1099:D1099)&gt;0,SUM(B1099:D1099),0)</f>
        <v>0</v>
      </c>
      <c r="EA1041" s="70">
        <f>IF(SUM(F1099)&gt;0,SUM(F1099),0)</f>
        <v>0</v>
      </c>
      <c r="EB1041" s="66">
        <f>B1099</f>
        <v>0</v>
      </c>
      <c r="EC1041" s="66">
        <f>C1099</f>
        <v>0</v>
      </c>
      <c r="ED1041" s="66">
        <f>D1099</f>
        <v>0</v>
      </c>
      <c r="EF1041" s="70">
        <f>IF(SUM(B1100:D1100)&gt;0,SUM(B1100:D1100),0)</f>
        <v>0</v>
      </c>
      <c r="EG1041" s="70">
        <f>IF(SUM(F1100)&gt;0,SUM(F1100),0)</f>
        <v>0</v>
      </c>
      <c r="EH1041" s="66">
        <f>B1100</f>
        <v>0</v>
      </c>
      <c r="EI1041" s="66">
        <f>C1100</f>
        <v>0</v>
      </c>
      <c r="EJ1041" s="66">
        <f>D1100</f>
        <v>0</v>
      </c>
      <c r="EL1041" s="70">
        <f>IF(SUM(B1101:D1101)&gt;0,SUM(B1101:D1101),0)</f>
        <v>0</v>
      </c>
      <c r="EM1041" s="70">
        <f>IF(SUM(F1101)&gt;0,SUM(F1101),0)</f>
        <v>0</v>
      </c>
      <c r="EN1041" s="66">
        <f>B1101</f>
        <v>0</v>
      </c>
      <c r="EO1041" s="66">
        <f>C1101</f>
        <v>0</v>
      </c>
      <c r="EP1041" s="66">
        <f>D1101</f>
        <v>0</v>
      </c>
      <c r="ER1041" s="70">
        <f>IF(SUM(B1102:D1102)&gt;0,SUM(B1102:D1102),0)</f>
        <v>0</v>
      </c>
      <c r="ES1041" s="70">
        <f>IF(SUM(F1102)&gt;0,SUM(F1102),0)</f>
        <v>0</v>
      </c>
      <c r="ET1041" s="66">
        <f>B1102</f>
        <v>0</v>
      </c>
      <c r="EU1041" s="66">
        <f>C1102</f>
        <v>0</v>
      </c>
      <c r="EV1041" s="66">
        <f>D1102</f>
        <v>0</v>
      </c>
      <c r="EX1041" s="70">
        <f>IF(SUM(B1103:D1103)&gt;0,SUM(B1103:D1103),0)</f>
        <v>0</v>
      </c>
      <c r="EY1041" s="70">
        <f>IF(SUM(F1103)&gt;0,SUM(F1103),0)</f>
        <v>0</v>
      </c>
      <c r="EZ1041" s="66">
        <f>B1103</f>
        <v>0</v>
      </c>
      <c r="FA1041" s="66">
        <f>C1103</f>
        <v>0</v>
      </c>
      <c r="FB1041" s="66">
        <f>D1103</f>
        <v>0</v>
      </c>
      <c r="FC1041" s="66"/>
      <c r="FD1041" s="70">
        <f>IF(SUM(B1104:D1104)&gt;0,SUM(B1104:D1104),0)</f>
        <v>0</v>
      </c>
      <c r="FE1041" s="70">
        <f>IF(SUM(F1104)&gt;0,SUM(F1104),0)</f>
        <v>0</v>
      </c>
      <c r="FF1041" s="66">
        <f>B1104</f>
        <v>0</v>
      </c>
      <c r="FG1041" s="66">
        <f>C1104</f>
        <v>0</v>
      </c>
      <c r="FH1041" s="66">
        <f>D1104</f>
        <v>0</v>
      </c>
      <c r="FI1041" s="66"/>
      <c r="FJ1041" s="70">
        <f>LARGE((FD1041,EX1041,ER1041,EL1041,EF1041,DZ1041,DT1041,DN1041,DH1041,DB1041,CV1041,CP1041,CJ1041,CD1041,BX1041,BR1041,BL1041,BF1041,AZ1041,AT1041,AN1041,AH1041),1)</f>
        <v>0</v>
      </c>
      <c r="FK1041" s="70">
        <f>LARGE((FF1041,EZ1041,ET1041,EN1041,EH1041,EB1041,DV1041,DP1041,DJ1041,DD1041,CX1041,CR1041,CL1041,CF1041,BZ1041,BT1041,BN1041,BH1041,BB1041,AV1041,AP1041,AJ1041),1)</f>
        <v>0</v>
      </c>
      <c r="FL1041" s="70">
        <f>LARGE((FG1041,FA1041,EU1041,EO1041,EI1041,EC1041,DW1041,DQ1041,DK1041,DE1041,CY1041,CS1041,CM1041,CG1041,CA1041,BU1041,BO1041,BI1041,BC1041,AW1041,AQ1041,AK1041),1)</f>
        <v>0</v>
      </c>
      <c r="FM1041" s="70">
        <f>LARGE((FH1041,FB1041,EV1041,EP1041,EJ1041,ED1041,DX1041,DR1041,DL1041,DF1041,CZ1041,CT1041,CN1041,CH1041,CB1041,BV1041,BP1041,BJ1041,BD1041,AX1041,AR1041,AL1041),1)</f>
        <v>0</v>
      </c>
    </row>
    <row r="1042" spans="1:169" x14ac:dyDescent="0.2">
      <c r="A1042" s="79"/>
      <c r="B1042" s="112"/>
      <c r="C1042" s="113"/>
      <c r="D1042" s="114"/>
      <c r="E1042" s="83" t="str">
        <f t="shared" si="591"/>
        <v/>
      </c>
      <c r="F1042" s="84"/>
      <c r="G1042" s="112"/>
      <c r="H1042" s="113"/>
      <c r="I1042" s="115"/>
      <c r="J1042" s="83" t="str">
        <f t="shared" si="592"/>
        <v/>
      </c>
      <c r="K1042" s="84"/>
      <c r="L1042" s="112"/>
      <c r="M1042" s="113"/>
      <c r="N1042" s="115"/>
      <c r="O1042" s="83" t="str">
        <f t="shared" si="588"/>
        <v/>
      </c>
      <c r="P1042" s="84"/>
      <c r="Q1042" s="112"/>
      <c r="R1042" s="113"/>
      <c r="S1042" s="115"/>
      <c r="T1042" s="83" t="str">
        <f t="shared" si="589"/>
        <v/>
      </c>
      <c r="U1042" s="84"/>
      <c r="V1042" s="112"/>
      <c r="W1042" s="113"/>
      <c r="X1042" s="115"/>
      <c r="Y1042" s="83" t="str">
        <f t="shared" si="590"/>
        <v/>
      </c>
      <c r="Z1042" s="84"/>
      <c r="AA1042" s="85" t="str">
        <f>IF(SUM(E1042,J1042,O1042,T1042,Y1042,E1068,J1068,O1068,T1068,Y1068,E1094,J1094,O1094,T1094,Y1094)&gt;0,(LARGE((E1042,J1042,O1042,T1042,Y1042,E1068,J1068,O1068,T1068,Y1068,E1094,J1094,O1094,T1094,Y1094),1)+LARGE((E1042,J1042,O1042,T1042,Y1042,E1068,J1068,O1068,T1068,Y1068,E1094,J1094,O1094,T1094,Y1094),2)+LARGE((E1042,J1042,O1042,T1042,Y1042,E1068,J1068,O1068,T1068,Y1068,E1094,J1094,O1094,T1094,Y1094),3)+LARGE((E1042,J1042,O1042,T1042,Y1042,E1068,J1068,O1068,T1068,Y1068,E1094,J1094,O1094,T1094,Y1094),4)),"")</f>
        <v/>
      </c>
      <c r="AB1042" s="91" t="str">
        <f>IF(SUM(CW1062)&gt;0,SUM(CW1062),"")</f>
        <v/>
      </c>
      <c r="AG1042" s="68"/>
      <c r="AH1042" s="70">
        <f>IF(SUM(G1083:I1083)&gt;0,SUM(G1083:I1083),0)</f>
        <v>0</v>
      </c>
      <c r="AI1042" s="70">
        <f>IF(SUM(K1083)&gt;0,SUM(K1083),0)</f>
        <v>0</v>
      </c>
      <c r="AJ1042" s="66">
        <f>G1083</f>
        <v>0</v>
      </c>
      <c r="AK1042" s="66">
        <f>H1083</f>
        <v>0</v>
      </c>
      <c r="AL1042" s="66">
        <f>I1083</f>
        <v>0</v>
      </c>
      <c r="AN1042" s="70">
        <f>IF(SUM(G1084:I1084)&gt;0,SUM(G1084:I1084),0)</f>
        <v>0</v>
      </c>
      <c r="AO1042" s="70">
        <f>IF(SUM(K1084)&gt;0,SUM(K1084),0)</f>
        <v>0</v>
      </c>
      <c r="AP1042" s="66">
        <f>G1084</f>
        <v>0</v>
      </c>
      <c r="AQ1042" s="66">
        <f>H1084</f>
        <v>0</v>
      </c>
      <c r="AR1042" s="66">
        <f>I1084</f>
        <v>0</v>
      </c>
      <c r="AT1042" s="70">
        <f>IF(SUM(G1085:I1085)&gt;0,SUM(G1085:I1085),0)</f>
        <v>0</v>
      </c>
      <c r="AU1042" s="70">
        <f>IF(SUM(K1085)&gt;0,SUM(K1085),0)</f>
        <v>0</v>
      </c>
      <c r="AV1042" s="66">
        <f>G1085</f>
        <v>0</v>
      </c>
      <c r="AW1042" s="66">
        <f>H1085</f>
        <v>0</v>
      </c>
      <c r="AX1042" s="66">
        <f>I1085</f>
        <v>0</v>
      </c>
      <c r="AZ1042" s="70">
        <f>IF(SUM(G1086:I1086)&gt;0,SUM(G1086:I1086),0)</f>
        <v>0</v>
      </c>
      <c r="BA1042" s="70">
        <f>IF(SUM(K1086)&gt;0,SUM(K1086),0)</f>
        <v>0</v>
      </c>
      <c r="BB1042" s="66">
        <f>G1086</f>
        <v>0</v>
      </c>
      <c r="BC1042" s="66">
        <f>H1086</f>
        <v>0</v>
      </c>
      <c r="BD1042" s="66">
        <f>I1086</f>
        <v>0</v>
      </c>
      <c r="BF1042" s="70">
        <f>IF(SUM(G1087:I1087)&gt;0,SUM(G1087:I1087),0)</f>
        <v>0</v>
      </c>
      <c r="BG1042" s="70">
        <f>IF(SUM(K1087)&gt;0,SUM(K1087),0)</f>
        <v>0</v>
      </c>
      <c r="BH1042" s="66">
        <f>G1087</f>
        <v>0</v>
      </c>
      <c r="BI1042" s="66">
        <f>H1087</f>
        <v>0</v>
      </c>
      <c r="BJ1042" s="66">
        <f>I1087</f>
        <v>0</v>
      </c>
      <c r="BL1042" s="70">
        <f>IF(SUM(G1088:I1088)&gt;0,SUM(G1088:I1088),0)</f>
        <v>0</v>
      </c>
      <c r="BM1042" s="70">
        <f>IF(SUM(K1088)&gt;0,SUM(K1088),0)</f>
        <v>0</v>
      </c>
      <c r="BN1042" s="66">
        <f>G1088</f>
        <v>0</v>
      </c>
      <c r="BO1042" s="66">
        <f>H1088</f>
        <v>0</v>
      </c>
      <c r="BP1042" s="66">
        <f>I1088</f>
        <v>0</v>
      </c>
      <c r="BR1042" s="70">
        <f>IF(SUM(G1089:I1089)&gt;0,SUM(G1089:I1089),0)</f>
        <v>0</v>
      </c>
      <c r="BS1042" s="70">
        <f>IF(SUM(K1089)&gt;0,SUM(K1089),0)</f>
        <v>0</v>
      </c>
      <c r="BT1042" s="66">
        <f>G1089</f>
        <v>0</v>
      </c>
      <c r="BU1042" s="66">
        <f>H1089</f>
        <v>0</v>
      </c>
      <c r="BV1042" s="66">
        <f>I1089</f>
        <v>0</v>
      </c>
      <c r="BX1042" s="70">
        <f>IF(SUM(G1090:I1090)&gt;0,SUM(G1090:I1090),0)</f>
        <v>0</v>
      </c>
      <c r="BY1042" s="70">
        <f>IF(SUM(K1090)&gt;0,SUM(K1090),0)</f>
        <v>0</v>
      </c>
      <c r="BZ1042" s="66">
        <f>G1090</f>
        <v>0</v>
      </c>
      <c r="CA1042" s="66">
        <f>H1090</f>
        <v>0</v>
      </c>
      <c r="CB1042" s="66">
        <f>I1090</f>
        <v>0</v>
      </c>
      <c r="CD1042" s="70">
        <f>IF(SUM(G1091:I1091)&gt;0,SUM(G1091:I1091),0)</f>
        <v>0</v>
      </c>
      <c r="CE1042" s="70">
        <f>IF(SUM(K1091)&gt;0,SUM(K1091),0)</f>
        <v>0</v>
      </c>
      <c r="CF1042" s="66">
        <f>G1091</f>
        <v>0</v>
      </c>
      <c r="CG1042" s="66">
        <f>H1091</f>
        <v>0</v>
      </c>
      <c r="CH1042" s="66">
        <f>I1091</f>
        <v>0</v>
      </c>
      <c r="CJ1042" s="70">
        <f>IF(SUM(G1092:I1092)&gt;0,SUM(G1092:I1092),0)</f>
        <v>0</v>
      </c>
      <c r="CK1042" s="70">
        <f>IF(SUM(K1092)&gt;0,SUM(K1092),0)</f>
        <v>0</v>
      </c>
      <c r="CL1042" s="66">
        <f>G1092</f>
        <v>0</v>
      </c>
      <c r="CM1042" s="66">
        <f>H1092</f>
        <v>0</v>
      </c>
      <c r="CN1042" s="66">
        <f>I1092</f>
        <v>0</v>
      </c>
      <c r="CP1042" s="70">
        <f>IF(SUM(G1093:I1093)&gt;0,SUM(G1093:I1093),0)</f>
        <v>0</v>
      </c>
      <c r="CQ1042" s="70">
        <f>IF(SUM(K1093)&gt;0,SUM(K1093),0)</f>
        <v>0</v>
      </c>
      <c r="CR1042" s="66">
        <f>G1093</f>
        <v>0</v>
      </c>
      <c r="CS1042" s="66">
        <f>H1093</f>
        <v>0</v>
      </c>
      <c r="CT1042" s="66">
        <f>I1093</f>
        <v>0</v>
      </c>
      <c r="CV1042" s="70">
        <f>IF(SUM(G1094:I1094)&gt;0,SUM(G1094:I1094),0)</f>
        <v>0</v>
      </c>
      <c r="CW1042" s="70">
        <f>IF(SUM(K1094)&gt;0,SUM(K1094),0)</f>
        <v>0</v>
      </c>
      <c r="CX1042" s="66">
        <f>G1094</f>
        <v>0</v>
      </c>
      <c r="CY1042" s="66">
        <f>H1094</f>
        <v>0</v>
      </c>
      <c r="CZ1042" s="66">
        <f>I1094</f>
        <v>0</v>
      </c>
      <c r="DB1042" s="70">
        <f>IF(SUM(G1095:I1095)&gt;0,SUM(G1095:I1095),0)</f>
        <v>0</v>
      </c>
      <c r="DC1042" s="70">
        <f>IF(SUM(K1095)&gt;0,SUM(K1095),0)</f>
        <v>0</v>
      </c>
      <c r="DD1042" s="66">
        <f>G1095</f>
        <v>0</v>
      </c>
      <c r="DE1042" s="66">
        <f>H1095</f>
        <v>0</v>
      </c>
      <c r="DF1042" s="66">
        <f>I1095</f>
        <v>0</v>
      </c>
      <c r="DH1042" s="70">
        <f>IF(SUM(G1096:I1096)&gt;0,SUM(G1096:I1096),0)</f>
        <v>0</v>
      </c>
      <c r="DI1042" s="70">
        <f>IF(SUM(K1096)&gt;0,SUM(K1096),0)</f>
        <v>0</v>
      </c>
      <c r="DJ1042" s="66">
        <f>G1096</f>
        <v>0</v>
      </c>
      <c r="DK1042" s="66">
        <f>H1096</f>
        <v>0</v>
      </c>
      <c r="DL1042" s="66">
        <f>I1096</f>
        <v>0</v>
      </c>
      <c r="DN1042" s="70">
        <f>IF(SUM(G1097:I1097)&gt;0,SUM(G1097:I1097),0)</f>
        <v>0</v>
      </c>
      <c r="DO1042" s="70">
        <f>IF(SUM(K1097)&gt;0,SUM(K1097),0)</f>
        <v>0</v>
      </c>
      <c r="DP1042" s="66">
        <f>G1097</f>
        <v>0</v>
      </c>
      <c r="DQ1042" s="66">
        <f>H1097</f>
        <v>0</v>
      </c>
      <c r="DR1042" s="66">
        <f>I1097</f>
        <v>0</v>
      </c>
      <c r="DT1042" s="70">
        <f>IF(SUM(G1098:I1098)&gt;0,SUM(G1098:I1098),0)</f>
        <v>0</v>
      </c>
      <c r="DU1042" s="70">
        <f>IF(SUM(K1098)&gt;0,SUM(K1098),0)</f>
        <v>0</v>
      </c>
      <c r="DV1042" s="66">
        <f>G1098</f>
        <v>0</v>
      </c>
      <c r="DW1042" s="66">
        <f>H1098</f>
        <v>0</v>
      </c>
      <c r="DX1042" s="66">
        <f>I1098</f>
        <v>0</v>
      </c>
      <c r="DZ1042" s="70">
        <f>IF(SUM(G1099:I1099)&gt;0,SUM(G1099:I1099),0)</f>
        <v>0</v>
      </c>
      <c r="EA1042" s="70">
        <f>IF(SUM(K1099)&gt;0,SUM(K1099),0)</f>
        <v>0</v>
      </c>
      <c r="EB1042" s="66">
        <f>G1099</f>
        <v>0</v>
      </c>
      <c r="EC1042" s="66">
        <f>H1099</f>
        <v>0</v>
      </c>
      <c r="ED1042" s="66">
        <f>I1099</f>
        <v>0</v>
      </c>
      <c r="EF1042" s="70">
        <f>IF(SUM(G1100:I1100)&gt;0,SUM(G1100:I1100),0)</f>
        <v>0</v>
      </c>
      <c r="EG1042" s="70">
        <f>IF(SUM(K1100)&gt;0,SUM(K1100),0)</f>
        <v>0</v>
      </c>
      <c r="EH1042" s="66">
        <f>G1100</f>
        <v>0</v>
      </c>
      <c r="EI1042" s="66">
        <f>H1100</f>
        <v>0</v>
      </c>
      <c r="EJ1042" s="66">
        <f>I1100</f>
        <v>0</v>
      </c>
      <c r="EL1042" s="70">
        <f>IF(SUM(G1101:I1101)&gt;0,SUM(G1101:I1101),0)</f>
        <v>0</v>
      </c>
      <c r="EM1042" s="70">
        <f>IF(SUM(K1101)&gt;0,SUM(K1101),0)</f>
        <v>0</v>
      </c>
      <c r="EN1042" s="66">
        <f>G1101</f>
        <v>0</v>
      </c>
      <c r="EO1042" s="66">
        <f>H1101</f>
        <v>0</v>
      </c>
      <c r="EP1042" s="66">
        <f>I1101</f>
        <v>0</v>
      </c>
      <c r="ER1042" s="70">
        <f>IF(SUM(G1102:I1102)&gt;0,SUM(G1102:I1102),0)</f>
        <v>0</v>
      </c>
      <c r="ES1042" s="70">
        <f>IF(SUM(K1102)&gt;0,SUM(K1102),0)</f>
        <v>0</v>
      </c>
      <c r="ET1042" s="66">
        <f>G1102</f>
        <v>0</v>
      </c>
      <c r="EU1042" s="66">
        <f>H1102</f>
        <v>0</v>
      </c>
      <c r="EV1042" s="66">
        <f>I1102</f>
        <v>0</v>
      </c>
      <c r="EX1042" s="70">
        <f>IF(SUM(G1103:I1103)&gt;0,SUM(G1103:I1103),0)</f>
        <v>0</v>
      </c>
      <c r="EY1042" s="70">
        <f>IF(SUM(K1103)&gt;0,SUM(K1103),0)</f>
        <v>0</v>
      </c>
      <c r="EZ1042" s="66">
        <f>G1103</f>
        <v>0</v>
      </c>
      <c r="FA1042" s="66">
        <f>H1103</f>
        <v>0</v>
      </c>
      <c r="FB1042" s="66">
        <f>I1103</f>
        <v>0</v>
      </c>
      <c r="FC1042" s="66"/>
      <c r="FD1042" s="70">
        <f>IF(SUM(G1104:I1104)&gt;0,SUM(G1104:I1104),0)</f>
        <v>0</v>
      </c>
      <c r="FE1042" s="70">
        <f>IF(SUM(K1104)&gt;0,SUM(K1104),0)</f>
        <v>0</v>
      </c>
      <c r="FF1042" s="66">
        <f>G1104</f>
        <v>0</v>
      </c>
      <c r="FG1042" s="66">
        <f>H1104</f>
        <v>0</v>
      </c>
      <c r="FH1042" s="66">
        <f>I1104</f>
        <v>0</v>
      </c>
      <c r="FI1042" s="66"/>
      <c r="FJ1042" s="70">
        <f>LARGE((FD1042,EX1042,ER1042,EL1042,EF1042,DZ1042,DT1042,DN1042,DH1042,DB1042,CV1042,CP1042,CJ1042,CD1042,BX1042,BR1042,BL1042,BF1042,AZ1042,AT1042,AN1042,AH1042),1)</f>
        <v>0</v>
      </c>
      <c r="FK1042" s="70">
        <f>LARGE((FF1042,EZ1042,ET1042,EN1042,EH1042,EB1042,DV1042,DP1042,DJ1042,DD1042,CX1042,CR1042,CL1042,CF1042,BZ1042,BT1042,BN1042,BH1042,BB1042,AV1042,AP1042,AJ1042),1)</f>
        <v>0</v>
      </c>
      <c r="FL1042" s="70">
        <f>LARGE((FG1042,FA1042,EU1042,EO1042,EI1042,EC1042,DW1042,DQ1042,DK1042,DE1042,CY1042,CS1042,CM1042,CG1042,CA1042,BU1042,BO1042,BI1042,BC1042,AW1042,AQ1042,AK1042),1)</f>
        <v>0</v>
      </c>
      <c r="FM1042" s="70">
        <f>LARGE((FH1042,FB1042,EV1042,EP1042,EJ1042,ED1042,DX1042,DR1042,DL1042,DF1042,CZ1042,CT1042,CN1042,CH1042,CB1042,BV1042,BP1042,BJ1042,BD1042,AX1042,AR1042,AL1042),1)</f>
        <v>0</v>
      </c>
    </row>
    <row r="1043" spans="1:169" x14ac:dyDescent="0.2">
      <c r="A1043" s="122"/>
      <c r="B1043" s="112"/>
      <c r="C1043" s="113"/>
      <c r="D1043" s="114"/>
      <c r="E1043" s="83" t="str">
        <f t="shared" si="591"/>
        <v/>
      </c>
      <c r="F1043" s="84"/>
      <c r="G1043" s="112"/>
      <c r="H1043" s="113"/>
      <c r="I1043" s="113"/>
      <c r="J1043" s="83" t="str">
        <f t="shared" si="592"/>
        <v/>
      </c>
      <c r="K1043" s="84"/>
      <c r="L1043" s="112"/>
      <c r="M1043" s="113"/>
      <c r="N1043" s="113"/>
      <c r="O1043" s="83" t="str">
        <f t="shared" si="588"/>
        <v/>
      </c>
      <c r="P1043" s="84"/>
      <c r="Q1043" s="112"/>
      <c r="R1043" s="113"/>
      <c r="S1043" s="113"/>
      <c r="T1043" s="83" t="str">
        <f t="shared" si="589"/>
        <v/>
      </c>
      <c r="U1043" s="84"/>
      <c r="V1043" s="112"/>
      <c r="W1043" s="113"/>
      <c r="X1043" s="113"/>
      <c r="Y1043" s="83" t="str">
        <f t="shared" si="590"/>
        <v/>
      </c>
      <c r="Z1043" s="84"/>
      <c r="AA1043" s="85" t="str">
        <f>IF(SUM(E1043,J1043,O1043,T1043,Y1043,E1069,J1069,O1069,T1069,Y1069,E1095,J1095,O1095,T1095,Y1095)&gt;0,(LARGE((E1043,J1043,O1043,T1043,Y1043,E1069,J1069,O1069,T1069,Y1069,E1095,J1095,O1095,T1095,Y1095),1)+LARGE((E1043,J1043,O1043,T1043,Y1043,E1069,J1069,O1069,T1069,Y1069,E1095,J1095,O1095,T1095,Y1095),2)+LARGE((E1043,J1043,O1043,T1043,Y1043,E1069,J1069,O1069,T1069,Y1069,E1095,J1095,O1095,T1095,Y1095),3)+LARGE((E1043,J1043,O1043,T1043,Y1043,E1069,J1069,O1069,T1069,Y1069,E1095,J1095,O1095,T1095,Y1095),4)),"")</f>
        <v/>
      </c>
      <c r="AB1043" s="91" t="str">
        <f>IF(SUM(DC1062)&gt;0,SUM(DC1062),"")</f>
        <v/>
      </c>
      <c r="AG1043" s="68"/>
      <c r="AH1043" s="70">
        <f>IF(SUM(L1083:N1083)&gt;0,SUM(L1083:N1083),0)</f>
        <v>0</v>
      </c>
      <c r="AI1043" s="70">
        <f>IF(SUM(P1083)&gt;0,SUM(P1083),0)</f>
        <v>0</v>
      </c>
      <c r="AJ1043" s="66">
        <f>L1083</f>
        <v>0</v>
      </c>
      <c r="AK1043" s="66">
        <f>M1083</f>
        <v>0</v>
      </c>
      <c r="AL1043" s="66">
        <f>N1083</f>
        <v>0</v>
      </c>
      <c r="AN1043" s="70">
        <f>IF(SUM(L1084:N1084)&gt;0,SUM(L1084:N1084),0)</f>
        <v>0</v>
      </c>
      <c r="AO1043" s="70">
        <f>IF(SUM(P1084)&gt;0,SUM(P1084),0)</f>
        <v>0</v>
      </c>
      <c r="AP1043" s="66">
        <f>L1084</f>
        <v>0</v>
      </c>
      <c r="AQ1043" s="66">
        <f>M1084</f>
        <v>0</v>
      </c>
      <c r="AR1043" s="66">
        <f>N1084</f>
        <v>0</v>
      </c>
      <c r="AT1043" s="70">
        <f>IF(SUM(L1085:N1085)&gt;0,SUM(L1085:N1085),0)</f>
        <v>0</v>
      </c>
      <c r="AU1043" s="70">
        <f>IF(SUM(P1085)&gt;0,SUM(P1085),0)</f>
        <v>0</v>
      </c>
      <c r="AV1043" s="66">
        <f>L1085</f>
        <v>0</v>
      </c>
      <c r="AW1043" s="66">
        <f>M1085</f>
        <v>0</v>
      </c>
      <c r="AX1043" s="66">
        <f>N1085</f>
        <v>0</v>
      </c>
      <c r="AZ1043" s="70">
        <f>IF(SUM(L1086:N1086)&gt;0,SUM(L1086:N1086),0)</f>
        <v>0</v>
      </c>
      <c r="BA1043" s="70">
        <f>IF(SUM(P1086)&gt;0,SUM(P1086),0)</f>
        <v>0</v>
      </c>
      <c r="BB1043" s="66">
        <f>L1086</f>
        <v>0</v>
      </c>
      <c r="BC1043" s="66">
        <f>M1086</f>
        <v>0</v>
      </c>
      <c r="BD1043" s="66">
        <f>N1086</f>
        <v>0</v>
      </c>
      <c r="BF1043" s="70">
        <f>IF(SUM(L1087:N1087)&gt;0,SUM(L1087:N1087),0)</f>
        <v>0</v>
      </c>
      <c r="BG1043" s="70">
        <f>IF(SUM(P1087)&gt;0,SUM(P1087),0)</f>
        <v>0</v>
      </c>
      <c r="BH1043" s="66">
        <f>L1087</f>
        <v>0</v>
      </c>
      <c r="BI1043" s="66">
        <f>M1087</f>
        <v>0</v>
      </c>
      <c r="BJ1043" s="66">
        <f>N1087</f>
        <v>0</v>
      </c>
      <c r="BL1043" s="70">
        <f>IF(SUM(L1088:N1088)&gt;0,SUM(L1088:N1088),0)</f>
        <v>0</v>
      </c>
      <c r="BM1043" s="70">
        <f>IF(SUM(P1088)&gt;0,SUM(P1088),0)</f>
        <v>0</v>
      </c>
      <c r="BN1043" s="66">
        <f>L1088</f>
        <v>0</v>
      </c>
      <c r="BO1043" s="66">
        <f>M1088</f>
        <v>0</v>
      </c>
      <c r="BP1043" s="66">
        <f>N1088</f>
        <v>0</v>
      </c>
      <c r="BR1043" s="70">
        <f>IF(SUM(L1089:N1089)&gt;0,SUM(L1089:N1089),0)</f>
        <v>0</v>
      </c>
      <c r="BS1043" s="70">
        <f>IF(SUM(P1089)&gt;0,SUM(P1089),0)</f>
        <v>0</v>
      </c>
      <c r="BT1043" s="66">
        <f>L1089</f>
        <v>0</v>
      </c>
      <c r="BU1043" s="66">
        <f>M1089</f>
        <v>0</v>
      </c>
      <c r="BV1043" s="66">
        <f>N1089</f>
        <v>0</v>
      </c>
      <c r="BX1043" s="70">
        <f>IF(SUM(L1090:N1090)&gt;0,SUM(L1090:N1090),0)</f>
        <v>0</v>
      </c>
      <c r="BY1043" s="70">
        <f>IF(SUM(P1090)&gt;0,SUM(P1090),0)</f>
        <v>0</v>
      </c>
      <c r="BZ1043" s="66">
        <f>L1090</f>
        <v>0</v>
      </c>
      <c r="CA1043" s="66">
        <f>M1090</f>
        <v>0</v>
      </c>
      <c r="CB1043" s="66">
        <f>N1090</f>
        <v>0</v>
      </c>
      <c r="CD1043" s="70">
        <f>IF(SUM(L1091:N1091)&gt;0,SUM(L1091:N1091),0)</f>
        <v>0</v>
      </c>
      <c r="CE1043" s="70">
        <f>IF(SUM(P1091)&gt;0,SUM(P1091),0)</f>
        <v>0</v>
      </c>
      <c r="CF1043" s="66">
        <f>L1091</f>
        <v>0</v>
      </c>
      <c r="CG1043" s="66">
        <f>M1091</f>
        <v>0</v>
      </c>
      <c r="CH1043" s="66">
        <f>N1091</f>
        <v>0</v>
      </c>
      <c r="CJ1043" s="70">
        <f>IF(SUM(L1092:N1092)&gt;0,SUM(L1092:N1092),0)</f>
        <v>0</v>
      </c>
      <c r="CK1043" s="70">
        <f>IF(SUM(P1092)&gt;0,SUM(P1092),0)</f>
        <v>0</v>
      </c>
      <c r="CL1043" s="66">
        <f>L1092</f>
        <v>0</v>
      </c>
      <c r="CM1043" s="66">
        <f>M1092</f>
        <v>0</v>
      </c>
      <c r="CN1043" s="66">
        <f>N1092</f>
        <v>0</v>
      </c>
      <c r="CP1043" s="70">
        <f>IF(SUM(L1093:N1093)&gt;0,SUM(L1093:N1093),0)</f>
        <v>0</v>
      </c>
      <c r="CQ1043" s="70">
        <f>IF(SUM(P1093)&gt;0,SUM(P1093),0)</f>
        <v>0</v>
      </c>
      <c r="CR1043" s="66">
        <f>L1093</f>
        <v>0</v>
      </c>
      <c r="CS1043" s="66">
        <f>M1093</f>
        <v>0</v>
      </c>
      <c r="CT1043" s="66">
        <f>N1093</f>
        <v>0</v>
      </c>
      <c r="CV1043" s="70">
        <f>IF(SUM(L1094:N1094)&gt;0,SUM(L1094:N1094),0)</f>
        <v>0</v>
      </c>
      <c r="CW1043" s="70">
        <f>IF(SUM(P1094)&gt;0,SUM(P1094),0)</f>
        <v>0</v>
      </c>
      <c r="CX1043" s="66">
        <f>L1094</f>
        <v>0</v>
      </c>
      <c r="CY1043" s="66">
        <f>M1094</f>
        <v>0</v>
      </c>
      <c r="CZ1043" s="66">
        <f>N1094</f>
        <v>0</v>
      </c>
      <c r="DB1043" s="70">
        <f>IF(SUM(L1095:N1095)&gt;0,SUM(L1095:N1095),0)</f>
        <v>0</v>
      </c>
      <c r="DC1043" s="70">
        <f>IF(SUM(P1095)&gt;0,SUM(P1095),0)</f>
        <v>0</v>
      </c>
      <c r="DD1043" s="66">
        <f>L1095</f>
        <v>0</v>
      </c>
      <c r="DE1043" s="66">
        <f>M1095</f>
        <v>0</v>
      </c>
      <c r="DF1043" s="66">
        <f>N1095</f>
        <v>0</v>
      </c>
      <c r="DH1043" s="70">
        <f>IF(SUM(L1096:N1096)&gt;0,SUM(L1096:N1096),0)</f>
        <v>0</v>
      </c>
      <c r="DI1043" s="70">
        <f>IF(SUM(P1096)&gt;0,SUM(P1096),0)</f>
        <v>0</v>
      </c>
      <c r="DJ1043" s="66">
        <f>L1096</f>
        <v>0</v>
      </c>
      <c r="DK1043" s="66">
        <f>M1096</f>
        <v>0</v>
      </c>
      <c r="DL1043" s="66">
        <f>N1096</f>
        <v>0</v>
      </c>
      <c r="DN1043" s="70">
        <f>IF(SUM(L1097:N1097)&gt;0,SUM(L1097:N1097),0)</f>
        <v>0</v>
      </c>
      <c r="DO1043" s="70">
        <f>IF(SUM(P1097)&gt;0,SUM(P1097),0)</f>
        <v>0</v>
      </c>
      <c r="DP1043" s="66">
        <f>L1097</f>
        <v>0</v>
      </c>
      <c r="DQ1043" s="66">
        <f>M1097</f>
        <v>0</v>
      </c>
      <c r="DR1043" s="66">
        <f>N1097</f>
        <v>0</v>
      </c>
      <c r="DT1043" s="70">
        <f>IF(SUM(L1098:N1098)&gt;0,SUM(L1098:N1098),0)</f>
        <v>0</v>
      </c>
      <c r="DU1043" s="70">
        <f>IF(SUM(P1098)&gt;0,SUM(P1098),0)</f>
        <v>0</v>
      </c>
      <c r="DV1043" s="66">
        <f>L1098</f>
        <v>0</v>
      </c>
      <c r="DW1043" s="66">
        <f>M1098</f>
        <v>0</v>
      </c>
      <c r="DX1043" s="66">
        <f>N1098</f>
        <v>0</v>
      </c>
      <c r="DZ1043" s="70">
        <f>IF(SUM(L1099:N1099)&gt;0,SUM(L1099:N1099),0)</f>
        <v>0</v>
      </c>
      <c r="EA1043" s="70">
        <f>IF(SUM(P1099)&gt;0,SUM(P1099),0)</f>
        <v>0</v>
      </c>
      <c r="EB1043" s="66">
        <f>L1099</f>
        <v>0</v>
      </c>
      <c r="EC1043" s="66">
        <f>M1099</f>
        <v>0</v>
      </c>
      <c r="ED1043" s="66">
        <f>N1099</f>
        <v>0</v>
      </c>
      <c r="EF1043" s="70">
        <f>IF(SUM(L1100:N1100)&gt;0,SUM(L1100:N1100),0)</f>
        <v>0</v>
      </c>
      <c r="EG1043" s="70">
        <f>IF(SUM(P1100)&gt;0,SUM(P1100),0)</f>
        <v>0</v>
      </c>
      <c r="EH1043" s="66">
        <f>L1100</f>
        <v>0</v>
      </c>
      <c r="EI1043" s="66">
        <f>M1100</f>
        <v>0</v>
      </c>
      <c r="EJ1043" s="66">
        <f>N1100</f>
        <v>0</v>
      </c>
      <c r="EL1043" s="70">
        <f>IF(SUM(L1101:N1101)&gt;0,SUM(L1101:N1101),0)</f>
        <v>0</v>
      </c>
      <c r="EM1043" s="70">
        <f>IF(SUM(P1101)&gt;0,SUM(P1101),0)</f>
        <v>0</v>
      </c>
      <c r="EN1043" s="66">
        <f>L1101</f>
        <v>0</v>
      </c>
      <c r="EO1043" s="66">
        <f>M1101</f>
        <v>0</v>
      </c>
      <c r="EP1043" s="66">
        <f>N1101</f>
        <v>0</v>
      </c>
      <c r="ER1043" s="70">
        <f>IF(SUM(L1102:N1102)&gt;0,SUM(L1102:N1102),0)</f>
        <v>0</v>
      </c>
      <c r="ES1043" s="70">
        <f>IF(SUM(P1102)&gt;0,SUM(P1102),0)</f>
        <v>0</v>
      </c>
      <c r="ET1043" s="66">
        <f>L1102</f>
        <v>0</v>
      </c>
      <c r="EU1043" s="66">
        <f>M1102</f>
        <v>0</v>
      </c>
      <c r="EV1043" s="66">
        <f>N1102</f>
        <v>0</v>
      </c>
      <c r="EX1043" s="70">
        <f>IF(SUM(L1103:N1103)&gt;0,SUM(L1103:N1103),0)</f>
        <v>0</v>
      </c>
      <c r="EY1043" s="70">
        <f>IF(SUM(P1103)&gt;0,SUM(P1103),0)</f>
        <v>0</v>
      </c>
      <c r="EZ1043" s="66">
        <f>L1103</f>
        <v>0</v>
      </c>
      <c r="FA1043" s="66">
        <f>M1103</f>
        <v>0</v>
      </c>
      <c r="FB1043" s="66">
        <f>N1103</f>
        <v>0</v>
      </c>
      <c r="FC1043" s="66"/>
      <c r="FD1043" s="70">
        <f>IF(SUM(L1104:N1104)&gt;0,SUM(L1104:N1104),0)</f>
        <v>0</v>
      </c>
      <c r="FE1043" s="70">
        <f>IF(SUM(P1104)&gt;0,SUM(P1104),0)</f>
        <v>0</v>
      </c>
      <c r="FF1043" s="66">
        <f>L1104</f>
        <v>0</v>
      </c>
      <c r="FG1043" s="66">
        <f>M1104</f>
        <v>0</v>
      </c>
      <c r="FH1043" s="66">
        <f>N1104</f>
        <v>0</v>
      </c>
      <c r="FI1043" s="66"/>
      <c r="FJ1043" s="70">
        <f>LARGE((FD1043,EX1043,ER1043,EL1043,EF1043,DZ1043,DT1043,DN1043,DH1043,DB1043,CV1043,CP1043,CJ1043,CD1043,BX1043,BR1043,BL1043,BF1043,AZ1043,AT1043,AN1043,AH1043),1)</f>
        <v>0</v>
      </c>
      <c r="FK1043" s="70">
        <f>LARGE((FF1043,EZ1043,ET1043,EN1043,EH1043,EB1043,DV1043,DP1043,DJ1043,DD1043,CX1043,CR1043,CL1043,CF1043,BZ1043,BT1043,BN1043,BH1043,BB1043,AV1043,AP1043,AJ1043),1)</f>
        <v>0</v>
      </c>
      <c r="FL1043" s="70">
        <f>LARGE((FG1043,FA1043,EU1043,EO1043,EI1043,EC1043,DW1043,DQ1043,DK1043,DE1043,CY1043,CS1043,CM1043,CG1043,CA1043,BU1043,BO1043,BI1043,BC1043,AW1043,AQ1043,AK1043),1)</f>
        <v>0</v>
      </c>
      <c r="FM1043" s="70">
        <f>LARGE((FH1043,FB1043,EV1043,EP1043,EJ1043,ED1043,DX1043,DR1043,DL1043,DF1043,CZ1043,CT1043,CN1043,CH1043,CB1043,BV1043,BP1043,BJ1043,BD1043,AX1043,AR1043,AL1043),1)</f>
        <v>0</v>
      </c>
    </row>
    <row r="1044" spans="1:169" x14ac:dyDescent="0.2">
      <c r="A1044" s="85"/>
      <c r="B1044" s="80"/>
      <c r="C1044" s="81"/>
      <c r="D1044" s="82"/>
      <c r="E1044" s="83" t="str">
        <f t="shared" si="591"/>
        <v/>
      </c>
      <c r="F1044" s="84"/>
      <c r="G1044" s="80"/>
      <c r="H1044" s="81"/>
      <c r="I1044" s="82"/>
      <c r="J1044" s="83" t="str">
        <f t="shared" si="592"/>
        <v/>
      </c>
      <c r="K1044" s="84"/>
      <c r="L1044" s="80"/>
      <c r="M1044" s="81"/>
      <c r="N1044" s="82"/>
      <c r="O1044" s="83" t="str">
        <f t="shared" si="588"/>
        <v/>
      </c>
      <c r="P1044" s="84"/>
      <c r="Q1044" s="80"/>
      <c r="R1044" s="81"/>
      <c r="S1044" s="82"/>
      <c r="T1044" s="83" t="str">
        <f t="shared" si="589"/>
        <v/>
      </c>
      <c r="U1044" s="84"/>
      <c r="V1044" s="80"/>
      <c r="W1044" s="81"/>
      <c r="X1044" s="82"/>
      <c r="Y1044" s="83" t="str">
        <f t="shared" si="590"/>
        <v/>
      </c>
      <c r="Z1044" s="84"/>
      <c r="AA1044" s="85" t="str">
        <f>IF(SUM(E1044,J1044,O1044,T1044,Y1044,E1070,J1070,O1070,T1070,Y1070,E1096,J1096,O1096,T1096,Y1096)&gt;0,(LARGE((E1044,J1044,O1044,T1044,Y1044,E1070,J1070,O1070,T1070,Y1070,E1096,J1096,O1096,T1096,Y1096),1)+LARGE((E1044,J1044,O1044,T1044,Y1044,E1070,J1070,O1070,T1070,Y1070,E1096,J1096,O1096,T1096,Y1096),2)+LARGE((E1044,J1044,O1044,T1044,Y1044,E1070,J1070,O1070,T1070,Y1070,E1096,J1096,O1096,T1096,Y1096),3)+LARGE((E1044,J1044,O1044,T1044,Y1044,E1070,J1070,O1070,T1070,Y1070,E1096,J1096,O1096,T1096,Y1096),4)),"")</f>
        <v/>
      </c>
      <c r="AB1044" s="91" t="str">
        <f>IF(SUM(DI1062)&gt;0,SUM(DI1062),"")</f>
        <v/>
      </c>
      <c r="AG1044" s="68"/>
      <c r="AH1044" s="70">
        <f>IF(SUM(Q1083:S1083)&gt;0,SUM(Q1083:S1083),0)</f>
        <v>0</v>
      </c>
      <c r="AI1044" s="70">
        <f>IF(SUM(U1083)&gt;0,SUM(U1083),0)</f>
        <v>0</v>
      </c>
      <c r="AJ1044" s="66">
        <f>Q1083</f>
        <v>0</v>
      </c>
      <c r="AK1044" s="66">
        <f>R1083</f>
        <v>0</v>
      </c>
      <c r="AL1044" s="66">
        <f>S1083</f>
        <v>0</v>
      </c>
      <c r="AN1044" s="70">
        <f>IF(SUM(Q1084:S1084)&gt;0,SUM(Q1084:S1084),0)</f>
        <v>0</v>
      </c>
      <c r="AO1044" s="70">
        <f>IF(SUM(U1084)&gt;0,SUM(U1084),0)</f>
        <v>0</v>
      </c>
      <c r="AP1044" s="66">
        <f>Q1084</f>
        <v>0</v>
      </c>
      <c r="AQ1044" s="66">
        <f>R1084</f>
        <v>0</v>
      </c>
      <c r="AR1044" s="66">
        <f>S1084</f>
        <v>0</v>
      </c>
      <c r="AT1044" s="70">
        <f>IF(SUM(Q1085:S1085)&gt;0,SUM(Q1085:S1085),0)</f>
        <v>0</v>
      </c>
      <c r="AU1044" s="70">
        <f>IF(SUM(U1085)&gt;0,SUM(U1085),0)</f>
        <v>0</v>
      </c>
      <c r="AV1044" s="66">
        <f>Q1085</f>
        <v>0</v>
      </c>
      <c r="AW1044" s="66">
        <f>R1085</f>
        <v>0</v>
      </c>
      <c r="AX1044" s="66">
        <f>S1085</f>
        <v>0</v>
      </c>
      <c r="AZ1044" s="70">
        <f>IF(SUM(Q1086:S1086)&gt;0,SUM(Q1086:S1086),0)</f>
        <v>0</v>
      </c>
      <c r="BA1044" s="70">
        <f>IF(SUM(U1086)&gt;0,SUM(U1086),0)</f>
        <v>0</v>
      </c>
      <c r="BB1044" s="66">
        <f>Q1086</f>
        <v>0</v>
      </c>
      <c r="BC1044" s="66">
        <f>R1086</f>
        <v>0</v>
      </c>
      <c r="BD1044" s="66">
        <f>S1086</f>
        <v>0</v>
      </c>
      <c r="BF1044" s="70">
        <f>IF(SUM(Q1087:S1087)&gt;0,SUM(Q1087:S1087),0)</f>
        <v>0</v>
      </c>
      <c r="BG1044" s="70">
        <f>IF(SUM(U1087)&gt;0,SUM(U1087),0)</f>
        <v>0</v>
      </c>
      <c r="BH1044" s="66">
        <f>Q1087</f>
        <v>0</v>
      </c>
      <c r="BI1044" s="66">
        <f>R1087</f>
        <v>0</v>
      </c>
      <c r="BJ1044" s="66">
        <f>S1087</f>
        <v>0</v>
      </c>
      <c r="BL1044" s="70">
        <f>IF(SUM(Q1088:S1088)&gt;0,SUM(Q1088:S1088),0)</f>
        <v>0</v>
      </c>
      <c r="BM1044" s="70">
        <f>IF(SUM(U1088)&gt;0,SUM(U1088),0)</f>
        <v>0</v>
      </c>
      <c r="BN1044" s="66">
        <f>Q1088</f>
        <v>0</v>
      </c>
      <c r="BO1044" s="66">
        <f>R1088</f>
        <v>0</v>
      </c>
      <c r="BP1044" s="66">
        <f>S1088</f>
        <v>0</v>
      </c>
      <c r="BR1044" s="70">
        <f>IF(SUM(Q1089:S1089)&gt;0,SUM(Q1089:S1089),0)</f>
        <v>0</v>
      </c>
      <c r="BS1044" s="70">
        <f>IF(SUM(U1089)&gt;0,SUM(U1089),0)</f>
        <v>0</v>
      </c>
      <c r="BT1044" s="66">
        <f>Q1089</f>
        <v>0</v>
      </c>
      <c r="BU1044" s="66">
        <f>R1089</f>
        <v>0</v>
      </c>
      <c r="BV1044" s="66">
        <f>S1089</f>
        <v>0</v>
      </c>
      <c r="BX1044" s="70">
        <f>IF(SUM(Q1090:S1090)&gt;0,SUM(Q1090:S1090),0)</f>
        <v>0</v>
      </c>
      <c r="BY1044" s="70">
        <f>IF(SUM(U1090)&gt;0,SUM(U1090),0)</f>
        <v>0</v>
      </c>
      <c r="BZ1044" s="66">
        <f>Q1090</f>
        <v>0</v>
      </c>
      <c r="CA1044" s="66">
        <f>R1090</f>
        <v>0</v>
      </c>
      <c r="CB1044" s="66">
        <f>S1090</f>
        <v>0</v>
      </c>
      <c r="CD1044" s="70">
        <f>IF(SUM(Q1091:S1091)&gt;0,SUM(Q1091:S1091),0)</f>
        <v>0</v>
      </c>
      <c r="CE1044" s="70">
        <f>IF(SUM(U1091)&gt;0,SUM(U1091),0)</f>
        <v>0</v>
      </c>
      <c r="CF1044" s="66">
        <f>Q1091</f>
        <v>0</v>
      </c>
      <c r="CG1044" s="66">
        <f>R1091</f>
        <v>0</v>
      </c>
      <c r="CH1044" s="66">
        <f>S1091</f>
        <v>0</v>
      </c>
      <c r="CJ1044" s="70">
        <f>IF(SUM(Q1092:S1092)&gt;0,SUM(Q1092:S1092),0)</f>
        <v>0</v>
      </c>
      <c r="CK1044" s="70">
        <f>IF(SUM(U1092)&gt;0,SUM(U1092),0)</f>
        <v>0</v>
      </c>
      <c r="CL1044" s="66">
        <f>Q1092</f>
        <v>0</v>
      </c>
      <c r="CM1044" s="66">
        <f>R1092</f>
        <v>0</v>
      </c>
      <c r="CN1044" s="66">
        <f>S1092</f>
        <v>0</v>
      </c>
      <c r="CP1044" s="70">
        <f>IF(SUM(Q1093:S1093)&gt;0,SUM(Q1093:S1093),0)</f>
        <v>0</v>
      </c>
      <c r="CQ1044" s="70">
        <f>IF(SUM(U1093)&gt;0,SUM(U1093),0)</f>
        <v>0</v>
      </c>
      <c r="CR1044" s="66">
        <f>Q1093</f>
        <v>0</v>
      </c>
      <c r="CS1044" s="66">
        <f>R1093</f>
        <v>0</v>
      </c>
      <c r="CT1044" s="66">
        <f>S1093</f>
        <v>0</v>
      </c>
      <c r="CV1044" s="70">
        <f>IF(SUM(Q1094:S1094)&gt;0,SUM(Q1094:S1094),0)</f>
        <v>0</v>
      </c>
      <c r="CW1044" s="70">
        <f>IF(SUM(U1094)&gt;0,SUM(U1094),0)</f>
        <v>0</v>
      </c>
      <c r="CX1044" s="66">
        <f>Q1094</f>
        <v>0</v>
      </c>
      <c r="CY1044" s="66">
        <f>R1094</f>
        <v>0</v>
      </c>
      <c r="CZ1044" s="66">
        <f>S1094</f>
        <v>0</v>
      </c>
      <c r="DB1044" s="70">
        <f>IF(SUM(Q1095:S1095)&gt;0,SUM(Q1095:S1095),0)</f>
        <v>0</v>
      </c>
      <c r="DC1044" s="70">
        <f>IF(SUM(U1095)&gt;0,SUM(U1095),0)</f>
        <v>0</v>
      </c>
      <c r="DD1044" s="66">
        <f>Q1095</f>
        <v>0</v>
      </c>
      <c r="DE1044" s="66">
        <f>R1095</f>
        <v>0</v>
      </c>
      <c r="DF1044" s="66">
        <f>S1095</f>
        <v>0</v>
      </c>
      <c r="DH1044" s="70">
        <f>IF(SUM(Q1096:S1096)&gt;0,SUM(Q1096:S1096),0)</f>
        <v>0</v>
      </c>
      <c r="DI1044" s="70">
        <f>IF(SUM(U1096)&gt;0,SUM(U1096),0)</f>
        <v>0</v>
      </c>
      <c r="DJ1044" s="66">
        <f>Q1096</f>
        <v>0</v>
      </c>
      <c r="DK1044" s="66">
        <f>R1096</f>
        <v>0</v>
      </c>
      <c r="DL1044" s="66">
        <f>S1096</f>
        <v>0</v>
      </c>
      <c r="DN1044" s="70">
        <f>IF(SUM(Q1097:S1097)&gt;0,SUM(Q1097:S1097),0)</f>
        <v>0</v>
      </c>
      <c r="DO1044" s="70">
        <f>IF(SUM(U1097)&gt;0,SUM(U1097),0)</f>
        <v>0</v>
      </c>
      <c r="DP1044" s="66">
        <f>Q1097</f>
        <v>0</v>
      </c>
      <c r="DQ1044" s="66">
        <f>R1097</f>
        <v>0</v>
      </c>
      <c r="DR1044" s="66">
        <f>S1097</f>
        <v>0</v>
      </c>
      <c r="DT1044" s="70">
        <f>IF(SUM(Q1098:S1098)&gt;0,SUM(Q1098:S1098),0)</f>
        <v>0</v>
      </c>
      <c r="DU1044" s="70">
        <f>IF(SUM(U1098)&gt;0,SUM(U1098),0)</f>
        <v>0</v>
      </c>
      <c r="DV1044" s="66">
        <f>Q1098</f>
        <v>0</v>
      </c>
      <c r="DW1044" s="66">
        <f>R1098</f>
        <v>0</v>
      </c>
      <c r="DX1044" s="66">
        <f>S1098</f>
        <v>0</v>
      </c>
      <c r="DZ1044" s="70">
        <f>IF(SUM(Q1099:S1099)&gt;0,SUM(Q1099:S1099),0)</f>
        <v>0</v>
      </c>
      <c r="EA1044" s="70">
        <f>IF(SUM(U1099)&gt;0,SUM(U1099),0)</f>
        <v>0</v>
      </c>
      <c r="EB1044" s="66">
        <f>Q1099</f>
        <v>0</v>
      </c>
      <c r="EC1044" s="66">
        <f>R1099</f>
        <v>0</v>
      </c>
      <c r="ED1044" s="66">
        <f>S1099</f>
        <v>0</v>
      </c>
      <c r="EF1044" s="70">
        <f>IF(SUM(Q1100:S1100)&gt;0,SUM(Q1100:S1100),0)</f>
        <v>0</v>
      </c>
      <c r="EG1044" s="70">
        <f>IF(SUM(U1100)&gt;0,SUM(U1100),0)</f>
        <v>0</v>
      </c>
      <c r="EH1044" s="66">
        <f>Q1100</f>
        <v>0</v>
      </c>
      <c r="EI1044" s="66">
        <f>R1100</f>
        <v>0</v>
      </c>
      <c r="EJ1044" s="66">
        <f>S1100</f>
        <v>0</v>
      </c>
      <c r="EL1044" s="70">
        <f>IF(SUM(Q1101:S1101)&gt;0,SUM(Q1101:S1101),0)</f>
        <v>0</v>
      </c>
      <c r="EM1044" s="70">
        <f>IF(SUM(U1101)&gt;0,SUM(U1101),0)</f>
        <v>0</v>
      </c>
      <c r="EN1044" s="66">
        <f>Q1101</f>
        <v>0</v>
      </c>
      <c r="EO1044" s="66">
        <f>R1101</f>
        <v>0</v>
      </c>
      <c r="EP1044" s="66">
        <f>S1101</f>
        <v>0</v>
      </c>
      <c r="ER1044" s="70">
        <f>IF(SUM(Q1102:S1102)&gt;0,SUM(Q1102:S1102),0)</f>
        <v>0</v>
      </c>
      <c r="ES1044" s="70">
        <f>IF(SUM(U1102)&gt;0,SUM(U1102),0)</f>
        <v>0</v>
      </c>
      <c r="ET1044" s="66">
        <f>Q1102</f>
        <v>0</v>
      </c>
      <c r="EU1044" s="66">
        <f>R1102</f>
        <v>0</v>
      </c>
      <c r="EV1044" s="66">
        <f>S1102</f>
        <v>0</v>
      </c>
      <c r="EX1044" s="70">
        <f>IF(SUM(Q1103:S1103)&gt;0,SUM(Q1103:S1103),0)</f>
        <v>0</v>
      </c>
      <c r="EY1044" s="70">
        <f>IF(SUM(U1103)&gt;0,SUM(U1103),0)</f>
        <v>0</v>
      </c>
      <c r="EZ1044" s="66">
        <f>Q1103</f>
        <v>0</v>
      </c>
      <c r="FA1044" s="66">
        <f>R1103</f>
        <v>0</v>
      </c>
      <c r="FB1044" s="66">
        <f>S1103</f>
        <v>0</v>
      </c>
      <c r="FC1044" s="66"/>
      <c r="FD1044" s="70">
        <f>IF(SUM(Q1104:S1104)&gt;0,SUM(Q1104:S1104),0)</f>
        <v>0</v>
      </c>
      <c r="FE1044" s="70">
        <f>IF(SUM(U1104)&gt;0,SUM(U1104),0)</f>
        <v>0</v>
      </c>
      <c r="FF1044" s="66">
        <f>Q1104</f>
        <v>0</v>
      </c>
      <c r="FG1044" s="66">
        <f>R1104</f>
        <v>0</v>
      </c>
      <c r="FH1044" s="66">
        <f>S1104</f>
        <v>0</v>
      </c>
      <c r="FI1044" s="66"/>
      <c r="FJ1044" s="70">
        <f>LARGE((FD1044,EX1044,ER1044,EL1044,EF1044,DZ1044,DT1044,DN1044,DH1044,DB1044,CV1044,CP1044,CJ1044,CD1044,BX1044,BR1044,BL1044,BF1044,AZ1044,AT1044,AN1044,AH1044),1)</f>
        <v>0</v>
      </c>
      <c r="FK1044" s="70">
        <f>LARGE((FF1044,EZ1044,ET1044,EN1044,EH1044,EB1044,DV1044,DP1044,DJ1044,DD1044,CX1044,CR1044,CL1044,CF1044,BZ1044,BT1044,BN1044,BH1044,BB1044,AV1044,AP1044,AJ1044),1)</f>
        <v>0</v>
      </c>
      <c r="FL1044" s="70">
        <f>LARGE((FG1044,FA1044,EU1044,EO1044,EI1044,EC1044,DW1044,DQ1044,DK1044,DE1044,CY1044,CS1044,CM1044,CG1044,CA1044,BU1044,BO1044,BI1044,BC1044,AW1044,AQ1044,AK1044),1)</f>
        <v>0</v>
      </c>
      <c r="FM1044" s="70">
        <f>LARGE((FH1044,FB1044,EV1044,EP1044,EJ1044,ED1044,DX1044,DR1044,DL1044,DF1044,CZ1044,CT1044,CN1044,CH1044,CB1044,BV1044,BP1044,BJ1044,BD1044,AX1044,AR1044,AL1044),1)</f>
        <v>0</v>
      </c>
    </row>
    <row r="1045" spans="1:169" x14ac:dyDescent="0.2">
      <c r="A1045" s="122"/>
      <c r="B1045" s="112"/>
      <c r="C1045" s="113"/>
      <c r="D1045" s="114"/>
      <c r="E1045" s="83" t="str">
        <f t="shared" si="591"/>
        <v/>
      </c>
      <c r="F1045" s="84"/>
      <c r="G1045" s="112"/>
      <c r="H1045" s="113"/>
      <c r="I1045" s="113"/>
      <c r="J1045" s="83" t="str">
        <f t="shared" si="592"/>
        <v/>
      </c>
      <c r="K1045" s="84"/>
      <c r="L1045" s="112"/>
      <c r="M1045" s="113"/>
      <c r="N1045" s="113"/>
      <c r="O1045" s="83" t="str">
        <f t="shared" si="588"/>
        <v/>
      </c>
      <c r="P1045" s="84"/>
      <c r="Q1045" s="112"/>
      <c r="R1045" s="113"/>
      <c r="S1045" s="113"/>
      <c r="T1045" s="83" t="str">
        <f t="shared" si="589"/>
        <v/>
      </c>
      <c r="U1045" s="84"/>
      <c r="V1045" s="112"/>
      <c r="W1045" s="113"/>
      <c r="X1045" s="113"/>
      <c r="Y1045" s="83" t="str">
        <f t="shared" si="590"/>
        <v/>
      </c>
      <c r="Z1045" s="84"/>
      <c r="AA1045" s="85" t="str">
        <f>IF(SUM(E1045,J1045,O1045,T1045,Y1045,E1071,J1071,O1071,T1071,Y1071,E1097,J1097,O1097,T1097,Y1097)&gt;0,(LARGE((E1045,J1045,O1045,T1045,Y1045,E1071,J1071,O1071,T1071,Y1071,E1097,J1097,O1097,T1097,Y1097),1)+LARGE((E1045,J1045,O1045,T1045,Y1045,E1071,J1071,O1071,T1071,Y1071,E1097,J1097,O1097,T1097,Y1097),2)+LARGE((E1045,J1045,O1045,T1045,Y1045,E1071,J1071,O1071,T1071,Y1071,E1097,J1097,O1097,T1097,Y1097),3)+LARGE((E1045,J1045,O1045,T1045,Y1045,E1071,J1071,O1071,T1071,Y1071,E1097,J1097,O1097,T1097,Y1097),4)),"")</f>
        <v/>
      </c>
      <c r="AB1045" s="91" t="str">
        <f>IF(SUM(DO1062)&gt;0,SUM(DO1062),"")</f>
        <v/>
      </c>
      <c r="AG1045" s="68"/>
      <c r="AH1045" s="70">
        <f>IF(SUM(V1083:X1083)&gt;0,SUM(V1083:X1083),0)</f>
        <v>0</v>
      </c>
      <c r="AI1045" s="70">
        <f>IF(SUM(Z1083)&gt;0,SUM(Z1083),0)</f>
        <v>0</v>
      </c>
      <c r="AJ1045" s="66">
        <f>V1083</f>
        <v>0</v>
      </c>
      <c r="AK1045" s="66">
        <f>W1083</f>
        <v>0</v>
      </c>
      <c r="AL1045" s="66">
        <f>X1083</f>
        <v>0</v>
      </c>
      <c r="AN1045" s="70">
        <f>IF(SUM(V1084:X1084)&gt;0,SUM(V1084:X1084),0)</f>
        <v>0</v>
      </c>
      <c r="AO1045" s="70">
        <f>IF(SUM(Z1084)&gt;0,SUM(Z1084),0)</f>
        <v>0</v>
      </c>
      <c r="AP1045" s="66">
        <f>V1084</f>
        <v>0</v>
      </c>
      <c r="AQ1045" s="66">
        <f>W1084</f>
        <v>0</v>
      </c>
      <c r="AR1045" s="66">
        <f>X1084</f>
        <v>0</v>
      </c>
      <c r="AT1045" s="70">
        <f>IF(SUM(V1085:X1085)&gt;0,SUM(V1085:X1085),0)</f>
        <v>0</v>
      </c>
      <c r="AU1045" s="70">
        <f>IF(SUM(Z1085)&gt;0,SUM(Z1085),0)</f>
        <v>0</v>
      </c>
      <c r="AV1045" s="66">
        <f>V1085</f>
        <v>0</v>
      </c>
      <c r="AW1045" s="66">
        <f>W1085</f>
        <v>0</v>
      </c>
      <c r="AX1045" s="66">
        <f>X1085</f>
        <v>0</v>
      </c>
      <c r="AZ1045" s="70">
        <f>IF(SUM(V1086:X1086)&gt;0,SUM(V1086:X1086),0)</f>
        <v>0</v>
      </c>
      <c r="BA1045" s="70">
        <f>IF(SUM(Z1086)&gt;0,SUM(Z1086),0)</f>
        <v>0</v>
      </c>
      <c r="BB1045" s="66">
        <f>V1086</f>
        <v>0</v>
      </c>
      <c r="BC1045" s="66">
        <f>W1086</f>
        <v>0</v>
      </c>
      <c r="BD1045" s="66">
        <f>X1086</f>
        <v>0</v>
      </c>
      <c r="BF1045" s="70">
        <f>IF(SUM(V1087:X1087)&gt;0,SUM(V1087:X1087),0)</f>
        <v>0</v>
      </c>
      <c r="BG1045" s="70">
        <f>IF(SUM(Z1087)&gt;0,SUM(Z1087),0)</f>
        <v>0</v>
      </c>
      <c r="BH1045" s="66">
        <f>V1087</f>
        <v>0</v>
      </c>
      <c r="BI1045" s="66">
        <f>W1087</f>
        <v>0</v>
      </c>
      <c r="BJ1045" s="66">
        <f>X1087</f>
        <v>0</v>
      </c>
      <c r="BL1045" s="70">
        <f>IF(SUM(V1088:X1088)&gt;0,SUM(V1088:X1088),0)</f>
        <v>0</v>
      </c>
      <c r="BM1045" s="70">
        <f>IF(SUM(Z1088)&gt;0,SUM(Z1088),0)</f>
        <v>0</v>
      </c>
      <c r="BN1045" s="66">
        <f>V1088</f>
        <v>0</v>
      </c>
      <c r="BO1045" s="66">
        <f>W1088</f>
        <v>0</v>
      </c>
      <c r="BP1045" s="66">
        <f>X1088</f>
        <v>0</v>
      </c>
      <c r="BR1045" s="70">
        <f>IF(SUM(V1089:X1089)&gt;0,SUM(V1089:X1089),0)</f>
        <v>0</v>
      </c>
      <c r="BS1045" s="70">
        <f>IF(SUM(Z1089)&gt;0,SUM(Z1089),0)</f>
        <v>0</v>
      </c>
      <c r="BT1045" s="66">
        <f>V1089</f>
        <v>0</v>
      </c>
      <c r="BU1045" s="66">
        <f>W1089</f>
        <v>0</v>
      </c>
      <c r="BV1045" s="66">
        <f>X1089</f>
        <v>0</v>
      </c>
      <c r="BX1045" s="70">
        <f>IF(SUM(V1090:X1090)&gt;0,SUM(V1090:X1090),0)</f>
        <v>0</v>
      </c>
      <c r="BY1045" s="70">
        <f>IF(SUM(Z1090)&gt;0,SUM(Z1090),0)</f>
        <v>0</v>
      </c>
      <c r="BZ1045" s="66">
        <f>V1090</f>
        <v>0</v>
      </c>
      <c r="CA1045" s="66">
        <f>W1090</f>
        <v>0</v>
      </c>
      <c r="CB1045" s="66">
        <f>X1090</f>
        <v>0</v>
      </c>
      <c r="CD1045" s="70">
        <f>IF(SUM(V1091:X1091)&gt;0,SUM(V1091:X1091),0)</f>
        <v>0</v>
      </c>
      <c r="CE1045" s="70">
        <f>IF(SUM(Z1091)&gt;0,SUM(Z1091),0)</f>
        <v>0</v>
      </c>
      <c r="CF1045" s="66">
        <f>V1091</f>
        <v>0</v>
      </c>
      <c r="CG1045" s="66">
        <f>W1091</f>
        <v>0</v>
      </c>
      <c r="CH1045" s="66">
        <f>X1091</f>
        <v>0</v>
      </c>
      <c r="CJ1045" s="70">
        <f>IF(SUM(V1092:X1092)&gt;0,SUM(V1092:X1092),0)</f>
        <v>0</v>
      </c>
      <c r="CK1045" s="70">
        <f>IF(SUM(Z1092)&gt;0,SUM(Z1092),0)</f>
        <v>0</v>
      </c>
      <c r="CL1045" s="66">
        <f>V1092</f>
        <v>0</v>
      </c>
      <c r="CM1045" s="66">
        <f>W1092</f>
        <v>0</v>
      </c>
      <c r="CN1045" s="66">
        <f>X1092</f>
        <v>0</v>
      </c>
      <c r="CP1045" s="70">
        <f>IF(SUM(V1093:X1093)&gt;0,SUM(V1093:X1093),0)</f>
        <v>0</v>
      </c>
      <c r="CQ1045" s="70">
        <f>IF(SUM(Z1093)&gt;0,SUM(Z1093),0)</f>
        <v>0</v>
      </c>
      <c r="CR1045" s="66">
        <f>V1093</f>
        <v>0</v>
      </c>
      <c r="CS1045" s="66">
        <f>W1093</f>
        <v>0</v>
      </c>
      <c r="CT1045" s="66">
        <f>X1093</f>
        <v>0</v>
      </c>
      <c r="CV1045" s="70">
        <f>IF(SUM(V1094:X1094)&gt;0,SUM(V1094:X1094),0)</f>
        <v>0</v>
      </c>
      <c r="CW1045" s="70">
        <f>IF(SUM(Z1094)&gt;0,SUM(Z1094),0)</f>
        <v>0</v>
      </c>
      <c r="CX1045" s="66">
        <f>V1094</f>
        <v>0</v>
      </c>
      <c r="CY1045" s="66">
        <f>W1094</f>
        <v>0</v>
      </c>
      <c r="CZ1045" s="66">
        <f>X1094</f>
        <v>0</v>
      </c>
      <c r="DB1045" s="70">
        <f>IF(SUM(V1095:X1095)&gt;0,SUM(V1095:X1095),0)</f>
        <v>0</v>
      </c>
      <c r="DC1045" s="70">
        <f>IF(SUM(Z1095)&gt;0,SUM(Z1095),0)</f>
        <v>0</v>
      </c>
      <c r="DD1045" s="66">
        <f>V1095</f>
        <v>0</v>
      </c>
      <c r="DE1045" s="66">
        <f>W1095</f>
        <v>0</v>
      </c>
      <c r="DF1045" s="66">
        <f>X1095</f>
        <v>0</v>
      </c>
      <c r="DH1045" s="70">
        <f>IF(SUM(V1096:X1096)&gt;0,SUM(V1096:X1096),0)</f>
        <v>0</v>
      </c>
      <c r="DI1045" s="70">
        <f>IF(SUM(Z1096)&gt;0,SUM(Z1096),0)</f>
        <v>0</v>
      </c>
      <c r="DJ1045" s="66">
        <f>V1096</f>
        <v>0</v>
      </c>
      <c r="DK1045" s="66">
        <f>W1096</f>
        <v>0</v>
      </c>
      <c r="DL1045" s="66">
        <f>X1096</f>
        <v>0</v>
      </c>
      <c r="DN1045" s="70">
        <f>IF(SUM(V1097:X1097)&gt;0,SUM(V1097:X1097),0)</f>
        <v>0</v>
      </c>
      <c r="DO1045" s="70">
        <f>IF(SUM(Z1097)&gt;0,SUM(Z1097),0)</f>
        <v>0</v>
      </c>
      <c r="DP1045" s="66">
        <f>V1097</f>
        <v>0</v>
      </c>
      <c r="DQ1045" s="66">
        <f>W1097</f>
        <v>0</v>
      </c>
      <c r="DR1045" s="66">
        <f>X1097</f>
        <v>0</v>
      </c>
      <c r="DT1045" s="70">
        <f>IF(SUM(V1098:X1098)&gt;0,SUM(V1098:X1098),0)</f>
        <v>0</v>
      </c>
      <c r="DU1045" s="70">
        <f>IF(SUM(Z1098)&gt;0,SUM(Z1098),0)</f>
        <v>0</v>
      </c>
      <c r="DV1045" s="66">
        <f>V1098</f>
        <v>0</v>
      </c>
      <c r="DW1045" s="66">
        <f>W1098</f>
        <v>0</v>
      </c>
      <c r="DX1045" s="66">
        <f>X1098</f>
        <v>0</v>
      </c>
      <c r="DZ1045" s="70">
        <f>IF(SUM(V1099:X1099)&gt;0,SUM(V1099:X1099),0)</f>
        <v>0</v>
      </c>
      <c r="EA1045" s="70">
        <f>IF(SUM(Z1099)&gt;0,SUM(Z1099),0)</f>
        <v>0</v>
      </c>
      <c r="EB1045" s="66">
        <f>V1099</f>
        <v>0</v>
      </c>
      <c r="EC1045" s="66">
        <f>W1099</f>
        <v>0</v>
      </c>
      <c r="ED1045" s="66">
        <f>X1099</f>
        <v>0</v>
      </c>
      <c r="EF1045" s="70">
        <f>IF(SUM(V1100:X1100)&gt;0,SUM(V1100:X1100),0)</f>
        <v>0</v>
      </c>
      <c r="EG1045" s="70">
        <f>IF(SUM(Z1100)&gt;0,SUM(Z1100),0)</f>
        <v>0</v>
      </c>
      <c r="EH1045" s="66">
        <f>V1100</f>
        <v>0</v>
      </c>
      <c r="EI1045" s="66">
        <f>W1100</f>
        <v>0</v>
      </c>
      <c r="EJ1045" s="66">
        <f>X1100</f>
        <v>0</v>
      </c>
      <c r="EL1045" s="70">
        <f>IF(SUM(V1101:X1101)&gt;0,SUM(V1101:X1101),0)</f>
        <v>0</v>
      </c>
      <c r="EM1045" s="70">
        <f>IF(SUM(Z1101)&gt;0,SUM(Z1101),0)</f>
        <v>0</v>
      </c>
      <c r="EN1045" s="66">
        <f>V1101</f>
        <v>0</v>
      </c>
      <c r="EO1045" s="66">
        <f>W1101</f>
        <v>0</v>
      </c>
      <c r="EP1045" s="66">
        <f>X1101</f>
        <v>0</v>
      </c>
      <c r="ER1045" s="70">
        <f>IF(SUM(V1102:X1102)&gt;0,SUM(V1102:X1102),0)</f>
        <v>0</v>
      </c>
      <c r="ES1045" s="70">
        <f>IF(SUM(Z1102)&gt;0,SUM(Z1102),0)</f>
        <v>0</v>
      </c>
      <c r="ET1045" s="66">
        <f>V1102</f>
        <v>0</v>
      </c>
      <c r="EU1045" s="66">
        <f>W1102</f>
        <v>0</v>
      </c>
      <c r="EV1045" s="66">
        <f>X1102</f>
        <v>0</v>
      </c>
      <c r="EX1045" s="70">
        <f>IF(SUM(V1103:X1103)&gt;0,SUM(V1103:X1103),0)</f>
        <v>0</v>
      </c>
      <c r="EY1045" s="70">
        <f>IF(SUM(Z1103)&gt;0,SUM(Z1103),0)</f>
        <v>0</v>
      </c>
      <c r="EZ1045" s="66">
        <f>V1103</f>
        <v>0</v>
      </c>
      <c r="FA1045" s="66">
        <f>W1103</f>
        <v>0</v>
      </c>
      <c r="FB1045" s="66">
        <f>X1103</f>
        <v>0</v>
      </c>
      <c r="FC1045" s="66"/>
      <c r="FD1045" s="70">
        <f>IF(SUM(V1104:X1104)&gt;0,SUM(V1104:X1104),0)</f>
        <v>0</v>
      </c>
      <c r="FE1045" s="70">
        <f>IF(SUM(Z1104)&gt;0,SUM(Z1104),0)</f>
        <v>0</v>
      </c>
      <c r="FF1045" s="66">
        <f>V1104</f>
        <v>0</v>
      </c>
      <c r="FG1045" s="66">
        <f>W1104</f>
        <v>0</v>
      </c>
      <c r="FH1045" s="66">
        <f>X1104</f>
        <v>0</v>
      </c>
      <c r="FI1045" s="66"/>
      <c r="FJ1045" s="70">
        <f>LARGE((FD1045,EX1045,ER1045,EL1045,EF1045,DZ1045,DT1045,DN1045,DH1045,DB1045,CV1045,CP1045,CJ1045,CD1045,BX1045,BR1045,BL1045,BF1045,AZ1045,AT1045,AN1045,AH1045),1)</f>
        <v>0</v>
      </c>
      <c r="FK1045" s="70">
        <f>LARGE((FF1045,EZ1045,ET1045,EN1045,EH1045,EB1045,DV1045,DP1045,DJ1045,DD1045,CX1045,CR1045,CL1045,CF1045,BZ1045,BT1045,BN1045,BH1045,BB1045,AV1045,AP1045,AJ1045),1)</f>
        <v>0</v>
      </c>
      <c r="FL1045" s="70">
        <f>LARGE((FG1045,FA1045,EU1045,EO1045,EI1045,EC1045,DW1045,DQ1045,DK1045,DE1045,CY1045,CS1045,CM1045,CG1045,CA1045,BU1045,BO1045,BI1045,BC1045,AW1045,AQ1045,AK1045),1)</f>
        <v>0</v>
      </c>
      <c r="FM1045" s="70">
        <f>LARGE((FH1045,FB1045,EV1045,EP1045,EJ1045,ED1045,DX1045,DR1045,DL1045,DF1045,CZ1045,CT1045,CN1045,CH1045,CB1045,BV1045,BP1045,BJ1045,BD1045,AX1045,AR1045,AL1045),1)</f>
        <v>0</v>
      </c>
    </row>
    <row r="1046" spans="1:169" x14ac:dyDescent="0.2">
      <c r="A1046" s="85"/>
      <c r="B1046" s="112"/>
      <c r="C1046" s="113"/>
      <c r="D1046" s="114"/>
      <c r="E1046" s="83" t="str">
        <f t="shared" si="591"/>
        <v/>
      </c>
      <c r="F1046" s="84"/>
      <c r="G1046" s="112"/>
      <c r="H1046" s="113"/>
      <c r="I1046" s="113"/>
      <c r="J1046" s="83" t="str">
        <f t="shared" si="592"/>
        <v/>
      </c>
      <c r="K1046" s="84"/>
      <c r="L1046" s="112"/>
      <c r="M1046" s="113"/>
      <c r="N1046" s="113"/>
      <c r="O1046" s="83" t="str">
        <f t="shared" si="588"/>
        <v/>
      </c>
      <c r="P1046" s="84"/>
      <c r="Q1046" s="112"/>
      <c r="R1046" s="113"/>
      <c r="S1046" s="113"/>
      <c r="T1046" s="83" t="str">
        <f t="shared" si="589"/>
        <v/>
      </c>
      <c r="U1046" s="84"/>
      <c r="V1046" s="112"/>
      <c r="W1046" s="113"/>
      <c r="X1046" s="113"/>
      <c r="Y1046" s="83" t="str">
        <f t="shared" si="590"/>
        <v/>
      </c>
      <c r="Z1046" s="84"/>
      <c r="AA1046" s="85" t="str">
        <f>IF(SUM(E1046,J1046,O1046,T1046,Y1046,E1072,J1072,O1072,T1072,Y1072,E1098,J1098,O1098,T1098,Y1098)&gt;0,(LARGE((E1046,J1046,O1046,T1046,Y1046,E1072,J1072,O1072,T1072,Y1072,E1098,J1098,O1098,T1098,Y1098),1)+LARGE((E1046,J1046,O1046,T1046,Y1046,E1072,J1072,O1072,T1072,Y1072,E1098,J1098,O1098,T1098,Y1098),2)+LARGE((E1046,J1046,O1046,T1046,Y1046,E1072,J1072,O1072,T1072,Y1072,E1098,J1098,O1098,T1098,Y1098),3)+LARGE((E1046,J1046,O1046,T1046,Y1046,E1072,J1072,O1072,T1072,Y1072,E1098,J1098,O1098,T1098,Y1098),4)),"")</f>
        <v/>
      </c>
      <c r="AB1046" s="91" t="str">
        <f>IF(SUM(DU1062)&gt;0,SUM(DU1062),"")</f>
        <v/>
      </c>
      <c r="AG1046" s="68"/>
      <c r="AH1046" s="70">
        <f>SUM(AH1031:AH1045)</f>
        <v>1394</v>
      </c>
      <c r="AI1046" s="70">
        <f>SUM(AI1031:AI1045)</f>
        <v>62</v>
      </c>
      <c r="AJ1046" s="66">
        <f>SUM(AJ1031:AJ1045)</f>
        <v>484</v>
      </c>
      <c r="AK1046" s="66">
        <f>SUM(AK1031:AK1045)</f>
        <v>440</v>
      </c>
      <c r="AL1046" s="66">
        <f>SUM(AL1031:AL1045)</f>
        <v>470</v>
      </c>
      <c r="AN1046" s="70">
        <f>SUM(AN1031:AN1045)</f>
        <v>1425</v>
      </c>
      <c r="AO1046" s="70">
        <f>SUM(AO1031:AO1045)</f>
        <v>73</v>
      </c>
      <c r="AP1046" s="66">
        <f>SUM(AP1031:AP1045)</f>
        <v>491</v>
      </c>
      <c r="AQ1046" s="66">
        <f>SUM(AQ1031:AQ1045)</f>
        <v>455</v>
      </c>
      <c r="AR1046" s="66">
        <f>SUM(AR1031:AR1045)</f>
        <v>479</v>
      </c>
      <c r="AT1046" s="70">
        <f>SUM(AT1031:AT1045)</f>
        <v>1361</v>
      </c>
      <c r="AU1046" s="70">
        <f>SUM(AU1031:AU1045)</f>
        <v>64</v>
      </c>
      <c r="AV1046" s="66">
        <f>SUM(AV1031:AV1045)</f>
        <v>432</v>
      </c>
      <c r="AW1046" s="66">
        <f>SUM(AW1031:AW1045)</f>
        <v>453</v>
      </c>
      <c r="AX1046" s="66">
        <f>SUM(AX1031:AX1045)</f>
        <v>476</v>
      </c>
      <c r="AZ1046" s="70">
        <f>SUM(AZ1031:AZ1045)</f>
        <v>1423</v>
      </c>
      <c r="BA1046" s="70">
        <f>SUM(BA1031:BA1045)</f>
        <v>63</v>
      </c>
      <c r="BB1046" s="66">
        <f>SUM(BB1031:BB1045)</f>
        <v>492</v>
      </c>
      <c r="BC1046" s="66">
        <f>SUM(BC1031:BC1045)</f>
        <v>457</v>
      </c>
      <c r="BD1046" s="66">
        <f>SUM(BD1031:BD1045)</f>
        <v>474</v>
      </c>
      <c r="BF1046" s="70">
        <f>SUM(BF1031:BF1045)</f>
        <v>1423</v>
      </c>
      <c r="BG1046" s="70">
        <f>SUM(BG1031:BG1045)</f>
        <v>73</v>
      </c>
      <c r="BH1046" s="66">
        <f>SUM(BH1031:BH1045)</f>
        <v>490</v>
      </c>
      <c r="BI1046" s="66">
        <f>SUM(BI1031:BI1045)</f>
        <v>455</v>
      </c>
      <c r="BJ1046" s="66">
        <f>SUM(BJ1031:BJ1045)</f>
        <v>478</v>
      </c>
      <c r="BL1046" s="70">
        <f>SUM(BL1031:BL1045)</f>
        <v>0</v>
      </c>
      <c r="BM1046" s="70">
        <f>SUM(BM1031:BM1045)</f>
        <v>0</v>
      </c>
      <c r="BN1046" s="66">
        <f>SUM(BN1031:BN1045)</f>
        <v>0</v>
      </c>
      <c r="BO1046" s="66">
        <f>SUM(BO1031:BO1045)</f>
        <v>0</v>
      </c>
      <c r="BP1046" s="66">
        <f>SUM(BP1031:BP1045)</f>
        <v>0</v>
      </c>
      <c r="BR1046" s="70">
        <f>SUM(BR1031:BR1045)</f>
        <v>1416</v>
      </c>
      <c r="BS1046" s="70">
        <f>SUM(BS1031:BS1045)</f>
        <v>71</v>
      </c>
      <c r="BT1046" s="66">
        <f>SUM(BT1031:BT1045)</f>
        <v>496</v>
      </c>
      <c r="BU1046" s="66">
        <f>SUM(BU1031:BU1045)</f>
        <v>443</v>
      </c>
      <c r="BV1046" s="66">
        <f>SUM(BV1031:BV1045)</f>
        <v>477</v>
      </c>
      <c r="BX1046" s="70">
        <f>SUM(BX1031:BX1045)</f>
        <v>1424</v>
      </c>
      <c r="BY1046" s="70">
        <f>SUM(BY1031:BY1045)</f>
        <v>71</v>
      </c>
      <c r="BZ1046" s="66">
        <f>SUM(BZ1031:BZ1045)</f>
        <v>492</v>
      </c>
      <c r="CA1046" s="66">
        <f>SUM(CA1031:CA1045)</f>
        <v>455</v>
      </c>
      <c r="CB1046" s="66">
        <f>SUM(CB1031:CB1045)</f>
        <v>477</v>
      </c>
      <c r="CD1046" s="70">
        <f>SUM(CD1031:CD1045)</f>
        <v>1410</v>
      </c>
      <c r="CE1046" s="70">
        <f>SUM(CE1031:CE1045)</f>
        <v>60</v>
      </c>
      <c r="CF1046" s="66">
        <f>SUM(CF1031:CF1045)</f>
        <v>482</v>
      </c>
      <c r="CG1046" s="66">
        <f>SUM(CG1031:CG1045)</f>
        <v>451</v>
      </c>
      <c r="CH1046" s="66">
        <f>SUM(CH1031:CH1045)</f>
        <v>477</v>
      </c>
      <c r="CJ1046" s="70">
        <f>SUM(CJ1031:CJ1045)</f>
        <v>1430</v>
      </c>
      <c r="CK1046" s="70">
        <f>SUM(CK1031:CK1045)</f>
        <v>73</v>
      </c>
      <c r="CL1046" s="66">
        <f>SUM(CL1031:CL1045)</f>
        <v>493</v>
      </c>
      <c r="CM1046" s="66">
        <f>SUM(CM1031:CM1045)</f>
        <v>454</v>
      </c>
      <c r="CN1046" s="66">
        <f>SUM(CN1031:CN1045)</f>
        <v>483</v>
      </c>
      <c r="CP1046" s="70">
        <f>SUM(CP1031:CP1045)</f>
        <v>0</v>
      </c>
      <c r="CQ1046" s="70">
        <f>SUM(CQ1031:CQ1045)</f>
        <v>0</v>
      </c>
      <c r="CR1046" s="66">
        <f>SUM(CR1031:CR1045)</f>
        <v>0</v>
      </c>
      <c r="CS1046" s="66">
        <f>SUM(CS1031:CS1045)</f>
        <v>0</v>
      </c>
      <c r="CT1046" s="66">
        <f>SUM(CT1031:CT1045)</f>
        <v>0</v>
      </c>
      <c r="CV1046" s="70">
        <f>SUM(CV1031:CV1045)</f>
        <v>0</v>
      </c>
      <c r="CW1046" s="70">
        <f>SUM(CW1031:CW1045)</f>
        <v>0</v>
      </c>
      <c r="CX1046" s="66">
        <f>SUM(CX1031:CX1045)</f>
        <v>0</v>
      </c>
      <c r="CY1046" s="66">
        <f>SUM(CY1031:CY1045)</f>
        <v>0</v>
      </c>
      <c r="CZ1046" s="66">
        <f>SUM(CZ1031:CZ1045)</f>
        <v>0</v>
      </c>
      <c r="DB1046" s="70">
        <f>SUM(DB1031:DB1045)</f>
        <v>0</v>
      </c>
      <c r="DC1046" s="70">
        <f>SUM(DC1031:DC1045)</f>
        <v>0</v>
      </c>
      <c r="DD1046" s="66">
        <f>SUM(DD1031:DD1045)</f>
        <v>0</v>
      </c>
      <c r="DE1046" s="66">
        <f>SUM(DE1031:DE1045)</f>
        <v>0</v>
      </c>
      <c r="DF1046" s="66">
        <f>SUM(DF1031:DF1045)</f>
        <v>0</v>
      </c>
      <c r="DH1046" s="70">
        <f>SUM(DH1031:DH1045)</f>
        <v>0</v>
      </c>
      <c r="DI1046" s="70">
        <f>SUM(DI1031:DI1045)</f>
        <v>0</v>
      </c>
      <c r="DJ1046" s="66">
        <f>SUM(DJ1031:DJ1045)</f>
        <v>0</v>
      </c>
      <c r="DK1046" s="66">
        <f>SUM(DK1031:DK1045)</f>
        <v>0</v>
      </c>
      <c r="DL1046" s="66">
        <f>SUM(DL1031:DL1045)</f>
        <v>0</v>
      </c>
      <c r="DN1046" s="70">
        <f>SUM(DN1031:DN1045)</f>
        <v>0</v>
      </c>
      <c r="DO1046" s="70">
        <f>SUM(DO1031:DO1045)</f>
        <v>0</v>
      </c>
      <c r="DP1046" s="66">
        <f>SUM(DP1031:DP1045)</f>
        <v>0</v>
      </c>
      <c r="DQ1046" s="66">
        <f>SUM(DQ1031:DQ1045)</f>
        <v>0</v>
      </c>
      <c r="DR1046" s="66">
        <f>SUM(DR1031:DR1045)</f>
        <v>0</v>
      </c>
      <c r="DT1046" s="70">
        <f>SUM(DT1031:DT1045)</f>
        <v>0</v>
      </c>
      <c r="DU1046" s="70">
        <f>SUM(DU1031:DU1045)</f>
        <v>0</v>
      </c>
      <c r="DV1046" s="66">
        <f>SUM(DV1031:DV1045)</f>
        <v>0</v>
      </c>
      <c r="DW1046" s="66">
        <f>SUM(DW1031:DW1045)</f>
        <v>0</v>
      </c>
      <c r="DX1046" s="66">
        <f>SUM(DX1031:DX1045)</f>
        <v>0</v>
      </c>
      <c r="DZ1046" s="70">
        <f>SUM(DZ1031:DZ1045)</f>
        <v>0</v>
      </c>
      <c r="EA1046" s="70">
        <f>SUM(EA1031:EA1045)</f>
        <v>0</v>
      </c>
      <c r="EB1046" s="66">
        <f>SUM(EB1031:EB1045)</f>
        <v>0</v>
      </c>
      <c r="EC1046" s="66">
        <f>SUM(EC1031:EC1045)</f>
        <v>0</v>
      </c>
      <c r="ED1046" s="66">
        <f>SUM(ED1031:ED1045)</f>
        <v>0</v>
      </c>
      <c r="EF1046" s="70">
        <f>SUM(EF1031:EF1045)</f>
        <v>0</v>
      </c>
      <c r="EG1046" s="70">
        <f>SUM(EG1031:EG1045)</f>
        <v>0</v>
      </c>
      <c r="EH1046" s="66">
        <f>SUM(EH1031:EH1045)</f>
        <v>0</v>
      </c>
      <c r="EI1046" s="66">
        <f>SUM(EI1031:EI1045)</f>
        <v>0</v>
      </c>
      <c r="EJ1046" s="66">
        <f>SUM(EJ1031:EJ1045)</f>
        <v>0</v>
      </c>
      <c r="EL1046" s="70">
        <f>SUM(EL1031:EL1045)</f>
        <v>0</v>
      </c>
      <c r="EM1046" s="70">
        <f>SUM(EM1031:EM1045)</f>
        <v>0</v>
      </c>
      <c r="EN1046" s="66">
        <f>SUM(EN1031:EN1045)</f>
        <v>0</v>
      </c>
      <c r="EO1046" s="66">
        <f>SUM(EO1031:EO1045)</f>
        <v>0</v>
      </c>
      <c r="EP1046" s="66">
        <f>SUM(EP1031:EP1045)</f>
        <v>0</v>
      </c>
      <c r="ER1046" s="70">
        <f>SUM(ER1031:ER1045)</f>
        <v>0</v>
      </c>
      <c r="ES1046" s="70">
        <f>SUM(ES1031:ES1045)</f>
        <v>0</v>
      </c>
      <c r="ET1046" s="66">
        <f>SUM(ET1031:ET1045)</f>
        <v>0</v>
      </c>
      <c r="EU1046" s="66">
        <f>SUM(EU1031:EU1045)</f>
        <v>0</v>
      </c>
      <c r="EV1046" s="66">
        <f>SUM(EV1031:EV1045)</f>
        <v>0</v>
      </c>
      <c r="EX1046" s="70">
        <f>SUM(EX1031:EX1045)</f>
        <v>0</v>
      </c>
      <c r="EY1046" s="70">
        <f>SUM(EY1031:EY1045)</f>
        <v>0</v>
      </c>
      <c r="EZ1046" s="66">
        <f>SUM(EZ1031:EZ1045)</f>
        <v>0</v>
      </c>
      <c r="FA1046" s="66">
        <f>SUM(FA1031:FA1045)</f>
        <v>0</v>
      </c>
      <c r="FB1046" s="66">
        <f>SUM(FB1031:FB1045)</f>
        <v>0</v>
      </c>
      <c r="FC1046" s="66"/>
      <c r="FD1046" s="70">
        <f>SUM(FD1031:FD1045)</f>
        <v>1422</v>
      </c>
      <c r="FE1046" s="70">
        <f>SUM(FE1031:FE1045)</f>
        <v>69</v>
      </c>
      <c r="FF1046" s="66">
        <f>SUM(FF1031:FF1045)</f>
        <v>486</v>
      </c>
      <c r="FG1046" s="66">
        <f>SUM(FG1031:FG1045)</f>
        <v>455</v>
      </c>
      <c r="FH1046" s="66">
        <f>SUM(FH1031:FH1045)</f>
        <v>481</v>
      </c>
      <c r="FI1046" s="66"/>
    </row>
    <row r="1047" spans="1:169" x14ac:dyDescent="0.2">
      <c r="A1047" s="85"/>
      <c r="B1047" s="80"/>
      <c r="C1047" s="81"/>
      <c r="D1047" s="82"/>
      <c r="E1047" s="83" t="str">
        <f t="shared" si="591"/>
        <v/>
      </c>
      <c r="F1047" s="84"/>
      <c r="G1047" s="80"/>
      <c r="H1047" s="81"/>
      <c r="I1047" s="82"/>
      <c r="J1047" s="83" t="str">
        <f t="shared" si="592"/>
        <v/>
      </c>
      <c r="K1047" s="84"/>
      <c r="L1047" s="80"/>
      <c r="M1047" s="81"/>
      <c r="N1047" s="82"/>
      <c r="O1047" s="83" t="str">
        <f t="shared" si="588"/>
        <v/>
      </c>
      <c r="P1047" s="84"/>
      <c r="Q1047" s="80"/>
      <c r="R1047" s="81"/>
      <c r="S1047" s="82"/>
      <c r="T1047" s="83" t="str">
        <f t="shared" si="589"/>
        <v/>
      </c>
      <c r="U1047" s="84"/>
      <c r="V1047" s="80"/>
      <c r="W1047" s="81"/>
      <c r="X1047" s="82"/>
      <c r="Y1047" s="83" t="str">
        <f t="shared" si="590"/>
        <v/>
      </c>
      <c r="Z1047" s="84"/>
      <c r="AA1047" s="85" t="str">
        <f>IF(SUM(E1047,J1047,O1047,T1047,Y1047,E1073,J1073,O1073,T1073,Y1073,E1099,J1099,O1099,T1099,Y1099)&gt;0,(LARGE((E1047,J1047,O1047,T1047,Y1047,E1073,J1073,O1073,T1073,Y1073,E1099,J1099,O1099,T1099,Y1099),1)+LARGE((E1047,J1047,O1047,T1047,Y1047,E1073,J1073,O1073,T1073,Y1073,E1099,J1099,O1099,T1099,Y1099),2)+LARGE((E1047,J1047,O1047,T1047,Y1047,E1073,J1073,O1073,T1073,Y1073,E1099,J1099,O1099,T1099,Y1099),3)+LARGE((E1047,J1047,O1047,T1047,Y1047,E1073,J1073,O1073,T1073,Y1073,E1099,J1099,O1099,T1099,Y1099),4)),"")</f>
        <v/>
      </c>
      <c r="AB1047" s="91" t="str">
        <f>IF(SUM(EA1062)&gt;0,SUM(EA1062),"")</f>
        <v/>
      </c>
      <c r="AG1047" s="68"/>
      <c r="AK1047" s="92" t="str">
        <f>TEXT(AH1031, "000")&amp;TEXT(AI1031, "-00") &amp; TEXT(AL1031, "-000") &amp; TEXT(AK1031, "-000") &amp; TEXT(AJ1031, "-000")</f>
        <v>287-14-097-092-098</v>
      </c>
      <c r="AL1047" s="66">
        <f>COUNTIF(AK1047:AK1061, "&gt;=" &amp; AK1047)</f>
        <v>1</v>
      </c>
      <c r="AM1047" s="70">
        <f>RANK(AL1047,AL1047:AL1061,1)+COUNTIF(AK1047:AK1047,AK1047)-1</f>
        <v>1</v>
      </c>
      <c r="AN1047" s="70"/>
      <c r="AQ1047" s="92" t="str">
        <f>TEXT(AN1031, "000") &amp; TEXT(AO1031, "-00") &amp; TEXT(AR1031, "-000") &amp; TEXT(AQ1031, "-000") &amp; TEXT(AP1031, "-000")</f>
        <v>288-18-099-092-097</v>
      </c>
      <c r="AR1047" s="66">
        <f>COUNTIF(AQ1047:AQ1061, "&gt;=" &amp; AQ1047)</f>
        <v>2</v>
      </c>
      <c r="AS1047" s="70">
        <f>RANK(AR1047,AR1047:AR1061,1)+COUNTIF(AQ1047:AQ1047,AQ1047)-1</f>
        <v>2</v>
      </c>
      <c r="AT1047" s="70"/>
      <c r="AW1047" s="92" t="str">
        <f>TEXT(AT1031, "000") &amp; TEXT(AU1031, "-00") &amp; TEXT(AX1031, "-000") &amp; TEXT(AW1031, "-000") &amp; TEXT(AV1031, "-000")</f>
        <v>287-17-095-093-099</v>
      </c>
      <c r="AX1047" s="66">
        <f>COUNTIF(AW1047:AW1061, "&gt;=" &amp; AW1047)</f>
        <v>2</v>
      </c>
      <c r="AY1047" s="70">
        <f>RANK(AX1047,AX1047:AX1061,1)+COUNTIF(AW1047:AW1047,AW1047)-1</f>
        <v>2</v>
      </c>
      <c r="AZ1047" s="70"/>
      <c r="BC1047" s="92" t="str">
        <f>TEXT(AZ1031, "000") &amp; TEXT(BA1031, "-00") &amp; TEXT(BD1031, "-000") &amp; TEXT(BC1031, "-000") &amp; TEXT(BB1031, "-000")</f>
        <v>288-11-099-091-098</v>
      </c>
      <c r="BD1047" s="66">
        <f>COUNTIF(BC1047:BC1061, "&gt;=" &amp; BC1047)</f>
        <v>2</v>
      </c>
      <c r="BE1047" s="70">
        <f>RANK(BD1047,BD1047:BD1061,1)+COUNTIF(BC1047:BC1047,BC1047)-1</f>
        <v>2</v>
      </c>
      <c r="BF1047" s="70"/>
      <c r="BI1047" s="92" t="str">
        <f>TEXT(BF1031, "000") &amp; TEXT(BG1031, "-00") &amp; TEXT(BJ1031, "-000") &amp; TEXT(BI1031, "-000") &amp; TEXT(BH1031, "-000")</f>
        <v>285-13-094-092-099</v>
      </c>
      <c r="BJ1047" s="66">
        <f>COUNTIF(BI1047:BI1061, "&gt;=" &amp; BI1047)</f>
        <v>3</v>
      </c>
      <c r="BK1047" s="70">
        <f>RANK(BJ1047,BJ1047:BJ1061,1)+COUNTIF(BI1047:BI1047,BI1047)-1</f>
        <v>3</v>
      </c>
      <c r="BL1047" s="70"/>
      <c r="BO1047" s="92" t="str">
        <f>TEXT(BL1031, "000") &amp; TEXT(BM1031, "-00") &amp; TEXT(BP1031, "-000") &amp; TEXT(BO1031, "-000") &amp; TEXT(BN1031, "-000")</f>
        <v>000-00-000-000-000</v>
      </c>
      <c r="BP1047" s="66">
        <f>COUNTIF(BO1047:BO1061, "&gt;=" &amp; BO1047)</f>
        <v>15</v>
      </c>
      <c r="BQ1047" s="70">
        <f>RANK(BP1047,BP1047:BP1061,1)+COUNTIF(BO1047:BO1047,BO1047)-1</f>
        <v>1</v>
      </c>
      <c r="BR1047" s="70"/>
      <c r="BU1047" s="92" t="str">
        <f>TEXT(BR1031, "000") &amp; TEXT(BS1031, "-00") &amp; TEXT(BV1031, "-000") &amp; TEXT(BU1031, "-000") &amp; TEXT(BT1031, "-000")</f>
        <v>286-17-096-091-099</v>
      </c>
      <c r="BV1047" s="66">
        <f>COUNTIF(BU1047:BU1061, "&gt;=" &amp; BU1047)</f>
        <v>2</v>
      </c>
      <c r="BW1047" s="70">
        <f>RANK(BV1047,BV1047:BV1061,1)+COUNTIF(BU1047:BU1047,BU1047)-1</f>
        <v>2</v>
      </c>
      <c r="BX1047" s="70"/>
      <c r="CA1047" s="92" t="str">
        <f>TEXT(BX1031, "000") &amp; TEXT(BY1031, "-00") &amp; TEXT(CB1031, "-000") &amp; TEXT(CA1031, "-000") &amp; TEXT(BZ1031, "-000")</f>
        <v>287-19-097-090-100</v>
      </c>
      <c r="CB1047" s="66">
        <f>COUNTIF(CA1047:CA1061, "&gt;=" &amp; CA1047)</f>
        <v>2</v>
      </c>
      <c r="CC1047" s="70">
        <f>RANK(CB1047,CB1047:CB1061,1)+COUNTIF(CA1047:CA1047,CA1047)-1</f>
        <v>2</v>
      </c>
      <c r="CD1047" s="70"/>
      <c r="CG1047" s="92" t="str">
        <f>TEXT(CD1031, "000") &amp; TEXT(CE1031, "-00") &amp; TEXT(CH1031, "-000") &amp; TEXT(CG1031, "-000") &amp; TEXT(CF1031, "-000")</f>
        <v>278-10-097-085-096</v>
      </c>
      <c r="CH1047" s="66">
        <f>COUNTIF(CG1047:CG1061, "&gt;=" &amp; CG1047)</f>
        <v>4</v>
      </c>
      <c r="CI1047" s="70">
        <f>RANK(CH1047,CH1047:CH1061,1)+COUNTIF(CG1047:CG1047,CG1047)-1</f>
        <v>4</v>
      </c>
      <c r="CJ1047" s="70"/>
      <c r="CM1047" s="92" t="str">
        <f>TEXT(CJ1031, "000") &amp; TEXT(CK1031, "-00") &amp; TEXT(CN1031, "-000") &amp; TEXT(CM1031, "-000") &amp; TEXT(CL1031, "-000")</f>
        <v>288-14-099-090-099</v>
      </c>
      <c r="CN1047" s="66">
        <f>COUNTIF(CM1047:CM1061, "&gt;=" &amp; CM1047)</f>
        <v>2</v>
      </c>
      <c r="CO1047" s="70">
        <f>RANK(CN1047,CN1047:CN1061,1)+COUNTIF(CM1047:CM1047,CM1047)-1</f>
        <v>2</v>
      </c>
      <c r="CP1047" s="70"/>
      <c r="CS1047" s="92" t="str">
        <f>TEXT(CP1031, "000") &amp; TEXT(CQ1031, "-00") &amp; TEXT(CT1031, "-000") &amp; TEXT(CS1031, "-000") &amp; TEXT(CR1031, "-000")</f>
        <v>000-00-000-000-000</v>
      </c>
      <c r="CT1047" s="66">
        <f>COUNTIF(CS1047:CS1061, "&gt;=" &amp; CS1047)</f>
        <v>15</v>
      </c>
      <c r="CU1047" s="70">
        <f>RANK(CT1047,CT1047:CT1061,1)+COUNTIF(CS1047:CS1047,CS1047)-1</f>
        <v>1</v>
      </c>
      <c r="CV1047" s="70"/>
      <c r="CY1047" s="92" t="str">
        <f>TEXT(CV1031, "000") &amp; TEXT(CW1031, "-00") &amp; TEXT(CZ1031, "-000") &amp; TEXT(CY1031, "-000") &amp; TEXT(CX1031, "-000")</f>
        <v>000-00-000-000-000</v>
      </c>
      <c r="CZ1047" s="66">
        <f>COUNTIF(CY1047:CY1061, "&gt;=" &amp; CY1047)</f>
        <v>15</v>
      </c>
      <c r="DA1047" s="70">
        <f>RANK(CZ1047,CZ1047:CZ1061,1)+COUNTIF(CY1047:CY1047,CY1047)-1</f>
        <v>1</v>
      </c>
      <c r="DB1047" s="70"/>
      <c r="DE1047" s="92" t="str">
        <f>TEXT(DB1031, "000") &amp; TEXT(DC1031, "-00") &amp; TEXT(DF1031, "-000") &amp; TEXT(DE1031, "-000") &amp; TEXT(DD1031, "-000")</f>
        <v>000-00-000-000-000</v>
      </c>
      <c r="DF1047" s="66">
        <f>COUNTIF(DE1047:DE1061, "&gt;=" &amp; DE1047)</f>
        <v>15</v>
      </c>
      <c r="DG1047" s="70">
        <f>RANK(DF1047,DF1047:DF1061,1)+COUNTIF(DE1047:DE1047,DE1047)-1</f>
        <v>1</v>
      </c>
      <c r="DH1047" s="70"/>
      <c r="DK1047" s="92" t="str">
        <f>TEXT(DH1031, "000") &amp; TEXT(DI1031, "-00") &amp; TEXT(DL1031, "-000") &amp; TEXT(DK1031, "-000") &amp; TEXT(DJ1031, "-000")</f>
        <v>000-00-000-000-000</v>
      </c>
      <c r="DL1047" s="66">
        <f>COUNTIF(DK1047:DK1061, "&gt;=" &amp; DK1047)</f>
        <v>15</v>
      </c>
      <c r="DM1047" s="70">
        <f>RANK(DL1047,DL1047:DL1061,1)+COUNTIF(DK1047:DK1047,DK1047)-1</f>
        <v>1</v>
      </c>
      <c r="DN1047" s="70"/>
      <c r="DQ1047" s="92" t="str">
        <f>TEXT(DN1031, "000") &amp; TEXT(DO1031, "-00") &amp; TEXT(DR1031, "-000") &amp; TEXT(DQ1031, "-000") &amp; TEXT(DP1031, "-000")</f>
        <v>000-00-000-000-000</v>
      </c>
      <c r="DR1047" s="66">
        <f>COUNTIF(DQ1047:DQ1061, "&gt;=" &amp; DQ1047)</f>
        <v>15</v>
      </c>
      <c r="DS1047" s="70">
        <f>RANK(DR1047,DR1047:DR1061,1)+COUNTIF(DQ1047:DQ1047,DQ1047)-1</f>
        <v>1</v>
      </c>
      <c r="DT1047" s="70"/>
      <c r="DW1047" s="92" t="str">
        <f>TEXT(DT1031, "000") &amp; TEXT(DU1031, "-00") &amp; TEXT(DX1031, "-000") &amp; TEXT(DW1031, "-000") &amp; TEXT(DV1031, "-000")</f>
        <v>000-00-000-000-000</v>
      </c>
      <c r="DX1047" s="66">
        <f>COUNTIF(DW1047:DW1061, "&gt;=" &amp; DW1047)</f>
        <v>15</v>
      </c>
      <c r="DY1047" s="70">
        <f>RANK(DX1047,DX1047:DX1061,1)+COUNTIF(DW1047:DW1047,DW1047)-1</f>
        <v>1</v>
      </c>
      <c r="DZ1047" s="70"/>
      <c r="EC1047" s="92" t="str">
        <f>TEXT(DZ1031, "000") &amp; TEXT(EA1031, "-00") &amp; TEXT(ED1031, "-000") &amp; TEXT(EC1031, "-000") &amp; TEXT(EB1031, "-000")</f>
        <v>000-00-000-000-000</v>
      </c>
      <c r="ED1047" s="66">
        <f>COUNTIF(EC1047:EC1061, "&gt;=" &amp; EC1047)</f>
        <v>15</v>
      </c>
      <c r="EE1047" s="70">
        <f>RANK(ED1047,ED1047:ED1061,1)+COUNTIF(EC1047:EC1047,EC1047)-1</f>
        <v>1</v>
      </c>
      <c r="EF1047" s="70"/>
      <c r="EI1047" s="92" t="str">
        <f>TEXT(EF1031, "000") &amp; TEXT(EG1031, "-00") &amp; TEXT(EJ1031, "-000") &amp; TEXT(EI1031, "-000") &amp; TEXT(EH1031, "-000")</f>
        <v>000-00-000-000-000</v>
      </c>
      <c r="EJ1047" s="66">
        <f>COUNTIF(EI1047:EI1061, "&gt;=" &amp; EI1047)</f>
        <v>15</v>
      </c>
      <c r="EK1047" s="70">
        <f>RANK(EJ1047,EJ1047:EJ1061,1)+COUNTIF(EI1047:EI1047,EI1047)-1</f>
        <v>1</v>
      </c>
      <c r="EL1047" s="70"/>
      <c r="EO1047" s="92" t="str">
        <f>TEXT(EL1031, "000") &amp; TEXT(EM1031, "-00") &amp; TEXT(EP1031, "-000") &amp; TEXT(EO1031, "-000") &amp; TEXT(EN1031, "-000")</f>
        <v>000-00-000-000-000</v>
      </c>
      <c r="EP1047" s="66">
        <f>COUNTIF(EO1047:EO1061, "&gt;=" &amp; EO1047)</f>
        <v>15</v>
      </c>
      <c r="EQ1047" s="70">
        <f>RANK(EP1047,EP1047:EP1061,1)+COUNTIF(EO1047:EO1047,EO1047)-1</f>
        <v>1</v>
      </c>
      <c r="ER1047" s="70"/>
      <c r="EU1047" s="92" t="str">
        <f>TEXT(ER1031, "000") &amp; TEXT(ES1031, "-00") &amp; TEXT(EV1031, "-000") &amp; TEXT(EU1031, "-000") &amp; TEXT(ET1031, "-000")</f>
        <v>000-00-000-000-000</v>
      </c>
      <c r="EV1047" s="66">
        <f>COUNTIF(EU1047:EU1061, "&gt;=" &amp; EU1047)</f>
        <v>15</v>
      </c>
      <c r="EW1047" s="70">
        <f>RANK(EV1047,EV1047:EV1061,1)+COUNTIF(EU1047:EU1047,EU1047)-1</f>
        <v>1</v>
      </c>
      <c r="EX1047" s="70"/>
      <c r="EY1047" s="66"/>
      <c r="EZ1047" s="66"/>
      <c r="FA1047" s="92" t="str">
        <f>TEXT(EX1031, "000") &amp; TEXT(EY1031, "-00") &amp; TEXT(FB1031, "-000") &amp; TEXT(FA1031, "-000") &amp; TEXT(EZ1031, "-000")</f>
        <v>000-00-000-000-000</v>
      </c>
      <c r="FB1047" s="66">
        <f>COUNTIF(FA1047:FA1061, "&gt;=" &amp; FA1047)</f>
        <v>15</v>
      </c>
      <c r="FC1047" s="70">
        <f>RANK(FB1047,FB1047:FB1061,1)+COUNTIF(FA1047:FA1047,FA1047)-1</f>
        <v>1</v>
      </c>
      <c r="FD1047" s="70"/>
      <c r="FE1047" s="66"/>
      <c r="FF1047" s="66"/>
      <c r="FG1047" s="92" t="str">
        <f>TEXT(FD1031, "000") &amp; TEXT(FE1031, "-00") &amp; TEXT(FH1031, "-000") &amp; TEXT(FG1031, "-000") &amp; TEXT(FF1031, "-000")</f>
        <v>286-15-096-093-097</v>
      </c>
      <c r="FH1047" s="66">
        <f>COUNTIF(FG1047:FG1061, "&gt;=" &amp; FG1047)</f>
        <v>2</v>
      </c>
      <c r="FI1047" s="70">
        <f>RANK(FH1047,FH1047:FH1061,1)+COUNTIF(FG1047:FG1047,FG1047)-1</f>
        <v>2</v>
      </c>
    </row>
    <row r="1048" spans="1:169" x14ac:dyDescent="0.2">
      <c r="A1048" s="85"/>
      <c r="B1048" s="80"/>
      <c r="C1048" s="81"/>
      <c r="D1048" s="82"/>
      <c r="E1048" s="83" t="str">
        <f t="shared" si="591"/>
        <v/>
      </c>
      <c r="F1048" s="84"/>
      <c r="G1048" s="80"/>
      <c r="H1048" s="81"/>
      <c r="I1048" s="82"/>
      <c r="J1048" s="83" t="str">
        <f t="shared" si="592"/>
        <v/>
      </c>
      <c r="K1048" s="84"/>
      <c r="L1048" s="80"/>
      <c r="M1048" s="81"/>
      <c r="N1048" s="82"/>
      <c r="O1048" s="83" t="str">
        <f t="shared" si="588"/>
        <v/>
      </c>
      <c r="P1048" s="84"/>
      <c r="Q1048" s="80"/>
      <c r="R1048" s="81"/>
      <c r="S1048" s="82"/>
      <c r="T1048" s="83" t="str">
        <f t="shared" si="589"/>
        <v/>
      </c>
      <c r="U1048" s="84"/>
      <c r="V1048" s="80"/>
      <c r="W1048" s="81"/>
      <c r="X1048" s="82"/>
      <c r="Y1048" s="83" t="str">
        <f t="shared" si="590"/>
        <v/>
      </c>
      <c r="Z1048" s="84"/>
      <c r="AA1048" s="85" t="str">
        <f>IF(SUM(E1048,J1048,O1048,T1048,Y1048,E1074,J1074,O1074,T1074,Y1074,E1100,J1100,O1100,T1100,Y1100)&gt;0,(LARGE((E1048,J1048,O1048,T1048,Y1048,E1074,J1074,O1074,T1074,Y1074,E1100,J1100,O1100,T1100,Y1100),1)+LARGE((E1048,J1048,O1048,T1048,Y1048,E1074,J1074,O1074,T1074,Y1074,E1100,J1100,O1100,T1100,Y1100),2)+LARGE((E1048,J1048,O1048,T1048,Y1048,E1074,J1074,O1074,T1074,Y1074,E1100,J1100,O1100,T1100,Y1100),3)+LARGE((E1048,J1048,O1048,T1048,Y1048,E1074,J1074,O1074,T1074,Y1074,E1100,J1100,O1100,T1100,Y1100),4)),"")</f>
        <v/>
      </c>
      <c r="AB1048" s="91" t="str">
        <f>IF(SUM(EG1062)&gt;0,SUM(EG1062),"")</f>
        <v/>
      </c>
      <c r="AG1048" s="68"/>
      <c r="AH1048" s="70"/>
      <c r="AI1048" s="70"/>
      <c r="AK1048" s="92" t="str">
        <f t="shared" ref="AK1048:AK1061" si="593">TEXT(AH1032, "000")&amp;TEXT(AI1032, "-00") &amp; TEXT(AL1032, "-000") &amp; TEXT(AK1032, "-000") &amp; TEXT(AJ1032, "-000")</f>
        <v>285-17-099-087-099</v>
      </c>
      <c r="AL1048" s="66">
        <f>COUNTIF(AK1047:AK1061, "&gt;=" &amp; AK1048)</f>
        <v>2</v>
      </c>
      <c r="AM1048" s="70">
        <f>RANK(AL1048,AL1047:AL1061,1)+COUNTIF(AK1047:AK1048,AK1048)-1</f>
        <v>2</v>
      </c>
      <c r="AN1048" s="70"/>
      <c r="AO1048" s="70"/>
      <c r="AQ1048" s="92" t="str">
        <f t="shared" ref="AQ1048:AQ1061" si="594">TEXT(AN1032, "000") &amp; TEXT(AO1032, "-00") &amp; TEXT(AR1032, "-000") &amp; TEXT(AQ1032, "-000") &amp; TEXT(AP1032, "-000")</f>
        <v>290-20-098-093-099</v>
      </c>
      <c r="AR1048" s="66">
        <f>COUNTIF(AQ1047:AQ1061, "&gt;=" &amp; AQ1048)</f>
        <v>1</v>
      </c>
      <c r="AS1048" s="70">
        <f>RANK(AR1048,AR1047:AR1061,1)+COUNTIF(AQ1047:AQ1048,AQ1048)-1</f>
        <v>1</v>
      </c>
      <c r="AT1048" s="70"/>
      <c r="AU1048" s="70"/>
      <c r="AW1048" s="92" t="str">
        <f t="shared" ref="AW1048:AW1061" si="595">TEXT(AT1032, "000") &amp; TEXT(AU1032, "-00") &amp; TEXT(AX1032, "-000") &amp; TEXT(AW1032, "-000") &amp; TEXT(AV1032, "-000")</f>
        <v>289-17-097-094-098</v>
      </c>
      <c r="AX1048" s="66">
        <f>COUNTIF(AW1047:AW1061, "&gt;=" &amp; AW1048)</f>
        <v>1</v>
      </c>
      <c r="AY1048" s="70">
        <f>RANK(AX1048,AX1047:AX1061,1)+COUNTIF(AW1047:AW1048,AW1048)-1</f>
        <v>1</v>
      </c>
      <c r="AZ1048" s="70"/>
      <c r="BA1048" s="70"/>
      <c r="BC1048" s="92" t="str">
        <f t="shared" ref="BC1048:BC1061" si="596">TEXT(AZ1032, "000") &amp; TEXT(BA1032, "-00") &amp; TEXT(BD1032, "-000") &amp; TEXT(BC1032, "-000") &amp; TEXT(BB1032, "-000")</f>
        <v>288-14-096-094-098</v>
      </c>
      <c r="BD1048" s="66">
        <f>COUNTIF(BC1047:BC1061, "&gt;=" &amp; BC1048)</f>
        <v>1</v>
      </c>
      <c r="BE1048" s="70">
        <f>RANK(BD1048,BD1047:BD1061,1)+COUNTIF(BC1047:BC1048,BC1048)-1</f>
        <v>1</v>
      </c>
      <c r="BF1048" s="70"/>
      <c r="BG1048" s="70"/>
      <c r="BI1048" s="92" t="str">
        <f t="shared" ref="BI1048:BI1061" si="597">TEXT(BF1032, "000") &amp; TEXT(BG1032, "-00") &amp; TEXT(BJ1032, "-000") &amp; TEXT(BI1032, "-000") &amp; TEXT(BH1032, "-000")</f>
        <v>288-17-093-096-099</v>
      </c>
      <c r="BJ1048" s="66">
        <f>COUNTIF(BI1047:BI1061, "&gt;=" &amp; BI1048)</f>
        <v>1</v>
      </c>
      <c r="BK1048" s="70">
        <f>RANK(BJ1048,BJ1047:BJ1061,1)+COUNTIF(BI1047:BI1048,BI1048)-1</f>
        <v>1</v>
      </c>
      <c r="BL1048" s="70"/>
      <c r="BM1048" s="70"/>
      <c r="BO1048" s="92" t="str">
        <f t="shared" ref="BO1048:BO1061" si="598">TEXT(BL1032, "000") &amp; TEXT(BM1032, "-00") &amp; TEXT(BP1032, "-000") &amp; TEXT(BO1032, "-000") &amp; TEXT(BN1032, "-000")</f>
        <v>000-00-000-000-000</v>
      </c>
      <c r="BP1048" s="66">
        <f>COUNTIF(BO1047:BO1061, "&gt;=" &amp; BO1048)</f>
        <v>15</v>
      </c>
      <c r="BQ1048" s="70">
        <f>RANK(BP1048,BP1047:BP1061,1)+COUNTIF(BO1047:BO1048,BO1048)-1</f>
        <v>2</v>
      </c>
      <c r="BR1048" s="70"/>
      <c r="BS1048" s="70"/>
      <c r="BU1048" s="92" t="str">
        <f t="shared" ref="BU1048:BU1061" si="599">TEXT(BR1032, "000") &amp; TEXT(BS1032, "-00") &amp; TEXT(BV1032, "-000") &amp; TEXT(BU1032, "-000") &amp; TEXT(BT1032, "-000")</f>
        <v>288-17-098-091-099</v>
      </c>
      <c r="BV1048" s="66">
        <f>COUNTIF(BU1047:BU1061, "&gt;=" &amp; BU1048)</f>
        <v>1</v>
      </c>
      <c r="BW1048" s="70">
        <f>RANK(BV1048,BV1047:BV1061,1)+COUNTIF(BU1047:BU1048,BU1048)-1</f>
        <v>1</v>
      </c>
      <c r="BX1048" s="70"/>
      <c r="BY1048" s="70"/>
      <c r="CA1048" s="92" t="str">
        <f t="shared" ref="CA1048:CA1061" si="600">TEXT(BX1032, "000") &amp; TEXT(BY1032, "-00") &amp; TEXT(CB1032, "-000") &amp; TEXT(CA1032, "-000") &amp; TEXT(BZ1032, "-000")</f>
        <v>289-17-100-090-099</v>
      </c>
      <c r="CB1048" s="66">
        <f>COUNTIF(CA1047:CA1061, "&gt;=" &amp; CA1048)</f>
        <v>1</v>
      </c>
      <c r="CC1048" s="70">
        <f>RANK(CB1048,CB1047:CB1061,1)+COUNTIF(CA1047:CA1048,CA1048)-1</f>
        <v>1</v>
      </c>
      <c r="CD1048" s="70"/>
      <c r="CE1048" s="70"/>
      <c r="CG1048" s="92" t="str">
        <f t="shared" ref="CG1048:CG1061" si="601">TEXT(CD1032, "000") &amp; TEXT(CE1032, "-00") &amp; TEXT(CH1032, "-000") &amp; TEXT(CG1032, "-000") &amp; TEXT(CF1032, "-000")</f>
        <v>291-16-097-098-096</v>
      </c>
      <c r="CH1048" s="66">
        <f>COUNTIF(CG1047:CG1061, "&gt;=" &amp; CG1048)</f>
        <v>1</v>
      </c>
      <c r="CI1048" s="70">
        <f>RANK(CH1048,CH1047:CH1061,1)+COUNTIF(CG1047:CG1048,CG1048)-1</f>
        <v>1</v>
      </c>
      <c r="CJ1048" s="70"/>
      <c r="CK1048" s="70"/>
      <c r="CM1048" s="92" t="str">
        <f t="shared" ref="CM1048:CM1061" si="602">TEXT(CJ1032, "000") &amp; TEXT(CK1032, "-00") &amp; TEXT(CN1032, "-000") &amp; TEXT(CM1032, "-000") &amp; TEXT(CL1032, "-000")</f>
        <v>286-12-097-090-099</v>
      </c>
      <c r="CN1048" s="66">
        <f>COUNTIF(CM1047:CM1061, "&gt;=" &amp; CM1048)</f>
        <v>4</v>
      </c>
      <c r="CO1048" s="70">
        <f>RANK(CN1048,CN1047:CN1061,1)+COUNTIF(CM1047:CM1048,CM1048)-1</f>
        <v>4</v>
      </c>
      <c r="CP1048" s="70"/>
      <c r="CQ1048" s="70"/>
      <c r="CS1048" s="92" t="str">
        <f t="shared" ref="CS1048:CS1061" si="603">TEXT(CP1032, "000") &amp; TEXT(CQ1032, "-00") &amp; TEXT(CT1032, "-000") &amp; TEXT(CS1032, "-000") &amp; TEXT(CR1032, "-000")</f>
        <v>000-00-000-000-000</v>
      </c>
      <c r="CT1048" s="66">
        <f>COUNTIF(CS1047:CS1061, "&gt;=" &amp; CS1048)</f>
        <v>15</v>
      </c>
      <c r="CU1048" s="70">
        <f>RANK(CT1048,CT1047:CT1061,1)+COUNTIF(CS1047:CS1048,CS1048)-1</f>
        <v>2</v>
      </c>
      <c r="CV1048" s="70"/>
      <c r="CW1048" s="70"/>
      <c r="CY1048" s="92" t="str">
        <f t="shared" ref="CY1048:CY1061" si="604">TEXT(CV1032, "000") &amp; TEXT(CW1032, "-00") &amp; TEXT(CZ1032, "-000") &amp; TEXT(CY1032, "-000") &amp; TEXT(CX1032, "-000")</f>
        <v>000-00-000-000-000</v>
      </c>
      <c r="CZ1048" s="66">
        <f>COUNTIF(CY1047:CY1061, "&gt;=" &amp; CY1048)</f>
        <v>15</v>
      </c>
      <c r="DA1048" s="70">
        <f>RANK(CZ1048,CZ1047:CZ1061,1)+COUNTIF(CY1047:CY1048,CY1048)-1</f>
        <v>2</v>
      </c>
      <c r="DB1048" s="70"/>
      <c r="DC1048" s="70"/>
      <c r="DE1048" s="92" t="str">
        <f t="shared" ref="DE1048:DE1061" si="605">TEXT(DB1032, "000") &amp; TEXT(DC1032, "-00") &amp; TEXT(DF1032, "-000") &amp; TEXT(DE1032, "-000") &amp; TEXT(DD1032, "-000")</f>
        <v>000-00-000-000-000</v>
      </c>
      <c r="DF1048" s="66">
        <f>COUNTIF(DE1047:DE1061, "&gt;=" &amp; DE1048)</f>
        <v>15</v>
      </c>
      <c r="DG1048" s="70">
        <f>RANK(DF1048,DF1047:DF1061,1)+COUNTIF(DE1047:DE1048,DE1048)-1</f>
        <v>2</v>
      </c>
      <c r="DH1048" s="70"/>
      <c r="DI1048" s="70"/>
      <c r="DK1048" s="92" t="str">
        <f t="shared" ref="DK1048:DK1061" si="606">TEXT(DH1032, "000") &amp; TEXT(DI1032, "-00") &amp; TEXT(DL1032, "-000") &amp; TEXT(DK1032, "-000") &amp; TEXT(DJ1032, "-000")</f>
        <v>000-00-000-000-000</v>
      </c>
      <c r="DL1048" s="66">
        <f>COUNTIF(DK1047:DK1061, "&gt;=" &amp; DK1048)</f>
        <v>15</v>
      </c>
      <c r="DM1048" s="70">
        <f>RANK(DL1048,DL1047:DL1061,1)+COUNTIF(DK1047:DK1048,DK1048)-1</f>
        <v>2</v>
      </c>
      <c r="DN1048" s="70"/>
      <c r="DO1048" s="70"/>
      <c r="DQ1048" s="92" t="str">
        <f t="shared" ref="DQ1048:DQ1061" si="607">TEXT(DN1032, "000") &amp; TEXT(DO1032, "-00") &amp; TEXT(DR1032, "-000") &amp; TEXT(DQ1032, "-000") &amp; TEXT(DP1032, "-000")</f>
        <v>000-00-000-000-000</v>
      </c>
      <c r="DR1048" s="66">
        <f>COUNTIF(DQ1047:DQ1061, "&gt;=" &amp; DQ1048)</f>
        <v>15</v>
      </c>
      <c r="DS1048" s="70">
        <f>RANK(DR1048,DR1047:DR1061,1)+COUNTIF(DQ1047:DQ1048,DQ1048)-1</f>
        <v>2</v>
      </c>
      <c r="DT1048" s="70"/>
      <c r="DU1048" s="70"/>
      <c r="DW1048" s="92" t="str">
        <f t="shared" ref="DW1048:DW1059" si="608">TEXT(DT1032, "000") &amp; TEXT(DU1032, "-00") &amp; TEXT(DX1032, "-000") &amp; TEXT(DW1032, "-000") &amp; TEXT(DV1032, "-000")</f>
        <v>000-00-000-000-000</v>
      </c>
      <c r="DX1048" s="66">
        <f>COUNTIF(DW1047:DW1061, "&gt;=" &amp; DW1048)</f>
        <v>15</v>
      </c>
      <c r="DY1048" s="70">
        <f>RANK(DX1048,DX1047:DX1061,1)+COUNTIF(DW1047:DW1048,DW1048)-1</f>
        <v>2</v>
      </c>
      <c r="DZ1048" s="70"/>
      <c r="EA1048" s="70"/>
      <c r="EC1048" s="92" t="str">
        <f t="shared" ref="EC1048:EC1061" si="609">TEXT(DZ1032, "000") &amp; TEXT(EA1032, "-00") &amp; TEXT(ED1032, "-000") &amp; TEXT(EC1032, "-000") &amp; TEXT(EB1032, "-000")</f>
        <v>000-00-000-000-000</v>
      </c>
      <c r="ED1048" s="66">
        <f>COUNTIF(EC1047:EC1061, "&gt;=" &amp; EC1048)</f>
        <v>15</v>
      </c>
      <c r="EE1048" s="70">
        <f>RANK(ED1048,ED1047:ED1061,1)+COUNTIF(EC1047:EC1048,EC1048)-1</f>
        <v>2</v>
      </c>
      <c r="EF1048" s="70"/>
      <c r="EG1048" s="70"/>
      <c r="EI1048" s="92" t="str">
        <f t="shared" ref="EI1048:EI1061" si="610">TEXT(EF1032, "000") &amp; TEXT(EG1032, "-00") &amp; TEXT(EJ1032, "-000") &amp; TEXT(EI1032, "-000") &amp; TEXT(EH1032, "-000")</f>
        <v>000-00-000-000-000</v>
      </c>
      <c r="EJ1048" s="66">
        <f>COUNTIF(EI1047:EI1061, "&gt;=" &amp; EI1048)</f>
        <v>15</v>
      </c>
      <c r="EK1048" s="70">
        <f>RANK(EJ1048,EJ1047:EJ1061,1)+COUNTIF(EI1047:EI1048,EI1048)-1</f>
        <v>2</v>
      </c>
      <c r="EL1048" s="70"/>
      <c r="EO1048" s="92" t="str">
        <f t="shared" ref="EO1048:EO1061" si="611">TEXT(EL1032, "000") &amp; TEXT(EM1032, "-00") &amp; TEXT(EP1032, "-000") &amp; TEXT(EO1032, "-000") &amp; TEXT(EN1032, "-000")</f>
        <v>000-00-000-000-000</v>
      </c>
      <c r="EP1048" s="66">
        <f>COUNTIF(EO1047:EO1061, "&gt;=" &amp; EO1048)</f>
        <v>15</v>
      </c>
      <c r="EQ1048" s="70">
        <f>RANK(EP1048,EP1047:EP1061,1)+COUNTIF(EO1047:EO1048,EO1048)-1</f>
        <v>2</v>
      </c>
      <c r="ER1048" s="70"/>
      <c r="EU1048" s="92" t="str">
        <f t="shared" ref="EU1048:EU1061" si="612">TEXT(ER1032, "000") &amp; TEXT(ES1032, "-00") &amp; TEXT(EV1032, "-000") &amp; TEXT(EU1032, "-000") &amp; TEXT(ET1032, "-000")</f>
        <v>000-00-000-000-000</v>
      </c>
      <c r="EV1048" s="66">
        <f>COUNTIF(EU1047:EU1061, "&gt;=" &amp; EU1048)</f>
        <v>15</v>
      </c>
      <c r="EW1048" s="70">
        <f>RANK(EV1048,EV1047:EV1061,1)+COUNTIF(EU1047:EU1048,EU1048)-1</f>
        <v>2</v>
      </c>
      <c r="EX1048" s="70"/>
      <c r="EY1048" s="66"/>
      <c r="EZ1048" s="66"/>
      <c r="FA1048" s="92" t="str">
        <f t="shared" ref="FA1048:FA1061" si="613">TEXT(EX1032, "000") &amp; TEXT(EY1032, "-00") &amp; TEXT(FB1032, "-000") &amp; TEXT(FA1032, "-000") &amp; TEXT(EZ1032, "-000")</f>
        <v>000-00-000-000-000</v>
      </c>
      <c r="FB1048" s="66">
        <f>COUNTIF(FA1047:FA1061, "&gt;=" &amp; FA1048)</f>
        <v>15</v>
      </c>
      <c r="FC1048" s="70">
        <f>RANK(FB1048,FB1047:FB1061,1)+COUNTIF(FA1047:FA1048,FA1048)-1</f>
        <v>2</v>
      </c>
      <c r="FD1048" s="70"/>
      <c r="FE1048" s="66"/>
      <c r="FF1048" s="66"/>
      <c r="FG1048" s="92" t="str">
        <f t="shared" ref="FG1048:FG1061" si="614">TEXT(FD1032, "000") &amp; TEXT(FE1032, "-00") &amp; TEXT(FH1032, "-000") &amp; TEXT(FG1032, "-000") &amp; TEXT(FF1032, "-000")</f>
        <v>292-20-099-094-099</v>
      </c>
      <c r="FH1048" s="66">
        <f>COUNTIF(FG1047:FG1061, "&gt;=" &amp; FG1048)</f>
        <v>1</v>
      </c>
      <c r="FI1048" s="70">
        <f>RANK(FH1048,FH1047:FH1061,1)+COUNTIF(FG1047:FG1048,FG1048)-1</f>
        <v>1</v>
      </c>
    </row>
    <row r="1049" spans="1:169" x14ac:dyDescent="0.2">
      <c r="A1049" s="85"/>
      <c r="B1049" s="80"/>
      <c r="C1049" s="81"/>
      <c r="D1049" s="82"/>
      <c r="E1049" s="83" t="str">
        <f t="shared" si="591"/>
        <v/>
      </c>
      <c r="F1049" s="84"/>
      <c r="G1049" s="80"/>
      <c r="H1049" s="81"/>
      <c r="I1049" s="82"/>
      <c r="J1049" s="83" t="str">
        <f t="shared" si="592"/>
        <v/>
      </c>
      <c r="K1049" s="84"/>
      <c r="L1049" s="80"/>
      <c r="M1049" s="81"/>
      <c r="N1049" s="82"/>
      <c r="O1049" s="83" t="str">
        <f t="shared" si="588"/>
        <v/>
      </c>
      <c r="P1049" s="84"/>
      <c r="Q1049" s="80"/>
      <c r="R1049" s="81"/>
      <c r="S1049" s="82"/>
      <c r="T1049" s="83" t="str">
        <f t="shared" si="589"/>
        <v/>
      </c>
      <c r="U1049" s="84"/>
      <c r="V1049" s="80"/>
      <c r="W1049" s="81"/>
      <c r="X1049" s="82"/>
      <c r="Y1049" s="83" t="str">
        <f t="shared" si="590"/>
        <v/>
      </c>
      <c r="Z1049" s="84"/>
      <c r="AA1049" s="85" t="str">
        <f>IF(SUM(E1049,J1049,O1049,T1049,Y1049,E1075,J1075,O1075,T1075,Y1075,E1101,J1101,O1101,T1101,Y1101)&gt;0,(LARGE((E1049,J1049,O1049,T1049,Y1049,E1075,J1075,O1075,T1075,Y1075,E1101,J1101,O1101,T1101,Y1101),1)+LARGE((E1049,J1049,O1049,T1049,Y1049,E1075,J1075,O1075,T1075,Y1075,E1101,J1101,O1101,T1101,Y1101),2)+LARGE((E1049,J1049,O1049,T1049,Y1049,E1075,J1075,O1075,T1075,Y1075,E1101,J1101,O1101,T1101,Y1101),3)+LARGE((E1049,J1049,O1049,T1049,Y1049,E1075,J1075,O1075,T1075,Y1075,E1101,J1101,O1101,T1101,Y1101),4)),"")</f>
        <v/>
      </c>
      <c r="AB1049" s="91" t="str">
        <f>IF(SUM(EM1062)&gt;0,SUM(EM1062),"")</f>
        <v/>
      </c>
      <c r="AG1049" s="68"/>
      <c r="AH1049" s="70"/>
      <c r="AI1049" s="70"/>
      <c r="AK1049" s="92" t="str">
        <f t="shared" si="593"/>
        <v>283-13-095-092-096</v>
      </c>
      <c r="AL1049" s="66">
        <f>COUNTIF(AK1047:AK1061, "&gt;=" &amp; AK1049)</f>
        <v>3</v>
      </c>
      <c r="AM1049" s="70">
        <f>RANK(AL1049,AL1047:AL1061,1)+COUNTIF(AK1047:AK1049,AK1049)-1</f>
        <v>3</v>
      </c>
      <c r="AN1049" s="70"/>
      <c r="AQ1049" s="92" t="str">
        <f t="shared" si="594"/>
        <v>285-12-093-093-099</v>
      </c>
      <c r="AR1049" s="66">
        <f>COUNTIF(AQ1047:AQ1061, "&gt;=" &amp; AQ1049)</f>
        <v>3</v>
      </c>
      <c r="AS1049" s="70">
        <f>RANK(AR1049,AR1047:AR1061,1)+COUNTIF(AQ1047:AQ1049,AQ1049)-1</f>
        <v>3</v>
      </c>
      <c r="AT1049" s="70"/>
      <c r="AU1049" s="70"/>
      <c r="AW1049" s="92" t="str">
        <f t="shared" si="595"/>
        <v>282-14-098-088-096</v>
      </c>
      <c r="AX1049" s="66">
        <f>COUNTIF(AW1047:AW1061, "&gt;=" &amp; AW1049)</f>
        <v>3</v>
      </c>
      <c r="AY1049" s="70">
        <f>RANK(AX1049,AX1047:AX1061,1)+COUNTIF(AW1047:AW1049,AW1049)-1</f>
        <v>3</v>
      </c>
      <c r="AZ1049" s="70"/>
      <c r="BA1049" s="70"/>
      <c r="BC1049" s="92" t="str">
        <f t="shared" si="596"/>
        <v>279-14-093-086-100</v>
      </c>
      <c r="BD1049" s="66">
        <f>COUNTIF(BC1047:BC1061, "&gt;=" &amp; BC1049)</f>
        <v>5</v>
      </c>
      <c r="BE1049" s="70">
        <f>RANK(BD1049,BD1047:BD1061,1)+COUNTIF(BC1047:BC1049,BC1049)-1</f>
        <v>5</v>
      </c>
      <c r="BF1049" s="70"/>
      <c r="BG1049" s="70"/>
      <c r="BI1049" s="92" t="str">
        <f t="shared" si="597"/>
        <v>287-17-099-090-098</v>
      </c>
      <c r="BJ1049" s="66">
        <f>COUNTIF(BI1047:BI1061, "&gt;=" &amp; BI1049)</f>
        <v>2</v>
      </c>
      <c r="BK1049" s="70">
        <f>RANK(BJ1049,BJ1047:BJ1061,1)+COUNTIF(BI1047:BI1049,BI1049)-1</f>
        <v>2</v>
      </c>
      <c r="BL1049" s="70"/>
      <c r="BM1049" s="70"/>
      <c r="BO1049" s="92" t="str">
        <f t="shared" si="598"/>
        <v>000-00-000-000-000</v>
      </c>
      <c r="BP1049" s="66">
        <f>COUNTIF(BO1047:BO1061, "&gt;=" &amp; BO1049)</f>
        <v>15</v>
      </c>
      <c r="BQ1049" s="70">
        <f>RANK(BP1049,BP1047:BP1061,1)+COUNTIF(BO1047:BO1049,BO1049)-1</f>
        <v>3</v>
      </c>
      <c r="BR1049" s="70"/>
      <c r="BS1049" s="70"/>
      <c r="BU1049" s="92" t="str">
        <f t="shared" si="599"/>
        <v>284-13-097-087-100</v>
      </c>
      <c r="BV1049" s="66">
        <f>COUNTIF(BU1047:BU1061, "&gt;=" &amp; BU1049)</f>
        <v>4</v>
      </c>
      <c r="BW1049" s="70">
        <f>RANK(BV1049,BV1047:BV1061,1)+COUNTIF(BU1047:BU1049,BU1049)-1</f>
        <v>4</v>
      </c>
      <c r="BX1049" s="70"/>
      <c r="BY1049" s="70"/>
      <c r="CA1049" s="92" t="str">
        <f t="shared" si="600"/>
        <v>283-10-097-088-098</v>
      </c>
      <c r="CB1049" s="66">
        <f>COUNTIF(CA1047:CA1061, "&gt;=" &amp; CA1049)</f>
        <v>4</v>
      </c>
      <c r="CC1049" s="70">
        <f>RANK(CB1049,CB1047:CB1061,1)+COUNTIF(CA1047:CA1049,CA1049)-1</f>
        <v>4</v>
      </c>
      <c r="CD1049" s="70"/>
      <c r="CE1049" s="70"/>
      <c r="CG1049" s="92" t="str">
        <f t="shared" si="601"/>
        <v>284-13-097-087-100</v>
      </c>
      <c r="CH1049" s="66">
        <f>COUNTIF(CG1047:CG1061, "&gt;=" &amp; CG1049)</f>
        <v>2</v>
      </c>
      <c r="CI1049" s="70">
        <f>RANK(CH1049,CH1047:CH1061,1)+COUNTIF(CG1047:CG1049,CG1049)-1</f>
        <v>2</v>
      </c>
      <c r="CJ1049" s="70"/>
      <c r="CK1049" s="70"/>
      <c r="CM1049" s="92" t="str">
        <f t="shared" si="602"/>
        <v>287-16-096-091-100</v>
      </c>
      <c r="CN1049" s="66">
        <f>COUNTIF(CM1047:CM1061, "&gt;=" &amp; CM1049)</f>
        <v>3</v>
      </c>
      <c r="CO1049" s="70">
        <f>RANK(CN1049,CN1047:CN1061,1)+COUNTIF(CM1047:CM1049,CM1049)-1</f>
        <v>3</v>
      </c>
      <c r="CP1049" s="70"/>
      <c r="CQ1049" s="70"/>
      <c r="CS1049" s="92" t="str">
        <f t="shared" si="603"/>
        <v>000-00-000-000-000</v>
      </c>
      <c r="CT1049" s="66">
        <f>COUNTIF(CS1047:CS1061, "&gt;=" &amp; CS1049)</f>
        <v>15</v>
      </c>
      <c r="CU1049" s="70">
        <f>RANK(CT1049,CT1047:CT1061,1)+COUNTIF(CS1047:CS1049,CS1049)-1</f>
        <v>3</v>
      </c>
      <c r="CV1049" s="70"/>
      <c r="CW1049" s="70"/>
      <c r="CY1049" s="92" t="str">
        <f t="shared" si="604"/>
        <v>000-00-000-000-000</v>
      </c>
      <c r="CZ1049" s="66">
        <f>COUNTIF(CY1047:CY1061, "&gt;=" &amp; CY1049)</f>
        <v>15</v>
      </c>
      <c r="DA1049" s="70">
        <f>RANK(CZ1049,CZ1047:CZ1061,1)+COUNTIF(CY1047:CY1049,CY1049)-1</f>
        <v>3</v>
      </c>
      <c r="DB1049" s="70"/>
      <c r="DC1049" s="70"/>
      <c r="DE1049" s="92" t="str">
        <f t="shared" si="605"/>
        <v>000-00-000-000-000</v>
      </c>
      <c r="DF1049" s="66">
        <f>COUNTIF(DE1047:DE1061, "&gt;=" &amp; DE1049)</f>
        <v>15</v>
      </c>
      <c r="DG1049" s="70">
        <f>RANK(DF1049,DF1047:DF1061,1)+COUNTIF(DE1047:DE1049,DE1049)-1</f>
        <v>3</v>
      </c>
      <c r="DH1049" s="70"/>
      <c r="DI1049" s="70"/>
      <c r="DK1049" s="92" t="str">
        <f t="shared" si="606"/>
        <v>000-00-000-000-000</v>
      </c>
      <c r="DL1049" s="66">
        <f>COUNTIF(DK1047:DK1061, "&gt;=" &amp; DK1049)</f>
        <v>15</v>
      </c>
      <c r="DM1049" s="70">
        <f>RANK(DL1049,DL1047:DL1061,1)+COUNTIF(DK1047:DK1049,DK1049)-1</f>
        <v>3</v>
      </c>
      <c r="DN1049" s="70"/>
      <c r="DO1049" s="70"/>
      <c r="DQ1049" s="92" t="str">
        <f t="shared" si="607"/>
        <v>000-00-000-000-000</v>
      </c>
      <c r="DR1049" s="66">
        <f>COUNTIF(DQ1047:DQ1061, "&gt;=" &amp; DQ1049)</f>
        <v>15</v>
      </c>
      <c r="DS1049" s="70">
        <f>RANK(DR1049,DR1047:DR1061,1)+COUNTIF(DQ1047:DQ1049,DQ1049)-1</f>
        <v>3</v>
      </c>
      <c r="DT1049" s="70"/>
      <c r="DU1049" s="70"/>
      <c r="DW1049" s="92" t="str">
        <f t="shared" si="608"/>
        <v>000-00-000-000-000</v>
      </c>
      <c r="DX1049" s="66">
        <f>COUNTIF(DW1047:DW1061, "&gt;=" &amp; DW1049)</f>
        <v>15</v>
      </c>
      <c r="DY1049" s="70">
        <f>RANK(DX1049,DX1047:DX1061,1)+COUNTIF(DW1047:DW1049,DW1049)-1</f>
        <v>3</v>
      </c>
      <c r="DZ1049" s="70"/>
      <c r="EA1049" s="70"/>
      <c r="EC1049" s="92" t="str">
        <f t="shared" si="609"/>
        <v>000-00-000-000-000</v>
      </c>
      <c r="ED1049" s="66">
        <f>COUNTIF(EC1047:EC1061, "&gt;=" &amp; EC1049)</f>
        <v>15</v>
      </c>
      <c r="EE1049" s="70">
        <f>RANK(ED1049,ED1047:ED1061,1)+COUNTIF(EC1047:EC1049,EC1049)-1</f>
        <v>3</v>
      </c>
      <c r="EF1049" s="70"/>
      <c r="EG1049" s="70"/>
      <c r="EI1049" s="92" t="str">
        <f t="shared" si="610"/>
        <v>000-00-000-000-000</v>
      </c>
      <c r="EJ1049" s="66">
        <f>COUNTIF(EI1047:EI1061, "&gt;=" &amp; EI1049)</f>
        <v>15</v>
      </c>
      <c r="EK1049" s="70">
        <f>RANK(EJ1049,EJ1047:EJ1061,1)+COUNTIF(EI1047:EI1049,EI1049)-1</f>
        <v>3</v>
      </c>
      <c r="EL1049" s="70"/>
      <c r="EO1049" s="92" t="str">
        <f t="shared" si="611"/>
        <v>000-00-000-000-000</v>
      </c>
      <c r="EP1049" s="66">
        <f>COUNTIF(EO1047:EO1061, "&gt;=" &amp; EO1049)</f>
        <v>15</v>
      </c>
      <c r="EQ1049" s="70">
        <f>RANK(EP1049,EP1047:EP1061,1)+COUNTIF(EO1047:EO1049,EO1049)-1</f>
        <v>3</v>
      </c>
      <c r="ER1049" s="70"/>
      <c r="EU1049" s="92" t="str">
        <f t="shared" si="612"/>
        <v>000-00-000-000-000</v>
      </c>
      <c r="EV1049" s="66">
        <f>COUNTIF(EU1047:EU1061, "&gt;=" &amp; EU1049)</f>
        <v>15</v>
      </c>
      <c r="EW1049" s="70">
        <f>RANK(EV1049,EV1047:EV1061,1)+COUNTIF(EU1047:EU1049,EU1049)-1</f>
        <v>3</v>
      </c>
      <c r="EX1049" s="70"/>
      <c r="EY1049" s="66"/>
      <c r="EZ1049" s="66"/>
      <c r="FA1049" s="92" t="str">
        <f t="shared" si="613"/>
        <v>000-00-000-000-000</v>
      </c>
      <c r="FB1049" s="66">
        <f>COUNTIF(FA1047:FA1061, "&gt;=" &amp; FA1049)</f>
        <v>15</v>
      </c>
      <c r="FC1049" s="70">
        <f>RANK(FB1049,FB1047:FB1061,1)+COUNTIF(FA1047:FA1049,FA1049)-1</f>
        <v>3</v>
      </c>
      <c r="FD1049" s="70"/>
      <c r="FE1049" s="66"/>
      <c r="FF1049" s="66"/>
      <c r="FG1049" s="92" t="str">
        <f t="shared" si="614"/>
        <v>282-10-097-087-098</v>
      </c>
      <c r="FH1049" s="66">
        <f>COUNTIF(FG1047:FG1061, "&gt;=" &amp; FG1049)</f>
        <v>4</v>
      </c>
      <c r="FI1049" s="70">
        <f>RANK(FH1049,FH1047:FH1061,1)+COUNTIF(FG1047:FG1049,FG1049)-1</f>
        <v>4</v>
      </c>
    </row>
    <row r="1050" spans="1:169" x14ac:dyDescent="0.2">
      <c r="A1050" s="85"/>
      <c r="B1050" s="80"/>
      <c r="C1050" s="81"/>
      <c r="D1050" s="82"/>
      <c r="E1050" s="83" t="str">
        <f t="shared" si="591"/>
        <v/>
      </c>
      <c r="F1050" s="84"/>
      <c r="G1050" s="80"/>
      <c r="H1050" s="81"/>
      <c r="I1050" s="82"/>
      <c r="J1050" s="83" t="str">
        <f t="shared" si="592"/>
        <v/>
      </c>
      <c r="K1050" s="84"/>
      <c r="L1050" s="80"/>
      <c r="M1050" s="81"/>
      <c r="N1050" s="82"/>
      <c r="O1050" s="83" t="str">
        <f t="shared" si="588"/>
        <v/>
      </c>
      <c r="P1050" s="84"/>
      <c r="Q1050" s="80"/>
      <c r="R1050" s="81"/>
      <c r="S1050" s="82"/>
      <c r="T1050" s="83" t="str">
        <f t="shared" si="589"/>
        <v/>
      </c>
      <c r="U1050" s="84"/>
      <c r="V1050" s="80"/>
      <c r="W1050" s="81"/>
      <c r="X1050" s="82"/>
      <c r="Y1050" s="83" t="str">
        <f t="shared" si="590"/>
        <v/>
      </c>
      <c r="Z1050" s="84"/>
      <c r="AA1050" s="85" t="str">
        <f>IF(SUM(E1050,J1050,O1050,T1050,Y1050,E1076,J1076,O1076,T1076,Y1076,E1102,J1102,O1102,T1102,Y1102)&gt;0,(LARGE((E1050,J1050,O1050,T1050,Y1050,E1076,J1076,O1076,T1076,Y1076,E1102,J1102,O1102,T1102,Y1102),1)+LARGE((E1050,J1050,O1050,T1050,Y1050,E1076,J1076,O1076,T1076,Y1076,E1102,J1102,O1102,T1102,Y1102),2)+LARGE((E1050,J1050,O1050,T1050,Y1050,E1076,J1076,O1076,T1076,Y1076,E1102,J1102,O1102,T1102,Y1102),3)+LARGE((E1050,J1050,O1050,T1050,Y1050,E1076,J1076,O1076,T1076,Y1076,E1102,J1102,O1102,T1102,Y1102),4)),"")</f>
        <v/>
      </c>
      <c r="AB1050" s="91" t="str">
        <f>IF(SUM(ES1062)&gt;0,SUM(ES1062),"")</f>
        <v/>
      </c>
      <c r="AG1050" s="68"/>
      <c r="AH1050" s="70"/>
      <c r="AI1050" s="70"/>
      <c r="AK1050" s="92" t="str">
        <f t="shared" si="593"/>
        <v>276-11-090-089-097</v>
      </c>
      <c r="AL1050" s="66">
        <f>COUNTIF(AK1047:AK1061, "&gt;=" &amp; AK1050)</f>
        <v>4</v>
      </c>
      <c r="AM1050" s="70">
        <f>RANK(AL1050,AL1047:AL1061,1)+COUNTIF(AK1047:AK1050,AK1050)-1</f>
        <v>4</v>
      </c>
      <c r="AN1050" s="70"/>
      <c r="AQ1050" s="92" t="str">
        <f t="shared" si="594"/>
        <v>282-12-093-089-100</v>
      </c>
      <c r="AR1050" s="66">
        <f>COUNTIF(AQ1047:AQ1061, "&gt;=" &amp; AQ1050)</f>
        <v>4</v>
      </c>
      <c r="AS1050" s="70">
        <f>RANK(AR1050,AR1047:AR1061,1)+COUNTIF(AQ1047:AQ1050,AQ1050)-1</f>
        <v>4</v>
      </c>
      <c r="AT1050" s="70"/>
      <c r="AU1050" s="70"/>
      <c r="AW1050" s="92" t="str">
        <f t="shared" si="595"/>
        <v>274-09-091-087-096</v>
      </c>
      <c r="AX1050" s="66">
        <f>COUNTIF(AW1047:AW1061, "&gt;=" &amp; AW1050)</f>
        <v>4</v>
      </c>
      <c r="AY1050" s="70">
        <f>RANK(AX1050,AX1047:AX1061,1)+COUNTIF(AW1047:AW1050,AW1050)-1</f>
        <v>4</v>
      </c>
      <c r="AZ1050" s="70"/>
      <c r="BA1050" s="70"/>
      <c r="BC1050" s="92" t="str">
        <f t="shared" si="596"/>
        <v>281-10-091-093-097</v>
      </c>
      <c r="BD1050" s="66">
        <f>COUNTIF(BC1047:BC1061, "&gt;=" &amp; BC1050)</f>
        <v>4</v>
      </c>
      <c r="BE1050" s="70">
        <f>RANK(BD1050,BD1047:BD1061,1)+COUNTIF(BC1047:BC1050,BC1050)-1</f>
        <v>4</v>
      </c>
      <c r="BF1050" s="70"/>
      <c r="BG1050" s="70"/>
      <c r="BI1050" s="92" t="str">
        <f t="shared" si="597"/>
        <v>280-10-093-090-097</v>
      </c>
      <c r="BJ1050" s="66">
        <f>COUNTIF(BI1047:BI1061, "&gt;=" &amp; BI1050)</f>
        <v>5</v>
      </c>
      <c r="BK1050" s="70">
        <f>RANK(BJ1050,BJ1047:BJ1061,1)+COUNTIF(BI1047:BI1050,BI1050)-1</f>
        <v>5</v>
      </c>
      <c r="BL1050" s="70"/>
      <c r="BM1050" s="70"/>
      <c r="BO1050" s="92" t="str">
        <f t="shared" si="598"/>
        <v>000-00-000-000-000</v>
      </c>
      <c r="BP1050" s="66">
        <f>COUNTIF(BO1047:BO1061, "&gt;=" &amp; BO1050)</f>
        <v>15</v>
      </c>
      <c r="BQ1050" s="70">
        <f>RANK(BP1050,BP1047:BP1061,1)+COUNTIF(BO1047:BO1050,BO1050)-1</f>
        <v>4</v>
      </c>
      <c r="BR1050" s="70"/>
      <c r="BS1050" s="70"/>
      <c r="BU1050" s="92" t="str">
        <f t="shared" si="599"/>
        <v>285-12-092-094-099</v>
      </c>
      <c r="BV1050" s="66">
        <f>COUNTIF(BU1047:BU1061, "&gt;=" &amp; BU1050)</f>
        <v>3</v>
      </c>
      <c r="BW1050" s="70">
        <f>RANK(BV1050,BV1047:BV1061,1)+COUNTIF(BU1047:BU1050,BU1050)-1</f>
        <v>3</v>
      </c>
      <c r="BX1050" s="70"/>
      <c r="BY1050" s="70"/>
      <c r="CA1050" s="92" t="str">
        <f t="shared" si="600"/>
        <v>281-10-088-095-098</v>
      </c>
      <c r="CB1050" s="66">
        <f>COUNTIF(CA1047:CA1061, "&gt;=" &amp; CA1050)</f>
        <v>5</v>
      </c>
      <c r="CC1050" s="70">
        <f>RANK(CB1050,CB1047:CB1061,1)+COUNTIF(CA1047:CA1050,CA1050)-1</f>
        <v>5</v>
      </c>
      <c r="CD1050" s="70"/>
      <c r="CE1050" s="70"/>
      <c r="CG1050" s="92" t="str">
        <f t="shared" si="601"/>
        <v>280-12-092-091-097</v>
      </c>
      <c r="CH1050" s="66">
        <f>COUNTIF(CG1047:CG1061, "&gt;=" &amp; CG1050)</f>
        <v>3</v>
      </c>
      <c r="CI1050" s="70">
        <f>RANK(CH1050,CH1047:CH1061,1)+COUNTIF(CG1047:CG1050,CG1050)-1</f>
        <v>3</v>
      </c>
      <c r="CJ1050" s="70"/>
      <c r="CK1050" s="70"/>
      <c r="CM1050" s="92" t="str">
        <f t="shared" si="602"/>
        <v>279-11-091-093-095</v>
      </c>
      <c r="CN1050" s="66">
        <f>COUNTIF(CM1047:CM1061, "&gt;=" &amp; CM1050)</f>
        <v>5</v>
      </c>
      <c r="CO1050" s="70">
        <f>RANK(CN1050,CN1047:CN1061,1)+COUNTIF(CM1047:CM1050,CM1050)-1</f>
        <v>5</v>
      </c>
      <c r="CP1050" s="70"/>
      <c r="CQ1050" s="70"/>
      <c r="CS1050" s="92" t="str">
        <f t="shared" si="603"/>
        <v>000-00-000-000-000</v>
      </c>
      <c r="CT1050" s="66">
        <f>COUNTIF(CS1047:CS1061, "&gt;=" &amp; CS1050)</f>
        <v>15</v>
      </c>
      <c r="CU1050" s="70">
        <f>RANK(CT1050,CT1047:CT1061,1)+COUNTIF(CS1047:CS1050,CS1050)-1</f>
        <v>4</v>
      </c>
      <c r="CV1050" s="70"/>
      <c r="CW1050" s="70"/>
      <c r="CY1050" s="92" t="str">
        <f t="shared" si="604"/>
        <v>000-00-000-000-000</v>
      </c>
      <c r="CZ1050" s="66">
        <f>COUNTIF(CY1047:CY1061, "&gt;=" &amp; CY1050)</f>
        <v>15</v>
      </c>
      <c r="DA1050" s="70">
        <f>RANK(CZ1050,CZ1047:CZ1061,1)+COUNTIF(CY1047:CY1050,CY1050)-1</f>
        <v>4</v>
      </c>
      <c r="DB1050" s="70"/>
      <c r="DC1050" s="70"/>
      <c r="DE1050" s="92" t="str">
        <f t="shared" si="605"/>
        <v>000-00-000-000-000</v>
      </c>
      <c r="DF1050" s="66">
        <f>COUNTIF(DE1047:DE1061, "&gt;=" &amp; DE1050)</f>
        <v>15</v>
      </c>
      <c r="DG1050" s="70">
        <f>RANK(DF1050,DF1047:DF1061,1)+COUNTIF(DE1047:DE1050,DE1050)-1</f>
        <v>4</v>
      </c>
      <c r="DH1050" s="70"/>
      <c r="DI1050" s="70"/>
      <c r="DK1050" s="92" t="str">
        <f t="shared" si="606"/>
        <v>000-00-000-000-000</v>
      </c>
      <c r="DL1050" s="66">
        <f>COUNTIF(DK1047:DK1061, "&gt;=" &amp; DK1050)</f>
        <v>15</v>
      </c>
      <c r="DM1050" s="70">
        <f>RANK(DL1050,DL1047:DL1061,1)+COUNTIF(DK1047:DK1050,DK1050)-1</f>
        <v>4</v>
      </c>
      <c r="DN1050" s="70"/>
      <c r="DO1050" s="70"/>
      <c r="DQ1050" s="92" t="str">
        <f t="shared" si="607"/>
        <v>000-00-000-000-000</v>
      </c>
      <c r="DR1050" s="66">
        <f>COUNTIF(DQ1047:DQ1061, "&gt;=" &amp; DQ1050)</f>
        <v>15</v>
      </c>
      <c r="DS1050" s="70">
        <f>RANK(DR1050,DR1047:DR1061,1)+COUNTIF(DQ1047:DQ1050,DQ1050)-1</f>
        <v>4</v>
      </c>
      <c r="DT1050" s="70"/>
      <c r="DU1050" s="70"/>
      <c r="DW1050" s="92" t="str">
        <f t="shared" si="608"/>
        <v>000-00-000-000-000</v>
      </c>
      <c r="DX1050" s="66">
        <f>COUNTIF(DW1047:DW1061, "&gt;=" &amp; DW1050)</f>
        <v>15</v>
      </c>
      <c r="DY1050" s="70">
        <f>RANK(DX1050,DX1047:DX1061,1)+COUNTIF(DW1047:DW1050,DW1050)-1</f>
        <v>4</v>
      </c>
      <c r="DZ1050" s="70"/>
      <c r="EA1050" s="70"/>
      <c r="EC1050" s="92" t="str">
        <f t="shared" si="609"/>
        <v>000-00-000-000-000</v>
      </c>
      <c r="ED1050" s="66">
        <f>COUNTIF(EC1047:EC1061, "&gt;=" &amp; EC1050)</f>
        <v>15</v>
      </c>
      <c r="EE1050" s="70">
        <f>RANK(ED1050,ED1047:ED1061,1)+COUNTIF(EC1047:EC1050,EC1050)-1</f>
        <v>4</v>
      </c>
      <c r="EF1050" s="70"/>
      <c r="EG1050" s="70"/>
      <c r="EI1050" s="92" t="str">
        <f t="shared" si="610"/>
        <v>000-00-000-000-000</v>
      </c>
      <c r="EJ1050" s="66">
        <f>COUNTIF(EI1047:EI1061, "&gt;=" &amp; EI1050)</f>
        <v>15</v>
      </c>
      <c r="EK1050" s="70">
        <f>RANK(EJ1050,EJ1047:EJ1061,1)+COUNTIF(EI1047:EI1050,EI1050)-1</f>
        <v>4</v>
      </c>
      <c r="EL1050" s="70"/>
      <c r="EO1050" s="92" t="str">
        <f t="shared" si="611"/>
        <v>000-00-000-000-000</v>
      </c>
      <c r="EP1050" s="66">
        <f>COUNTIF(EO1047:EO1061, "&gt;=" &amp; EO1050)</f>
        <v>15</v>
      </c>
      <c r="EQ1050" s="70">
        <f>RANK(EP1050,EP1047:EP1061,1)+COUNTIF(EO1047:EO1050,EO1050)-1</f>
        <v>4</v>
      </c>
      <c r="ER1050" s="70"/>
      <c r="EU1050" s="92" t="str">
        <f t="shared" si="612"/>
        <v>000-00-000-000-000</v>
      </c>
      <c r="EV1050" s="66">
        <f>COUNTIF(EU1047:EU1061, "&gt;=" &amp; EU1050)</f>
        <v>15</v>
      </c>
      <c r="EW1050" s="70">
        <f>RANK(EV1050,EV1047:EV1061,1)+COUNTIF(EU1047:EU1050,EU1050)-1</f>
        <v>4</v>
      </c>
      <c r="EX1050" s="70"/>
      <c r="EY1050" s="66"/>
      <c r="EZ1050" s="66"/>
      <c r="FA1050" s="92" t="str">
        <f t="shared" si="613"/>
        <v>000-00-000-000-000</v>
      </c>
      <c r="FB1050" s="66">
        <f>COUNTIF(FA1047:FA1061, "&gt;=" &amp; FA1050)</f>
        <v>15</v>
      </c>
      <c r="FC1050" s="70">
        <f>RANK(FB1050,FB1047:FB1061,1)+COUNTIF(FA1047:FA1050,FA1050)-1</f>
        <v>4</v>
      </c>
      <c r="FD1050" s="70"/>
      <c r="FE1050" s="66"/>
      <c r="FF1050" s="66"/>
      <c r="FG1050" s="92" t="str">
        <f t="shared" si="614"/>
        <v>277-10-091-090-096</v>
      </c>
      <c r="FH1050" s="66">
        <f>COUNTIF(FG1047:FG1061, "&gt;=" &amp; FG1050)</f>
        <v>5</v>
      </c>
      <c r="FI1050" s="70">
        <f>RANK(FH1050,FH1047:FH1061,1)+COUNTIF(FG1047:FG1050,FG1050)-1</f>
        <v>5</v>
      </c>
    </row>
    <row r="1051" spans="1:169" x14ac:dyDescent="0.2">
      <c r="A1051" s="85" t="s">
        <v>58</v>
      </c>
      <c r="B1051" s="80"/>
      <c r="C1051" s="81"/>
      <c r="D1051" s="82"/>
      <c r="E1051" s="83" t="str">
        <f t="shared" si="591"/>
        <v/>
      </c>
      <c r="F1051" s="84"/>
      <c r="G1051" s="80"/>
      <c r="H1051" s="81"/>
      <c r="I1051" s="82"/>
      <c r="J1051" s="83" t="str">
        <f t="shared" si="592"/>
        <v/>
      </c>
      <c r="K1051" s="84"/>
      <c r="L1051" s="80"/>
      <c r="M1051" s="81"/>
      <c r="N1051" s="82"/>
      <c r="O1051" s="83" t="str">
        <f t="shared" si="588"/>
        <v/>
      </c>
      <c r="P1051" s="84"/>
      <c r="Q1051" s="80"/>
      <c r="R1051" s="81"/>
      <c r="S1051" s="82"/>
      <c r="T1051" s="83" t="str">
        <f t="shared" si="589"/>
        <v/>
      </c>
      <c r="U1051" s="84"/>
      <c r="V1051" s="80"/>
      <c r="W1051" s="81"/>
      <c r="X1051" s="82"/>
      <c r="Y1051" s="83" t="str">
        <f t="shared" si="590"/>
        <v/>
      </c>
      <c r="Z1051" s="84"/>
      <c r="AA1051" s="85" t="str">
        <f>IF(SUM(E1051,J1051,O1051,T1051,Y1051,E1077,J1077,O1077,T1077,Y1077,E1103,J1103,O1103,T1103,Y1103)&gt;0,(LARGE((E1051,J1051,O1051,T1051,Y1051,E1077,J1077,O1077,T1077,Y1077,E1103,J1103,O1103,T1103,Y1103),1)+LARGE((E1051,J1051,O1051,T1051,Y1051,E1077,J1077,O1077,T1077,Y1077,E1103,J1103,O1103,T1103,Y1103),2)+LARGE((E1051,J1051,O1051,T1051,Y1051,E1077,J1077,O1077,T1077,Y1077,E1103,J1103,O1103,T1103,Y1103),3)+LARGE((E1051,J1051,O1051,T1051,Y1051,E1077,J1077,O1077,T1077,Y1077,E1103,J1103,O1103,T1103,Y1103),4)),"")</f>
        <v/>
      </c>
      <c r="AB1051" s="91" t="str">
        <f>IF(SUM(EY1062)&gt;0,SUM(EY1062),"")</f>
        <v/>
      </c>
      <c r="AG1051" s="68"/>
      <c r="AH1051" s="70"/>
      <c r="AI1051" s="70"/>
      <c r="AK1051" s="92" t="str">
        <f t="shared" si="593"/>
        <v>263-07-089-080-094</v>
      </c>
      <c r="AL1051" s="66">
        <f>COUNTIF(AK1047:AK1061, "&gt;=" &amp; AK1051)</f>
        <v>5</v>
      </c>
      <c r="AM1051" s="70">
        <f>RANK(AL1051,AL1047:AL1061,1)+COUNTIF(AK1047:AK1051,AK1051)-1</f>
        <v>5</v>
      </c>
      <c r="AN1051" s="70"/>
      <c r="AQ1051" s="92" t="str">
        <f t="shared" si="594"/>
        <v>280-11-096-088-096</v>
      </c>
      <c r="AR1051" s="66">
        <f>COUNTIF(AQ1047:AQ1061, "&gt;=" &amp; AQ1051)</f>
        <v>5</v>
      </c>
      <c r="AS1051" s="70">
        <f>RANK(AR1051,AR1047:AR1061,1)+COUNTIF(AQ1047:AQ1051,AQ1051)-1</f>
        <v>5</v>
      </c>
      <c r="AT1051" s="70"/>
      <c r="AU1051" s="70"/>
      <c r="AW1051" s="92" t="str">
        <f t="shared" si="595"/>
        <v>229-07-095-091-043</v>
      </c>
      <c r="AX1051" s="66">
        <f>COUNTIF(AW1047:AW1061, "&gt;=" &amp; AW1051)</f>
        <v>5</v>
      </c>
      <c r="AY1051" s="70">
        <f>RANK(AX1051,AX1047:AX1061,1)+COUNTIF(AW1047:AW1051,AW1051)-1</f>
        <v>5</v>
      </c>
      <c r="AZ1051" s="70"/>
      <c r="BA1051" s="70"/>
      <c r="BC1051" s="92" t="str">
        <f t="shared" si="596"/>
        <v>287-14-095-093-099</v>
      </c>
      <c r="BD1051" s="66">
        <f>COUNTIF(BC1047:BC1061, "&gt;=" &amp; BC1051)</f>
        <v>3</v>
      </c>
      <c r="BE1051" s="70">
        <f>RANK(BD1051,BD1047:BD1061,1)+COUNTIF(BC1047:BC1051,BC1051)-1</f>
        <v>3</v>
      </c>
      <c r="BF1051" s="70"/>
      <c r="BG1051" s="70"/>
      <c r="BI1051" s="92" t="str">
        <f t="shared" si="597"/>
        <v>283-16-099-087-097</v>
      </c>
      <c r="BJ1051" s="66">
        <f>COUNTIF(BI1047:BI1061, "&gt;=" &amp; BI1051)</f>
        <v>4</v>
      </c>
      <c r="BK1051" s="70">
        <f>RANK(BJ1051,BJ1047:BJ1061,1)+COUNTIF(BI1047:BI1051,BI1051)-1</f>
        <v>4</v>
      </c>
      <c r="BL1051" s="70"/>
      <c r="BM1051" s="70"/>
      <c r="BO1051" s="92" t="str">
        <f t="shared" si="598"/>
        <v>000-00-000-000-000</v>
      </c>
      <c r="BP1051" s="66">
        <f>COUNTIF(BO1047:BO1061, "&gt;=" &amp; BO1051)</f>
        <v>15</v>
      </c>
      <c r="BQ1051" s="70">
        <f>RANK(BP1051,BP1047:BP1061,1)+COUNTIF(BO1047:BO1051,BO1051)-1</f>
        <v>5</v>
      </c>
      <c r="BR1051" s="70"/>
      <c r="BS1051" s="70"/>
      <c r="BU1051" s="92" t="str">
        <f t="shared" si="599"/>
        <v>000-00-000-000-000</v>
      </c>
      <c r="BV1051" s="66">
        <f>COUNTIF(BU1047:BU1061, "&gt;=" &amp; BU1051)</f>
        <v>15</v>
      </c>
      <c r="BW1051" s="70">
        <f>RANK(BV1051,BV1047:BV1061,1)+COUNTIF(BU1047:BU1051,BU1051)-1</f>
        <v>6</v>
      </c>
      <c r="BX1051" s="70"/>
      <c r="BY1051" s="70"/>
      <c r="CA1051" s="92" t="str">
        <f t="shared" si="600"/>
        <v>284-15-095-092-097</v>
      </c>
      <c r="CB1051" s="66">
        <f>COUNTIF(CA1047:CA1061, "&gt;=" &amp; CA1051)</f>
        <v>3</v>
      </c>
      <c r="CC1051" s="70">
        <f>RANK(CB1051,CB1047:CB1061,1)+COUNTIF(CA1047:CA1051,CA1051)-1</f>
        <v>3</v>
      </c>
      <c r="CD1051" s="70"/>
      <c r="CE1051" s="70"/>
      <c r="CG1051" s="92" t="str">
        <f t="shared" si="601"/>
        <v>277-09-094-090-093</v>
      </c>
      <c r="CH1051" s="66">
        <f>COUNTIF(CG1047:CG1061, "&gt;=" &amp; CG1051)</f>
        <v>5</v>
      </c>
      <c r="CI1051" s="70">
        <f>RANK(CH1051,CH1047:CH1061,1)+COUNTIF(CG1047:CG1051,CG1051)-1</f>
        <v>5</v>
      </c>
      <c r="CJ1051" s="70"/>
      <c r="CK1051" s="70"/>
      <c r="CM1051" s="92" t="str">
        <f t="shared" si="602"/>
        <v>290-20-100-090-100</v>
      </c>
      <c r="CN1051" s="66">
        <f>COUNTIF(CM1047:CM1061, "&gt;=" &amp; CM1051)</f>
        <v>1</v>
      </c>
      <c r="CO1051" s="70">
        <f>RANK(CN1051,CN1047:CN1061,1)+COUNTIF(CM1047:CM1051,CM1051)-1</f>
        <v>1</v>
      </c>
      <c r="CP1051" s="70"/>
      <c r="CQ1051" s="70"/>
      <c r="CS1051" s="92" t="str">
        <f t="shared" si="603"/>
        <v>000-00-000-000-000</v>
      </c>
      <c r="CT1051" s="66">
        <f>COUNTIF(CS1047:CS1061, "&gt;=" &amp; CS1051)</f>
        <v>15</v>
      </c>
      <c r="CU1051" s="70">
        <f>RANK(CT1051,CT1047:CT1061,1)+COUNTIF(CS1047:CS1051,CS1051)-1</f>
        <v>5</v>
      </c>
      <c r="CV1051" s="70"/>
      <c r="CW1051" s="70"/>
      <c r="CY1051" s="92" t="str">
        <f t="shared" si="604"/>
        <v>000-00-000-000-000</v>
      </c>
      <c r="CZ1051" s="66">
        <f>COUNTIF(CY1047:CY1061, "&gt;=" &amp; CY1051)</f>
        <v>15</v>
      </c>
      <c r="DA1051" s="70">
        <f>RANK(CZ1051,CZ1047:CZ1061,1)+COUNTIF(CY1047:CY1051,CY1051)-1</f>
        <v>5</v>
      </c>
      <c r="DB1051" s="70"/>
      <c r="DC1051" s="70"/>
      <c r="DE1051" s="92" t="str">
        <f t="shared" si="605"/>
        <v>000-00-000-000-000</v>
      </c>
      <c r="DF1051" s="66">
        <f>COUNTIF(DE1047:DE1061, "&gt;=" &amp; DE1051)</f>
        <v>15</v>
      </c>
      <c r="DG1051" s="70">
        <f>RANK(DF1051,DF1047:DF1061,1)+COUNTIF(DE1047:DE1051,DE1051)-1</f>
        <v>5</v>
      </c>
      <c r="DH1051" s="70"/>
      <c r="DI1051" s="70"/>
      <c r="DK1051" s="92" t="str">
        <f t="shared" si="606"/>
        <v>000-00-000-000-000</v>
      </c>
      <c r="DL1051" s="66">
        <f>COUNTIF(DK1047:DK1061, "&gt;=" &amp; DK1051)</f>
        <v>15</v>
      </c>
      <c r="DM1051" s="70">
        <f>RANK(DL1051,DL1047:DL1061,1)+COUNTIF(DK1047:DK1051,DK1051)-1</f>
        <v>5</v>
      </c>
      <c r="DN1051" s="70"/>
      <c r="DO1051" s="70"/>
      <c r="DQ1051" s="92" t="str">
        <f t="shared" si="607"/>
        <v>000-00-000-000-000</v>
      </c>
      <c r="DR1051" s="66">
        <f>COUNTIF(DQ1047:DQ1061, "&gt;=" &amp; DQ1051)</f>
        <v>15</v>
      </c>
      <c r="DS1051" s="70">
        <f>RANK(DR1051,DR1047:DR1061,1)+COUNTIF(DQ1047:DQ1051,DQ1051)-1</f>
        <v>5</v>
      </c>
      <c r="DT1051" s="70"/>
      <c r="DU1051" s="70"/>
      <c r="DW1051" s="92" t="str">
        <f t="shared" si="608"/>
        <v>000-00-000-000-000</v>
      </c>
      <c r="DX1051" s="66">
        <f>COUNTIF(DW1047:DW1061, "&gt;=" &amp; DW1051)</f>
        <v>15</v>
      </c>
      <c r="DY1051" s="70">
        <f>RANK(DX1051,DX1047:DX1061,1)+COUNTIF(DW1047:DW1051,DW1051)-1</f>
        <v>5</v>
      </c>
      <c r="DZ1051" s="70"/>
      <c r="EA1051" s="70"/>
      <c r="EC1051" s="92" t="str">
        <f t="shared" si="609"/>
        <v>000-00-000-000-000</v>
      </c>
      <c r="ED1051" s="66">
        <f>COUNTIF(EC1047:EC1061, "&gt;=" &amp; EC1051)</f>
        <v>15</v>
      </c>
      <c r="EE1051" s="70">
        <f>RANK(ED1051,ED1047:ED1061,1)+COUNTIF(EC1047:EC1051,EC1051)-1</f>
        <v>5</v>
      </c>
      <c r="EF1051" s="70"/>
      <c r="EG1051" s="70"/>
      <c r="EI1051" s="92" t="str">
        <f t="shared" si="610"/>
        <v>000-00-000-000-000</v>
      </c>
      <c r="EJ1051" s="66">
        <f>COUNTIF(EI1047:EI1061, "&gt;=" &amp; EI1051)</f>
        <v>15</v>
      </c>
      <c r="EK1051" s="70">
        <f>RANK(EJ1051,EJ1047:EJ1061,1)+COUNTIF(EI1047:EI1051,EI1051)-1</f>
        <v>5</v>
      </c>
      <c r="EL1051" s="70"/>
      <c r="EO1051" s="92" t="str">
        <f t="shared" si="611"/>
        <v>000-00-000-000-000</v>
      </c>
      <c r="EP1051" s="66">
        <f>COUNTIF(EO1047:EO1061, "&gt;=" &amp; EO1051)</f>
        <v>15</v>
      </c>
      <c r="EQ1051" s="70">
        <f>RANK(EP1051,EP1047:EP1061,1)+COUNTIF(EO1047:EO1051,EO1051)-1</f>
        <v>5</v>
      </c>
      <c r="ER1051" s="70"/>
      <c r="EU1051" s="92" t="str">
        <f t="shared" si="612"/>
        <v>000-00-000-000-000</v>
      </c>
      <c r="EV1051" s="66">
        <f>COUNTIF(EU1047:EU1061, "&gt;=" &amp; EU1051)</f>
        <v>15</v>
      </c>
      <c r="EW1051" s="70">
        <f>RANK(EV1051,EV1047:EV1061,1)+COUNTIF(EU1047:EU1051,EU1051)-1</f>
        <v>5</v>
      </c>
      <c r="EX1051" s="70"/>
      <c r="EY1051" s="66"/>
      <c r="EZ1051" s="66"/>
      <c r="FA1051" s="92" t="str">
        <f t="shared" si="613"/>
        <v>000-00-000-000-000</v>
      </c>
      <c r="FB1051" s="66">
        <f>COUNTIF(FA1047:FA1061, "&gt;=" &amp; FA1051)</f>
        <v>15</v>
      </c>
      <c r="FC1051" s="70">
        <f>RANK(FB1051,FB1047:FB1061,1)+COUNTIF(FA1047:FA1051,FA1051)-1</f>
        <v>5</v>
      </c>
      <c r="FD1051" s="70"/>
      <c r="FE1051" s="66"/>
      <c r="FF1051" s="66"/>
      <c r="FG1051" s="92" t="str">
        <f t="shared" si="614"/>
        <v>285-14-098-091-096</v>
      </c>
      <c r="FH1051" s="66">
        <f>COUNTIF(FG1047:FG1061, "&gt;=" &amp; FG1051)</f>
        <v>3</v>
      </c>
      <c r="FI1051" s="70">
        <f>RANK(FH1051,FH1047:FH1061,1)+COUNTIF(FG1047:FG1051,FG1051)-1</f>
        <v>3</v>
      </c>
    </row>
    <row r="1052" spans="1:169" x14ac:dyDescent="0.2">
      <c r="A1052" s="85" t="s">
        <v>35</v>
      </c>
      <c r="B1052" s="80">
        <v>97</v>
      </c>
      <c r="C1052" s="81">
        <v>93</v>
      </c>
      <c r="D1052" s="82">
        <v>96</v>
      </c>
      <c r="E1052" s="83">
        <f t="shared" si="591"/>
        <v>286</v>
      </c>
      <c r="F1052" s="84">
        <v>15</v>
      </c>
      <c r="G1052" s="80">
        <v>99</v>
      </c>
      <c r="H1052" s="81">
        <v>94</v>
      </c>
      <c r="I1052" s="82">
        <v>99</v>
      </c>
      <c r="J1052" s="83">
        <f t="shared" si="592"/>
        <v>292</v>
      </c>
      <c r="K1052" s="84">
        <v>20</v>
      </c>
      <c r="L1052" s="80">
        <v>98</v>
      </c>
      <c r="M1052" s="81">
        <v>87</v>
      </c>
      <c r="N1052" s="82">
        <v>97</v>
      </c>
      <c r="O1052" s="83">
        <f t="shared" si="588"/>
        <v>282</v>
      </c>
      <c r="P1052" s="84">
        <v>10</v>
      </c>
      <c r="Q1052" s="80">
        <v>96</v>
      </c>
      <c r="R1052" s="81">
        <v>90</v>
      </c>
      <c r="S1052" s="82">
        <v>91</v>
      </c>
      <c r="T1052" s="83">
        <f t="shared" si="589"/>
        <v>277</v>
      </c>
      <c r="U1052" s="84">
        <v>10</v>
      </c>
      <c r="V1052" s="80">
        <v>96</v>
      </c>
      <c r="W1052" s="81">
        <v>91</v>
      </c>
      <c r="X1052" s="82">
        <v>98</v>
      </c>
      <c r="Y1052" s="83">
        <f t="shared" si="590"/>
        <v>285</v>
      </c>
      <c r="Z1052" s="84">
        <v>14</v>
      </c>
      <c r="AA1052" s="85">
        <f>IF(SUM(E1052,J1052,O1052,T1052,Y1052,E1078,J1078,O1078,T1078,Y1078,E1104,J1104,O1104,T1104,Y1104)&gt;0,(LARGE((E1052,J1052,O1052,T1052,Y1052,E1078,J1078,O1078,T1078,Y1078,E1104,J1104,O1104,T1104,Y1104),1)+LARGE((E1052,J1052,O1052,T1052,Y1052,E1078,J1078,O1078,T1078,Y1078,E1104,J1104,O1104,T1104,Y1104),2)+LARGE((E1052,J1052,O1052,T1052,Y1052,E1078,J1078,O1078,T1078,Y1078,E1104,J1104,O1104,T1104,Y1104),3)+LARGE((E1052,J1052,O1052,T1052,Y1052,E1078,J1078,O1078,T1078,Y1078,E1104,J1104,O1104,T1104,Y1104),4)),"")</f>
        <v>1145</v>
      </c>
      <c r="AB1052" s="91">
        <f>IF(SUM(FE1062)&gt;0,SUM(FE1062),"")</f>
        <v>59</v>
      </c>
      <c r="AG1052" s="68"/>
      <c r="AH1052" s="70"/>
      <c r="AI1052" s="70"/>
      <c r="AK1052" s="92" t="str">
        <f t="shared" si="593"/>
        <v>000-00-000-000-000</v>
      </c>
      <c r="AL1052" s="66">
        <f>COUNTIF(AK1047:AK1061, "&gt;=" &amp; AK1052)</f>
        <v>15</v>
      </c>
      <c r="AM1052" s="70">
        <f>RANK(AL1052,AL1047:AL1061,1)+COUNTIF(AK1047:AK1052,AK1052)-1</f>
        <v>6</v>
      </c>
      <c r="AN1052" s="70"/>
      <c r="AQ1052" s="92" t="str">
        <f t="shared" si="594"/>
        <v>000-00-000-000-000</v>
      </c>
      <c r="AR1052" s="66">
        <f>COUNTIF(AQ1047:AQ1061, "&gt;=" &amp; AQ1052)</f>
        <v>15</v>
      </c>
      <c r="AS1052" s="70">
        <f>RANK(AR1052,AR1047:AR1061,1)+COUNTIF(AQ1047:AQ1052,AQ1052)-1</f>
        <v>6</v>
      </c>
      <c r="AT1052" s="70"/>
      <c r="AU1052" s="70"/>
      <c r="AW1052" s="92" t="str">
        <f t="shared" si="595"/>
        <v>000-00-000-000-000</v>
      </c>
      <c r="AX1052" s="66">
        <f>COUNTIF(AW1047:AW1061, "&gt;=" &amp; AW1052)</f>
        <v>15</v>
      </c>
      <c r="AY1052" s="70">
        <f>RANK(AX1052,AX1047:AX1061,1)+COUNTIF(AW1047:AW1052,AW1052)-1</f>
        <v>6</v>
      </c>
      <c r="AZ1052" s="70"/>
      <c r="BA1052" s="70"/>
      <c r="BC1052" s="92" t="str">
        <f t="shared" si="596"/>
        <v>000-00-000-000-000</v>
      </c>
      <c r="BD1052" s="66">
        <f>COUNTIF(BC1047:BC1061, "&gt;=" &amp; BC1052)</f>
        <v>15</v>
      </c>
      <c r="BE1052" s="70">
        <f>RANK(BD1052,BD1047:BD1061,1)+COUNTIF(BC1047:BC1052,BC1052)-1</f>
        <v>6</v>
      </c>
      <c r="BF1052" s="70"/>
      <c r="BG1052" s="70"/>
      <c r="BI1052" s="92" t="str">
        <f t="shared" si="597"/>
        <v>000-00-000-000-000</v>
      </c>
      <c r="BJ1052" s="66">
        <f>COUNTIF(BI1047:BI1061, "&gt;=" &amp; BI1052)</f>
        <v>15</v>
      </c>
      <c r="BK1052" s="70">
        <f>RANK(BJ1052,BJ1047:BJ1061,1)+COUNTIF(BI1047:BI1052,BI1052)-1</f>
        <v>6</v>
      </c>
      <c r="BL1052" s="70"/>
      <c r="BM1052" s="70"/>
      <c r="BO1052" s="92" t="str">
        <f t="shared" si="598"/>
        <v>000-00-000-000-000</v>
      </c>
      <c r="BP1052" s="66">
        <f>COUNTIF(BO1047:BO1061, "&gt;=" &amp; BO1052)</f>
        <v>15</v>
      </c>
      <c r="BQ1052" s="70">
        <f>RANK(BP1052,BP1047:BP1061,1)+COUNTIF(BO1047:BO1052,BO1052)-1</f>
        <v>6</v>
      </c>
      <c r="BR1052" s="70"/>
      <c r="BS1052" s="70"/>
      <c r="BU1052" s="92" t="str">
        <f t="shared" si="599"/>
        <v>273-12-094-080-099</v>
      </c>
      <c r="BV1052" s="66">
        <f>COUNTIF(BU1047:BU1061, "&gt;=" &amp; BU1052)</f>
        <v>5</v>
      </c>
      <c r="BW1052" s="70">
        <f>RANK(BV1052,BV1047:BV1061,1)+COUNTIF(BU1047:BU1052,BU1052)-1</f>
        <v>5</v>
      </c>
      <c r="BX1052" s="70"/>
      <c r="BY1052" s="70"/>
      <c r="CA1052" s="92" t="str">
        <f t="shared" si="600"/>
        <v>000-00-000-000-000</v>
      </c>
      <c r="CB1052" s="66">
        <f>COUNTIF(CA1047:CA1061, "&gt;=" &amp; CA1052)</f>
        <v>15</v>
      </c>
      <c r="CC1052" s="70">
        <f>RANK(CB1052,CB1047:CB1061,1)+COUNTIF(CA1047:CA1052,CA1052)-1</f>
        <v>6</v>
      </c>
      <c r="CD1052" s="70"/>
      <c r="CE1052" s="70"/>
      <c r="CG1052" s="92" t="str">
        <f t="shared" si="601"/>
        <v>000-00-000-000-000</v>
      </c>
      <c r="CH1052" s="66">
        <f>COUNTIF(CG1047:CG1061, "&gt;=" &amp; CG1052)</f>
        <v>15</v>
      </c>
      <c r="CI1052" s="70">
        <f>RANK(CH1052,CH1047:CH1061,1)+COUNTIF(CG1047:CG1052,CG1052)-1</f>
        <v>6</v>
      </c>
      <c r="CJ1052" s="70"/>
      <c r="CK1052" s="70"/>
      <c r="CM1052" s="92" t="str">
        <f t="shared" si="602"/>
        <v>000-00-000-000-000</v>
      </c>
      <c r="CN1052" s="66">
        <f>COUNTIF(CM1047:CM1061, "&gt;=" &amp; CM1052)</f>
        <v>15</v>
      </c>
      <c r="CO1052" s="70">
        <f>RANK(CN1052,CN1047:CN1061,1)+COUNTIF(CM1047:CM1052,CM1052)-1</f>
        <v>6</v>
      </c>
      <c r="CP1052" s="70"/>
      <c r="CQ1052" s="70"/>
      <c r="CS1052" s="92" t="str">
        <f t="shared" si="603"/>
        <v>000-00-000-000-000</v>
      </c>
      <c r="CT1052" s="66">
        <f>COUNTIF(CS1047:CS1061, "&gt;=" &amp; CS1052)</f>
        <v>15</v>
      </c>
      <c r="CU1052" s="70">
        <f>RANK(CT1052,CT1047:CT1061,1)+COUNTIF(CS1047:CS1052,CS1052)-1</f>
        <v>6</v>
      </c>
      <c r="CV1052" s="70"/>
      <c r="CW1052" s="70"/>
      <c r="CY1052" s="92" t="str">
        <f t="shared" si="604"/>
        <v>000-00-000-000-000</v>
      </c>
      <c r="CZ1052" s="66">
        <f>COUNTIF(CY1047:CY1061, "&gt;=" &amp; CY1052)</f>
        <v>15</v>
      </c>
      <c r="DA1052" s="70">
        <f>RANK(CZ1052,CZ1047:CZ1061,1)+COUNTIF(CY1047:CY1052,CY1052)-1</f>
        <v>6</v>
      </c>
      <c r="DB1052" s="70"/>
      <c r="DC1052" s="70"/>
      <c r="DE1052" s="92" t="str">
        <f t="shared" si="605"/>
        <v>000-00-000-000-000</v>
      </c>
      <c r="DF1052" s="66">
        <f>COUNTIF(DE1047:DE1061, "&gt;=" &amp; DE1052)</f>
        <v>15</v>
      </c>
      <c r="DG1052" s="70">
        <f>RANK(DF1052,DF1047:DF1061,1)+COUNTIF(DE1047:DE1052,DE1052)-1</f>
        <v>6</v>
      </c>
      <c r="DH1052" s="70"/>
      <c r="DI1052" s="70"/>
      <c r="DK1052" s="92" t="str">
        <f t="shared" si="606"/>
        <v>000-00-000-000-000</v>
      </c>
      <c r="DL1052" s="66">
        <f>COUNTIF(DK1047:DK1061, "&gt;=" &amp; DK1052)</f>
        <v>15</v>
      </c>
      <c r="DM1052" s="70">
        <f>RANK(DL1052,DL1047:DL1061,1)+COUNTIF(DK1047:DK1052,DK1052)-1</f>
        <v>6</v>
      </c>
      <c r="DN1052" s="70"/>
      <c r="DO1052" s="70"/>
      <c r="DQ1052" s="92" t="str">
        <f t="shared" si="607"/>
        <v>000-00-000-000-000</v>
      </c>
      <c r="DR1052" s="66">
        <f>COUNTIF(DQ1047:DQ1061, "&gt;=" &amp; DQ1052)</f>
        <v>15</v>
      </c>
      <c r="DS1052" s="70">
        <f>RANK(DR1052,DR1047:DR1061,1)+COUNTIF(DQ1047:DQ1052,DQ1052)-1</f>
        <v>6</v>
      </c>
      <c r="DT1052" s="70"/>
      <c r="DU1052" s="70"/>
      <c r="DW1052" s="92" t="str">
        <f t="shared" si="608"/>
        <v>000-00-000-000-000</v>
      </c>
      <c r="DX1052" s="66">
        <f>COUNTIF(DW1047:DW1061, "&gt;=" &amp; DW1052)</f>
        <v>15</v>
      </c>
      <c r="DY1052" s="70">
        <f>RANK(DX1052,DX1047:DX1061,1)+COUNTIF(DW1047:DW1052,DW1052)-1</f>
        <v>6</v>
      </c>
      <c r="DZ1052" s="70"/>
      <c r="EA1052" s="70"/>
      <c r="EC1052" s="92" t="str">
        <f t="shared" si="609"/>
        <v>000-00-000-000-000</v>
      </c>
      <c r="ED1052" s="66">
        <f>COUNTIF(EC1047:EC1061, "&gt;=" &amp; EC1052)</f>
        <v>15</v>
      </c>
      <c r="EE1052" s="70">
        <f>RANK(ED1052,ED1047:ED1061,1)+COUNTIF(EC1047:EC1052,EC1052)-1</f>
        <v>6</v>
      </c>
      <c r="EF1052" s="70"/>
      <c r="EG1052" s="70"/>
      <c r="EI1052" s="92" t="str">
        <f t="shared" si="610"/>
        <v>000-00-000-000-000</v>
      </c>
      <c r="EJ1052" s="66">
        <f>COUNTIF(EI1047:EI1061, "&gt;=" &amp; EI1052)</f>
        <v>15</v>
      </c>
      <c r="EK1052" s="70">
        <f>RANK(EJ1052,EJ1047:EJ1061,1)+COUNTIF(EI1047:EI1052,EI1052)-1</f>
        <v>6</v>
      </c>
      <c r="EL1052" s="70"/>
      <c r="EO1052" s="92" t="str">
        <f t="shared" si="611"/>
        <v>000-00-000-000-000</v>
      </c>
      <c r="EP1052" s="66">
        <f>COUNTIF(EO1047:EO1061, "&gt;=" &amp; EO1052)</f>
        <v>15</v>
      </c>
      <c r="EQ1052" s="70">
        <f>RANK(EP1052,EP1047:EP1061,1)+COUNTIF(EO1047:EO1052,EO1052)-1</f>
        <v>6</v>
      </c>
      <c r="ER1052" s="70"/>
      <c r="EU1052" s="92" t="str">
        <f t="shared" si="612"/>
        <v>000-00-000-000-000</v>
      </c>
      <c r="EV1052" s="66">
        <f>COUNTIF(EU1047:EU1061, "&gt;=" &amp; EU1052)</f>
        <v>15</v>
      </c>
      <c r="EW1052" s="70">
        <f>RANK(EV1052,EV1047:EV1061,1)+COUNTIF(EU1047:EU1052,EU1052)-1</f>
        <v>6</v>
      </c>
      <c r="EX1052" s="70"/>
      <c r="EY1052" s="66"/>
      <c r="EZ1052" s="66"/>
      <c r="FA1052" s="92" t="str">
        <f t="shared" si="613"/>
        <v>000-00-000-000-000</v>
      </c>
      <c r="FB1052" s="66">
        <f>COUNTIF(FA1047:FA1061, "&gt;=" &amp; FA1052)</f>
        <v>15</v>
      </c>
      <c r="FC1052" s="70">
        <f>RANK(FB1052,FB1047:FB1061,1)+COUNTIF(FA1047:FA1052,FA1052)-1</f>
        <v>6</v>
      </c>
      <c r="FD1052" s="70"/>
      <c r="FE1052" s="66"/>
      <c r="FF1052" s="66"/>
      <c r="FG1052" s="92" t="str">
        <f t="shared" si="614"/>
        <v>000-00-000-000-000</v>
      </c>
      <c r="FH1052" s="66">
        <f>COUNTIF(FG1047:FG1061, "&gt;=" &amp; FG1052)</f>
        <v>15</v>
      </c>
      <c r="FI1052" s="70">
        <f>RANK(FH1052,FH1047:FH1061,1)+COUNTIF(FG1047:FG1052,FG1052)-1</f>
        <v>6</v>
      </c>
    </row>
    <row r="1053" spans="1:169" ht="15" thickBot="1" x14ac:dyDescent="0.25">
      <c r="A1053" s="150" t="s">
        <v>10</v>
      </c>
      <c r="B1053" s="151">
        <f>IF(SUM(B1031:B1052)=0,0,AVERAGE(B1031:B1052))</f>
        <v>98.2</v>
      </c>
      <c r="C1053" s="152">
        <f>IF(SUM(C1031:C1052)=0,0,AVERAGE(C1031:C1052))</f>
        <v>90.9</v>
      </c>
      <c r="D1053" s="153">
        <f>IF(SUM(D1031:D1052)=0,0,AVERAGE(D1031:D1052))</f>
        <v>96.9</v>
      </c>
      <c r="E1053" s="154">
        <f>IF(SUM(E1031:E1052)=0,0,AVERAGE(E1031:E1052))</f>
        <v>286</v>
      </c>
      <c r="F1053" s="155"/>
      <c r="G1053" s="151">
        <f>IF(SUM(G1031:G1052)=0,0,AVERAGE(G1031:G1052))</f>
        <v>98.5</v>
      </c>
      <c r="H1053" s="152">
        <f>IF(SUM(H1031:H1052)=0,0,AVERAGE(H1031:H1052))</f>
        <v>92.7</v>
      </c>
      <c r="I1053" s="153">
        <f>IF(SUM(I1031:I1052)=0,0,AVERAGE(I1031:I1052))</f>
        <v>97.4</v>
      </c>
      <c r="J1053" s="154">
        <f>IF(SUM(J1031:J1052)=0,0,AVERAGE(J1031:J1052))</f>
        <v>288.60000000000002</v>
      </c>
      <c r="K1053" s="155"/>
      <c r="L1053" s="151">
        <f>IF(SUM(L1031:L1052)=0,0,AVERAGE(L1031:L1052))</f>
        <v>98.5</v>
      </c>
      <c r="M1053" s="152">
        <f>IF(SUM(M1031:M1052)=0,0,AVERAGE(M1031:M1052))</f>
        <v>88.9</v>
      </c>
      <c r="N1053" s="153">
        <f>IF(SUM(N1031:N1052)=0,0,AVERAGE(N1031:N1052))</f>
        <v>96.2</v>
      </c>
      <c r="O1053" s="154">
        <f>IF(SUM(O1031:O1052)=0,0,AVERAGE(O1031:O1052))</f>
        <v>283.60000000000002</v>
      </c>
      <c r="P1053" s="155"/>
      <c r="Q1053" s="151">
        <f>IF(SUM(Q1031:Q1052)=0,0,AVERAGE(Q1031:Q1052))</f>
        <v>97.2</v>
      </c>
      <c r="R1053" s="152">
        <f>IF(SUM(R1031:R1052)=0,0,AVERAGE(R1031:R1052))</f>
        <v>91.1</v>
      </c>
      <c r="S1053" s="153">
        <f>IF(SUM(S1031:S1052)=0,0,AVERAGE(S1031:S1052))</f>
        <v>91.2</v>
      </c>
      <c r="T1053" s="154">
        <f>IF(SUM(T1031:T1052)=0,0,AVERAGE(T1031:T1052))</f>
        <v>279.5</v>
      </c>
      <c r="U1053" s="155"/>
      <c r="V1053" s="151">
        <f>IF(SUM(V1031:V1052)=0,0,AVERAGE(V1031:V1052))</f>
        <v>90.555555555555557</v>
      </c>
      <c r="W1053" s="152">
        <f>IF(SUM(W1031:W1052)=0,0,AVERAGE(W1031:W1052))</f>
        <v>89.111111111111114</v>
      </c>
      <c r="X1053" s="153">
        <f>IF(SUM(X1031:X1052)=0,0,AVERAGE(X1031:X1052))</f>
        <v>95.666666666666671</v>
      </c>
      <c r="Y1053" s="154">
        <f>IF(SUM(Y1031:Y1052)=0,0,AVERAGE(Y1031:Y1052))</f>
        <v>275.33333333333331</v>
      </c>
      <c r="Z1053" s="155"/>
      <c r="AA1053" s="156">
        <f>IF(SUM(AA1031:AA1052)=0,0,AVERAGE(AA1031:AA1052))</f>
        <v>1141</v>
      </c>
      <c r="AB1053" s="157">
        <f>IF(SUM(AB1031:AB1052)=0,0,AVERAGE(AB1031:AB1052))</f>
        <v>57.8</v>
      </c>
      <c r="AG1053" s="68"/>
      <c r="AH1053" s="70"/>
      <c r="AI1053" s="70"/>
      <c r="AK1053" s="92" t="str">
        <f t="shared" si="593"/>
        <v>000-00-000-000-000</v>
      </c>
      <c r="AL1053" s="66">
        <f>COUNTIF(AK1047:AK1061, "&gt;=" &amp; AK1053)</f>
        <v>15</v>
      </c>
      <c r="AM1053" s="70">
        <f>RANK(AL1053,AL1047:AL1061,1)+COUNTIF(AK1047:AK1053,AK1053)-1</f>
        <v>7</v>
      </c>
      <c r="AN1053" s="70"/>
      <c r="AQ1053" s="92" t="str">
        <f t="shared" si="594"/>
        <v>000-00-000-000-000</v>
      </c>
      <c r="AR1053" s="66">
        <f>COUNTIF(AQ1047:AQ1061, "&gt;=" &amp; AQ1053)</f>
        <v>15</v>
      </c>
      <c r="AS1053" s="70">
        <f>RANK(AR1053,AR1047:AR1061,1)+COUNTIF(AQ1047:AQ1053,AQ1053)-1</f>
        <v>7</v>
      </c>
      <c r="AT1053" s="70"/>
      <c r="AU1053" s="70"/>
      <c r="AW1053" s="92" t="str">
        <f t="shared" si="595"/>
        <v>000-00-000-000-000</v>
      </c>
      <c r="AX1053" s="66">
        <f>COUNTIF(AW1047:AW1061, "&gt;=" &amp; AW1053)</f>
        <v>15</v>
      </c>
      <c r="AY1053" s="70">
        <f>RANK(AX1053,AX1047:AX1061,1)+COUNTIF(AW1047:AW1053,AW1053)-1</f>
        <v>7</v>
      </c>
      <c r="AZ1053" s="70"/>
      <c r="BA1053" s="70"/>
      <c r="BC1053" s="92" t="str">
        <f t="shared" si="596"/>
        <v>000-00-000-000-000</v>
      </c>
      <c r="BD1053" s="66">
        <f>COUNTIF(BC1047:BC1061, "&gt;=" &amp; BC1053)</f>
        <v>15</v>
      </c>
      <c r="BE1053" s="70">
        <f>RANK(BD1053,BD1047:BD1061,1)+COUNTIF(BC1047:BC1053,BC1053)-1</f>
        <v>7</v>
      </c>
      <c r="BF1053" s="70"/>
      <c r="BG1053" s="70"/>
      <c r="BI1053" s="92" t="str">
        <f t="shared" si="597"/>
        <v>000-00-000-000-000</v>
      </c>
      <c r="BJ1053" s="66">
        <f>COUNTIF(BI1047:BI1061, "&gt;=" &amp; BI1053)</f>
        <v>15</v>
      </c>
      <c r="BK1053" s="70">
        <f>RANK(BJ1053,BJ1047:BJ1061,1)+COUNTIF(BI1047:BI1053,BI1053)-1</f>
        <v>7</v>
      </c>
      <c r="BL1053" s="70"/>
      <c r="BM1053" s="70"/>
      <c r="BO1053" s="92" t="str">
        <f t="shared" si="598"/>
        <v>000-00-000-000-000</v>
      </c>
      <c r="BP1053" s="66">
        <f>COUNTIF(BO1047:BO1061, "&gt;=" &amp; BO1053)</f>
        <v>15</v>
      </c>
      <c r="BQ1053" s="70">
        <f>RANK(BP1053,BP1047:BP1061,1)+COUNTIF(BO1047:BO1053,BO1053)-1</f>
        <v>7</v>
      </c>
      <c r="BR1053" s="70"/>
      <c r="BS1053" s="70"/>
      <c r="BU1053" s="92" t="str">
        <f t="shared" si="599"/>
        <v>000-00-000-000-000</v>
      </c>
      <c r="BV1053" s="66">
        <f>COUNTIF(BU1047:BU1061, "&gt;=" &amp; BU1053)</f>
        <v>15</v>
      </c>
      <c r="BW1053" s="70">
        <f>RANK(BV1053,BV1047:BV1061,1)+COUNTIF(BU1047:BU1053,BU1053)-1</f>
        <v>7</v>
      </c>
      <c r="BX1053" s="70"/>
      <c r="BY1053" s="70"/>
      <c r="CA1053" s="92" t="str">
        <f t="shared" si="600"/>
        <v>000-00-000-000-000</v>
      </c>
      <c r="CB1053" s="66">
        <f>COUNTIF(CA1047:CA1061, "&gt;=" &amp; CA1053)</f>
        <v>15</v>
      </c>
      <c r="CC1053" s="70">
        <f>RANK(CB1053,CB1047:CB1061,1)+COUNTIF(CA1047:CA1053,CA1053)-1</f>
        <v>7</v>
      </c>
      <c r="CD1053" s="70"/>
      <c r="CE1053" s="70"/>
      <c r="CG1053" s="92" t="str">
        <f t="shared" si="601"/>
        <v>000-00-000-000-000</v>
      </c>
      <c r="CH1053" s="66">
        <f>COUNTIF(CG1047:CG1061, "&gt;=" &amp; CG1053)</f>
        <v>15</v>
      </c>
      <c r="CI1053" s="70">
        <f>RANK(CH1053,CH1047:CH1061,1)+COUNTIF(CG1047:CG1053,CG1053)-1</f>
        <v>7</v>
      </c>
      <c r="CJ1053" s="70"/>
      <c r="CK1053" s="70"/>
      <c r="CM1053" s="92" t="str">
        <f t="shared" si="602"/>
        <v>000-00-000-000-000</v>
      </c>
      <c r="CN1053" s="66">
        <f>COUNTIF(CM1047:CM1061, "&gt;=" &amp; CM1053)</f>
        <v>15</v>
      </c>
      <c r="CO1053" s="70">
        <f>RANK(CN1053,CN1047:CN1061,1)+COUNTIF(CM1047:CM1053,CM1053)-1</f>
        <v>7</v>
      </c>
      <c r="CP1053" s="70"/>
      <c r="CQ1053" s="70"/>
      <c r="CS1053" s="92" t="str">
        <f t="shared" si="603"/>
        <v>000-00-000-000-000</v>
      </c>
      <c r="CT1053" s="66">
        <f>COUNTIF(CS1047:CS1061, "&gt;=" &amp; CS1053)</f>
        <v>15</v>
      </c>
      <c r="CU1053" s="70">
        <f>RANK(CT1053,CT1047:CT1061,1)+COUNTIF(CS1047:CS1053,CS1053)-1</f>
        <v>7</v>
      </c>
      <c r="CV1053" s="70"/>
      <c r="CW1053" s="70"/>
      <c r="CY1053" s="92" t="str">
        <f t="shared" si="604"/>
        <v>000-00-000-000-000</v>
      </c>
      <c r="CZ1053" s="66">
        <f>COUNTIF(CY1047:CY1061, "&gt;=" &amp; CY1053)</f>
        <v>15</v>
      </c>
      <c r="DA1053" s="70">
        <f>RANK(CZ1053,CZ1047:CZ1061,1)+COUNTIF(CY1047:CY1053,CY1053)-1</f>
        <v>7</v>
      </c>
      <c r="DB1053" s="70"/>
      <c r="DC1053" s="70"/>
      <c r="DE1053" s="92" t="str">
        <f t="shared" si="605"/>
        <v>000-00-000-000-000</v>
      </c>
      <c r="DF1053" s="66">
        <f>COUNTIF(DE1047:DE1061, "&gt;=" &amp; DE1053)</f>
        <v>15</v>
      </c>
      <c r="DG1053" s="70">
        <f>RANK(DF1053,DF1047:DF1061,1)+COUNTIF(DE1047:DE1053,DE1053)-1</f>
        <v>7</v>
      </c>
      <c r="DH1053" s="70"/>
      <c r="DI1053" s="70"/>
      <c r="DK1053" s="92" t="str">
        <f t="shared" si="606"/>
        <v>000-00-000-000-000</v>
      </c>
      <c r="DL1053" s="66">
        <f>COUNTIF(DK1047:DK1061, "&gt;=" &amp; DK1053)</f>
        <v>15</v>
      </c>
      <c r="DM1053" s="70">
        <f>RANK(DL1053,DL1047:DL1061,1)+COUNTIF(DK1047:DK1053,DK1053)-1</f>
        <v>7</v>
      </c>
      <c r="DN1053" s="70"/>
      <c r="DO1053" s="70"/>
      <c r="DQ1053" s="92" t="str">
        <f t="shared" si="607"/>
        <v>000-00-000-000-000</v>
      </c>
      <c r="DR1053" s="66">
        <f>COUNTIF(DQ1047:DQ1061, "&gt;=" &amp; DQ1053)</f>
        <v>15</v>
      </c>
      <c r="DS1053" s="70">
        <f>RANK(DR1053,DR1047:DR1061,1)+COUNTIF(DQ1047:DQ1053,DQ1053)-1</f>
        <v>7</v>
      </c>
      <c r="DT1053" s="70"/>
      <c r="DU1053" s="70"/>
      <c r="DW1053" s="92" t="str">
        <f t="shared" si="608"/>
        <v>000-00-000-000-000</v>
      </c>
      <c r="DX1053" s="66">
        <f>COUNTIF(DW1047:DW1061, "&gt;=" &amp; DW1053)</f>
        <v>15</v>
      </c>
      <c r="DY1053" s="70">
        <f>RANK(DX1053,DX1047:DX1061,1)+COUNTIF(DW1047:DW1053,DW1053)-1</f>
        <v>7</v>
      </c>
      <c r="DZ1053" s="70"/>
      <c r="EA1053" s="70"/>
      <c r="EC1053" s="92" t="str">
        <f t="shared" si="609"/>
        <v>000-00-000-000-000</v>
      </c>
      <c r="ED1053" s="66">
        <f>COUNTIF(EC1047:EC1061, "&gt;=" &amp; EC1053)</f>
        <v>15</v>
      </c>
      <c r="EE1053" s="70">
        <f>RANK(ED1053,ED1047:ED1061,1)+COUNTIF(EC1047:EC1053,EC1053)-1</f>
        <v>7</v>
      </c>
      <c r="EF1053" s="70"/>
      <c r="EG1053" s="70"/>
      <c r="EI1053" s="92" t="str">
        <f t="shared" si="610"/>
        <v>000-00-000-000-000</v>
      </c>
      <c r="EJ1053" s="66">
        <f>COUNTIF(EI1047:EI1061, "&gt;=" &amp; EI1053)</f>
        <v>15</v>
      </c>
      <c r="EK1053" s="70">
        <f>RANK(EJ1053,EJ1047:EJ1061,1)+COUNTIF(EI1047:EI1053,EI1053)-1</f>
        <v>7</v>
      </c>
      <c r="EL1053" s="70"/>
      <c r="EO1053" s="92" t="str">
        <f t="shared" si="611"/>
        <v>000-00-000-000-000</v>
      </c>
      <c r="EP1053" s="66">
        <f>COUNTIF(EO1047:EO1061, "&gt;=" &amp; EO1053)</f>
        <v>15</v>
      </c>
      <c r="EQ1053" s="70">
        <f>RANK(EP1053,EP1047:EP1061,1)+COUNTIF(EO1047:EO1053,EO1053)-1</f>
        <v>7</v>
      </c>
      <c r="ER1053" s="70"/>
      <c r="EU1053" s="92" t="str">
        <f t="shared" si="612"/>
        <v>000-00-000-000-000</v>
      </c>
      <c r="EV1053" s="66">
        <f>COUNTIF(EU1047:EU1061, "&gt;=" &amp; EU1053)</f>
        <v>15</v>
      </c>
      <c r="EW1053" s="70">
        <f>RANK(EV1053,EV1047:EV1061,1)+COUNTIF(EU1047:EU1053,EU1053)-1</f>
        <v>7</v>
      </c>
      <c r="EX1053" s="70"/>
      <c r="EY1053" s="66"/>
      <c r="EZ1053" s="66"/>
      <c r="FA1053" s="92" t="str">
        <f t="shared" si="613"/>
        <v>000-00-000-000-000</v>
      </c>
      <c r="FB1053" s="66">
        <f>COUNTIF(FA1047:FA1061, "&gt;=" &amp; FA1053)</f>
        <v>15</v>
      </c>
      <c r="FC1053" s="70">
        <f>RANK(FB1053,FB1047:FB1061,1)+COUNTIF(FA1047:FA1053,FA1053)-1</f>
        <v>7</v>
      </c>
      <c r="FD1053" s="70"/>
      <c r="FE1053" s="66"/>
      <c r="FF1053" s="66"/>
      <c r="FG1053" s="92" t="str">
        <f t="shared" si="614"/>
        <v>000-00-000-000-000</v>
      </c>
      <c r="FH1053" s="66">
        <f>COUNTIF(FG1047:FG1061, "&gt;=" &amp; FG1053)</f>
        <v>15</v>
      </c>
      <c r="FI1053" s="70">
        <f>RANK(FH1053,FH1047:FH1061,1)+COUNTIF(FG1047:FG1053,FG1053)-1</f>
        <v>7</v>
      </c>
    </row>
    <row r="1054" spans="1:169" ht="15" thickBot="1" x14ac:dyDescent="0.25">
      <c r="A1054" s="93" t="s">
        <v>202</v>
      </c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3"/>
      <c r="Z1054" s="93"/>
      <c r="AA1054" s="95"/>
      <c r="AB1054" s="121"/>
      <c r="AG1054" s="68"/>
      <c r="AH1054" s="70"/>
      <c r="AI1054" s="70"/>
      <c r="AK1054" s="92" t="str">
        <f t="shared" si="593"/>
        <v>000-00-000-000-000</v>
      </c>
      <c r="AL1054" s="66">
        <f>COUNTIF(AK1047:AK1061, "&gt;=" &amp; AK1054)</f>
        <v>15</v>
      </c>
      <c r="AM1054" s="70">
        <f>RANK(AL1054,AL1047:AL1061,1)+COUNTIF(AK1047:AK1054,AK1054)-1</f>
        <v>8</v>
      </c>
      <c r="AN1054" s="70"/>
      <c r="AQ1054" s="92" t="str">
        <f t="shared" si="594"/>
        <v>000-00-000-000-000</v>
      </c>
      <c r="AR1054" s="66">
        <f>COUNTIF(AQ1047:AQ1061, "&gt;=" &amp; AQ1054)</f>
        <v>15</v>
      </c>
      <c r="AS1054" s="70">
        <f>RANK(AR1054,AR1047:AR1061,1)+COUNTIF(AQ1047:AQ1054,AQ1054)-1</f>
        <v>8</v>
      </c>
      <c r="AT1054" s="70"/>
      <c r="AU1054" s="70"/>
      <c r="AW1054" s="92" t="str">
        <f t="shared" si="595"/>
        <v>000-00-000-000-000</v>
      </c>
      <c r="AX1054" s="66">
        <f>COUNTIF(AW1047:AW1061, "&gt;=" &amp; AW1054)</f>
        <v>15</v>
      </c>
      <c r="AY1054" s="70">
        <f>RANK(AX1054,AX1047:AX1061,1)+COUNTIF(AW1047:AW1054,AW1054)-1</f>
        <v>8</v>
      </c>
      <c r="AZ1054" s="70"/>
      <c r="BA1054" s="70"/>
      <c r="BC1054" s="92" t="str">
        <f t="shared" si="596"/>
        <v>000-00-000-000-000</v>
      </c>
      <c r="BD1054" s="66">
        <f>COUNTIF(BC1047:BC1061, "&gt;=" &amp; BC1054)</f>
        <v>15</v>
      </c>
      <c r="BE1054" s="70">
        <f>RANK(BD1054,BD1047:BD1061,1)+COUNTIF(BC1047:BC1054,BC1054)-1</f>
        <v>8</v>
      </c>
      <c r="BF1054" s="70"/>
      <c r="BG1054" s="70"/>
      <c r="BI1054" s="92" t="str">
        <f t="shared" si="597"/>
        <v>000-00-000-000-000</v>
      </c>
      <c r="BJ1054" s="66">
        <f>COUNTIF(BI1047:BI1061, "&gt;=" &amp; BI1054)</f>
        <v>15</v>
      </c>
      <c r="BK1054" s="70">
        <f>RANK(BJ1054,BJ1047:BJ1061,1)+COUNTIF(BI1047:BI1054,BI1054)-1</f>
        <v>8</v>
      </c>
      <c r="BL1054" s="70"/>
      <c r="BM1054" s="70"/>
      <c r="BO1054" s="92" t="str">
        <f t="shared" si="598"/>
        <v>000-00-000-000-000</v>
      </c>
      <c r="BP1054" s="66">
        <f>COUNTIF(BO1047:BO1061, "&gt;=" &amp; BO1054)</f>
        <v>15</v>
      </c>
      <c r="BQ1054" s="70">
        <f>RANK(BP1054,BP1047:BP1061,1)+COUNTIF(BO1047:BO1054,BO1054)-1</f>
        <v>8</v>
      </c>
      <c r="BR1054" s="70"/>
      <c r="BS1054" s="70"/>
      <c r="BU1054" s="92" t="str">
        <f t="shared" si="599"/>
        <v>000-00-000-000-000</v>
      </c>
      <c r="BV1054" s="66">
        <f>COUNTIF(BU1047:BU1061, "&gt;=" &amp; BU1054)</f>
        <v>15</v>
      </c>
      <c r="BW1054" s="70">
        <f>RANK(BV1054,BV1047:BV1061,1)+COUNTIF(BU1047:BU1054,BU1054)-1</f>
        <v>8</v>
      </c>
      <c r="BX1054" s="70"/>
      <c r="BY1054" s="70"/>
      <c r="CA1054" s="92" t="str">
        <f t="shared" si="600"/>
        <v>000-00-000-000-000</v>
      </c>
      <c r="CB1054" s="66">
        <f>COUNTIF(CA1047:CA1061, "&gt;=" &amp; CA1054)</f>
        <v>15</v>
      </c>
      <c r="CC1054" s="70">
        <f>RANK(CB1054,CB1047:CB1061,1)+COUNTIF(CA1047:CA1054,CA1054)-1</f>
        <v>8</v>
      </c>
      <c r="CD1054" s="70"/>
      <c r="CE1054" s="70"/>
      <c r="CG1054" s="92" t="str">
        <f t="shared" si="601"/>
        <v>000-00-000-000-000</v>
      </c>
      <c r="CH1054" s="66">
        <f>COUNTIF(CG1047:CG1061, "&gt;=" &amp; CG1054)</f>
        <v>15</v>
      </c>
      <c r="CI1054" s="70">
        <f>RANK(CH1054,CH1047:CH1061,1)+COUNTIF(CG1047:CG1054,CG1054)-1</f>
        <v>8</v>
      </c>
      <c r="CJ1054" s="70"/>
      <c r="CK1054" s="70"/>
      <c r="CM1054" s="92" t="str">
        <f t="shared" si="602"/>
        <v>000-00-000-000-000</v>
      </c>
      <c r="CN1054" s="66">
        <f>COUNTIF(CM1047:CM1061, "&gt;=" &amp; CM1054)</f>
        <v>15</v>
      </c>
      <c r="CO1054" s="70">
        <f>RANK(CN1054,CN1047:CN1061,1)+COUNTIF(CM1047:CM1054,CM1054)-1</f>
        <v>8</v>
      </c>
      <c r="CP1054" s="70"/>
      <c r="CQ1054" s="70"/>
      <c r="CS1054" s="92" t="str">
        <f t="shared" si="603"/>
        <v>000-00-000-000-000</v>
      </c>
      <c r="CT1054" s="66">
        <f>COUNTIF(CS1047:CS1061, "&gt;=" &amp; CS1054)</f>
        <v>15</v>
      </c>
      <c r="CU1054" s="70">
        <f>RANK(CT1054,CT1047:CT1061,1)+COUNTIF(CS1047:CS1054,CS1054)-1</f>
        <v>8</v>
      </c>
      <c r="CV1054" s="70"/>
      <c r="CW1054" s="70"/>
      <c r="CY1054" s="92" t="str">
        <f t="shared" si="604"/>
        <v>000-00-000-000-000</v>
      </c>
      <c r="CZ1054" s="66">
        <f>COUNTIF(CY1047:CY1061, "&gt;=" &amp; CY1054)</f>
        <v>15</v>
      </c>
      <c r="DA1054" s="70">
        <f>RANK(CZ1054,CZ1047:CZ1061,1)+COUNTIF(CY1047:CY1054,CY1054)-1</f>
        <v>8</v>
      </c>
      <c r="DB1054" s="70"/>
      <c r="DC1054" s="70"/>
      <c r="DE1054" s="92" t="str">
        <f t="shared" si="605"/>
        <v>000-00-000-000-000</v>
      </c>
      <c r="DF1054" s="66">
        <f>COUNTIF(DE1047:DE1061, "&gt;=" &amp; DE1054)</f>
        <v>15</v>
      </c>
      <c r="DG1054" s="70">
        <f>RANK(DF1054,DF1047:DF1061,1)+COUNTIF(DE1047:DE1054,DE1054)-1</f>
        <v>8</v>
      </c>
      <c r="DH1054" s="70"/>
      <c r="DI1054" s="70"/>
      <c r="DK1054" s="92" t="str">
        <f t="shared" si="606"/>
        <v>000-00-000-000-000</v>
      </c>
      <c r="DL1054" s="66">
        <f>COUNTIF(DK1047:DK1061, "&gt;=" &amp; DK1054)</f>
        <v>15</v>
      </c>
      <c r="DM1054" s="70">
        <f>RANK(DL1054,DL1047:DL1061,1)+COUNTIF(DK1047:DK1054,DK1054)-1</f>
        <v>8</v>
      </c>
      <c r="DN1054" s="70"/>
      <c r="DO1054" s="70"/>
      <c r="DQ1054" s="92" t="str">
        <f t="shared" si="607"/>
        <v>000-00-000-000-000</v>
      </c>
      <c r="DR1054" s="66">
        <f>COUNTIF(DQ1047:DQ1061, "&gt;=" &amp; DQ1054)</f>
        <v>15</v>
      </c>
      <c r="DS1054" s="70">
        <f>RANK(DR1054,DR1047:DR1061,1)+COUNTIF(DQ1047:DQ1054,DQ1054)-1</f>
        <v>8</v>
      </c>
      <c r="DT1054" s="70"/>
      <c r="DU1054" s="70"/>
      <c r="DW1054" s="92" t="str">
        <f t="shared" si="608"/>
        <v>000-00-000-000-000</v>
      </c>
      <c r="DX1054" s="66">
        <f>COUNTIF(DW1047:DW1061, "&gt;=" &amp; DW1054)</f>
        <v>15</v>
      </c>
      <c r="DY1054" s="70">
        <f>RANK(DX1054,DX1047:DX1061,1)+COUNTIF(DW1047:DW1054,DW1054)-1</f>
        <v>8</v>
      </c>
      <c r="DZ1054" s="70"/>
      <c r="EA1054" s="70"/>
      <c r="EC1054" s="92" t="str">
        <f t="shared" si="609"/>
        <v>000-00-000-000-000</v>
      </c>
      <c r="ED1054" s="66">
        <f>COUNTIF(EC1047:EC1061, "&gt;=" &amp; EC1054)</f>
        <v>15</v>
      </c>
      <c r="EE1054" s="70">
        <f>RANK(ED1054,ED1047:ED1061,1)+COUNTIF(EC1047:EC1054,EC1054)-1</f>
        <v>8</v>
      </c>
      <c r="EF1054" s="70"/>
      <c r="EG1054" s="70"/>
      <c r="EI1054" s="92" t="str">
        <f t="shared" si="610"/>
        <v>000-00-000-000-000</v>
      </c>
      <c r="EJ1054" s="66">
        <f>COUNTIF(EI1047:EI1061, "&gt;=" &amp; EI1054)</f>
        <v>15</v>
      </c>
      <c r="EK1054" s="70">
        <f>RANK(EJ1054,EJ1047:EJ1061,1)+COUNTIF(EI1047:EI1054,EI1054)-1</f>
        <v>8</v>
      </c>
      <c r="EL1054" s="70"/>
      <c r="EO1054" s="92" t="str">
        <f t="shared" si="611"/>
        <v>000-00-000-000-000</v>
      </c>
      <c r="EP1054" s="66">
        <f>COUNTIF(EO1047:EO1061, "&gt;=" &amp; EO1054)</f>
        <v>15</v>
      </c>
      <c r="EQ1054" s="70">
        <f>RANK(EP1054,EP1047:EP1061,1)+COUNTIF(EO1047:EO1054,EO1054)-1</f>
        <v>8</v>
      </c>
      <c r="ER1054" s="70"/>
      <c r="EU1054" s="92" t="str">
        <f t="shared" si="612"/>
        <v>000-00-000-000-000</v>
      </c>
      <c r="EV1054" s="66">
        <f>COUNTIF(EU1047:EU1061, "&gt;=" &amp; EU1054)</f>
        <v>15</v>
      </c>
      <c r="EW1054" s="70">
        <f>RANK(EV1054,EV1047:EV1061,1)+COUNTIF(EU1047:EU1054,EU1054)-1</f>
        <v>8</v>
      </c>
      <c r="EX1054" s="70"/>
      <c r="EY1054" s="66"/>
      <c r="EZ1054" s="66"/>
      <c r="FA1054" s="92" t="str">
        <f t="shared" si="613"/>
        <v>000-00-000-000-000</v>
      </c>
      <c r="FB1054" s="66">
        <f>COUNTIF(FA1047:FA1061, "&gt;=" &amp; FA1054)</f>
        <v>15</v>
      </c>
      <c r="FC1054" s="70">
        <f>RANK(FB1054,FB1047:FB1061,1)+COUNTIF(FA1047:FA1054,FA1054)-1</f>
        <v>8</v>
      </c>
      <c r="FD1054" s="70"/>
      <c r="FE1054" s="66"/>
      <c r="FF1054" s="66"/>
      <c r="FG1054" s="92" t="str">
        <f t="shared" si="614"/>
        <v>000-00-000-000-000</v>
      </c>
      <c r="FH1054" s="66">
        <f>COUNTIF(FG1047:FG1061, "&gt;=" &amp; FG1054)</f>
        <v>15</v>
      </c>
      <c r="FI1054" s="70">
        <f>RANK(FH1054,FH1047:FH1061,1)+COUNTIF(FG1047:FG1054,FG1054)-1</f>
        <v>8</v>
      </c>
    </row>
    <row r="1055" spans="1:169" ht="15" thickBot="1" x14ac:dyDescent="0.25">
      <c r="A1055" s="67" t="s">
        <v>157</v>
      </c>
      <c r="B1055" s="320" t="s">
        <v>548</v>
      </c>
      <c r="C1055" s="321"/>
      <c r="D1055" s="321"/>
      <c r="E1055" s="321"/>
      <c r="F1055" s="322"/>
      <c r="G1055" s="320" t="s">
        <v>346</v>
      </c>
      <c r="H1055" s="321"/>
      <c r="I1055" s="321"/>
      <c r="J1055" s="321"/>
      <c r="K1055" s="322"/>
      <c r="L1055" s="320" t="s">
        <v>344</v>
      </c>
      <c r="M1055" s="321"/>
      <c r="N1055" s="321"/>
      <c r="O1055" s="321"/>
      <c r="P1055" s="322"/>
      <c r="Q1055" s="320" t="s">
        <v>208</v>
      </c>
      <c r="R1055" s="321"/>
      <c r="S1055" s="321"/>
      <c r="T1055" s="321"/>
      <c r="U1055" s="322"/>
      <c r="V1055" s="320" t="s">
        <v>209</v>
      </c>
      <c r="W1055" s="321"/>
      <c r="X1055" s="321"/>
      <c r="Y1055" s="321"/>
      <c r="Z1055" s="322"/>
      <c r="AA1055" s="5"/>
      <c r="AB1055" s="16"/>
      <c r="AG1055" s="68"/>
      <c r="AH1055" s="70"/>
      <c r="AI1055" s="70"/>
      <c r="AK1055" s="92" t="str">
        <f t="shared" si="593"/>
        <v>000-00-000-000-000</v>
      </c>
      <c r="AL1055" s="66">
        <f>COUNTIF(AK1047:AK1061, "&gt;=" &amp; AK1055)</f>
        <v>15</v>
      </c>
      <c r="AM1055" s="70">
        <f>RANK(AL1055,AL1047:AL1061,1)+COUNTIF(AK1047:AK1055,AK1055)-1</f>
        <v>9</v>
      </c>
      <c r="AN1055" s="70"/>
      <c r="AQ1055" s="92" t="str">
        <f t="shared" si="594"/>
        <v>000-00-000-000-000</v>
      </c>
      <c r="AR1055" s="66">
        <f>COUNTIF(AQ1047:AQ1061, "&gt;=" &amp; AQ1055)</f>
        <v>15</v>
      </c>
      <c r="AS1055" s="70">
        <f>RANK(AR1055,AR1047:AR1061,1)+COUNTIF(AQ1047:AQ1055,AQ1055)-1</f>
        <v>9</v>
      </c>
      <c r="AT1055" s="70"/>
      <c r="AU1055" s="70"/>
      <c r="AW1055" s="92" t="str">
        <f t="shared" si="595"/>
        <v>000-00-000-000-000</v>
      </c>
      <c r="AX1055" s="66">
        <f>COUNTIF(AW1047:AW1061, "&gt;=" &amp; AW1055)</f>
        <v>15</v>
      </c>
      <c r="AY1055" s="70">
        <f>RANK(AX1055,AX1047:AX1061,1)+COUNTIF(AW1047:AW1055,AW1055)-1</f>
        <v>9</v>
      </c>
      <c r="AZ1055" s="70"/>
      <c r="BA1055" s="70"/>
      <c r="BC1055" s="92" t="str">
        <f t="shared" si="596"/>
        <v>000-00-000-000-000</v>
      </c>
      <c r="BD1055" s="66">
        <f>COUNTIF(BC1047:BC1061, "&gt;=" &amp; BC1055)</f>
        <v>15</v>
      </c>
      <c r="BE1055" s="70">
        <f>RANK(BD1055,BD1047:BD1061,1)+COUNTIF(BC1047:BC1055,BC1055)-1</f>
        <v>9</v>
      </c>
      <c r="BF1055" s="70"/>
      <c r="BG1055" s="70"/>
      <c r="BI1055" s="92" t="str">
        <f t="shared" si="597"/>
        <v>000-00-000-000-000</v>
      </c>
      <c r="BJ1055" s="66">
        <f>COUNTIF(BI1047:BI1061, "&gt;=" &amp; BI1055)</f>
        <v>15</v>
      </c>
      <c r="BK1055" s="70">
        <f>RANK(BJ1055,BJ1047:BJ1061,1)+COUNTIF(BI1047:BI1055,BI1055)-1</f>
        <v>9</v>
      </c>
      <c r="BL1055" s="70"/>
      <c r="BM1055" s="70"/>
      <c r="BO1055" s="92" t="str">
        <f t="shared" si="598"/>
        <v>000-00-000-000-000</v>
      </c>
      <c r="BP1055" s="66">
        <f>COUNTIF(BO1047:BO1061, "&gt;=" &amp; BO1055)</f>
        <v>15</v>
      </c>
      <c r="BQ1055" s="70">
        <f>RANK(BP1055,BP1047:BP1061,1)+COUNTIF(BO1047:BO1055,BO1055)-1</f>
        <v>9</v>
      </c>
      <c r="BR1055" s="70"/>
      <c r="BS1055" s="70"/>
      <c r="BU1055" s="92" t="str">
        <f t="shared" si="599"/>
        <v>000-00-000-000-000</v>
      </c>
      <c r="BV1055" s="66">
        <f>COUNTIF(BU1047:BU1061, "&gt;=" &amp; BU1055)</f>
        <v>15</v>
      </c>
      <c r="BW1055" s="70">
        <f>RANK(BV1055,BV1047:BV1061,1)+COUNTIF(BU1047:BU1055,BU1055)-1</f>
        <v>9</v>
      </c>
      <c r="BX1055" s="70"/>
      <c r="BY1055" s="70"/>
      <c r="CA1055" s="92" t="str">
        <f t="shared" si="600"/>
        <v>000-00-000-000-000</v>
      </c>
      <c r="CB1055" s="66">
        <f>COUNTIF(CA1047:CA1061, "&gt;=" &amp; CA1055)</f>
        <v>15</v>
      </c>
      <c r="CC1055" s="70">
        <f>RANK(CB1055,CB1047:CB1061,1)+COUNTIF(CA1047:CA1055,CA1055)-1</f>
        <v>9</v>
      </c>
      <c r="CD1055" s="70"/>
      <c r="CE1055" s="70"/>
      <c r="CG1055" s="92" t="str">
        <f t="shared" si="601"/>
        <v>000-00-000-000-000</v>
      </c>
      <c r="CH1055" s="66">
        <f>COUNTIF(CG1047:CG1061, "&gt;=" &amp; CG1055)</f>
        <v>15</v>
      </c>
      <c r="CI1055" s="70">
        <f>RANK(CH1055,CH1047:CH1061,1)+COUNTIF(CG1047:CG1055,CG1055)-1</f>
        <v>9</v>
      </c>
      <c r="CJ1055" s="70"/>
      <c r="CK1055" s="70"/>
      <c r="CM1055" s="92" t="str">
        <f t="shared" si="602"/>
        <v>000-00-000-000-000</v>
      </c>
      <c r="CN1055" s="66">
        <f>COUNTIF(CM1047:CM1061, "&gt;=" &amp; CM1055)</f>
        <v>15</v>
      </c>
      <c r="CO1055" s="70">
        <f>RANK(CN1055,CN1047:CN1061,1)+COUNTIF(CM1047:CM1055,CM1055)-1</f>
        <v>9</v>
      </c>
      <c r="CP1055" s="70"/>
      <c r="CQ1055" s="70"/>
      <c r="CS1055" s="92" t="str">
        <f t="shared" si="603"/>
        <v>000-00-000-000-000</v>
      </c>
      <c r="CT1055" s="66">
        <f>COUNTIF(CS1047:CS1061, "&gt;=" &amp; CS1055)</f>
        <v>15</v>
      </c>
      <c r="CU1055" s="70">
        <f>RANK(CT1055,CT1047:CT1061,1)+COUNTIF(CS1047:CS1055,CS1055)-1</f>
        <v>9</v>
      </c>
      <c r="CV1055" s="70"/>
      <c r="CW1055" s="70"/>
      <c r="CY1055" s="92" t="str">
        <f t="shared" si="604"/>
        <v>000-00-000-000-000</v>
      </c>
      <c r="CZ1055" s="66">
        <f>COUNTIF(CY1047:CY1061, "&gt;=" &amp; CY1055)</f>
        <v>15</v>
      </c>
      <c r="DA1055" s="70">
        <f>RANK(CZ1055,CZ1047:CZ1061,1)+COUNTIF(CY1047:CY1055,CY1055)-1</f>
        <v>9</v>
      </c>
      <c r="DB1055" s="70"/>
      <c r="DC1055" s="70"/>
      <c r="DE1055" s="92" t="str">
        <f t="shared" si="605"/>
        <v>000-00-000-000-000</v>
      </c>
      <c r="DF1055" s="66">
        <f>COUNTIF(DE1047:DE1061, "&gt;=" &amp; DE1055)</f>
        <v>15</v>
      </c>
      <c r="DG1055" s="70">
        <f>RANK(DF1055,DF1047:DF1061,1)+COUNTIF(DE1047:DE1055,DE1055)-1</f>
        <v>9</v>
      </c>
      <c r="DH1055" s="70"/>
      <c r="DI1055" s="70"/>
      <c r="DK1055" s="92" t="str">
        <f t="shared" si="606"/>
        <v>000-00-000-000-000</v>
      </c>
      <c r="DL1055" s="66">
        <f>COUNTIF(DK1047:DK1061, "&gt;=" &amp; DK1055)</f>
        <v>15</v>
      </c>
      <c r="DM1055" s="70">
        <f>RANK(DL1055,DL1047:DL1061,1)+COUNTIF(DK1047:DK1055,DK1055)-1</f>
        <v>9</v>
      </c>
      <c r="DN1055" s="70"/>
      <c r="DO1055" s="70"/>
      <c r="DQ1055" s="92" t="str">
        <f t="shared" si="607"/>
        <v>000-00-000-000-000</v>
      </c>
      <c r="DR1055" s="66">
        <f>COUNTIF(DQ1047:DQ1061, "&gt;=" &amp; DQ1055)</f>
        <v>15</v>
      </c>
      <c r="DS1055" s="70">
        <f>RANK(DR1055,DR1047:DR1061,1)+COUNTIF(DQ1047:DQ1055,DQ1055)-1</f>
        <v>9</v>
      </c>
      <c r="DT1055" s="70"/>
      <c r="DU1055" s="70"/>
      <c r="DW1055" s="92" t="str">
        <f t="shared" si="608"/>
        <v>000-00-000-000-000</v>
      </c>
      <c r="DX1055" s="66">
        <f>COUNTIF(DW1047:DW1061, "&gt;=" &amp; DW1055)</f>
        <v>15</v>
      </c>
      <c r="DY1055" s="70">
        <f>RANK(DX1055,DX1047:DX1061,1)+COUNTIF(DW1047:DW1055,DW1055)-1</f>
        <v>9</v>
      </c>
      <c r="DZ1055" s="70"/>
      <c r="EA1055" s="70"/>
      <c r="EC1055" s="92" t="str">
        <f t="shared" si="609"/>
        <v>000-00-000-000-000</v>
      </c>
      <c r="ED1055" s="66">
        <f>COUNTIF(EC1047:EC1061, "&gt;=" &amp; EC1055)</f>
        <v>15</v>
      </c>
      <c r="EE1055" s="70">
        <f>RANK(ED1055,ED1047:ED1061,1)+COUNTIF(EC1047:EC1055,EC1055)-1</f>
        <v>9</v>
      </c>
      <c r="EF1055" s="70"/>
      <c r="EG1055" s="70"/>
      <c r="EI1055" s="92" t="str">
        <f t="shared" si="610"/>
        <v>000-00-000-000-000</v>
      </c>
      <c r="EJ1055" s="66">
        <f>COUNTIF(EI1047:EI1061, "&gt;=" &amp; EI1055)</f>
        <v>15</v>
      </c>
      <c r="EK1055" s="70">
        <f>RANK(EJ1055,EJ1047:EJ1061,1)+COUNTIF(EI1047:EI1055,EI1055)-1</f>
        <v>9</v>
      </c>
      <c r="EL1055" s="70"/>
      <c r="EO1055" s="92" t="str">
        <f t="shared" si="611"/>
        <v>000-00-000-000-000</v>
      </c>
      <c r="EP1055" s="66">
        <f>COUNTIF(EO1047:EO1061, "&gt;=" &amp; EO1055)</f>
        <v>15</v>
      </c>
      <c r="EQ1055" s="70">
        <f>RANK(EP1055,EP1047:EP1061,1)+COUNTIF(EO1047:EO1055,EO1055)-1</f>
        <v>9</v>
      </c>
      <c r="ER1055" s="70"/>
      <c r="EU1055" s="92" t="str">
        <f t="shared" si="612"/>
        <v>000-00-000-000-000</v>
      </c>
      <c r="EV1055" s="66">
        <f>COUNTIF(EU1047:EU1061, "&gt;=" &amp; EU1055)</f>
        <v>15</v>
      </c>
      <c r="EW1055" s="70">
        <f>RANK(EV1055,EV1047:EV1061,1)+COUNTIF(EU1047:EU1055,EU1055)-1</f>
        <v>9</v>
      </c>
      <c r="EX1055" s="70"/>
      <c r="EY1055" s="66"/>
      <c r="EZ1055" s="66"/>
      <c r="FA1055" s="92" t="str">
        <f t="shared" si="613"/>
        <v>000-00-000-000-000</v>
      </c>
      <c r="FB1055" s="66">
        <f>COUNTIF(FA1047:FA1061, "&gt;=" &amp; FA1055)</f>
        <v>15</v>
      </c>
      <c r="FC1055" s="70">
        <f>RANK(FB1055,FB1047:FB1061,1)+COUNTIF(FA1047:FA1055,FA1055)-1</f>
        <v>9</v>
      </c>
      <c r="FD1055" s="70"/>
      <c r="FE1055" s="66"/>
      <c r="FF1055" s="66"/>
      <c r="FG1055" s="92" t="str">
        <f t="shared" si="614"/>
        <v>000-00-000-000-000</v>
      </c>
      <c r="FH1055" s="66">
        <f>COUNTIF(FG1047:FG1061, "&gt;=" &amp; FG1055)</f>
        <v>15</v>
      </c>
      <c r="FI1055" s="70">
        <f>RANK(FH1055,FH1047:FH1061,1)+COUNTIF(FG1047:FG1055,FG1055)-1</f>
        <v>9</v>
      </c>
    </row>
    <row r="1056" spans="1:169" ht="15" thickBot="1" x14ac:dyDescent="0.25">
      <c r="A1056" s="126" t="s">
        <v>4</v>
      </c>
      <c r="B1056" s="73" t="s">
        <v>5</v>
      </c>
      <c r="C1056" s="74" t="s">
        <v>6</v>
      </c>
      <c r="D1056" s="75" t="s">
        <v>7</v>
      </c>
      <c r="E1056" s="76" t="s">
        <v>8</v>
      </c>
      <c r="F1056" s="77" t="s">
        <v>105</v>
      </c>
      <c r="G1056" s="73" t="s">
        <v>5</v>
      </c>
      <c r="H1056" s="74" t="s">
        <v>6</v>
      </c>
      <c r="I1056" s="74" t="s">
        <v>7</v>
      </c>
      <c r="J1056" s="76" t="s">
        <v>8</v>
      </c>
      <c r="K1056" s="77" t="s">
        <v>105</v>
      </c>
      <c r="L1056" s="73" t="s">
        <v>5</v>
      </c>
      <c r="M1056" s="74" t="s">
        <v>6</v>
      </c>
      <c r="N1056" s="74" t="s">
        <v>7</v>
      </c>
      <c r="O1056" s="76" t="s">
        <v>8</v>
      </c>
      <c r="P1056" s="77" t="s">
        <v>105</v>
      </c>
      <c r="Q1056" s="73" t="s">
        <v>5</v>
      </c>
      <c r="R1056" s="74" t="s">
        <v>6</v>
      </c>
      <c r="S1056" s="74" t="s">
        <v>7</v>
      </c>
      <c r="T1056" s="76" t="s">
        <v>8</v>
      </c>
      <c r="U1056" s="77" t="s">
        <v>105</v>
      </c>
      <c r="V1056" s="73" t="s">
        <v>5</v>
      </c>
      <c r="W1056" s="74" t="s">
        <v>6</v>
      </c>
      <c r="X1056" s="74" t="s">
        <v>7</v>
      </c>
      <c r="Y1056" s="76" t="s">
        <v>8</v>
      </c>
      <c r="Z1056" s="77" t="s">
        <v>105</v>
      </c>
      <c r="AA1056" s="77"/>
      <c r="AB1056" s="16"/>
      <c r="AC1056" s="128" t="str">
        <f>A1054</f>
        <v>SC</v>
      </c>
      <c r="AD1056" s="138"/>
      <c r="AE1056" s="138"/>
      <c r="AF1056" s="138"/>
      <c r="AG1056" s="139"/>
      <c r="AH1056" s="70"/>
      <c r="AI1056" s="70"/>
      <c r="AK1056" s="92" t="str">
        <f t="shared" si="593"/>
        <v>000-00-000-000-000</v>
      </c>
      <c r="AL1056" s="66">
        <f>COUNTIF(AK1047:AK1061, "&gt;=" &amp; AK1056)</f>
        <v>15</v>
      </c>
      <c r="AM1056" s="70">
        <f>RANK(AL1056,AL1047:AL1061,1)+COUNTIF(AK1047:AK1056,AK1056)-1</f>
        <v>10</v>
      </c>
      <c r="AN1056" s="70"/>
      <c r="AQ1056" s="92" t="str">
        <f t="shared" si="594"/>
        <v>000-00-000-000-000</v>
      </c>
      <c r="AR1056" s="66">
        <f>COUNTIF(AQ1047:AQ1061, "&gt;=" &amp; AQ1056)</f>
        <v>15</v>
      </c>
      <c r="AS1056" s="70">
        <f>RANK(AR1056,AR1047:AR1061,1)+COUNTIF(AQ1047:AQ1056,AQ1056)-1</f>
        <v>10</v>
      </c>
      <c r="AT1056" s="70"/>
      <c r="AU1056" s="70"/>
      <c r="AW1056" s="92" t="str">
        <f t="shared" si="595"/>
        <v>000-00-000-000-000</v>
      </c>
      <c r="AX1056" s="66">
        <f>COUNTIF(AW1047:AW1061, "&gt;=" &amp; AW1056)</f>
        <v>15</v>
      </c>
      <c r="AY1056" s="70">
        <f>RANK(AX1056,AX1047:AX1061,1)+COUNTIF(AW1047:AW1056,AW1056)-1</f>
        <v>10</v>
      </c>
      <c r="AZ1056" s="70"/>
      <c r="BA1056" s="70"/>
      <c r="BC1056" s="92" t="str">
        <f t="shared" si="596"/>
        <v>000-00-000-000-000</v>
      </c>
      <c r="BD1056" s="66">
        <f>COUNTIF(BC1047:BC1061, "&gt;=" &amp; BC1056)</f>
        <v>15</v>
      </c>
      <c r="BE1056" s="70">
        <f>RANK(BD1056,BD1047:BD1061,1)+COUNTIF(BC1047:BC1056,BC1056)-1</f>
        <v>10</v>
      </c>
      <c r="BF1056" s="70"/>
      <c r="BG1056" s="70"/>
      <c r="BI1056" s="92" t="str">
        <f t="shared" si="597"/>
        <v>000-00-000-000-000</v>
      </c>
      <c r="BJ1056" s="66">
        <f>COUNTIF(BI1047:BI1061, "&gt;=" &amp; BI1056)</f>
        <v>15</v>
      </c>
      <c r="BK1056" s="70">
        <f>RANK(BJ1056,BJ1047:BJ1061,1)+COUNTIF(BI1047:BI1056,BI1056)-1</f>
        <v>10</v>
      </c>
      <c r="BL1056" s="70"/>
      <c r="BM1056" s="70"/>
      <c r="BO1056" s="92" t="str">
        <f t="shared" si="598"/>
        <v>000-00-000-000-000</v>
      </c>
      <c r="BP1056" s="66">
        <f>COUNTIF(BO1047:BO1061, "&gt;=" &amp; BO1056)</f>
        <v>15</v>
      </c>
      <c r="BQ1056" s="70">
        <f>RANK(BP1056,BP1047:BP1061,1)+COUNTIF(BO1047:BO1056,BO1056)-1</f>
        <v>10</v>
      </c>
      <c r="BR1056" s="70"/>
      <c r="BS1056" s="70"/>
      <c r="BU1056" s="92" t="str">
        <f t="shared" si="599"/>
        <v>000-00-000-000-000</v>
      </c>
      <c r="BV1056" s="66">
        <f>COUNTIF(BU1047:BU1061, "&gt;=" &amp; BU1056)</f>
        <v>15</v>
      </c>
      <c r="BW1056" s="70">
        <f>RANK(BV1056,BV1047:BV1061,1)+COUNTIF(BU1047:BU1056,BU1056)-1</f>
        <v>10</v>
      </c>
      <c r="BX1056" s="70"/>
      <c r="BY1056" s="70"/>
      <c r="CA1056" s="92" t="str">
        <f t="shared" si="600"/>
        <v>000-00-000-000-000</v>
      </c>
      <c r="CB1056" s="66">
        <f>COUNTIF(CA1047:CA1061, "&gt;=" &amp; CA1056)</f>
        <v>15</v>
      </c>
      <c r="CC1056" s="70">
        <f>RANK(CB1056,CB1047:CB1061,1)+COUNTIF(CA1047:CA1056,CA1056)-1</f>
        <v>10</v>
      </c>
      <c r="CD1056" s="70"/>
      <c r="CE1056" s="70"/>
      <c r="CG1056" s="92" t="str">
        <f t="shared" si="601"/>
        <v>000-00-000-000-000</v>
      </c>
      <c r="CH1056" s="66">
        <f>COUNTIF(CG1047:CG1061, "&gt;=" &amp; CG1056)</f>
        <v>15</v>
      </c>
      <c r="CI1056" s="70">
        <f>RANK(CH1056,CH1047:CH1061,1)+COUNTIF(CG1047:CG1056,CG1056)-1</f>
        <v>10</v>
      </c>
      <c r="CJ1056" s="70"/>
      <c r="CK1056" s="70"/>
      <c r="CM1056" s="92" t="str">
        <f t="shared" si="602"/>
        <v>000-00-000-000-000</v>
      </c>
      <c r="CN1056" s="66">
        <f>COUNTIF(CM1047:CM1061, "&gt;=" &amp; CM1056)</f>
        <v>15</v>
      </c>
      <c r="CO1056" s="70">
        <f>RANK(CN1056,CN1047:CN1061,1)+COUNTIF(CM1047:CM1056,CM1056)-1</f>
        <v>10</v>
      </c>
      <c r="CP1056" s="70"/>
      <c r="CQ1056" s="70"/>
      <c r="CS1056" s="92" t="str">
        <f t="shared" si="603"/>
        <v>000-00-000-000-000</v>
      </c>
      <c r="CT1056" s="66">
        <f>COUNTIF(CS1047:CS1061, "&gt;=" &amp; CS1056)</f>
        <v>15</v>
      </c>
      <c r="CU1056" s="70">
        <f>RANK(CT1056,CT1047:CT1061,1)+COUNTIF(CS1047:CS1056,CS1056)-1</f>
        <v>10</v>
      </c>
      <c r="CV1056" s="70"/>
      <c r="CW1056" s="70"/>
      <c r="CY1056" s="92" t="str">
        <f t="shared" si="604"/>
        <v>000-00-000-000-000</v>
      </c>
      <c r="CZ1056" s="66">
        <f>COUNTIF(CY1047:CY1061, "&gt;=" &amp; CY1056)</f>
        <v>15</v>
      </c>
      <c r="DA1056" s="70">
        <f>RANK(CZ1056,CZ1047:CZ1061,1)+COUNTIF(CY1047:CY1056,CY1056)-1</f>
        <v>10</v>
      </c>
      <c r="DB1056" s="70"/>
      <c r="DC1056" s="70"/>
      <c r="DE1056" s="92" t="str">
        <f t="shared" si="605"/>
        <v>000-00-000-000-000</v>
      </c>
      <c r="DF1056" s="66">
        <f>COUNTIF(DE1047:DE1061, "&gt;=" &amp; DE1056)</f>
        <v>15</v>
      </c>
      <c r="DG1056" s="70">
        <f>RANK(DF1056,DF1047:DF1061,1)+COUNTIF(DE1047:DE1056,DE1056)-1</f>
        <v>10</v>
      </c>
      <c r="DH1056" s="70"/>
      <c r="DI1056" s="70"/>
      <c r="DK1056" s="92" t="str">
        <f t="shared" si="606"/>
        <v>000-00-000-000-000</v>
      </c>
      <c r="DL1056" s="66">
        <f>COUNTIF(DK1047:DK1061, "&gt;=" &amp; DK1056)</f>
        <v>15</v>
      </c>
      <c r="DM1056" s="70">
        <f>RANK(DL1056,DL1047:DL1061,1)+COUNTIF(DK1047:DK1056,DK1056)-1</f>
        <v>10</v>
      </c>
      <c r="DN1056" s="70"/>
      <c r="DO1056" s="70"/>
      <c r="DQ1056" s="92" t="str">
        <f t="shared" si="607"/>
        <v>000-00-000-000-000</v>
      </c>
      <c r="DR1056" s="66">
        <f>COUNTIF(DQ1047:DQ1061, "&gt;=" &amp; DQ1056)</f>
        <v>15</v>
      </c>
      <c r="DS1056" s="70">
        <f>RANK(DR1056,DR1047:DR1061,1)+COUNTIF(DQ1047:DQ1056,DQ1056)-1</f>
        <v>10</v>
      </c>
      <c r="DT1056" s="70"/>
      <c r="DU1056" s="70"/>
      <c r="DW1056" s="92" t="str">
        <f t="shared" si="608"/>
        <v>000-00-000-000-000</v>
      </c>
      <c r="DX1056" s="66">
        <f>COUNTIF(DW1047:DW1061, "&gt;=" &amp; DW1056)</f>
        <v>15</v>
      </c>
      <c r="DY1056" s="70">
        <f>RANK(DX1056,DX1047:DX1061,1)+COUNTIF(DW1047:DW1056,DW1056)-1</f>
        <v>10</v>
      </c>
      <c r="DZ1056" s="70"/>
      <c r="EA1056" s="70"/>
      <c r="EC1056" s="92" t="str">
        <f t="shared" si="609"/>
        <v>000-00-000-000-000</v>
      </c>
      <c r="ED1056" s="66">
        <f>COUNTIF(EC1047:EC1061, "&gt;=" &amp; EC1056)</f>
        <v>15</v>
      </c>
      <c r="EE1056" s="70">
        <f>RANK(ED1056,ED1047:ED1061,1)+COUNTIF(EC1047:EC1056,EC1056)-1</f>
        <v>10</v>
      </c>
      <c r="EF1056" s="70"/>
      <c r="EG1056" s="70"/>
      <c r="EI1056" s="92" t="str">
        <f t="shared" si="610"/>
        <v>000-00-000-000-000</v>
      </c>
      <c r="EJ1056" s="66">
        <f>COUNTIF(EI1047:EI1061, "&gt;=" &amp; EI1056)</f>
        <v>15</v>
      </c>
      <c r="EK1056" s="70">
        <f>RANK(EJ1056,EJ1047:EJ1061,1)+COUNTIF(EI1047:EI1056,EI1056)-1</f>
        <v>10</v>
      </c>
      <c r="EL1056" s="70"/>
      <c r="EO1056" s="92" t="str">
        <f t="shared" si="611"/>
        <v>000-00-000-000-000</v>
      </c>
      <c r="EP1056" s="66">
        <f>COUNTIF(EO1047:EO1061, "&gt;=" &amp; EO1056)</f>
        <v>15</v>
      </c>
      <c r="EQ1056" s="70">
        <f>RANK(EP1056,EP1047:EP1061,1)+COUNTIF(EO1047:EO1056,EO1056)-1</f>
        <v>10</v>
      </c>
      <c r="ER1056" s="70"/>
      <c r="EU1056" s="92" t="str">
        <f t="shared" si="612"/>
        <v>000-00-000-000-000</v>
      </c>
      <c r="EV1056" s="66">
        <f>COUNTIF(EU1047:EU1061, "&gt;=" &amp; EU1056)</f>
        <v>15</v>
      </c>
      <c r="EW1056" s="70">
        <f>RANK(EV1056,EV1047:EV1061,1)+COUNTIF(EU1047:EU1056,EU1056)-1</f>
        <v>10</v>
      </c>
      <c r="EX1056" s="70"/>
      <c r="EY1056" s="66"/>
      <c r="EZ1056" s="66"/>
      <c r="FA1056" s="92" t="str">
        <f t="shared" si="613"/>
        <v>000-00-000-000-000</v>
      </c>
      <c r="FB1056" s="66">
        <f>COUNTIF(FA1047:FA1061, "&gt;=" &amp; FA1056)</f>
        <v>15</v>
      </c>
      <c r="FC1056" s="70">
        <f>RANK(FB1056,FB1047:FB1061,1)+COUNTIF(FA1047:FA1056,FA1056)-1</f>
        <v>10</v>
      </c>
      <c r="FD1056" s="70"/>
      <c r="FE1056" s="66"/>
      <c r="FF1056" s="66"/>
      <c r="FG1056" s="92" t="str">
        <f t="shared" si="614"/>
        <v>000-00-000-000-000</v>
      </c>
      <c r="FH1056" s="66">
        <f>COUNTIF(FG1047:FG1061, "&gt;=" &amp; FG1056)</f>
        <v>15</v>
      </c>
      <c r="FI1056" s="70">
        <f>RANK(FH1056,FH1047:FH1061,1)+COUNTIF(FG1047:FG1056,FG1056)-1</f>
        <v>10</v>
      </c>
    </row>
    <row r="1057" spans="1:165" ht="15" thickTop="1" x14ac:dyDescent="0.2">
      <c r="A1057" s="79" t="s">
        <v>251</v>
      </c>
      <c r="B1057" s="108"/>
      <c r="C1057" s="109"/>
      <c r="D1057" s="110"/>
      <c r="E1057" s="83" t="str">
        <f t="shared" ref="E1057:E1067" si="615">IF(SUM(B1057:D1057)&gt;0,SUM(B1057:D1057),"")</f>
        <v/>
      </c>
      <c r="F1057" s="111"/>
      <c r="G1057" s="108"/>
      <c r="H1057" s="109"/>
      <c r="I1057" s="109"/>
      <c r="J1057" s="83" t="str">
        <f t="shared" ref="J1057:J1062" si="616">IF(SUM(G1057:I1057)&gt;0,SUM(G1057:I1057),"")</f>
        <v/>
      </c>
      <c r="K1057" s="111"/>
      <c r="L1057" s="108"/>
      <c r="M1057" s="109"/>
      <c r="N1057" s="109"/>
      <c r="O1057" s="83" t="str">
        <f t="shared" ref="O1057:O1067" si="617">IF(SUM(L1057:N1057)&gt;0,SUM(L1057:N1057),"")</f>
        <v/>
      </c>
      <c r="P1057" s="111"/>
      <c r="Q1057" s="108"/>
      <c r="R1057" s="109"/>
      <c r="S1057" s="109"/>
      <c r="T1057" s="83" t="str">
        <f t="shared" ref="T1057:T1067" si="618">IF(SUM(Q1057:S1057)&gt;0,SUM(Q1057:S1057),"")</f>
        <v/>
      </c>
      <c r="U1057" s="111"/>
      <c r="V1057" s="108"/>
      <c r="W1057" s="109"/>
      <c r="X1057" s="109"/>
      <c r="Y1057" s="83" t="str">
        <f t="shared" ref="Y1057:Y1067" si="619">IF(SUM(V1057:X1057)&gt;0,SUM(V1057:X1057),"")</f>
        <v/>
      </c>
      <c r="Z1057" s="111"/>
      <c r="AA1057" s="101"/>
      <c r="AB1057" s="96"/>
      <c r="AC1057" s="34" t="str">
        <f>B1055</f>
        <v>Davis, Lawson</v>
      </c>
      <c r="AD1057" s="34" t="str">
        <f>G1055</f>
        <v>SC 7</v>
      </c>
      <c r="AE1057" s="34" t="str">
        <f>L1055</f>
        <v>SC 8</v>
      </c>
      <c r="AF1057" s="34" t="str">
        <f>Q1055</f>
        <v>SC 9</v>
      </c>
      <c r="AG1057" s="68" t="str">
        <f>V1055</f>
        <v>SC 10</v>
      </c>
      <c r="AH1057" s="70"/>
      <c r="AI1057" s="70"/>
      <c r="AK1057" s="92" t="str">
        <f t="shared" si="593"/>
        <v>000-00-000-000-000</v>
      </c>
      <c r="AL1057" s="66">
        <f>COUNTIF(AK1047:AK1061, "&gt;=" &amp; AK1057)</f>
        <v>15</v>
      </c>
      <c r="AM1057" s="70">
        <f>RANK(AL1057,AL1047:AL1061,1)+COUNTIF(AK1047:AK1057,AK1057)-1</f>
        <v>11</v>
      </c>
      <c r="AN1057" s="70"/>
      <c r="AQ1057" s="92" t="str">
        <f t="shared" si="594"/>
        <v>000-00-000-000-000</v>
      </c>
      <c r="AR1057" s="66">
        <f>COUNTIF(AQ1047:AQ1061, "&gt;=" &amp; AQ1057)</f>
        <v>15</v>
      </c>
      <c r="AS1057" s="70">
        <f>RANK(AR1057,AR1047:AR1061,1)+COUNTIF(AQ1047:AQ1057,AQ1057)-1</f>
        <v>11</v>
      </c>
      <c r="AT1057" s="70"/>
      <c r="AU1057" s="70"/>
      <c r="AW1057" s="92" t="str">
        <f t="shared" si="595"/>
        <v>000-00-000-000-000</v>
      </c>
      <c r="AX1057" s="66">
        <f>COUNTIF(AW1047:AW1061, "&gt;=" &amp; AW1057)</f>
        <v>15</v>
      </c>
      <c r="AY1057" s="70">
        <f>RANK(AX1057,AX1047:AX1061,1)+COUNTIF(AW1047:AW1057,AW1057)-1</f>
        <v>11</v>
      </c>
      <c r="AZ1057" s="70"/>
      <c r="BA1057" s="70"/>
      <c r="BC1057" s="92" t="str">
        <f t="shared" si="596"/>
        <v>000-00-000-000-000</v>
      </c>
      <c r="BD1057" s="66">
        <f>COUNTIF(BC1047:BC1061, "&gt;=" &amp; BC1057)</f>
        <v>15</v>
      </c>
      <c r="BE1057" s="70">
        <f>RANK(BD1057,BD1047:BD1061,1)+COUNTIF(BC1047:BC1057,BC1057)-1</f>
        <v>11</v>
      </c>
      <c r="BF1057" s="70"/>
      <c r="BG1057" s="70"/>
      <c r="BI1057" s="92" t="str">
        <f t="shared" si="597"/>
        <v>000-00-000-000-000</v>
      </c>
      <c r="BJ1057" s="66">
        <f>COUNTIF(BI1047:BI1061, "&gt;=" &amp; BI1057)</f>
        <v>15</v>
      </c>
      <c r="BK1057" s="70">
        <f>RANK(BJ1057,BJ1047:BJ1061,1)+COUNTIF(BI1047:BI1057,BI1057)-1</f>
        <v>11</v>
      </c>
      <c r="BL1057" s="70"/>
      <c r="BM1057" s="70"/>
      <c r="BO1057" s="92" t="str">
        <f t="shared" si="598"/>
        <v>000-00-000-000-000</v>
      </c>
      <c r="BP1057" s="66">
        <f>COUNTIF(BO1047:BO1061, "&gt;=" &amp; BO1057)</f>
        <v>15</v>
      </c>
      <c r="BQ1057" s="70">
        <f>RANK(BP1057,BP1047:BP1061,1)+COUNTIF(BO1047:BO1057,BO1057)-1</f>
        <v>11</v>
      </c>
      <c r="BR1057" s="70"/>
      <c r="BS1057" s="70"/>
      <c r="BU1057" s="92" t="str">
        <f t="shared" si="599"/>
        <v>000-00-000-000-000</v>
      </c>
      <c r="BV1057" s="66">
        <f>COUNTIF(BU1047:BU1061, "&gt;=" &amp; BU1057)</f>
        <v>15</v>
      </c>
      <c r="BW1057" s="70">
        <f>RANK(BV1057,BV1047:BV1061,1)+COUNTIF(BU1047:BU1057,BU1057)-1</f>
        <v>11</v>
      </c>
      <c r="BX1057" s="70"/>
      <c r="BY1057" s="70"/>
      <c r="CA1057" s="92" t="str">
        <f t="shared" si="600"/>
        <v>000-00-000-000-000</v>
      </c>
      <c r="CB1057" s="66">
        <f>COUNTIF(CA1047:CA1061, "&gt;=" &amp; CA1057)</f>
        <v>15</v>
      </c>
      <c r="CC1057" s="70">
        <f>RANK(CB1057,CB1047:CB1061,1)+COUNTIF(CA1047:CA1057,CA1057)-1</f>
        <v>11</v>
      </c>
      <c r="CD1057" s="70"/>
      <c r="CE1057" s="70"/>
      <c r="CG1057" s="92" t="str">
        <f t="shared" si="601"/>
        <v>000-00-000-000-000</v>
      </c>
      <c r="CH1057" s="66">
        <f>COUNTIF(CG1047:CG1061, "&gt;=" &amp; CG1057)</f>
        <v>15</v>
      </c>
      <c r="CI1057" s="70">
        <f>RANK(CH1057,CH1047:CH1061,1)+COUNTIF(CG1047:CG1057,CG1057)-1</f>
        <v>11</v>
      </c>
      <c r="CJ1057" s="70"/>
      <c r="CK1057" s="70"/>
      <c r="CM1057" s="92" t="str">
        <f t="shared" si="602"/>
        <v>000-00-000-000-000</v>
      </c>
      <c r="CN1057" s="66">
        <f>COUNTIF(CM1047:CM1061, "&gt;=" &amp; CM1057)</f>
        <v>15</v>
      </c>
      <c r="CO1057" s="70">
        <f>RANK(CN1057,CN1047:CN1061,1)+COUNTIF(CM1047:CM1057,CM1057)-1</f>
        <v>11</v>
      </c>
      <c r="CP1057" s="70"/>
      <c r="CQ1057" s="70"/>
      <c r="CS1057" s="92" t="str">
        <f t="shared" si="603"/>
        <v>000-00-000-000-000</v>
      </c>
      <c r="CT1057" s="66">
        <f>COUNTIF(CS1047:CS1061, "&gt;=" &amp; CS1057)</f>
        <v>15</v>
      </c>
      <c r="CU1057" s="70">
        <f>RANK(CT1057,CT1047:CT1061,1)+COUNTIF(CS1047:CS1057,CS1057)-1</f>
        <v>11</v>
      </c>
      <c r="CV1057" s="70"/>
      <c r="CW1057" s="70"/>
      <c r="CY1057" s="92" t="str">
        <f t="shared" si="604"/>
        <v>000-00-000-000-000</v>
      </c>
      <c r="CZ1057" s="66">
        <f>COUNTIF(CY1047:CY1061, "&gt;=" &amp; CY1057)</f>
        <v>15</v>
      </c>
      <c r="DA1057" s="70">
        <f>RANK(CZ1057,CZ1047:CZ1061,1)+COUNTIF(CY1047:CY1057,CY1057)-1</f>
        <v>11</v>
      </c>
      <c r="DB1057" s="70"/>
      <c r="DC1057" s="70"/>
      <c r="DE1057" s="92" t="str">
        <f t="shared" si="605"/>
        <v>000-00-000-000-000</v>
      </c>
      <c r="DF1057" s="66">
        <f>COUNTIF(DE1047:DE1061, "&gt;=" &amp; DE1057)</f>
        <v>15</v>
      </c>
      <c r="DG1057" s="70">
        <f>RANK(DF1057,DF1047:DF1061,1)+COUNTIF(DE1047:DE1057,DE1057)-1</f>
        <v>11</v>
      </c>
      <c r="DH1057" s="70"/>
      <c r="DI1057" s="70"/>
      <c r="DK1057" s="92" t="str">
        <f t="shared" si="606"/>
        <v>000-00-000-000-000</v>
      </c>
      <c r="DL1057" s="66">
        <f>COUNTIF(DK1047:DK1061, "&gt;=" &amp; DK1057)</f>
        <v>15</v>
      </c>
      <c r="DM1057" s="70">
        <f>RANK(DL1057,DL1047:DL1061,1)+COUNTIF(DK1047:DK1057,DK1057)-1</f>
        <v>11</v>
      </c>
      <c r="DN1057" s="70"/>
      <c r="DO1057" s="70"/>
      <c r="DQ1057" s="92" t="str">
        <f t="shared" si="607"/>
        <v>000-00-000-000-000</v>
      </c>
      <c r="DR1057" s="66">
        <f>COUNTIF(DQ1047:DQ1061, "&gt;=" &amp; DQ1057)</f>
        <v>15</v>
      </c>
      <c r="DS1057" s="70">
        <f>RANK(DR1057,DR1047:DR1061,1)+COUNTIF(DQ1047:DQ1057,DQ1057)-1</f>
        <v>11</v>
      </c>
      <c r="DT1057" s="70"/>
      <c r="DU1057" s="70"/>
      <c r="DW1057" s="92" t="str">
        <f t="shared" si="608"/>
        <v>000-00-000-000-000</v>
      </c>
      <c r="DX1057" s="66">
        <f>COUNTIF(DW1047:DW1061, "&gt;=" &amp; DW1057)</f>
        <v>15</v>
      </c>
      <c r="DY1057" s="70">
        <f>RANK(DX1057,DX1047:DX1061,1)+COUNTIF(DW1047:DW1057,DW1057)-1</f>
        <v>11</v>
      </c>
      <c r="DZ1057" s="70"/>
      <c r="EA1057" s="70"/>
      <c r="EC1057" s="92" t="str">
        <f t="shared" si="609"/>
        <v>000-00-000-000-000</v>
      </c>
      <c r="ED1057" s="66">
        <f>COUNTIF(EC1047:EC1061, "&gt;=" &amp; EC1057)</f>
        <v>15</v>
      </c>
      <c r="EE1057" s="70">
        <f>RANK(ED1057,ED1047:ED1061,1)+COUNTIF(EC1047:EC1057,EC1057)-1</f>
        <v>11</v>
      </c>
      <c r="EF1057" s="70"/>
      <c r="EG1057" s="70"/>
      <c r="EI1057" s="92" t="str">
        <f t="shared" si="610"/>
        <v>000-00-000-000-000</v>
      </c>
      <c r="EJ1057" s="66">
        <f>COUNTIF(EI1047:EI1061, "&gt;=" &amp; EI1057)</f>
        <v>15</v>
      </c>
      <c r="EK1057" s="70">
        <f>RANK(EJ1057,EJ1047:EJ1061,1)+COUNTIF(EI1047:EI1057,EI1057)-1</f>
        <v>11</v>
      </c>
      <c r="EL1057" s="70"/>
      <c r="EO1057" s="92" t="str">
        <f t="shared" si="611"/>
        <v>000-00-000-000-000</v>
      </c>
      <c r="EP1057" s="66">
        <f>COUNTIF(EO1047:EO1061, "&gt;=" &amp; EO1057)</f>
        <v>15</v>
      </c>
      <c r="EQ1057" s="70">
        <f>RANK(EP1057,EP1047:EP1061,1)+COUNTIF(EO1047:EO1057,EO1057)-1</f>
        <v>11</v>
      </c>
      <c r="ER1057" s="70"/>
      <c r="EU1057" s="92" t="str">
        <f t="shared" si="612"/>
        <v>000-00-000-000-000</v>
      </c>
      <c r="EV1057" s="66">
        <f>COUNTIF(EU1047:EU1061, "&gt;=" &amp; EU1057)</f>
        <v>15</v>
      </c>
      <c r="EW1057" s="70">
        <f>RANK(EV1057,EV1047:EV1061,1)+COUNTIF(EU1047:EU1057,EU1057)-1</f>
        <v>11</v>
      </c>
      <c r="EX1057" s="70"/>
      <c r="EY1057" s="66"/>
      <c r="EZ1057" s="66"/>
      <c r="FA1057" s="92" t="str">
        <f t="shared" si="613"/>
        <v>000-00-000-000-000</v>
      </c>
      <c r="FB1057" s="66">
        <f>COUNTIF(FA1047:FA1061, "&gt;=" &amp; FA1057)</f>
        <v>15</v>
      </c>
      <c r="FC1057" s="70">
        <f>RANK(FB1057,FB1047:FB1061,1)+COUNTIF(FA1047:FA1057,FA1057)-1</f>
        <v>11</v>
      </c>
      <c r="FD1057" s="70"/>
      <c r="FE1057" s="66"/>
      <c r="FF1057" s="66"/>
      <c r="FG1057" s="92" t="str">
        <f t="shared" si="614"/>
        <v>000-00-000-000-000</v>
      </c>
      <c r="FH1057" s="66">
        <f>COUNTIF(FG1047:FG1061, "&gt;=" &amp; FG1057)</f>
        <v>15</v>
      </c>
      <c r="FI1057" s="70">
        <f>RANK(FH1057,FH1047:FH1061,1)+COUNTIF(FG1047:FG1057,FG1057)-1</f>
        <v>11</v>
      </c>
    </row>
    <row r="1058" spans="1:165" ht="15" thickBot="1" x14ac:dyDescent="0.25">
      <c r="A1058" s="90" t="s">
        <v>424</v>
      </c>
      <c r="B1058" s="112"/>
      <c r="C1058" s="113"/>
      <c r="D1058" s="114"/>
      <c r="E1058" s="83" t="str">
        <f t="shared" si="615"/>
        <v/>
      </c>
      <c r="F1058" s="84"/>
      <c r="G1058" s="112"/>
      <c r="H1058" s="113"/>
      <c r="I1058" s="113"/>
      <c r="J1058" s="83" t="str">
        <f t="shared" si="616"/>
        <v/>
      </c>
      <c r="K1058" s="84"/>
      <c r="L1058" s="112"/>
      <c r="M1058" s="113"/>
      <c r="N1058" s="113"/>
      <c r="O1058" s="83" t="str">
        <f t="shared" si="617"/>
        <v/>
      </c>
      <c r="P1058" s="84"/>
      <c r="Q1058" s="112"/>
      <c r="R1058" s="113"/>
      <c r="S1058" s="113"/>
      <c r="T1058" s="83" t="str">
        <f t="shared" si="618"/>
        <v/>
      </c>
      <c r="U1058" s="84"/>
      <c r="V1058" s="112"/>
      <c r="W1058" s="113"/>
      <c r="X1058" s="113"/>
      <c r="Y1058" s="83" t="str">
        <f t="shared" si="619"/>
        <v/>
      </c>
      <c r="Z1058" s="84"/>
      <c r="AA1058" s="102"/>
      <c r="AB1058" s="96"/>
      <c r="AC1058" s="103">
        <f>IF(SUM(E1057:E1078)&gt;0,LARGE(E1057:E1078,1),0)</f>
        <v>273</v>
      </c>
      <c r="AD1058" s="65">
        <f>IF(SUM(J1057:J1078)&gt;0,LARGE(J1057:J1078,1),0)</f>
        <v>0</v>
      </c>
      <c r="AE1058" s="65">
        <f>IF(SUM(O1057:O1078)&gt;0,LARGE(O1057:O1078,1),0)</f>
        <v>0</v>
      </c>
      <c r="AF1058" s="65">
        <f>IF(SUM(T1057:T1078)&gt;0,LARGE(T1057:T1078,1),0)</f>
        <v>0</v>
      </c>
      <c r="AG1058" s="78">
        <f>IF(SUM(Y1057:Y1078)&gt;0,LARGE(Y1057:Y1078,1),0)</f>
        <v>0</v>
      </c>
      <c r="AH1058" s="70"/>
      <c r="AI1058" s="70"/>
      <c r="AK1058" s="92" t="str">
        <f t="shared" si="593"/>
        <v>000-00-000-000-000</v>
      </c>
      <c r="AL1058" s="66">
        <f>COUNTIF(AK1047:AK1061, "&gt;=" &amp; AK1058)</f>
        <v>15</v>
      </c>
      <c r="AM1058" s="70">
        <f>RANK(AL1058,AL1047:AL1061,1)+COUNTIF(AK1047:AK1058,AK1058)-1</f>
        <v>12</v>
      </c>
      <c r="AN1058" s="70"/>
      <c r="AQ1058" s="92" t="str">
        <f t="shared" si="594"/>
        <v>000-00-000-000-000</v>
      </c>
      <c r="AR1058" s="66">
        <f>COUNTIF(AQ1047:AQ1061, "&gt;=" &amp; AQ1058)</f>
        <v>15</v>
      </c>
      <c r="AS1058" s="70">
        <f>RANK(AR1058,AR1047:AR1061,1)+COUNTIF(AQ1047:AQ1058,AQ1058)-1</f>
        <v>12</v>
      </c>
      <c r="AT1058" s="70"/>
      <c r="AU1058" s="70"/>
      <c r="AW1058" s="92" t="str">
        <f t="shared" si="595"/>
        <v>000-00-000-000-000</v>
      </c>
      <c r="AX1058" s="66">
        <f>COUNTIF(AW1047:AW1061, "&gt;=" &amp; AW1058)</f>
        <v>15</v>
      </c>
      <c r="AY1058" s="70">
        <f>RANK(AX1058,AX1047:AX1061,1)+COUNTIF(AW1047:AW1058,AW1058)-1</f>
        <v>12</v>
      </c>
      <c r="AZ1058" s="70"/>
      <c r="BA1058" s="70"/>
      <c r="BC1058" s="92" t="str">
        <f t="shared" si="596"/>
        <v>000-00-000-000-000</v>
      </c>
      <c r="BD1058" s="66">
        <f>COUNTIF(BC1047:BC1061, "&gt;=" &amp; BC1058)</f>
        <v>15</v>
      </c>
      <c r="BE1058" s="70">
        <f>RANK(BD1058,BD1047:BD1061,1)+COUNTIF(BC1047:BC1058,BC1058)-1</f>
        <v>12</v>
      </c>
      <c r="BF1058" s="70"/>
      <c r="BG1058" s="70"/>
      <c r="BI1058" s="92" t="str">
        <f t="shared" si="597"/>
        <v>000-00-000-000-000</v>
      </c>
      <c r="BJ1058" s="66">
        <f>COUNTIF(BI1047:BI1061, "&gt;=" &amp; BI1058)</f>
        <v>15</v>
      </c>
      <c r="BK1058" s="70">
        <f>RANK(BJ1058,BJ1047:BJ1061,1)+COUNTIF(BI1047:BI1058,BI1058)-1</f>
        <v>12</v>
      </c>
      <c r="BL1058" s="70"/>
      <c r="BM1058" s="70"/>
      <c r="BO1058" s="92" t="str">
        <f t="shared" si="598"/>
        <v>000-00-000-000-000</v>
      </c>
      <c r="BP1058" s="66">
        <f>COUNTIF(BO1047:BO1061, "&gt;=" &amp; BO1058)</f>
        <v>15</v>
      </c>
      <c r="BQ1058" s="70">
        <f>RANK(BP1058,BP1047:BP1061,1)+COUNTIF(BO1047:BO1058,BO1058)-1</f>
        <v>12</v>
      </c>
      <c r="BR1058" s="70"/>
      <c r="BS1058" s="70"/>
      <c r="BU1058" s="92" t="str">
        <f t="shared" si="599"/>
        <v>000-00-000-000-000</v>
      </c>
      <c r="BV1058" s="66">
        <f>COUNTIF(BU1047:BU1061, "&gt;=" &amp; BU1058)</f>
        <v>15</v>
      </c>
      <c r="BW1058" s="70">
        <f>RANK(BV1058,BV1047:BV1061,1)+COUNTIF(BU1047:BU1058,BU1058)-1</f>
        <v>12</v>
      </c>
      <c r="BX1058" s="70"/>
      <c r="BY1058" s="70"/>
      <c r="CA1058" s="92" t="str">
        <f t="shared" si="600"/>
        <v>000-00-000-000-000</v>
      </c>
      <c r="CB1058" s="66">
        <f>COUNTIF(CA1047:CA1061, "&gt;=" &amp; CA1058)</f>
        <v>15</v>
      </c>
      <c r="CC1058" s="70">
        <f>RANK(CB1058,CB1047:CB1061,1)+COUNTIF(CA1047:CA1058,CA1058)-1</f>
        <v>12</v>
      </c>
      <c r="CD1058" s="70"/>
      <c r="CE1058" s="70"/>
      <c r="CG1058" s="92" t="str">
        <f t="shared" si="601"/>
        <v>000-00-000-000-000</v>
      </c>
      <c r="CH1058" s="66">
        <f>COUNTIF(CG1047:CG1061, "&gt;=" &amp; CG1058)</f>
        <v>15</v>
      </c>
      <c r="CI1058" s="70">
        <f>RANK(CH1058,CH1047:CH1061,1)+COUNTIF(CG1047:CG1058,CG1058)-1</f>
        <v>12</v>
      </c>
      <c r="CJ1058" s="70"/>
      <c r="CK1058" s="70"/>
      <c r="CM1058" s="92" t="str">
        <f t="shared" si="602"/>
        <v>000-00-000-000-000</v>
      </c>
      <c r="CN1058" s="66">
        <f>COUNTIF(CM1047:CM1061, "&gt;=" &amp; CM1058)</f>
        <v>15</v>
      </c>
      <c r="CO1058" s="70">
        <f>RANK(CN1058,CN1047:CN1061,1)+COUNTIF(CM1047:CM1058,CM1058)-1</f>
        <v>12</v>
      </c>
      <c r="CP1058" s="70"/>
      <c r="CQ1058" s="70"/>
      <c r="CS1058" s="92" t="str">
        <f t="shared" si="603"/>
        <v>000-00-000-000-000</v>
      </c>
      <c r="CT1058" s="66">
        <f>COUNTIF(CS1047:CS1061, "&gt;=" &amp; CS1058)</f>
        <v>15</v>
      </c>
      <c r="CU1058" s="70">
        <f>RANK(CT1058,CT1047:CT1061,1)+COUNTIF(CS1047:CS1058,CS1058)-1</f>
        <v>12</v>
      </c>
      <c r="CV1058" s="70"/>
      <c r="CW1058" s="70"/>
      <c r="CY1058" s="92" t="str">
        <f t="shared" si="604"/>
        <v>000-00-000-000-000</v>
      </c>
      <c r="CZ1058" s="66">
        <f>COUNTIF(CY1047:CY1061, "&gt;=" &amp; CY1058)</f>
        <v>15</v>
      </c>
      <c r="DA1058" s="70">
        <f>RANK(CZ1058,CZ1047:CZ1061,1)+COUNTIF(CY1047:CY1058,CY1058)-1</f>
        <v>12</v>
      </c>
      <c r="DB1058" s="70"/>
      <c r="DC1058" s="70"/>
      <c r="DE1058" s="92" t="str">
        <f t="shared" si="605"/>
        <v>000-00-000-000-000</v>
      </c>
      <c r="DF1058" s="66">
        <f>COUNTIF(DE1047:DE1061, "&gt;=" &amp; DE1058)</f>
        <v>15</v>
      </c>
      <c r="DG1058" s="70">
        <f>RANK(DF1058,DF1047:DF1061,1)+COUNTIF(DE1047:DE1058,DE1058)-1</f>
        <v>12</v>
      </c>
      <c r="DH1058" s="70"/>
      <c r="DI1058" s="70"/>
      <c r="DK1058" s="92" t="str">
        <f t="shared" si="606"/>
        <v>000-00-000-000-000</v>
      </c>
      <c r="DL1058" s="66">
        <f>COUNTIF(DK1047:DK1061, "&gt;=" &amp; DK1058)</f>
        <v>15</v>
      </c>
      <c r="DM1058" s="70">
        <f>RANK(DL1058,DL1047:DL1061,1)+COUNTIF(DK1047:DK1058,DK1058)-1</f>
        <v>12</v>
      </c>
      <c r="DN1058" s="70"/>
      <c r="DO1058" s="70"/>
      <c r="DQ1058" s="92" t="str">
        <f t="shared" si="607"/>
        <v>000-00-000-000-000</v>
      </c>
      <c r="DR1058" s="66">
        <f>COUNTIF(DQ1047:DQ1061, "&gt;=" &amp; DQ1058)</f>
        <v>15</v>
      </c>
      <c r="DS1058" s="70">
        <f>RANK(DR1058,DR1047:DR1061,1)+COUNTIF(DQ1047:DQ1058,DQ1058)-1</f>
        <v>12</v>
      </c>
      <c r="DT1058" s="70"/>
      <c r="DU1058" s="70"/>
      <c r="DW1058" s="92" t="str">
        <f t="shared" si="608"/>
        <v>000-00-000-000-000</v>
      </c>
      <c r="DX1058" s="66">
        <f>COUNTIF(DW1047:DW1061, "&gt;=" &amp; DW1058)</f>
        <v>15</v>
      </c>
      <c r="DY1058" s="70">
        <f>RANK(DX1058,DX1047:DX1061,1)+COUNTIF(DW1047:DW1058,DW1058)-1</f>
        <v>12</v>
      </c>
      <c r="DZ1058" s="70"/>
      <c r="EA1058" s="70"/>
      <c r="EC1058" s="92" t="str">
        <f t="shared" si="609"/>
        <v>000-00-000-000-000</v>
      </c>
      <c r="ED1058" s="66">
        <f>COUNTIF(EC1047:EC1061, "&gt;=" &amp; EC1058)</f>
        <v>15</v>
      </c>
      <c r="EE1058" s="70">
        <f>RANK(ED1058,ED1047:ED1061,1)+COUNTIF(EC1047:EC1058,EC1058)-1</f>
        <v>12</v>
      </c>
      <c r="EF1058" s="70"/>
      <c r="EG1058" s="70"/>
      <c r="EI1058" s="92" t="str">
        <f t="shared" si="610"/>
        <v>000-00-000-000-000</v>
      </c>
      <c r="EJ1058" s="66">
        <f>COUNTIF(EI1047:EI1061, "&gt;=" &amp; EI1058)</f>
        <v>15</v>
      </c>
      <c r="EK1058" s="70">
        <f>RANK(EJ1058,EJ1047:EJ1061,1)+COUNTIF(EI1047:EI1058,EI1058)-1</f>
        <v>12</v>
      </c>
      <c r="EL1058" s="70"/>
      <c r="EO1058" s="92" t="str">
        <f t="shared" si="611"/>
        <v>000-00-000-000-000</v>
      </c>
      <c r="EP1058" s="66">
        <f>COUNTIF(EO1047:EO1061, "&gt;=" &amp; EO1058)</f>
        <v>15</v>
      </c>
      <c r="EQ1058" s="70">
        <f>RANK(EP1058,EP1047:EP1061,1)+COUNTIF(EO1047:EO1058,EO1058)-1</f>
        <v>12</v>
      </c>
      <c r="ER1058" s="70"/>
      <c r="EU1058" s="92" t="str">
        <f t="shared" si="612"/>
        <v>000-00-000-000-000</v>
      </c>
      <c r="EV1058" s="66">
        <f>COUNTIF(EU1047:EU1061, "&gt;=" &amp; EU1058)</f>
        <v>15</v>
      </c>
      <c r="EW1058" s="70">
        <f>RANK(EV1058,EV1047:EV1061,1)+COUNTIF(EU1047:EU1058,EU1058)-1</f>
        <v>12</v>
      </c>
      <c r="EX1058" s="70"/>
      <c r="EY1058" s="66"/>
      <c r="EZ1058" s="66"/>
      <c r="FA1058" s="92" t="str">
        <f t="shared" si="613"/>
        <v>000-00-000-000-000</v>
      </c>
      <c r="FB1058" s="66">
        <f>COUNTIF(FA1047:FA1061, "&gt;=" &amp; FA1058)</f>
        <v>15</v>
      </c>
      <c r="FC1058" s="70">
        <f>RANK(FB1058,FB1047:FB1061,1)+COUNTIF(FA1047:FA1058,FA1058)-1</f>
        <v>12</v>
      </c>
      <c r="FD1058" s="70"/>
      <c r="FE1058" s="66"/>
      <c r="FF1058" s="66"/>
      <c r="FG1058" s="92" t="str">
        <f t="shared" si="614"/>
        <v>000-00-000-000-000</v>
      </c>
      <c r="FH1058" s="66">
        <f>COUNTIF(FG1047:FG1061, "&gt;=" &amp; FG1058)</f>
        <v>15</v>
      </c>
      <c r="FI1058" s="70">
        <f>RANK(FH1058,FH1047:FH1061,1)+COUNTIF(FG1047:FG1058,FG1058)-1</f>
        <v>12</v>
      </c>
    </row>
    <row r="1059" spans="1:165" x14ac:dyDescent="0.2">
      <c r="A1059" s="90" t="s">
        <v>159</v>
      </c>
      <c r="B1059" s="112"/>
      <c r="C1059" s="113"/>
      <c r="D1059" s="114"/>
      <c r="E1059" s="83" t="str">
        <f t="shared" si="615"/>
        <v/>
      </c>
      <c r="F1059" s="84"/>
      <c r="G1059" s="112"/>
      <c r="H1059" s="113"/>
      <c r="I1059" s="113"/>
      <c r="J1059" s="83" t="str">
        <f t="shared" si="616"/>
        <v/>
      </c>
      <c r="K1059" s="84"/>
      <c r="L1059" s="112"/>
      <c r="M1059" s="113"/>
      <c r="N1059" s="113"/>
      <c r="O1059" s="83" t="str">
        <f t="shared" si="617"/>
        <v/>
      </c>
      <c r="P1059" s="84"/>
      <c r="Q1059" s="112"/>
      <c r="R1059" s="113"/>
      <c r="S1059" s="115"/>
      <c r="T1059" s="83" t="str">
        <f t="shared" si="618"/>
        <v/>
      </c>
      <c r="U1059" s="84"/>
      <c r="V1059" s="112"/>
      <c r="W1059" s="113"/>
      <c r="X1059" s="115"/>
      <c r="Y1059" s="83" t="str">
        <f t="shared" si="619"/>
        <v/>
      </c>
      <c r="Z1059" s="84"/>
      <c r="AA1059" s="104" t="s">
        <v>11</v>
      </c>
      <c r="AB1059" s="16"/>
      <c r="AG1059" s="68"/>
      <c r="AH1059" s="70"/>
      <c r="AI1059" s="70"/>
      <c r="AK1059" s="92" t="str">
        <f t="shared" si="593"/>
        <v>000-00-000-000-000</v>
      </c>
      <c r="AL1059" s="66">
        <f>COUNTIF(AK1047:AK1061, "&gt;=" &amp; AK1059)</f>
        <v>15</v>
      </c>
      <c r="AM1059" s="70">
        <f>RANK(AL1059,AL1047:AL1061,1)+COUNTIF(AK1047:AK1059,AK1059)-1</f>
        <v>13</v>
      </c>
      <c r="AN1059" s="70"/>
      <c r="AQ1059" s="92" t="str">
        <f t="shared" si="594"/>
        <v>000-00-000-000-000</v>
      </c>
      <c r="AR1059" s="66">
        <f>COUNTIF(AQ1047:AQ1061, "&gt;=" &amp; AQ1059)</f>
        <v>15</v>
      </c>
      <c r="AS1059" s="70">
        <f>RANK(AR1059,AR1047:AR1061,1)+COUNTIF(AQ1047:AQ1059,AQ1059)-1</f>
        <v>13</v>
      </c>
      <c r="AT1059" s="70"/>
      <c r="AU1059" s="70"/>
      <c r="AW1059" s="92" t="str">
        <f t="shared" si="595"/>
        <v>000-00-000-000-000</v>
      </c>
      <c r="AX1059" s="66">
        <f>COUNTIF(AW1047:AW1061, "&gt;=" &amp; AW1059)</f>
        <v>15</v>
      </c>
      <c r="AY1059" s="70">
        <f>RANK(AX1059,AX1047:AX1061,1)+COUNTIF(AW1047:AW1059,AW1059)-1</f>
        <v>13</v>
      </c>
      <c r="AZ1059" s="70"/>
      <c r="BA1059" s="70"/>
      <c r="BC1059" s="92" t="str">
        <f t="shared" si="596"/>
        <v>000-00-000-000-000</v>
      </c>
      <c r="BD1059" s="66">
        <f>COUNTIF(BC1047:BC1061, "&gt;=" &amp; BC1059)</f>
        <v>15</v>
      </c>
      <c r="BE1059" s="70">
        <f>RANK(BD1059,BD1047:BD1061,1)+COUNTIF(BC1047:BC1059,BC1059)-1</f>
        <v>13</v>
      </c>
      <c r="BF1059" s="70"/>
      <c r="BG1059" s="70"/>
      <c r="BI1059" s="92" t="str">
        <f t="shared" si="597"/>
        <v>000-00-000-000-000</v>
      </c>
      <c r="BJ1059" s="66">
        <f>COUNTIF(BI1047:BI1061, "&gt;=" &amp; BI1059)</f>
        <v>15</v>
      </c>
      <c r="BK1059" s="70">
        <f>RANK(BJ1059,BJ1047:BJ1061,1)+COUNTIF(BI1047:BI1059,BI1059)-1</f>
        <v>13</v>
      </c>
      <c r="BL1059" s="70"/>
      <c r="BM1059" s="70"/>
      <c r="BO1059" s="92" t="str">
        <f t="shared" si="598"/>
        <v>000-00-000-000-000</v>
      </c>
      <c r="BP1059" s="66">
        <f>COUNTIF(BO1047:BO1061, "&gt;=" &amp; BO1059)</f>
        <v>15</v>
      </c>
      <c r="BQ1059" s="70">
        <f>RANK(BP1059,BP1047:BP1061,1)+COUNTIF(BO1047:BO1059,BO1059)-1</f>
        <v>13</v>
      </c>
      <c r="BR1059" s="70"/>
      <c r="BS1059" s="70"/>
      <c r="BU1059" s="92" t="str">
        <f t="shared" si="599"/>
        <v>000-00-000-000-000</v>
      </c>
      <c r="BV1059" s="66">
        <f>COUNTIF(BU1047:BU1061, "&gt;=" &amp; BU1059)</f>
        <v>15</v>
      </c>
      <c r="BW1059" s="70">
        <f>RANK(BV1059,BV1047:BV1061,1)+COUNTIF(BU1047:BU1059,BU1059)-1</f>
        <v>13</v>
      </c>
      <c r="BX1059" s="70"/>
      <c r="BY1059" s="70"/>
      <c r="CA1059" s="92" t="str">
        <f t="shared" si="600"/>
        <v>000-00-000-000-000</v>
      </c>
      <c r="CB1059" s="66">
        <f>COUNTIF(CA1047:CA1061, "&gt;=" &amp; CA1059)</f>
        <v>15</v>
      </c>
      <c r="CC1059" s="70">
        <f>RANK(CB1059,CB1047:CB1061,1)+COUNTIF(CA1047:CA1059,CA1059)-1</f>
        <v>13</v>
      </c>
      <c r="CD1059" s="70"/>
      <c r="CE1059" s="70"/>
      <c r="CG1059" s="92" t="str">
        <f t="shared" si="601"/>
        <v>000-00-000-000-000</v>
      </c>
      <c r="CH1059" s="66">
        <f>COUNTIF(CG1047:CG1061, "&gt;=" &amp; CG1059)</f>
        <v>15</v>
      </c>
      <c r="CI1059" s="70">
        <f>RANK(CH1059,CH1047:CH1061,1)+COUNTIF(CG1047:CG1059,CG1059)-1</f>
        <v>13</v>
      </c>
      <c r="CJ1059" s="70"/>
      <c r="CK1059" s="70"/>
      <c r="CM1059" s="92" t="str">
        <f t="shared" si="602"/>
        <v>000-00-000-000-000</v>
      </c>
      <c r="CN1059" s="66">
        <f>COUNTIF(CM1047:CM1061, "&gt;=" &amp; CM1059)</f>
        <v>15</v>
      </c>
      <c r="CO1059" s="70">
        <f>RANK(CN1059,CN1047:CN1061,1)+COUNTIF(CM1047:CM1059,CM1059)-1</f>
        <v>13</v>
      </c>
      <c r="CP1059" s="70"/>
      <c r="CQ1059" s="70"/>
      <c r="CS1059" s="92" t="str">
        <f t="shared" si="603"/>
        <v>000-00-000-000-000</v>
      </c>
      <c r="CT1059" s="66">
        <f>COUNTIF(CS1047:CS1061, "&gt;=" &amp; CS1059)</f>
        <v>15</v>
      </c>
      <c r="CU1059" s="70">
        <f>RANK(CT1059,CT1047:CT1061,1)+COUNTIF(CS1047:CS1059,CS1059)-1</f>
        <v>13</v>
      </c>
      <c r="CV1059" s="70"/>
      <c r="CW1059" s="70"/>
      <c r="CY1059" s="92" t="str">
        <f t="shared" si="604"/>
        <v>000-00-000-000-000</v>
      </c>
      <c r="CZ1059" s="66">
        <f>COUNTIF(CY1047:CY1061, "&gt;=" &amp; CY1059)</f>
        <v>15</v>
      </c>
      <c r="DA1059" s="70">
        <f>RANK(CZ1059,CZ1047:CZ1061,1)+COUNTIF(CY1047:CY1059,CY1059)-1</f>
        <v>13</v>
      </c>
      <c r="DB1059" s="70"/>
      <c r="DC1059" s="70"/>
      <c r="DE1059" s="92" t="str">
        <f t="shared" si="605"/>
        <v>000-00-000-000-000</v>
      </c>
      <c r="DF1059" s="66">
        <f>COUNTIF(DE1047:DE1061, "&gt;=" &amp; DE1059)</f>
        <v>15</v>
      </c>
      <c r="DG1059" s="70">
        <f>RANK(DF1059,DF1047:DF1061,1)+COUNTIF(DE1047:DE1059,DE1059)-1</f>
        <v>13</v>
      </c>
      <c r="DH1059" s="70"/>
      <c r="DI1059" s="70"/>
      <c r="DK1059" s="92" t="str">
        <f t="shared" si="606"/>
        <v>000-00-000-000-000</v>
      </c>
      <c r="DL1059" s="66">
        <f>COUNTIF(DK1047:DK1061, "&gt;=" &amp; DK1059)</f>
        <v>15</v>
      </c>
      <c r="DM1059" s="70">
        <f>RANK(DL1059,DL1047:DL1061,1)+COUNTIF(DK1047:DK1059,DK1059)-1</f>
        <v>13</v>
      </c>
      <c r="DN1059" s="70"/>
      <c r="DO1059" s="70"/>
      <c r="DQ1059" s="92" t="str">
        <f t="shared" si="607"/>
        <v>000-00-000-000-000</v>
      </c>
      <c r="DR1059" s="66">
        <f>COUNTIF(DQ1047:DQ1061, "&gt;=" &amp; DQ1059)</f>
        <v>15</v>
      </c>
      <c r="DS1059" s="70">
        <f>RANK(DR1059,DR1047:DR1061,1)+COUNTIF(DQ1047:DQ1059,DQ1059)-1</f>
        <v>13</v>
      </c>
      <c r="DT1059" s="70"/>
      <c r="DU1059" s="70"/>
      <c r="DW1059" s="92" t="str">
        <f t="shared" si="608"/>
        <v>000-00-000-000-000</v>
      </c>
      <c r="DX1059" s="66">
        <f>COUNTIF(DW1047:DW1061, "&gt;=" &amp; DW1059)</f>
        <v>15</v>
      </c>
      <c r="DY1059" s="70">
        <f>RANK(DX1059,DX1047:DX1061,1)+COUNTIF(DW1047:DW1059,DW1059)-1</f>
        <v>13</v>
      </c>
      <c r="DZ1059" s="70"/>
      <c r="EA1059" s="70"/>
      <c r="EC1059" s="92" t="str">
        <f t="shared" si="609"/>
        <v>000-00-000-000-000</v>
      </c>
      <c r="ED1059" s="66">
        <f>COUNTIF(EC1047:EC1061, "&gt;=" &amp; EC1059)</f>
        <v>15</v>
      </c>
      <c r="EE1059" s="70">
        <f>RANK(ED1059,ED1047:ED1061,1)+COUNTIF(EC1047:EC1059,EC1059)-1</f>
        <v>13</v>
      </c>
      <c r="EF1059" s="70"/>
      <c r="EG1059" s="70"/>
      <c r="EI1059" s="92" t="str">
        <f t="shared" si="610"/>
        <v>000-00-000-000-000</v>
      </c>
      <c r="EJ1059" s="66">
        <f>COUNTIF(EI1047:EI1061, "&gt;=" &amp; EI1059)</f>
        <v>15</v>
      </c>
      <c r="EK1059" s="70">
        <f>RANK(EJ1059,EJ1047:EJ1061,1)+COUNTIF(EI1047:EI1059,EI1059)-1</f>
        <v>13</v>
      </c>
      <c r="EL1059" s="70"/>
      <c r="EO1059" s="92" t="str">
        <f t="shared" si="611"/>
        <v>000-00-000-000-000</v>
      </c>
      <c r="EP1059" s="66">
        <f>COUNTIF(EO1047:EO1061, "&gt;=" &amp; EO1059)</f>
        <v>15</v>
      </c>
      <c r="EQ1059" s="70">
        <f>RANK(EP1059,EP1047:EP1061,1)+COUNTIF(EO1047:EO1059,EO1059)-1</f>
        <v>13</v>
      </c>
      <c r="ER1059" s="70"/>
      <c r="EU1059" s="92" t="str">
        <f t="shared" si="612"/>
        <v>000-00-000-000-000</v>
      </c>
      <c r="EV1059" s="66">
        <f>COUNTIF(EU1047:EU1061, "&gt;=" &amp; EU1059)</f>
        <v>15</v>
      </c>
      <c r="EW1059" s="70">
        <f>RANK(EV1059,EV1047:EV1061,1)+COUNTIF(EU1047:EU1059,EU1059)-1</f>
        <v>13</v>
      </c>
      <c r="EX1059" s="70"/>
      <c r="EY1059" s="66"/>
      <c r="EZ1059" s="66"/>
      <c r="FA1059" s="92" t="str">
        <f t="shared" si="613"/>
        <v>000-00-000-000-000</v>
      </c>
      <c r="FB1059" s="66">
        <f>COUNTIF(FA1047:FA1061, "&gt;=" &amp; FA1059)</f>
        <v>15</v>
      </c>
      <c r="FC1059" s="70">
        <f>RANK(FB1059,FB1047:FB1061,1)+COUNTIF(FA1047:FA1059,FA1059)-1</f>
        <v>13</v>
      </c>
      <c r="FD1059" s="70"/>
      <c r="FE1059" s="66"/>
      <c r="FF1059" s="66"/>
      <c r="FG1059" s="92" t="str">
        <f t="shared" si="614"/>
        <v>000-00-000-000-000</v>
      </c>
      <c r="FH1059" s="66">
        <f>COUNTIF(FG1047:FG1061, "&gt;=" &amp; FG1059)</f>
        <v>15</v>
      </c>
      <c r="FI1059" s="70">
        <f>RANK(FH1059,FH1047:FH1061,1)+COUNTIF(FG1047:FG1059,FG1059)-1</f>
        <v>13</v>
      </c>
    </row>
    <row r="1060" spans="1:165" x14ac:dyDescent="0.2">
      <c r="A1060" s="79" t="s">
        <v>422</v>
      </c>
      <c r="B1060" s="112"/>
      <c r="C1060" s="113"/>
      <c r="D1060" s="114"/>
      <c r="E1060" s="83" t="str">
        <f t="shared" si="615"/>
        <v/>
      </c>
      <c r="F1060" s="84"/>
      <c r="G1060" s="112"/>
      <c r="H1060" s="113"/>
      <c r="I1060" s="113"/>
      <c r="J1060" s="83" t="str">
        <f t="shared" si="616"/>
        <v/>
      </c>
      <c r="K1060" s="84"/>
      <c r="L1060" s="112"/>
      <c r="M1060" s="113"/>
      <c r="N1060" s="113"/>
      <c r="O1060" s="83" t="str">
        <f t="shared" si="617"/>
        <v/>
      </c>
      <c r="P1060" s="84"/>
      <c r="Q1060" s="112"/>
      <c r="R1060" s="113"/>
      <c r="S1060" s="113"/>
      <c r="T1060" s="83" t="str">
        <f t="shared" si="618"/>
        <v/>
      </c>
      <c r="U1060" s="84"/>
      <c r="V1060" s="112"/>
      <c r="W1060" s="113"/>
      <c r="X1060" s="113"/>
      <c r="Y1060" s="83" t="str">
        <f t="shared" si="619"/>
        <v/>
      </c>
      <c r="Z1060" s="84"/>
      <c r="AA1060" s="104" t="s">
        <v>12</v>
      </c>
      <c r="AB1060" s="16"/>
      <c r="AG1060" s="68"/>
      <c r="AH1060" s="70"/>
      <c r="AI1060" s="70"/>
      <c r="AK1060" s="92" t="str">
        <f t="shared" si="593"/>
        <v>000-00-000-000-000</v>
      </c>
      <c r="AL1060" s="66">
        <f>COUNTIF(AK1047:AK1061, "&gt;=" &amp; AK1060)</f>
        <v>15</v>
      </c>
      <c r="AM1060" s="70">
        <f>RANK(AL1060,AL1047:AL1061,1)+COUNTIF(AK1047:AK1060,AK1060)-1</f>
        <v>14</v>
      </c>
      <c r="AN1060" s="70"/>
      <c r="AQ1060" s="92" t="str">
        <f t="shared" si="594"/>
        <v>000-00-000-000-000</v>
      </c>
      <c r="AR1060" s="66">
        <f>COUNTIF(AQ1047:AQ1061, "&gt;=" &amp; AQ1060)</f>
        <v>15</v>
      </c>
      <c r="AS1060" s="70">
        <f>RANK(AR1060,AR1047:AR1061,1)+COUNTIF(AQ1047:AQ1060,AQ1060)-1</f>
        <v>14</v>
      </c>
      <c r="AT1060" s="70"/>
      <c r="AU1060" s="70"/>
      <c r="AW1060" s="92" t="str">
        <f t="shared" si="595"/>
        <v>000-00-000-000-000</v>
      </c>
      <c r="AX1060" s="66">
        <f>COUNTIF(AW1047:AW1061, "&gt;=" &amp; AW1060)</f>
        <v>15</v>
      </c>
      <c r="AY1060" s="70">
        <f>RANK(AX1060,AX1047:AX1061,1)+COUNTIF(AW1047:AW1060,AW1060)-1</f>
        <v>14</v>
      </c>
      <c r="AZ1060" s="70"/>
      <c r="BA1060" s="70"/>
      <c r="BC1060" s="92" t="str">
        <f t="shared" si="596"/>
        <v>000-00-000-000-000</v>
      </c>
      <c r="BD1060" s="66">
        <f>COUNTIF(BC1047:BC1061, "&gt;=" &amp; BC1060)</f>
        <v>15</v>
      </c>
      <c r="BE1060" s="70">
        <f>RANK(BD1060,BD1047:BD1061,1)+COUNTIF(BC1047:BC1060,BC1060)-1</f>
        <v>14</v>
      </c>
      <c r="BF1060" s="70"/>
      <c r="BG1060" s="70"/>
      <c r="BI1060" s="92" t="str">
        <f t="shared" si="597"/>
        <v>000-00-000-000-000</v>
      </c>
      <c r="BJ1060" s="66">
        <f>COUNTIF(BI1047:BI1061, "&gt;=" &amp; BI1060)</f>
        <v>15</v>
      </c>
      <c r="BK1060" s="70">
        <f>RANK(BJ1060,BJ1047:BJ1061,1)+COUNTIF(BI1047:BI1060,BI1060)-1</f>
        <v>14</v>
      </c>
      <c r="BL1060" s="70"/>
      <c r="BM1060" s="70"/>
      <c r="BO1060" s="92" t="str">
        <f t="shared" si="598"/>
        <v>000-00-000-000-000</v>
      </c>
      <c r="BP1060" s="66">
        <f>COUNTIF(BO1047:BO1061, "&gt;=" &amp; BO1060)</f>
        <v>15</v>
      </c>
      <c r="BQ1060" s="70">
        <f>RANK(BP1060,BP1047:BP1061,1)+COUNTIF(BO1047:BO1060,BO1060)-1</f>
        <v>14</v>
      </c>
      <c r="BR1060" s="70"/>
      <c r="BS1060" s="70"/>
      <c r="BU1060" s="92" t="str">
        <f t="shared" si="599"/>
        <v>000-00-000-000-000</v>
      </c>
      <c r="BV1060" s="66">
        <f>COUNTIF(BU1047:BU1061, "&gt;=" &amp; BU1060)</f>
        <v>15</v>
      </c>
      <c r="BW1060" s="70">
        <f>RANK(BV1060,BV1047:BV1061,1)+COUNTIF(BU1047:BU1060,BU1060)-1</f>
        <v>14</v>
      </c>
      <c r="BX1060" s="70"/>
      <c r="BY1060" s="70"/>
      <c r="CA1060" s="92" t="str">
        <f t="shared" si="600"/>
        <v>000-00-000-000-000</v>
      </c>
      <c r="CB1060" s="66">
        <f>COUNTIF(CA1047:CA1061, "&gt;=" &amp; CA1060)</f>
        <v>15</v>
      </c>
      <c r="CC1060" s="70">
        <f>RANK(CB1060,CB1047:CB1061,1)+COUNTIF(CA1047:CA1060,CA1060)-1</f>
        <v>14</v>
      </c>
      <c r="CD1060" s="70"/>
      <c r="CE1060" s="70"/>
      <c r="CG1060" s="92" t="str">
        <f t="shared" si="601"/>
        <v>000-00-000-000-000</v>
      </c>
      <c r="CH1060" s="66">
        <f>COUNTIF(CG1047:CG1061, "&gt;=" &amp; CG1060)</f>
        <v>15</v>
      </c>
      <c r="CI1060" s="70">
        <f>RANK(CH1060,CH1047:CH1061,1)+COUNTIF(CG1047:CG1060,CG1060)-1</f>
        <v>14</v>
      </c>
      <c r="CJ1060" s="70"/>
      <c r="CK1060" s="70"/>
      <c r="CM1060" s="92" t="str">
        <f t="shared" si="602"/>
        <v>000-00-000-000-000</v>
      </c>
      <c r="CN1060" s="66">
        <f>COUNTIF(CM1047:CM1061, "&gt;=" &amp; CM1060)</f>
        <v>15</v>
      </c>
      <c r="CO1060" s="70">
        <f>RANK(CN1060,CN1047:CN1061,1)+COUNTIF(CM1047:CM1060,CM1060)-1</f>
        <v>14</v>
      </c>
      <c r="CP1060" s="70"/>
      <c r="CQ1060" s="70"/>
      <c r="CS1060" s="92" t="str">
        <f t="shared" si="603"/>
        <v>000-00-000-000-000</v>
      </c>
      <c r="CT1060" s="66">
        <f>COUNTIF(CS1047:CS1061, "&gt;=" &amp; CS1060)</f>
        <v>15</v>
      </c>
      <c r="CU1060" s="70">
        <f>RANK(CT1060,CT1047:CT1061,1)+COUNTIF(CS1047:CS1060,CS1060)-1</f>
        <v>14</v>
      </c>
      <c r="CV1060" s="70"/>
      <c r="CW1060" s="70"/>
      <c r="CY1060" s="92" t="str">
        <f t="shared" si="604"/>
        <v>000-00-000-000-000</v>
      </c>
      <c r="CZ1060" s="66">
        <f>COUNTIF(CY1047:CY1061, "&gt;=" &amp; CY1060)</f>
        <v>15</v>
      </c>
      <c r="DA1060" s="70">
        <f>RANK(CZ1060,CZ1047:CZ1061,1)+COUNTIF(CY1047:CY1060,CY1060)-1</f>
        <v>14</v>
      </c>
      <c r="DB1060" s="70"/>
      <c r="DC1060" s="70"/>
      <c r="DE1060" s="92" t="str">
        <f t="shared" si="605"/>
        <v>000-00-000-000-000</v>
      </c>
      <c r="DF1060" s="66">
        <f>COUNTIF(DE1047:DE1061, "&gt;=" &amp; DE1060)</f>
        <v>15</v>
      </c>
      <c r="DG1060" s="70">
        <f>RANK(DF1060,DF1047:DF1061,1)+COUNTIF(DE1047:DE1060,DE1060)-1</f>
        <v>14</v>
      </c>
      <c r="DH1060" s="70"/>
      <c r="DI1060" s="70"/>
      <c r="DK1060" s="92" t="str">
        <f t="shared" si="606"/>
        <v>000-00-000-000-000</v>
      </c>
      <c r="DL1060" s="66">
        <f>COUNTIF(DK1047:DK1061, "&gt;=" &amp; DK1060)</f>
        <v>15</v>
      </c>
      <c r="DM1060" s="70">
        <f>RANK(DL1060,DL1047:DL1061,1)+COUNTIF(DK1047:DK1060,DK1060)-1</f>
        <v>14</v>
      </c>
      <c r="DN1060" s="70"/>
      <c r="DO1060" s="70"/>
      <c r="DQ1060" s="92" t="str">
        <f t="shared" si="607"/>
        <v>000-00-000-000-000</v>
      </c>
      <c r="DR1060" s="66">
        <f>COUNTIF(DQ1047:DQ1061, "&gt;=" &amp; DQ1060)</f>
        <v>15</v>
      </c>
      <c r="DS1060" s="70">
        <f>RANK(DR1060,DR1047:DR1061,1)+COUNTIF(DQ1047:DQ1060,DQ1060)-1</f>
        <v>14</v>
      </c>
      <c r="DT1060" s="70"/>
      <c r="DU1060" s="70"/>
      <c r="DW1060" s="92" t="str">
        <f>TEXT(DT1044, "000") &amp; TEXT(DU1044, "-00") &amp; TEXT(DX1044, "-000") &amp; TEXT(DW1044, "-000") &amp; TEXT(DV1044, "-000")</f>
        <v>000-00-000-000-000</v>
      </c>
      <c r="DX1060" s="66">
        <f>COUNTIF(DW1047:DW1061, "&gt;=" &amp; DW1060)</f>
        <v>15</v>
      </c>
      <c r="DY1060" s="70">
        <f>RANK(DX1060,DX1047:DX1061,1)+COUNTIF(DW1047:DW1060,DW1060)-1</f>
        <v>14</v>
      </c>
      <c r="DZ1060" s="70"/>
      <c r="EA1060" s="70"/>
      <c r="EC1060" s="92" t="str">
        <f t="shared" si="609"/>
        <v>000-00-000-000-000</v>
      </c>
      <c r="ED1060" s="66">
        <f>COUNTIF(EC1047:EC1061, "&gt;=" &amp; EC1060)</f>
        <v>15</v>
      </c>
      <c r="EE1060" s="70">
        <f>RANK(ED1060,ED1047:ED1061,1)+COUNTIF(EC1047:EC1060,EC1060)-1</f>
        <v>14</v>
      </c>
      <c r="EF1060" s="70"/>
      <c r="EG1060" s="70"/>
      <c r="EI1060" s="92" t="str">
        <f t="shared" si="610"/>
        <v>000-00-000-000-000</v>
      </c>
      <c r="EJ1060" s="66">
        <f>COUNTIF(EI1047:EI1061, "&gt;=" &amp; EI1060)</f>
        <v>15</v>
      </c>
      <c r="EK1060" s="70">
        <f>RANK(EJ1060,EJ1047:EJ1061,1)+COUNTIF(EI1047:EI1060,EI1060)-1</f>
        <v>14</v>
      </c>
      <c r="EL1060" s="70"/>
      <c r="EO1060" s="92" t="str">
        <f t="shared" si="611"/>
        <v>000-00-000-000-000</v>
      </c>
      <c r="EP1060" s="66">
        <f>COUNTIF(EO1047:EO1061, "&gt;=" &amp; EO1060)</f>
        <v>15</v>
      </c>
      <c r="EQ1060" s="70">
        <f>RANK(EP1060,EP1047:EP1061,1)+COUNTIF(EO1047:EO1060,EO1060)-1</f>
        <v>14</v>
      </c>
      <c r="ER1060" s="70"/>
      <c r="EU1060" s="92" t="str">
        <f t="shared" si="612"/>
        <v>000-00-000-000-000</v>
      </c>
      <c r="EV1060" s="66">
        <f>COUNTIF(EU1047:EU1061, "&gt;=" &amp; EU1060)</f>
        <v>15</v>
      </c>
      <c r="EW1060" s="70">
        <f>RANK(EV1060,EV1047:EV1061,1)+COUNTIF(EU1047:EU1060,EU1060)-1</f>
        <v>14</v>
      </c>
      <c r="EX1060" s="70"/>
      <c r="EY1060" s="66"/>
      <c r="EZ1060" s="66"/>
      <c r="FA1060" s="92" t="str">
        <f t="shared" si="613"/>
        <v>000-00-000-000-000</v>
      </c>
      <c r="FB1060" s="66">
        <f>COUNTIF(FA1047:FA1061, "&gt;=" &amp; FA1060)</f>
        <v>15</v>
      </c>
      <c r="FC1060" s="70">
        <f>RANK(FB1060,FB1047:FB1061,1)+COUNTIF(FA1047:FA1060,FA1060)-1</f>
        <v>14</v>
      </c>
      <c r="FD1060" s="70"/>
      <c r="FE1060" s="66"/>
      <c r="FF1060" s="66"/>
      <c r="FG1060" s="92" t="str">
        <f t="shared" si="614"/>
        <v>000-00-000-000-000</v>
      </c>
      <c r="FH1060" s="66">
        <f>COUNTIF(FG1047:FG1061, "&gt;=" &amp; FG1060)</f>
        <v>15</v>
      </c>
      <c r="FI1060" s="70">
        <f>RANK(FH1060,FH1047:FH1061,1)+COUNTIF(FG1047:FG1060,FG1060)-1</f>
        <v>14</v>
      </c>
    </row>
    <row r="1061" spans="1:165" x14ac:dyDescent="0.2">
      <c r="A1061" s="79" t="s">
        <v>433</v>
      </c>
      <c r="B1061" s="112"/>
      <c r="C1061" s="113"/>
      <c r="D1061" s="115"/>
      <c r="E1061" s="83" t="str">
        <f t="shared" si="615"/>
        <v/>
      </c>
      <c r="F1061" s="84"/>
      <c r="G1061" s="112"/>
      <c r="H1061" s="113"/>
      <c r="I1061" s="115"/>
      <c r="J1061" s="83" t="str">
        <f t="shared" si="616"/>
        <v/>
      </c>
      <c r="K1061" s="84"/>
      <c r="L1061" s="112"/>
      <c r="M1061" s="113"/>
      <c r="N1061" s="115"/>
      <c r="O1061" s="83" t="str">
        <f t="shared" si="617"/>
        <v/>
      </c>
      <c r="P1061" s="84"/>
      <c r="Q1061" s="112"/>
      <c r="R1061" s="113"/>
      <c r="S1061" s="113"/>
      <c r="T1061" s="83" t="str">
        <f t="shared" si="618"/>
        <v/>
      </c>
      <c r="U1061" s="84"/>
      <c r="V1061" s="112"/>
      <c r="W1061" s="113"/>
      <c r="X1061" s="115"/>
      <c r="Y1061" s="83" t="str">
        <f t="shared" si="619"/>
        <v/>
      </c>
      <c r="Z1061" s="84"/>
      <c r="AA1061" s="104" t="s">
        <v>12</v>
      </c>
      <c r="AB1061" s="16"/>
      <c r="AG1061" s="68"/>
      <c r="AH1061" s="70"/>
      <c r="AI1061" s="70"/>
      <c r="AK1061" s="92" t="str">
        <f t="shared" si="593"/>
        <v>000-00-000-000-000</v>
      </c>
      <c r="AL1061" s="66">
        <f>COUNTIF(AK1047:AK1061, "&gt;=" &amp; AK1061)</f>
        <v>15</v>
      </c>
      <c r="AM1061" s="70">
        <f>RANK(AL1061,AL1047:AL1061,1)+COUNTIF(AK1047:AK1061,AK1061)-1</f>
        <v>15</v>
      </c>
      <c r="AN1061" s="70"/>
      <c r="AQ1061" s="92" t="str">
        <f t="shared" si="594"/>
        <v>000-00-000-000-000</v>
      </c>
      <c r="AR1061" s="66">
        <f>COUNTIF(AQ1047:AQ1061, "&gt;=" &amp; AQ1061)</f>
        <v>15</v>
      </c>
      <c r="AS1061" s="70">
        <f>RANK(AR1061,AR1047:AR1061,1)+COUNTIF(AQ1047:AQ1061,AQ1061)-1</f>
        <v>15</v>
      </c>
      <c r="AT1061" s="70"/>
      <c r="AU1061" s="70"/>
      <c r="AW1061" s="92" t="str">
        <f t="shared" si="595"/>
        <v>000-00-000-000-000</v>
      </c>
      <c r="AX1061" s="66">
        <f>COUNTIF(AW1047:AW1061, "&gt;=" &amp; AW1061)</f>
        <v>15</v>
      </c>
      <c r="AY1061" s="70">
        <f>RANK(AX1061,AX1047:AX1061,1)+COUNTIF(AW1047:AW1061,AW1061)-1</f>
        <v>15</v>
      </c>
      <c r="AZ1061" s="70"/>
      <c r="BA1061" s="70"/>
      <c r="BC1061" s="92" t="str">
        <f t="shared" si="596"/>
        <v>000-00-000-000-000</v>
      </c>
      <c r="BD1061" s="66">
        <f>COUNTIF(BC1047:BC1061, "&gt;=" &amp; BC1061)</f>
        <v>15</v>
      </c>
      <c r="BE1061" s="70">
        <f>RANK(BD1061,BD1047:BD1061,1)+COUNTIF(BC1047:BC1061,BC1061)-1</f>
        <v>15</v>
      </c>
      <c r="BF1061" s="70"/>
      <c r="BG1061" s="70"/>
      <c r="BI1061" s="92" t="str">
        <f t="shared" si="597"/>
        <v>000-00-000-000-000</v>
      </c>
      <c r="BJ1061" s="66">
        <f>COUNTIF(BI1047:BI1061, "&gt;=" &amp; BI1061)</f>
        <v>15</v>
      </c>
      <c r="BK1061" s="70">
        <f>RANK(BJ1061,BJ1047:BJ1061,1)+COUNTIF(BI1047:BI1061,BI1061)-1</f>
        <v>15</v>
      </c>
      <c r="BL1061" s="70"/>
      <c r="BM1061" s="70"/>
      <c r="BO1061" s="92" t="str">
        <f t="shared" si="598"/>
        <v>000-00-000-000-000</v>
      </c>
      <c r="BP1061" s="66">
        <f>COUNTIF(BO1047:BO1061, "&gt;=" &amp; BO1061)</f>
        <v>15</v>
      </c>
      <c r="BQ1061" s="70">
        <f>RANK(BP1061,BP1047:BP1061,1)+COUNTIF(BO1047:BO1061,BO1061)-1</f>
        <v>15</v>
      </c>
      <c r="BR1061" s="70"/>
      <c r="BS1061" s="70"/>
      <c r="BU1061" s="92" t="str">
        <f t="shared" si="599"/>
        <v>000-00-000-000-000</v>
      </c>
      <c r="BV1061" s="66">
        <f>COUNTIF(BU1047:BU1061, "&gt;=" &amp; BU1061)</f>
        <v>15</v>
      </c>
      <c r="BW1061" s="70">
        <f>RANK(BV1061,BV1047:BV1061,1)+COUNTIF(BU1047:BU1061,BU1061)-1</f>
        <v>15</v>
      </c>
      <c r="BX1061" s="70"/>
      <c r="BY1061" s="70"/>
      <c r="CA1061" s="92" t="str">
        <f t="shared" si="600"/>
        <v>000-00-000-000-000</v>
      </c>
      <c r="CB1061" s="66">
        <f>COUNTIF(CA1047:CA1061, "&gt;=" &amp; CA1061)</f>
        <v>15</v>
      </c>
      <c r="CC1061" s="70">
        <f>RANK(CB1061,CB1047:CB1061,1)+COUNTIF(CA1047:CA1061,CA1061)-1</f>
        <v>15</v>
      </c>
      <c r="CD1061" s="70"/>
      <c r="CE1061" s="70"/>
      <c r="CG1061" s="92" t="str">
        <f t="shared" si="601"/>
        <v>000-00-000-000-000</v>
      </c>
      <c r="CH1061" s="66">
        <f>COUNTIF(CG1047:CG1061, "&gt;=" &amp; CG1061)</f>
        <v>15</v>
      </c>
      <c r="CI1061" s="70">
        <f>RANK(CH1061,CH1047:CH1061,1)+COUNTIF(CG1047:CG1061,CG1061)-1</f>
        <v>15</v>
      </c>
      <c r="CJ1061" s="70"/>
      <c r="CK1061" s="70"/>
      <c r="CM1061" s="92" t="str">
        <f t="shared" si="602"/>
        <v>000-00-000-000-000</v>
      </c>
      <c r="CN1061" s="66">
        <f>COUNTIF(CM1047:CM1061, "&gt;=" &amp; CM1061)</f>
        <v>15</v>
      </c>
      <c r="CO1061" s="70">
        <f>RANK(CN1061,CN1047:CN1061,1)+COUNTIF(CM1047:CM1061,CM1061)-1</f>
        <v>15</v>
      </c>
      <c r="CP1061" s="70"/>
      <c r="CQ1061" s="70"/>
      <c r="CS1061" s="92" t="str">
        <f t="shared" si="603"/>
        <v>000-00-000-000-000</v>
      </c>
      <c r="CT1061" s="66">
        <f>COUNTIF(CS1047:CS1061, "&gt;=" &amp; CS1061)</f>
        <v>15</v>
      </c>
      <c r="CU1061" s="70">
        <f>RANK(CT1061,CT1047:CT1061,1)+COUNTIF(CS1047:CS1061,CS1061)-1</f>
        <v>15</v>
      </c>
      <c r="CV1061" s="70"/>
      <c r="CW1061" s="70"/>
      <c r="CY1061" s="92" t="str">
        <f t="shared" si="604"/>
        <v>000-00-000-000-000</v>
      </c>
      <c r="CZ1061" s="66">
        <f>COUNTIF(CY1047:CY1061, "&gt;=" &amp; CY1061)</f>
        <v>15</v>
      </c>
      <c r="DA1061" s="70">
        <f>RANK(CZ1061,CZ1047:CZ1061,1)+COUNTIF(CY1047:CY1061,CY1061)-1</f>
        <v>15</v>
      </c>
      <c r="DB1061" s="70"/>
      <c r="DC1061" s="70"/>
      <c r="DE1061" s="92" t="str">
        <f t="shared" si="605"/>
        <v>000-00-000-000-000</v>
      </c>
      <c r="DF1061" s="66">
        <f>COUNTIF(DE1047:DE1061, "&gt;=" &amp; DE1061)</f>
        <v>15</v>
      </c>
      <c r="DG1061" s="70">
        <f>RANK(DF1061,DF1047:DF1061,1)+COUNTIF(DE1047:DE1061,DE1061)-1</f>
        <v>15</v>
      </c>
      <c r="DH1061" s="70"/>
      <c r="DI1061" s="70"/>
      <c r="DK1061" s="92" t="str">
        <f t="shared" si="606"/>
        <v>000-00-000-000-000</v>
      </c>
      <c r="DL1061" s="66">
        <f>COUNTIF(DK1047:DK1061, "&gt;=" &amp; DK1061)</f>
        <v>15</v>
      </c>
      <c r="DM1061" s="70">
        <f>RANK(DL1061,DL1047:DL1061,1)+COUNTIF(DK1047:DK1061,DK1061)-1</f>
        <v>15</v>
      </c>
      <c r="DN1061" s="70"/>
      <c r="DO1061" s="70"/>
      <c r="DQ1061" s="92" t="str">
        <f t="shared" si="607"/>
        <v>000-00-000-000-000</v>
      </c>
      <c r="DR1061" s="66">
        <f>COUNTIF(DQ1047:DQ1061, "&gt;=" &amp; DQ1061)</f>
        <v>15</v>
      </c>
      <c r="DS1061" s="70">
        <f>RANK(DR1061,DR1047:DR1061,1)+COUNTIF(DQ1047:DQ1061,DQ1061)-1</f>
        <v>15</v>
      </c>
      <c r="DT1061" s="70"/>
      <c r="DU1061" s="70"/>
      <c r="DW1061" s="92" t="str">
        <f>TEXT(DT1045, "000") &amp; TEXT(DU1045, "-00") &amp; TEXT(DX1045, "-000") &amp; TEXT(DW1045, "-000") &amp; TEXT(DV1045, "-000")</f>
        <v>000-00-000-000-000</v>
      </c>
      <c r="DX1061" s="66">
        <f>COUNTIF(DW1047:DW1061, "&gt;=" &amp; DW1061)</f>
        <v>15</v>
      </c>
      <c r="DY1061" s="70">
        <f>RANK(DX1061,DX1047:DX1061,1)+COUNTIF(DW1047:DW1061,DW1061)-1</f>
        <v>15</v>
      </c>
      <c r="DZ1061" s="70"/>
      <c r="EA1061" s="70"/>
      <c r="EC1061" s="92" t="str">
        <f t="shared" si="609"/>
        <v>000-00-000-000-000</v>
      </c>
      <c r="ED1061" s="66">
        <f>COUNTIF(EC1047:EC1061, "&gt;=" &amp; EC1061)</f>
        <v>15</v>
      </c>
      <c r="EE1061" s="70">
        <f>RANK(ED1061,ED1047:ED1061,1)+COUNTIF(EC1047:EC1061,EC1061)-1</f>
        <v>15</v>
      </c>
      <c r="EF1061" s="70"/>
      <c r="EG1061" s="70"/>
      <c r="EI1061" s="92" t="str">
        <f t="shared" si="610"/>
        <v>000-00-000-000-000</v>
      </c>
      <c r="EJ1061" s="66">
        <f>COUNTIF(EI1047:EI1061, "&gt;=" &amp; EI1061)</f>
        <v>15</v>
      </c>
      <c r="EK1061" s="70">
        <f>RANK(EJ1061,EJ1047:EJ1061,1)+COUNTIF(EI1047:EI1061,EI1061)-1</f>
        <v>15</v>
      </c>
      <c r="EL1061" s="70"/>
      <c r="EO1061" s="92" t="str">
        <f t="shared" si="611"/>
        <v>000-00-000-000-000</v>
      </c>
      <c r="EP1061" s="66">
        <f>COUNTIF(EO1047:EO1061, "&gt;=" &amp; EO1061)</f>
        <v>15</v>
      </c>
      <c r="EQ1061" s="70">
        <f>RANK(EP1061,EP1047:EP1061,1)+COUNTIF(EO1047:EO1061,EO1061)-1</f>
        <v>15</v>
      </c>
      <c r="ER1061" s="70"/>
      <c r="EU1061" s="92" t="str">
        <f t="shared" si="612"/>
        <v>000-00-000-000-000</v>
      </c>
      <c r="EV1061" s="66">
        <f>COUNTIF(EU1047:EU1061, "&gt;=" &amp; EU1061)</f>
        <v>15</v>
      </c>
      <c r="EW1061" s="70">
        <f>RANK(EV1061,EV1047:EV1061,1)+COUNTIF(EU1047:EU1061,EU1061)-1</f>
        <v>15</v>
      </c>
      <c r="EX1061" s="70"/>
      <c r="EY1061" s="66"/>
      <c r="EZ1061" s="66"/>
      <c r="FA1061" s="92" t="str">
        <f t="shared" si="613"/>
        <v>000-00-000-000-000</v>
      </c>
      <c r="FB1061" s="66">
        <f>COUNTIF(FA1047:FA1061, "&gt;=" &amp; FA1061)</f>
        <v>15</v>
      </c>
      <c r="FC1061" s="70">
        <f>RANK(FB1061,FB1047:FB1061,1)+COUNTIF(FA1047:FA1061,FA1061)-1</f>
        <v>15</v>
      </c>
      <c r="FD1061" s="70"/>
      <c r="FE1061" s="66"/>
      <c r="FF1061" s="66"/>
      <c r="FG1061" s="92" t="str">
        <f t="shared" si="614"/>
        <v>000-00-000-000-000</v>
      </c>
      <c r="FH1061" s="66">
        <f>COUNTIF(FG1047:FG1061, "&gt;=" &amp; FG1061)</f>
        <v>15</v>
      </c>
      <c r="FI1061" s="70">
        <f>RANK(FH1061,FH1047:FH1061,1)+COUNTIF(FG1047:FG1061,FG1061)-1</f>
        <v>15</v>
      </c>
    </row>
    <row r="1062" spans="1:165" x14ac:dyDescent="0.2">
      <c r="A1062" s="90"/>
      <c r="B1062" s="112"/>
      <c r="C1062" s="113"/>
      <c r="D1062" s="115"/>
      <c r="E1062" s="83" t="str">
        <f t="shared" si="615"/>
        <v/>
      </c>
      <c r="F1062" s="84"/>
      <c r="G1062" s="112"/>
      <c r="H1062" s="113"/>
      <c r="I1062" s="115"/>
      <c r="J1062" s="83" t="str">
        <f t="shared" si="616"/>
        <v/>
      </c>
      <c r="K1062" s="84"/>
      <c r="L1062" s="112"/>
      <c r="M1062" s="113"/>
      <c r="N1062" s="115"/>
      <c r="O1062" s="83" t="str">
        <f t="shared" si="617"/>
        <v/>
      </c>
      <c r="P1062" s="84"/>
      <c r="Q1062" s="112"/>
      <c r="R1062" s="113"/>
      <c r="S1062" s="113"/>
      <c r="T1062" s="83" t="str">
        <f t="shared" si="618"/>
        <v/>
      </c>
      <c r="U1062" s="84"/>
      <c r="V1062" s="112"/>
      <c r="W1062" s="113"/>
      <c r="X1062" s="115"/>
      <c r="Y1062" s="83" t="str">
        <f t="shared" si="619"/>
        <v/>
      </c>
      <c r="Z1062" s="84"/>
      <c r="AA1062" s="104"/>
      <c r="AB1062" s="16"/>
      <c r="AG1062" s="68"/>
      <c r="AH1062" s="70">
        <f>IF((OR(AA1031="Forfeit",AA1031="Win")),0,SUMIFS(AH1031:AH1045,AM1047:AM1061,"&lt;=4"))</f>
        <v>1131</v>
      </c>
      <c r="AI1062" s="70">
        <f>IF((OR(AA1031="Forfeit",AA1031="Win")),0,SUMIFS(AI1031:AI1045,AM1047:AM1061,"&lt;=4"))</f>
        <v>55</v>
      </c>
      <c r="AJ1062" s="70">
        <f>IF((OR(AA1031="Forfeit",AA1031="Win")),0,SUMIFS(AJ1031:AJ1045, AM1047:AM1061, "&lt;=4"))</f>
        <v>390</v>
      </c>
      <c r="AK1062" s="70">
        <f>IF((OR(AA1031="Forfeit",AA1031="Win")),0,SUMIFS(AK1031:AK1045, AM1047:AM1061, "&lt;=4"))</f>
        <v>360</v>
      </c>
      <c r="AL1062" s="70">
        <f>IF((OR(AA1031="Forfeit",AA1031="Win")),0,SUMIFS(AL1031:AL1045, AM1047:AM1061, "&lt;=4"))</f>
        <v>381</v>
      </c>
      <c r="AN1062" s="70">
        <f>IF((OR(AA1032="Forfeit",AA1032="Win")),0,SUMIFS(AN1031:AN1045,AS1047:AS1061,"&lt;=4"))</f>
        <v>1145</v>
      </c>
      <c r="AO1062" s="70">
        <f>IF((OR(AA1032="Forfeit",AA1032="Win")),0,SUMIFS(AO1031:AO1045,AS1047:AS1061,"&lt;=4"))</f>
        <v>62</v>
      </c>
      <c r="AP1062" s="70">
        <f>IF((OR(AA1032="Forfeit",AA1032="Win")),0,SUMIFS(AP1031:AP1045, AS1047:AS1061, "&lt;=4"))</f>
        <v>395</v>
      </c>
      <c r="AQ1062" s="70">
        <f>IF((OR(AA1032="Forfeit",AA1032="Win")),0,SUMIFS(AQ1031:AQ1045, AS1047:AS1061, "&lt;=4"))</f>
        <v>367</v>
      </c>
      <c r="AR1062" s="70">
        <f>IF((OR(AA1032="Forfeit",AA1032="Win")),0,SUMIFS(AR1031:AR1045, AS1047:AS1061, "&lt;=4"))</f>
        <v>383</v>
      </c>
      <c r="AT1062" s="70">
        <f>IF((OR(AA1033="Forfeit",AA1033="Win")),0,SUMIFS(AT1031:AT1045,AY1047:AY1061,"&lt;=4"))</f>
        <v>1132</v>
      </c>
      <c r="AU1062" s="70">
        <f>IF((OR(AA1033="Forfeit",AA1033="Win")),0,SUMIFS(AU1031:AU1045,AY1047:AY1061,"&lt;=4"))</f>
        <v>57</v>
      </c>
      <c r="AV1062" s="70">
        <f>IF((OR(AA1033="Forfeit",AA1033="Win")),0,SUMIFS(AV1031:AV1045, AY1047:AY1061, "&lt;=4"))</f>
        <v>389</v>
      </c>
      <c r="AW1062" s="70">
        <f>IF((OR(AA1033="Forfeit",AA1033="Win")),0,SUMIFS(AW1031:AW1045, AY1047:AY1061, "&lt;=4"))</f>
        <v>362</v>
      </c>
      <c r="AX1062" s="70">
        <f>IF((OR(AA1033="Forfeit",AA1033="Win")),0,SUMIFS(AX1031:AX1045, AY1047:AY1061, "&lt;=4"))</f>
        <v>381</v>
      </c>
      <c r="AZ1062" s="70">
        <f>IF((OR(AA1034="Forfeit",AA1034="Win")),0,SUMIFS(AZ1031:AZ1045,BE1047:BE1061,"&lt;=4"))</f>
        <v>1144</v>
      </c>
      <c r="BA1062" s="70">
        <f>IF((OR(AA1034="Forfeit",AA1034="Win")),0,SUMIFS(BA1031:BA1045,BE1047:BE1061,"&lt;=4"))</f>
        <v>49</v>
      </c>
      <c r="BB1062" s="70">
        <f>IF((OR(AA1034="Forfeit",AA1034="Win")),0,SUMIFS(BB1031:BB1045, BE1047:BE1061, "&lt;=4"))</f>
        <v>392</v>
      </c>
      <c r="BC1062" s="70">
        <f>IF((OR(AA1034="Forfeit",AA1034="Win")),0,SUMIFS(BC1031:BC1045, BE1047:BE1061, "&lt;=4"))</f>
        <v>371</v>
      </c>
      <c r="BD1062" s="70">
        <f>IF((OR(AA1034="Forfeit",AA1034="Win")),0,SUMIFS(BD1031:BD1045, BE1047:BE1061, "&lt;=4"))</f>
        <v>381</v>
      </c>
      <c r="BF1062" s="70">
        <f>IF((OR(AA1035="Forfeit",AA1035="Win")),0,SUMIFS(BF1031:BF1045,BK1047:BK1061,"&lt;=4"))</f>
        <v>1143</v>
      </c>
      <c r="BG1062" s="70">
        <f>IF((OR(AA1035="Forfeit",AA1035="Win")),0,SUMIFS(BG1031:BG1045,BK1047:BK1061,"&lt;=4"))</f>
        <v>63</v>
      </c>
      <c r="BH1062" s="70">
        <f>IF((OR(AA1035="Forfeit",AA1035="Win")),0,SUMIFS(BH1031:BH1045, BK1047:BK1061, "&lt;=4"))</f>
        <v>393</v>
      </c>
      <c r="BI1062" s="70">
        <f>IF((OR(AA1035="Forfeit",AA1035="Win")),0,SUMIFS(BI1031:BI1045, BK1047:BK1061, "&lt;=4"))</f>
        <v>365</v>
      </c>
      <c r="BJ1062" s="70">
        <f>IF((OR(AA1035="Forfeit",AA1035="Win")),0,SUMIFS(BJ1031:BJ1045, BK1047:BK1061, "&lt;=4"))</f>
        <v>385</v>
      </c>
      <c r="BL1062" s="70">
        <f>IF((OR(AA1036="Forfeit",AA1036="Win")),0,SUMIFS(BL1031:BL1045,BQ1047:BQ1061,"&lt;=4"))</f>
        <v>0</v>
      </c>
      <c r="BM1062" s="70">
        <f>IF((OR(AA1036="Forfeit",AA1036="Win")),0,SUMIFS(BM1031:BM1045,BQ1047:BQ1061,"&lt;=4"))</f>
        <v>0</v>
      </c>
      <c r="BN1062" s="70">
        <f>IF((OR(AA1036="Forfeit",AA1036="Win")),0,SUMIFS(BN1031:BN1045, BQ1047:BQ1061, "&lt;=4"))</f>
        <v>0</v>
      </c>
      <c r="BO1062" s="70">
        <f>IF((OR(AA1036="Forfeit",AA1036="Win")),0,SUMIFS(BO1031:BO1045, BQ1047:BQ1061, "&lt;=4"))</f>
        <v>0</v>
      </c>
      <c r="BP1062" s="70">
        <f>IF((OR(AA1036="Forfeit",AA1036="Win")),0,SUMIFS(BP1031:BP1045, BQ1047:BQ1061, "&lt;=4"))</f>
        <v>0</v>
      </c>
      <c r="BR1062" s="70">
        <f>IF((OR(AA1037="Forfeit",AA1037="Win")),0,SUMIFS(BR1031:BR1045,BW1047:BW1061,"&lt;=4"))</f>
        <v>1143</v>
      </c>
      <c r="BS1062" s="70">
        <f>IF((OR(AA1037="Forfeit",AA1037="Win")),0,SUMIFS(BS1031:BS1045,BW1047:BW1061,"&lt;=4"))</f>
        <v>59</v>
      </c>
      <c r="BT1062" s="70">
        <f>IF((OR(AA1037="Forfeit",AA1037="Win")),0,SUMIFS(BT1031:BT1045, BW1047:BW1061, "&lt;=4"))</f>
        <v>397</v>
      </c>
      <c r="BU1062" s="70">
        <f>IF((OR(AA1037="Forfeit",AA1037="Win")),0,SUMIFS(BU1031:BU1045, BW1047:BW1061, "&lt;=4"))</f>
        <v>363</v>
      </c>
      <c r="BV1062" s="70">
        <f>IF((OR(AA1037="Forfeit",AA1037="Win")),0,SUMIFS(BV1031:BV1045, BW1047:BW1061, "&lt;=4"))</f>
        <v>383</v>
      </c>
      <c r="BX1062" s="70">
        <f>IF((OR(AA1038="Forfeit",AA1038="Win")),0,SUMIFS(BX1031:BX1045,CC1047:CC1061,"&lt;=4"))</f>
        <v>1143</v>
      </c>
      <c r="BY1062" s="70">
        <f>IF((OR(AA1038="Forfeit",AA1038="Win")),0,SUMIFS(BY1031:BY1045,CC1047:CC1061,"&lt;=4"))</f>
        <v>61</v>
      </c>
      <c r="BZ1062" s="70">
        <f>IF((OR(AA1038="Forfeit",AA1038="Win")),0,SUMIFS(BZ1031:BZ1045, CC1047:CC1061, "&lt;=4"))</f>
        <v>394</v>
      </c>
      <c r="CA1062" s="70">
        <f>IF((OR(AA1038="Forfeit",AA1038="Win")),0,SUMIFS(CA1031:CA1045, CC1047:CC1061, "&lt;=4"))</f>
        <v>360</v>
      </c>
      <c r="CB1062" s="70">
        <f>IF((OR(AA1038="Forfeit",AA1038="Win")),0,SUMIFS(CB1031:CB1045, CC1047:CC1061, "&lt;=4"))</f>
        <v>389</v>
      </c>
      <c r="CD1062" s="70">
        <f>IF((OR(AA1039="Forfeit",AA1039="Win")),0,SUMIFS(CD1031:CD1045,CI1047:CI1061,"&lt;=4"))</f>
        <v>1133</v>
      </c>
      <c r="CE1062" s="70">
        <f>IF((OR(AA1039="Forfeit",AA1039="Win")),0,SUMIFS(CE1031:CE1045,CI1047:CI1061,"&lt;=4"))</f>
        <v>51</v>
      </c>
      <c r="CF1062" s="70">
        <f>IF((OR(AA1039="Forfeit",AA1039="Win")),0,SUMIFS(CF1031:CF1045, CI1047:CI1061, "&lt;=4"))</f>
        <v>389</v>
      </c>
      <c r="CG1062" s="70">
        <f>IF((OR(AA1039="Forfeit",AA1039="Win")),0,SUMIFS(CG1031:CG1045, CI1047:CI1061, "&lt;=4"))</f>
        <v>361</v>
      </c>
      <c r="CH1062" s="70">
        <f>IF((OR(AA1039="Forfeit",AA1039="Win")),0,SUMIFS(CH1031:CH1045, CI1047:CI1061, "&lt;=4"))</f>
        <v>383</v>
      </c>
      <c r="CJ1062" s="70">
        <f>IF((OR(AA1040="Forfeit",AA1040="Win")),0,SUMIFS(CJ1031:CJ1045,CO1047:CO1061,"&lt;=4"))</f>
        <v>1151</v>
      </c>
      <c r="CK1062" s="70">
        <f>IF((OR(AA1040="Forfeit",AA1040="Win")),0,SUMIFS(CK1031:CK1045,CO1047:CO1061,"&lt;=4"))</f>
        <v>62</v>
      </c>
      <c r="CL1062" s="70">
        <f>IF((OR(AA1040="Forfeit",AA1040="Win")),0,SUMIFS(CL1031:CL1045, CO1047:CO1061, "&lt;=4"))</f>
        <v>398</v>
      </c>
      <c r="CM1062" s="70">
        <f>IF((OR(AA1040="Forfeit",AA1040="Win")),0,SUMIFS(CM1031:CM1045, CO1047:CO1061, "&lt;=4"))</f>
        <v>361</v>
      </c>
      <c r="CN1062" s="70">
        <f>IF((OR(AA1040="Forfeit",AA1040="Win")),0,SUMIFS(CN1031:CN1045, CO1047:CO1061, "&lt;=4"))</f>
        <v>392</v>
      </c>
      <c r="CP1062" s="70">
        <f>IF((OR(AA1041="Forfeit",AA1041="Win")),0,SUMIFS(CP1031:CP1045,CU1047:CU1061,"&lt;=4"))</f>
        <v>0</v>
      </c>
      <c r="CQ1062" s="70">
        <f>IF((OR(AA1041="Forfeit",AA1041="Win")),0,SUMIFS(CQ1031:CQ1045,CU1047:CU1061,"&lt;=4"))</f>
        <v>0</v>
      </c>
      <c r="CR1062" s="70">
        <f>IF((OR(AA1041="Forfeit",AA1041="Win")),0,SUMIFS(CR1031:CR1045, CU1047:CU1061, "&lt;=4"))</f>
        <v>0</v>
      </c>
      <c r="CS1062" s="70">
        <f>IF((OR(AA1041="Forfeit",AA1041="Win")),0,SUMIFS(CS1031:CS1045, CU1047:CU1061, "&lt;=4"))</f>
        <v>0</v>
      </c>
      <c r="CT1062" s="70">
        <f>IF((OR(AA1041="Forfeit",AA1041="Win")),0,SUMIFS(CT1031:CT1045, CU1047:CU1061, "&lt;=4"))</f>
        <v>0</v>
      </c>
      <c r="CV1062" s="70">
        <f>IF((OR(AA1042="Forfeit",AA1042="Win")),0,SUMIFS(CV1031:CV1045,DA1047:DA1061,"&lt;=4"))</f>
        <v>0</v>
      </c>
      <c r="CW1062" s="70">
        <f>IF((OR(AA1042="Forfeit",AA1042="Win")),0,SUMIFS(CW1031:CW1045,DA1047:DA1061,"&lt;=4"))</f>
        <v>0</v>
      </c>
      <c r="CX1062" s="70">
        <f>IF((OR(AA1042="Forfeit",AA1042="Win")),0,SUMIFS(CX1031:CX1045, DA1047:DA1061, "&lt;=4"))</f>
        <v>0</v>
      </c>
      <c r="CY1062" s="70">
        <f>IF((OR(AA1042="Forfeit",AA1042="Win")),0,SUMIFS(CY1031:CY1045, DA1047:DA1061, "&lt;=4"))</f>
        <v>0</v>
      </c>
      <c r="CZ1062" s="70">
        <f>IF((OR(AA1042="Forfeit",AA1042="Win")),0,SUMIFS(CZ1031:CZ1045, DA1047:DA1061, "&lt;=4"))</f>
        <v>0</v>
      </c>
      <c r="DB1062" s="70">
        <f>IF((OR(AA1043="Forfeit",AA1043="Win")),0,SUMIFS(DB1031:DB1045,DG1047:DG1061,"&lt;=4"))</f>
        <v>0</v>
      </c>
      <c r="DC1062" s="70">
        <f>IF((OR(AA1043="Forfeit",AA1043="Win")),0,SUMIFS(DC1031:DC1045,DG1047:DG1061,"&lt;=4"))</f>
        <v>0</v>
      </c>
      <c r="DD1062" s="70">
        <f>IF((OR(AA1043="Forfeit",AA1043="Win")),0,SUMIFS(DD1031:DD1045, DG1047:DG1061, "&lt;=4"))</f>
        <v>0</v>
      </c>
      <c r="DE1062" s="70">
        <f>IF((OR(AA1043="Forfeit",AA1043="Win")),0,SUMIFS(DE1031:DE1045, DG1047:DG1061, "&lt;=4"))</f>
        <v>0</v>
      </c>
      <c r="DF1062" s="70">
        <f>IF((OR(AA1043="Forfeit",AA1043="Win")),0,SUMIFS(DF1031:DF1045, DG1047:DG1061, "&lt;=4"))</f>
        <v>0</v>
      </c>
      <c r="DH1062" s="70">
        <f>IF((OR(AA1044="Forfeit",AA1044="Win")),0,SUMIFS(DH1031:DH1045,DM1047:DM1061,"&lt;=4"))</f>
        <v>0</v>
      </c>
      <c r="DI1062" s="70">
        <f>IF((OR(AA1044="Forfeit",AA1044="Win")),0,SUMIFS(DI1031:DI1045,DM1047:DM1061,"&lt;=4"))</f>
        <v>0</v>
      </c>
      <c r="DJ1062" s="70">
        <f>IF((OR(AA1044="Forfeit",AA1044="Win")),0,SUMIFS(DJ1031:DJ1045, DM1047:DM1061, "&lt;=4"))</f>
        <v>0</v>
      </c>
      <c r="DK1062" s="70">
        <f>IF((OR(AA1044="Forfeit",AA1044="Win")),0,SUMIFS(DK1031:DK1045, DM1047:DM1061, "&lt;=4"))</f>
        <v>0</v>
      </c>
      <c r="DL1062" s="70">
        <f>IF((OR(AA1044="Forfeit",AA1044="Win")),0,SUMIFS(DL1031:DL1045, DM1047:DM1061, "&lt;=4"))</f>
        <v>0</v>
      </c>
      <c r="DN1062" s="70">
        <f>IF((OR(AA1045="Forfeit",AA1045="Win")),0,SUMIFS(DN1031:DN1045,DS1047:DS1061,"&lt;=4"))</f>
        <v>0</v>
      </c>
      <c r="DO1062" s="70">
        <f>IF((OR(AA1045="Forfeit",AA1045="Win")),0,SUMIFS(DO1031:DO1045,DS1047:DS1061,"&lt;=4"))</f>
        <v>0</v>
      </c>
      <c r="DP1062" s="70">
        <f>IF((OR(AA1045="Forfeit",AA1045="Win")),0,SUMIFS(DP1031:DP1045, DS1047:DS1061, "&lt;=4"))</f>
        <v>0</v>
      </c>
      <c r="DQ1062" s="70">
        <f>IF((OR(AA1045="Forfeit",AA1045="Win")),0,SUMIFS(DQ1031:DQ1045, DS1047:DS1061, "&lt;=4"))</f>
        <v>0</v>
      </c>
      <c r="DR1062" s="70">
        <f>IF((OR(AA1045="Forfeit",AA1045="Win")),0,SUMIFS(DR1031:DR1045, DS1047:DS1061, "&lt;=4"))</f>
        <v>0</v>
      </c>
      <c r="DT1062" s="70">
        <f>IF((OR(AA1046="Forfeit",AA1046="Win")),0,SUMIFS(DT1031:DT1045,DY1047:DY1061,"&lt;=4"))</f>
        <v>0</v>
      </c>
      <c r="DU1062" s="70">
        <f>IF((OR(AA1046="Forfeit",AA1046="Win")),0,SUMIFS(DU1031:DU1045,DY1047:DY1061,"&lt;=4"))</f>
        <v>0</v>
      </c>
      <c r="DV1062" s="70">
        <f>IF((OR(AA1046="Forfeit",AA1046="Win")),0,SUMIFS(DV1031:DV1045, DY1047:DY1061, "&lt;=4"))</f>
        <v>0</v>
      </c>
      <c r="DW1062" s="70">
        <f>IF((OR(AA1046="Forfeit",AA1046="Win")),0,SUMIFS(DW1031:DW1045, DY1047:DY1061, "&lt;=4"))</f>
        <v>0</v>
      </c>
      <c r="DX1062" s="70">
        <f>IF((OR(AA1046="Forfeit",AA1046="Win")),0,SUMIFS(DX1031:DX1045, DY1047:DY1061, "&lt;=4"))</f>
        <v>0</v>
      </c>
      <c r="DZ1062" s="70">
        <f>IF((OR(AA1047="Forfeit",AA1047="Win")),0,SUMIFS(DZ1031:DZ1045,EE1047:EE1061,"&lt;=4"))</f>
        <v>0</v>
      </c>
      <c r="EA1062" s="70">
        <f>IF((OR(AA1047="Forfeit",AA1047="Win")),0,SUMIFS(EA1031:EA1045,EE1047:EE1061,"&lt;=4"))</f>
        <v>0</v>
      </c>
      <c r="EB1062" s="70">
        <f>IF((OR(AA1047="Forfeit",AA1047="Win")),0,SUMIFS(EB1031:EB1045, EE1047:EE1061, "&lt;=4"))</f>
        <v>0</v>
      </c>
      <c r="EC1062" s="70">
        <f>IF((OR(AA1047="Forfeit",AA1047="Win")),0,SUMIFS(EC1031:EC1045, EE1047:EE1061, "&lt;=4"))</f>
        <v>0</v>
      </c>
      <c r="ED1062" s="70">
        <f>IF((OR(AA1047="Forfeit",AA1047="Win")),0,SUMIFS(ED1031:ED1045, EE1047:EE1061, "&lt;=4"))</f>
        <v>0</v>
      </c>
      <c r="EF1062" s="70">
        <f>IF((OR(AA1048="Forfeit",AA1048="Win")),0,SUMIFS(EF1031:EF1045,EK1047:EK1061,"&lt;=4"))</f>
        <v>0</v>
      </c>
      <c r="EG1062" s="70">
        <f>IF((OR(AA1048="Forfeit",AA1048="Win")),0,SUMIFS(EG1031:EG1045,EK1047:EK1061,"&lt;=4"))</f>
        <v>0</v>
      </c>
      <c r="EH1062" s="70">
        <f>IF((OR(AA1052="Forfeit",AA1052="Win")),0,SUMIFS(EH1031:EH1045, EK1047:EK1061, "&lt;=4"))</f>
        <v>0</v>
      </c>
      <c r="EI1062" s="70">
        <f>IF((OR(AA1052="Forfeit",AA1052="Win")),0,SUMIFS(EI1031:EI1045, EK1047:EK1061, "&lt;=4"))</f>
        <v>0</v>
      </c>
      <c r="EJ1062" s="70">
        <f>IF((OR(AA1052="Forfeit",AA1052="Win")),0,SUMIFS(EJ1031:EJ1045, EK1047:EK1061, "&lt;=4"))</f>
        <v>0</v>
      </c>
      <c r="EL1062" s="70">
        <f>IF((OR(AA1049="Forfeit",AA1049="Win")),0,SUMIFS(EL1031:EL1045,EQ1047:EQ1061,"&lt;=4"))</f>
        <v>0</v>
      </c>
      <c r="EM1062" s="70">
        <f>IF((OR(AA1049="Forfeit",AA1049="Win")),0,SUMIFS(EM1031:EM1045,EQ1047:EQ1061,"&lt;=4"))</f>
        <v>0</v>
      </c>
      <c r="EN1062" s="70">
        <f>IF((OR(AA1049="Forfeit",AA1049="Win")),0,SUMIFS(EN1031:EN1045, EQ1047:EQ1061, "&lt;=4"))</f>
        <v>0</v>
      </c>
      <c r="EO1062" s="70">
        <f>IF((OR(AA1049="Forfeit",AA1049="Win")),0,SUMIFS(EO1031:EO1045, EQ1047:EQ1061, "&lt;=4"))</f>
        <v>0</v>
      </c>
      <c r="EP1062" s="70">
        <f>IF((OR(AA1049="Forfeit",AA1049="Win")),0,SUMIFS(EP1031:EP1045, EQ1047:EQ1061, "&lt;=4"))</f>
        <v>0</v>
      </c>
      <c r="ER1062" s="70">
        <f>IF((OR(AA1050="Forfeit",AA1050="Win")),0,SUMIFS(ER1031:ER1045,EW1047:EW1061,"&lt;=4"))</f>
        <v>0</v>
      </c>
      <c r="ES1062" s="70">
        <f>IF((OR(AA1050="Forfeit",AA1050="Win")),0,SUMIFS(ES1031:ES1045,EW1047:EW1061,"&lt;=4"))</f>
        <v>0</v>
      </c>
      <c r="ET1062" s="70">
        <f>IF((OR(AA1050="Forfeit",AA1050="Win")),0,SUMIFS(ET1031:ET1045, EW1047:EW1061, "&lt;=4"))</f>
        <v>0</v>
      </c>
      <c r="EU1062" s="70">
        <f>IF((OR(AA1050="Forfeit",AA1050="Win")),0,SUMIFS(EU1031:EU1045, EW1047:EW1061, "&lt;=4"))</f>
        <v>0</v>
      </c>
      <c r="EV1062" s="70">
        <f>IF((OR(AA1050="Forfeit",AA1050="Win")),0,SUMIFS(EV1031:EV1045, EW1047:EW1061, "&lt;=4"))</f>
        <v>0</v>
      </c>
      <c r="EX1062" s="70">
        <f>IF((OR(AA1051="Forfeit",AA1051="Win")),0,SUMIFS(EX1031:EX1045,FC1047:FC1061,"&lt;=4"))</f>
        <v>0</v>
      </c>
      <c r="EY1062" s="70">
        <f>IF((OR(AA1051="Forfeit",AA1051="Win")),0,SUMIFS(EY1031:EY1045,FC1047:FC1061,"&lt;=4"))</f>
        <v>0</v>
      </c>
      <c r="EZ1062" s="70">
        <f>IF((OR(AA1051="Forfeit",AA1051="Win")),0,SUMIFS(EZ1031:EZ1045, FC1047:FC1061, "&lt;=4"))</f>
        <v>0</v>
      </c>
      <c r="FA1062" s="70">
        <f>IF((OR(AA1051="Forfeit",AA1051="Win")),0,SUMIFS(FA1031:FA1045, FC1047:FC1061, "&lt;=4"))</f>
        <v>0</v>
      </c>
      <c r="FB1062" s="70">
        <f>IF((OR(AA1051="Forfeit",AA1051="Win")),0,SUMIFS(FB1031:FB1045, FC1047:FC1061, "&lt;=4"))</f>
        <v>0</v>
      </c>
      <c r="FC1062" s="66"/>
      <c r="FD1062" s="70">
        <f>IF((OR(AA1052="Forfeit",AA1052="Win")),0,SUMIFS(FD1031:FD1045,FI1047:FI1061,"&lt;=4"))</f>
        <v>1145</v>
      </c>
      <c r="FE1062" s="70">
        <f>IF((OR(AA1052="Forfeit",AA1052="Win")),0,SUMIFS(FE1031:FE1045,FI1047:FI1061,"&lt;=4"))</f>
        <v>59</v>
      </c>
      <c r="FF1062" s="70">
        <f>IF((OR(AA1052="Forfeit",AA1052="Win")),0,SUMIFS(FF1031:FF1045, FI1047:FI1061, "&lt;=4"))</f>
        <v>390</v>
      </c>
      <c r="FG1062" s="70">
        <f>IF((OR(AA1052="Forfeit",AA1052="Win")),0,SUMIFS(FG1031:FG1045, FI1047:FI1061, "&lt;=4"))</f>
        <v>365</v>
      </c>
      <c r="FH1062" s="70">
        <f>IF((OR(AA1052="Forfeit",AA1052="Win")),0,SUMIFS(FH1031:FH1045, FI1047:FI1061, "&lt;=4"))</f>
        <v>390</v>
      </c>
      <c r="FI1062" s="66"/>
    </row>
    <row r="1063" spans="1:165" x14ac:dyDescent="0.2">
      <c r="A1063" s="90" t="s">
        <v>148</v>
      </c>
      <c r="B1063" s="112">
        <v>99</v>
      </c>
      <c r="C1063" s="113">
        <v>80</v>
      </c>
      <c r="D1063" s="114">
        <v>94</v>
      </c>
      <c r="E1063" s="83">
        <f t="shared" si="615"/>
        <v>273</v>
      </c>
      <c r="F1063" s="84">
        <v>12</v>
      </c>
      <c r="G1063" s="112"/>
      <c r="H1063" s="113"/>
      <c r="I1063" s="115"/>
      <c r="J1063" s="83" t="str">
        <f>IF(SUM(G1063:I1063)&gt;0,SUM(G1063:I1063),"")</f>
        <v/>
      </c>
      <c r="K1063" s="84"/>
      <c r="L1063" s="112"/>
      <c r="M1063" s="113"/>
      <c r="N1063" s="115"/>
      <c r="O1063" s="83" t="str">
        <f t="shared" si="617"/>
        <v/>
      </c>
      <c r="P1063" s="84"/>
      <c r="Q1063" s="112"/>
      <c r="R1063" s="113"/>
      <c r="S1063" s="113"/>
      <c r="T1063" s="83" t="str">
        <f t="shared" si="618"/>
        <v/>
      </c>
      <c r="U1063" s="84"/>
      <c r="V1063" s="112"/>
      <c r="W1063" s="113"/>
      <c r="X1063" s="113"/>
      <c r="Y1063" s="83" t="str">
        <f t="shared" si="619"/>
        <v/>
      </c>
      <c r="Z1063" s="84"/>
      <c r="AA1063" s="104" t="s">
        <v>13</v>
      </c>
      <c r="AB1063" s="16"/>
      <c r="AG1063" s="68"/>
      <c r="EX1063" s="70"/>
    </row>
    <row r="1064" spans="1:165" x14ac:dyDescent="0.2">
      <c r="A1064" s="90" t="s">
        <v>436</v>
      </c>
      <c r="B1064" s="112"/>
      <c r="C1064" s="113"/>
      <c r="D1064" s="114"/>
      <c r="E1064" s="83" t="str">
        <f t="shared" si="615"/>
        <v/>
      </c>
      <c r="F1064" s="84"/>
      <c r="G1064" s="112"/>
      <c r="H1064" s="113"/>
      <c r="I1064" s="115"/>
      <c r="J1064" s="83" t="str">
        <f>IF(SUM(G1064:I1064)&gt;0,SUM(G1064:I1064),"")</f>
        <v/>
      </c>
      <c r="K1064" s="84"/>
      <c r="L1064" s="112"/>
      <c r="M1064" s="113"/>
      <c r="N1064" s="115"/>
      <c r="O1064" s="83" t="str">
        <f t="shared" si="617"/>
        <v/>
      </c>
      <c r="P1064" s="84"/>
      <c r="Q1064" s="112"/>
      <c r="R1064" s="113"/>
      <c r="S1064" s="115"/>
      <c r="T1064" s="83" t="str">
        <f t="shared" si="618"/>
        <v/>
      </c>
      <c r="U1064" s="84"/>
      <c r="V1064" s="112"/>
      <c r="W1064" s="113"/>
      <c r="X1064" s="115"/>
      <c r="Y1064" s="83" t="str">
        <f t="shared" si="619"/>
        <v/>
      </c>
      <c r="Z1064" s="84"/>
      <c r="AA1064" s="104" t="s">
        <v>14</v>
      </c>
      <c r="AB1064" s="16"/>
      <c r="AG1064" s="68"/>
      <c r="EX1064" s="70"/>
    </row>
    <row r="1065" spans="1:165" x14ac:dyDescent="0.2">
      <c r="A1065" s="90" t="s">
        <v>137</v>
      </c>
      <c r="B1065" s="112"/>
      <c r="C1065" s="113"/>
      <c r="D1065" s="114"/>
      <c r="E1065" s="83" t="str">
        <f t="shared" si="615"/>
        <v/>
      </c>
      <c r="F1065" s="84"/>
      <c r="G1065" s="112"/>
      <c r="H1065" s="113"/>
      <c r="I1065" s="113"/>
      <c r="J1065" s="83" t="str">
        <f>IF(SUM(G1065:I1065)&gt;0,SUM(G1065:I1065),"")</f>
        <v/>
      </c>
      <c r="K1065" s="84"/>
      <c r="L1065" s="112"/>
      <c r="M1065" s="113"/>
      <c r="N1065" s="113"/>
      <c r="O1065" s="83" t="str">
        <f t="shared" si="617"/>
        <v/>
      </c>
      <c r="P1065" s="84"/>
      <c r="Q1065" s="112"/>
      <c r="R1065" s="113"/>
      <c r="S1065" s="113"/>
      <c r="T1065" s="83" t="str">
        <f t="shared" si="618"/>
        <v/>
      </c>
      <c r="U1065" s="84"/>
      <c r="V1065" s="112"/>
      <c r="W1065" s="113"/>
      <c r="X1065" s="113"/>
      <c r="Y1065" s="83" t="str">
        <f t="shared" si="619"/>
        <v/>
      </c>
      <c r="Z1065" s="84"/>
      <c r="AA1065" s="104" t="s">
        <v>15</v>
      </c>
      <c r="AB1065" s="16"/>
      <c r="AG1065" s="68"/>
      <c r="EX1065" s="70"/>
    </row>
    <row r="1066" spans="1:165" x14ac:dyDescent="0.2">
      <c r="A1066" s="90" t="s">
        <v>437</v>
      </c>
      <c r="B1066" s="112"/>
      <c r="C1066" s="113"/>
      <c r="D1066" s="114"/>
      <c r="E1066" s="83" t="str">
        <f t="shared" si="615"/>
        <v/>
      </c>
      <c r="F1066" s="84"/>
      <c r="G1066" s="112"/>
      <c r="H1066" s="113"/>
      <c r="I1066" s="115"/>
      <c r="J1066" s="83" t="str">
        <f t="shared" ref="J1066:J1067" si="620">IF(SUM(G1066:I1066)&gt;0,SUM(G1066:I1066),"")</f>
        <v/>
      </c>
      <c r="K1066" s="84"/>
      <c r="L1066" s="112"/>
      <c r="M1066" s="113"/>
      <c r="N1066" s="115"/>
      <c r="O1066" s="83" t="str">
        <f t="shared" si="617"/>
        <v/>
      </c>
      <c r="P1066" s="84"/>
      <c r="Q1066" s="112"/>
      <c r="R1066" s="113"/>
      <c r="S1066" s="113"/>
      <c r="T1066" s="83" t="str">
        <f t="shared" si="618"/>
        <v/>
      </c>
      <c r="U1066" s="84"/>
      <c r="V1066" s="112"/>
      <c r="W1066" s="113"/>
      <c r="X1066" s="113"/>
      <c r="Y1066" s="83" t="str">
        <f t="shared" si="619"/>
        <v/>
      </c>
      <c r="Z1066" s="84"/>
      <c r="AA1066" s="104" t="s">
        <v>16</v>
      </c>
      <c r="AB1066" s="16"/>
      <c r="AG1066" s="68"/>
    </row>
    <row r="1067" spans="1:165" x14ac:dyDescent="0.2">
      <c r="A1067" s="79"/>
      <c r="B1067" s="112"/>
      <c r="C1067" s="113"/>
      <c r="D1067" s="114"/>
      <c r="E1067" s="83" t="str">
        <f t="shared" si="615"/>
        <v/>
      </c>
      <c r="F1067" s="84"/>
      <c r="G1067" s="112"/>
      <c r="H1067" s="113"/>
      <c r="I1067" s="115"/>
      <c r="J1067" s="83" t="str">
        <f t="shared" si="620"/>
        <v/>
      </c>
      <c r="K1067" s="84"/>
      <c r="L1067" s="112"/>
      <c r="M1067" s="113"/>
      <c r="N1067" s="115"/>
      <c r="O1067" s="83" t="str">
        <f t="shared" si="617"/>
        <v/>
      </c>
      <c r="P1067" s="84"/>
      <c r="Q1067" s="112"/>
      <c r="R1067" s="113"/>
      <c r="S1067" s="115"/>
      <c r="T1067" s="83" t="str">
        <f t="shared" si="618"/>
        <v/>
      </c>
      <c r="U1067" s="84"/>
      <c r="V1067" s="112"/>
      <c r="W1067" s="113"/>
      <c r="X1067" s="115"/>
      <c r="Y1067" s="83" t="str">
        <f t="shared" si="619"/>
        <v/>
      </c>
      <c r="Z1067" s="84"/>
      <c r="AA1067" s="104" t="s">
        <v>12</v>
      </c>
      <c r="AB1067" s="16"/>
      <c r="AG1067" s="68"/>
    </row>
    <row r="1068" spans="1:165" x14ac:dyDescent="0.2">
      <c r="A1068" s="79"/>
      <c r="B1068" s="112"/>
      <c r="C1068" s="113"/>
      <c r="D1068" s="114"/>
      <c r="E1068" s="83" t="str">
        <f t="shared" ref="E1068:E1078" si="621">IF(SUM(B1068:D1068)&gt;0,SUM(B1068:D1068),"")</f>
        <v/>
      </c>
      <c r="F1068" s="84"/>
      <c r="G1068" s="112"/>
      <c r="H1068" s="113"/>
      <c r="I1068" s="115"/>
      <c r="J1068" s="83" t="str">
        <f t="shared" ref="J1068:J1078" si="622">IF(SUM(G1068:I1068)&gt;0,SUM(G1068:I1068),"")</f>
        <v/>
      </c>
      <c r="K1068" s="84"/>
      <c r="L1068" s="112"/>
      <c r="M1068" s="113"/>
      <c r="N1068" s="115"/>
      <c r="O1068" s="83" t="str">
        <f t="shared" ref="O1068:O1078" si="623">IF(SUM(L1068:N1068)&gt;0,SUM(L1068:N1068),"")</f>
        <v/>
      </c>
      <c r="P1068" s="84"/>
      <c r="Q1068" s="112"/>
      <c r="R1068" s="113"/>
      <c r="S1068" s="115"/>
      <c r="T1068" s="83" t="str">
        <f t="shared" ref="T1068:T1078" si="624">IF(SUM(Q1068:S1068)&gt;0,SUM(Q1068:S1068),"")</f>
        <v/>
      </c>
      <c r="U1068" s="84"/>
      <c r="V1068" s="112"/>
      <c r="W1068" s="113"/>
      <c r="X1068" s="115"/>
      <c r="Y1068" s="83" t="str">
        <f t="shared" ref="Y1068:Y1078" si="625">IF(SUM(V1068:X1068)&gt;0,SUM(V1068:X1068),"")</f>
        <v/>
      </c>
      <c r="Z1068" s="84"/>
      <c r="AA1068" s="104"/>
      <c r="AB1068" s="16"/>
      <c r="AG1068" s="68"/>
    </row>
    <row r="1069" spans="1:165" x14ac:dyDescent="0.2">
      <c r="A1069" s="122"/>
      <c r="B1069" s="112"/>
      <c r="C1069" s="113"/>
      <c r="D1069" s="114"/>
      <c r="E1069" s="83" t="str">
        <f t="shared" si="621"/>
        <v/>
      </c>
      <c r="F1069" s="84"/>
      <c r="G1069" s="112"/>
      <c r="H1069" s="113"/>
      <c r="I1069" s="113"/>
      <c r="J1069" s="83" t="str">
        <f t="shared" si="622"/>
        <v/>
      </c>
      <c r="K1069" s="84"/>
      <c r="L1069" s="112"/>
      <c r="M1069" s="113"/>
      <c r="N1069" s="113"/>
      <c r="O1069" s="83" t="str">
        <f t="shared" si="623"/>
        <v/>
      </c>
      <c r="P1069" s="84"/>
      <c r="Q1069" s="112"/>
      <c r="R1069" s="113"/>
      <c r="S1069" s="113"/>
      <c r="T1069" s="83" t="str">
        <f t="shared" si="624"/>
        <v/>
      </c>
      <c r="U1069" s="84"/>
      <c r="V1069" s="112"/>
      <c r="W1069" s="113"/>
      <c r="X1069" s="113"/>
      <c r="Y1069" s="83" t="str">
        <f t="shared" si="625"/>
        <v/>
      </c>
      <c r="Z1069" s="84"/>
      <c r="AA1069" s="104"/>
      <c r="AB1069" s="16"/>
      <c r="AG1069" s="68"/>
    </row>
    <row r="1070" spans="1:165" x14ac:dyDescent="0.2">
      <c r="A1070" s="85"/>
      <c r="B1070" s="80"/>
      <c r="C1070" s="81"/>
      <c r="D1070" s="82"/>
      <c r="E1070" s="83" t="str">
        <f t="shared" si="621"/>
        <v/>
      </c>
      <c r="F1070" s="84"/>
      <c r="G1070" s="80"/>
      <c r="H1070" s="81"/>
      <c r="I1070" s="82"/>
      <c r="J1070" s="83" t="str">
        <f t="shared" si="622"/>
        <v/>
      </c>
      <c r="K1070" s="84"/>
      <c r="L1070" s="80"/>
      <c r="M1070" s="81"/>
      <c r="N1070" s="82"/>
      <c r="O1070" s="83" t="str">
        <f t="shared" si="623"/>
        <v/>
      </c>
      <c r="P1070" s="84"/>
      <c r="Q1070" s="112"/>
      <c r="R1070" s="113"/>
      <c r="S1070" s="113"/>
      <c r="T1070" s="83" t="str">
        <f t="shared" si="624"/>
        <v/>
      </c>
      <c r="U1070" s="84"/>
      <c r="V1070" s="112"/>
      <c r="W1070" s="113"/>
      <c r="X1070" s="113"/>
      <c r="Y1070" s="83" t="str">
        <f t="shared" si="625"/>
        <v/>
      </c>
      <c r="Z1070" s="84"/>
      <c r="AA1070" s="102"/>
      <c r="AB1070" s="96"/>
      <c r="AG1070" s="68"/>
    </row>
    <row r="1071" spans="1:165" x14ac:dyDescent="0.2">
      <c r="A1071" s="122"/>
      <c r="B1071" s="112"/>
      <c r="C1071" s="113"/>
      <c r="D1071" s="114"/>
      <c r="E1071" s="83" t="str">
        <f t="shared" si="621"/>
        <v/>
      </c>
      <c r="F1071" s="84"/>
      <c r="G1071" s="112"/>
      <c r="H1071" s="113"/>
      <c r="I1071" s="113"/>
      <c r="J1071" s="83" t="str">
        <f t="shared" si="622"/>
        <v/>
      </c>
      <c r="K1071" s="84"/>
      <c r="L1071" s="112"/>
      <c r="M1071" s="113"/>
      <c r="N1071" s="113"/>
      <c r="O1071" s="83" t="str">
        <f t="shared" si="623"/>
        <v/>
      </c>
      <c r="P1071" s="84"/>
      <c r="Q1071" s="112"/>
      <c r="R1071" s="113"/>
      <c r="S1071" s="113"/>
      <c r="T1071" s="83" t="str">
        <f t="shared" si="624"/>
        <v/>
      </c>
      <c r="U1071" s="84"/>
      <c r="V1071" s="112"/>
      <c r="W1071" s="113"/>
      <c r="X1071" s="113"/>
      <c r="Y1071" s="83" t="str">
        <f t="shared" si="625"/>
        <v/>
      </c>
      <c r="Z1071" s="84"/>
      <c r="AA1071" s="102"/>
      <c r="AB1071" s="96"/>
      <c r="AG1071" s="68"/>
    </row>
    <row r="1072" spans="1:165" x14ac:dyDescent="0.2">
      <c r="A1072" s="85"/>
      <c r="B1072" s="112"/>
      <c r="C1072" s="113"/>
      <c r="D1072" s="114"/>
      <c r="E1072" s="83" t="str">
        <f t="shared" si="621"/>
        <v/>
      </c>
      <c r="F1072" s="84"/>
      <c r="G1072" s="112"/>
      <c r="H1072" s="113"/>
      <c r="I1072" s="113"/>
      <c r="J1072" s="83" t="str">
        <f t="shared" si="622"/>
        <v/>
      </c>
      <c r="K1072" s="84"/>
      <c r="L1072" s="112"/>
      <c r="M1072" s="113"/>
      <c r="N1072" s="113"/>
      <c r="O1072" s="83" t="str">
        <f t="shared" si="623"/>
        <v/>
      </c>
      <c r="P1072" s="84"/>
      <c r="Q1072" s="112"/>
      <c r="R1072" s="113"/>
      <c r="S1072" s="113"/>
      <c r="T1072" s="83" t="str">
        <f t="shared" si="624"/>
        <v/>
      </c>
      <c r="U1072" s="84"/>
      <c r="V1072" s="112"/>
      <c r="W1072" s="113"/>
      <c r="X1072" s="113"/>
      <c r="Y1072" s="83" t="str">
        <f t="shared" si="625"/>
        <v/>
      </c>
      <c r="Z1072" s="84"/>
      <c r="AA1072" s="102"/>
      <c r="AB1072" s="96"/>
      <c r="AG1072" s="68"/>
    </row>
    <row r="1073" spans="1:117" x14ac:dyDescent="0.2">
      <c r="A1073" s="85"/>
      <c r="B1073" s="80"/>
      <c r="C1073" s="81"/>
      <c r="D1073" s="82"/>
      <c r="E1073" s="83" t="str">
        <f t="shared" si="621"/>
        <v/>
      </c>
      <c r="F1073" s="84"/>
      <c r="G1073" s="80"/>
      <c r="H1073" s="81"/>
      <c r="I1073" s="82"/>
      <c r="J1073" s="83" t="str">
        <f t="shared" si="622"/>
        <v/>
      </c>
      <c r="K1073" s="84"/>
      <c r="L1073" s="80"/>
      <c r="M1073" s="81"/>
      <c r="N1073" s="82"/>
      <c r="O1073" s="83" t="str">
        <f t="shared" si="623"/>
        <v/>
      </c>
      <c r="P1073" s="84"/>
      <c r="Q1073" s="80"/>
      <c r="R1073" s="81"/>
      <c r="S1073" s="82"/>
      <c r="T1073" s="83" t="str">
        <f t="shared" si="624"/>
        <v/>
      </c>
      <c r="U1073" s="84"/>
      <c r="V1073" s="80"/>
      <c r="W1073" s="81"/>
      <c r="X1073" s="82"/>
      <c r="Y1073" s="83" t="str">
        <f t="shared" si="625"/>
        <v/>
      </c>
      <c r="Z1073" s="84"/>
      <c r="AA1073" s="102"/>
      <c r="AB1073" s="96"/>
      <c r="AG1073" s="68"/>
    </row>
    <row r="1074" spans="1:117" x14ac:dyDescent="0.2">
      <c r="A1074" s="85"/>
      <c r="B1074" s="80"/>
      <c r="C1074" s="81"/>
      <c r="D1074" s="82"/>
      <c r="E1074" s="83" t="str">
        <f t="shared" si="621"/>
        <v/>
      </c>
      <c r="F1074" s="84"/>
      <c r="G1074" s="80"/>
      <c r="H1074" s="81"/>
      <c r="I1074" s="82"/>
      <c r="J1074" s="83" t="str">
        <f t="shared" si="622"/>
        <v/>
      </c>
      <c r="K1074" s="84"/>
      <c r="L1074" s="80"/>
      <c r="M1074" s="81"/>
      <c r="N1074" s="82"/>
      <c r="O1074" s="83" t="str">
        <f t="shared" si="623"/>
        <v/>
      </c>
      <c r="P1074" s="84"/>
      <c r="Q1074" s="80"/>
      <c r="R1074" s="81"/>
      <c r="S1074" s="82"/>
      <c r="T1074" s="83" t="str">
        <f t="shared" si="624"/>
        <v/>
      </c>
      <c r="U1074" s="84"/>
      <c r="V1074" s="80"/>
      <c r="W1074" s="81"/>
      <c r="X1074" s="82"/>
      <c r="Y1074" s="83" t="str">
        <f t="shared" si="625"/>
        <v/>
      </c>
      <c r="Z1074" s="84"/>
      <c r="AA1074" s="102"/>
      <c r="AB1074" s="96"/>
      <c r="AG1074" s="68"/>
    </row>
    <row r="1075" spans="1:117" x14ac:dyDescent="0.2">
      <c r="A1075" s="85"/>
      <c r="B1075" s="80"/>
      <c r="C1075" s="81"/>
      <c r="D1075" s="82"/>
      <c r="E1075" s="83" t="str">
        <f t="shared" si="621"/>
        <v/>
      </c>
      <c r="F1075" s="84"/>
      <c r="G1075" s="80"/>
      <c r="H1075" s="81"/>
      <c r="I1075" s="82"/>
      <c r="J1075" s="83" t="str">
        <f t="shared" si="622"/>
        <v/>
      </c>
      <c r="K1075" s="84"/>
      <c r="L1075" s="80"/>
      <c r="M1075" s="81"/>
      <c r="N1075" s="82"/>
      <c r="O1075" s="83" t="str">
        <f t="shared" si="623"/>
        <v/>
      </c>
      <c r="P1075" s="84"/>
      <c r="Q1075" s="80"/>
      <c r="R1075" s="81"/>
      <c r="S1075" s="82"/>
      <c r="T1075" s="83" t="str">
        <f t="shared" si="624"/>
        <v/>
      </c>
      <c r="U1075" s="84"/>
      <c r="V1075" s="80"/>
      <c r="W1075" s="81"/>
      <c r="X1075" s="82"/>
      <c r="Y1075" s="83" t="str">
        <f t="shared" si="625"/>
        <v/>
      </c>
      <c r="Z1075" s="84"/>
      <c r="AA1075" s="102"/>
      <c r="AB1075" s="96"/>
      <c r="AG1075" s="68"/>
    </row>
    <row r="1076" spans="1:117" x14ac:dyDescent="0.2">
      <c r="A1076" s="85"/>
      <c r="B1076" s="80"/>
      <c r="C1076" s="81"/>
      <c r="D1076" s="82"/>
      <c r="E1076" s="83" t="str">
        <f t="shared" si="621"/>
        <v/>
      </c>
      <c r="F1076" s="84"/>
      <c r="G1076" s="80"/>
      <c r="H1076" s="81"/>
      <c r="I1076" s="82"/>
      <c r="J1076" s="83" t="str">
        <f t="shared" si="622"/>
        <v/>
      </c>
      <c r="K1076" s="84"/>
      <c r="L1076" s="80"/>
      <c r="M1076" s="81"/>
      <c r="N1076" s="82"/>
      <c r="O1076" s="83" t="str">
        <f t="shared" si="623"/>
        <v/>
      </c>
      <c r="P1076" s="84"/>
      <c r="Q1076" s="80"/>
      <c r="R1076" s="81"/>
      <c r="S1076" s="82"/>
      <c r="T1076" s="83" t="str">
        <f t="shared" si="624"/>
        <v/>
      </c>
      <c r="U1076" s="84"/>
      <c r="V1076" s="80"/>
      <c r="W1076" s="81"/>
      <c r="X1076" s="82"/>
      <c r="Y1076" s="83" t="str">
        <f t="shared" si="625"/>
        <v/>
      </c>
      <c r="Z1076" s="84"/>
      <c r="AA1076" s="102"/>
      <c r="AB1076" s="96"/>
      <c r="AG1076" s="68"/>
    </row>
    <row r="1077" spans="1:117" x14ac:dyDescent="0.2">
      <c r="A1077" s="85" t="s">
        <v>58</v>
      </c>
      <c r="B1077" s="80"/>
      <c r="C1077" s="81"/>
      <c r="D1077" s="82"/>
      <c r="E1077" s="83" t="str">
        <f t="shared" si="621"/>
        <v/>
      </c>
      <c r="F1077" s="84"/>
      <c r="G1077" s="80"/>
      <c r="H1077" s="81"/>
      <c r="I1077" s="82"/>
      <c r="J1077" s="83" t="str">
        <f t="shared" si="622"/>
        <v/>
      </c>
      <c r="K1077" s="84"/>
      <c r="L1077" s="80"/>
      <c r="M1077" s="81"/>
      <c r="N1077" s="82"/>
      <c r="O1077" s="83" t="str">
        <f t="shared" si="623"/>
        <v/>
      </c>
      <c r="P1077" s="84"/>
      <c r="Q1077" s="80"/>
      <c r="R1077" s="81"/>
      <c r="S1077" s="82"/>
      <c r="T1077" s="83" t="str">
        <f t="shared" si="624"/>
        <v/>
      </c>
      <c r="U1077" s="84"/>
      <c r="V1077" s="80"/>
      <c r="W1077" s="81"/>
      <c r="X1077" s="82"/>
      <c r="Y1077" s="83" t="str">
        <f t="shared" si="625"/>
        <v/>
      </c>
      <c r="Z1077" s="84"/>
      <c r="AA1077" s="102"/>
      <c r="AB1077" s="96"/>
      <c r="AG1077" s="68"/>
    </row>
    <row r="1078" spans="1:117" x14ac:dyDescent="0.2">
      <c r="A1078" s="85" t="s">
        <v>35</v>
      </c>
      <c r="B1078" s="80"/>
      <c r="C1078" s="81"/>
      <c r="D1078" s="82"/>
      <c r="E1078" s="83" t="str">
        <f t="shared" si="621"/>
        <v/>
      </c>
      <c r="F1078" s="84"/>
      <c r="G1078" s="80"/>
      <c r="H1078" s="81"/>
      <c r="I1078" s="82"/>
      <c r="J1078" s="83" t="str">
        <f t="shared" si="622"/>
        <v/>
      </c>
      <c r="K1078" s="84"/>
      <c r="L1078" s="80"/>
      <c r="M1078" s="81"/>
      <c r="N1078" s="82"/>
      <c r="O1078" s="83" t="str">
        <f t="shared" si="623"/>
        <v/>
      </c>
      <c r="P1078" s="84"/>
      <c r="Q1078" s="80"/>
      <c r="R1078" s="81"/>
      <c r="S1078" s="82"/>
      <c r="T1078" s="83" t="str">
        <f t="shared" si="624"/>
        <v/>
      </c>
      <c r="U1078" s="84"/>
      <c r="V1078" s="80"/>
      <c r="W1078" s="81"/>
      <c r="X1078" s="82"/>
      <c r="Y1078" s="83" t="str">
        <f t="shared" si="625"/>
        <v/>
      </c>
      <c r="Z1078" s="84"/>
      <c r="AA1078" s="102"/>
      <c r="AB1078" s="96"/>
      <c r="AG1078" s="68"/>
    </row>
    <row r="1079" spans="1:117" ht="15" thickBot="1" x14ac:dyDescent="0.25">
      <c r="A1079" s="150" t="s">
        <v>10</v>
      </c>
      <c r="B1079" s="151">
        <f>IF(SUM(B1057:B1078)=0,0,AVERAGE(B1057:B1078))</f>
        <v>99</v>
      </c>
      <c r="C1079" s="152">
        <f>IF(SUM(C1057:C1078)=0,0,AVERAGE(C1057:C1078))</f>
        <v>80</v>
      </c>
      <c r="D1079" s="153">
        <f>IF(SUM(D1057:D1078)=0,0,AVERAGE(D1057:D1078))</f>
        <v>94</v>
      </c>
      <c r="E1079" s="154">
        <f>IF(SUM(E1057:E1078)=0,0,AVERAGE(E1057:E1078))</f>
        <v>273</v>
      </c>
      <c r="F1079" s="155"/>
      <c r="G1079" s="151">
        <f>IF(SUM(G1057:G1078)=0,0,AVERAGE(G1057:G1078))</f>
        <v>0</v>
      </c>
      <c r="H1079" s="152">
        <f>IF(SUM(H1057:H1078)=0,0,AVERAGE(H1057:H1078))</f>
        <v>0</v>
      </c>
      <c r="I1079" s="153">
        <f>IF(SUM(I1057:I1078)=0,0,AVERAGE(I1057:I1078))</f>
        <v>0</v>
      </c>
      <c r="J1079" s="154">
        <f>IF(SUM(J1057:J1078)=0,0,AVERAGE(J1057:J1078))</f>
        <v>0</v>
      </c>
      <c r="K1079" s="155"/>
      <c r="L1079" s="151">
        <f>IF(SUM(L1057:L1078)=0,0,AVERAGE(L1057:L1078))</f>
        <v>0</v>
      </c>
      <c r="M1079" s="152">
        <f>IF(SUM(M1057:M1078)=0,0,AVERAGE(M1057:M1078))</f>
        <v>0</v>
      </c>
      <c r="N1079" s="153">
        <f>IF(SUM(N1057:N1078)=0,0,AVERAGE(N1057:N1078))</f>
        <v>0</v>
      </c>
      <c r="O1079" s="154">
        <f>IF(SUM(O1057:O1078)=0,0,AVERAGE(O1057:O1078))</f>
        <v>0</v>
      </c>
      <c r="P1079" s="155"/>
      <c r="Q1079" s="151">
        <f>IF(SUM(Q1057:Q1078)=0,0,AVERAGE(Q1057:Q1078))</f>
        <v>0</v>
      </c>
      <c r="R1079" s="152">
        <f>IF(SUM(R1057:R1078)=0,0,AVERAGE(R1057:R1078))</f>
        <v>0</v>
      </c>
      <c r="S1079" s="153">
        <f>IF(SUM(S1057:S1078)=0,0,AVERAGE(S1057:S1078))</f>
        <v>0</v>
      </c>
      <c r="T1079" s="154">
        <f>IF(SUM(T1057:T1078)=0,0,AVERAGE(T1057:T1078))</f>
        <v>0</v>
      </c>
      <c r="U1079" s="155"/>
      <c r="V1079" s="151">
        <f>IF(SUM(V1057:V1078)=0,0,AVERAGE(V1057:V1078))</f>
        <v>0</v>
      </c>
      <c r="W1079" s="152">
        <f>IF(SUM(W1057:W1078)=0,0,AVERAGE(W1057:W1078))</f>
        <v>0</v>
      </c>
      <c r="X1079" s="153">
        <f>IF(SUM(X1057:X1078)=0,0,AVERAGE(X1057:X1078))</f>
        <v>0</v>
      </c>
      <c r="Y1079" s="154">
        <f>IF(SUM(Y1057:Y1078)=0,0,AVERAGE(Y1057:Y1078))</f>
        <v>0</v>
      </c>
      <c r="Z1079" s="155"/>
      <c r="AA1079" s="102"/>
      <c r="AB1079" s="96"/>
      <c r="AG1079" s="68"/>
    </row>
    <row r="1080" spans="1:117" ht="15" hidden="1" thickBot="1" x14ac:dyDescent="0.25">
      <c r="A1080" s="93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3"/>
      <c r="Z1080" s="93"/>
      <c r="AA1080" s="95"/>
      <c r="AB1080" s="121"/>
      <c r="AG1080" s="68"/>
      <c r="AH1080" s="127"/>
      <c r="DH1080" s="319"/>
      <c r="DI1080" s="319"/>
      <c r="DJ1080" s="319"/>
      <c r="DK1080" s="319"/>
      <c r="DL1080" s="319"/>
      <c r="DM1080" s="70"/>
    </row>
    <row r="1081" spans="1:117" ht="15" hidden="1" thickBot="1" x14ac:dyDescent="0.25">
      <c r="A1081" s="67" t="s">
        <v>157</v>
      </c>
      <c r="B1081" s="320" t="s">
        <v>203</v>
      </c>
      <c r="C1081" s="321"/>
      <c r="D1081" s="321"/>
      <c r="E1081" s="321"/>
      <c r="F1081" s="322"/>
      <c r="G1081" s="320" t="s">
        <v>204</v>
      </c>
      <c r="H1081" s="321"/>
      <c r="I1081" s="321"/>
      <c r="J1081" s="321"/>
      <c r="K1081" s="322"/>
      <c r="L1081" s="320" t="s">
        <v>205</v>
      </c>
      <c r="M1081" s="321"/>
      <c r="N1081" s="321"/>
      <c r="O1081" s="321"/>
      <c r="P1081" s="322"/>
      <c r="Q1081" s="320" t="s">
        <v>206</v>
      </c>
      <c r="R1081" s="321"/>
      <c r="S1081" s="321"/>
      <c r="T1081" s="321"/>
      <c r="U1081" s="322"/>
      <c r="V1081" s="320" t="s">
        <v>207</v>
      </c>
      <c r="W1081" s="321"/>
      <c r="X1081" s="321"/>
      <c r="Y1081" s="321"/>
      <c r="Z1081" s="322"/>
      <c r="AA1081" s="5"/>
      <c r="AB1081" s="16"/>
      <c r="AG1081" s="68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  <c r="BH1081" s="70"/>
      <c r="BI1081" s="70"/>
      <c r="BJ1081" s="70"/>
      <c r="BK1081" s="70"/>
      <c r="BL1081" s="70"/>
      <c r="BM1081" s="70"/>
      <c r="BN1081" s="70"/>
      <c r="BO1081" s="70"/>
      <c r="BP1081" s="70"/>
      <c r="BQ1081" s="70"/>
      <c r="BR1081" s="70"/>
      <c r="BS1081" s="70"/>
      <c r="BT1081" s="70"/>
      <c r="BU1081" s="70"/>
      <c r="BV1081" s="70"/>
      <c r="BW1081" s="70"/>
      <c r="BX1081" s="70"/>
      <c r="BY1081" s="70"/>
      <c r="BZ1081" s="70"/>
      <c r="CA1081" s="70"/>
      <c r="CB1081" s="70"/>
      <c r="CC1081" s="70"/>
      <c r="CD1081" s="70"/>
      <c r="CE1081" s="70"/>
      <c r="CF1081" s="70"/>
      <c r="CG1081" s="70"/>
      <c r="CH1081" s="70"/>
      <c r="CI1081" s="70"/>
      <c r="CJ1081" s="70"/>
      <c r="CK1081" s="70"/>
      <c r="CL1081" s="70"/>
      <c r="CM1081" s="70"/>
      <c r="CN1081" s="70"/>
      <c r="CO1081" s="70"/>
      <c r="CP1081" s="70"/>
      <c r="CQ1081" s="70"/>
      <c r="CR1081" s="70"/>
      <c r="CS1081" s="70"/>
      <c r="CT1081" s="70"/>
      <c r="CU1081" s="70"/>
      <c r="CV1081" s="70"/>
      <c r="CW1081" s="70"/>
      <c r="CX1081" s="70"/>
      <c r="CY1081" s="70"/>
      <c r="CZ1081" s="70"/>
      <c r="DA1081" s="70"/>
      <c r="DB1081" s="70"/>
      <c r="DC1081" s="70"/>
      <c r="DD1081" s="70"/>
      <c r="DE1081" s="70"/>
      <c r="DF1081" s="70"/>
      <c r="DG1081" s="70"/>
      <c r="DH1081" s="70"/>
      <c r="DI1081" s="70"/>
      <c r="DJ1081" s="70"/>
      <c r="DK1081" s="70"/>
      <c r="DL1081" s="70"/>
      <c r="DM1081" s="70"/>
    </row>
    <row r="1082" spans="1:117" ht="15" hidden="1" thickBot="1" x14ac:dyDescent="0.25">
      <c r="A1082" s="126" t="s">
        <v>4</v>
      </c>
      <c r="B1082" s="73" t="s">
        <v>5</v>
      </c>
      <c r="C1082" s="74" t="s">
        <v>6</v>
      </c>
      <c r="D1082" s="75" t="s">
        <v>7</v>
      </c>
      <c r="E1082" s="76" t="s">
        <v>8</v>
      </c>
      <c r="F1082" s="77" t="s">
        <v>105</v>
      </c>
      <c r="G1082" s="73" t="s">
        <v>5</v>
      </c>
      <c r="H1082" s="74" t="s">
        <v>6</v>
      </c>
      <c r="I1082" s="74" t="s">
        <v>7</v>
      </c>
      <c r="J1082" s="76" t="s">
        <v>8</v>
      </c>
      <c r="K1082" s="77" t="s">
        <v>105</v>
      </c>
      <c r="L1082" s="73" t="s">
        <v>5</v>
      </c>
      <c r="M1082" s="74" t="s">
        <v>6</v>
      </c>
      <c r="N1082" s="74" t="s">
        <v>7</v>
      </c>
      <c r="O1082" s="76" t="s">
        <v>8</v>
      </c>
      <c r="P1082" s="77" t="s">
        <v>105</v>
      </c>
      <c r="Q1082" s="73" t="s">
        <v>5</v>
      </c>
      <c r="R1082" s="74" t="s">
        <v>6</v>
      </c>
      <c r="S1082" s="74" t="s">
        <v>7</v>
      </c>
      <c r="T1082" s="76" t="s">
        <v>8</v>
      </c>
      <c r="U1082" s="77" t="s">
        <v>105</v>
      </c>
      <c r="V1082" s="73" t="s">
        <v>5</v>
      </c>
      <c r="W1082" s="74" t="s">
        <v>6</v>
      </c>
      <c r="X1082" s="74" t="s">
        <v>7</v>
      </c>
      <c r="Y1082" s="76" t="s">
        <v>8</v>
      </c>
      <c r="Z1082" s="77" t="s">
        <v>105</v>
      </c>
      <c r="AA1082" s="77"/>
      <c r="AB1082" s="16"/>
      <c r="AC1082" s="128" t="str">
        <f>A1054</f>
        <v>SC</v>
      </c>
      <c r="AD1082" s="138"/>
      <c r="AE1082" s="138"/>
      <c r="AF1082" s="138"/>
      <c r="AG1082" s="139"/>
      <c r="AH1082" s="70"/>
      <c r="AI1082" s="70"/>
      <c r="AN1082" s="70"/>
      <c r="AO1082" s="70"/>
      <c r="AT1082" s="70"/>
      <c r="AU1082" s="70"/>
      <c r="AZ1082" s="70"/>
      <c r="BA1082" s="70"/>
      <c r="BF1082" s="70"/>
      <c r="BG1082" s="70"/>
      <c r="BL1082" s="70"/>
      <c r="BM1082" s="70"/>
      <c r="BR1082" s="70"/>
      <c r="BS1082" s="70"/>
      <c r="BX1082" s="70"/>
      <c r="BY1082" s="70"/>
      <c r="CD1082" s="70"/>
      <c r="CE1082" s="70"/>
      <c r="CJ1082" s="70"/>
      <c r="CK1082" s="70"/>
      <c r="CP1082" s="70"/>
      <c r="CQ1082" s="70"/>
      <c r="CV1082" s="70"/>
      <c r="CW1082" s="70"/>
      <c r="DB1082" s="70"/>
      <c r="DC1082" s="70"/>
      <c r="DH1082" s="70"/>
      <c r="DI1082" s="70"/>
    </row>
    <row r="1083" spans="1:117" ht="15" hidden="1" thickTop="1" x14ac:dyDescent="0.2">
      <c r="A1083" s="79" t="s">
        <v>251</v>
      </c>
      <c r="B1083" s="108"/>
      <c r="C1083" s="109"/>
      <c r="D1083" s="110"/>
      <c r="E1083" s="83" t="str">
        <f t="shared" ref="E1083:E1104" si="626">IF(SUM(B1083:D1083)&gt;0,SUM(B1083:D1083),"")</f>
        <v/>
      </c>
      <c r="F1083" s="111"/>
      <c r="G1083" s="108"/>
      <c r="H1083" s="109"/>
      <c r="I1083" s="109"/>
      <c r="J1083" s="83" t="str">
        <f t="shared" ref="J1083:J1088" si="627">IF(SUM(G1083:I1083)&gt;0,SUM(G1083:I1083),"")</f>
        <v/>
      </c>
      <c r="K1083" s="111"/>
      <c r="L1083" s="108"/>
      <c r="M1083" s="109"/>
      <c r="N1083" s="109"/>
      <c r="O1083" s="83" t="str">
        <f t="shared" ref="O1083:O1104" si="628">IF(SUM(L1083:N1083)&gt;0,SUM(L1083:N1083),"")</f>
        <v/>
      </c>
      <c r="P1083" s="111"/>
      <c r="Q1083" s="108"/>
      <c r="R1083" s="109"/>
      <c r="S1083" s="109"/>
      <c r="T1083" s="83" t="str">
        <f t="shared" ref="T1083:T1104" si="629">IF(SUM(Q1083:S1083)&gt;0,SUM(Q1083:S1083),"")</f>
        <v/>
      </c>
      <c r="U1083" s="111"/>
      <c r="V1083" s="108"/>
      <c r="W1083" s="109"/>
      <c r="X1083" s="109"/>
      <c r="Y1083" s="83" t="str">
        <f t="shared" ref="Y1083:Y1104" si="630">IF(SUM(V1083:X1083)&gt;0,SUM(V1083:X1083),"")</f>
        <v/>
      </c>
      <c r="Z1083" s="111"/>
      <c r="AA1083" s="101"/>
      <c r="AB1083" s="96"/>
      <c r="AC1083" s="34" t="str">
        <f>B1081</f>
        <v>SC 11</v>
      </c>
      <c r="AD1083" s="34" t="str">
        <f>G1081</f>
        <v>SC 12</v>
      </c>
      <c r="AE1083" s="34" t="str">
        <f>L1081</f>
        <v>SC 13</v>
      </c>
      <c r="AF1083" s="34" t="str">
        <f>Q1081</f>
        <v>SC 14</v>
      </c>
      <c r="AG1083" s="68" t="str">
        <f>V1081</f>
        <v>SC 15</v>
      </c>
      <c r="AH1083" s="70"/>
      <c r="AI1083" s="70"/>
      <c r="AN1083" s="70"/>
      <c r="AO1083" s="70"/>
      <c r="AT1083" s="70"/>
      <c r="AU1083" s="70"/>
      <c r="AZ1083" s="70"/>
      <c r="BA1083" s="70"/>
      <c r="BF1083" s="70"/>
      <c r="BG1083" s="70"/>
      <c r="BL1083" s="70"/>
      <c r="BM1083" s="70"/>
      <c r="BR1083" s="70"/>
      <c r="BS1083" s="70"/>
      <c r="BX1083" s="70"/>
      <c r="BY1083" s="70"/>
      <c r="CD1083" s="70"/>
      <c r="CE1083" s="70"/>
      <c r="CJ1083" s="70"/>
      <c r="CK1083" s="70"/>
      <c r="CP1083" s="70"/>
      <c r="CQ1083" s="70"/>
      <c r="CV1083" s="70"/>
      <c r="CW1083" s="70"/>
      <c r="DB1083" s="70"/>
      <c r="DC1083" s="70"/>
      <c r="DH1083" s="70"/>
      <c r="DI1083" s="70"/>
    </row>
    <row r="1084" spans="1:117" ht="15" hidden="1" thickBot="1" x14ac:dyDescent="0.25">
      <c r="A1084" s="90" t="s">
        <v>424</v>
      </c>
      <c r="B1084" s="112"/>
      <c r="C1084" s="113"/>
      <c r="D1084" s="114"/>
      <c r="E1084" s="83" t="str">
        <f t="shared" si="626"/>
        <v/>
      </c>
      <c r="F1084" s="84"/>
      <c r="G1084" s="112"/>
      <c r="H1084" s="113"/>
      <c r="I1084" s="113"/>
      <c r="J1084" s="83" t="str">
        <f t="shared" si="627"/>
        <v/>
      </c>
      <c r="K1084" s="84"/>
      <c r="L1084" s="112"/>
      <c r="M1084" s="113"/>
      <c r="N1084" s="113"/>
      <c r="O1084" s="83" t="str">
        <f t="shared" si="628"/>
        <v/>
      </c>
      <c r="P1084" s="84"/>
      <c r="Q1084" s="112"/>
      <c r="R1084" s="113"/>
      <c r="S1084" s="113"/>
      <c r="T1084" s="83" t="str">
        <f t="shared" si="629"/>
        <v/>
      </c>
      <c r="U1084" s="84"/>
      <c r="V1084" s="112"/>
      <c r="W1084" s="113"/>
      <c r="X1084" s="113"/>
      <c r="Y1084" s="83" t="str">
        <f t="shared" si="630"/>
        <v/>
      </c>
      <c r="Z1084" s="84"/>
      <c r="AA1084" s="102"/>
      <c r="AB1084" s="96"/>
      <c r="AC1084" s="103">
        <f>IF(SUM(E1083:E1104)&gt;0,LARGE(E1083:E1104,1),0)</f>
        <v>0</v>
      </c>
      <c r="AD1084" s="65">
        <f>IF(SUM(J1083:J1104)&gt;0,LARGE(J1083:J1104,1),0)</f>
        <v>0</v>
      </c>
      <c r="AE1084" s="65">
        <f>IF(SUM(O1083:O1104)&gt;0,LARGE(O1083:O1104,1),0)</f>
        <v>0</v>
      </c>
      <c r="AF1084" s="65">
        <f>IF(SUM(T1083:T1104)&gt;0,LARGE(T1083:T1104,1),0)</f>
        <v>0</v>
      </c>
      <c r="AG1084" s="78">
        <f>IF(SUM(Y1083:Y1104)&gt;0,LARGE(Y1083:Y1104,1),0)</f>
        <v>0</v>
      </c>
      <c r="AH1084" s="70"/>
      <c r="AI1084" s="70"/>
      <c r="AN1084" s="70"/>
      <c r="AO1084" s="70"/>
      <c r="AT1084" s="70"/>
      <c r="AU1084" s="70"/>
      <c r="AZ1084" s="70"/>
      <c r="BA1084" s="70"/>
      <c r="BF1084" s="70"/>
      <c r="BG1084" s="70"/>
      <c r="BL1084" s="70"/>
      <c r="BM1084" s="70"/>
      <c r="BR1084" s="70"/>
      <c r="BS1084" s="70"/>
      <c r="BX1084" s="70"/>
      <c r="BY1084" s="70"/>
      <c r="CD1084" s="70"/>
      <c r="CE1084" s="70"/>
      <c r="CJ1084" s="70"/>
      <c r="CK1084" s="70"/>
      <c r="CP1084" s="70"/>
      <c r="CQ1084" s="70"/>
      <c r="CV1084" s="70"/>
      <c r="CW1084" s="70"/>
      <c r="DB1084" s="70"/>
      <c r="DC1084" s="70"/>
      <c r="DH1084" s="70"/>
      <c r="DI1084" s="70"/>
    </row>
    <row r="1085" spans="1:117" hidden="1" x14ac:dyDescent="0.2">
      <c r="A1085" s="90" t="s">
        <v>159</v>
      </c>
      <c r="B1085" s="112"/>
      <c r="C1085" s="113"/>
      <c r="D1085" s="114"/>
      <c r="E1085" s="83" t="str">
        <f t="shared" si="626"/>
        <v/>
      </c>
      <c r="F1085" s="84"/>
      <c r="G1085" s="112"/>
      <c r="H1085" s="113"/>
      <c r="I1085" s="113"/>
      <c r="J1085" s="83" t="str">
        <f t="shared" si="627"/>
        <v/>
      </c>
      <c r="K1085" s="84"/>
      <c r="L1085" s="112"/>
      <c r="M1085" s="113"/>
      <c r="N1085" s="115"/>
      <c r="O1085" s="83" t="str">
        <f t="shared" si="628"/>
        <v/>
      </c>
      <c r="P1085" s="84"/>
      <c r="Q1085" s="112"/>
      <c r="R1085" s="113"/>
      <c r="S1085" s="115"/>
      <c r="T1085" s="83" t="str">
        <f t="shared" si="629"/>
        <v/>
      </c>
      <c r="U1085" s="84"/>
      <c r="V1085" s="112"/>
      <c r="W1085" s="113"/>
      <c r="X1085" s="115"/>
      <c r="Y1085" s="83" t="str">
        <f t="shared" si="630"/>
        <v/>
      </c>
      <c r="Z1085" s="84"/>
      <c r="AA1085" s="104" t="s">
        <v>11</v>
      </c>
      <c r="AB1085" s="16"/>
      <c r="AG1085" s="68"/>
      <c r="AH1085" s="70"/>
      <c r="AI1085" s="70"/>
      <c r="AN1085" s="70"/>
      <c r="AO1085" s="70"/>
      <c r="AT1085" s="70"/>
      <c r="AU1085" s="70"/>
      <c r="AZ1085" s="70"/>
      <c r="BA1085" s="70"/>
      <c r="BF1085" s="70"/>
      <c r="BG1085" s="70"/>
      <c r="BL1085" s="70"/>
      <c r="BM1085" s="70"/>
      <c r="BR1085" s="70"/>
      <c r="BS1085" s="70"/>
      <c r="BX1085" s="70"/>
      <c r="BY1085" s="70"/>
      <c r="CD1085" s="70"/>
      <c r="CE1085" s="70"/>
      <c r="CJ1085" s="70"/>
      <c r="CK1085" s="70"/>
      <c r="CP1085" s="70"/>
      <c r="CQ1085" s="70"/>
      <c r="CV1085" s="70"/>
      <c r="CW1085" s="70"/>
      <c r="DB1085" s="70"/>
      <c r="DC1085" s="70"/>
      <c r="DH1085" s="70"/>
      <c r="DI1085" s="70"/>
    </row>
    <row r="1086" spans="1:117" hidden="1" x14ac:dyDescent="0.2">
      <c r="A1086" s="79" t="s">
        <v>422</v>
      </c>
      <c r="B1086" s="112"/>
      <c r="C1086" s="113"/>
      <c r="D1086" s="114"/>
      <c r="E1086" s="83" t="str">
        <f t="shared" si="626"/>
        <v/>
      </c>
      <c r="F1086" s="84"/>
      <c r="G1086" s="112"/>
      <c r="H1086" s="113"/>
      <c r="I1086" s="113"/>
      <c r="J1086" s="83" t="str">
        <f t="shared" si="627"/>
        <v/>
      </c>
      <c r="K1086" s="84"/>
      <c r="L1086" s="112"/>
      <c r="M1086" s="113"/>
      <c r="N1086" s="113"/>
      <c r="O1086" s="83" t="str">
        <f t="shared" si="628"/>
        <v/>
      </c>
      <c r="P1086" s="84"/>
      <c r="Q1086" s="112"/>
      <c r="R1086" s="113"/>
      <c r="S1086" s="113"/>
      <c r="T1086" s="83" t="str">
        <f t="shared" si="629"/>
        <v/>
      </c>
      <c r="U1086" s="84"/>
      <c r="V1086" s="112"/>
      <c r="W1086" s="113"/>
      <c r="X1086" s="113"/>
      <c r="Y1086" s="83" t="str">
        <f t="shared" si="630"/>
        <v/>
      </c>
      <c r="Z1086" s="84"/>
      <c r="AA1086" s="104" t="s">
        <v>12</v>
      </c>
      <c r="AB1086" s="16"/>
      <c r="AG1086" s="68"/>
      <c r="AH1086" s="70"/>
      <c r="AI1086" s="70"/>
      <c r="AN1086" s="70"/>
      <c r="AO1086" s="70"/>
      <c r="AT1086" s="70"/>
      <c r="AU1086" s="70"/>
      <c r="AZ1086" s="70"/>
      <c r="BA1086" s="70"/>
      <c r="BF1086" s="70"/>
      <c r="BG1086" s="70"/>
      <c r="BL1086" s="70"/>
      <c r="BM1086" s="70"/>
      <c r="BR1086" s="70"/>
      <c r="BS1086" s="70"/>
      <c r="BX1086" s="70"/>
      <c r="BY1086" s="70"/>
      <c r="CD1086" s="70"/>
      <c r="CE1086" s="70"/>
      <c r="CJ1086" s="70"/>
      <c r="CK1086" s="70"/>
      <c r="CP1086" s="70"/>
      <c r="CQ1086" s="70"/>
      <c r="CV1086" s="70"/>
      <c r="CW1086" s="70"/>
      <c r="DB1086" s="70"/>
      <c r="DC1086" s="70"/>
      <c r="DH1086" s="70"/>
      <c r="DI1086" s="70"/>
    </row>
    <row r="1087" spans="1:117" hidden="1" x14ac:dyDescent="0.2">
      <c r="A1087" s="79" t="s">
        <v>433</v>
      </c>
      <c r="B1087" s="112"/>
      <c r="C1087" s="113"/>
      <c r="D1087" s="115"/>
      <c r="E1087" s="83" t="str">
        <f t="shared" si="626"/>
        <v/>
      </c>
      <c r="F1087" s="84"/>
      <c r="G1087" s="112"/>
      <c r="H1087" s="113"/>
      <c r="I1087" s="115"/>
      <c r="J1087" s="83" t="str">
        <f t="shared" si="627"/>
        <v/>
      </c>
      <c r="K1087" s="84"/>
      <c r="L1087" s="112"/>
      <c r="M1087" s="113"/>
      <c r="N1087" s="115"/>
      <c r="O1087" s="83" t="str">
        <f t="shared" si="628"/>
        <v/>
      </c>
      <c r="P1087" s="84"/>
      <c r="Q1087" s="112"/>
      <c r="R1087" s="113"/>
      <c r="S1087" s="113"/>
      <c r="T1087" s="83" t="str">
        <f t="shared" si="629"/>
        <v/>
      </c>
      <c r="U1087" s="84"/>
      <c r="V1087" s="112"/>
      <c r="W1087" s="113"/>
      <c r="X1087" s="115"/>
      <c r="Y1087" s="83" t="str">
        <f t="shared" si="630"/>
        <v/>
      </c>
      <c r="Z1087" s="84"/>
      <c r="AA1087" s="104" t="s">
        <v>12</v>
      </c>
      <c r="AB1087" s="16"/>
      <c r="AG1087" s="68"/>
      <c r="AH1087" s="70"/>
      <c r="AI1087" s="70"/>
      <c r="AN1087" s="70"/>
      <c r="AO1087" s="70"/>
      <c r="AT1087" s="70"/>
      <c r="AU1087" s="70"/>
      <c r="AZ1087" s="70"/>
      <c r="BA1087" s="70"/>
      <c r="BF1087" s="70"/>
      <c r="BG1087" s="70"/>
      <c r="BL1087" s="70"/>
      <c r="BM1087" s="70"/>
      <c r="BR1087" s="70"/>
      <c r="BS1087" s="70"/>
      <c r="BX1087" s="70"/>
      <c r="BY1087" s="70"/>
      <c r="CD1087" s="70"/>
      <c r="CE1087" s="70"/>
      <c r="CJ1087" s="70"/>
      <c r="CK1087" s="70"/>
      <c r="CP1087" s="70"/>
      <c r="CQ1087" s="70"/>
      <c r="CV1087" s="70"/>
      <c r="CW1087" s="70"/>
      <c r="DB1087" s="70"/>
      <c r="DC1087" s="70"/>
      <c r="DH1087" s="70"/>
      <c r="DI1087" s="70"/>
    </row>
    <row r="1088" spans="1:117" hidden="1" x14ac:dyDescent="0.2">
      <c r="A1088" s="90" t="s">
        <v>434</v>
      </c>
      <c r="B1088" s="112"/>
      <c r="C1088" s="113"/>
      <c r="D1088" s="115"/>
      <c r="E1088" s="83" t="str">
        <f t="shared" si="626"/>
        <v/>
      </c>
      <c r="F1088" s="84"/>
      <c r="G1088" s="112"/>
      <c r="H1088" s="113"/>
      <c r="I1088" s="115"/>
      <c r="J1088" s="83" t="str">
        <f t="shared" si="627"/>
        <v/>
      </c>
      <c r="K1088" s="84"/>
      <c r="L1088" s="112"/>
      <c r="M1088" s="113"/>
      <c r="N1088" s="115"/>
      <c r="O1088" s="83" t="str">
        <f t="shared" si="628"/>
        <v/>
      </c>
      <c r="P1088" s="84"/>
      <c r="Q1088" s="112"/>
      <c r="R1088" s="113"/>
      <c r="S1088" s="113"/>
      <c r="T1088" s="83" t="str">
        <f t="shared" si="629"/>
        <v/>
      </c>
      <c r="U1088" s="84"/>
      <c r="V1088" s="112"/>
      <c r="W1088" s="113"/>
      <c r="X1088" s="115"/>
      <c r="Y1088" s="83" t="str">
        <f t="shared" si="630"/>
        <v/>
      </c>
      <c r="Z1088" s="84"/>
      <c r="AA1088" s="104"/>
      <c r="AB1088" s="16"/>
      <c r="AG1088" s="68"/>
      <c r="AH1088" s="70"/>
      <c r="AI1088" s="70"/>
      <c r="AN1088" s="70"/>
      <c r="AO1088" s="70"/>
      <c r="AT1088" s="70"/>
      <c r="AU1088" s="70"/>
      <c r="AZ1088" s="70"/>
      <c r="BA1088" s="70"/>
      <c r="BF1088" s="70"/>
      <c r="BG1088" s="70"/>
      <c r="BL1088" s="70"/>
      <c r="BM1088" s="70"/>
      <c r="BR1088" s="70"/>
      <c r="BS1088" s="70"/>
      <c r="BX1088" s="70"/>
      <c r="BY1088" s="70"/>
      <c r="CD1088" s="70"/>
      <c r="CE1088" s="70"/>
      <c r="CJ1088" s="70"/>
      <c r="CK1088" s="70"/>
      <c r="CP1088" s="70"/>
      <c r="CQ1088" s="70"/>
      <c r="CV1088" s="70"/>
      <c r="CW1088" s="70"/>
      <c r="DB1088" s="70"/>
      <c r="DC1088" s="70"/>
      <c r="DH1088" s="70"/>
      <c r="DI1088" s="70"/>
    </row>
    <row r="1089" spans="1:113" hidden="1" x14ac:dyDescent="0.2">
      <c r="A1089" s="90" t="s">
        <v>148</v>
      </c>
      <c r="B1089" s="112"/>
      <c r="C1089" s="113"/>
      <c r="D1089" s="114"/>
      <c r="E1089" s="83" t="str">
        <f t="shared" si="626"/>
        <v/>
      </c>
      <c r="F1089" s="84"/>
      <c r="G1089" s="112"/>
      <c r="H1089" s="113"/>
      <c r="I1089" s="115"/>
      <c r="J1089" s="83" t="str">
        <f>IF(SUM(G1089:I1089)&gt;0,SUM(G1089:I1089),"")</f>
        <v/>
      </c>
      <c r="K1089" s="84"/>
      <c r="L1089" s="112"/>
      <c r="M1089" s="113"/>
      <c r="N1089" s="115"/>
      <c r="O1089" s="83" t="str">
        <f t="shared" si="628"/>
        <v/>
      </c>
      <c r="P1089" s="84"/>
      <c r="Q1089" s="112"/>
      <c r="R1089" s="113"/>
      <c r="S1089" s="113"/>
      <c r="T1089" s="83" t="str">
        <f t="shared" si="629"/>
        <v/>
      </c>
      <c r="U1089" s="84"/>
      <c r="V1089" s="112"/>
      <c r="W1089" s="113"/>
      <c r="X1089" s="113"/>
      <c r="Y1089" s="83" t="str">
        <f t="shared" si="630"/>
        <v/>
      </c>
      <c r="Z1089" s="84"/>
      <c r="AA1089" s="104" t="s">
        <v>13</v>
      </c>
      <c r="AB1089" s="16"/>
      <c r="AG1089" s="68"/>
      <c r="AH1089" s="70"/>
      <c r="AI1089" s="70"/>
      <c r="AN1089" s="70"/>
      <c r="AO1089" s="70"/>
      <c r="AT1089" s="70"/>
      <c r="AU1089" s="70"/>
      <c r="AZ1089" s="70"/>
      <c r="BA1089" s="70"/>
      <c r="BF1089" s="70"/>
      <c r="BG1089" s="70"/>
      <c r="BL1089" s="70"/>
      <c r="BM1089" s="70"/>
      <c r="BR1089" s="70"/>
      <c r="BS1089" s="70"/>
      <c r="BX1089" s="70"/>
      <c r="BY1089" s="70"/>
      <c r="CD1089" s="70"/>
      <c r="CE1089" s="70"/>
      <c r="CJ1089" s="70"/>
      <c r="CK1089" s="70"/>
      <c r="CP1089" s="70"/>
      <c r="CQ1089" s="70"/>
      <c r="CV1089" s="70"/>
      <c r="CW1089" s="70"/>
      <c r="DB1089" s="70"/>
      <c r="DC1089" s="70"/>
      <c r="DH1089" s="70"/>
      <c r="DI1089" s="70"/>
    </row>
    <row r="1090" spans="1:113" hidden="1" x14ac:dyDescent="0.2">
      <c r="A1090" s="90" t="s">
        <v>436</v>
      </c>
      <c r="B1090" s="112"/>
      <c r="C1090" s="113"/>
      <c r="D1090" s="114"/>
      <c r="E1090" s="83" t="str">
        <f t="shared" si="626"/>
        <v/>
      </c>
      <c r="F1090" s="84"/>
      <c r="G1090" s="112"/>
      <c r="H1090" s="113"/>
      <c r="I1090" s="115"/>
      <c r="J1090" s="83" t="str">
        <f>IF(SUM(G1090:I1090)&gt;0,SUM(G1090:I1090),"")</f>
        <v/>
      </c>
      <c r="K1090" s="84"/>
      <c r="L1090" s="112"/>
      <c r="M1090" s="113"/>
      <c r="N1090" s="115"/>
      <c r="O1090" s="83" t="str">
        <f t="shared" si="628"/>
        <v/>
      </c>
      <c r="P1090" s="84"/>
      <c r="Q1090" s="112"/>
      <c r="R1090" s="113"/>
      <c r="S1090" s="115"/>
      <c r="T1090" s="83" t="str">
        <f t="shared" si="629"/>
        <v/>
      </c>
      <c r="U1090" s="84"/>
      <c r="V1090" s="112"/>
      <c r="W1090" s="113"/>
      <c r="X1090" s="115"/>
      <c r="Y1090" s="83" t="str">
        <f t="shared" si="630"/>
        <v/>
      </c>
      <c r="Z1090" s="84"/>
      <c r="AA1090" s="104" t="s">
        <v>14</v>
      </c>
      <c r="AB1090" s="16"/>
      <c r="AG1090" s="68"/>
      <c r="AH1090" s="70"/>
      <c r="AI1090" s="70"/>
      <c r="AN1090" s="70"/>
      <c r="AO1090" s="70"/>
      <c r="AT1090" s="70"/>
      <c r="AU1090" s="70"/>
      <c r="AZ1090" s="70"/>
      <c r="BA1090" s="70"/>
      <c r="BF1090" s="70"/>
      <c r="BG1090" s="70"/>
      <c r="BL1090" s="70"/>
      <c r="BM1090" s="70"/>
      <c r="BR1090" s="70"/>
      <c r="BS1090" s="70"/>
      <c r="BX1090" s="70"/>
      <c r="BY1090" s="70"/>
      <c r="CD1090" s="70"/>
      <c r="CE1090" s="70"/>
      <c r="CJ1090" s="70"/>
      <c r="CK1090" s="70"/>
      <c r="CP1090" s="70"/>
      <c r="CQ1090" s="70"/>
      <c r="CV1090" s="70"/>
      <c r="CW1090" s="70"/>
      <c r="DB1090" s="70"/>
      <c r="DC1090" s="70"/>
      <c r="DH1090" s="70"/>
      <c r="DI1090" s="70"/>
    </row>
    <row r="1091" spans="1:113" hidden="1" x14ac:dyDescent="0.2">
      <c r="A1091" s="90" t="s">
        <v>137</v>
      </c>
      <c r="B1091" s="112"/>
      <c r="C1091" s="113"/>
      <c r="D1091" s="114"/>
      <c r="E1091" s="83" t="str">
        <f t="shared" si="626"/>
        <v/>
      </c>
      <c r="F1091" s="84"/>
      <c r="G1091" s="112"/>
      <c r="H1091" s="113"/>
      <c r="I1091" s="113"/>
      <c r="J1091" s="83" t="str">
        <f>IF(SUM(G1091:I1091)&gt;0,SUM(G1091:I1091),"")</f>
        <v/>
      </c>
      <c r="K1091" s="84"/>
      <c r="L1091" s="112"/>
      <c r="M1091" s="113"/>
      <c r="N1091" s="113"/>
      <c r="O1091" s="83" t="str">
        <f t="shared" si="628"/>
        <v/>
      </c>
      <c r="P1091" s="84"/>
      <c r="Q1091" s="112"/>
      <c r="R1091" s="113"/>
      <c r="S1091" s="113"/>
      <c r="T1091" s="83" t="str">
        <f t="shared" si="629"/>
        <v/>
      </c>
      <c r="U1091" s="84"/>
      <c r="V1091" s="112"/>
      <c r="W1091" s="113"/>
      <c r="X1091" s="113"/>
      <c r="Y1091" s="83" t="str">
        <f t="shared" si="630"/>
        <v/>
      </c>
      <c r="Z1091" s="84"/>
      <c r="AA1091" s="104" t="s">
        <v>15</v>
      </c>
      <c r="AB1091" s="16"/>
      <c r="AG1091" s="68"/>
      <c r="AH1091" s="70"/>
      <c r="AI1091" s="70"/>
      <c r="AN1091" s="70"/>
      <c r="AO1091" s="70"/>
      <c r="AT1091" s="70"/>
      <c r="AU1091" s="70"/>
      <c r="AZ1091" s="70"/>
      <c r="BA1091" s="70"/>
      <c r="BF1091" s="70"/>
      <c r="BG1091" s="70"/>
      <c r="BL1091" s="70"/>
      <c r="BM1091" s="70"/>
      <c r="BR1091" s="70"/>
      <c r="BS1091" s="70"/>
      <c r="BX1091" s="70"/>
      <c r="BY1091" s="70"/>
      <c r="CD1091" s="70"/>
      <c r="CE1091" s="70"/>
      <c r="CJ1091" s="70"/>
      <c r="CK1091" s="70"/>
      <c r="CP1091" s="70"/>
      <c r="CQ1091" s="70"/>
      <c r="CV1091" s="70"/>
      <c r="CW1091" s="70"/>
      <c r="DB1091" s="70"/>
      <c r="DC1091" s="70"/>
      <c r="DH1091" s="70"/>
      <c r="DI1091" s="70"/>
    </row>
    <row r="1092" spans="1:113" hidden="1" x14ac:dyDescent="0.2">
      <c r="A1092" s="90" t="s">
        <v>437</v>
      </c>
      <c r="B1092" s="112"/>
      <c r="C1092" s="113"/>
      <c r="D1092" s="114"/>
      <c r="E1092" s="83" t="str">
        <f t="shared" si="626"/>
        <v/>
      </c>
      <c r="F1092" s="84"/>
      <c r="G1092" s="112"/>
      <c r="H1092" s="113"/>
      <c r="I1092" s="115"/>
      <c r="J1092" s="83" t="str">
        <f t="shared" ref="J1092:J1104" si="631">IF(SUM(G1092:I1092)&gt;0,SUM(G1092:I1092),"")</f>
        <v/>
      </c>
      <c r="K1092" s="84"/>
      <c r="L1092" s="112"/>
      <c r="M1092" s="113"/>
      <c r="N1092" s="115"/>
      <c r="O1092" s="83" t="str">
        <f t="shared" si="628"/>
        <v/>
      </c>
      <c r="P1092" s="84"/>
      <c r="Q1092" s="112"/>
      <c r="R1092" s="113"/>
      <c r="S1092" s="113"/>
      <c r="T1092" s="83" t="str">
        <f t="shared" si="629"/>
        <v/>
      </c>
      <c r="U1092" s="84"/>
      <c r="V1092" s="112"/>
      <c r="W1092" s="113"/>
      <c r="X1092" s="113"/>
      <c r="Y1092" s="83" t="str">
        <f t="shared" si="630"/>
        <v/>
      </c>
      <c r="Z1092" s="84"/>
      <c r="AA1092" s="104" t="s">
        <v>16</v>
      </c>
      <c r="AB1092" s="16"/>
      <c r="AG1092" s="68"/>
      <c r="AH1092" s="70"/>
      <c r="AI1092" s="70"/>
      <c r="AN1092" s="70"/>
      <c r="AO1092" s="70"/>
      <c r="AT1092" s="70"/>
      <c r="AU1092" s="70"/>
      <c r="AZ1092" s="70"/>
      <c r="BA1092" s="70"/>
      <c r="BF1092" s="70"/>
      <c r="BG1092" s="70"/>
      <c r="BL1092" s="70"/>
      <c r="BM1092" s="70"/>
      <c r="BR1092" s="70"/>
      <c r="BS1092" s="70"/>
      <c r="BX1092" s="70"/>
      <c r="BY1092" s="70"/>
      <c r="CD1092" s="70"/>
      <c r="CE1092" s="70"/>
      <c r="CJ1092" s="70"/>
      <c r="CK1092" s="70"/>
      <c r="CP1092" s="70"/>
      <c r="CQ1092" s="70"/>
      <c r="CV1092" s="70"/>
      <c r="CW1092" s="70"/>
      <c r="DB1092" s="70"/>
      <c r="DC1092" s="70"/>
      <c r="DH1092" s="70"/>
      <c r="DI1092" s="70"/>
    </row>
    <row r="1093" spans="1:113" hidden="1" x14ac:dyDescent="0.2">
      <c r="A1093" s="79"/>
      <c r="B1093" s="112"/>
      <c r="C1093" s="113"/>
      <c r="D1093" s="114"/>
      <c r="E1093" s="83" t="str">
        <f t="shared" si="626"/>
        <v/>
      </c>
      <c r="F1093" s="84"/>
      <c r="G1093" s="112"/>
      <c r="H1093" s="113"/>
      <c r="I1093" s="115"/>
      <c r="J1093" s="83" t="str">
        <f t="shared" si="631"/>
        <v/>
      </c>
      <c r="K1093" s="84"/>
      <c r="L1093" s="112"/>
      <c r="M1093" s="113"/>
      <c r="N1093" s="115"/>
      <c r="O1093" s="83" t="str">
        <f t="shared" si="628"/>
        <v/>
      </c>
      <c r="P1093" s="84"/>
      <c r="Q1093" s="112"/>
      <c r="R1093" s="113"/>
      <c r="S1093" s="115"/>
      <c r="T1093" s="83" t="str">
        <f t="shared" si="629"/>
        <v/>
      </c>
      <c r="U1093" s="84"/>
      <c r="V1093" s="112"/>
      <c r="W1093" s="113"/>
      <c r="X1093" s="115"/>
      <c r="Y1093" s="83" t="str">
        <f t="shared" si="630"/>
        <v/>
      </c>
      <c r="Z1093" s="84"/>
      <c r="AA1093" s="104" t="s">
        <v>12</v>
      </c>
      <c r="AB1093" s="16"/>
      <c r="AG1093" s="68"/>
      <c r="AH1093" s="70"/>
      <c r="AI1093" s="70"/>
      <c r="AN1093" s="70"/>
      <c r="AO1093" s="70"/>
      <c r="AT1093" s="70"/>
      <c r="AU1093" s="70"/>
      <c r="AZ1093" s="70"/>
      <c r="BA1093" s="70"/>
      <c r="BF1093" s="70"/>
      <c r="BG1093" s="70"/>
      <c r="BL1093" s="70"/>
      <c r="BM1093" s="70"/>
      <c r="BR1093" s="70"/>
      <c r="BS1093" s="70"/>
      <c r="BX1093" s="70"/>
      <c r="BY1093" s="70"/>
      <c r="CD1093" s="70"/>
      <c r="CE1093" s="70"/>
      <c r="CJ1093" s="70"/>
      <c r="CK1093" s="70"/>
      <c r="CP1093" s="70"/>
      <c r="CQ1093" s="70"/>
      <c r="CV1093" s="70"/>
      <c r="CW1093" s="70"/>
      <c r="DB1093" s="70"/>
      <c r="DC1093" s="70"/>
      <c r="DH1093" s="70"/>
      <c r="DI1093" s="70"/>
    </row>
    <row r="1094" spans="1:113" hidden="1" x14ac:dyDescent="0.2">
      <c r="A1094" s="79"/>
      <c r="B1094" s="112"/>
      <c r="C1094" s="113"/>
      <c r="D1094" s="114"/>
      <c r="E1094" s="83" t="str">
        <f t="shared" si="626"/>
        <v/>
      </c>
      <c r="F1094" s="84"/>
      <c r="G1094" s="112"/>
      <c r="H1094" s="113"/>
      <c r="I1094" s="115"/>
      <c r="J1094" s="83" t="str">
        <f t="shared" si="631"/>
        <v/>
      </c>
      <c r="K1094" s="84"/>
      <c r="L1094" s="112"/>
      <c r="M1094" s="113"/>
      <c r="N1094" s="115"/>
      <c r="O1094" s="83" t="str">
        <f t="shared" si="628"/>
        <v/>
      </c>
      <c r="P1094" s="84"/>
      <c r="Q1094" s="112"/>
      <c r="R1094" s="113"/>
      <c r="S1094" s="115"/>
      <c r="T1094" s="83" t="str">
        <f t="shared" si="629"/>
        <v/>
      </c>
      <c r="U1094" s="84"/>
      <c r="V1094" s="112"/>
      <c r="W1094" s="113"/>
      <c r="X1094" s="115"/>
      <c r="Y1094" s="83" t="str">
        <f t="shared" si="630"/>
        <v/>
      </c>
      <c r="Z1094" s="84"/>
      <c r="AA1094" s="104"/>
      <c r="AB1094" s="16"/>
      <c r="AG1094" s="68"/>
      <c r="AH1094" s="70"/>
      <c r="AI1094" s="70"/>
      <c r="AN1094" s="70"/>
      <c r="AO1094" s="70"/>
      <c r="AT1094" s="70"/>
      <c r="AU1094" s="70"/>
      <c r="AZ1094" s="70"/>
      <c r="BA1094" s="70"/>
      <c r="BF1094" s="70"/>
      <c r="BG1094" s="70"/>
      <c r="BL1094" s="70"/>
      <c r="BM1094" s="70"/>
      <c r="BR1094" s="70"/>
      <c r="BS1094" s="70"/>
      <c r="BX1094" s="70"/>
      <c r="BY1094" s="70"/>
      <c r="CD1094" s="70"/>
      <c r="CE1094" s="70"/>
      <c r="CJ1094" s="70"/>
      <c r="CK1094" s="70"/>
      <c r="CP1094" s="70"/>
      <c r="CQ1094" s="70"/>
      <c r="CV1094" s="70"/>
      <c r="CW1094" s="70"/>
      <c r="DB1094" s="70"/>
      <c r="DC1094" s="70"/>
      <c r="DH1094" s="70"/>
      <c r="DI1094" s="70"/>
    </row>
    <row r="1095" spans="1:113" hidden="1" x14ac:dyDescent="0.2">
      <c r="A1095" s="122"/>
      <c r="B1095" s="112"/>
      <c r="C1095" s="113"/>
      <c r="D1095" s="114"/>
      <c r="E1095" s="83" t="str">
        <f t="shared" si="626"/>
        <v/>
      </c>
      <c r="F1095" s="84"/>
      <c r="G1095" s="112"/>
      <c r="H1095" s="113"/>
      <c r="I1095" s="113"/>
      <c r="J1095" s="83" t="str">
        <f t="shared" si="631"/>
        <v/>
      </c>
      <c r="K1095" s="84"/>
      <c r="L1095" s="112"/>
      <c r="M1095" s="113"/>
      <c r="N1095" s="113"/>
      <c r="O1095" s="83" t="str">
        <f t="shared" si="628"/>
        <v/>
      </c>
      <c r="P1095" s="84"/>
      <c r="Q1095" s="112"/>
      <c r="R1095" s="113"/>
      <c r="S1095" s="113"/>
      <c r="T1095" s="83" t="str">
        <f t="shared" si="629"/>
        <v/>
      </c>
      <c r="U1095" s="84"/>
      <c r="V1095" s="112"/>
      <c r="W1095" s="113"/>
      <c r="X1095" s="113"/>
      <c r="Y1095" s="83" t="str">
        <f t="shared" si="630"/>
        <v/>
      </c>
      <c r="Z1095" s="84"/>
      <c r="AA1095" s="104"/>
      <c r="AB1095" s="16"/>
      <c r="AG1095" s="68"/>
      <c r="AH1095" s="70"/>
      <c r="AI1095" s="70"/>
      <c r="AN1095" s="70"/>
      <c r="AO1095" s="70"/>
      <c r="AT1095" s="70"/>
      <c r="AU1095" s="70"/>
      <c r="AZ1095" s="70"/>
      <c r="BA1095" s="70"/>
      <c r="BF1095" s="70"/>
      <c r="BG1095" s="70"/>
      <c r="BL1095" s="70"/>
      <c r="BM1095" s="70"/>
      <c r="BR1095" s="70"/>
      <c r="BS1095" s="70"/>
      <c r="BX1095" s="70"/>
      <c r="BY1095" s="70"/>
      <c r="CD1095" s="70"/>
      <c r="CE1095" s="70"/>
      <c r="CJ1095" s="70"/>
      <c r="CK1095" s="70"/>
      <c r="CP1095" s="70"/>
      <c r="CQ1095" s="70"/>
      <c r="CV1095" s="70"/>
      <c r="CW1095" s="70"/>
      <c r="DB1095" s="70"/>
      <c r="DC1095" s="70"/>
      <c r="DH1095" s="70"/>
      <c r="DI1095" s="70"/>
    </row>
    <row r="1096" spans="1:113" hidden="1" x14ac:dyDescent="0.2">
      <c r="A1096" s="85"/>
      <c r="B1096" s="80"/>
      <c r="C1096" s="81"/>
      <c r="D1096" s="82"/>
      <c r="E1096" s="83" t="str">
        <f t="shared" si="626"/>
        <v/>
      </c>
      <c r="F1096" s="84"/>
      <c r="G1096" s="80"/>
      <c r="H1096" s="81"/>
      <c r="I1096" s="82"/>
      <c r="J1096" s="83" t="str">
        <f t="shared" si="631"/>
        <v/>
      </c>
      <c r="K1096" s="84"/>
      <c r="L1096" s="112"/>
      <c r="M1096" s="113"/>
      <c r="N1096" s="113"/>
      <c r="O1096" s="83" t="str">
        <f t="shared" si="628"/>
        <v/>
      </c>
      <c r="P1096" s="84"/>
      <c r="Q1096" s="112"/>
      <c r="R1096" s="113"/>
      <c r="S1096" s="113"/>
      <c r="T1096" s="83" t="str">
        <f t="shared" si="629"/>
        <v/>
      </c>
      <c r="U1096" s="84"/>
      <c r="V1096" s="112"/>
      <c r="W1096" s="113"/>
      <c r="X1096" s="113"/>
      <c r="Y1096" s="83" t="str">
        <f t="shared" si="630"/>
        <v/>
      </c>
      <c r="Z1096" s="84"/>
      <c r="AA1096" s="102"/>
      <c r="AB1096" s="96"/>
      <c r="AG1096" s="68"/>
      <c r="AH1096" s="70"/>
      <c r="AI1096" s="70"/>
      <c r="AN1096" s="70"/>
      <c r="AO1096" s="70"/>
      <c r="AT1096" s="70"/>
      <c r="AU1096" s="70"/>
      <c r="AZ1096" s="70"/>
      <c r="BA1096" s="70"/>
      <c r="BF1096" s="70"/>
      <c r="BG1096" s="70"/>
      <c r="BL1096" s="70"/>
      <c r="BM1096" s="70"/>
      <c r="BR1096" s="70"/>
      <c r="BS1096" s="70"/>
      <c r="BX1096" s="70"/>
      <c r="BY1096" s="70"/>
      <c r="CD1096" s="70"/>
      <c r="CE1096" s="70"/>
      <c r="CJ1096" s="70"/>
      <c r="CK1096" s="70"/>
      <c r="CP1096" s="70"/>
      <c r="CQ1096" s="70"/>
      <c r="CV1096" s="70"/>
      <c r="CW1096" s="70"/>
      <c r="DB1096" s="70"/>
      <c r="DC1096" s="70"/>
      <c r="DH1096" s="70"/>
      <c r="DI1096" s="70"/>
    </row>
    <row r="1097" spans="1:113" hidden="1" x14ac:dyDescent="0.2">
      <c r="A1097" s="122"/>
      <c r="B1097" s="112"/>
      <c r="C1097" s="113"/>
      <c r="D1097" s="114"/>
      <c r="E1097" s="83" t="str">
        <f t="shared" si="626"/>
        <v/>
      </c>
      <c r="F1097" s="84"/>
      <c r="G1097" s="112"/>
      <c r="H1097" s="113"/>
      <c r="I1097" s="113"/>
      <c r="J1097" s="83" t="str">
        <f t="shared" si="631"/>
        <v/>
      </c>
      <c r="K1097" s="84"/>
      <c r="L1097" s="112"/>
      <c r="M1097" s="116"/>
      <c r="N1097" s="113"/>
      <c r="O1097" s="83" t="str">
        <f t="shared" si="628"/>
        <v/>
      </c>
      <c r="P1097" s="84"/>
      <c r="Q1097" s="112"/>
      <c r="R1097" s="113"/>
      <c r="S1097" s="113"/>
      <c r="T1097" s="83" t="str">
        <f t="shared" si="629"/>
        <v/>
      </c>
      <c r="U1097" s="84"/>
      <c r="V1097" s="112"/>
      <c r="W1097" s="113"/>
      <c r="X1097" s="113"/>
      <c r="Y1097" s="83" t="str">
        <f t="shared" si="630"/>
        <v/>
      </c>
      <c r="Z1097" s="84"/>
      <c r="AA1097" s="102"/>
      <c r="AB1097" s="96"/>
      <c r="AG1097" s="68"/>
      <c r="AH1097" s="70"/>
      <c r="AI1097" s="70"/>
      <c r="AN1097" s="70"/>
      <c r="AO1097" s="70"/>
      <c r="AT1097" s="70"/>
      <c r="AU1097" s="70"/>
      <c r="AZ1097" s="70"/>
      <c r="BA1097" s="70"/>
      <c r="BF1097" s="70"/>
      <c r="BG1097" s="70"/>
      <c r="BL1097" s="70"/>
      <c r="BM1097" s="70"/>
      <c r="BR1097" s="70"/>
      <c r="BS1097" s="70"/>
      <c r="BX1097" s="70"/>
      <c r="BY1097" s="70"/>
      <c r="CD1097" s="70"/>
      <c r="CE1097" s="70"/>
      <c r="CJ1097" s="70"/>
      <c r="CK1097" s="70"/>
      <c r="CP1097" s="70"/>
      <c r="CQ1097" s="70"/>
      <c r="CV1097" s="70"/>
      <c r="CW1097" s="70"/>
      <c r="DB1097" s="70"/>
      <c r="DC1097" s="70"/>
      <c r="DH1097" s="70"/>
      <c r="DI1097" s="70"/>
    </row>
    <row r="1098" spans="1:113" hidden="1" x14ac:dyDescent="0.2">
      <c r="A1098" s="85"/>
      <c r="B1098" s="112"/>
      <c r="C1098" s="113"/>
      <c r="D1098" s="114"/>
      <c r="E1098" s="83" t="str">
        <f t="shared" si="626"/>
        <v/>
      </c>
      <c r="F1098" s="84"/>
      <c r="G1098" s="112"/>
      <c r="H1098" s="113"/>
      <c r="I1098" s="113"/>
      <c r="J1098" s="83" t="str">
        <f t="shared" si="631"/>
        <v/>
      </c>
      <c r="K1098" s="84"/>
      <c r="L1098" s="108"/>
      <c r="M1098" s="116"/>
      <c r="N1098" s="113"/>
      <c r="O1098" s="83" t="str">
        <f t="shared" si="628"/>
        <v/>
      </c>
      <c r="P1098" s="84"/>
      <c r="Q1098" s="112"/>
      <c r="R1098" s="113"/>
      <c r="S1098" s="113"/>
      <c r="T1098" s="83" t="str">
        <f t="shared" si="629"/>
        <v/>
      </c>
      <c r="U1098" s="84"/>
      <c r="V1098" s="112"/>
      <c r="W1098" s="113"/>
      <c r="X1098" s="113"/>
      <c r="Y1098" s="83" t="str">
        <f t="shared" si="630"/>
        <v/>
      </c>
      <c r="Z1098" s="84"/>
      <c r="AA1098" s="102"/>
      <c r="AB1098" s="96"/>
      <c r="AG1098" s="68"/>
      <c r="AH1098" s="70"/>
      <c r="AI1098" s="70"/>
      <c r="AN1098" s="70"/>
      <c r="AO1098" s="70"/>
      <c r="AT1098" s="70"/>
      <c r="AU1098" s="70"/>
      <c r="AZ1098" s="70"/>
      <c r="BA1098" s="70"/>
      <c r="BF1098" s="70"/>
      <c r="BG1098" s="70"/>
      <c r="BL1098" s="70"/>
      <c r="BM1098" s="70"/>
      <c r="BR1098" s="70"/>
      <c r="BS1098" s="70"/>
      <c r="BX1098" s="70"/>
      <c r="BY1098" s="70"/>
      <c r="CD1098" s="70"/>
      <c r="CE1098" s="70"/>
      <c r="CJ1098" s="70"/>
      <c r="CK1098" s="70"/>
      <c r="CP1098" s="70"/>
      <c r="CQ1098" s="70"/>
      <c r="CV1098" s="70"/>
      <c r="CW1098" s="70"/>
      <c r="DB1098" s="70"/>
      <c r="DC1098" s="70"/>
      <c r="DH1098" s="70"/>
      <c r="DI1098" s="70"/>
    </row>
    <row r="1099" spans="1:113" hidden="1" x14ac:dyDescent="0.2">
      <c r="A1099" s="85"/>
      <c r="B1099" s="80"/>
      <c r="C1099" s="81"/>
      <c r="D1099" s="82"/>
      <c r="E1099" s="83" t="str">
        <f t="shared" si="626"/>
        <v/>
      </c>
      <c r="F1099" s="84"/>
      <c r="G1099" s="80"/>
      <c r="H1099" s="81"/>
      <c r="I1099" s="82"/>
      <c r="J1099" s="83" t="str">
        <f t="shared" si="631"/>
        <v/>
      </c>
      <c r="K1099" s="84"/>
      <c r="L1099" s="108"/>
      <c r="M1099" s="117"/>
      <c r="N1099" s="82"/>
      <c r="O1099" s="83" t="str">
        <f t="shared" si="628"/>
        <v/>
      </c>
      <c r="P1099" s="84"/>
      <c r="Q1099" s="80"/>
      <c r="R1099" s="81"/>
      <c r="S1099" s="82"/>
      <c r="T1099" s="83" t="str">
        <f t="shared" si="629"/>
        <v/>
      </c>
      <c r="U1099" s="84"/>
      <c r="V1099" s="80"/>
      <c r="W1099" s="81"/>
      <c r="X1099" s="82"/>
      <c r="Y1099" s="83" t="str">
        <f t="shared" si="630"/>
        <v/>
      </c>
      <c r="Z1099" s="84"/>
      <c r="AA1099" s="102"/>
      <c r="AB1099" s="96"/>
      <c r="AG1099" s="68"/>
      <c r="AH1099" s="70"/>
      <c r="AI1099" s="70"/>
      <c r="AN1099" s="70"/>
      <c r="AO1099" s="70"/>
      <c r="AT1099" s="70"/>
      <c r="AU1099" s="70"/>
      <c r="AZ1099" s="70"/>
      <c r="BA1099" s="70"/>
      <c r="BF1099" s="70"/>
      <c r="BG1099" s="70"/>
      <c r="BL1099" s="70"/>
      <c r="BM1099" s="70"/>
      <c r="BR1099" s="70"/>
      <c r="BS1099" s="70"/>
      <c r="BX1099" s="70"/>
      <c r="BY1099" s="70"/>
      <c r="CD1099" s="70"/>
      <c r="CE1099" s="70"/>
      <c r="CJ1099" s="70"/>
      <c r="CK1099" s="70"/>
      <c r="CP1099" s="70"/>
      <c r="CQ1099" s="70"/>
      <c r="CV1099" s="70"/>
      <c r="CW1099" s="70"/>
      <c r="DB1099" s="70"/>
      <c r="DC1099" s="70"/>
      <c r="DH1099" s="70"/>
      <c r="DI1099" s="70"/>
    </row>
    <row r="1100" spans="1:113" hidden="1" x14ac:dyDescent="0.2">
      <c r="A1100" s="85"/>
      <c r="B1100" s="80"/>
      <c r="C1100" s="81"/>
      <c r="D1100" s="82"/>
      <c r="E1100" s="83" t="str">
        <f t="shared" si="626"/>
        <v/>
      </c>
      <c r="F1100" s="84"/>
      <c r="G1100" s="80"/>
      <c r="H1100" s="81"/>
      <c r="I1100" s="82"/>
      <c r="J1100" s="83" t="str">
        <f t="shared" si="631"/>
        <v/>
      </c>
      <c r="K1100" s="84"/>
      <c r="L1100" s="108"/>
      <c r="M1100" s="117"/>
      <c r="N1100" s="82"/>
      <c r="O1100" s="83" t="str">
        <f t="shared" si="628"/>
        <v/>
      </c>
      <c r="P1100" s="84"/>
      <c r="Q1100" s="80"/>
      <c r="R1100" s="81"/>
      <c r="S1100" s="82"/>
      <c r="T1100" s="83" t="str">
        <f t="shared" si="629"/>
        <v/>
      </c>
      <c r="U1100" s="84"/>
      <c r="V1100" s="80"/>
      <c r="W1100" s="81"/>
      <c r="X1100" s="82"/>
      <c r="Y1100" s="83" t="str">
        <f t="shared" si="630"/>
        <v/>
      </c>
      <c r="Z1100" s="84"/>
      <c r="AA1100" s="102"/>
      <c r="AB1100" s="96"/>
      <c r="AG1100" s="68"/>
      <c r="AH1100" s="70"/>
      <c r="AI1100" s="70"/>
      <c r="AN1100" s="70"/>
      <c r="AO1100" s="70"/>
      <c r="AT1100" s="70"/>
      <c r="AU1100" s="70"/>
      <c r="AZ1100" s="70"/>
      <c r="BA1100" s="70"/>
      <c r="BF1100" s="70"/>
      <c r="BG1100" s="70"/>
      <c r="BL1100" s="70"/>
      <c r="BM1100" s="70"/>
      <c r="BR1100" s="70"/>
      <c r="BS1100" s="70"/>
      <c r="BX1100" s="70"/>
      <c r="BY1100" s="70"/>
      <c r="CD1100" s="70"/>
      <c r="CE1100" s="70"/>
      <c r="CJ1100" s="70"/>
      <c r="CK1100" s="70"/>
      <c r="CP1100" s="70"/>
      <c r="CQ1100" s="70"/>
      <c r="CV1100" s="70"/>
      <c r="CW1100" s="70"/>
      <c r="DB1100" s="70"/>
      <c r="DC1100" s="70"/>
      <c r="DH1100" s="70"/>
      <c r="DI1100" s="70"/>
    </row>
    <row r="1101" spans="1:113" hidden="1" x14ac:dyDescent="0.2">
      <c r="A1101" s="85"/>
      <c r="B1101" s="80"/>
      <c r="C1101" s="81"/>
      <c r="D1101" s="82"/>
      <c r="E1101" s="83" t="str">
        <f t="shared" si="626"/>
        <v/>
      </c>
      <c r="F1101" s="84"/>
      <c r="G1101" s="80"/>
      <c r="H1101" s="81"/>
      <c r="I1101" s="82"/>
      <c r="J1101" s="83" t="str">
        <f t="shared" si="631"/>
        <v/>
      </c>
      <c r="K1101" s="84"/>
      <c r="L1101" s="108"/>
      <c r="M1101" s="117"/>
      <c r="N1101" s="82"/>
      <c r="O1101" s="83" t="str">
        <f t="shared" si="628"/>
        <v/>
      </c>
      <c r="P1101" s="84"/>
      <c r="Q1101" s="80"/>
      <c r="R1101" s="81"/>
      <c r="S1101" s="82"/>
      <c r="T1101" s="83" t="str">
        <f t="shared" si="629"/>
        <v/>
      </c>
      <c r="U1101" s="84"/>
      <c r="V1101" s="80"/>
      <c r="W1101" s="81"/>
      <c r="X1101" s="82"/>
      <c r="Y1101" s="83" t="str">
        <f t="shared" si="630"/>
        <v/>
      </c>
      <c r="Z1101" s="84"/>
      <c r="AA1101" s="102"/>
      <c r="AB1101" s="96"/>
      <c r="AG1101" s="68"/>
      <c r="AH1101" s="70"/>
      <c r="AI1101" s="70"/>
      <c r="AN1101" s="70"/>
      <c r="AO1101" s="70"/>
      <c r="AT1101" s="70"/>
      <c r="AU1101" s="70"/>
      <c r="AZ1101" s="70"/>
      <c r="BA1101" s="70"/>
      <c r="BF1101" s="70"/>
      <c r="BG1101" s="70"/>
      <c r="BL1101" s="70"/>
      <c r="BM1101" s="70"/>
      <c r="BR1101" s="70"/>
      <c r="BS1101" s="70"/>
      <c r="BX1101" s="70"/>
      <c r="BY1101" s="70"/>
      <c r="CD1101" s="70"/>
      <c r="CE1101" s="70"/>
      <c r="CJ1101" s="70"/>
      <c r="CK1101" s="70"/>
      <c r="CP1101" s="70"/>
      <c r="CQ1101" s="70"/>
      <c r="CV1101" s="70"/>
      <c r="CW1101" s="70"/>
      <c r="DB1101" s="70"/>
      <c r="DC1101" s="70"/>
      <c r="DH1101" s="70"/>
      <c r="DI1101" s="70"/>
    </row>
    <row r="1102" spans="1:113" hidden="1" x14ac:dyDescent="0.2">
      <c r="A1102" s="85"/>
      <c r="B1102" s="80"/>
      <c r="C1102" s="81"/>
      <c r="D1102" s="82"/>
      <c r="E1102" s="83" t="str">
        <f t="shared" si="626"/>
        <v/>
      </c>
      <c r="F1102" s="84"/>
      <c r="G1102" s="80"/>
      <c r="H1102" s="81"/>
      <c r="I1102" s="82"/>
      <c r="J1102" s="83" t="str">
        <f t="shared" si="631"/>
        <v/>
      </c>
      <c r="K1102" s="84"/>
      <c r="L1102" s="108"/>
      <c r="M1102" s="117"/>
      <c r="N1102" s="82"/>
      <c r="O1102" s="83" t="str">
        <f t="shared" si="628"/>
        <v/>
      </c>
      <c r="P1102" s="84"/>
      <c r="Q1102" s="80"/>
      <c r="R1102" s="81"/>
      <c r="S1102" s="82"/>
      <c r="T1102" s="83" t="str">
        <f t="shared" si="629"/>
        <v/>
      </c>
      <c r="U1102" s="84"/>
      <c r="V1102" s="80"/>
      <c r="W1102" s="81"/>
      <c r="X1102" s="82"/>
      <c r="Y1102" s="83" t="str">
        <f t="shared" si="630"/>
        <v/>
      </c>
      <c r="Z1102" s="84"/>
      <c r="AA1102" s="102"/>
      <c r="AB1102" s="96"/>
      <c r="AG1102" s="68"/>
      <c r="AH1102" s="70"/>
      <c r="AI1102" s="70"/>
      <c r="AN1102" s="70"/>
      <c r="AO1102" s="70"/>
      <c r="AT1102" s="70"/>
      <c r="AU1102" s="70"/>
      <c r="AZ1102" s="70"/>
      <c r="BA1102" s="70"/>
      <c r="BF1102" s="70"/>
      <c r="BG1102" s="70"/>
      <c r="BL1102" s="70"/>
      <c r="BM1102" s="70"/>
      <c r="BR1102" s="70"/>
      <c r="BS1102" s="70"/>
      <c r="BX1102" s="70"/>
      <c r="BY1102" s="70"/>
      <c r="CD1102" s="70"/>
      <c r="CE1102" s="70"/>
      <c r="CJ1102" s="70"/>
      <c r="CK1102" s="70"/>
      <c r="CP1102" s="70"/>
      <c r="CQ1102" s="70"/>
      <c r="CV1102" s="70"/>
      <c r="CW1102" s="70"/>
      <c r="DB1102" s="70"/>
      <c r="DC1102" s="70"/>
      <c r="DH1102" s="70"/>
      <c r="DI1102" s="70"/>
    </row>
    <row r="1103" spans="1:113" hidden="1" x14ac:dyDescent="0.2">
      <c r="A1103" s="85" t="s">
        <v>58</v>
      </c>
      <c r="B1103" s="80"/>
      <c r="C1103" s="81"/>
      <c r="D1103" s="82"/>
      <c r="E1103" s="83" t="str">
        <f t="shared" si="626"/>
        <v/>
      </c>
      <c r="F1103" s="84"/>
      <c r="G1103" s="80"/>
      <c r="H1103" s="81"/>
      <c r="I1103" s="82"/>
      <c r="J1103" s="83" t="str">
        <f t="shared" si="631"/>
        <v/>
      </c>
      <c r="K1103" s="84"/>
      <c r="L1103" s="108"/>
      <c r="M1103" s="117"/>
      <c r="N1103" s="82"/>
      <c r="O1103" s="83" t="str">
        <f t="shared" si="628"/>
        <v/>
      </c>
      <c r="P1103" s="84"/>
      <c r="Q1103" s="80"/>
      <c r="R1103" s="81"/>
      <c r="S1103" s="82"/>
      <c r="T1103" s="83" t="str">
        <f t="shared" si="629"/>
        <v/>
      </c>
      <c r="U1103" s="84"/>
      <c r="V1103" s="80"/>
      <c r="W1103" s="81"/>
      <c r="X1103" s="82"/>
      <c r="Y1103" s="83" t="str">
        <f t="shared" si="630"/>
        <v/>
      </c>
      <c r="Z1103" s="84"/>
      <c r="AA1103" s="102"/>
      <c r="AB1103" s="96"/>
      <c r="AG1103" s="68"/>
      <c r="AH1103" s="70"/>
      <c r="AI1103" s="70"/>
      <c r="AN1103" s="70"/>
      <c r="AO1103" s="70"/>
      <c r="AT1103" s="70"/>
      <c r="AU1103" s="70"/>
      <c r="AZ1103" s="70"/>
      <c r="BA1103" s="70"/>
      <c r="BF1103" s="70"/>
      <c r="BG1103" s="70"/>
      <c r="BL1103" s="70"/>
      <c r="BM1103" s="70"/>
      <c r="BR1103" s="70"/>
      <c r="BS1103" s="70"/>
      <c r="BX1103" s="70"/>
      <c r="BY1103" s="70"/>
      <c r="CD1103" s="70"/>
      <c r="CE1103" s="70"/>
      <c r="CJ1103" s="70"/>
      <c r="CK1103" s="70"/>
      <c r="CP1103" s="70"/>
      <c r="CQ1103" s="70"/>
      <c r="CV1103" s="70"/>
      <c r="CW1103" s="70"/>
      <c r="DB1103" s="70"/>
      <c r="DC1103" s="70"/>
      <c r="DH1103" s="70"/>
      <c r="DI1103" s="70"/>
    </row>
    <row r="1104" spans="1:113" hidden="1" x14ac:dyDescent="0.2">
      <c r="A1104" s="85" t="s">
        <v>35</v>
      </c>
      <c r="B1104" s="80"/>
      <c r="C1104" s="81"/>
      <c r="D1104" s="82"/>
      <c r="E1104" s="83" t="str">
        <f t="shared" si="626"/>
        <v/>
      </c>
      <c r="F1104" s="84"/>
      <c r="G1104" s="80"/>
      <c r="H1104" s="81"/>
      <c r="I1104" s="82"/>
      <c r="J1104" s="83" t="str">
        <f t="shared" si="631"/>
        <v/>
      </c>
      <c r="K1104" s="84"/>
      <c r="L1104" s="108"/>
      <c r="M1104" s="117"/>
      <c r="N1104" s="82"/>
      <c r="O1104" s="83" t="str">
        <f t="shared" si="628"/>
        <v/>
      </c>
      <c r="P1104" s="84"/>
      <c r="Q1104" s="80"/>
      <c r="R1104" s="81"/>
      <c r="S1104" s="82"/>
      <c r="T1104" s="83" t="str">
        <f t="shared" si="629"/>
        <v/>
      </c>
      <c r="U1104" s="84"/>
      <c r="V1104" s="80"/>
      <c r="W1104" s="81"/>
      <c r="X1104" s="82"/>
      <c r="Y1104" s="83" t="str">
        <f t="shared" si="630"/>
        <v/>
      </c>
      <c r="Z1104" s="84"/>
      <c r="AA1104" s="102"/>
      <c r="AB1104" s="96"/>
      <c r="AG1104" s="68"/>
      <c r="AH1104" s="70"/>
      <c r="AI1104" s="70"/>
      <c r="AN1104" s="70"/>
      <c r="AO1104" s="70"/>
      <c r="AT1104" s="70"/>
      <c r="AU1104" s="70"/>
      <c r="AZ1104" s="70"/>
      <c r="BA1104" s="70"/>
      <c r="BF1104" s="70"/>
      <c r="BG1104" s="70"/>
      <c r="BL1104" s="70"/>
      <c r="BM1104" s="70"/>
      <c r="BR1104" s="70"/>
      <c r="BS1104" s="70"/>
      <c r="BX1104" s="70"/>
      <c r="BY1104" s="70"/>
      <c r="CD1104" s="70"/>
      <c r="CE1104" s="70"/>
      <c r="CJ1104" s="70"/>
      <c r="CK1104" s="70"/>
      <c r="CP1104" s="70"/>
      <c r="CQ1104" s="70"/>
      <c r="CV1104" s="70"/>
      <c r="CW1104" s="70"/>
      <c r="DB1104" s="70"/>
      <c r="DC1104" s="70"/>
      <c r="DH1104" s="70"/>
      <c r="DI1104" s="70"/>
    </row>
    <row r="1105" spans="1:169" ht="15" hidden="1" thickBot="1" x14ac:dyDescent="0.25">
      <c r="A1105" s="150" t="s">
        <v>10</v>
      </c>
      <c r="B1105" s="151">
        <f>IF(SUM(B1083:B1104)=0,0,AVERAGE(B1083:B1104))</f>
        <v>0</v>
      </c>
      <c r="C1105" s="152">
        <f>IF(SUM(C1083:C1104)=0,0,AVERAGE(C1083:C1104))</f>
        <v>0</v>
      </c>
      <c r="D1105" s="153">
        <f>IF(SUM(D1083:D1104)=0,0,AVERAGE(D1083:D1104))</f>
        <v>0</v>
      </c>
      <c r="E1105" s="154">
        <f>IF(SUM(E1083:E1104)=0,0,AVERAGE(E1083:E1104))</f>
        <v>0</v>
      </c>
      <c r="F1105" s="155"/>
      <c r="G1105" s="151">
        <f>IF(SUM(G1083:G1104)=0,0,AVERAGE(G1083:G1104))</f>
        <v>0</v>
      </c>
      <c r="H1105" s="152">
        <f>IF(SUM(H1083:H1104)=0,0,AVERAGE(H1083:H1104))</f>
        <v>0</v>
      </c>
      <c r="I1105" s="153">
        <f>IF(SUM(I1083:I1104)=0,0,AVERAGE(I1083:I1104))</f>
        <v>0</v>
      </c>
      <c r="J1105" s="154">
        <f>IF(SUM(J1083:J1104)=0,0,AVERAGE(J1083:J1104))</f>
        <v>0</v>
      </c>
      <c r="K1105" s="155"/>
      <c r="L1105" s="151">
        <f>IF(SUM(L1083:L1104)=0,0,AVERAGE(L1083:L1104))</f>
        <v>0</v>
      </c>
      <c r="M1105" s="152">
        <f>IF(SUM(M1083:M1104)=0,0,AVERAGE(M1083:M1104))</f>
        <v>0</v>
      </c>
      <c r="N1105" s="153">
        <f>IF(SUM(N1083:N1104)=0,0,AVERAGE(N1083:N1104))</f>
        <v>0</v>
      </c>
      <c r="O1105" s="154">
        <f>IF(SUM(O1083:O1104)=0,0,AVERAGE(O1083:O1104))</f>
        <v>0</v>
      </c>
      <c r="P1105" s="155"/>
      <c r="Q1105" s="151">
        <f>IF(SUM(Q1083:Q1104)=0,0,AVERAGE(Q1083:Q1104))</f>
        <v>0</v>
      </c>
      <c r="R1105" s="152">
        <f>IF(SUM(R1083:R1104)=0,0,AVERAGE(R1083:R1104))</f>
        <v>0</v>
      </c>
      <c r="S1105" s="153">
        <f>IF(SUM(S1083:S1104)=0,0,AVERAGE(S1083:S1104))</f>
        <v>0</v>
      </c>
      <c r="T1105" s="154">
        <f>IF(SUM(T1083:T1104)=0,0,AVERAGE(T1083:T1104))</f>
        <v>0</v>
      </c>
      <c r="U1105" s="155"/>
      <c r="V1105" s="151">
        <f>IF(SUM(V1083:V1104)=0,0,AVERAGE(V1083:V1104))</f>
        <v>0</v>
      </c>
      <c r="W1105" s="152">
        <f>IF(SUM(W1083:W1104)=0,0,AVERAGE(W1083:W1104))</f>
        <v>0</v>
      </c>
      <c r="X1105" s="153">
        <f>IF(SUM(X1083:X1104)=0,0,AVERAGE(X1083:X1104))</f>
        <v>0</v>
      </c>
      <c r="Y1105" s="154">
        <f>IF(SUM(Y1083:Y1104)=0,0,AVERAGE(Y1083:Y1104))</f>
        <v>0</v>
      </c>
      <c r="Z1105" s="155"/>
      <c r="AA1105" s="102"/>
      <c r="AB1105" s="96"/>
      <c r="AG1105" s="68"/>
      <c r="AH1105" s="70"/>
      <c r="AI1105" s="70"/>
      <c r="AN1105" s="70"/>
      <c r="AO1105" s="70"/>
      <c r="AT1105" s="70"/>
      <c r="AU1105" s="70"/>
      <c r="AZ1105" s="70"/>
      <c r="BA1105" s="70"/>
      <c r="BF1105" s="70"/>
      <c r="BG1105" s="70"/>
      <c r="BL1105" s="70"/>
      <c r="BM1105" s="70"/>
      <c r="BR1105" s="70"/>
      <c r="BS1105" s="70"/>
      <c r="BX1105" s="70"/>
      <c r="BY1105" s="70"/>
      <c r="CD1105" s="70"/>
      <c r="CE1105" s="70"/>
      <c r="CJ1105" s="70"/>
      <c r="CK1105" s="70"/>
      <c r="CP1105" s="70"/>
      <c r="CQ1105" s="70"/>
      <c r="CV1105" s="70"/>
      <c r="CW1105" s="70"/>
      <c r="DB1105" s="70"/>
      <c r="DC1105" s="70"/>
      <c r="DH1105" s="70"/>
      <c r="DI1105" s="70"/>
    </row>
    <row r="1106" spans="1:169" x14ac:dyDescent="0.2">
      <c r="A1106" s="128"/>
      <c r="B1106" s="124"/>
      <c r="C1106" s="124"/>
      <c r="D1106" s="124"/>
      <c r="E1106" s="124"/>
      <c r="F1106" s="124"/>
      <c r="G1106" s="124"/>
      <c r="H1106" s="124"/>
      <c r="I1106" s="124"/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G1106" s="68"/>
      <c r="AH1106" s="318"/>
      <c r="AI1106" s="319"/>
      <c r="AJ1106" s="319"/>
      <c r="AK1106" s="319"/>
      <c r="AL1106" s="319"/>
      <c r="AM1106" s="70"/>
      <c r="AN1106" s="318"/>
      <c r="AO1106" s="319"/>
      <c r="AP1106" s="319"/>
      <c r="AQ1106" s="319"/>
      <c r="AR1106" s="319"/>
      <c r="AS1106" s="70"/>
      <c r="AT1106" s="318"/>
      <c r="AU1106" s="319"/>
      <c r="AV1106" s="319"/>
      <c r="AW1106" s="319"/>
      <c r="AX1106" s="319"/>
      <c r="AY1106" s="70"/>
      <c r="AZ1106" s="318"/>
      <c r="BA1106" s="319"/>
      <c r="BB1106" s="319"/>
      <c r="BC1106" s="319"/>
      <c r="BD1106" s="319"/>
      <c r="BE1106" s="70"/>
      <c r="BF1106" s="318"/>
      <c r="BG1106" s="319"/>
      <c r="BH1106" s="319"/>
      <c r="BI1106" s="319"/>
      <c r="BJ1106" s="319"/>
      <c r="BK1106" s="70"/>
      <c r="BL1106" s="318"/>
      <c r="BM1106" s="319"/>
      <c r="BN1106" s="319"/>
      <c r="BO1106" s="319"/>
      <c r="BP1106" s="319"/>
      <c r="BQ1106" s="70"/>
      <c r="BR1106" s="318"/>
      <c r="BS1106" s="319"/>
      <c r="BT1106" s="319"/>
      <c r="BU1106" s="319"/>
      <c r="BV1106" s="319"/>
      <c r="BW1106" s="70"/>
      <c r="BX1106" s="318"/>
      <c r="BY1106" s="319"/>
      <c r="BZ1106" s="319"/>
      <c r="CA1106" s="319"/>
      <c r="CB1106" s="319"/>
      <c r="CC1106" s="70"/>
      <c r="CD1106" s="318"/>
      <c r="CE1106" s="319"/>
      <c r="CF1106" s="319"/>
      <c r="CG1106" s="319"/>
      <c r="CH1106" s="319"/>
      <c r="CI1106" s="70"/>
      <c r="CJ1106" s="318"/>
      <c r="CK1106" s="319"/>
      <c r="CL1106" s="319"/>
      <c r="CM1106" s="319"/>
      <c r="CN1106" s="319"/>
      <c r="CO1106" s="70"/>
      <c r="CP1106" s="318"/>
      <c r="CQ1106" s="319"/>
      <c r="CR1106" s="319"/>
      <c r="CS1106" s="319"/>
      <c r="CT1106" s="319"/>
      <c r="CU1106" s="70"/>
      <c r="CV1106" s="318"/>
      <c r="CW1106" s="319"/>
      <c r="CX1106" s="319"/>
      <c r="CY1106" s="319"/>
      <c r="CZ1106" s="319"/>
      <c r="DA1106" s="70"/>
      <c r="DB1106" s="318"/>
      <c r="DC1106" s="319"/>
      <c r="DD1106" s="319"/>
      <c r="DE1106" s="319"/>
      <c r="DF1106" s="319"/>
      <c r="DG1106" s="70"/>
      <c r="DH1106" s="318"/>
      <c r="DI1106" s="319"/>
      <c r="DJ1106" s="319"/>
      <c r="DK1106" s="319"/>
      <c r="DL1106" s="319"/>
      <c r="DM1106" s="70"/>
      <c r="DN1106" s="318"/>
      <c r="DO1106" s="319"/>
      <c r="DP1106" s="319"/>
      <c r="DQ1106" s="319"/>
      <c r="DR1106" s="319"/>
      <c r="DS1106" s="70"/>
      <c r="DT1106" s="318"/>
      <c r="DU1106" s="319"/>
      <c r="DV1106" s="319"/>
      <c r="DW1106" s="319"/>
      <c r="DX1106" s="319"/>
      <c r="DY1106" s="70"/>
      <c r="DZ1106" s="318"/>
      <c r="EA1106" s="319"/>
      <c r="EB1106" s="319"/>
      <c r="EC1106" s="319"/>
      <c r="ED1106" s="319"/>
      <c r="EE1106" s="70"/>
      <c r="EF1106" s="318"/>
      <c r="EG1106" s="319"/>
      <c r="EH1106" s="319"/>
      <c r="EI1106" s="319"/>
      <c r="EJ1106" s="319"/>
      <c r="EK1106" s="69"/>
      <c r="EL1106" s="318"/>
      <c r="EM1106" s="319"/>
      <c r="EN1106" s="319"/>
      <c r="EO1106" s="319"/>
      <c r="EP1106" s="319"/>
      <c r="EQ1106" s="69"/>
      <c r="ER1106" s="318"/>
      <c r="ES1106" s="319"/>
      <c r="ET1106" s="319"/>
      <c r="EU1106" s="319"/>
      <c r="EV1106" s="319"/>
      <c r="EW1106" s="70"/>
    </row>
    <row r="1107" spans="1:169" ht="15" thickBot="1" x14ac:dyDescent="0.25">
      <c r="A1107" s="129"/>
      <c r="B1107" s="130"/>
      <c r="C1107" s="130"/>
      <c r="D1107" s="130"/>
      <c r="E1107" s="180"/>
      <c r="F1107" s="130"/>
      <c r="G1107" s="130"/>
      <c r="H1107" s="130"/>
      <c r="I1107" s="130"/>
      <c r="J1107" s="130"/>
      <c r="K1107" s="130"/>
      <c r="L1107" s="130"/>
      <c r="M1107" s="130"/>
      <c r="N1107" s="130"/>
      <c r="O1107" s="130"/>
      <c r="P1107" s="130"/>
      <c r="Q1107" s="130"/>
      <c r="R1107" s="130"/>
      <c r="S1107" s="130"/>
      <c r="T1107" s="130"/>
      <c r="U1107" s="130"/>
      <c r="V1107" s="130"/>
      <c r="W1107" s="130"/>
      <c r="X1107" s="130"/>
      <c r="Y1107" s="130"/>
      <c r="Z1107" s="130"/>
      <c r="AA1107" s="130"/>
      <c r="AG1107" s="68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  <c r="BH1107" s="70"/>
      <c r="BI1107" s="70"/>
      <c r="BJ1107" s="70"/>
      <c r="BK1107" s="70"/>
      <c r="BL1107" s="70"/>
      <c r="BM1107" s="70"/>
      <c r="BN1107" s="70"/>
      <c r="BO1107" s="70"/>
      <c r="BP1107" s="70"/>
      <c r="BQ1107" s="70"/>
      <c r="BR1107" s="70"/>
      <c r="BS1107" s="70"/>
      <c r="BT1107" s="70"/>
      <c r="BU1107" s="70"/>
      <c r="BV1107" s="70"/>
      <c r="BW1107" s="70"/>
      <c r="BX1107" s="70"/>
      <c r="BY1107" s="70"/>
      <c r="BZ1107" s="70"/>
      <c r="CA1107" s="70"/>
      <c r="CB1107" s="70"/>
      <c r="CC1107" s="70"/>
      <c r="CD1107" s="70"/>
      <c r="CE1107" s="70"/>
      <c r="CF1107" s="70"/>
      <c r="CG1107" s="70"/>
      <c r="CH1107" s="70"/>
      <c r="CI1107" s="70"/>
      <c r="CJ1107" s="70"/>
      <c r="CK1107" s="70"/>
      <c r="CL1107" s="70"/>
      <c r="CM1107" s="70"/>
      <c r="CN1107" s="70"/>
      <c r="CO1107" s="70"/>
      <c r="CP1107" s="70"/>
      <c r="CQ1107" s="70"/>
      <c r="CR1107" s="70"/>
      <c r="CS1107" s="70"/>
      <c r="CT1107" s="70"/>
      <c r="CU1107" s="70"/>
      <c r="CV1107" s="70"/>
      <c r="CW1107" s="70"/>
      <c r="CX1107" s="70"/>
      <c r="CY1107" s="70"/>
      <c r="CZ1107" s="70"/>
      <c r="DA1107" s="70"/>
      <c r="DB1107" s="70"/>
      <c r="DC1107" s="70"/>
      <c r="DD1107" s="70"/>
      <c r="DE1107" s="70"/>
      <c r="DF1107" s="70"/>
      <c r="DG1107" s="70"/>
      <c r="DH1107" s="70"/>
      <c r="DI1107" s="70"/>
      <c r="DJ1107" s="70"/>
      <c r="DK1107" s="70"/>
      <c r="DL1107" s="70"/>
      <c r="DM1107" s="70"/>
      <c r="DN1107" s="70"/>
      <c r="DO1107" s="70"/>
      <c r="DP1107" s="70"/>
      <c r="DQ1107" s="70"/>
      <c r="DR1107" s="70"/>
      <c r="DS1107" s="70"/>
      <c r="DT1107" s="70"/>
      <c r="DU1107" s="70"/>
      <c r="DV1107" s="70"/>
      <c r="DW1107" s="70"/>
      <c r="DX1107" s="70"/>
      <c r="DY1107" s="70"/>
      <c r="DZ1107" s="70"/>
      <c r="EA1107" s="70"/>
      <c r="EB1107" s="70"/>
      <c r="EC1107" s="70"/>
      <c r="ED1107" s="70"/>
      <c r="EE1107" s="70"/>
      <c r="EF1107" s="70"/>
      <c r="EG1107" s="70"/>
      <c r="EH1107" s="70"/>
      <c r="EI1107" s="70"/>
      <c r="EJ1107" s="70"/>
      <c r="EK1107" s="70"/>
      <c r="EL1107" s="70"/>
      <c r="EM1107" s="70"/>
      <c r="EN1107" s="70"/>
      <c r="EO1107" s="70"/>
      <c r="EP1107" s="70"/>
      <c r="ER1107" s="70"/>
      <c r="ES1107" s="70"/>
      <c r="ET1107" s="70"/>
      <c r="EU1107" s="70"/>
      <c r="EV1107" s="70"/>
    </row>
    <row r="1108" spans="1:169" x14ac:dyDescent="0.2">
      <c r="A1108" s="131" t="s">
        <v>130</v>
      </c>
      <c r="B1108" s="320" t="s">
        <v>506</v>
      </c>
      <c r="C1108" s="321"/>
      <c r="D1108" s="321"/>
      <c r="E1108" s="321"/>
      <c r="F1108" s="322"/>
      <c r="G1108" s="320" t="s">
        <v>507</v>
      </c>
      <c r="H1108" s="321"/>
      <c r="I1108" s="321"/>
      <c r="J1108" s="321"/>
      <c r="K1108" s="322"/>
      <c r="L1108" s="320" t="s">
        <v>508</v>
      </c>
      <c r="M1108" s="321"/>
      <c r="N1108" s="321"/>
      <c r="O1108" s="321"/>
      <c r="P1108" s="322"/>
      <c r="Q1108" s="320" t="s">
        <v>509</v>
      </c>
      <c r="R1108" s="321"/>
      <c r="S1108" s="321"/>
      <c r="T1108" s="321"/>
      <c r="U1108" s="322"/>
      <c r="V1108" s="320" t="s">
        <v>510</v>
      </c>
      <c r="W1108" s="321"/>
      <c r="X1108" s="321"/>
      <c r="Y1108" s="321"/>
      <c r="Z1108" s="322"/>
      <c r="AA1108" s="320" t="s">
        <v>3</v>
      </c>
      <c r="AB1108" s="322"/>
      <c r="AG1108" s="68"/>
      <c r="AH1108" s="318" t="s">
        <v>46</v>
      </c>
      <c r="AI1108" s="319"/>
      <c r="AJ1108" s="319"/>
      <c r="AK1108" s="319"/>
      <c r="AL1108" s="319"/>
      <c r="AM1108" s="70" t="s">
        <v>104</v>
      </c>
      <c r="AN1108" s="318" t="s">
        <v>47</v>
      </c>
      <c r="AO1108" s="319"/>
      <c r="AP1108" s="319"/>
      <c r="AQ1108" s="319"/>
      <c r="AR1108" s="319"/>
      <c r="AS1108" s="70" t="s">
        <v>104</v>
      </c>
      <c r="AT1108" s="318" t="s">
        <v>48</v>
      </c>
      <c r="AU1108" s="319"/>
      <c r="AV1108" s="319"/>
      <c r="AW1108" s="319"/>
      <c r="AX1108" s="319"/>
      <c r="AY1108" s="70" t="s">
        <v>104</v>
      </c>
      <c r="AZ1108" s="318" t="s">
        <v>49</v>
      </c>
      <c r="BA1108" s="319"/>
      <c r="BB1108" s="319"/>
      <c r="BC1108" s="319"/>
      <c r="BD1108" s="319"/>
      <c r="BE1108" s="70" t="s">
        <v>104</v>
      </c>
      <c r="BF1108" s="318" t="s">
        <v>50</v>
      </c>
      <c r="BG1108" s="319"/>
      <c r="BH1108" s="319"/>
      <c r="BI1108" s="319"/>
      <c r="BJ1108" s="319"/>
      <c r="BK1108" s="70" t="s">
        <v>104</v>
      </c>
      <c r="BL1108" s="318" t="s">
        <v>51</v>
      </c>
      <c r="BM1108" s="319"/>
      <c r="BN1108" s="319"/>
      <c r="BO1108" s="319"/>
      <c r="BP1108" s="319"/>
      <c r="BQ1108" s="70" t="s">
        <v>104</v>
      </c>
      <c r="BR1108" s="318" t="s">
        <v>52</v>
      </c>
      <c r="BS1108" s="319"/>
      <c r="BT1108" s="319"/>
      <c r="BU1108" s="319"/>
      <c r="BV1108" s="319"/>
      <c r="BW1108" s="70" t="s">
        <v>104</v>
      </c>
      <c r="BX1108" s="318" t="s">
        <v>53</v>
      </c>
      <c r="BY1108" s="319"/>
      <c r="BZ1108" s="319"/>
      <c r="CA1108" s="319"/>
      <c r="CB1108" s="319"/>
      <c r="CC1108" s="70" t="s">
        <v>104</v>
      </c>
      <c r="CD1108" s="318" t="s">
        <v>54</v>
      </c>
      <c r="CE1108" s="319"/>
      <c r="CF1108" s="319"/>
      <c r="CG1108" s="319"/>
      <c r="CH1108" s="319"/>
      <c r="CI1108" s="70" t="s">
        <v>104</v>
      </c>
      <c r="CJ1108" s="318" t="s">
        <v>55</v>
      </c>
      <c r="CK1108" s="319"/>
      <c r="CL1108" s="319"/>
      <c r="CM1108" s="319"/>
      <c r="CN1108" s="319"/>
      <c r="CO1108" s="70" t="s">
        <v>104</v>
      </c>
      <c r="CP1108" s="318" t="s">
        <v>56</v>
      </c>
      <c r="CQ1108" s="319"/>
      <c r="CR1108" s="319"/>
      <c r="CS1108" s="319"/>
      <c r="CT1108" s="319"/>
      <c r="CU1108" s="70" t="s">
        <v>104</v>
      </c>
      <c r="CV1108" s="318" t="s">
        <v>57</v>
      </c>
      <c r="CW1108" s="319"/>
      <c r="CX1108" s="319"/>
      <c r="CY1108" s="319"/>
      <c r="CZ1108" s="319"/>
      <c r="DA1108" s="70" t="s">
        <v>104</v>
      </c>
      <c r="DB1108" s="318" t="s">
        <v>66</v>
      </c>
      <c r="DC1108" s="319"/>
      <c r="DD1108" s="319"/>
      <c r="DE1108" s="319"/>
      <c r="DF1108" s="319"/>
      <c r="DG1108" s="70" t="s">
        <v>104</v>
      </c>
      <c r="DH1108" s="318" t="s">
        <v>67</v>
      </c>
      <c r="DI1108" s="319"/>
      <c r="DJ1108" s="319"/>
      <c r="DK1108" s="319"/>
      <c r="DL1108" s="319"/>
      <c r="DM1108" s="70" t="s">
        <v>104</v>
      </c>
      <c r="DN1108" s="318" t="s">
        <v>68</v>
      </c>
      <c r="DO1108" s="319"/>
      <c r="DP1108" s="319"/>
      <c r="DQ1108" s="319"/>
      <c r="DR1108" s="319"/>
      <c r="DS1108" s="70" t="s">
        <v>104</v>
      </c>
      <c r="DT1108" s="318" t="s">
        <v>69</v>
      </c>
      <c r="DU1108" s="319"/>
      <c r="DV1108" s="319"/>
      <c r="DW1108" s="319"/>
      <c r="DX1108" s="319"/>
      <c r="DY1108" s="70" t="s">
        <v>104</v>
      </c>
      <c r="DZ1108" s="318" t="s">
        <v>109</v>
      </c>
      <c r="EA1108" s="319"/>
      <c r="EB1108" s="319"/>
      <c r="EC1108" s="319"/>
      <c r="ED1108" s="319"/>
      <c r="EE1108" s="70" t="s">
        <v>104</v>
      </c>
      <c r="EF1108" s="318" t="s">
        <v>110</v>
      </c>
      <c r="EG1108" s="319"/>
      <c r="EH1108" s="319"/>
      <c r="EI1108" s="319"/>
      <c r="EJ1108" s="319"/>
      <c r="EK1108" s="69" t="s">
        <v>104</v>
      </c>
      <c r="EL1108" s="318" t="s">
        <v>111</v>
      </c>
      <c r="EM1108" s="319"/>
      <c r="EN1108" s="319"/>
      <c r="EO1108" s="319"/>
      <c r="EP1108" s="319"/>
      <c r="EQ1108" s="69" t="s">
        <v>104</v>
      </c>
      <c r="ER1108" s="318" t="s">
        <v>112</v>
      </c>
      <c r="ES1108" s="319"/>
      <c r="ET1108" s="319"/>
      <c r="EU1108" s="319"/>
      <c r="EV1108" s="319"/>
      <c r="EW1108" s="70" t="s">
        <v>104</v>
      </c>
      <c r="EX1108" s="318" t="s">
        <v>58</v>
      </c>
      <c r="EY1108" s="319"/>
      <c r="EZ1108" s="319"/>
      <c r="FA1108" s="319"/>
      <c r="FB1108" s="319"/>
      <c r="FC1108" s="69" t="s">
        <v>104</v>
      </c>
      <c r="FD1108" s="318" t="s">
        <v>35</v>
      </c>
      <c r="FE1108" s="319"/>
      <c r="FF1108" s="319"/>
      <c r="FG1108" s="319"/>
      <c r="FH1108" s="319"/>
      <c r="FI1108" s="69" t="s">
        <v>104</v>
      </c>
      <c r="FJ1108" s="70" t="s">
        <v>8</v>
      </c>
      <c r="FK1108" s="71" t="s">
        <v>247</v>
      </c>
      <c r="FL1108" s="71" t="s">
        <v>248</v>
      </c>
      <c r="FM1108" s="71" t="s">
        <v>249</v>
      </c>
    </row>
    <row r="1109" spans="1:169" ht="15" thickBot="1" x14ac:dyDescent="0.25">
      <c r="A1109" s="72" t="s">
        <v>4</v>
      </c>
      <c r="B1109" s="73" t="s">
        <v>5</v>
      </c>
      <c r="C1109" s="74" t="s">
        <v>6</v>
      </c>
      <c r="D1109" s="75" t="s">
        <v>7</v>
      </c>
      <c r="E1109" s="76" t="s">
        <v>8</v>
      </c>
      <c r="F1109" s="77" t="s">
        <v>105</v>
      </c>
      <c r="G1109" s="73" t="s">
        <v>5</v>
      </c>
      <c r="H1109" s="74" t="s">
        <v>6</v>
      </c>
      <c r="I1109" s="74" t="s">
        <v>7</v>
      </c>
      <c r="J1109" s="76" t="s">
        <v>8</v>
      </c>
      <c r="K1109" s="77" t="s">
        <v>105</v>
      </c>
      <c r="L1109" s="73" t="s">
        <v>5</v>
      </c>
      <c r="M1109" s="74" t="s">
        <v>6</v>
      </c>
      <c r="N1109" s="74" t="s">
        <v>7</v>
      </c>
      <c r="O1109" s="76" t="s">
        <v>8</v>
      </c>
      <c r="P1109" s="77" t="s">
        <v>105</v>
      </c>
      <c r="Q1109" s="73" t="s">
        <v>5</v>
      </c>
      <c r="R1109" s="74" t="s">
        <v>6</v>
      </c>
      <c r="S1109" s="74" t="s">
        <v>7</v>
      </c>
      <c r="T1109" s="76" t="s">
        <v>8</v>
      </c>
      <c r="U1109" s="77" t="s">
        <v>105</v>
      </c>
      <c r="V1109" s="73" t="s">
        <v>5</v>
      </c>
      <c r="W1109" s="74" t="s">
        <v>6</v>
      </c>
      <c r="X1109" s="74" t="s">
        <v>7</v>
      </c>
      <c r="Y1109" s="76" t="s">
        <v>8</v>
      </c>
      <c r="Z1109" s="77" t="s">
        <v>105</v>
      </c>
      <c r="AA1109" s="72" t="s">
        <v>9</v>
      </c>
      <c r="AB1109" s="77" t="s">
        <v>105</v>
      </c>
      <c r="AC1109" s="18" t="str">
        <f>A1133</f>
        <v>SP</v>
      </c>
      <c r="AD1109" s="99"/>
      <c r="AE1109" s="99"/>
      <c r="AF1109" s="99"/>
      <c r="AG1109" s="100"/>
      <c r="AH1109" s="70" t="s">
        <v>8</v>
      </c>
      <c r="AI1109" s="70" t="s">
        <v>105</v>
      </c>
      <c r="AJ1109" s="70" t="s">
        <v>5</v>
      </c>
      <c r="AK1109" s="70" t="s">
        <v>6</v>
      </c>
      <c r="AL1109" s="70" t="s">
        <v>7</v>
      </c>
      <c r="AM1109" s="70"/>
      <c r="AN1109" s="70" t="s">
        <v>8</v>
      </c>
      <c r="AO1109" s="70" t="s">
        <v>105</v>
      </c>
      <c r="AP1109" s="70" t="s">
        <v>5</v>
      </c>
      <c r="AQ1109" s="70" t="s">
        <v>6</v>
      </c>
      <c r="AR1109" s="70" t="s">
        <v>7</v>
      </c>
      <c r="AS1109" s="70"/>
      <c r="AT1109" s="70" t="s">
        <v>8</v>
      </c>
      <c r="AU1109" s="70" t="s">
        <v>105</v>
      </c>
      <c r="AV1109" s="70" t="s">
        <v>5</v>
      </c>
      <c r="AW1109" s="70" t="s">
        <v>6</v>
      </c>
      <c r="AX1109" s="70" t="s">
        <v>7</v>
      </c>
      <c r="AY1109" s="70"/>
      <c r="AZ1109" s="70" t="s">
        <v>8</v>
      </c>
      <c r="BA1109" s="70" t="s">
        <v>105</v>
      </c>
      <c r="BB1109" s="70" t="s">
        <v>5</v>
      </c>
      <c r="BC1109" s="70" t="s">
        <v>6</v>
      </c>
      <c r="BD1109" s="70" t="s">
        <v>7</v>
      </c>
      <c r="BE1109" s="70"/>
      <c r="BF1109" s="70" t="s">
        <v>8</v>
      </c>
      <c r="BG1109" s="70" t="s">
        <v>105</v>
      </c>
      <c r="BH1109" s="70" t="s">
        <v>5</v>
      </c>
      <c r="BI1109" s="70" t="s">
        <v>6</v>
      </c>
      <c r="BJ1109" s="70" t="s">
        <v>7</v>
      </c>
      <c r="BK1109" s="70"/>
      <c r="BL1109" s="70" t="s">
        <v>8</v>
      </c>
      <c r="BM1109" s="70" t="s">
        <v>105</v>
      </c>
      <c r="BN1109" s="70" t="s">
        <v>5</v>
      </c>
      <c r="BO1109" s="70" t="s">
        <v>6</v>
      </c>
      <c r="BP1109" s="70" t="s">
        <v>7</v>
      </c>
      <c r="BQ1109" s="70"/>
      <c r="BR1109" s="70" t="s">
        <v>8</v>
      </c>
      <c r="BS1109" s="70" t="s">
        <v>105</v>
      </c>
      <c r="BT1109" s="70" t="s">
        <v>5</v>
      </c>
      <c r="BU1109" s="70" t="s">
        <v>6</v>
      </c>
      <c r="BV1109" s="70" t="s">
        <v>7</v>
      </c>
      <c r="BW1109" s="70"/>
      <c r="BX1109" s="70" t="s">
        <v>8</v>
      </c>
      <c r="BY1109" s="70" t="s">
        <v>105</v>
      </c>
      <c r="BZ1109" s="70" t="s">
        <v>5</v>
      </c>
      <c r="CA1109" s="70" t="s">
        <v>6</v>
      </c>
      <c r="CB1109" s="70" t="s">
        <v>7</v>
      </c>
      <c r="CC1109" s="70"/>
      <c r="CD1109" s="70" t="s">
        <v>8</v>
      </c>
      <c r="CE1109" s="70" t="s">
        <v>105</v>
      </c>
      <c r="CF1109" s="70" t="s">
        <v>5</v>
      </c>
      <c r="CG1109" s="70" t="s">
        <v>6</v>
      </c>
      <c r="CH1109" s="70" t="s">
        <v>7</v>
      </c>
      <c r="CI1109" s="70"/>
      <c r="CJ1109" s="70" t="s">
        <v>8</v>
      </c>
      <c r="CK1109" s="70" t="s">
        <v>105</v>
      </c>
      <c r="CL1109" s="70" t="s">
        <v>5</v>
      </c>
      <c r="CM1109" s="70" t="s">
        <v>6</v>
      </c>
      <c r="CN1109" s="70" t="s">
        <v>7</v>
      </c>
      <c r="CO1109" s="70"/>
      <c r="CP1109" s="70" t="s">
        <v>8</v>
      </c>
      <c r="CQ1109" s="70" t="s">
        <v>105</v>
      </c>
      <c r="CR1109" s="70" t="s">
        <v>5</v>
      </c>
      <c r="CS1109" s="70" t="s">
        <v>6</v>
      </c>
      <c r="CT1109" s="70" t="s">
        <v>7</v>
      </c>
      <c r="CU1109" s="70"/>
      <c r="CV1109" s="70" t="s">
        <v>8</v>
      </c>
      <c r="CW1109" s="70" t="s">
        <v>105</v>
      </c>
      <c r="CX1109" s="70" t="s">
        <v>5</v>
      </c>
      <c r="CY1109" s="70" t="s">
        <v>6</v>
      </c>
      <c r="CZ1109" s="70" t="s">
        <v>7</v>
      </c>
      <c r="DA1109" s="70"/>
      <c r="DB1109" s="70" t="s">
        <v>8</v>
      </c>
      <c r="DC1109" s="70" t="s">
        <v>105</v>
      </c>
      <c r="DD1109" s="70" t="s">
        <v>5</v>
      </c>
      <c r="DE1109" s="70" t="s">
        <v>6</v>
      </c>
      <c r="DF1109" s="70" t="s">
        <v>7</v>
      </c>
      <c r="DG1109" s="70"/>
      <c r="DH1109" s="70" t="s">
        <v>8</v>
      </c>
      <c r="DI1109" s="70" t="s">
        <v>105</v>
      </c>
      <c r="DJ1109" s="70" t="s">
        <v>5</v>
      </c>
      <c r="DK1109" s="70" t="s">
        <v>6</v>
      </c>
      <c r="DL1109" s="70" t="s">
        <v>7</v>
      </c>
      <c r="DM1109" s="70"/>
      <c r="DN1109" s="70" t="s">
        <v>8</v>
      </c>
      <c r="DO1109" s="70" t="s">
        <v>105</v>
      </c>
      <c r="DP1109" s="70" t="s">
        <v>5</v>
      </c>
      <c r="DQ1109" s="70" t="s">
        <v>6</v>
      </c>
      <c r="DR1109" s="70" t="s">
        <v>7</v>
      </c>
      <c r="DS1109" s="70"/>
      <c r="DT1109" s="70" t="s">
        <v>8</v>
      </c>
      <c r="DU1109" s="70" t="s">
        <v>105</v>
      </c>
      <c r="DV1109" s="70" t="s">
        <v>5</v>
      </c>
      <c r="DW1109" s="70" t="s">
        <v>6</v>
      </c>
      <c r="DX1109" s="70" t="s">
        <v>7</v>
      </c>
      <c r="DY1109" s="70"/>
      <c r="DZ1109" s="70" t="s">
        <v>8</v>
      </c>
      <c r="EA1109" s="70" t="s">
        <v>105</v>
      </c>
      <c r="EB1109" s="70" t="s">
        <v>5</v>
      </c>
      <c r="EC1109" s="70" t="s">
        <v>6</v>
      </c>
      <c r="ED1109" s="70" t="s">
        <v>7</v>
      </c>
      <c r="EE1109" s="70"/>
      <c r="EF1109" s="70" t="s">
        <v>8</v>
      </c>
      <c r="EG1109" s="70" t="s">
        <v>105</v>
      </c>
      <c r="EH1109" s="70" t="s">
        <v>5</v>
      </c>
      <c r="EI1109" s="70" t="s">
        <v>6</v>
      </c>
      <c r="EJ1109" s="70" t="s">
        <v>7</v>
      </c>
      <c r="EK1109" s="70"/>
      <c r="EL1109" s="70" t="s">
        <v>8</v>
      </c>
      <c r="EM1109" s="70" t="s">
        <v>105</v>
      </c>
      <c r="EN1109" s="70" t="s">
        <v>5</v>
      </c>
      <c r="EO1109" s="70" t="s">
        <v>6</v>
      </c>
      <c r="EP1109" s="70" t="s">
        <v>7</v>
      </c>
      <c r="ER1109" s="70" t="s">
        <v>8</v>
      </c>
      <c r="ES1109" s="70" t="s">
        <v>105</v>
      </c>
      <c r="ET1109" s="70" t="s">
        <v>5</v>
      </c>
      <c r="EU1109" s="70" t="s">
        <v>6</v>
      </c>
      <c r="EV1109" s="70" t="s">
        <v>7</v>
      </c>
      <c r="EX1109" s="70" t="s">
        <v>8</v>
      </c>
      <c r="EY1109" s="70" t="s">
        <v>105</v>
      </c>
      <c r="EZ1109" s="70" t="s">
        <v>5</v>
      </c>
      <c r="FA1109" s="70" t="s">
        <v>6</v>
      </c>
      <c r="FB1109" s="70" t="s">
        <v>7</v>
      </c>
      <c r="FC1109" s="66"/>
      <c r="FD1109" s="70" t="s">
        <v>8</v>
      </c>
      <c r="FE1109" s="70" t="s">
        <v>105</v>
      </c>
      <c r="FF1109" s="70" t="s">
        <v>5</v>
      </c>
      <c r="FG1109" s="70" t="s">
        <v>6</v>
      </c>
      <c r="FH1109" s="70" t="s">
        <v>7</v>
      </c>
      <c r="FI1109" s="66"/>
      <c r="FJ1109" s="70" t="s">
        <v>250</v>
      </c>
      <c r="FK1109" s="70" t="s">
        <v>250</v>
      </c>
      <c r="FL1109" s="70" t="s">
        <v>250</v>
      </c>
      <c r="FM1109" s="70" t="s">
        <v>250</v>
      </c>
    </row>
    <row r="1110" spans="1:169" ht="15" thickTop="1" x14ac:dyDescent="0.2">
      <c r="A1110" s="79" t="s">
        <v>139</v>
      </c>
      <c r="B1110" s="108">
        <v>86</v>
      </c>
      <c r="C1110" s="109">
        <v>69</v>
      </c>
      <c r="D1110" s="110">
        <v>88</v>
      </c>
      <c r="E1110" s="83">
        <f t="shared" ref="E1110:E1111" si="632">IF(SUM(B1110:D1110)&gt;0,SUM(B1110:D1110),"")</f>
        <v>243</v>
      </c>
      <c r="F1110" s="111">
        <v>2</v>
      </c>
      <c r="G1110" s="108">
        <v>87</v>
      </c>
      <c r="H1110" s="109">
        <v>72</v>
      </c>
      <c r="I1110" s="109">
        <v>81</v>
      </c>
      <c r="J1110" s="83">
        <f t="shared" ref="J1110:J1115" si="633">IF(SUM(G1110:I1110)&gt;0,SUM(G1110:I1110),"")</f>
        <v>240</v>
      </c>
      <c r="K1110" s="111">
        <v>2</v>
      </c>
      <c r="L1110" s="108">
        <v>81</v>
      </c>
      <c r="M1110" s="109">
        <v>73</v>
      </c>
      <c r="N1110" s="109">
        <v>72</v>
      </c>
      <c r="O1110" s="83">
        <f t="shared" ref="O1110:O1131" si="634">IF(SUM(L1110:N1110)&gt;0,SUM(L1110:N1110),"")</f>
        <v>226</v>
      </c>
      <c r="P1110" s="111">
        <v>1</v>
      </c>
      <c r="Q1110" s="108">
        <v>73</v>
      </c>
      <c r="R1110" s="109">
        <v>76</v>
      </c>
      <c r="S1110" s="109">
        <v>74</v>
      </c>
      <c r="T1110" s="83">
        <f t="shared" ref="T1110:T1131" si="635">IF(SUM(Q1110:S1110)&gt;0,SUM(Q1110:S1110),"")</f>
        <v>223</v>
      </c>
      <c r="U1110" s="111">
        <v>0</v>
      </c>
      <c r="V1110" s="108">
        <v>85</v>
      </c>
      <c r="W1110" s="109">
        <v>63</v>
      </c>
      <c r="X1110" s="109">
        <v>69</v>
      </c>
      <c r="Y1110" s="83">
        <f t="shared" ref="Y1110:Y1131" si="636">IF(SUM(V1110:X1110)&gt;0,SUM(V1110:X1110),"")</f>
        <v>217</v>
      </c>
      <c r="Z1110" s="111">
        <v>1</v>
      </c>
      <c r="AA1110" s="85">
        <f>IF(SUM(E1110,J1110,O1110,T1110,Y1110,E1136,J1136,O1136,T1136,Y1136,E1162,J1162,O1162,T1162,Y1162)&gt;0,(LARGE((E1110,J1110,O1110,T1110,Y1110,E1136,J1136,O1136,T1136,Y1136,E1162,J1162,O1162,T1162,Y1162),1)+LARGE((E1110,J1110,O1110,T1110,Y1110,E1136,J1136,O1136,T1136,Y1136,E1162,J1162,O1162,T1162,Y1162),2)+LARGE((E1110,J1110,O1110,T1110,Y1110,E1136,J1136,O1136,T1136,Y1136,E1162,J1162,O1162,T1162,Y1162),3)+LARGE((E1110,J1110,O1110,T1110,Y1110,E1136,J1136,O1136,T1136,Y1136,E1162,J1162,O1162,T1162,Y1162),4)),"")</f>
        <v>932</v>
      </c>
      <c r="AB1110" s="86">
        <f>IF(SUM(AI1141)&gt;0,SUM(AI1141),"")</f>
        <v>5</v>
      </c>
      <c r="AC1110" s="34" t="str">
        <f>B1108</f>
        <v>Huber, Jacob</v>
      </c>
      <c r="AD1110" s="34" t="str">
        <f>G1108</f>
        <v>Davis, Donovan</v>
      </c>
      <c r="AE1110" s="34" t="str">
        <f>L1108</f>
        <v>Hinton, Eccence</v>
      </c>
      <c r="AF1110" s="34" t="str">
        <f>Q1108</f>
        <v>Akins, Katie</v>
      </c>
      <c r="AG1110" s="68" t="str">
        <f>V1108</f>
        <v>Rivera, Luis</v>
      </c>
      <c r="AH1110" s="70">
        <f>IF(SUM(B1110:D1110)&gt;0,SUM(B1110:D1110),0)</f>
        <v>243</v>
      </c>
      <c r="AI1110" s="70">
        <f>IF(SUM(F1110)&gt;0,SUM(F1110),0)</f>
        <v>2</v>
      </c>
      <c r="AJ1110" s="66">
        <f>B1110</f>
        <v>86</v>
      </c>
      <c r="AK1110" s="66">
        <f>C1110</f>
        <v>69</v>
      </c>
      <c r="AL1110" s="66">
        <f>D1110</f>
        <v>88</v>
      </c>
      <c r="AN1110" s="70">
        <f>IF(SUM(B1111:D1111)&gt;0,SUM(B1111:D1111),0)</f>
        <v>238</v>
      </c>
      <c r="AO1110" s="70">
        <f>IF(SUM(F1111)&gt;0,SUM(F1111),0)</f>
        <v>4</v>
      </c>
      <c r="AP1110" s="66">
        <f>B1111</f>
        <v>90</v>
      </c>
      <c r="AQ1110" s="66">
        <f>C1111</f>
        <v>59</v>
      </c>
      <c r="AR1110" s="66">
        <f>D1111</f>
        <v>89</v>
      </c>
      <c r="AT1110" s="70">
        <f>IF(SUM(B1112:D1112)&gt;0,SUM(B1112:D1112),0)</f>
        <v>254</v>
      </c>
      <c r="AU1110" s="70">
        <f>IF(SUM(F1112)&gt;0,SUM(F1112),0)</f>
        <v>6</v>
      </c>
      <c r="AV1110" s="66">
        <f>B1112</f>
        <v>90</v>
      </c>
      <c r="AW1110" s="66">
        <f>C1112</f>
        <v>76</v>
      </c>
      <c r="AX1110" s="66">
        <f>D1112</f>
        <v>88</v>
      </c>
      <c r="AZ1110" s="70">
        <f>IF(SUM(B1113:D1113)&gt;0,SUM(B1113:D1113),0)</f>
        <v>254</v>
      </c>
      <c r="BA1110" s="70">
        <f>IF(SUM(F1113)&gt;0,SUM(F1113),0)</f>
        <v>7</v>
      </c>
      <c r="BB1110" s="66">
        <f>B1113</f>
        <v>96</v>
      </c>
      <c r="BC1110" s="66">
        <f>C1113</f>
        <v>65</v>
      </c>
      <c r="BD1110" s="66">
        <f>D1113</f>
        <v>93</v>
      </c>
      <c r="BF1110" s="70">
        <f>IF(SUM(B1114:D1114)&gt;0,SUM(B1114:D1114),0)</f>
        <v>250</v>
      </c>
      <c r="BG1110" s="70">
        <f>IF(SUM(F1114)&gt;0,SUM(F1114),0)</f>
        <v>2</v>
      </c>
      <c r="BH1110" s="66">
        <f>B1114</f>
        <v>92</v>
      </c>
      <c r="BI1110" s="66">
        <f>C1114</f>
        <v>72</v>
      </c>
      <c r="BJ1110" s="66">
        <f>D1114</f>
        <v>86</v>
      </c>
      <c r="BL1110" s="70">
        <f>IF(SUM(B1115:D1115)&gt;0,SUM(B1115:D1115),0)</f>
        <v>0</v>
      </c>
      <c r="BM1110" s="70">
        <f>IF(SUM(F1115)&gt;0,SUM(F1115),0)</f>
        <v>0</v>
      </c>
      <c r="BN1110" s="66">
        <f>B1115</f>
        <v>0</v>
      </c>
      <c r="BO1110" s="66">
        <f>C1115</f>
        <v>0</v>
      </c>
      <c r="BP1110" s="66">
        <f>D1115</f>
        <v>0</v>
      </c>
      <c r="BR1110" s="70">
        <f>IF(SUM(B1116:D1116)&gt;0,SUM(B1116:D1116),0)</f>
        <v>275</v>
      </c>
      <c r="BS1110" s="70">
        <f>IF(SUM(F1116)&gt;0,SUM(F1116),0)</f>
        <v>10</v>
      </c>
      <c r="BT1110" s="66">
        <f>B1116</f>
        <v>95</v>
      </c>
      <c r="BU1110" s="66">
        <f>C1116</f>
        <v>86</v>
      </c>
      <c r="BV1110" s="66">
        <f>D1116</f>
        <v>94</v>
      </c>
      <c r="BX1110" s="70">
        <f>IF(SUM(B1117:D1117)&gt;0,SUM(B1117:D1117),0)</f>
        <v>260</v>
      </c>
      <c r="BY1110" s="70">
        <f>IF(SUM(F1117)&gt;0,SUM(F1117),0)</f>
        <v>5</v>
      </c>
      <c r="BZ1110" s="66">
        <f>B1117</f>
        <v>86</v>
      </c>
      <c r="CA1110" s="66">
        <f>C1117</f>
        <v>82</v>
      </c>
      <c r="CB1110" s="66">
        <f>D1117</f>
        <v>92</v>
      </c>
      <c r="CD1110" s="70">
        <f>IF(SUM(B1118:D1118)&gt;0,SUM(B1118:D1118),0)</f>
        <v>258</v>
      </c>
      <c r="CE1110" s="70">
        <f>IF(SUM(F1118)&gt;0,SUM(F1118),0)</f>
        <v>3</v>
      </c>
      <c r="CF1110" s="66">
        <f>B1118</f>
        <v>88</v>
      </c>
      <c r="CG1110" s="66">
        <f>C1118</f>
        <v>78</v>
      </c>
      <c r="CH1110" s="66">
        <f>D1118</f>
        <v>92</v>
      </c>
      <c r="CJ1110" s="70">
        <f>IF(SUM(B1119:D1119)&gt;0,SUM(B1119:D1119),0)</f>
        <v>269</v>
      </c>
      <c r="CK1110" s="70">
        <f>IF(SUM(F1119)&gt;0,SUM(F1119),0)</f>
        <v>8</v>
      </c>
      <c r="CL1110" s="66">
        <f>B1119</f>
        <v>94</v>
      </c>
      <c r="CM1110" s="66">
        <f>C1119</f>
        <v>81</v>
      </c>
      <c r="CN1110" s="66">
        <f>D1119</f>
        <v>94</v>
      </c>
      <c r="CP1110" s="70">
        <f>IF(SUM(B1120:D1120)&gt;0,SUM(B1120:D1120),0)</f>
        <v>0</v>
      </c>
      <c r="CQ1110" s="70">
        <f>IF(SUM(F1120)&gt;0,SUM(F1120),0)</f>
        <v>0</v>
      </c>
      <c r="CR1110" s="66">
        <f>B1120</f>
        <v>0</v>
      </c>
      <c r="CS1110" s="66">
        <f>C1120</f>
        <v>0</v>
      </c>
      <c r="CT1110" s="66">
        <f>D1120</f>
        <v>0</v>
      </c>
      <c r="CV1110" s="70">
        <f>IF(SUM(B1121:D1121)&gt;0,SUM(B1121:D1121),0)</f>
        <v>0</v>
      </c>
      <c r="CW1110" s="70">
        <f>IF(SUM(F1121)&gt;0,SUM(F1121),0)</f>
        <v>0</v>
      </c>
      <c r="CX1110" s="66">
        <f>B1121</f>
        <v>0</v>
      </c>
      <c r="CY1110" s="66">
        <f>C1121</f>
        <v>0</v>
      </c>
      <c r="CZ1110" s="66">
        <f>D1121</f>
        <v>0</v>
      </c>
      <c r="DB1110" s="70">
        <f>IF(SUM(B1122:D1122)&gt;0,SUM(B1122:D1122),0)</f>
        <v>0</v>
      </c>
      <c r="DC1110" s="70">
        <f>IF(SUM(F1122)&gt;0,SUM(F1122),0)</f>
        <v>0</v>
      </c>
      <c r="DD1110" s="66">
        <f>B1122</f>
        <v>0</v>
      </c>
      <c r="DE1110" s="66">
        <f>C1122</f>
        <v>0</v>
      </c>
      <c r="DF1110" s="66">
        <f>D1122</f>
        <v>0</v>
      </c>
      <c r="DH1110" s="70">
        <f>IF(SUM(B1123:D1123)&gt;0,SUM(B1123:D1123),0)</f>
        <v>0</v>
      </c>
      <c r="DI1110" s="70">
        <f>IF(SUM(F1123)&gt;0,SUM(F1123),0)</f>
        <v>0</v>
      </c>
      <c r="DJ1110" s="66">
        <f>B1123</f>
        <v>0</v>
      </c>
      <c r="DK1110" s="66">
        <f>C1123</f>
        <v>0</v>
      </c>
      <c r="DL1110" s="66">
        <f>D1123</f>
        <v>0</v>
      </c>
      <c r="DN1110" s="70">
        <f>IF(SUM(B1124:D1124)&gt;0,SUM(B1124:D1124),0)</f>
        <v>0</v>
      </c>
      <c r="DO1110" s="70">
        <f>IF(SUM(F1124)&gt;0,SUM(F1124),0)</f>
        <v>0</v>
      </c>
      <c r="DP1110" s="66">
        <f>B1124</f>
        <v>0</v>
      </c>
      <c r="DQ1110" s="66">
        <f>C1124</f>
        <v>0</v>
      </c>
      <c r="DR1110" s="66">
        <f>D1124</f>
        <v>0</v>
      </c>
      <c r="DT1110" s="70">
        <f>IF(SUM(B1125:D1125)&gt;0,SUM(B1125:D1125),0)</f>
        <v>0</v>
      </c>
      <c r="DU1110" s="70">
        <f>IF(SUM(F1125)&gt;0,SUM(F1125),0)</f>
        <v>0</v>
      </c>
      <c r="DV1110" s="66">
        <f>B1125</f>
        <v>0</v>
      </c>
      <c r="DW1110" s="66">
        <f>C1125</f>
        <v>0</v>
      </c>
      <c r="DX1110" s="66">
        <f>D1125</f>
        <v>0</v>
      </c>
      <c r="DZ1110" s="70">
        <f>IF(SUM(B1126:D1126)&gt;0,SUM(B1126:D1126),0)</f>
        <v>0</v>
      </c>
      <c r="EA1110" s="70">
        <f>IF(SUM(F1126)&gt;0,SUM(F1126),0)</f>
        <v>0</v>
      </c>
      <c r="EB1110" s="66">
        <f>B1126</f>
        <v>0</v>
      </c>
      <c r="EC1110" s="66">
        <f>C1126</f>
        <v>0</v>
      </c>
      <c r="ED1110" s="66">
        <f>D1126</f>
        <v>0</v>
      </c>
      <c r="EF1110" s="70">
        <f>IF(SUM(B1127:D1127)&gt;0,SUM(B1127:D1127),0)</f>
        <v>0</v>
      </c>
      <c r="EG1110" s="70">
        <f>IF(SUM(F1127)&gt;0,SUM(F1127),0)</f>
        <v>0</v>
      </c>
      <c r="EH1110" s="66">
        <f>B1127</f>
        <v>0</v>
      </c>
      <c r="EI1110" s="66">
        <f>C1127</f>
        <v>0</v>
      </c>
      <c r="EJ1110" s="66">
        <f>D1127</f>
        <v>0</v>
      </c>
      <c r="EL1110" s="70">
        <f>IF(SUM(B1128:D1128)&gt;0,SUM(B1128:D1128),0)</f>
        <v>0</v>
      </c>
      <c r="EM1110" s="70">
        <f>IF(SUM(F1128)&gt;0,SUM(F1128),0)</f>
        <v>0</v>
      </c>
      <c r="EN1110" s="66">
        <f>B1128</f>
        <v>0</v>
      </c>
      <c r="EO1110" s="66">
        <f>C1128</f>
        <v>0</v>
      </c>
      <c r="EP1110" s="66">
        <f>D1128</f>
        <v>0</v>
      </c>
      <c r="ER1110" s="70">
        <f>IF(SUM(B1129:D1129)&gt;0,SUM(B1129:D1129),0)</f>
        <v>0</v>
      </c>
      <c r="ES1110" s="70">
        <f>IF(SUM(F1129)&gt;0,SUM(F1129),0)</f>
        <v>0</v>
      </c>
      <c r="ET1110" s="66">
        <f>B1129</f>
        <v>0</v>
      </c>
      <c r="EU1110" s="66">
        <f>C1129</f>
        <v>0</v>
      </c>
      <c r="EV1110" s="66">
        <f>D1129</f>
        <v>0</v>
      </c>
      <c r="EX1110" s="70">
        <f>IF(SUM(B1130:D1130)&gt;0,SUM(B1130:D1130),0)</f>
        <v>0</v>
      </c>
      <c r="EY1110" s="70">
        <f>IF(SUM(F1130)&gt;0,SUM(F1130),0)</f>
        <v>0</v>
      </c>
      <c r="EZ1110" s="66">
        <f>B1130</f>
        <v>0</v>
      </c>
      <c r="FA1110" s="66">
        <f>C1130</f>
        <v>0</v>
      </c>
      <c r="FB1110" s="66">
        <f>D1130</f>
        <v>0</v>
      </c>
      <c r="FC1110" s="66"/>
      <c r="FD1110" s="70">
        <f>IF(SUM(B1131:D1131)&gt;0,SUM(B1131:D1131),0)</f>
        <v>266</v>
      </c>
      <c r="FE1110" s="70">
        <f>IF(SUM(F1131)&gt;0,SUM(F1131),0)</f>
        <v>8</v>
      </c>
      <c r="FF1110" s="66">
        <f>B1131</f>
        <v>96</v>
      </c>
      <c r="FG1110" s="66">
        <f>C1131</f>
        <v>85</v>
      </c>
      <c r="FH1110" s="66">
        <f>D1131</f>
        <v>85</v>
      </c>
      <c r="FI1110" s="66"/>
      <c r="FJ1110" s="70">
        <f>LARGE((FD1110,EX1110,ER1110,EL1110,EF1110,DZ1110,DT1110,DN1110,DH1110,DB1110,CV1110,CP1110,CJ1110,CD1110,BX1110,BR1110,BL1110,BF1110,AZ1110,AT1110,AN1110,AH1110),1)</f>
        <v>275</v>
      </c>
      <c r="FK1110" s="70">
        <f>LARGE((FF1110,EZ1110,ET1110,EN1110,EH1110,EB1110,DV1110,DP1110,DJ1110,DD1110,CX1110,CR1110,CL1110,CF1110,BZ1110,BT1110,BN1110,BH1110,BB1110,AV1110,AP1110,AJ1110),1)</f>
        <v>96</v>
      </c>
      <c r="FL1110" s="70">
        <f>LARGE((FG1110,FA1110,EU1110,EO1110,EI1110,EC1110,DW1110,DQ1110,DK1110,DE1110,CY1110,CS1110,CM1110,CG1110,CA1110,BU1110,BO1110,BI1110,BC1110,AW1110,AQ1110,AK1110),1)</f>
        <v>86</v>
      </c>
      <c r="FM1110" s="70">
        <f>LARGE((FH1110,FB1110,EV1110,EP1110,EJ1110,ED1110,DX1110,DR1110,DL1110,DF1110,CZ1110,CT1110,CN1110,CH1110,CB1110,BV1110,BP1110,BJ1110,BD1110,AX1110,AR1110,AL1110),1)</f>
        <v>94</v>
      </c>
    </row>
    <row r="1111" spans="1:169" ht="15" thickBot="1" x14ac:dyDescent="0.25">
      <c r="A1111" s="90" t="s">
        <v>430</v>
      </c>
      <c r="B1111" s="112">
        <v>90</v>
      </c>
      <c r="C1111" s="113">
        <v>59</v>
      </c>
      <c r="D1111" s="114">
        <v>89</v>
      </c>
      <c r="E1111" s="83">
        <f t="shared" si="632"/>
        <v>238</v>
      </c>
      <c r="F1111" s="84">
        <v>4</v>
      </c>
      <c r="G1111" s="112">
        <v>88</v>
      </c>
      <c r="H1111" s="113">
        <v>81</v>
      </c>
      <c r="I1111" s="113">
        <v>91</v>
      </c>
      <c r="J1111" s="83">
        <f t="shared" si="633"/>
        <v>260</v>
      </c>
      <c r="K1111" s="84">
        <v>6</v>
      </c>
      <c r="L1111" s="112">
        <v>82</v>
      </c>
      <c r="M1111" s="113">
        <v>71</v>
      </c>
      <c r="N1111" s="113">
        <v>91</v>
      </c>
      <c r="O1111" s="83">
        <f t="shared" si="634"/>
        <v>244</v>
      </c>
      <c r="P1111" s="84">
        <v>3</v>
      </c>
      <c r="Q1111" s="112">
        <v>72</v>
      </c>
      <c r="R1111" s="113">
        <v>67</v>
      </c>
      <c r="S1111" s="113">
        <v>84</v>
      </c>
      <c r="T1111" s="83">
        <f t="shared" si="635"/>
        <v>223</v>
      </c>
      <c r="U1111" s="84">
        <v>1</v>
      </c>
      <c r="V1111" s="112">
        <v>82</v>
      </c>
      <c r="W1111" s="113">
        <v>76</v>
      </c>
      <c r="X1111" s="113">
        <v>84</v>
      </c>
      <c r="Y1111" s="83">
        <f t="shared" si="636"/>
        <v>242</v>
      </c>
      <c r="Z1111" s="84">
        <v>1</v>
      </c>
      <c r="AA1111" s="85">
        <f>IF(SUM(E1111,J1111,O1111,T1111,Y1111,E1137,J1137,O1137,T1137,Y1137,E1163,J1163,O1163,T1163,Y1163)&gt;0,(LARGE((E1111,J1111,O1111,T1111,Y1111,E1137,J1137,O1137,T1137,Y1137,E1163,J1163,O1163,T1163,Y1163),1)+LARGE((E1111,J1111,O1111,T1111,Y1111,E1137,J1137,O1137,T1137,Y1137,E1163,J1163,O1163,T1163,Y1163),2)+LARGE((E1111,J1111,O1111,T1111,Y1111,E1137,J1137,O1137,T1137,Y1137,E1163,J1163,O1163,T1163,Y1163),3)+LARGE((E1111,J1111,O1111,T1111,Y1111,E1137,J1137,O1137,T1137,Y1137,E1163,J1163,O1163,T1163,Y1163),4)),"")</f>
        <v>984</v>
      </c>
      <c r="AB1111" s="91">
        <f>IF(SUM(AO1141)&gt;0,SUM(AO1141),"")</f>
        <v>14</v>
      </c>
      <c r="AC1111" s="103">
        <f>IF(SUM(E1110:E1131)&gt;0,LARGE(E1110:E1131,1),0)</f>
        <v>275</v>
      </c>
      <c r="AD1111" s="65">
        <f>IF(SUM(J1110:J1131)&gt;0,LARGE(J1110:J1131,1),0)</f>
        <v>266</v>
      </c>
      <c r="AE1111" s="65">
        <f>IF(SUM(O1110:O1131)&gt;0,LARGE(O1110:O1131,1),0)</f>
        <v>269</v>
      </c>
      <c r="AF1111" s="65">
        <f>IF(SUM(T1110:T1131)&gt;0,LARGE(T1110:T1131,1),0)</f>
        <v>250</v>
      </c>
      <c r="AG1111" s="78">
        <f>IF(SUM(Y1110:Y1131)&gt;0,LARGE(Y1110:Y1131,1),0)</f>
        <v>242</v>
      </c>
      <c r="AH1111" s="70">
        <f>IF(SUM(G1110:I1110)&gt;0,SUM(G1110:I1110),0)</f>
        <v>240</v>
      </c>
      <c r="AI1111" s="70">
        <f>IF(SUM(K1110)&gt;0,SUM(K1110),0)</f>
        <v>2</v>
      </c>
      <c r="AJ1111" s="66">
        <f>G1110</f>
        <v>87</v>
      </c>
      <c r="AK1111" s="66">
        <f>H1110</f>
        <v>72</v>
      </c>
      <c r="AL1111" s="66">
        <f>I1110</f>
        <v>81</v>
      </c>
      <c r="AN1111" s="70">
        <f>IF(SUM(G1111:I1111)&gt;0,SUM(G1111:I1111),0)</f>
        <v>260</v>
      </c>
      <c r="AO1111" s="70">
        <f>IF(SUM(K1111)&gt;0,SUM(K1111),0)</f>
        <v>6</v>
      </c>
      <c r="AP1111" s="66">
        <f>G1111</f>
        <v>88</v>
      </c>
      <c r="AQ1111" s="66">
        <f>H1111</f>
        <v>81</v>
      </c>
      <c r="AR1111" s="66">
        <f>I1111</f>
        <v>91</v>
      </c>
      <c r="AT1111" s="70">
        <f>IF(SUM(G1112:I1112)&gt;0,SUM(G1112:I1112),0)</f>
        <v>260</v>
      </c>
      <c r="AU1111" s="70">
        <f>IF(SUM(K1112)&gt;0,SUM(K1112),0)</f>
        <v>7</v>
      </c>
      <c r="AV1111" s="66">
        <f>G1112</f>
        <v>94</v>
      </c>
      <c r="AW1111" s="66">
        <f>H1112</f>
        <v>82</v>
      </c>
      <c r="AX1111" s="66">
        <f>I1112</f>
        <v>84</v>
      </c>
      <c r="AZ1111" s="70">
        <f>IF(SUM(G1113:I1113)&gt;0,SUM(G1113:I1113),0)</f>
        <v>255</v>
      </c>
      <c r="BA1111" s="70">
        <f>IF(SUM(K1113)&gt;0,SUM(K1113),0)</f>
        <v>5</v>
      </c>
      <c r="BB1111" s="66">
        <f>G1113</f>
        <v>93</v>
      </c>
      <c r="BC1111" s="66">
        <f>H1113</f>
        <v>72</v>
      </c>
      <c r="BD1111" s="66">
        <f>I1113</f>
        <v>90</v>
      </c>
      <c r="BF1111" s="70">
        <f>IF(SUM(G1114:I1114)&gt;0,SUM(G1114:I1114),0)</f>
        <v>265</v>
      </c>
      <c r="BG1111" s="70">
        <f>IF(SUM(K1114)&gt;0,SUM(K1114),0)</f>
        <v>2</v>
      </c>
      <c r="BH1111" s="66">
        <f>G1114</f>
        <v>94</v>
      </c>
      <c r="BI1111" s="66">
        <f>H1114</f>
        <v>79</v>
      </c>
      <c r="BJ1111" s="66">
        <f>I1114</f>
        <v>92</v>
      </c>
      <c r="BL1111" s="70">
        <f>IF(SUM(G1115:I1115)&gt;0,SUM(G1115:I1115),0)</f>
        <v>0</v>
      </c>
      <c r="BM1111" s="70">
        <f>IF(SUM(K1115)&gt;0,SUM(K1115),0)</f>
        <v>0</v>
      </c>
      <c r="BN1111" s="66">
        <f>G1115</f>
        <v>0</v>
      </c>
      <c r="BO1111" s="66">
        <f>H1115</f>
        <v>0</v>
      </c>
      <c r="BP1111" s="66">
        <f>I1115</f>
        <v>0</v>
      </c>
      <c r="BR1111" s="70">
        <f>IF(SUM(G1116:I1116)&gt;0,SUM(G1116:I1116),0)</f>
        <v>255</v>
      </c>
      <c r="BS1111" s="70">
        <f>IF(SUM(K1116)&gt;0,SUM(K1116),0)</f>
        <v>6</v>
      </c>
      <c r="BT1111" s="66">
        <f>G1116</f>
        <v>88</v>
      </c>
      <c r="BU1111" s="66">
        <f>H1116</f>
        <v>79</v>
      </c>
      <c r="BV1111" s="66">
        <f>I1116</f>
        <v>88</v>
      </c>
      <c r="BX1111" s="70">
        <f>IF(SUM(G1117:I1117)&gt;0,SUM(G1117:I1117),0)</f>
        <v>258</v>
      </c>
      <c r="BY1111" s="70">
        <f>IF(SUM(K1117)&gt;0,SUM(K1117),0)</f>
        <v>2</v>
      </c>
      <c r="BZ1111" s="66">
        <f>G1117</f>
        <v>92</v>
      </c>
      <c r="CA1111" s="66">
        <f>H1117</f>
        <v>77</v>
      </c>
      <c r="CB1111" s="66">
        <f>I1117</f>
        <v>89</v>
      </c>
      <c r="CD1111" s="70">
        <f>IF(SUM(G1118:I1118)&gt;0,SUM(G1118:I1118),0)</f>
        <v>266</v>
      </c>
      <c r="CE1111" s="70">
        <f>IF(SUM(K1118)&gt;0,SUM(K1118),0)</f>
        <v>5</v>
      </c>
      <c r="CF1111" s="66">
        <f>G1118</f>
        <v>92</v>
      </c>
      <c r="CG1111" s="66">
        <f>H1118</f>
        <v>88</v>
      </c>
      <c r="CH1111" s="66">
        <f>I1118</f>
        <v>86</v>
      </c>
      <c r="CJ1111" s="70">
        <f>IF(SUM(G1119:I1119)&gt;0,SUM(G1119:I1119),0)</f>
        <v>266</v>
      </c>
      <c r="CK1111" s="70">
        <f>IF(SUM(K1119)&gt;0,SUM(K1119),0)</f>
        <v>7</v>
      </c>
      <c r="CL1111" s="66">
        <f>G1119</f>
        <v>91</v>
      </c>
      <c r="CM1111" s="66">
        <f>H1119</f>
        <v>81</v>
      </c>
      <c r="CN1111" s="66">
        <f>I1119</f>
        <v>94</v>
      </c>
      <c r="CP1111" s="70">
        <f>IF(SUM(G1120:I1120)&gt;0,SUM(G1120:I1120),0)</f>
        <v>0</v>
      </c>
      <c r="CQ1111" s="70">
        <f>IF(SUM(K1120)&gt;0,SUM(K1120),0)</f>
        <v>0</v>
      </c>
      <c r="CR1111" s="66">
        <f>G1120</f>
        <v>0</v>
      </c>
      <c r="CS1111" s="66">
        <f>H1120</f>
        <v>0</v>
      </c>
      <c r="CT1111" s="66">
        <f>I1120</f>
        <v>0</v>
      </c>
      <c r="CV1111" s="70">
        <f>IF(SUM(G1121:I1121)&gt;0,SUM(G1121:I1121),0)</f>
        <v>0</v>
      </c>
      <c r="CW1111" s="70">
        <f>IF(SUM(K1121)&gt;0,SUM(K1121),0)</f>
        <v>0</v>
      </c>
      <c r="CX1111" s="66">
        <f>G1121</f>
        <v>0</v>
      </c>
      <c r="CY1111" s="66">
        <f>H1121</f>
        <v>0</v>
      </c>
      <c r="CZ1111" s="66">
        <f>I1121</f>
        <v>0</v>
      </c>
      <c r="DB1111" s="70">
        <f>IF(SUM(G1122:I1122)&gt;0,SUM(G1122:I1122),0)</f>
        <v>0</v>
      </c>
      <c r="DC1111" s="70">
        <f>IF(SUM(K1122)&gt;0,SUM(K1122),0)</f>
        <v>0</v>
      </c>
      <c r="DD1111" s="66">
        <f>G1122</f>
        <v>0</v>
      </c>
      <c r="DE1111" s="66">
        <f>H1122</f>
        <v>0</v>
      </c>
      <c r="DF1111" s="66">
        <f>I1122</f>
        <v>0</v>
      </c>
      <c r="DH1111" s="70">
        <f>IF(SUM(G1123:I1123)&gt;0,SUM(G1123:I1123),0)</f>
        <v>0</v>
      </c>
      <c r="DI1111" s="70">
        <f>IF(SUM(K1123)&gt;0,SUM(K1123),0)</f>
        <v>0</v>
      </c>
      <c r="DJ1111" s="66">
        <f>G1123</f>
        <v>0</v>
      </c>
      <c r="DK1111" s="66">
        <f>H1123</f>
        <v>0</v>
      </c>
      <c r="DL1111" s="66">
        <f>I1123</f>
        <v>0</v>
      </c>
      <c r="DN1111" s="70">
        <f>IF(SUM(G1124:I1124)&gt;0,SUM(G1124:I1124),0)</f>
        <v>0</v>
      </c>
      <c r="DO1111" s="70">
        <f>IF(SUM(K1124)&gt;0,SUM(K1124),0)</f>
        <v>0</v>
      </c>
      <c r="DP1111" s="66">
        <f>G1124</f>
        <v>0</v>
      </c>
      <c r="DQ1111" s="66">
        <f>H1124</f>
        <v>0</v>
      </c>
      <c r="DR1111" s="66">
        <f>I1124</f>
        <v>0</v>
      </c>
      <c r="DT1111" s="70">
        <f>IF(SUM(G1125:I1125)&gt;0,SUM(G1125:I1125),0)</f>
        <v>0</v>
      </c>
      <c r="DU1111" s="70">
        <f>IF(SUM(K1125)&gt;0,SUM(K1125),0)</f>
        <v>0</v>
      </c>
      <c r="DV1111" s="66">
        <f>G1125</f>
        <v>0</v>
      </c>
      <c r="DW1111" s="66">
        <f>H1125</f>
        <v>0</v>
      </c>
      <c r="DX1111" s="66">
        <f>I1125</f>
        <v>0</v>
      </c>
      <c r="DZ1111" s="70">
        <f>IF(SUM(G1126:I1126)&gt;0,SUM(G1126:I1126),0)</f>
        <v>0</v>
      </c>
      <c r="EA1111" s="70">
        <f>IF(SUM(K1126)&gt;0,SUM(K1126),0)</f>
        <v>0</v>
      </c>
      <c r="EB1111" s="66">
        <f>G1126</f>
        <v>0</v>
      </c>
      <c r="EC1111" s="66">
        <f>H1126</f>
        <v>0</v>
      </c>
      <c r="ED1111" s="66">
        <f>I1126</f>
        <v>0</v>
      </c>
      <c r="EF1111" s="70">
        <f>IF(SUM(G1127:I1127)&gt;0,SUM(G1127:I1127),0)</f>
        <v>0</v>
      </c>
      <c r="EG1111" s="70">
        <f>IF(SUM(K1127)&gt;0,SUM(K1127),0)</f>
        <v>0</v>
      </c>
      <c r="EH1111" s="66">
        <f>G1127</f>
        <v>0</v>
      </c>
      <c r="EI1111" s="66">
        <f>H1127</f>
        <v>0</v>
      </c>
      <c r="EJ1111" s="66">
        <f>I1127</f>
        <v>0</v>
      </c>
      <c r="EL1111" s="70">
        <f>IF(SUM(G1128:I1128)&gt;0,SUM(G1128:I1128),0)</f>
        <v>0</v>
      </c>
      <c r="EM1111" s="70">
        <f>IF(SUM(K1128)&gt;0,SUM(K1128),0)</f>
        <v>0</v>
      </c>
      <c r="EN1111" s="66">
        <f>G1128</f>
        <v>0</v>
      </c>
      <c r="EO1111" s="66">
        <f>H1128</f>
        <v>0</v>
      </c>
      <c r="EP1111" s="66">
        <f>I1128</f>
        <v>0</v>
      </c>
      <c r="ER1111" s="70">
        <f>IF(SUM(G1129:I1129)&gt;0,SUM(G1129:I1129),0)</f>
        <v>0</v>
      </c>
      <c r="ES1111" s="70">
        <f>IF(SUM(K1129)&gt;0,SUM(K1129),0)</f>
        <v>0</v>
      </c>
      <c r="ET1111" s="66">
        <f>G1129</f>
        <v>0</v>
      </c>
      <c r="EU1111" s="66">
        <f>H1129</f>
        <v>0</v>
      </c>
      <c r="EV1111" s="66">
        <f>I1129</f>
        <v>0</v>
      </c>
      <c r="EX1111" s="70">
        <f>IF(SUM(G1130:I1130)&gt;0,SUM(G1130:I1130),0)</f>
        <v>0</v>
      </c>
      <c r="EY1111" s="70">
        <f>IF(SUM(K1130)&gt;0,SUM(K1130),0)</f>
        <v>0</v>
      </c>
      <c r="EZ1111" s="66">
        <f>G1130</f>
        <v>0</v>
      </c>
      <c r="FA1111" s="66">
        <f>H1130</f>
        <v>0</v>
      </c>
      <c r="FB1111" s="66">
        <f>I1130</f>
        <v>0</v>
      </c>
      <c r="FC1111" s="66"/>
      <c r="FD1111" s="70">
        <f>IF(SUM(G1131:I1131)&gt;0,SUM(G1131:I1131),0)</f>
        <v>253</v>
      </c>
      <c r="FE1111" s="70">
        <f>IF(SUM(K1131)&gt;0,SUM(K1131),0)</f>
        <v>2</v>
      </c>
      <c r="FF1111" s="66">
        <f>G1131</f>
        <v>90</v>
      </c>
      <c r="FG1111" s="66">
        <f>H1131</f>
        <v>74</v>
      </c>
      <c r="FH1111" s="66">
        <f>I1131</f>
        <v>89</v>
      </c>
      <c r="FI1111" s="66"/>
      <c r="FJ1111" s="70">
        <f>LARGE((FD1111,EX1111,ER1111,EL1111,EF1111,DZ1111,DT1111,DN1111,DH1111,DB1111,CV1111,CP1111,CJ1111,CD1111,BX1111,BR1111,BL1111,BF1111,AZ1111,AT1111,AN1111,AH1111),1)</f>
        <v>266</v>
      </c>
      <c r="FK1111" s="70">
        <f>LARGE((FF1111,EZ1111,ET1111,EN1111,EH1111,EB1111,DV1111,DP1111,DJ1111,DD1111,CX1111,CR1111,CL1111,CF1111,BZ1111,BT1111,BN1111,BH1111,BB1111,AV1111,AP1111,AJ1111),1)</f>
        <v>94</v>
      </c>
      <c r="FL1111" s="70">
        <f>LARGE((FG1111,FA1111,EU1111,EO1111,EI1111,EC1111,DW1111,DQ1111,DK1111,DE1111,CY1111,CS1111,CM1111,CG1111,CA1111,BU1111,BO1111,BI1111,BC1111,AW1111,AQ1111,AK1111),1)</f>
        <v>88</v>
      </c>
      <c r="FM1111" s="70">
        <f>LARGE((FH1111,FB1111,EV1111,EP1111,EJ1111,ED1111,DX1111,DR1111,DL1111,DF1111,CZ1111,CT1111,CN1111,CH1111,CB1111,BV1111,BP1111,BJ1111,BD1111,AX1111,AR1111,AL1111),1)</f>
        <v>94</v>
      </c>
    </row>
    <row r="1112" spans="1:169" x14ac:dyDescent="0.2">
      <c r="A1112" s="90" t="s">
        <v>421</v>
      </c>
      <c r="B1112" s="112">
        <v>90</v>
      </c>
      <c r="C1112" s="113">
        <v>76</v>
      </c>
      <c r="D1112" s="114">
        <v>88</v>
      </c>
      <c r="E1112" s="83">
        <f t="shared" ref="E1112:E1131" si="637">IF(SUM(B1112:D1112)&gt;0,SUM(B1112:D1112),"")</f>
        <v>254</v>
      </c>
      <c r="F1112" s="84">
        <v>6</v>
      </c>
      <c r="G1112" s="112">
        <v>94</v>
      </c>
      <c r="H1112" s="113">
        <v>82</v>
      </c>
      <c r="I1112" s="113">
        <v>84</v>
      </c>
      <c r="J1112" s="83">
        <f t="shared" si="633"/>
        <v>260</v>
      </c>
      <c r="K1112" s="84">
        <v>7</v>
      </c>
      <c r="L1112" s="112">
        <v>89</v>
      </c>
      <c r="M1112" s="113">
        <v>76</v>
      </c>
      <c r="N1112" s="113">
        <v>71</v>
      </c>
      <c r="O1112" s="83">
        <f t="shared" si="634"/>
        <v>236</v>
      </c>
      <c r="P1112" s="84">
        <v>3</v>
      </c>
      <c r="Q1112" s="112">
        <v>81</v>
      </c>
      <c r="R1112" s="113">
        <v>77</v>
      </c>
      <c r="S1112" s="113">
        <v>82</v>
      </c>
      <c r="T1112" s="83">
        <f t="shared" si="635"/>
        <v>240</v>
      </c>
      <c r="U1112" s="84">
        <v>4</v>
      </c>
      <c r="V1112" s="112">
        <v>88</v>
      </c>
      <c r="W1112" s="113">
        <v>76</v>
      </c>
      <c r="X1112" s="113">
        <v>74</v>
      </c>
      <c r="Y1112" s="83">
        <f t="shared" si="636"/>
        <v>238</v>
      </c>
      <c r="Z1112" s="84">
        <v>5</v>
      </c>
      <c r="AA1112" s="85">
        <f>IF(SUM(E1112,J1112,O1112,T1112,Y1112,E1138,J1138,O1138,T1138,Y1138,E1164,J1164,O1164,T1164,Y1164)&gt;0,(LARGE((E1112,J1112,O1112,T1112,Y1112,E1138,J1138,O1138,T1138,Y1138,E1164,J1164,O1164,T1164,Y1164),1)+LARGE((E1112,J1112,O1112,T1112,Y1112,E1138,J1138,O1138,T1138,Y1138,E1164,J1164,O1164,T1164,Y1164),2)+LARGE((E1112,J1112,O1112,T1112,Y1112,E1138,J1138,O1138,T1138,Y1138,E1164,J1164,O1164,T1164,Y1164),3)+LARGE((E1112,J1112,O1112,T1112,Y1112,E1138,J1138,O1138,T1138,Y1138,E1164,J1164,O1164,T1164,Y1164),4)),"")</f>
        <v>992</v>
      </c>
      <c r="AB1112" s="91">
        <f>IF(SUM(AU1141)&gt;0, SUM(AU1141),"")</f>
        <v>22</v>
      </c>
      <c r="AC1112" s="132"/>
      <c r="AD1112" s="133"/>
      <c r="AE1112" s="133"/>
      <c r="AF1112" s="133"/>
      <c r="AG1112" s="134"/>
      <c r="AH1112" s="70">
        <f>IF(SUM(L1110:N1110)&gt;0,SUM(L1110:N1110),0)</f>
        <v>226</v>
      </c>
      <c r="AI1112" s="70">
        <f>IF(SUM(P1110)&gt;0,SUM(P1110),0)</f>
        <v>1</v>
      </c>
      <c r="AJ1112" s="66">
        <f>L1110</f>
        <v>81</v>
      </c>
      <c r="AK1112" s="66">
        <f>M1110</f>
        <v>73</v>
      </c>
      <c r="AL1112" s="66">
        <f>N1110</f>
        <v>72</v>
      </c>
      <c r="AN1112" s="70">
        <f>IF(SUM(L1111:N1111)&gt;0,SUM(L1111:N1111),0)</f>
        <v>244</v>
      </c>
      <c r="AO1112" s="70">
        <f>IF(SUM(P1111)&gt;0,SUM(P1111),0)</f>
        <v>3</v>
      </c>
      <c r="AP1112" s="66">
        <f>L1111</f>
        <v>82</v>
      </c>
      <c r="AQ1112" s="66">
        <f>M1111</f>
        <v>71</v>
      </c>
      <c r="AR1112" s="66">
        <f>N1111</f>
        <v>91</v>
      </c>
      <c r="AT1112" s="70">
        <f>IF(SUM(L1112:N1112)&gt;0,SUM(L1112:N1112),0)</f>
        <v>236</v>
      </c>
      <c r="AU1112" s="70">
        <f>IF(SUM(P1112)&gt;0,SUM(P1112),0)</f>
        <v>3</v>
      </c>
      <c r="AV1112" s="66">
        <f>L1112</f>
        <v>89</v>
      </c>
      <c r="AW1112" s="66">
        <f>M1112</f>
        <v>76</v>
      </c>
      <c r="AX1112" s="66">
        <f>N1112</f>
        <v>71</v>
      </c>
      <c r="AZ1112" s="70">
        <f>IF(SUM(L1113:N1113)&gt;0,SUM(L1113:N1113),0)</f>
        <v>249</v>
      </c>
      <c r="BA1112" s="70">
        <f>IF(SUM(P1113)&gt;0,SUM(P1113),0)</f>
        <v>3</v>
      </c>
      <c r="BB1112" s="66">
        <f>L1113</f>
        <v>85</v>
      </c>
      <c r="BC1112" s="66">
        <f>M1113</f>
        <v>80</v>
      </c>
      <c r="BD1112" s="66">
        <f>N1113</f>
        <v>84</v>
      </c>
      <c r="BF1112" s="70">
        <f>IF(SUM(L1114:N1114)&gt;0,SUM(L1114:N1114),0)</f>
        <v>242</v>
      </c>
      <c r="BG1112" s="70">
        <f>IF(SUM(P1114)&gt;0,SUM(P1114),0)</f>
        <v>3</v>
      </c>
      <c r="BH1112" s="66">
        <f>L1114</f>
        <v>88</v>
      </c>
      <c r="BI1112" s="66">
        <f>M1114</f>
        <v>79</v>
      </c>
      <c r="BJ1112" s="66">
        <f>N1114</f>
        <v>75</v>
      </c>
      <c r="BL1112" s="70">
        <f>IF(SUM(L1115:N1115)&gt;0,SUM(L1115:N1115),0)</f>
        <v>0</v>
      </c>
      <c r="BM1112" s="70">
        <f>IF(SUM(P1115)&gt;0,SUM(P1115),0)</f>
        <v>0</v>
      </c>
      <c r="BN1112" s="66">
        <f>L1115</f>
        <v>0</v>
      </c>
      <c r="BO1112" s="66">
        <f>M1115</f>
        <v>0</v>
      </c>
      <c r="BP1112" s="66">
        <f>N1115</f>
        <v>0</v>
      </c>
      <c r="BR1112" s="70">
        <f>IF(SUM(L1116:N1116)&gt;0,SUM(L1116:N1116),0)</f>
        <v>257</v>
      </c>
      <c r="BS1112" s="70">
        <f>IF(SUM(P1116)&gt;0,SUM(P1116),0)</f>
        <v>5</v>
      </c>
      <c r="BT1112" s="66">
        <f>L1116</f>
        <v>87</v>
      </c>
      <c r="BU1112" s="66">
        <f>M1116</f>
        <v>85</v>
      </c>
      <c r="BV1112" s="66">
        <f>N1116</f>
        <v>85</v>
      </c>
      <c r="BX1112" s="70">
        <f>IF(SUM(L1117:N1117)&gt;0,SUM(L1117:N1117),0)</f>
        <v>230</v>
      </c>
      <c r="BY1112" s="70">
        <f>IF(SUM(P1117)&gt;0,SUM(P1117),0)</f>
        <v>0</v>
      </c>
      <c r="BZ1112" s="66">
        <f>L1117</f>
        <v>85</v>
      </c>
      <c r="CA1112" s="66">
        <f>M1117</f>
        <v>71</v>
      </c>
      <c r="CB1112" s="66">
        <f>N1117</f>
        <v>74</v>
      </c>
      <c r="CD1112" s="70">
        <f>IF(SUM(L1118:N1118)&gt;0,SUM(L1118:N1118),0)</f>
        <v>254</v>
      </c>
      <c r="CE1112" s="70">
        <f>IF(SUM(P1118)&gt;0,SUM(P1118),0)</f>
        <v>4</v>
      </c>
      <c r="CF1112" s="66">
        <f>L1118</f>
        <v>76</v>
      </c>
      <c r="CG1112" s="66">
        <f>M1118</f>
        <v>88</v>
      </c>
      <c r="CH1112" s="66">
        <f>N1118</f>
        <v>90</v>
      </c>
      <c r="CJ1112" s="70">
        <f>IF(SUM(L1119:N1119)&gt;0,SUM(L1119:N1119),0)</f>
        <v>269</v>
      </c>
      <c r="CK1112" s="70">
        <f>IF(SUM(P1119)&gt;0,SUM(P1119),0)</f>
        <v>4</v>
      </c>
      <c r="CL1112" s="66">
        <f>L1119</f>
        <v>92</v>
      </c>
      <c r="CM1112" s="66">
        <f>M1119</f>
        <v>91</v>
      </c>
      <c r="CN1112" s="66">
        <f>N1119</f>
        <v>86</v>
      </c>
      <c r="CP1112" s="70">
        <f>IF(SUM(L1120:N1120)&gt;0,SUM(L1120:N1120),0)</f>
        <v>0</v>
      </c>
      <c r="CQ1112" s="70">
        <f>IF(SUM(P1120)&gt;0,SUM(P1120),0)</f>
        <v>0</v>
      </c>
      <c r="CR1112" s="66">
        <f>L1120</f>
        <v>0</v>
      </c>
      <c r="CS1112" s="66">
        <f>M1120</f>
        <v>0</v>
      </c>
      <c r="CT1112" s="66">
        <f>N1120</f>
        <v>0</v>
      </c>
      <c r="CV1112" s="70">
        <f>IF(SUM(L1121:N1121)&gt;0,SUM(L1121:N1121),0)</f>
        <v>0</v>
      </c>
      <c r="CW1112" s="70">
        <f>IF(SUM(P1121)&gt;0,SUM(P1121),0)</f>
        <v>0</v>
      </c>
      <c r="CX1112" s="66">
        <f>L1121</f>
        <v>0</v>
      </c>
      <c r="CY1112" s="66">
        <f>M1121</f>
        <v>0</v>
      </c>
      <c r="CZ1112" s="66">
        <f>N1121</f>
        <v>0</v>
      </c>
      <c r="DB1112" s="70">
        <f>IF(SUM(L1122:N1122)&gt;0,SUM(L1122:N1122),0)</f>
        <v>0</v>
      </c>
      <c r="DC1112" s="70">
        <f>IF(SUM(P1122)&gt;0,SUM(P1122),0)</f>
        <v>0</v>
      </c>
      <c r="DD1112" s="66">
        <f>L1122</f>
        <v>0</v>
      </c>
      <c r="DE1112" s="66">
        <f>M1122</f>
        <v>0</v>
      </c>
      <c r="DF1112" s="66">
        <f>N1122</f>
        <v>0</v>
      </c>
      <c r="DH1112" s="70">
        <f>IF(SUM(L1123:N1123)&gt;0,SUM(L1123:N1123),0)</f>
        <v>0</v>
      </c>
      <c r="DI1112" s="70">
        <f>IF(SUM(P1123)&gt;0,SUM(P1123),0)</f>
        <v>0</v>
      </c>
      <c r="DJ1112" s="66">
        <f>L1123</f>
        <v>0</v>
      </c>
      <c r="DK1112" s="66">
        <f>M1123</f>
        <v>0</v>
      </c>
      <c r="DL1112" s="66">
        <f>N1123</f>
        <v>0</v>
      </c>
      <c r="DN1112" s="70">
        <f>IF(SUM(L1124:N1124)&gt;0,SUM(L1124:N1124),0)</f>
        <v>0</v>
      </c>
      <c r="DO1112" s="70">
        <f>IF(SUM(P1124)&gt;0,SUM(P1124),0)</f>
        <v>0</v>
      </c>
      <c r="DP1112" s="66">
        <f>L1124</f>
        <v>0</v>
      </c>
      <c r="DQ1112" s="66">
        <f>M1124</f>
        <v>0</v>
      </c>
      <c r="DR1112" s="66">
        <f>N1124</f>
        <v>0</v>
      </c>
      <c r="DT1112" s="70">
        <f>IF(SUM(L1125:N1125)&gt;0,SUM(L1125:N1125),0)</f>
        <v>0</v>
      </c>
      <c r="DU1112" s="70">
        <f>IF(SUM(P1125)&gt;0,SUM(P1125),0)</f>
        <v>0</v>
      </c>
      <c r="DV1112" s="66">
        <f>L1125</f>
        <v>0</v>
      </c>
      <c r="DW1112" s="66">
        <f>M1125</f>
        <v>0</v>
      </c>
      <c r="DX1112" s="66">
        <f>N1125</f>
        <v>0</v>
      </c>
      <c r="DZ1112" s="70">
        <f>IF(SUM(L1126:N1126)&gt;0,SUM(L1126:N1126),0)</f>
        <v>0</v>
      </c>
      <c r="EA1112" s="70">
        <f>IF(SUM(P1126)&gt;0,SUM(P1126),0)</f>
        <v>0</v>
      </c>
      <c r="EB1112" s="66">
        <f>L1126</f>
        <v>0</v>
      </c>
      <c r="EC1112" s="66">
        <f>M1126</f>
        <v>0</v>
      </c>
      <c r="ED1112" s="66">
        <f>N1126</f>
        <v>0</v>
      </c>
      <c r="EF1112" s="70">
        <f>IF(SUM(L1127:N1127)&gt;0,SUM(L1127:N1127),0)</f>
        <v>0</v>
      </c>
      <c r="EG1112" s="70">
        <f>IF(SUM(P1127)&gt;0,SUM(P1127),0)</f>
        <v>0</v>
      </c>
      <c r="EH1112" s="66">
        <f>L1127</f>
        <v>0</v>
      </c>
      <c r="EI1112" s="66">
        <f>M1127</f>
        <v>0</v>
      </c>
      <c r="EJ1112" s="66">
        <f>N1127</f>
        <v>0</v>
      </c>
      <c r="EL1112" s="70">
        <f>IF(SUM(L1128:N1128)&gt;0,SUM(L1128:N1128),0)</f>
        <v>0</v>
      </c>
      <c r="EM1112" s="70">
        <f>IF(SUM(P1128)&gt;0,SUM(P1128),0)</f>
        <v>0</v>
      </c>
      <c r="EN1112" s="66">
        <f>L1128</f>
        <v>0</v>
      </c>
      <c r="EO1112" s="66">
        <f>M1128</f>
        <v>0</v>
      </c>
      <c r="EP1112" s="66">
        <f>N1128</f>
        <v>0</v>
      </c>
      <c r="ER1112" s="70">
        <f>IF(SUM(L1129:N1129)&gt;0,SUM(L1129:N1129),0)</f>
        <v>0</v>
      </c>
      <c r="ES1112" s="70">
        <f>IF(SUM(P1129)&gt;0,SUM(P1129),0)</f>
        <v>0</v>
      </c>
      <c r="ET1112" s="66">
        <f>L1129</f>
        <v>0</v>
      </c>
      <c r="EU1112" s="66">
        <f>M1129</f>
        <v>0</v>
      </c>
      <c r="EV1112" s="66">
        <f>N1129</f>
        <v>0</v>
      </c>
      <c r="EX1112" s="70">
        <f>IF(SUM(L1130:N1130)&gt;0,SUM(L1130:N1130),0)</f>
        <v>0</v>
      </c>
      <c r="EY1112" s="70">
        <f>IF(SUM(P1130)&gt;0,SUM(P1130),0)</f>
        <v>0</v>
      </c>
      <c r="EZ1112" s="66">
        <f>L1130</f>
        <v>0</v>
      </c>
      <c r="FA1112" s="66">
        <f>M1130</f>
        <v>0</v>
      </c>
      <c r="FB1112" s="66">
        <f>N1130</f>
        <v>0</v>
      </c>
      <c r="FC1112" s="66"/>
      <c r="FD1112" s="70">
        <f>IF(SUM(L1131:N1131)&gt;0,SUM(L1131:N1131),0)</f>
        <v>255</v>
      </c>
      <c r="FE1112" s="70">
        <f>IF(SUM(P1131)&gt;0,SUM(P1131),0)</f>
        <v>4</v>
      </c>
      <c r="FF1112" s="66">
        <f>L1131</f>
        <v>90</v>
      </c>
      <c r="FG1112" s="66">
        <f>M1131</f>
        <v>75</v>
      </c>
      <c r="FH1112" s="66">
        <f>N1131</f>
        <v>90</v>
      </c>
      <c r="FI1112" s="66"/>
      <c r="FJ1112" s="70">
        <f>LARGE((FD1112,EX1112,ER1112,EL1112,EF1112,DZ1112,DT1112,DN1112,DH1112,DB1112,CV1112,CP1112,CJ1112,CD1112,BX1112,BR1112,BL1112,BF1112,AZ1112,AT1112,AN1112,AH1112),1)</f>
        <v>269</v>
      </c>
      <c r="FK1112" s="70">
        <f>LARGE((FF1112,EZ1112,ET1112,EN1112,EH1112,EB1112,DV1112,DP1112,DJ1112,DD1112,CX1112,CR1112,CL1112,CF1112,BZ1112,BT1112,BN1112,BH1112,BB1112,AV1112,AP1112,AJ1112),1)</f>
        <v>92</v>
      </c>
      <c r="FL1112" s="70">
        <f>LARGE((FG1112,FA1112,EU1112,EO1112,EI1112,EC1112,DW1112,DQ1112,DK1112,DE1112,CY1112,CS1112,CM1112,CG1112,CA1112,BU1112,BO1112,BI1112,BC1112,AW1112,AQ1112,AK1112),1)</f>
        <v>91</v>
      </c>
      <c r="FM1112" s="70">
        <f>LARGE((FH1112,FB1112,EV1112,EP1112,EJ1112,ED1112,DX1112,DR1112,DL1112,DF1112,CZ1112,CT1112,CN1112,CH1112,CB1112,BV1112,BP1112,BJ1112,BD1112,AX1112,AR1112,AL1112),1)</f>
        <v>91</v>
      </c>
    </row>
    <row r="1113" spans="1:169" x14ac:dyDescent="0.2">
      <c r="A1113" s="79" t="s">
        <v>427</v>
      </c>
      <c r="B1113" s="112">
        <v>96</v>
      </c>
      <c r="C1113" s="113">
        <v>65</v>
      </c>
      <c r="D1113" s="114">
        <v>93</v>
      </c>
      <c r="E1113" s="83">
        <f t="shared" si="637"/>
        <v>254</v>
      </c>
      <c r="F1113" s="84">
        <v>7</v>
      </c>
      <c r="G1113" s="112">
        <v>93</v>
      </c>
      <c r="H1113" s="113">
        <v>72</v>
      </c>
      <c r="I1113" s="113">
        <v>90</v>
      </c>
      <c r="J1113" s="83">
        <f t="shared" si="633"/>
        <v>255</v>
      </c>
      <c r="K1113" s="84">
        <v>5</v>
      </c>
      <c r="L1113" s="112">
        <v>85</v>
      </c>
      <c r="M1113" s="113">
        <v>80</v>
      </c>
      <c r="N1113" s="113">
        <v>84</v>
      </c>
      <c r="O1113" s="83">
        <f t="shared" si="634"/>
        <v>249</v>
      </c>
      <c r="P1113" s="84">
        <v>3</v>
      </c>
      <c r="Q1113" s="112">
        <v>83</v>
      </c>
      <c r="R1113" s="113">
        <v>80</v>
      </c>
      <c r="S1113" s="113">
        <v>86</v>
      </c>
      <c r="T1113" s="83">
        <f t="shared" si="635"/>
        <v>249</v>
      </c>
      <c r="U1113" s="84">
        <v>6</v>
      </c>
      <c r="V1113" s="112"/>
      <c r="W1113" s="113"/>
      <c r="X1113" s="113"/>
      <c r="Y1113" s="83"/>
      <c r="Z1113" s="84"/>
      <c r="AA1113" s="85">
        <f>IF(SUM(E1113,J1113,O1113,T1113,Y1113,E1139,J1139,O1139,T1139,Y1139,E1165,J1165,O1165,T1165,Y1165)&gt;0,(LARGE((E1113,J1113,O1113,T1113,Y1113,E1139,J1139,O1139,T1139,Y1139,E1165,J1165,O1165,T1165,Y1165),1)+LARGE((E1113,J1113,O1113,T1113,Y1113,E1139,J1139,O1139,T1139,Y1139,E1165,J1165,O1165,T1165,Y1165),2)+LARGE((E1113,J1113,O1113,T1113,Y1113,E1139,J1139,O1139,T1139,Y1139,E1165,J1165,O1165,T1165,Y1165),3)+LARGE((E1113,J1113,O1113,T1113,Y1113,E1139,J1139,O1139,T1139,Y1139,E1165,J1165,O1165,T1165,Y1165),4)),"")</f>
        <v>1007</v>
      </c>
      <c r="AB1113" s="91">
        <f>IF(SUM(BA1141)&gt;0, SUM(BA1141),"")</f>
        <v>21</v>
      </c>
      <c r="AG1113" s="68"/>
      <c r="AH1113" s="70">
        <f>IF(SUM(Q1110:S1110)&gt;0,SUM(Q1110:S1110),0)</f>
        <v>223</v>
      </c>
      <c r="AI1113" s="70">
        <f>IF(SUM(U1110)&gt;0,SUM(U1110),0)</f>
        <v>0</v>
      </c>
      <c r="AJ1113" s="66">
        <f>Q1110</f>
        <v>73</v>
      </c>
      <c r="AK1113" s="66">
        <f>R1110</f>
        <v>76</v>
      </c>
      <c r="AL1113" s="66">
        <f>S1110</f>
        <v>74</v>
      </c>
      <c r="AN1113" s="70">
        <f>IF(SUM(Q1111:S1111)&gt;0,SUM(Q1111:S1111),0)</f>
        <v>223</v>
      </c>
      <c r="AO1113" s="70">
        <f>IF(SUM(U1111)&gt;0,SUM(U1111),0)</f>
        <v>1</v>
      </c>
      <c r="AP1113" s="66">
        <f>Q1111</f>
        <v>72</v>
      </c>
      <c r="AQ1113" s="66">
        <f>R1111</f>
        <v>67</v>
      </c>
      <c r="AR1113" s="66">
        <f>S1111</f>
        <v>84</v>
      </c>
      <c r="AT1113" s="70">
        <f>IF(SUM(Q1112:S1112)&gt;0,SUM(Q1112:S1112),0)</f>
        <v>240</v>
      </c>
      <c r="AU1113" s="70">
        <f>IF(SUM(U1112)&gt;0,SUM(U1112),0)</f>
        <v>4</v>
      </c>
      <c r="AV1113" s="66">
        <f>Q1112</f>
        <v>81</v>
      </c>
      <c r="AW1113" s="66">
        <f>R1112</f>
        <v>77</v>
      </c>
      <c r="AX1113" s="66">
        <f>S1112</f>
        <v>82</v>
      </c>
      <c r="AZ1113" s="70">
        <f>IF(SUM(Q1113:S1113)&gt;0,SUM(Q1113:S1113),0)</f>
        <v>249</v>
      </c>
      <c r="BA1113" s="70">
        <f>IF(SUM(U1113)&gt;0,SUM(U1113),0)</f>
        <v>6</v>
      </c>
      <c r="BB1113" s="66">
        <f>Q1113</f>
        <v>83</v>
      </c>
      <c r="BC1113" s="66">
        <f>R1113</f>
        <v>80</v>
      </c>
      <c r="BD1113" s="66">
        <f>S1113</f>
        <v>86</v>
      </c>
      <c r="BF1113" s="70">
        <f>IF(SUM(Q1114:S1114)&gt;0,SUM(Q1114:S1114),0)</f>
        <v>218</v>
      </c>
      <c r="BG1113" s="70">
        <f>IF(SUM(U1114)&gt;0,SUM(U1114),0)</f>
        <v>1</v>
      </c>
      <c r="BH1113" s="66">
        <f>Q1114</f>
        <v>85</v>
      </c>
      <c r="BI1113" s="66">
        <f>R1114</f>
        <v>54</v>
      </c>
      <c r="BJ1113" s="66">
        <f>S1114</f>
        <v>79</v>
      </c>
      <c r="BL1113" s="70">
        <f>IF(SUM(Q1115:S1115)&gt;0,SUM(Q1115:S1115),0)</f>
        <v>0</v>
      </c>
      <c r="BM1113" s="70">
        <f>IF(SUM(U1115)&gt;0,SUM(U1115),0)</f>
        <v>0</v>
      </c>
      <c r="BN1113" s="66">
        <f>Q1115</f>
        <v>0</v>
      </c>
      <c r="BO1113" s="66">
        <f>R1115</f>
        <v>0</v>
      </c>
      <c r="BP1113" s="66">
        <f>S1115</f>
        <v>0</v>
      </c>
      <c r="BR1113" s="70">
        <f>IF(SUM(Q1116:S1116)&gt;0,SUM(Q1116:S1116),0)</f>
        <v>250</v>
      </c>
      <c r="BS1113" s="70">
        <f>IF(SUM(U1116)&gt;0,SUM(U1116),0)</f>
        <v>5</v>
      </c>
      <c r="BT1113" s="66">
        <f>Q1116</f>
        <v>84</v>
      </c>
      <c r="BU1113" s="66">
        <f>R1116</f>
        <v>75</v>
      </c>
      <c r="BV1113" s="66">
        <f>S1116</f>
        <v>91</v>
      </c>
      <c r="BX1113" s="70">
        <f>IF(SUM(Q1117:S1117)&gt;0,SUM(Q1117:S1117),0)</f>
        <v>0</v>
      </c>
      <c r="BY1113" s="70">
        <f>IF(SUM(U1117)&gt;0,SUM(U1117),0)</f>
        <v>0</v>
      </c>
      <c r="BZ1113" s="66">
        <f>Q1117</f>
        <v>0</v>
      </c>
      <c r="CA1113" s="66">
        <f>R1117</f>
        <v>0</v>
      </c>
      <c r="CB1113" s="66">
        <f>S1117</f>
        <v>0</v>
      </c>
      <c r="CD1113" s="70">
        <f>IF(SUM(Q1118:S1118)&gt;0,SUM(Q1118:S1118),0)</f>
        <v>245</v>
      </c>
      <c r="CE1113" s="70">
        <f>IF(SUM(U1118)&gt;0,SUM(U1118),0)</f>
        <v>1</v>
      </c>
      <c r="CF1113" s="66">
        <f>Q1118</f>
        <v>90</v>
      </c>
      <c r="CG1113" s="66">
        <f>R1118</f>
        <v>75</v>
      </c>
      <c r="CH1113" s="66">
        <f>S1118</f>
        <v>80</v>
      </c>
      <c r="CJ1113" s="70">
        <f>IF(SUM(Q1119:S1119)&gt;0,SUM(Q1119:S1119),0)</f>
        <v>227</v>
      </c>
      <c r="CK1113" s="70">
        <f>IF(SUM(U1119)&gt;0,SUM(U1119),0)</f>
        <v>1</v>
      </c>
      <c r="CL1113" s="66">
        <f>Q1119</f>
        <v>74</v>
      </c>
      <c r="CM1113" s="66">
        <f>R1119</f>
        <v>69</v>
      </c>
      <c r="CN1113" s="66">
        <f>S1119</f>
        <v>84</v>
      </c>
      <c r="CP1113" s="70">
        <f>IF(SUM(Q1120:S1120)&gt;0,SUM(Q1120:S1120),0)</f>
        <v>0</v>
      </c>
      <c r="CQ1113" s="70">
        <f>IF(SUM(U1120)&gt;0,SUM(U1120),0)</f>
        <v>0</v>
      </c>
      <c r="CR1113" s="66">
        <f>Q1120</f>
        <v>0</v>
      </c>
      <c r="CS1113" s="66">
        <f>R1120</f>
        <v>0</v>
      </c>
      <c r="CT1113" s="66">
        <f>S1120</f>
        <v>0</v>
      </c>
      <c r="CV1113" s="70">
        <f>IF(SUM(Q1121:S1121)&gt;0,SUM(Q1121:S1121),0)</f>
        <v>0</v>
      </c>
      <c r="CW1113" s="70">
        <f>IF(SUM(U1121)&gt;0,SUM(U1121),0)</f>
        <v>0</v>
      </c>
      <c r="CX1113" s="66">
        <f>Q1121</f>
        <v>0</v>
      </c>
      <c r="CY1113" s="66">
        <f>R1121</f>
        <v>0</v>
      </c>
      <c r="CZ1113" s="66">
        <f>S1121</f>
        <v>0</v>
      </c>
      <c r="DB1113" s="70">
        <f>IF(SUM(Q1122:S1122)&gt;0,SUM(Q1122:S1122),0)</f>
        <v>0</v>
      </c>
      <c r="DC1113" s="70">
        <f>IF(SUM(U1122)&gt;0,SUM(U1122),0)</f>
        <v>0</v>
      </c>
      <c r="DD1113" s="66">
        <f>Q1122</f>
        <v>0</v>
      </c>
      <c r="DE1113" s="66">
        <f>R1122</f>
        <v>0</v>
      </c>
      <c r="DF1113" s="66">
        <f>S1122</f>
        <v>0</v>
      </c>
      <c r="DH1113" s="70">
        <f>IF(SUM(Q1123:S1123)&gt;0,SUM(Q1123:S1123),0)</f>
        <v>0</v>
      </c>
      <c r="DI1113" s="70">
        <f>IF(SUM(U1123)&gt;0,SUM(U1123),0)</f>
        <v>0</v>
      </c>
      <c r="DJ1113" s="66">
        <f>Q1123</f>
        <v>0</v>
      </c>
      <c r="DK1113" s="66">
        <f>R1123</f>
        <v>0</v>
      </c>
      <c r="DL1113" s="66">
        <f>S1123</f>
        <v>0</v>
      </c>
      <c r="DN1113" s="70">
        <f>IF(SUM(Q1124:S1124)&gt;0,SUM(Q1124:S1124),0)</f>
        <v>0</v>
      </c>
      <c r="DO1113" s="70">
        <f>IF(SUM(U1124)&gt;0,SUM(U1124),0)</f>
        <v>0</v>
      </c>
      <c r="DP1113" s="66">
        <f>Q1124</f>
        <v>0</v>
      </c>
      <c r="DQ1113" s="66">
        <f>R1124</f>
        <v>0</v>
      </c>
      <c r="DR1113" s="66">
        <f>S1124</f>
        <v>0</v>
      </c>
      <c r="DT1113" s="70">
        <f>IF(SUM(Q1125:S1125)&gt;0,SUM(Q1125:S1125),0)</f>
        <v>0</v>
      </c>
      <c r="DU1113" s="70">
        <f>IF(SUM(U1125)&gt;0,SUM(U1125),0)</f>
        <v>0</v>
      </c>
      <c r="DV1113" s="66">
        <f>Q1125</f>
        <v>0</v>
      </c>
      <c r="DW1113" s="66">
        <f>R1125</f>
        <v>0</v>
      </c>
      <c r="DX1113" s="66">
        <f>S1125</f>
        <v>0</v>
      </c>
      <c r="DZ1113" s="70">
        <f>IF(SUM(Q1126:S1126)&gt;0,SUM(Q1126:S1126),0)</f>
        <v>0</v>
      </c>
      <c r="EA1113" s="70">
        <f>IF(SUM(U1126)&gt;0,SUM(U1126),0)</f>
        <v>0</v>
      </c>
      <c r="EB1113" s="66">
        <f>Q1126</f>
        <v>0</v>
      </c>
      <c r="EC1113" s="66">
        <f>R1126</f>
        <v>0</v>
      </c>
      <c r="ED1113" s="66">
        <f>S1126</f>
        <v>0</v>
      </c>
      <c r="EF1113" s="70">
        <f>IF(SUM(Q1127:S1127)&gt;0,SUM(Q1127:S1127),0)</f>
        <v>0</v>
      </c>
      <c r="EG1113" s="70">
        <f>IF(SUM(U1127)&gt;0,SUM(U1127),0)</f>
        <v>0</v>
      </c>
      <c r="EH1113" s="66">
        <f>Q1127</f>
        <v>0</v>
      </c>
      <c r="EI1113" s="66">
        <f>R1127</f>
        <v>0</v>
      </c>
      <c r="EJ1113" s="66">
        <f>S1127</f>
        <v>0</v>
      </c>
      <c r="EL1113" s="70">
        <f>IF(SUM(Q1128:S1128)&gt;0,SUM(Q1128:S1128),0)</f>
        <v>0</v>
      </c>
      <c r="EM1113" s="70">
        <f>IF(SUM(U1128)&gt;0,SUM(U1128),0)</f>
        <v>0</v>
      </c>
      <c r="EN1113" s="66">
        <f>Q1128</f>
        <v>0</v>
      </c>
      <c r="EO1113" s="66">
        <f>R1128</f>
        <v>0</v>
      </c>
      <c r="EP1113" s="66">
        <f>S1128</f>
        <v>0</v>
      </c>
      <c r="ER1113" s="70">
        <f>IF(SUM(Q1129:S1129)&gt;0,SUM(Q1129:S1129),0)</f>
        <v>0</v>
      </c>
      <c r="ES1113" s="70">
        <f>IF(SUM(U1129)&gt;0,SUM(U1129),0)</f>
        <v>0</v>
      </c>
      <c r="ET1113" s="66">
        <f>Q1129</f>
        <v>0</v>
      </c>
      <c r="EU1113" s="66">
        <f>R1129</f>
        <v>0</v>
      </c>
      <c r="EV1113" s="66">
        <f>S1129</f>
        <v>0</v>
      </c>
      <c r="EX1113" s="70">
        <f>IF(SUM(Q1130:S1130)&gt;0,SUM(Q1130:S1130),0)</f>
        <v>0</v>
      </c>
      <c r="EY1113" s="70">
        <f>IF(SUM(U1130)&gt;0,SUM(U1130),0)</f>
        <v>0</v>
      </c>
      <c r="EZ1113" s="66">
        <f>Q1130</f>
        <v>0</v>
      </c>
      <c r="FA1113" s="66">
        <f>R1130</f>
        <v>0</v>
      </c>
      <c r="FB1113" s="66">
        <f>S1130</f>
        <v>0</v>
      </c>
      <c r="FC1113" s="66"/>
      <c r="FD1113" s="70">
        <f>IF(SUM(Q1131:S1131)&gt;0,SUM(Q1131:S1131),0)</f>
        <v>250</v>
      </c>
      <c r="FE1113" s="70">
        <f>IF(SUM(U1131)&gt;0,SUM(U1131),0)</f>
        <v>6</v>
      </c>
      <c r="FF1113" s="66">
        <f>Q1131</f>
        <v>82</v>
      </c>
      <c r="FG1113" s="66">
        <f>R1131</f>
        <v>76</v>
      </c>
      <c r="FH1113" s="66">
        <f>S1131</f>
        <v>92</v>
      </c>
      <c r="FI1113" s="66"/>
      <c r="FJ1113" s="70">
        <f>LARGE((FD1113,EX1113,ER1113,EL1113,EF1113,DZ1113,DT1113,DN1113,DH1113,DB1113,CV1113,CP1113,CJ1113,CD1113,BX1113,BR1113,BL1113,BF1113,AZ1113,AT1113,AN1113,AH1113),1)</f>
        <v>250</v>
      </c>
      <c r="FK1113" s="70">
        <f>LARGE((FF1113,EZ1113,ET1113,EN1113,EH1113,EB1113,DV1113,DP1113,DJ1113,DD1113,CX1113,CR1113,CL1113,CF1113,BZ1113,BT1113,BN1113,BH1113,BB1113,AV1113,AP1113,AJ1113),1)</f>
        <v>90</v>
      </c>
      <c r="FL1113" s="70">
        <f>LARGE((FG1113,FA1113,EU1113,EO1113,EI1113,EC1113,DW1113,DQ1113,DK1113,DE1113,CY1113,CS1113,CM1113,CG1113,CA1113,BU1113,BO1113,BI1113,BC1113,AW1113,AQ1113,AK1113),1)</f>
        <v>80</v>
      </c>
      <c r="FM1113" s="70">
        <f>LARGE((FH1113,FB1113,EV1113,EP1113,EJ1113,ED1113,DX1113,DR1113,DL1113,DF1113,CZ1113,CT1113,CN1113,CH1113,CB1113,BV1113,BP1113,BJ1113,BD1113,AX1113,AR1113,AL1113),1)</f>
        <v>92</v>
      </c>
    </row>
    <row r="1114" spans="1:169" x14ac:dyDescent="0.2">
      <c r="A1114" s="79" t="s">
        <v>420</v>
      </c>
      <c r="B1114" s="112">
        <v>92</v>
      </c>
      <c r="C1114" s="113">
        <v>72</v>
      </c>
      <c r="D1114" s="115">
        <v>86</v>
      </c>
      <c r="E1114" s="83">
        <f t="shared" si="637"/>
        <v>250</v>
      </c>
      <c r="F1114" s="84">
        <v>2</v>
      </c>
      <c r="G1114" s="112">
        <v>94</v>
      </c>
      <c r="H1114" s="113">
        <v>79</v>
      </c>
      <c r="I1114" s="115">
        <v>92</v>
      </c>
      <c r="J1114" s="83">
        <f t="shared" si="633"/>
        <v>265</v>
      </c>
      <c r="K1114" s="84">
        <v>2</v>
      </c>
      <c r="L1114" s="112">
        <v>88</v>
      </c>
      <c r="M1114" s="113">
        <v>79</v>
      </c>
      <c r="N1114" s="115">
        <v>75</v>
      </c>
      <c r="O1114" s="83">
        <f t="shared" si="634"/>
        <v>242</v>
      </c>
      <c r="P1114" s="84">
        <v>3</v>
      </c>
      <c r="Q1114" s="112">
        <v>85</v>
      </c>
      <c r="R1114" s="113">
        <v>54</v>
      </c>
      <c r="S1114" s="115">
        <v>79</v>
      </c>
      <c r="T1114" s="83">
        <f t="shared" si="635"/>
        <v>218</v>
      </c>
      <c r="U1114" s="84">
        <v>1</v>
      </c>
      <c r="V1114" s="112">
        <v>89</v>
      </c>
      <c r="W1114" s="113">
        <v>66</v>
      </c>
      <c r="X1114" s="115">
        <v>69</v>
      </c>
      <c r="Y1114" s="83">
        <f t="shared" si="636"/>
        <v>224</v>
      </c>
      <c r="Z1114" s="84">
        <v>2</v>
      </c>
      <c r="AA1114" s="85">
        <f>IF(SUM(E1114,J1114,O1114,T1114,Y1114,E1140,J1140,O1140,T1140,Y1140,E1166,J1166,O1166,T1166,Y1166)&gt;0,(LARGE((E1114,J1114,O1114,T1114,Y1114,E1140,J1140,O1140,T1140,Y1140,E1166,J1166,O1166,T1166,Y1166),1)+LARGE((E1114,J1114,O1114,T1114,Y1114,E1140,J1140,O1140,T1140,Y1140,E1166,J1166,O1166,T1166,Y1166),2)+LARGE((E1114,J1114,O1114,T1114,Y1114,E1140,J1140,O1140,T1140,Y1140,E1166,J1166,O1166,T1166,Y1166),3)+LARGE((E1114,J1114,O1114,T1114,Y1114,E1140,J1140,O1140,T1140,Y1140,E1166,J1166,O1166,T1166,Y1166),4)),"")</f>
        <v>981</v>
      </c>
      <c r="AB1114" s="91">
        <f>IF(SUM(BG1141)&gt;0,SUM(BG1141),"")</f>
        <v>9</v>
      </c>
      <c r="AG1114" s="68"/>
      <c r="AH1114" s="70">
        <f>IF(SUM(V1110:X1110)&gt;0,SUM(V1110:X1110),0)</f>
        <v>217</v>
      </c>
      <c r="AI1114" s="70">
        <f>IF(SUM(Z1110)&gt;0,SUM(Z1110),0)</f>
        <v>1</v>
      </c>
      <c r="AJ1114" s="66">
        <f>V1110</f>
        <v>85</v>
      </c>
      <c r="AK1114" s="66">
        <f>W1110</f>
        <v>63</v>
      </c>
      <c r="AL1114" s="66">
        <f>X1110</f>
        <v>69</v>
      </c>
      <c r="AN1114" s="70">
        <f>IF(SUM(V1111:X1111)&gt;0,SUM(V1111:X1111),0)</f>
        <v>242</v>
      </c>
      <c r="AO1114" s="70">
        <f>IF(SUM(Z1111)&gt;0,SUM(Z1111),0)</f>
        <v>1</v>
      </c>
      <c r="AP1114" s="66">
        <f>V1111</f>
        <v>82</v>
      </c>
      <c r="AQ1114" s="66">
        <f>W1111</f>
        <v>76</v>
      </c>
      <c r="AR1114" s="66">
        <f>X1111</f>
        <v>84</v>
      </c>
      <c r="AT1114" s="70">
        <f>IF(SUM(V1112:X1112)&gt;0,SUM(V1112:X1112),0)</f>
        <v>238</v>
      </c>
      <c r="AU1114" s="70">
        <f>IF(SUM(Z1112)&gt;0,SUM(Z1112),0)</f>
        <v>5</v>
      </c>
      <c r="AV1114" s="66">
        <f>V1112</f>
        <v>88</v>
      </c>
      <c r="AW1114" s="66">
        <f>W1112</f>
        <v>76</v>
      </c>
      <c r="AX1114" s="66">
        <f>X1112</f>
        <v>74</v>
      </c>
      <c r="AZ1114" s="70">
        <f>IF(SUM(V1113:X1113)&gt;0,SUM(V1113:X1113),0)</f>
        <v>0</v>
      </c>
      <c r="BA1114" s="70">
        <f>IF(SUM(Z1113)&gt;0,SUM(Z1113),0)</f>
        <v>0</v>
      </c>
      <c r="BB1114" s="66">
        <f>V1113</f>
        <v>0</v>
      </c>
      <c r="BC1114" s="66">
        <f>W1113</f>
        <v>0</v>
      </c>
      <c r="BD1114" s="66">
        <f>X1113</f>
        <v>0</v>
      </c>
      <c r="BF1114" s="70">
        <f>IF(SUM(V1114:X1114)&gt;0,SUM(V1114:X1114),0)</f>
        <v>224</v>
      </c>
      <c r="BG1114" s="70">
        <f>IF(SUM(Z1114)&gt;0,SUM(Z1114),0)</f>
        <v>2</v>
      </c>
      <c r="BH1114" s="66">
        <f>V1114</f>
        <v>89</v>
      </c>
      <c r="BI1114" s="66">
        <f>W1114</f>
        <v>66</v>
      </c>
      <c r="BJ1114" s="66">
        <f>X1114</f>
        <v>69</v>
      </c>
      <c r="BL1114" s="70">
        <f>IF(SUM(V1115:X1115)&gt;0,SUM(V1115:X1115),0)</f>
        <v>0</v>
      </c>
      <c r="BM1114" s="70">
        <f>IF(SUM(Z1115)&gt;0,SUM(Z1115),0)</f>
        <v>0</v>
      </c>
      <c r="BN1114" s="66">
        <f>V1115</f>
        <v>0</v>
      </c>
      <c r="BO1114" s="66">
        <f>W1115</f>
        <v>0</v>
      </c>
      <c r="BP1114" s="66">
        <f>X1115</f>
        <v>0</v>
      </c>
      <c r="BR1114" s="70">
        <f>IF(SUM(V1116:X1116)&gt;0,SUM(V1116:X1116),0)</f>
        <v>0</v>
      </c>
      <c r="BS1114" s="70">
        <f>IF(SUM(Z1116)&gt;0,SUM(Z1116),0)</f>
        <v>0</v>
      </c>
      <c r="BT1114" s="66">
        <f>V1116</f>
        <v>0</v>
      </c>
      <c r="BU1114" s="66">
        <f>W1116</f>
        <v>0</v>
      </c>
      <c r="BV1114" s="66">
        <f>X1116</f>
        <v>0</v>
      </c>
      <c r="BX1114" s="70">
        <f>IF(SUM(V1117:X1117)&gt;0,SUM(V1117:X1117),0)</f>
        <v>0</v>
      </c>
      <c r="BY1114" s="70">
        <f>IF(SUM(Z1117)&gt;0,SUM(Z1117),0)</f>
        <v>0</v>
      </c>
      <c r="BZ1114" s="66">
        <f>V1117</f>
        <v>0</v>
      </c>
      <c r="CA1114" s="66">
        <f>W1117</f>
        <v>0</v>
      </c>
      <c r="CB1114" s="66">
        <f>X1117</f>
        <v>0</v>
      </c>
      <c r="CD1114" s="70">
        <f>IF(SUM(V1118:X1118)&gt;0,SUM(V1118:X1118),0)</f>
        <v>0</v>
      </c>
      <c r="CE1114" s="70">
        <f>IF(SUM(Z1118)&gt;0,SUM(Z1118),0)</f>
        <v>0</v>
      </c>
      <c r="CF1114" s="66">
        <f>V1118</f>
        <v>0</v>
      </c>
      <c r="CG1114" s="66">
        <f>W1118</f>
        <v>0</v>
      </c>
      <c r="CH1114" s="66">
        <f>X1118</f>
        <v>0</v>
      </c>
      <c r="CJ1114" s="70">
        <f>IF(SUM(V1119:X1119)&gt;0,SUM(V1119:X1119),0)</f>
        <v>0</v>
      </c>
      <c r="CK1114" s="70">
        <f>IF(SUM(Z1119)&gt;0,SUM(Z1119),0)</f>
        <v>0</v>
      </c>
      <c r="CL1114" s="66">
        <f>V1119</f>
        <v>0</v>
      </c>
      <c r="CM1114" s="66">
        <f>W1119</f>
        <v>0</v>
      </c>
      <c r="CN1114" s="66">
        <f>X1119</f>
        <v>0</v>
      </c>
      <c r="CP1114" s="70">
        <f>IF(SUM(V1120:X1120)&gt;0,SUM(V1120:X1120),0)</f>
        <v>0</v>
      </c>
      <c r="CQ1114" s="70">
        <f>IF(SUM(Z1120)&gt;0,SUM(Z1120),0)</f>
        <v>0</v>
      </c>
      <c r="CR1114" s="66">
        <f>V1120</f>
        <v>0</v>
      </c>
      <c r="CS1114" s="66">
        <f>W1120</f>
        <v>0</v>
      </c>
      <c r="CT1114" s="66">
        <f>X1120</f>
        <v>0</v>
      </c>
      <c r="CV1114" s="70">
        <f>IF(SUM(V1121:X1121)&gt;0,SUM(V1121:X1121),0)</f>
        <v>0</v>
      </c>
      <c r="CW1114" s="70">
        <f>IF(SUM(Z1121)&gt;0,SUM(Z1121),0)</f>
        <v>0</v>
      </c>
      <c r="CX1114" s="66">
        <f>V1121</f>
        <v>0</v>
      </c>
      <c r="CY1114" s="66">
        <f>W1121</f>
        <v>0</v>
      </c>
      <c r="CZ1114" s="66">
        <f>X1121</f>
        <v>0</v>
      </c>
      <c r="DB1114" s="70">
        <f>IF(SUM(V1122:X1122)&gt;0,SUM(V1122:X1122),0)</f>
        <v>0</v>
      </c>
      <c r="DC1114" s="70">
        <f>IF(SUM(Z1122)&gt;0,SUM(Z1122),0)</f>
        <v>0</v>
      </c>
      <c r="DD1114" s="66">
        <f>V1122</f>
        <v>0</v>
      </c>
      <c r="DE1114" s="66">
        <f>W1122</f>
        <v>0</v>
      </c>
      <c r="DF1114" s="66">
        <f>X1122</f>
        <v>0</v>
      </c>
      <c r="DH1114" s="70">
        <f>IF(SUM(V1123:X1123)&gt;0,SUM(V1123:X1123),0)</f>
        <v>0</v>
      </c>
      <c r="DI1114" s="70">
        <f>IF(SUM(Z1123)&gt;0,SUM(Z1123),0)</f>
        <v>0</v>
      </c>
      <c r="DJ1114" s="66">
        <f>V1123</f>
        <v>0</v>
      </c>
      <c r="DK1114" s="66">
        <f>W1123</f>
        <v>0</v>
      </c>
      <c r="DL1114" s="66">
        <f>X1123</f>
        <v>0</v>
      </c>
      <c r="DN1114" s="70">
        <f>IF(SUM(V1124:X1124)&gt;0,SUM(V1124:X1124),0)</f>
        <v>0</v>
      </c>
      <c r="DO1114" s="70">
        <f>IF(SUM(Z1124)&gt;0,SUM(Z1124),0)</f>
        <v>0</v>
      </c>
      <c r="DP1114" s="66">
        <f>V1124</f>
        <v>0</v>
      </c>
      <c r="DQ1114" s="66">
        <f>W1124</f>
        <v>0</v>
      </c>
      <c r="DR1114" s="66">
        <f>X1124</f>
        <v>0</v>
      </c>
      <c r="DT1114" s="70">
        <f>IF(SUM(V1125:X1125)&gt;0,SUM(V1125:X1125),0)</f>
        <v>0</v>
      </c>
      <c r="DU1114" s="70">
        <f>IF(SUM(Z1125)&gt;0,SUM(Z1125),0)</f>
        <v>0</v>
      </c>
      <c r="DV1114" s="66">
        <f>V1125</f>
        <v>0</v>
      </c>
      <c r="DW1114" s="66">
        <f>W1125</f>
        <v>0</v>
      </c>
      <c r="DX1114" s="66">
        <f>X1125</f>
        <v>0</v>
      </c>
      <c r="DZ1114" s="70">
        <f>IF(SUM(V1126:X1126)&gt;0,SUM(V1126:X1126),0)</f>
        <v>0</v>
      </c>
      <c r="EA1114" s="70">
        <f>IF(SUM(Z1126)&gt;0,SUM(Z1126),0)</f>
        <v>0</v>
      </c>
      <c r="EB1114" s="66">
        <f>V1126</f>
        <v>0</v>
      </c>
      <c r="EC1114" s="66">
        <f>W1126</f>
        <v>0</v>
      </c>
      <c r="ED1114" s="66">
        <f>X1126</f>
        <v>0</v>
      </c>
      <c r="EF1114" s="70">
        <f>IF(SUM(V1127:X1127)&gt;0,SUM(V1127:X1127),0)</f>
        <v>0</v>
      </c>
      <c r="EG1114" s="70">
        <f>IF(SUM(Z1127)&gt;0,SUM(Z1127),0)</f>
        <v>0</v>
      </c>
      <c r="EH1114" s="66">
        <f>V1127</f>
        <v>0</v>
      </c>
      <c r="EI1114" s="66">
        <f>W1127</f>
        <v>0</v>
      </c>
      <c r="EJ1114" s="66">
        <f>X1127</f>
        <v>0</v>
      </c>
      <c r="EL1114" s="70">
        <f>IF(SUM(V1128:X1128)&gt;0,SUM(V1128:X1128),0)</f>
        <v>0</v>
      </c>
      <c r="EM1114" s="70">
        <f>IF(SUM(Z1128)&gt;0,SUM(Z1128),0)</f>
        <v>0</v>
      </c>
      <c r="EN1114" s="66">
        <f>V1128</f>
        <v>0</v>
      </c>
      <c r="EO1114" s="66">
        <f>W1128</f>
        <v>0</v>
      </c>
      <c r="EP1114" s="66">
        <f>X1128</f>
        <v>0</v>
      </c>
      <c r="ER1114" s="70">
        <f>IF(SUM(V1129:X1129)&gt;0,SUM(V1129:X1129),0)</f>
        <v>0</v>
      </c>
      <c r="ES1114" s="70">
        <f>IF(SUM(Z1129)&gt;0,SUM(Z1129),0)</f>
        <v>0</v>
      </c>
      <c r="ET1114" s="66">
        <f>V1129</f>
        <v>0</v>
      </c>
      <c r="EU1114" s="66">
        <f>W1129</f>
        <v>0</v>
      </c>
      <c r="EV1114" s="66">
        <f>X1129</f>
        <v>0</v>
      </c>
      <c r="EX1114" s="70">
        <f>IF(SUM(V1130:X1130)&gt;0,SUM(V1130:X1130),0)</f>
        <v>0</v>
      </c>
      <c r="EY1114" s="70">
        <f>IF(SUM(Z1130)&gt;0,SUM(Z1130),0)</f>
        <v>0</v>
      </c>
      <c r="EZ1114" s="66">
        <f>V1130</f>
        <v>0</v>
      </c>
      <c r="FA1114" s="66">
        <f>W1130</f>
        <v>0</v>
      </c>
      <c r="FB1114" s="66">
        <f>X1130</f>
        <v>0</v>
      </c>
      <c r="FC1114" s="66"/>
      <c r="FD1114" s="70">
        <f>IF(SUM(V1131:X1131)&gt;0,SUM(V1131:X1131),0)</f>
        <v>0</v>
      </c>
      <c r="FE1114" s="70">
        <f>IF(SUM(Z1131)&gt;0,SUM(Z1131),0)</f>
        <v>0</v>
      </c>
      <c r="FF1114" s="66">
        <f>V1131</f>
        <v>0</v>
      </c>
      <c r="FG1114" s="66">
        <f>W1131</f>
        <v>0</v>
      </c>
      <c r="FH1114" s="66">
        <f>X1131</f>
        <v>0</v>
      </c>
      <c r="FI1114" s="66"/>
      <c r="FJ1114" s="70">
        <f>LARGE((FD1114,EX1114,ER1114,EL1114,EF1114,DZ1114,DT1114,DN1114,DH1114,DB1114,CV1114,CP1114,CJ1114,CD1114,BX1114,BR1114,BL1114,BF1114,AZ1114,AT1114,AN1114,AH1114),1)</f>
        <v>242</v>
      </c>
      <c r="FK1114" s="70">
        <f>LARGE((FF1114,EZ1114,ET1114,EN1114,EH1114,EB1114,DV1114,DP1114,DJ1114,DD1114,CX1114,CR1114,CL1114,CF1114,BZ1114,BT1114,BN1114,BH1114,BB1114,AV1114,AP1114,AJ1114),1)</f>
        <v>89</v>
      </c>
      <c r="FL1114" s="70">
        <f>LARGE((FG1114,FA1114,EU1114,EO1114,EI1114,EC1114,DW1114,DQ1114,DK1114,DE1114,CY1114,CS1114,CM1114,CG1114,CA1114,BU1114,BO1114,BI1114,BC1114,AW1114,AQ1114,AK1114),1)</f>
        <v>76</v>
      </c>
      <c r="FM1114" s="70">
        <f>LARGE((FH1114,FB1114,EV1114,EP1114,EJ1114,ED1114,DX1114,DR1114,DL1114,DF1114,CZ1114,CT1114,CN1114,CH1114,CB1114,BV1114,BP1114,BJ1114,BD1114,AX1114,AR1114,AL1114),1)</f>
        <v>84</v>
      </c>
    </row>
    <row r="1115" spans="1:169" x14ac:dyDescent="0.2">
      <c r="A1115" s="90"/>
      <c r="B1115" s="112"/>
      <c r="C1115" s="113"/>
      <c r="D1115" s="115"/>
      <c r="E1115" s="83" t="str">
        <f t="shared" si="637"/>
        <v/>
      </c>
      <c r="F1115" s="84"/>
      <c r="G1115" s="112"/>
      <c r="H1115" s="113"/>
      <c r="I1115" s="115"/>
      <c r="J1115" s="83" t="str">
        <f t="shared" si="633"/>
        <v/>
      </c>
      <c r="K1115" s="84"/>
      <c r="L1115" s="112"/>
      <c r="M1115" s="113"/>
      <c r="N1115" s="115"/>
      <c r="O1115" s="83" t="str">
        <f t="shared" si="634"/>
        <v/>
      </c>
      <c r="P1115" s="84"/>
      <c r="Q1115" s="112"/>
      <c r="R1115" s="113"/>
      <c r="S1115" s="115"/>
      <c r="T1115" s="83" t="str">
        <f t="shared" si="635"/>
        <v/>
      </c>
      <c r="U1115" s="84"/>
      <c r="V1115" s="112"/>
      <c r="W1115" s="113"/>
      <c r="X1115" s="115"/>
      <c r="Y1115" s="83" t="str">
        <f t="shared" si="636"/>
        <v/>
      </c>
      <c r="Z1115" s="84"/>
      <c r="AA1115" s="85" t="str">
        <f>IF(SUM(E1115,J1115,O1115,T1115,Y1115,E1141,J1141,O1141,T1141,Y1141,E1167,J1167,O1167,T1167,Y1167)&gt;0,(LARGE((E1115,J1115,O1115,T1115,Y1115,E1141,J1141,O1141,T1141,Y1141,E1167,J1167,O1167,T1167,Y1167),1)+LARGE((E1115,J1115,O1115,T1115,Y1115,E1141,J1141,O1141,T1141,Y1141,E1167,J1167,O1167,T1167,Y1167),2)+LARGE((E1115,J1115,O1115,T1115,Y1115,E1141,J1141,O1141,T1141,Y1141,E1167,J1167,O1167,T1167,Y1167),3)+LARGE((E1115,J1115,O1115,T1115,Y1115,E1141,J1141,O1141,T1141,Y1141,E1167,J1167,O1167,T1167,Y1167),4)),"")</f>
        <v/>
      </c>
      <c r="AB1115" s="91" t="str">
        <f>IF(SUM(BM1141)&gt;0,SUM(BM1141),"")</f>
        <v/>
      </c>
      <c r="AG1115" s="68"/>
      <c r="AH1115" s="70">
        <f>IF(SUM(B1136:D1136)&gt;0,SUM(B1136:D1136),0)</f>
        <v>0</v>
      </c>
      <c r="AI1115" s="70">
        <f>IF(SUM(F1136)&gt;0,SUM(F1136),0)</f>
        <v>0</v>
      </c>
      <c r="AJ1115" s="66">
        <f>B1136</f>
        <v>0</v>
      </c>
      <c r="AK1115" s="66">
        <f>C1136</f>
        <v>0</v>
      </c>
      <c r="AL1115" s="66">
        <f>D1136</f>
        <v>0</v>
      </c>
      <c r="AN1115" s="70">
        <f>IF(SUM(B1137:D1137)&gt;0,SUM(B1137:D1137),0)</f>
        <v>0</v>
      </c>
      <c r="AO1115" s="70">
        <f>IF(SUM(F1137)&gt;0,SUM(F1137),0)</f>
        <v>0</v>
      </c>
      <c r="AP1115" s="66">
        <f>B1137</f>
        <v>0</v>
      </c>
      <c r="AQ1115" s="66">
        <f>C1137</f>
        <v>0</v>
      </c>
      <c r="AR1115" s="66">
        <f>D1137</f>
        <v>0</v>
      </c>
      <c r="AT1115" s="70">
        <f>IF(SUM(B1138:D1138)&gt;0,SUM(B1138:D1138),0)</f>
        <v>224</v>
      </c>
      <c r="AU1115" s="70">
        <f>IF(SUM(F1138)&gt;0,SUM(F1138),0)</f>
        <v>4</v>
      </c>
      <c r="AV1115" s="66">
        <f>B1138</f>
        <v>92</v>
      </c>
      <c r="AW1115" s="66">
        <f>C1138</f>
        <v>58</v>
      </c>
      <c r="AX1115" s="66">
        <f>D1138</f>
        <v>74</v>
      </c>
      <c r="AZ1115" s="70">
        <f>IF(SUM(B1139:D1139)&gt;0,SUM(B1139:D1139),0)</f>
        <v>234</v>
      </c>
      <c r="BA1115" s="70">
        <f>IF(SUM(F1139)&gt;0,SUM(F1139),0)</f>
        <v>1</v>
      </c>
      <c r="BB1115" s="66">
        <f>B1139</f>
        <v>85</v>
      </c>
      <c r="BC1115" s="66">
        <f>C1139</f>
        <v>71</v>
      </c>
      <c r="BD1115" s="66">
        <f>D1139</f>
        <v>78</v>
      </c>
      <c r="BF1115" s="70">
        <f>IF(SUM(B1140:D1140)&gt;0,SUM(B1140:D1140),0)</f>
        <v>0</v>
      </c>
      <c r="BG1115" s="70">
        <f>IF(SUM(F1140)&gt;0,SUM(F1140),0)</f>
        <v>0</v>
      </c>
      <c r="BH1115" s="66">
        <f>B1140</f>
        <v>0</v>
      </c>
      <c r="BI1115" s="66">
        <f>C1140</f>
        <v>0</v>
      </c>
      <c r="BJ1115" s="66">
        <f>D1140</f>
        <v>0</v>
      </c>
      <c r="BL1115" s="70">
        <f>IF(SUM(B1141:D1141)&gt;0,SUM(B1141:D1141),0)</f>
        <v>0</v>
      </c>
      <c r="BM1115" s="70">
        <f>IF(SUM(F1141)&gt;0,SUM(F1141),0)</f>
        <v>0</v>
      </c>
      <c r="BN1115" s="66">
        <f>B1141</f>
        <v>0</v>
      </c>
      <c r="BO1115" s="66">
        <f>C1141</f>
        <v>0</v>
      </c>
      <c r="BP1115" s="66">
        <f>D1141</f>
        <v>0</v>
      </c>
      <c r="BR1115" s="70">
        <f>IF(SUM(B1142:D1142)&gt;0,SUM(B1142:D1142),0)</f>
        <v>220</v>
      </c>
      <c r="BS1115" s="70">
        <f>IF(SUM(F1142)&gt;0,SUM(F1142),0)</f>
        <v>1</v>
      </c>
      <c r="BT1115" s="66">
        <f>B1142</f>
        <v>84</v>
      </c>
      <c r="BU1115" s="66">
        <f>C1142</f>
        <v>71</v>
      </c>
      <c r="BV1115" s="66">
        <f>D1142</f>
        <v>65</v>
      </c>
      <c r="BX1115" s="70">
        <f>IF(SUM(B1143:D1143)&gt;0,SUM(B1143:D1143),0)</f>
        <v>230</v>
      </c>
      <c r="BY1115" s="70">
        <f>IF(SUM(F1143)&gt;0,SUM(F1143),0)</f>
        <v>6</v>
      </c>
      <c r="BZ1115" s="66">
        <f>B1143</f>
        <v>96</v>
      </c>
      <c r="CA1115" s="66">
        <f>C1143</f>
        <v>66</v>
      </c>
      <c r="CB1115" s="66">
        <f>D1143</f>
        <v>68</v>
      </c>
      <c r="CD1115" s="70">
        <f>IF(SUM(B1144:D1144)&gt;0,SUM(B1144:D1144),0)</f>
        <v>0</v>
      </c>
      <c r="CE1115" s="70">
        <f>IF(SUM(F1144)&gt;0,SUM(F1144),0)</f>
        <v>0</v>
      </c>
      <c r="CF1115" s="66">
        <f>B1144</f>
        <v>0</v>
      </c>
      <c r="CG1115" s="66">
        <f>C1144</f>
        <v>0</v>
      </c>
      <c r="CH1115" s="66">
        <f>D1144</f>
        <v>0</v>
      </c>
      <c r="CJ1115" s="70">
        <f>IF(SUM(B1145:D1145)&gt;0,SUM(B1145:D1145),0)</f>
        <v>228</v>
      </c>
      <c r="CK1115" s="70">
        <f>IF(SUM(F1145)&gt;0,SUM(F1145),0)</f>
        <v>6</v>
      </c>
      <c r="CL1115" s="66">
        <f>B1145</f>
        <v>97</v>
      </c>
      <c r="CM1115" s="66">
        <f>C1145</f>
        <v>58</v>
      </c>
      <c r="CN1115" s="66">
        <f>D1145</f>
        <v>73</v>
      </c>
      <c r="CP1115" s="70">
        <f>IF(SUM(B1146:D1146)&gt;0,SUM(B1146:D1146),0)</f>
        <v>0</v>
      </c>
      <c r="CQ1115" s="70">
        <f>IF(SUM(F1146)&gt;0,SUM(F1146),0)</f>
        <v>0</v>
      </c>
      <c r="CR1115" s="66">
        <f>B1146</f>
        <v>0</v>
      </c>
      <c r="CS1115" s="66">
        <f>C1146</f>
        <v>0</v>
      </c>
      <c r="CT1115" s="66">
        <f>D1146</f>
        <v>0</v>
      </c>
      <c r="CV1115" s="70">
        <f>IF(SUM(B1147:D1147)&gt;0,SUM(B1147:D1147),0)</f>
        <v>0</v>
      </c>
      <c r="CW1115" s="70">
        <f>IF(SUM(F1147)&gt;0,SUM(F1147),0)</f>
        <v>0</v>
      </c>
      <c r="CX1115" s="66">
        <f>B1147</f>
        <v>0</v>
      </c>
      <c r="CY1115" s="66">
        <f>C1147</f>
        <v>0</v>
      </c>
      <c r="CZ1115" s="66">
        <f>D1147</f>
        <v>0</v>
      </c>
      <c r="DB1115" s="70">
        <f>IF(SUM(B1148:D1148)&gt;0,SUM(B1148:D1148),0)</f>
        <v>0</v>
      </c>
      <c r="DC1115" s="70">
        <f>IF(SUM(F1148)&gt;0,SUM(F1148),0)</f>
        <v>0</v>
      </c>
      <c r="DD1115" s="66">
        <f>B1148</f>
        <v>0</v>
      </c>
      <c r="DE1115" s="66">
        <f>C1148</f>
        <v>0</v>
      </c>
      <c r="DF1115" s="66">
        <f>D1148</f>
        <v>0</v>
      </c>
      <c r="DH1115" s="70">
        <f>IF(SUM(B1149:D1149)&gt;0,SUM(B1149:D1149),0)</f>
        <v>0</v>
      </c>
      <c r="DI1115" s="70">
        <f>IF(SUM(F1149)&gt;0,SUM(F1149),0)</f>
        <v>0</v>
      </c>
      <c r="DJ1115" s="66">
        <f>B1149</f>
        <v>0</v>
      </c>
      <c r="DK1115" s="66">
        <f>C1149</f>
        <v>0</v>
      </c>
      <c r="DL1115" s="66">
        <f>D1149</f>
        <v>0</v>
      </c>
      <c r="DN1115" s="70">
        <f>IF(SUM(B1150:D1150)&gt;0,SUM(B1150:D1150),0)</f>
        <v>0</v>
      </c>
      <c r="DO1115" s="70">
        <f>IF(SUM(F1150)&gt;0,SUM(F1150),0)</f>
        <v>0</v>
      </c>
      <c r="DP1115" s="66">
        <f>B1150</f>
        <v>0</v>
      </c>
      <c r="DQ1115" s="66">
        <f>C1150</f>
        <v>0</v>
      </c>
      <c r="DR1115" s="66">
        <f>D1150</f>
        <v>0</v>
      </c>
      <c r="DT1115" s="70">
        <f>IF(SUM(B1151:D1151)&gt;0,SUM(B1151:D1151),0)</f>
        <v>0</v>
      </c>
      <c r="DU1115" s="70">
        <f>IF(SUM(F1151)&gt;0,SUM(F1151),0)</f>
        <v>0</v>
      </c>
      <c r="DV1115" s="66">
        <f>B1151</f>
        <v>0</v>
      </c>
      <c r="DW1115" s="66">
        <f>C1151</f>
        <v>0</v>
      </c>
      <c r="DX1115" s="66">
        <f>D1151</f>
        <v>0</v>
      </c>
      <c r="DZ1115" s="70">
        <f>IF(SUM(B1152:D1152)&gt;0,SUM(B1152:D1152),0)</f>
        <v>0</v>
      </c>
      <c r="EA1115" s="70">
        <f>IF(SUM(F1152)&gt;0,SUM(F1152),0)</f>
        <v>0</v>
      </c>
      <c r="EB1115" s="66">
        <f>B1152</f>
        <v>0</v>
      </c>
      <c r="EC1115" s="66">
        <f>C1152</f>
        <v>0</v>
      </c>
      <c r="ED1115" s="66">
        <f>D1152</f>
        <v>0</v>
      </c>
      <c r="EF1115" s="70">
        <f>IF(SUM(B1153:D1153)&gt;0,SUM(B1153:D1153),0)</f>
        <v>0</v>
      </c>
      <c r="EG1115" s="70">
        <f>IF(SUM(F1153)&gt;0,SUM(F1153),0)</f>
        <v>0</v>
      </c>
      <c r="EH1115" s="66">
        <f>B1153</f>
        <v>0</v>
      </c>
      <c r="EI1115" s="66">
        <f>C1153</f>
        <v>0</v>
      </c>
      <c r="EJ1115" s="66">
        <f>D1153</f>
        <v>0</v>
      </c>
      <c r="EL1115" s="70">
        <f>IF(SUM(B1154:D1154)&gt;0,SUM(B1154:D1154),0)</f>
        <v>0</v>
      </c>
      <c r="EM1115" s="70">
        <f>IF(SUM(F1154)&gt;0,SUM(F1154),0)</f>
        <v>0</v>
      </c>
      <c r="EN1115" s="66">
        <f>B1154</f>
        <v>0</v>
      </c>
      <c r="EO1115" s="66">
        <f>C1154</f>
        <v>0</v>
      </c>
      <c r="EP1115" s="66">
        <f>D1154</f>
        <v>0</v>
      </c>
      <c r="ER1115" s="70">
        <f>IF(SUM(B1155:D1155)&gt;0,SUM(B1155:D1155),0)</f>
        <v>0</v>
      </c>
      <c r="ES1115" s="70">
        <f>IF(SUM(F1155)&gt;0,SUM(F1155),0)</f>
        <v>0</v>
      </c>
      <c r="ET1115" s="66">
        <f>B1155</f>
        <v>0</v>
      </c>
      <c r="EU1115" s="66">
        <f>C1155</f>
        <v>0</v>
      </c>
      <c r="EV1115" s="66">
        <f>D1155</f>
        <v>0</v>
      </c>
      <c r="EX1115" s="70">
        <f>IF(SUM(B1156:D1156)&gt;0,SUM(B1156:D1156),0)</f>
        <v>0</v>
      </c>
      <c r="EY1115" s="70">
        <f>IF(SUM(F1156)&gt;0,SUM(F1156),0)</f>
        <v>0</v>
      </c>
      <c r="EZ1115" s="66">
        <f>B1156</f>
        <v>0</v>
      </c>
      <c r="FA1115" s="66">
        <f>C1156</f>
        <v>0</v>
      </c>
      <c r="FB1115" s="66">
        <f>D1156</f>
        <v>0</v>
      </c>
      <c r="FC1115" s="66"/>
      <c r="FD1115" s="70">
        <f>IF(SUM(B1157:D1157)&gt;0,SUM(B1157:D1157),0)</f>
        <v>0</v>
      </c>
      <c r="FE1115" s="70">
        <f>IF(SUM(F1157)&gt;0,SUM(F1157),0)</f>
        <v>0</v>
      </c>
      <c r="FF1115" s="66">
        <f>B1157</f>
        <v>0</v>
      </c>
      <c r="FG1115" s="66">
        <f>C1157</f>
        <v>0</v>
      </c>
      <c r="FH1115" s="66">
        <f>D1157</f>
        <v>0</v>
      </c>
      <c r="FI1115" s="66"/>
      <c r="FJ1115" s="70">
        <f>LARGE((FD1115,EX1115,ER1115,EL1115,EF1115,DZ1115,DT1115,DN1115,DH1115,DB1115,CV1115,CP1115,CJ1115,CD1115,BX1115,BR1115,BL1115,BF1115,AZ1115,AT1115,AN1115,AH1115),1)</f>
        <v>234</v>
      </c>
      <c r="FK1115" s="70">
        <f>LARGE((FF1115,EZ1115,ET1115,EN1115,EH1115,EB1115,DV1115,DP1115,DJ1115,DD1115,CX1115,CR1115,CL1115,CF1115,BZ1115,BT1115,BN1115,BH1115,BB1115,AV1115,AP1115,AJ1115),1)</f>
        <v>97</v>
      </c>
      <c r="FL1115" s="70">
        <f>LARGE((FG1115,FA1115,EU1115,EO1115,EI1115,EC1115,DW1115,DQ1115,DK1115,DE1115,CY1115,CS1115,CM1115,CG1115,CA1115,BU1115,BO1115,BI1115,BC1115,AW1115,AQ1115,AK1115),1)</f>
        <v>71</v>
      </c>
      <c r="FM1115" s="70">
        <f>LARGE((FH1115,FB1115,EV1115,EP1115,EJ1115,ED1115,DX1115,DR1115,DL1115,DF1115,CZ1115,CT1115,CN1115,CH1115,CB1115,BV1115,BP1115,BJ1115,BD1115,AX1115,AR1115,AL1115),1)</f>
        <v>78</v>
      </c>
    </row>
    <row r="1116" spans="1:169" x14ac:dyDescent="0.2">
      <c r="A1116" s="90" t="s">
        <v>417</v>
      </c>
      <c r="B1116" s="112">
        <v>95</v>
      </c>
      <c r="C1116" s="113">
        <v>86</v>
      </c>
      <c r="D1116" s="114">
        <v>94</v>
      </c>
      <c r="E1116" s="83">
        <f t="shared" si="637"/>
        <v>275</v>
      </c>
      <c r="F1116" s="84">
        <v>10</v>
      </c>
      <c r="G1116" s="112">
        <v>88</v>
      </c>
      <c r="H1116" s="113">
        <v>79</v>
      </c>
      <c r="I1116" s="115">
        <v>88</v>
      </c>
      <c r="J1116" s="83">
        <f>IF(SUM(G1116:I1116)&gt;0,SUM(G1116:I1116),"")</f>
        <v>255</v>
      </c>
      <c r="K1116" s="84">
        <v>6</v>
      </c>
      <c r="L1116" s="112">
        <v>87</v>
      </c>
      <c r="M1116" s="113">
        <v>85</v>
      </c>
      <c r="N1116" s="115">
        <v>85</v>
      </c>
      <c r="O1116" s="83">
        <f t="shared" si="634"/>
        <v>257</v>
      </c>
      <c r="P1116" s="84">
        <v>5</v>
      </c>
      <c r="Q1116" s="112">
        <v>84</v>
      </c>
      <c r="R1116" s="113">
        <v>75</v>
      </c>
      <c r="S1116" s="115">
        <v>91</v>
      </c>
      <c r="T1116" s="83">
        <f t="shared" si="635"/>
        <v>250</v>
      </c>
      <c r="U1116" s="84">
        <v>5</v>
      </c>
      <c r="V1116" s="112"/>
      <c r="W1116" s="113"/>
      <c r="X1116" s="115"/>
      <c r="Y1116" s="83" t="str">
        <f t="shared" si="636"/>
        <v/>
      </c>
      <c r="Z1116" s="84"/>
      <c r="AA1116" s="85">
        <f>IF(SUM(E1116,J1116,O1116,T1116,Y1116,E1142,J1142,O1142,T1142,Y1142,E1168,J1168,O1168,T1168,Y1168)&gt;0,(LARGE((E1116,J1116,O1116,T1116,Y1116,E1142,J1142,O1142,T1142,Y1142,E1168,J1168,O1168,T1168,Y1168),1)+LARGE((E1116,J1116,O1116,T1116,Y1116,E1142,J1142,O1142,T1142,Y1142,E1168,J1168,O1168,T1168,Y1168),2)+LARGE((E1116,J1116,O1116,T1116,Y1116,E1142,J1142,O1142,T1142,Y1142,E1168,J1168,O1168,T1168,Y1168),3)+LARGE((E1116,J1116,O1116,T1116,Y1116,E1142,J1142,O1142,T1142,Y1142,E1168,J1168,O1168,T1168,Y1168),4)),"")</f>
        <v>1037</v>
      </c>
      <c r="AB1116" s="91">
        <f>IF(SUM(BS1141)&gt;0,SUM(BS1141),"")</f>
        <v>26</v>
      </c>
      <c r="AG1116" s="68"/>
      <c r="AH1116" s="70">
        <f>IF(SUM(G1136:I1136)&gt;0,SUM(G1136:I1136),0)</f>
        <v>0</v>
      </c>
      <c r="AI1116" s="70">
        <f>IF(SUM(K1136)&gt;0,SUM(K1136),0)</f>
        <v>0</v>
      </c>
      <c r="AJ1116" s="66">
        <f>G1136</f>
        <v>0</v>
      </c>
      <c r="AK1116" s="66">
        <f>H1136</f>
        <v>0</v>
      </c>
      <c r="AL1116" s="66">
        <f>I1136</f>
        <v>0</v>
      </c>
      <c r="AN1116" s="70">
        <f>IF(SUM(G1137:I1137)&gt;0,SUM(G1137:I1137),0)</f>
        <v>0</v>
      </c>
      <c r="AO1116" s="70">
        <f>IF(SUM(K1137)&gt;0,SUM(K1137),0)</f>
        <v>0</v>
      </c>
      <c r="AP1116" s="66">
        <f>G1137</f>
        <v>0</v>
      </c>
      <c r="AQ1116" s="66">
        <f>H1137</f>
        <v>0</v>
      </c>
      <c r="AR1116" s="66">
        <f>I1137</f>
        <v>0</v>
      </c>
      <c r="AT1116" s="70">
        <f>IF(SUM(G1138:I1138)&gt;0,SUM(G1138:I1138),0)</f>
        <v>215</v>
      </c>
      <c r="AU1116" s="70">
        <f>IF(SUM(K1138)&gt;0,SUM(K1138),0)</f>
        <v>3</v>
      </c>
      <c r="AV1116" s="66">
        <f>G1138</f>
        <v>89</v>
      </c>
      <c r="AW1116" s="66">
        <f>H1138</f>
        <v>50</v>
      </c>
      <c r="AX1116" s="66">
        <f>I1138</f>
        <v>76</v>
      </c>
      <c r="AZ1116" s="70">
        <f>IF(SUM(G1139:I1139)&gt;0,SUM(G1139:I1139),0)</f>
        <v>0</v>
      </c>
      <c r="BA1116" s="70">
        <f>IF(SUM(K1139)&gt;0,SUM(K1139),0)</f>
        <v>0</v>
      </c>
      <c r="BB1116" s="66">
        <f>G1139</f>
        <v>0</v>
      </c>
      <c r="BC1116" s="66">
        <f>H1139</f>
        <v>0</v>
      </c>
      <c r="BD1116" s="66">
        <f>I1139</f>
        <v>0</v>
      </c>
      <c r="BF1116" s="70">
        <f>IF(SUM(G1140:I1140)&gt;0,SUM(G1140:I1140),0)</f>
        <v>0</v>
      </c>
      <c r="BG1116" s="70">
        <f>IF(SUM(K1140)&gt;0,SUM(K1140),0)</f>
        <v>0</v>
      </c>
      <c r="BH1116" s="66">
        <f>G1140</f>
        <v>0</v>
      </c>
      <c r="BI1116" s="66">
        <f>H1140</f>
        <v>0</v>
      </c>
      <c r="BJ1116" s="66">
        <f>I1140</f>
        <v>0</v>
      </c>
      <c r="BL1116" s="70">
        <f>IF(SUM(G1141:I1141)&gt;0,SUM(G1141:I1141),0)</f>
        <v>0</v>
      </c>
      <c r="BM1116" s="70">
        <f>IF(SUM(K1141)&gt;0,SUM(K1141),0)</f>
        <v>0</v>
      </c>
      <c r="BN1116" s="66">
        <f>G1141</f>
        <v>0</v>
      </c>
      <c r="BO1116" s="66">
        <f>H1141</f>
        <v>0</v>
      </c>
      <c r="BP1116" s="66">
        <f>I1141</f>
        <v>0</v>
      </c>
      <c r="BR1116" s="70">
        <f>IF(SUM(G1142:I1142)&gt;0,SUM(G1142:I1142),0)</f>
        <v>0</v>
      </c>
      <c r="BS1116" s="70">
        <f>IF(SUM(K1142)&gt;0,SUM(K1142),0)</f>
        <v>0</v>
      </c>
      <c r="BT1116" s="66">
        <f>G1142</f>
        <v>0</v>
      </c>
      <c r="BU1116" s="66">
        <f>H1142</f>
        <v>0</v>
      </c>
      <c r="BV1116" s="66">
        <f>I1142</f>
        <v>0</v>
      </c>
      <c r="BX1116" s="70">
        <f>IF(SUM(G1143:I1143)&gt;0,SUM(G1143:I1143),0)</f>
        <v>243</v>
      </c>
      <c r="BY1116" s="70">
        <f>IF(SUM(K1143)&gt;0,SUM(K1143),0)</f>
        <v>5</v>
      </c>
      <c r="BZ1116" s="66">
        <f>G1143</f>
        <v>95</v>
      </c>
      <c r="CA1116" s="66">
        <f>H1143</f>
        <v>73</v>
      </c>
      <c r="CB1116" s="66">
        <f>I1143</f>
        <v>75</v>
      </c>
      <c r="CD1116" s="70">
        <f>IF(SUM(G1144:I1144)&gt;0,SUM(G1144:I1144),0)</f>
        <v>238</v>
      </c>
      <c r="CE1116" s="70">
        <f>IF(SUM(K1144)&gt;0,SUM(K1144),0)</f>
        <v>1</v>
      </c>
      <c r="CF1116" s="66">
        <f>G1144</f>
        <v>83</v>
      </c>
      <c r="CG1116" s="66">
        <f>H1144</f>
        <v>83</v>
      </c>
      <c r="CH1116" s="66">
        <f>I1144</f>
        <v>72</v>
      </c>
      <c r="CJ1116" s="70">
        <f>IF(SUM(G1145:I1145)&gt;0,SUM(G1145:I1145),0)</f>
        <v>238</v>
      </c>
      <c r="CK1116" s="70">
        <f>IF(SUM(K1145)&gt;0,SUM(K1145),0)</f>
        <v>4</v>
      </c>
      <c r="CL1116" s="66">
        <f>G1145</f>
        <v>89</v>
      </c>
      <c r="CM1116" s="66">
        <f>H1145</f>
        <v>70</v>
      </c>
      <c r="CN1116" s="66">
        <f>I1145</f>
        <v>79</v>
      </c>
      <c r="CP1116" s="70">
        <f>IF(SUM(G1146:I1146)&gt;0,SUM(G1146:I1146),0)</f>
        <v>0</v>
      </c>
      <c r="CQ1116" s="70">
        <f>IF(SUM(K1146)&gt;0,SUM(K1146),0)</f>
        <v>0</v>
      </c>
      <c r="CR1116" s="66">
        <f>G1146</f>
        <v>0</v>
      </c>
      <c r="CS1116" s="66">
        <f>H1146</f>
        <v>0</v>
      </c>
      <c r="CT1116" s="66">
        <f>I1146</f>
        <v>0</v>
      </c>
      <c r="CV1116" s="70">
        <f>IF(SUM(G1147:I1147)&gt;0,SUM(G1147:I1147),0)</f>
        <v>0</v>
      </c>
      <c r="CW1116" s="70">
        <f>IF(SUM(K1147)&gt;0,SUM(K1147),0)</f>
        <v>0</v>
      </c>
      <c r="CX1116" s="66">
        <f>G1147</f>
        <v>0</v>
      </c>
      <c r="CY1116" s="66">
        <f>H1147</f>
        <v>0</v>
      </c>
      <c r="CZ1116" s="66">
        <f>I1147</f>
        <v>0</v>
      </c>
      <c r="DB1116" s="70">
        <f>IF(SUM(G1148:I1148)&gt;0,SUM(G1148:I1148),0)</f>
        <v>0</v>
      </c>
      <c r="DC1116" s="70">
        <f>IF(SUM(K1148)&gt;0,SUM(K1148),0)</f>
        <v>0</v>
      </c>
      <c r="DD1116" s="66">
        <f>G1148</f>
        <v>0</v>
      </c>
      <c r="DE1116" s="66">
        <f>H1148</f>
        <v>0</v>
      </c>
      <c r="DF1116" s="66">
        <f>I1148</f>
        <v>0</v>
      </c>
      <c r="DH1116" s="70">
        <f>IF(SUM(G1149:I1149)&gt;0,SUM(G1149:I1149),0)</f>
        <v>0</v>
      </c>
      <c r="DI1116" s="70">
        <f>IF(SUM(K1149)&gt;0,SUM(K1149),0)</f>
        <v>0</v>
      </c>
      <c r="DJ1116" s="66">
        <f>G1149</f>
        <v>0</v>
      </c>
      <c r="DK1116" s="66">
        <f>H1149</f>
        <v>0</v>
      </c>
      <c r="DL1116" s="66">
        <f>I1149</f>
        <v>0</v>
      </c>
      <c r="DN1116" s="70">
        <f>IF(SUM(G1150:I1150)&gt;0,SUM(G1150:I1150),0)</f>
        <v>0</v>
      </c>
      <c r="DO1116" s="70">
        <f>IF(SUM(K1150)&gt;0,SUM(K1150),0)</f>
        <v>0</v>
      </c>
      <c r="DP1116" s="66">
        <f>G1150</f>
        <v>0</v>
      </c>
      <c r="DQ1116" s="66">
        <f>H1150</f>
        <v>0</v>
      </c>
      <c r="DR1116" s="66">
        <f>I1150</f>
        <v>0</v>
      </c>
      <c r="DT1116" s="70">
        <f>IF(SUM(G1151:I1151)&gt;0,SUM(G1151:I1151),0)</f>
        <v>0</v>
      </c>
      <c r="DU1116" s="70">
        <f>IF(SUM(K1151)&gt;0,SUM(K1151),0)</f>
        <v>0</v>
      </c>
      <c r="DV1116" s="66">
        <f>G1151</f>
        <v>0</v>
      </c>
      <c r="DW1116" s="66">
        <f>H1151</f>
        <v>0</v>
      </c>
      <c r="DX1116" s="66">
        <f>I1151</f>
        <v>0</v>
      </c>
      <c r="DZ1116" s="70">
        <f>IF(SUM(G1152:I1152)&gt;0,SUM(G1152:I1152),0)</f>
        <v>0</v>
      </c>
      <c r="EA1116" s="70">
        <f>IF(SUM(K1152)&gt;0,SUM(K1152),0)</f>
        <v>0</v>
      </c>
      <c r="EB1116" s="66">
        <f>G1152</f>
        <v>0</v>
      </c>
      <c r="EC1116" s="66">
        <f>H1152</f>
        <v>0</v>
      </c>
      <c r="ED1116" s="66">
        <f>I1152</f>
        <v>0</v>
      </c>
      <c r="EF1116" s="70">
        <f>IF(SUM(G1153:I1153)&gt;0,SUM(G1153:I1153),0)</f>
        <v>0</v>
      </c>
      <c r="EG1116" s="70">
        <f>IF(SUM(K1153)&gt;0,SUM(K1153),0)</f>
        <v>0</v>
      </c>
      <c r="EH1116" s="66">
        <f>G1153</f>
        <v>0</v>
      </c>
      <c r="EI1116" s="66">
        <f>H1153</f>
        <v>0</v>
      </c>
      <c r="EJ1116" s="66">
        <f>I1153</f>
        <v>0</v>
      </c>
      <c r="EL1116" s="70">
        <f>IF(SUM(G1154:I1154)&gt;0,SUM(G1154:I1154),0)</f>
        <v>0</v>
      </c>
      <c r="EM1116" s="70">
        <f>IF(SUM(K1154)&gt;0,SUM(K1154),0)</f>
        <v>0</v>
      </c>
      <c r="EN1116" s="66">
        <f>G1154</f>
        <v>0</v>
      </c>
      <c r="EO1116" s="66">
        <f>H1154</f>
        <v>0</v>
      </c>
      <c r="EP1116" s="66">
        <f>I1154</f>
        <v>0</v>
      </c>
      <c r="ER1116" s="70">
        <f>IF(SUM(G1155:I1155)&gt;0,SUM(G1155:I1155),0)</f>
        <v>0</v>
      </c>
      <c r="ES1116" s="70">
        <f>IF(SUM(K1155)&gt;0,SUM(K1155),0)</f>
        <v>0</v>
      </c>
      <c r="ET1116" s="66">
        <f>G1155</f>
        <v>0</v>
      </c>
      <c r="EU1116" s="66">
        <f>H1155</f>
        <v>0</v>
      </c>
      <c r="EV1116" s="66">
        <f>I1155</f>
        <v>0</v>
      </c>
      <c r="EX1116" s="70">
        <f>IF(SUM(G1156:I1156)&gt;0,SUM(G1156:I1156),0)</f>
        <v>0</v>
      </c>
      <c r="EY1116" s="70">
        <f>IF(SUM(K1156)&gt;0,SUM(K1156),0)</f>
        <v>0</v>
      </c>
      <c r="EZ1116" s="66">
        <f>G1156</f>
        <v>0</v>
      </c>
      <c r="FA1116" s="66">
        <f>H1156</f>
        <v>0</v>
      </c>
      <c r="FB1116" s="66">
        <f>I1156</f>
        <v>0</v>
      </c>
      <c r="FC1116" s="66"/>
      <c r="FD1116" s="70">
        <f>IF(SUM(G1157:I1157)&gt;0,SUM(G1157:I1157),0)</f>
        <v>234</v>
      </c>
      <c r="FE1116" s="70">
        <f>IF(SUM(K1157)&gt;0,SUM(K1157),0)</f>
        <v>0</v>
      </c>
      <c r="FF1116" s="66">
        <f>G1157</f>
        <v>92</v>
      </c>
      <c r="FG1116" s="66">
        <f>H1157</f>
        <v>66</v>
      </c>
      <c r="FH1116" s="66">
        <f>I1157</f>
        <v>76</v>
      </c>
      <c r="FI1116" s="66"/>
      <c r="FJ1116" s="70">
        <f>LARGE((FD1116,EX1116,ER1116,EL1116,EF1116,DZ1116,DT1116,DN1116,DH1116,DB1116,CV1116,CP1116,CJ1116,CD1116,BX1116,BR1116,BL1116,BF1116,AZ1116,AT1116,AN1116,AH1116),1)</f>
        <v>243</v>
      </c>
      <c r="FK1116" s="70">
        <f>LARGE((FF1116,EZ1116,ET1116,EN1116,EH1116,EB1116,DV1116,DP1116,DJ1116,DD1116,CX1116,CR1116,CL1116,CF1116,BZ1116,BT1116,BN1116,BH1116,BB1116,AV1116,AP1116,AJ1116),1)</f>
        <v>95</v>
      </c>
      <c r="FL1116" s="70">
        <f>LARGE((FG1116,FA1116,EU1116,EO1116,EI1116,EC1116,DW1116,DQ1116,DK1116,DE1116,CY1116,CS1116,CM1116,CG1116,CA1116,BU1116,BO1116,BI1116,BC1116,AW1116,AQ1116,AK1116),1)</f>
        <v>83</v>
      </c>
      <c r="FM1116" s="70">
        <f>LARGE((FH1116,FB1116,EV1116,EP1116,EJ1116,ED1116,DX1116,DR1116,DL1116,DF1116,CZ1116,CT1116,CN1116,CH1116,CB1116,BV1116,BP1116,BJ1116,BD1116,AX1116,AR1116,AL1116),1)</f>
        <v>79</v>
      </c>
    </row>
    <row r="1117" spans="1:169" x14ac:dyDescent="0.2">
      <c r="A1117" s="90" t="s">
        <v>435</v>
      </c>
      <c r="B1117" s="112">
        <v>86</v>
      </c>
      <c r="C1117" s="113">
        <v>82</v>
      </c>
      <c r="D1117" s="114">
        <v>92</v>
      </c>
      <c r="E1117" s="83">
        <f t="shared" si="637"/>
        <v>260</v>
      </c>
      <c r="F1117" s="84">
        <v>5</v>
      </c>
      <c r="G1117" s="112">
        <v>92</v>
      </c>
      <c r="H1117" s="113">
        <v>77</v>
      </c>
      <c r="I1117" s="115">
        <v>89</v>
      </c>
      <c r="J1117" s="83">
        <f>IF(SUM(G1117:I1117)&gt;0,SUM(G1117:I1117),"")</f>
        <v>258</v>
      </c>
      <c r="K1117" s="84">
        <v>2</v>
      </c>
      <c r="L1117" s="112">
        <v>85</v>
      </c>
      <c r="M1117" s="113">
        <v>71</v>
      </c>
      <c r="N1117" s="115">
        <v>74</v>
      </c>
      <c r="O1117" s="83">
        <f t="shared" si="634"/>
        <v>230</v>
      </c>
      <c r="P1117" s="84">
        <v>0</v>
      </c>
      <c r="Q1117" s="112"/>
      <c r="R1117" s="113"/>
      <c r="S1117" s="115"/>
      <c r="T1117" s="83" t="str">
        <f t="shared" si="635"/>
        <v/>
      </c>
      <c r="U1117" s="84"/>
      <c r="V1117" s="112"/>
      <c r="W1117" s="113"/>
      <c r="X1117" s="115"/>
      <c r="Y1117" s="83" t="str">
        <f t="shared" si="636"/>
        <v/>
      </c>
      <c r="Z1117" s="84"/>
      <c r="AA1117" s="85">
        <v>978</v>
      </c>
      <c r="AB1117" s="91">
        <v>13</v>
      </c>
      <c r="AG1117" s="68"/>
      <c r="AH1117" s="70">
        <f>IF(SUM(L1136:N1136)&gt;0,SUM(L1136:N1136),0)</f>
        <v>0</v>
      </c>
      <c r="AI1117" s="70">
        <f>IF(SUM(P1136)&gt;0,SUM(P1136),0)</f>
        <v>0</v>
      </c>
      <c r="AJ1117" s="66">
        <f>L1136</f>
        <v>0</v>
      </c>
      <c r="AK1117" s="66">
        <f>M1136</f>
        <v>0</v>
      </c>
      <c r="AL1117" s="66">
        <f>N1136</f>
        <v>0</v>
      </c>
      <c r="AN1117" s="70">
        <f>IF(SUM(L1137:N1137)&gt;0,SUM(L1137:N1137),0)</f>
        <v>0</v>
      </c>
      <c r="AO1117" s="70">
        <f>IF(SUM(P1137)&gt;0,SUM(P1137),0)</f>
        <v>0</v>
      </c>
      <c r="AP1117" s="66">
        <f>L1137</f>
        <v>0</v>
      </c>
      <c r="AQ1117" s="66">
        <f>M1137</f>
        <v>0</v>
      </c>
      <c r="AR1117" s="66">
        <f>N1137</f>
        <v>0</v>
      </c>
      <c r="AT1117" s="70">
        <f>IF(SUM(L1138:N1138)&gt;0,SUM(L1138:N1138),0)</f>
        <v>174</v>
      </c>
      <c r="AU1117" s="70">
        <f>IF(SUM(P1138)&gt;0,SUM(P1138),0)</f>
        <v>0</v>
      </c>
      <c r="AV1117" s="66">
        <f>L1138</f>
        <v>71</v>
      </c>
      <c r="AW1117" s="66">
        <f>M1138</f>
        <v>41</v>
      </c>
      <c r="AX1117" s="66">
        <f>N1138</f>
        <v>62</v>
      </c>
      <c r="AZ1117" s="70">
        <f>IF(SUM(L1139:N1139)&gt;0,SUM(L1139:N1139),0)</f>
        <v>212</v>
      </c>
      <c r="BA1117" s="70">
        <f>IF(SUM(P1139)&gt;0,SUM(P1139),0)</f>
        <v>3</v>
      </c>
      <c r="BB1117" s="66">
        <f>L1139</f>
        <v>88</v>
      </c>
      <c r="BC1117" s="66">
        <f>M1139</f>
        <v>55</v>
      </c>
      <c r="BD1117" s="66">
        <f>N1139</f>
        <v>69</v>
      </c>
      <c r="BF1117" s="70">
        <f>IF(SUM(L1140:N1140)&gt;0,SUM(L1140:N1140),0)</f>
        <v>0</v>
      </c>
      <c r="BG1117" s="70">
        <f>IF(SUM(P1140)&gt;0,SUM(P1140),0)</f>
        <v>0</v>
      </c>
      <c r="BH1117" s="66">
        <f>L1140</f>
        <v>0</v>
      </c>
      <c r="BI1117" s="66">
        <f>M1140</f>
        <v>0</v>
      </c>
      <c r="BJ1117" s="66">
        <f>N1140</f>
        <v>0</v>
      </c>
      <c r="BL1117" s="70">
        <f>IF(SUM(L1141:N1141)&gt;0,SUM(L1141:N1141),0)</f>
        <v>0</v>
      </c>
      <c r="BM1117" s="70">
        <f>IF(SUM(P1141)&gt;0,SUM(P1141),0)</f>
        <v>0</v>
      </c>
      <c r="BN1117" s="66">
        <f>L1141</f>
        <v>0</v>
      </c>
      <c r="BO1117" s="66">
        <f>M1141</f>
        <v>0</v>
      </c>
      <c r="BP1117" s="66">
        <f>N1141</f>
        <v>0</v>
      </c>
      <c r="BR1117" s="70">
        <f>IF(SUM(L1142:N1142)&gt;0,SUM(L1142:N1142),0)</f>
        <v>0</v>
      </c>
      <c r="BS1117" s="70">
        <f>IF(SUM(P1142)&gt;0,SUM(P1142),0)</f>
        <v>0</v>
      </c>
      <c r="BT1117" s="66">
        <f>L1142</f>
        <v>0</v>
      </c>
      <c r="BU1117" s="66">
        <f>M1142</f>
        <v>0</v>
      </c>
      <c r="BV1117" s="66">
        <f>N1142</f>
        <v>0</v>
      </c>
      <c r="BX1117" s="70">
        <f>IF(SUM(L1143:N1143)&gt;0,SUM(L1143:N1143),0)</f>
        <v>0</v>
      </c>
      <c r="BY1117" s="70">
        <f>IF(SUM(P1143)&gt;0,SUM(P1143),0)</f>
        <v>0</v>
      </c>
      <c r="BZ1117" s="66">
        <f>L1143</f>
        <v>0</v>
      </c>
      <c r="CA1117" s="66">
        <f>M1143</f>
        <v>0</v>
      </c>
      <c r="CB1117" s="66">
        <f>N1143</f>
        <v>0</v>
      </c>
      <c r="CD1117" s="70">
        <f>IF(SUM(L1144:N1144)&gt;0,SUM(L1144:N1144),0)</f>
        <v>0</v>
      </c>
      <c r="CE1117" s="70">
        <f>IF(SUM(P1144)&gt;0,SUM(P1144),0)</f>
        <v>0</v>
      </c>
      <c r="CF1117" s="66">
        <f>L1144</f>
        <v>0</v>
      </c>
      <c r="CG1117" s="66">
        <f>M1144</f>
        <v>0</v>
      </c>
      <c r="CH1117" s="66">
        <f>N1144</f>
        <v>0</v>
      </c>
      <c r="CJ1117" s="70">
        <f>IF(SUM(L1145:N1145)&gt;0,SUM(L1145:N1145),0)</f>
        <v>0</v>
      </c>
      <c r="CK1117" s="70">
        <f>IF(SUM(P1145)&gt;0,SUM(P1145),0)</f>
        <v>0</v>
      </c>
      <c r="CL1117" s="66">
        <f>L1145</f>
        <v>0</v>
      </c>
      <c r="CM1117" s="66">
        <f>M1145</f>
        <v>0</v>
      </c>
      <c r="CN1117" s="66">
        <f>N1145</f>
        <v>0</v>
      </c>
      <c r="CP1117" s="70">
        <f>IF(SUM(L1146:N1146)&gt;0,SUM(L1146:N1146),0)</f>
        <v>0</v>
      </c>
      <c r="CQ1117" s="70">
        <f>IF(SUM(P1146)&gt;0,SUM(P1146),0)</f>
        <v>0</v>
      </c>
      <c r="CR1117" s="66">
        <f>L1146</f>
        <v>0</v>
      </c>
      <c r="CS1117" s="66">
        <f>M1146</f>
        <v>0</v>
      </c>
      <c r="CT1117" s="66">
        <f>N1146</f>
        <v>0</v>
      </c>
      <c r="CV1117" s="70">
        <f>IF(SUM(L1147:N1147)&gt;0,SUM(L1147:N1147),0)</f>
        <v>0</v>
      </c>
      <c r="CW1117" s="70">
        <f>IF(SUM(P1147)&gt;0,SUM(P1147),0)</f>
        <v>0</v>
      </c>
      <c r="CX1117" s="66">
        <f>L1147</f>
        <v>0</v>
      </c>
      <c r="CY1117" s="66">
        <f>M1147</f>
        <v>0</v>
      </c>
      <c r="CZ1117" s="66">
        <f>N1147</f>
        <v>0</v>
      </c>
      <c r="DB1117" s="70">
        <f>IF(SUM(L1148:N1148)&gt;0,SUM(L1148:N1148),0)</f>
        <v>0</v>
      </c>
      <c r="DC1117" s="70">
        <f>IF(SUM(P1148)&gt;0,SUM(P1148),0)</f>
        <v>0</v>
      </c>
      <c r="DD1117" s="66">
        <f>L1148</f>
        <v>0</v>
      </c>
      <c r="DE1117" s="66">
        <f>M1148</f>
        <v>0</v>
      </c>
      <c r="DF1117" s="66">
        <f>N1148</f>
        <v>0</v>
      </c>
      <c r="DH1117" s="70">
        <f>IF(SUM(L1149:N1149)&gt;0,SUM(L1149:N1149),0)</f>
        <v>0</v>
      </c>
      <c r="DI1117" s="70">
        <f>IF(SUM(P1149)&gt;0,SUM(P1149),0)</f>
        <v>0</v>
      </c>
      <c r="DJ1117" s="66">
        <f>L1149</f>
        <v>0</v>
      </c>
      <c r="DK1117" s="66">
        <f>M1149</f>
        <v>0</v>
      </c>
      <c r="DL1117" s="66">
        <f>N1149</f>
        <v>0</v>
      </c>
      <c r="DN1117" s="70">
        <f>IF(SUM(L1150:N1150)&gt;0,SUM(L1150:N1150),0)</f>
        <v>0</v>
      </c>
      <c r="DO1117" s="70">
        <f>IF(SUM(P1150)&gt;0,SUM(P1150),0)</f>
        <v>0</v>
      </c>
      <c r="DP1117" s="66">
        <f>L1150</f>
        <v>0</v>
      </c>
      <c r="DQ1117" s="66">
        <f>M1150</f>
        <v>0</v>
      </c>
      <c r="DR1117" s="66">
        <f>N1150</f>
        <v>0</v>
      </c>
      <c r="DT1117" s="70">
        <f>IF(SUM(L1151:N1151)&gt;0,SUM(L1151:N1151),0)</f>
        <v>0</v>
      </c>
      <c r="DU1117" s="70">
        <f>IF(SUM(P1151)&gt;0,SUM(P1151),0)</f>
        <v>0</v>
      </c>
      <c r="DV1117" s="66">
        <f>L1151</f>
        <v>0</v>
      </c>
      <c r="DW1117" s="66">
        <f>M1151</f>
        <v>0</v>
      </c>
      <c r="DX1117" s="66">
        <f>N1151</f>
        <v>0</v>
      </c>
      <c r="DZ1117" s="70">
        <f>IF(SUM(L1152:N1152)&gt;0,SUM(L1152:N1152),0)</f>
        <v>0</v>
      </c>
      <c r="EA1117" s="70">
        <f>IF(SUM(P1152)&gt;0,SUM(P1152),0)</f>
        <v>0</v>
      </c>
      <c r="EB1117" s="66">
        <f>L1152</f>
        <v>0</v>
      </c>
      <c r="EC1117" s="66">
        <f>M1152</f>
        <v>0</v>
      </c>
      <c r="ED1117" s="66">
        <f>N1152</f>
        <v>0</v>
      </c>
      <c r="EF1117" s="70">
        <f>IF(SUM(L1153:N1153)&gt;0,SUM(L1153:N1153),0)</f>
        <v>0</v>
      </c>
      <c r="EG1117" s="70">
        <f>IF(SUM(P1153)&gt;0,SUM(P1153),0)</f>
        <v>0</v>
      </c>
      <c r="EH1117" s="66">
        <f>L1153</f>
        <v>0</v>
      </c>
      <c r="EI1117" s="66">
        <f>M1153</f>
        <v>0</v>
      </c>
      <c r="EJ1117" s="66">
        <f>N1153</f>
        <v>0</v>
      </c>
      <c r="EL1117" s="70">
        <f>IF(SUM(L1154:N1154)&gt;0,SUM(L1154:N1154),0)</f>
        <v>0</v>
      </c>
      <c r="EM1117" s="70">
        <f>IF(SUM(P1154)&gt;0,SUM(P1154),0)</f>
        <v>0</v>
      </c>
      <c r="EN1117" s="66">
        <f>L1154</f>
        <v>0</v>
      </c>
      <c r="EO1117" s="66">
        <f>M1154</f>
        <v>0</v>
      </c>
      <c r="EP1117" s="66">
        <f>N1154</f>
        <v>0</v>
      </c>
      <c r="ER1117" s="70">
        <f>IF(SUM(L1155:N1155)&gt;0,SUM(L1155:N1155),0)</f>
        <v>0</v>
      </c>
      <c r="ES1117" s="70">
        <f>IF(SUM(P1155)&gt;0,SUM(P1155),0)</f>
        <v>0</v>
      </c>
      <c r="ET1117" s="66">
        <f>L1155</f>
        <v>0</v>
      </c>
      <c r="EU1117" s="66">
        <f>M1155</f>
        <v>0</v>
      </c>
      <c r="EV1117" s="66">
        <f>N1155</f>
        <v>0</v>
      </c>
      <c r="EX1117" s="70">
        <f>IF(SUM(L1156:N1156)&gt;0,SUM(L1156:N1156),0)</f>
        <v>0</v>
      </c>
      <c r="EY1117" s="70">
        <f>IF(SUM(P1156)&gt;0,SUM(P1156),0)</f>
        <v>0</v>
      </c>
      <c r="EZ1117" s="66">
        <f>L1156</f>
        <v>0</v>
      </c>
      <c r="FA1117" s="66">
        <f>M1156</f>
        <v>0</v>
      </c>
      <c r="FB1117" s="66">
        <f>N1156</f>
        <v>0</v>
      </c>
      <c r="FC1117" s="66"/>
      <c r="FD1117" s="70">
        <f>IF(SUM(L1157:N1157)&gt;0,SUM(L1157:N1157),0)</f>
        <v>0</v>
      </c>
      <c r="FE1117" s="70">
        <f>IF(SUM(P1157)&gt;0,SUM(P1157),0)</f>
        <v>0</v>
      </c>
      <c r="FF1117" s="66">
        <f>L1157</f>
        <v>0</v>
      </c>
      <c r="FG1117" s="66">
        <f>M1157</f>
        <v>0</v>
      </c>
      <c r="FH1117" s="66">
        <f>N1157</f>
        <v>0</v>
      </c>
      <c r="FI1117" s="66"/>
      <c r="FJ1117" s="70">
        <f>LARGE((FD1117,EX1117,ER1117,EL1117,EF1117,DZ1117,DT1117,DN1117,DH1117,DB1117,CV1117,CP1117,CJ1117,CD1117,BX1117,BR1117,BL1117,BF1117,AZ1117,AT1117,AN1117,AH1117),1)</f>
        <v>212</v>
      </c>
      <c r="FK1117" s="70">
        <f>LARGE((FF1117,EZ1117,ET1117,EN1117,EH1117,EB1117,DV1117,DP1117,DJ1117,DD1117,CX1117,CR1117,CL1117,CF1117,BZ1117,BT1117,BN1117,BH1117,BB1117,AV1117,AP1117,AJ1117),1)</f>
        <v>88</v>
      </c>
      <c r="FL1117" s="70">
        <f>LARGE((FG1117,FA1117,EU1117,EO1117,EI1117,EC1117,DW1117,DQ1117,DK1117,DE1117,CY1117,CS1117,CM1117,CG1117,CA1117,BU1117,BO1117,BI1117,BC1117,AW1117,AQ1117,AK1117),1)</f>
        <v>55</v>
      </c>
      <c r="FM1117" s="70">
        <f>LARGE((FH1117,FB1117,EV1117,EP1117,EJ1117,ED1117,DX1117,DR1117,DL1117,DF1117,CZ1117,CT1117,CN1117,CH1117,CB1117,BV1117,BP1117,BJ1117,BD1117,AX1117,AR1117,AL1117),1)</f>
        <v>69</v>
      </c>
    </row>
    <row r="1118" spans="1:169" x14ac:dyDescent="0.2">
      <c r="A1118" s="90" t="s">
        <v>436</v>
      </c>
      <c r="B1118" s="112">
        <v>88</v>
      </c>
      <c r="C1118" s="113">
        <v>78</v>
      </c>
      <c r="D1118" s="114">
        <v>92</v>
      </c>
      <c r="E1118" s="83">
        <f t="shared" si="637"/>
        <v>258</v>
      </c>
      <c r="F1118" s="84">
        <v>3</v>
      </c>
      <c r="G1118" s="112">
        <v>92</v>
      </c>
      <c r="H1118" s="113">
        <v>88</v>
      </c>
      <c r="I1118" s="113">
        <v>86</v>
      </c>
      <c r="J1118" s="83">
        <f>IF(SUM(G1118:I1118)&gt;0,SUM(G1118:I1118),"")</f>
        <v>266</v>
      </c>
      <c r="K1118" s="84">
        <v>5</v>
      </c>
      <c r="L1118" s="112">
        <v>76</v>
      </c>
      <c r="M1118" s="113">
        <v>88</v>
      </c>
      <c r="N1118" s="113">
        <v>90</v>
      </c>
      <c r="O1118" s="83">
        <f t="shared" si="634"/>
        <v>254</v>
      </c>
      <c r="P1118" s="84">
        <v>4</v>
      </c>
      <c r="Q1118" s="112">
        <v>90</v>
      </c>
      <c r="R1118" s="113">
        <v>75</v>
      </c>
      <c r="S1118" s="113">
        <v>80</v>
      </c>
      <c r="T1118" s="83">
        <f t="shared" si="635"/>
        <v>245</v>
      </c>
      <c r="U1118" s="84">
        <v>1</v>
      </c>
      <c r="V1118" s="112"/>
      <c r="W1118" s="113"/>
      <c r="X1118" s="113"/>
      <c r="Y1118" s="83" t="str">
        <f t="shared" si="636"/>
        <v/>
      </c>
      <c r="Z1118" s="84"/>
      <c r="AA1118" s="85">
        <f>IF(SUM(E1118,J1118,O1118,T1118,Y1118,E1144,J1144,O1144,T1144,Y1144,E1170,J1170,O1170,T1170,Y1170)&gt;0,(LARGE((E1118,J1118,O1118,T1118,Y1118,E1144,J1144,O1144,T1144,Y1144,E1170,J1170,O1170,T1170,Y1170),1)+LARGE((E1118,J1118,O1118,T1118,Y1118,E1144,J1144,O1144,T1144,Y1144,E1170,J1170,O1170,T1170,Y1170),2)+LARGE((E1118,J1118,O1118,T1118,Y1118,E1144,J1144,O1144,T1144,Y1144,E1170,J1170,O1170,T1170,Y1170),3)+LARGE((E1118,J1118,O1118,T1118,Y1118,E1144,J1144,O1144,T1144,Y1144,E1170,J1170,O1170,T1170,Y1170),4)),"")</f>
        <v>1023</v>
      </c>
      <c r="AB1118" s="91">
        <f>IF(SUM(CE1141)&gt;0,SUM(CE1141),"")</f>
        <v>13</v>
      </c>
      <c r="AG1118" s="68"/>
      <c r="AH1118" s="70">
        <f>IF(SUM(Q1136:S1136)&gt;0,SUM(Q1136:S1136),0)</f>
        <v>0</v>
      </c>
      <c r="AI1118" s="70">
        <f>IF(SUM(U1136)&gt;0,SUM(U1136),0)</f>
        <v>0</v>
      </c>
      <c r="AJ1118" s="66">
        <f>Q1136</f>
        <v>0</v>
      </c>
      <c r="AK1118" s="66">
        <f>R1136</f>
        <v>0</v>
      </c>
      <c r="AL1118" s="66">
        <f>S1136</f>
        <v>0</v>
      </c>
      <c r="AN1118" s="70">
        <f>IF(SUM(Q1137:S1137)&gt;0,SUM(Q1137:S1137),0)</f>
        <v>0</v>
      </c>
      <c r="AO1118" s="70">
        <f>IF(SUM(U1137)&gt;0,SUM(U1137),0)</f>
        <v>0</v>
      </c>
      <c r="AP1118" s="66">
        <f>Q1137</f>
        <v>0</v>
      </c>
      <c r="AQ1118" s="66">
        <f>R1137</f>
        <v>0</v>
      </c>
      <c r="AR1118" s="66">
        <f>S1137</f>
        <v>0</v>
      </c>
      <c r="AT1118" s="70">
        <f>IF(SUM(Q1138:S1138)&gt;0,SUM(Q1138:S1138),0)</f>
        <v>0</v>
      </c>
      <c r="AU1118" s="70">
        <f>IF(SUM(U1138)&gt;0,SUM(U1138),0)</f>
        <v>0</v>
      </c>
      <c r="AV1118" s="66">
        <f>Q1138</f>
        <v>0</v>
      </c>
      <c r="AW1118" s="66">
        <f>R1138</f>
        <v>0</v>
      </c>
      <c r="AX1118" s="66">
        <f>S1138</f>
        <v>0</v>
      </c>
      <c r="AZ1118" s="70">
        <f>IF(SUM(Q1139:S1139)&gt;0,SUM(Q1139:S1139),0)</f>
        <v>0</v>
      </c>
      <c r="BA1118" s="70">
        <f>IF(SUM(U1139)&gt;0,SUM(U1139),0)</f>
        <v>0</v>
      </c>
      <c r="BB1118" s="66">
        <f>Q1139</f>
        <v>0</v>
      </c>
      <c r="BC1118" s="66">
        <f>R1139</f>
        <v>0</v>
      </c>
      <c r="BD1118" s="66">
        <f>S1139</f>
        <v>0</v>
      </c>
      <c r="BF1118" s="70">
        <f>IF(SUM(Q1140:S1140)&gt;0,SUM(Q1140:S1140),0)</f>
        <v>0</v>
      </c>
      <c r="BG1118" s="70">
        <f>IF(SUM(U1140)&gt;0,SUM(U1140),0)</f>
        <v>0</v>
      </c>
      <c r="BH1118" s="66">
        <f>Q1140</f>
        <v>0</v>
      </c>
      <c r="BI1118" s="66">
        <f>R1140</f>
        <v>0</v>
      </c>
      <c r="BJ1118" s="66">
        <f>S1140</f>
        <v>0</v>
      </c>
      <c r="BL1118" s="70">
        <f>IF(SUM(Q1141:S1141)&gt;0,SUM(Q1141:S1141),0)</f>
        <v>0</v>
      </c>
      <c r="BM1118" s="70">
        <f>IF(SUM(U1141)&gt;0,SUM(U1141),0)</f>
        <v>0</v>
      </c>
      <c r="BN1118" s="66">
        <f>Q1141</f>
        <v>0</v>
      </c>
      <c r="BO1118" s="66">
        <f>R1141</f>
        <v>0</v>
      </c>
      <c r="BP1118" s="66">
        <f>S1141</f>
        <v>0</v>
      </c>
      <c r="BR1118" s="70">
        <f>IF(SUM(Q1142:S1142)&gt;0,SUM(Q1142:S1142),0)</f>
        <v>0</v>
      </c>
      <c r="BS1118" s="70">
        <f>IF(SUM(U1142)&gt;0,SUM(U1142),0)</f>
        <v>0</v>
      </c>
      <c r="BT1118" s="66">
        <f>Q1142</f>
        <v>0</v>
      </c>
      <c r="BU1118" s="66">
        <f>R1142</f>
        <v>0</v>
      </c>
      <c r="BV1118" s="66">
        <f>S1142</f>
        <v>0</v>
      </c>
      <c r="BX1118" s="70">
        <f>IF(SUM(Q1143:S1143)&gt;0,SUM(Q1143:S1143),0)</f>
        <v>0</v>
      </c>
      <c r="BY1118" s="70">
        <f>IF(SUM(U1143)&gt;0,SUM(U1143),0)</f>
        <v>0</v>
      </c>
      <c r="BZ1118" s="66">
        <f>Q1143</f>
        <v>0</v>
      </c>
      <c r="CA1118" s="66">
        <f>R1143</f>
        <v>0</v>
      </c>
      <c r="CB1118" s="66">
        <f>S1143</f>
        <v>0</v>
      </c>
      <c r="CD1118" s="70">
        <f>IF(SUM(Q1144:S1144)&gt;0,SUM(Q1144:S1144),0)</f>
        <v>0</v>
      </c>
      <c r="CE1118" s="70">
        <f>IF(SUM(U1144)&gt;0,SUM(U1144),0)</f>
        <v>0</v>
      </c>
      <c r="CF1118" s="66">
        <f>Q1144</f>
        <v>0</v>
      </c>
      <c r="CG1118" s="66">
        <f>R1144</f>
        <v>0</v>
      </c>
      <c r="CH1118" s="66">
        <f>S1144</f>
        <v>0</v>
      </c>
      <c r="CJ1118" s="70">
        <f>IF(SUM(Q1145:S1145)&gt;0,SUM(Q1145:S1145),0)</f>
        <v>0</v>
      </c>
      <c r="CK1118" s="70">
        <f>IF(SUM(U1145)&gt;0,SUM(U1145),0)</f>
        <v>0</v>
      </c>
      <c r="CL1118" s="66">
        <f>Q1145</f>
        <v>0</v>
      </c>
      <c r="CM1118" s="66">
        <f>R1145</f>
        <v>0</v>
      </c>
      <c r="CN1118" s="66">
        <f>S1145</f>
        <v>0</v>
      </c>
      <c r="CP1118" s="70">
        <f>IF(SUM(Q1146:S1146)&gt;0,SUM(Q1146:S1146),0)</f>
        <v>0</v>
      </c>
      <c r="CQ1118" s="70">
        <f>IF(SUM(U1146)&gt;0,SUM(U1146),0)</f>
        <v>0</v>
      </c>
      <c r="CR1118" s="66">
        <f>Q1146</f>
        <v>0</v>
      </c>
      <c r="CS1118" s="66">
        <f>R1146</f>
        <v>0</v>
      </c>
      <c r="CT1118" s="66">
        <f>S1146</f>
        <v>0</v>
      </c>
      <c r="CV1118" s="70">
        <f>IF(SUM(Q1147:S1147)&gt;0,SUM(Q1147:S1147),0)</f>
        <v>0</v>
      </c>
      <c r="CW1118" s="70">
        <f>IF(SUM(U1147)&gt;0,SUM(U1147),0)</f>
        <v>0</v>
      </c>
      <c r="CX1118" s="66">
        <f>Q1147</f>
        <v>0</v>
      </c>
      <c r="CY1118" s="66">
        <f>R1147</f>
        <v>0</v>
      </c>
      <c r="CZ1118" s="66">
        <f>S1147</f>
        <v>0</v>
      </c>
      <c r="DB1118" s="70">
        <f>IF(SUM(Q1148:S1148)&gt;0,SUM(Q1148:S1148),0)</f>
        <v>0</v>
      </c>
      <c r="DC1118" s="70">
        <f>IF(SUM(U1148)&gt;0,SUM(U1148),0)</f>
        <v>0</v>
      </c>
      <c r="DD1118" s="66">
        <f>Q1148</f>
        <v>0</v>
      </c>
      <c r="DE1118" s="66">
        <f>R1148</f>
        <v>0</v>
      </c>
      <c r="DF1118" s="66">
        <f>S1148</f>
        <v>0</v>
      </c>
      <c r="DH1118" s="70">
        <f>IF(SUM(Q1149:S1149)&gt;0,SUM(Q1149:S1149),0)</f>
        <v>0</v>
      </c>
      <c r="DI1118" s="70">
        <f>IF(SUM(U1149)&gt;0,SUM(U1149),0)</f>
        <v>0</v>
      </c>
      <c r="DJ1118" s="66">
        <f>Q1149</f>
        <v>0</v>
      </c>
      <c r="DK1118" s="66">
        <f>R1149</f>
        <v>0</v>
      </c>
      <c r="DL1118" s="66">
        <f>S1149</f>
        <v>0</v>
      </c>
      <c r="DN1118" s="70">
        <f>IF(SUM(Q1150:S1150)&gt;0,SUM(Q1150:S1150),0)</f>
        <v>0</v>
      </c>
      <c r="DO1118" s="70">
        <f>IF(SUM(U1150)&gt;0,SUM(U1150),0)</f>
        <v>0</v>
      </c>
      <c r="DP1118" s="66">
        <f>Q1150</f>
        <v>0</v>
      </c>
      <c r="DQ1118" s="66">
        <f>R1150</f>
        <v>0</v>
      </c>
      <c r="DR1118" s="66">
        <f>S1150</f>
        <v>0</v>
      </c>
      <c r="DT1118" s="70">
        <f>IF(SUM(Q1151:S1151)&gt;0,SUM(Q1151:S1151),0)</f>
        <v>0</v>
      </c>
      <c r="DU1118" s="70">
        <f>IF(SUM(U1151)&gt;0,SUM(U1151),0)</f>
        <v>0</v>
      </c>
      <c r="DV1118" s="66">
        <f>Q1151</f>
        <v>0</v>
      </c>
      <c r="DW1118" s="66">
        <f>R1151</f>
        <v>0</v>
      </c>
      <c r="DX1118" s="66">
        <f>S1151</f>
        <v>0</v>
      </c>
      <c r="DZ1118" s="70">
        <f>IF(SUM(Q1152:S1152)&gt;0,SUM(Q1152:S1152),0)</f>
        <v>0</v>
      </c>
      <c r="EA1118" s="70">
        <f>IF(SUM(U1152)&gt;0,SUM(U1152),0)</f>
        <v>0</v>
      </c>
      <c r="EB1118" s="66">
        <f>Q1152</f>
        <v>0</v>
      </c>
      <c r="EC1118" s="66">
        <f>R1152</f>
        <v>0</v>
      </c>
      <c r="ED1118" s="66">
        <f>S1152</f>
        <v>0</v>
      </c>
      <c r="EF1118" s="70">
        <f>IF(SUM(Q1153:S1153)&gt;0,SUM(Q1153:S1153),0)</f>
        <v>0</v>
      </c>
      <c r="EG1118" s="70">
        <f>IF(SUM(U1153)&gt;0,SUM(U1153),0)</f>
        <v>0</v>
      </c>
      <c r="EH1118" s="66">
        <f>Q1153</f>
        <v>0</v>
      </c>
      <c r="EI1118" s="66">
        <f>R1153</f>
        <v>0</v>
      </c>
      <c r="EJ1118" s="66">
        <f>S1153</f>
        <v>0</v>
      </c>
      <c r="EL1118" s="70">
        <f>IF(SUM(Q1154:S1154)&gt;0,SUM(Q1154:S1154),0)</f>
        <v>0</v>
      </c>
      <c r="EM1118" s="70">
        <f>IF(SUM(U1154)&gt;0,SUM(U1154),0)</f>
        <v>0</v>
      </c>
      <c r="EN1118" s="66">
        <f>Q1154</f>
        <v>0</v>
      </c>
      <c r="EO1118" s="66">
        <f>R1154</f>
        <v>0</v>
      </c>
      <c r="EP1118" s="66">
        <f>S1154</f>
        <v>0</v>
      </c>
      <c r="ER1118" s="70">
        <f>IF(SUM(Q1155:S1155)&gt;0,SUM(Q1155:S1155),0)</f>
        <v>0</v>
      </c>
      <c r="ES1118" s="70">
        <f>IF(SUM(U1155)&gt;0,SUM(U1155),0)</f>
        <v>0</v>
      </c>
      <c r="ET1118" s="66">
        <f>Q1155</f>
        <v>0</v>
      </c>
      <c r="EU1118" s="66">
        <f>R1155</f>
        <v>0</v>
      </c>
      <c r="EV1118" s="66">
        <f>S1155</f>
        <v>0</v>
      </c>
      <c r="EX1118" s="70">
        <f>IF(SUM(Q1156:S1156)&gt;0,SUM(Q1156:S1156),0)</f>
        <v>0</v>
      </c>
      <c r="EY1118" s="70">
        <f>IF(SUM(U1156)&gt;0,SUM(U1156),0)</f>
        <v>0</v>
      </c>
      <c r="EZ1118" s="66">
        <f>Q1156</f>
        <v>0</v>
      </c>
      <c r="FA1118" s="66">
        <f>R1156</f>
        <v>0</v>
      </c>
      <c r="FB1118" s="66">
        <f>S1156</f>
        <v>0</v>
      </c>
      <c r="FC1118" s="66"/>
      <c r="FD1118" s="70">
        <f>IF(SUM(Q1157:S1157)&gt;0,SUM(Q1157:S1157),0)</f>
        <v>0</v>
      </c>
      <c r="FE1118" s="70">
        <f>IF(SUM(U1157)&gt;0,SUM(U1157),0)</f>
        <v>0</v>
      </c>
      <c r="FF1118" s="66">
        <f>Q1157</f>
        <v>0</v>
      </c>
      <c r="FG1118" s="66">
        <f>R1157</f>
        <v>0</v>
      </c>
      <c r="FH1118" s="66">
        <f>S1157</f>
        <v>0</v>
      </c>
      <c r="FI1118" s="66"/>
      <c r="FJ1118" s="70">
        <f>LARGE((FD1118,EX1118,ER1118,EL1118,EF1118,DZ1118,DT1118,DN1118,DH1118,DB1118,CV1118,CP1118,CJ1118,CD1118,BX1118,BR1118,BL1118,BF1118,AZ1118,AT1118,AN1118,AH1118),1)</f>
        <v>0</v>
      </c>
      <c r="FK1118" s="70">
        <f>LARGE((FF1118,EZ1118,ET1118,EN1118,EH1118,EB1118,DV1118,DP1118,DJ1118,DD1118,CX1118,CR1118,CL1118,CF1118,BZ1118,BT1118,BN1118,BH1118,BB1118,AV1118,AP1118,AJ1118),1)</f>
        <v>0</v>
      </c>
      <c r="FL1118" s="70">
        <f>LARGE((FG1118,FA1118,EU1118,EO1118,EI1118,EC1118,DW1118,DQ1118,DK1118,DE1118,CY1118,CS1118,CM1118,CG1118,CA1118,BU1118,BO1118,BI1118,BC1118,AW1118,AQ1118,AK1118),1)</f>
        <v>0</v>
      </c>
      <c r="FM1118" s="70">
        <f>LARGE((FH1118,FB1118,EV1118,EP1118,EJ1118,ED1118,DX1118,DR1118,DL1118,DF1118,CZ1118,CT1118,CN1118,CH1118,CB1118,BV1118,BP1118,BJ1118,BD1118,AX1118,AR1118,AL1118),1)</f>
        <v>0</v>
      </c>
    </row>
    <row r="1119" spans="1:169" x14ac:dyDescent="0.2">
      <c r="A1119" s="90" t="s">
        <v>129</v>
      </c>
      <c r="B1119" s="112">
        <v>94</v>
      </c>
      <c r="C1119" s="113">
        <v>81</v>
      </c>
      <c r="D1119" s="114">
        <v>94</v>
      </c>
      <c r="E1119" s="83">
        <f t="shared" si="637"/>
        <v>269</v>
      </c>
      <c r="F1119" s="84">
        <v>8</v>
      </c>
      <c r="G1119" s="112">
        <v>91</v>
      </c>
      <c r="H1119" s="113">
        <v>81</v>
      </c>
      <c r="I1119" s="115">
        <v>94</v>
      </c>
      <c r="J1119" s="83">
        <f t="shared" ref="J1119:J1131" si="638">IF(SUM(G1119:I1119)&gt;0,SUM(G1119:I1119),"")</f>
        <v>266</v>
      </c>
      <c r="K1119" s="84">
        <v>7</v>
      </c>
      <c r="L1119" s="112">
        <v>92</v>
      </c>
      <c r="M1119" s="113">
        <v>91</v>
      </c>
      <c r="N1119" s="115">
        <v>86</v>
      </c>
      <c r="O1119" s="83">
        <f t="shared" si="634"/>
        <v>269</v>
      </c>
      <c r="P1119" s="84">
        <v>4</v>
      </c>
      <c r="Q1119" s="112">
        <v>74</v>
      </c>
      <c r="R1119" s="113">
        <v>69</v>
      </c>
      <c r="S1119" s="115">
        <v>84</v>
      </c>
      <c r="T1119" s="83">
        <f t="shared" si="635"/>
        <v>227</v>
      </c>
      <c r="U1119" s="84">
        <v>1</v>
      </c>
      <c r="V1119" s="112"/>
      <c r="W1119" s="113"/>
      <c r="X1119" s="115"/>
      <c r="Y1119" s="83" t="str">
        <f t="shared" si="636"/>
        <v/>
      </c>
      <c r="Z1119" s="84"/>
      <c r="AA1119" s="85">
        <f>IF(SUM(E1119,J1119,O1119,T1119,Y1119,E1145,J1145,O1145,T1145,Y1145,E1171,J1171,O1171,T1171,Y1171)&gt;0,(LARGE((E1119,J1119,O1119,T1119,Y1119,E1145,J1145,O1145,T1145,Y1145,E1171,J1171,O1171,T1171,Y1171),1)+LARGE((E1119,J1119,O1119,T1119,Y1119,E1145,J1145,O1145,T1145,Y1145,E1171,J1171,O1171,T1171,Y1171),2)+LARGE((E1119,J1119,O1119,T1119,Y1119,E1145,J1145,O1145,T1145,Y1145,E1171,J1171,O1171,T1171,Y1171),3)+LARGE((E1119,J1119,O1119,T1119,Y1119,E1145,J1145,O1145,T1145,Y1145,E1171,J1171,O1171,T1171,Y1171),4)),"")</f>
        <v>1042</v>
      </c>
      <c r="AB1119" s="91">
        <f>IF(SUM(CK1141)&gt;0,SUM(CK1141),"")</f>
        <v>23</v>
      </c>
      <c r="AG1119" s="68"/>
      <c r="AH1119" s="70">
        <f>IF(SUM(V1136:X1136)&gt;0,SUM(V1136:X1136),0)</f>
        <v>0</v>
      </c>
      <c r="AI1119" s="70">
        <f>IF(SUM(Z1136)&gt;0,SUM(Z1136),0)</f>
        <v>0</v>
      </c>
      <c r="AJ1119" s="66">
        <f>V1136</f>
        <v>0</v>
      </c>
      <c r="AK1119" s="66">
        <f>W1136</f>
        <v>0</v>
      </c>
      <c r="AL1119" s="66">
        <f>X1136</f>
        <v>0</v>
      </c>
      <c r="AN1119" s="70">
        <f>IF(SUM(V1137:X1137)&gt;0,SUM(V1137:X1137),0)</f>
        <v>0</v>
      </c>
      <c r="AO1119" s="70">
        <f>IF(SUM(Z1137)&gt;0,SUM(Z1137),0)</f>
        <v>0</v>
      </c>
      <c r="AP1119" s="66">
        <f>V1137</f>
        <v>0</v>
      </c>
      <c r="AQ1119" s="66">
        <f>W1137</f>
        <v>0</v>
      </c>
      <c r="AR1119" s="66">
        <f>X1137</f>
        <v>0</v>
      </c>
      <c r="AT1119" s="70">
        <f>IF(SUM(V1138:X1138)&gt;0,SUM(V1138:X1138),0)</f>
        <v>0</v>
      </c>
      <c r="AU1119" s="70">
        <f>IF(SUM(Z1138)&gt;0,SUM(Z1138),0)</f>
        <v>0</v>
      </c>
      <c r="AV1119" s="66">
        <f>V1138</f>
        <v>0</v>
      </c>
      <c r="AW1119" s="66">
        <f>W1138</f>
        <v>0</v>
      </c>
      <c r="AX1119" s="66">
        <f>X1138</f>
        <v>0</v>
      </c>
      <c r="AZ1119" s="70">
        <f>IF(SUM(V1139:X1139)&gt;0,SUM(V1139:X1139),0)</f>
        <v>0</v>
      </c>
      <c r="BA1119" s="70">
        <f>IF(SUM(Z1139)&gt;0,SUM(Z1139),0)</f>
        <v>0</v>
      </c>
      <c r="BB1119" s="66">
        <f>V1139</f>
        <v>0</v>
      </c>
      <c r="BC1119" s="66">
        <f>W1139</f>
        <v>0</v>
      </c>
      <c r="BD1119" s="66">
        <f>X1139</f>
        <v>0</v>
      </c>
      <c r="BF1119" s="70">
        <f>IF(SUM(V1140:X1140)&gt;0,SUM(V1140:X1140),0)</f>
        <v>0</v>
      </c>
      <c r="BG1119" s="70">
        <f>IF(SUM(Z1140)&gt;0,SUM(Z1140),0)</f>
        <v>0</v>
      </c>
      <c r="BH1119" s="66">
        <f>V1140</f>
        <v>0</v>
      </c>
      <c r="BI1119" s="66">
        <f>W1140</f>
        <v>0</v>
      </c>
      <c r="BJ1119" s="66">
        <f>X1140</f>
        <v>0</v>
      </c>
      <c r="BL1119" s="70">
        <f>IF(SUM(V1141:X1141)&gt;0,SUM(V1141:X1141),0)</f>
        <v>0</v>
      </c>
      <c r="BM1119" s="70">
        <f>IF(SUM(Z1141)&gt;0,SUM(Z1141),0)</f>
        <v>0</v>
      </c>
      <c r="BN1119" s="66">
        <f>V1141</f>
        <v>0</v>
      </c>
      <c r="BO1119" s="66">
        <f>W1141</f>
        <v>0</v>
      </c>
      <c r="BP1119" s="66">
        <f>X1141</f>
        <v>0</v>
      </c>
      <c r="BR1119" s="70">
        <f>IF(SUM(V1142:X1142)&gt;0,SUM(V1142:X1142),0)</f>
        <v>0</v>
      </c>
      <c r="BS1119" s="70">
        <f>IF(SUM(Z1142)&gt;0,SUM(Z1142),0)</f>
        <v>0</v>
      </c>
      <c r="BT1119" s="66">
        <f>V1142</f>
        <v>0</v>
      </c>
      <c r="BU1119" s="66">
        <f>W1142</f>
        <v>0</v>
      </c>
      <c r="BV1119" s="66">
        <f>X1142</f>
        <v>0</v>
      </c>
      <c r="BX1119" s="70">
        <f>IF(SUM(V1143:X1143)&gt;0,SUM(V1143:X1143),0)</f>
        <v>0</v>
      </c>
      <c r="BY1119" s="70">
        <f>IF(SUM(Z1143)&gt;0,SUM(Z1143),0)</f>
        <v>0</v>
      </c>
      <c r="BZ1119" s="66">
        <f>V1143</f>
        <v>0</v>
      </c>
      <c r="CA1119" s="66">
        <f>W1143</f>
        <v>0</v>
      </c>
      <c r="CB1119" s="66">
        <f>X1143</f>
        <v>0</v>
      </c>
      <c r="CD1119" s="70">
        <f>IF(SUM(V1144:X1144)&gt;0,SUM(V1144:X1144),0)</f>
        <v>0</v>
      </c>
      <c r="CE1119" s="70">
        <f>IF(SUM(Z1144)&gt;0,SUM(Z1144),0)</f>
        <v>0</v>
      </c>
      <c r="CF1119" s="66">
        <f>V1144</f>
        <v>0</v>
      </c>
      <c r="CG1119" s="66">
        <f>W1144</f>
        <v>0</v>
      </c>
      <c r="CH1119" s="66">
        <f>X1144</f>
        <v>0</v>
      </c>
      <c r="CJ1119" s="70">
        <f>IF(SUM(V1145:X1145)&gt;0,SUM(V1145:X1145),0)</f>
        <v>0</v>
      </c>
      <c r="CK1119" s="70">
        <f>IF(SUM(Z1145)&gt;0,SUM(Z1145),0)</f>
        <v>0</v>
      </c>
      <c r="CL1119" s="66">
        <f>V1145</f>
        <v>0</v>
      </c>
      <c r="CM1119" s="66">
        <f>W1145</f>
        <v>0</v>
      </c>
      <c r="CN1119" s="66">
        <f>X1145</f>
        <v>0</v>
      </c>
      <c r="CP1119" s="70">
        <f>IF(SUM(V1146:X1146)&gt;0,SUM(V1146:X1146),0)</f>
        <v>0</v>
      </c>
      <c r="CQ1119" s="70">
        <f>IF(SUM(Z1146)&gt;0,SUM(Z1146),0)</f>
        <v>0</v>
      </c>
      <c r="CR1119" s="66">
        <f>V1146</f>
        <v>0</v>
      </c>
      <c r="CS1119" s="66">
        <f>W1146</f>
        <v>0</v>
      </c>
      <c r="CT1119" s="66">
        <f>X1146</f>
        <v>0</v>
      </c>
      <c r="CV1119" s="70">
        <f>IF(SUM(V1147:X1147)&gt;0,SUM(V1147:X1147),0)</f>
        <v>0</v>
      </c>
      <c r="CW1119" s="70">
        <f>IF(SUM(Z1147)&gt;0,SUM(Z1147),0)</f>
        <v>0</v>
      </c>
      <c r="CX1119" s="66">
        <f>V1147</f>
        <v>0</v>
      </c>
      <c r="CY1119" s="66">
        <f>W1147</f>
        <v>0</v>
      </c>
      <c r="CZ1119" s="66">
        <f>X1147</f>
        <v>0</v>
      </c>
      <c r="DB1119" s="70">
        <f>IF(SUM(V1148:X1148)&gt;0,SUM(V1148:X1148),0)</f>
        <v>0</v>
      </c>
      <c r="DC1119" s="70">
        <f>IF(SUM(Z1148)&gt;0,SUM(Z1148),0)</f>
        <v>0</v>
      </c>
      <c r="DD1119" s="66">
        <f>V1148</f>
        <v>0</v>
      </c>
      <c r="DE1119" s="66">
        <f>W1148</f>
        <v>0</v>
      </c>
      <c r="DF1119" s="66">
        <f>X1148</f>
        <v>0</v>
      </c>
      <c r="DH1119" s="70">
        <f>IF(SUM(V1149:X1149)&gt;0,SUM(V1149:X1149),0)</f>
        <v>0</v>
      </c>
      <c r="DI1119" s="70">
        <f>IF(SUM(Z1149)&gt;0,SUM(Z1149),0)</f>
        <v>0</v>
      </c>
      <c r="DJ1119" s="66">
        <f>V1149</f>
        <v>0</v>
      </c>
      <c r="DK1119" s="66">
        <f>W1149</f>
        <v>0</v>
      </c>
      <c r="DL1119" s="66">
        <f>X1149</f>
        <v>0</v>
      </c>
      <c r="DN1119" s="70">
        <f>IF(SUM(V1150:X1150)&gt;0,SUM(V1150:X1150),0)</f>
        <v>0</v>
      </c>
      <c r="DO1119" s="70">
        <f>IF(SUM(Z1150)&gt;0,SUM(Z1150),0)</f>
        <v>0</v>
      </c>
      <c r="DP1119" s="66">
        <f>V1150</f>
        <v>0</v>
      </c>
      <c r="DQ1119" s="66">
        <f>W1150</f>
        <v>0</v>
      </c>
      <c r="DR1119" s="66">
        <f>X1150</f>
        <v>0</v>
      </c>
      <c r="DT1119" s="70">
        <f>IF(SUM(V1151:X1151)&gt;0,SUM(V1151:X1151),0)</f>
        <v>0</v>
      </c>
      <c r="DU1119" s="70">
        <f>IF(SUM(Z1151)&gt;0,SUM(Z1151),0)</f>
        <v>0</v>
      </c>
      <c r="DV1119" s="66">
        <f>V1151</f>
        <v>0</v>
      </c>
      <c r="DW1119" s="66">
        <f>W1151</f>
        <v>0</v>
      </c>
      <c r="DX1119" s="66">
        <f>X1151</f>
        <v>0</v>
      </c>
      <c r="DZ1119" s="70">
        <f>IF(SUM(V1152:X1152)&gt;0,SUM(V1152:X1152),0)</f>
        <v>0</v>
      </c>
      <c r="EA1119" s="70">
        <f>IF(SUM(Z1152)&gt;0,SUM(Z1152),0)</f>
        <v>0</v>
      </c>
      <c r="EB1119" s="66">
        <f>V1152</f>
        <v>0</v>
      </c>
      <c r="EC1119" s="66">
        <f>W1152</f>
        <v>0</v>
      </c>
      <c r="ED1119" s="66">
        <f>X1152</f>
        <v>0</v>
      </c>
      <c r="EF1119" s="70">
        <f>IF(SUM(V1153:X1153)&gt;0,SUM(V1153:X1153),0)</f>
        <v>0</v>
      </c>
      <c r="EG1119" s="70">
        <f>IF(SUM(Z1153)&gt;0,SUM(Z1153),0)</f>
        <v>0</v>
      </c>
      <c r="EH1119" s="66">
        <f>V1153</f>
        <v>0</v>
      </c>
      <c r="EI1119" s="66">
        <f>W1153</f>
        <v>0</v>
      </c>
      <c r="EJ1119" s="66">
        <f>X1153</f>
        <v>0</v>
      </c>
      <c r="EL1119" s="70">
        <f>IF(SUM(V1154:X1154)&gt;0,SUM(V1154:X1154),0)</f>
        <v>0</v>
      </c>
      <c r="EM1119" s="70">
        <f>IF(SUM(Z1154)&gt;0,SUM(Z1154),0)</f>
        <v>0</v>
      </c>
      <c r="EN1119" s="66">
        <f>V1154</f>
        <v>0</v>
      </c>
      <c r="EO1119" s="66">
        <f>W1154</f>
        <v>0</v>
      </c>
      <c r="EP1119" s="66">
        <f>X1154</f>
        <v>0</v>
      </c>
      <c r="ER1119" s="70">
        <f>IF(SUM(V1155:X1155)&gt;0,SUM(V1155:X1155),0)</f>
        <v>0</v>
      </c>
      <c r="ES1119" s="70">
        <f>IF(SUM(Z1155)&gt;0,SUM(Z1155),0)</f>
        <v>0</v>
      </c>
      <c r="ET1119" s="66">
        <f>V1155</f>
        <v>0</v>
      </c>
      <c r="EU1119" s="66">
        <f>W1155</f>
        <v>0</v>
      </c>
      <c r="EV1119" s="66">
        <f>X1155</f>
        <v>0</v>
      </c>
      <c r="EX1119" s="70">
        <f>IF(SUM(V1156:X1156)&gt;0,SUM(V1156:X1156),0)</f>
        <v>0</v>
      </c>
      <c r="EY1119" s="70">
        <f>IF(SUM(Z1156)&gt;0,SUM(Z1156),0)</f>
        <v>0</v>
      </c>
      <c r="EZ1119" s="66">
        <f>V1156</f>
        <v>0</v>
      </c>
      <c r="FA1119" s="66">
        <f>W1156</f>
        <v>0</v>
      </c>
      <c r="FB1119" s="66">
        <f>X1156</f>
        <v>0</v>
      </c>
      <c r="FC1119" s="66"/>
      <c r="FD1119" s="70">
        <f>IF(SUM(V1157:X1157)&gt;0,SUM(V1157:X1157),0)</f>
        <v>0</v>
      </c>
      <c r="FE1119" s="70">
        <f>IF(SUM(Z1157)&gt;0,SUM(Z1157),0)</f>
        <v>0</v>
      </c>
      <c r="FF1119" s="66">
        <f>V1157</f>
        <v>0</v>
      </c>
      <c r="FG1119" s="66">
        <f>W1157</f>
        <v>0</v>
      </c>
      <c r="FH1119" s="66">
        <f>X1157</f>
        <v>0</v>
      </c>
      <c r="FI1119" s="66"/>
      <c r="FJ1119" s="70">
        <f>LARGE((FD1119,EX1119,ER1119,EL1119,EF1119,DZ1119,DT1119,DN1119,DH1119,DB1119,CV1119,CP1119,CJ1119,CD1119,BX1119,BR1119,BL1119,BF1119,AZ1119,AT1119,AN1119,AH1119),1)</f>
        <v>0</v>
      </c>
      <c r="FK1119" s="70">
        <f>LARGE((FF1119,EZ1119,ET1119,EN1119,EH1119,EB1119,DV1119,DP1119,DJ1119,DD1119,CX1119,CR1119,CL1119,CF1119,BZ1119,BT1119,BN1119,BH1119,BB1119,AV1119,AP1119,AJ1119),1)</f>
        <v>0</v>
      </c>
      <c r="FL1119" s="70">
        <f>LARGE((FG1119,FA1119,EU1119,EO1119,EI1119,EC1119,DW1119,DQ1119,DK1119,DE1119,CY1119,CS1119,CM1119,CG1119,CA1119,BU1119,BO1119,BI1119,BC1119,AW1119,AQ1119,AK1119),1)</f>
        <v>0</v>
      </c>
      <c r="FM1119" s="70">
        <f>LARGE((FH1119,FB1119,EV1119,EP1119,EJ1119,ED1119,DX1119,DR1119,DL1119,DF1119,CZ1119,CT1119,CN1119,CH1119,CB1119,BV1119,BP1119,BJ1119,BD1119,AX1119,AR1119,AL1119),1)</f>
        <v>0</v>
      </c>
    </row>
    <row r="1120" spans="1:169" x14ac:dyDescent="0.2">
      <c r="A1120" s="79"/>
      <c r="B1120" s="112"/>
      <c r="C1120" s="113"/>
      <c r="D1120" s="114"/>
      <c r="E1120" s="83" t="str">
        <f t="shared" si="637"/>
        <v/>
      </c>
      <c r="F1120" s="84"/>
      <c r="G1120" s="112"/>
      <c r="H1120" s="113"/>
      <c r="I1120" s="115"/>
      <c r="J1120" s="83" t="str">
        <f t="shared" si="638"/>
        <v/>
      </c>
      <c r="K1120" s="84"/>
      <c r="L1120" s="112"/>
      <c r="M1120" s="113"/>
      <c r="N1120" s="115"/>
      <c r="O1120" s="83" t="str">
        <f t="shared" si="634"/>
        <v/>
      </c>
      <c r="P1120" s="84"/>
      <c r="Q1120" s="112"/>
      <c r="R1120" s="113"/>
      <c r="S1120" s="115"/>
      <c r="T1120" s="83" t="str">
        <f t="shared" si="635"/>
        <v/>
      </c>
      <c r="U1120" s="84"/>
      <c r="V1120" s="112"/>
      <c r="W1120" s="113"/>
      <c r="X1120" s="115"/>
      <c r="Y1120" s="83" t="str">
        <f t="shared" si="636"/>
        <v/>
      </c>
      <c r="Z1120" s="84"/>
      <c r="AA1120" s="85" t="str">
        <f>IF(SUM(E1120,J1120,O1120,T1120,Y1120,E1146,J1146,O1146,T1146,Y1146,E1172,J1172,O1172,T1172,Y1172)&gt;0,(LARGE((E1120,J1120,O1120,T1120,Y1120,E1146,J1146,O1146,T1146,Y1146,E1172,J1172,O1172,T1172,Y1172),1)+LARGE((E1120,J1120,O1120,T1120,Y1120,E1146,J1146,O1146,T1146,Y1146,E1172,J1172,O1172,T1172,Y1172),2)+LARGE((E1120,J1120,O1120,T1120,Y1120,E1146,J1146,O1146,T1146,Y1146,E1172,J1172,O1172,T1172,Y1172),3)+LARGE((E1120,J1120,O1120,T1120,Y1120,E1146,J1146,O1146,T1146,Y1146,E1172,J1172,O1172,T1172,Y1172),4)),"")</f>
        <v/>
      </c>
      <c r="AB1120" s="91" t="str">
        <f>IF(SUM(CQ1141)&gt;0,SUM(CQ1141),"")</f>
        <v/>
      </c>
      <c r="AG1120" s="68"/>
      <c r="AH1120" s="70">
        <f>IF(SUM(B1162:D1162)&gt;0,SUM(B1162:D1162),0)</f>
        <v>0</v>
      </c>
      <c r="AI1120" s="70">
        <f>IF(SUM(F1162)&gt;0,SUM(F1162),0)</f>
        <v>0</v>
      </c>
      <c r="AJ1120" s="66">
        <f>B1162</f>
        <v>0</v>
      </c>
      <c r="AK1120" s="66">
        <f>C1162</f>
        <v>0</v>
      </c>
      <c r="AL1120" s="66">
        <f>D1162</f>
        <v>0</v>
      </c>
      <c r="AN1120" s="70">
        <f>IF(SUM(B1163:D1163)&gt;0,SUM(B1163:D1163),0)</f>
        <v>0</v>
      </c>
      <c r="AO1120" s="70">
        <f>IF(SUM(F1163)&gt;0,SUM(F1163),0)</f>
        <v>0</v>
      </c>
      <c r="AP1120" s="66">
        <f>B1163</f>
        <v>0</v>
      </c>
      <c r="AQ1120" s="66">
        <f>C1163</f>
        <v>0</v>
      </c>
      <c r="AR1120" s="66">
        <f>D1163</f>
        <v>0</v>
      </c>
      <c r="AT1120" s="70">
        <f>IF(SUM(B1164:D1164)&gt;0,SUM(B1164:D1164),0)</f>
        <v>0</v>
      </c>
      <c r="AU1120" s="70">
        <f>IF(SUM(F1164)&gt;0,SUM(F1164),0)</f>
        <v>0</v>
      </c>
      <c r="AV1120" s="66">
        <f>B1164</f>
        <v>0</v>
      </c>
      <c r="AW1120" s="66">
        <f>C1164</f>
        <v>0</v>
      </c>
      <c r="AX1120" s="66">
        <f>D1164</f>
        <v>0</v>
      </c>
      <c r="AZ1120" s="70">
        <f>IF(SUM(B1165:D1165)&gt;0,SUM(B1165:D1165),0)</f>
        <v>0</v>
      </c>
      <c r="BA1120" s="70">
        <f>IF(SUM(F1165)&gt;0,SUM(F1165),0)</f>
        <v>0</v>
      </c>
      <c r="BB1120" s="66">
        <f>B1165</f>
        <v>0</v>
      </c>
      <c r="BC1120" s="66">
        <f>C1165</f>
        <v>0</v>
      </c>
      <c r="BD1120" s="66">
        <f>D1165</f>
        <v>0</v>
      </c>
      <c r="BF1120" s="70">
        <f>IF(SUM(B1166:D1166)&gt;0,SUM(B1166:D1166),0)</f>
        <v>0</v>
      </c>
      <c r="BG1120" s="70">
        <f>IF(SUM(F1166)&gt;0,SUM(F1166),0)</f>
        <v>0</v>
      </c>
      <c r="BH1120" s="66">
        <f>B1166</f>
        <v>0</v>
      </c>
      <c r="BI1120" s="66">
        <f>C1166</f>
        <v>0</v>
      </c>
      <c r="BJ1120" s="66">
        <f>D1166</f>
        <v>0</v>
      </c>
      <c r="BL1120" s="70">
        <f>IF(SUM(B1167:D1167)&gt;0,SUM(B1167:D1167),0)</f>
        <v>0</v>
      </c>
      <c r="BM1120" s="70">
        <f>IF(SUM(F1167)&gt;0,SUM(F1167),0)</f>
        <v>0</v>
      </c>
      <c r="BN1120" s="66">
        <f>B1167</f>
        <v>0</v>
      </c>
      <c r="BO1120" s="66">
        <f>C1167</f>
        <v>0</v>
      </c>
      <c r="BP1120" s="66">
        <f>D1167</f>
        <v>0</v>
      </c>
      <c r="BR1120" s="70">
        <f>IF(SUM(B1168:D1168)&gt;0,SUM(B1168:D1168),0)</f>
        <v>0</v>
      </c>
      <c r="BS1120" s="70">
        <f>IF(SUM(F1168)&gt;0,SUM(F1168),0)</f>
        <v>0</v>
      </c>
      <c r="BT1120" s="66">
        <f>B1168</f>
        <v>0</v>
      </c>
      <c r="BU1120" s="66">
        <f>C1168</f>
        <v>0</v>
      </c>
      <c r="BV1120" s="66">
        <f>D1168</f>
        <v>0</v>
      </c>
      <c r="BX1120" s="70">
        <f>IF(SUM(B1169:D1169)&gt;0,SUM(B1169:D1169),0)</f>
        <v>0</v>
      </c>
      <c r="BY1120" s="70">
        <f>IF(SUM(F1169)&gt;0,SUM(F1169),0)</f>
        <v>0</v>
      </c>
      <c r="BZ1120" s="66">
        <f>B1169</f>
        <v>0</v>
      </c>
      <c r="CA1120" s="66">
        <f>C1169</f>
        <v>0</v>
      </c>
      <c r="CB1120" s="66">
        <f>D1169</f>
        <v>0</v>
      </c>
      <c r="CD1120" s="70">
        <f>IF(SUM(B1170:D1170)&gt;0,SUM(B1170:D1170),0)</f>
        <v>0</v>
      </c>
      <c r="CE1120" s="70">
        <f>IF(SUM(F1170)&gt;0,SUM(F1170),0)</f>
        <v>0</v>
      </c>
      <c r="CF1120" s="66">
        <f>B1170</f>
        <v>0</v>
      </c>
      <c r="CG1120" s="66">
        <f>C1170</f>
        <v>0</v>
      </c>
      <c r="CH1120" s="66">
        <f>D1170</f>
        <v>0</v>
      </c>
      <c r="CJ1120" s="70">
        <f>IF(SUM(B1171:D1171)&gt;0,SUM(B1171:D1171),0)</f>
        <v>0</v>
      </c>
      <c r="CK1120" s="70">
        <f>IF(SUM(F1171)&gt;0,SUM(F1171),0)</f>
        <v>0</v>
      </c>
      <c r="CL1120" s="66">
        <f>B1171</f>
        <v>0</v>
      </c>
      <c r="CM1120" s="66">
        <f>C1171</f>
        <v>0</v>
      </c>
      <c r="CN1120" s="66">
        <f>D1171</f>
        <v>0</v>
      </c>
      <c r="CP1120" s="70">
        <f>IF(SUM(B1172:D1172)&gt;0,SUM(B1172:D1172),0)</f>
        <v>0</v>
      </c>
      <c r="CQ1120" s="70">
        <f>IF(SUM(F1172)&gt;0,SUM(F1172),0)</f>
        <v>0</v>
      </c>
      <c r="CR1120" s="66">
        <f>B1172</f>
        <v>0</v>
      </c>
      <c r="CS1120" s="66">
        <f>C1172</f>
        <v>0</v>
      </c>
      <c r="CT1120" s="66">
        <f>D1172</f>
        <v>0</v>
      </c>
      <c r="CV1120" s="70">
        <f>IF(SUM(B1173:D1173)&gt;0,SUM(B1173:D1173),0)</f>
        <v>0</v>
      </c>
      <c r="CW1120" s="70">
        <f>IF(SUM(F1173)&gt;0,SUM(F1173),0)</f>
        <v>0</v>
      </c>
      <c r="CX1120" s="66">
        <f>B1173</f>
        <v>0</v>
      </c>
      <c r="CY1120" s="66">
        <f>C1173</f>
        <v>0</v>
      </c>
      <c r="CZ1120" s="66">
        <f>D1173</f>
        <v>0</v>
      </c>
      <c r="DB1120" s="70">
        <f>IF(SUM(B1174:D1174)&gt;0,SUM(B1174:D1174),0)</f>
        <v>0</v>
      </c>
      <c r="DC1120" s="70">
        <f>IF(SUM(F1174)&gt;0,SUM(F1174),0)</f>
        <v>0</v>
      </c>
      <c r="DD1120" s="66">
        <f>B1174</f>
        <v>0</v>
      </c>
      <c r="DE1120" s="66">
        <f>C1174</f>
        <v>0</v>
      </c>
      <c r="DF1120" s="66">
        <f>D1174</f>
        <v>0</v>
      </c>
      <c r="DH1120" s="70">
        <f>IF(SUM(B1175:D1175)&gt;0,SUM(B1175:D1175),0)</f>
        <v>0</v>
      </c>
      <c r="DI1120" s="70">
        <f>IF(SUM(F1175)&gt;0,SUM(F1175),0)</f>
        <v>0</v>
      </c>
      <c r="DJ1120" s="66">
        <f>B1175</f>
        <v>0</v>
      </c>
      <c r="DK1120" s="66">
        <f>C1175</f>
        <v>0</v>
      </c>
      <c r="DL1120" s="66">
        <f>D1175</f>
        <v>0</v>
      </c>
      <c r="DN1120" s="70">
        <f>IF(SUM(B1176:D1176)&gt;0,SUM(B1176:D1176),0)</f>
        <v>0</v>
      </c>
      <c r="DO1120" s="70">
        <f>IF(SUM(F1176)&gt;0,SUM(F1176),0)</f>
        <v>0</v>
      </c>
      <c r="DP1120" s="66">
        <f>B1176</f>
        <v>0</v>
      </c>
      <c r="DQ1120" s="66">
        <f>C1176</f>
        <v>0</v>
      </c>
      <c r="DR1120" s="66">
        <f>D1176</f>
        <v>0</v>
      </c>
      <c r="DT1120" s="70">
        <f>IF(SUM(B1177:D1177)&gt;0,SUM(B1177:D1177),0)</f>
        <v>0</v>
      </c>
      <c r="DU1120" s="70">
        <f>IF(SUM(F1177)&gt;0,SUM(F1177),0)</f>
        <v>0</v>
      </c>
      <c r="DV1120" s="66">
        <f>B1177</f>
        <v>0</v>
      </c>
      <c r="DW1120" s="66">
        <f>C1177</f>
        <v>0</v>
      </c>
      <c r="DX1120" s="66">
        <f>D1177</f>
        <v>0</v>
      </c>
      <c r="DZ1120" s="70">
        <f>IF(SUM(B1178:D1178)&gt;0,SUM(B1178:D1178),0)</f>
        <v>0</v>
      </c>
      <c r="EA1120" s="70">
        <f>IF(SUM(F1178)&gt;0,SUM(F1178),0)</f>
        <v>0</v>
      </c>
      <c r="EB1120" s="66">
        <f>B1178</f>
        <v>0</v>
      </c>
      <c r="EC1120" s="66">
        <f>C1178</f>
        <v>0</v>
      </c>
      <c r="ED1120" s="66">
        <f>D1178</f>
        <v>0</v>
      </c>
      <c r="EF1120" s="70">
        <f>IF(SUM(B1179:D1179)&gt;0,SUM(B1179:D1179),0)</f>
        <v>0</v>
      </c>
      <c r="EG1120" s="70">
        <f>IF(SUM(F1179)&gt;0,SUM(F1179),0)</f>
        <v>0</v>
      </c>
      <c r="EH1120" s="66">
        <f>B1179</f>
        <v>0</v>
      </c>
      <c r="EI1120" s="66">
        <f>C1179</f>
        <v>0</v>
      </c>
      <c r="EJ1120" s="66">
        <f>D1179</f>
        <v>0</v>
      </c>
      <c r="EL1120" s="70">
        <f>IF(SUM(B1180:D1180)&gt;0,SUM(B1180:D1180),0)</f>
        <v>0</v>
      </c>
      <c r="EM1120" s="70">
        <f>IF(SUM(F1180)&gt;0,SUM(F1180),0)</f>
        <v>0</v>
      </c>
      <c r="EN1120" s="66">
        <f>B1180</f>
        <v>0</v>
      </c>
      <c r="EO1120" s="66">
        <f>C1180</f>
        <v>0</v>
      </c>
      <c r="EP1120" s="66">
        <f>D1180</f>
        <v>0</v>
      </c>
      <c r="ER1120" s="70">
        <f>IF(SUM(B1181:D1181)&gt;0,SUM(B1181:D1181),0)</f>
        <v>0</v>
      </c>
      <c r="ES1120" s="70">
        <f>IF(SUM(F1181)&gt;0,SUM(F1181),0)</f>
        <v>0</v>
      </c>
      <c r="ET1120" s="66">
        <f>B1181</f>
        <v>0</v>
      </c>
      <c r="EU1120" s="66">
        <f>C1181</f>
        <v>0</v>
      </c>
      <c r="EV1120" s="66">
        <f>D1181</f>
        <v>0</v>
      </c>
      <c r="EX1120" s="70">
        <f>IF(SUM(B1182:D1182)&gt;0,SUM(B1182:D1182),0)</f>
        <v>0</v>
      </c>
      <c r="EY1120" s="70">
        <f>IF(SUM(F1182)&gt;0,SUM(F1182),0)</f>
        <v>0</v>
      </c>
      <c r="EZ1120" s="66">
        <f>B1182</f>
        <v>0</v>
      </c>
      <c r="FA1120" s="66">
        <f>C1182</f>
        <v>0</v>
      </c>
      <c r="FB1120" s="66">
        <f>D1182</f>
        <v>0</v>
      </c>
      <c r="FC1120" s="66"/>
      <c r="FD1120" s="70">
        <f>IF(SUM(B1183:D1183)&gt;0,SUM(B1183:D1183),0)</f>
        <v>0</v>
      </c>
      <c r="FE1120" s="70">
        <f>IF(SUM(F1183)&gt;0,SUM(F1183),0)</f>
        <v>0</v>
      </c>
      <c r="FF1120" s="66">
        <f>B1183</f>
        <v>0</v>
      </c>
      <c r="FG1120" s="66">
        <f>C1183</f>
        <v>0</v>
      </c>
      <c r="FH1120" s="66">
        <f>D1183</f>
        <v>0</v>
      </c>
      <c r="FI1120" s="66"/>
      <c r="FJ1120" s="70">
        <f>LARGE((FD1120,EX1120,ER1120,EL1120,EF1120,DZ1120,DT1120,DN1120,DH1120,DB1120,CV1120,CP1120,CJ1120,CD1120,BX1120,BR1120,BL1120,BF1120,AZ1120,AT1120,AN1120,AH1120),1)</f>
        <v>0</v>
      </c>
      <c r="FK1120" s="70">
        <f>LARGE((FF1120,EZ1120,ET1120,EN1120,EH1120,EB1120,DV1120,DP1120,DJ1120,DD1120,CX1120,CR1120,CL1120,CF1120,BZ1120,BT1120,BN1120,BH1120,BB1120,AV1120,AP1120,AJ1120),1)</f>
        <v>0</v>
      </c>
      <c r="FL1120" s="70">
        <f>LARGE((FG1120,FA1120,EU1120,EO1120,EI1120,EC1120,DW1120,DQ1120,DK1120,DE1120,CY1120,CS1120,CM1120,CG1120,CA1120,BU1120,BO1120,BI1120,BC1120,AW1120,AQ1120,AK1120),1)</f>
        <v>0</v>
      </c>
      <c r="FM1120" s="70">
        <f>LARGE((FH1120,FB1120,EV1120,EP1120,EJ1120,ED1120,DX1120,DR1120,DL1120,DF1120,CZ1120,CT1120,CN1120,CH1120,CB1120,BV1120,BP1120,BJ1120,BD1120,AX1120,AR1120,AL1120),1)</f>
        <v>0</v>
      </c>
    </row>
    <row r="1121" spans="1:169" x14ac:dyDescent="0.2">
      <c r="A1121" s="79"/>
      <c r="B1121" s="112"/>
      <c r="C1121" s="113"/>
      <c r="D1121" s="114"/>
      <c r="E1121" s="83" t="str">
        <f t="shared" si="637"/>
        <v/>
      </c>
      <c r="F1121" s="84"/>
      <c r="G1121" s="112"/>
      <c r="H1121" s="113"/>
      <c r="I1121" s="115"/>
      <c r="J1121" s="83" t="str">
        <f t="shared" si="638"/>
        <v/>
      </c>
      <c r="K1121" s="84"/>
      <c r="L1121" s="112"/>
      <c r="M1121" s="113"/>
      <c r="N1121" s="115"/>
      <c r="O1121" s="83" t="str">
        <f t="shared" si="634"/>
        <v/>
      </c>
      <c r="P1121" s="84"/>
      <c r="Q1121" s="112"/>
      <c r="R1121" s="113"/>
      <c r="S1121" s="115"/>
      <c r="T1121" s="83" t="str">
        <f t="shared" si="635"/>
        <v/>
      </c>
      <c r="U1121" s="84"/>
      <c r="V1121" s="112"/>
      <c r="W1121" s="113"/>
      <c r="X1121" s="115"/>
      <c r="Y1121" s="83" t="str">
        <f t="shared" si="636"/>
        <v/>
      </c>
      <c r="Z1121" s="84"/>
      <c r="AA1121" s="85" t="str">
        <f>IF(SUM(E1121,J1121,O1121,T1121,Y1121,E1147,J1147,O1147,T1147,Y1147,E1173,J1173,O1173,T1173,Y1173)&gt;0,(LARGE((E1121,J1121,O1121,T1121,Y1121,E1147,J1147,O1147,T1147,Y1147,E1173,J1173,O1173,T1173,Y1173),1)+LARGE((E1121,J1121,O1121,T1121,Y1121,E1147,J1147,O1147,T1147,Y1147,E1173,J1173,O1173,T1173,Y1173),2)+LARGE((E1121,J1121,O1121,T1121,Y1121,E1147,J1147,O1147,T1147,Y1147,E1173,J1173,O1173,T1173,Y1173),3)+LARGE((E1121,J1121,O1121,T1121,Y1121,E1147,J1147,O1147,T1147,Y1147,E1173,J1173,O1173,T1173,Y1173),4)),"")</f>
        <v/>
      </c>
      <c r="AB1121" s="91" t="str">
        <f>IF(SUM(CW1141)&gt;0,SUM(CW1141),"")</f>
        <v/>
      </c>
      <c r="AG1121" s="68"/>
      <c r="AH1121" s="70">
        <f>IF(SUM(G1162:I1162)&gt;0,SUM(G1162:I1162),0)</f>
        <v>0</v>
      </c>
      <c r="AI1121" s="70">
        <f>IF(SUM(K1162)&gt;0,SUM(K1162),0)</f>
        <v>0</v>
      </c>
      <c r="AJ1121" s="66">
        <f>G1162</f>
        <v>0</v>
      </c>
      <c r="AK1121" s="66">
        <f>H1162</f>
        <v>0</v>
      </c>
      <c r="AL1121" s="66">
        <f>I1162</f>
        <v>0</v>
      </c>
      <c r="AN1121" s="70">
        <f>IF(SUM(G1163:I1163)&gt;0,SUM(G1163:I1163),0)</f>
        <v>0</v>
      </c>
      <c r="AO1121" s="70">
        <f>IF(SUM(K1163)&gt;0,SUM(K1163),0)</f>
        <v>0</v>
      </c>
      <c r="AP1121" s="66">
        <f>G1163</f>
        <v>0</v>
      </c>
      <c r="AQ1121" s="66">
        <f>H1163</f>
        <v>0</v>
      </c>
      <c r="AR1121" s="66">
        <f>I1163</f>
        <v>0</v>
      </c>
      <c r="AT1121" s="70">
        <f>IF(SUM(G1164:I1164)&gt;0,SUM(G1164:I1164),0)</f>
        <v>0</v>
      </c>
      <c r="AU1121" s="70">
        <f>IF(SUM(K1164)&gt;0,SUM(K1164),0)</f>
        <v>0</v>
      </c>
      <c r="AV1121" s="66">
        <f>G1164</f>
        <v>0</v>
      </c>
      <c r="AW1121" s="66">
        <f>H1164</f>
        <v>0</v>
      </c>
      <c r="AX1121" s="66">
        <f>I1164</f>
        <v>0</v>
      </c>
      <c r="AZ1121" s="70">
        <f>IF(SUM(G1165:I1165)&gt;0,SUM(G1165:I1165),0)</f>
        <v>0</v>
      </c>
      <c r="BA1121" s="70">
        <f>IF(SUM(K1165)&gt;0,SUM(K1165),0)</f>
        <v>0</v>
      </c>
      <c r="BB1121" s="66">
        <f>G1165</f>
        <v>0</v>
      </c>
      <c r="BC1121" s="66">
        <f>H1165</f>
        <v>0</v>
      </c>
      <c r="BD1121" s="66">
        <f>I1165</f>
        <v>0</v>
      </c>
      <c r="BF1121" s="70">
        <f>IF(SUM(G1166:I1166)&gt;0,SUM(G1166:I1166),0)</f>
        <v>0</v>
      </c>
      <c r="BG1121" s="70">
        <f>IF(SUM(K1166)&gt;0,SUM(K1166),0)</f>
        <v>0</v>
      </c>
      <c r="BH1121" s="66">
        <f>G1166</f>
        <v>0</v>
      </c>
      <c r="BI1121" s="66">
        <f>H1166</f>
        <v>0</v>
      </c>
      <c r="BJ1121" s="66">
        <f>I1166</f>
        <v>0</v>
      </c>
      <c r="BL1121" s="70">
        <f>IF(SUM(G1167:I1167)&gt;0,SUM(G1167:I1167),0)</f>
        <v>0</v>
      </c>
      <c r="BM1121" s="70">
        <f>IF(SUM(K1167)&gt;0,SUM(K1167),0)</f>
        <v>0</v>
      </c>
      <c r="BN1121" s="66">
        <f>G1167</f>
        <v>0</v>
      </c>
      <c r="BO1121" s="66">
        <f>H1167</f>
        <v>0</v>
      </c>
      <c r="BP1121" s="66">
        <f>I1167</f>
        <v>0</v>
      </c>
      <c r="BR1121" s="70">
        <f>IF(SUM(G1168:I1168)&gt;0,SUM(G1168:I1168),0)</f>
        <v>0</v>
      </c>
      <c r="BS1121" s="70">
        <f>IF(SUM(K1168)&gt;0,SUM(K1168),0)</f>
        <v>0</v>
      </c>
      <c r="BT1121" s="66">
        <f>G1168</f>
        <v>0</v>
      </c>
      <c r="BU1121" s="66">
        <f>H1168</f>
        <v>0</v>
      </c>
      <c r="BV1121" s="66">
        <f>I1168</f>
        <v>0</v>
      </c>
      <c r="BX1121" s="70">
        <f>IF(SUM(G1169:I1169)&gt;0,SUM(G1169:I1169),0)</f>
        <v>0</v>
      </c>
      <c r="BY1121" s="70">
        <f>IF(SUM(K1169)&gt;0,SUM(K1169),0)</f>
        <v>0</v>
      </c>
      <c r="BZ1121" s="66">
        <f>G1169</f>
        <v>0</v>
      </c>
      <c r="CA1121" s="66">
        <f>H1169</f>
        <v>0</v>
      </c>
      <c r="CB1121" s="66">
        <f>I1169</f>
        <v>0</v>
      </c>
      <c r="CD1121" s="70">
        <f>IF(SUM(G1170:I1170)&gt;0,SUM(G1170:I1170),0)</f>
        <v>0</v>
      </c>
      <c r="CE1121" s="70">
        <f>IF(SUM(K1170)&gt;0,SUM(K1170),0)</f>
        <v>0</v>
      </c>
      <c r="CF1121" s="66">
        <f>G1170</f>
        <v>0</v>
      </c>
      <c r="CG1121" s="66">
        <f>H1170</f>
        <v>0</v>
      </c>
      <c r="CH1121" s="66">
        <f>I1170</f>
        <v>0</v>
      </c>
      <c r="CJ1121" s="70">
        <f>IF(SUM(G1171:I1171)&gt;0,SUM(G1171:I1171),0)</f>
        <v>0</v>
      </c>
      <c r="CK1121" s="70">
        <f>IF(SUM(K1171)&gt;0,SUM(K1171),0)</f>
        <v>0</v>
      </c>
      <c r="CL1121" s="66">
        <f>G1171</f>
        <v>0</v>
      </c>
      <c r="CM1121" s="66">
        <f>H1171</f>
        <v>0</v>
      </c>
      <c r="CN1121" s="66">
        <f>I1171</f>
        <v>0</v>
      </c>
      <c r="CP1121" s="70">
        <f>IF(SUM(G1172:I1172)&gt;0,SUM(G1172:I1172),0)</f>
        <v>0</v>
      </c>
      <c r="CQ1121" s="70">
        <f>IF(SUM(K1172)&gt;0,SUM(K1172),0)</f>
        <v>0</v>
      </c>
      <c r="CR1121" s="66">
        <f>G1172</f>
        <v>0</v>
      </c>
      <c r="CS1121" s="66">
        <f>H1172</f>
        <v>0</v>
      </c>
      <c r="CT1121" s="66">
        <f>I1172</f>
        <v>0</v>
      </c>
      <c r="CV1121" s="70">
        <f>IF(SUM(G1173:I1173)&gt;0,SUM(G1173:I1173),0)</f>
        <v>0</v>
      </c>
      <c r="CW1121" s="70">
        <f>IF(SUM(K1173)&gt;0,SUM(K1173),0)</f>
        <v>0</v>
      </c>
      <c r="CX1121" s="66">
        <f>G1173</f>
        <v>0</v>
      </c>
      <c r="CY1121" s="66">
        <f>H1173</f>
        <v>0</v>
      </c>
      <c r="CZ1121" s="66">
        <f>I1173</f>
        <v>0</v>
      </c>
      <c r="DB1121" s="70">
        <f>IF(SUM(G1174:I1174)&gt;0,SUM(G1174:I1174),0)</f>
        <v>0</v>
      </c>
      <c r="DC1121" s="70">
        <f>IF(SUM(K1174)&gt;0,SUM(K1174),0)</f>
        <v>0</v>
      </c>
      <c r="DD1121" s="66">
        <f>G1174</f>
        <v>0</v>
      </c>
      <c r="DE1121" s="66">
        <f>H1174</f>
        <v>0</v>
      </c>
      <c r="DF1121" s="66">
        <f>I1174</f>
        <v>0</v>
      </c>
      <c r="DH1121" s="70">
        <f>IF(SUM(G1175:I1175)&gt;0,SUM(G1175:I1175),0)</f>
        <v>0</v>
      </c>
      <c r="DI1121" s="70">
        <f>IF(SUM(K1175)&gt;0,SUM(K1175),0)</f>
        <v>0</v>
      </c>
      <c r="DJ1121" s="66">
        <f>G1175</f>
        <v>0</v>
      </c>
      <c r="DK1121" s="66">
        <f>H1175</f>
        <v>0</v>
      </c>
      <c r="DL1121" s="66">
        <f>I1175</f>
        <v>0</v>
      </c>
      <c r="DN1121" s="70">
        <f>IF(SUM(G1176:I1176)&gt;0,SUM(G1176:I1176),0)</f>
        <v>0</v>
      </c>
      <c r="DO1121" s="70">
        <f>IF(SUM(K1176)&gt;0,SUM(K1176),0)</f>
        <v>0</v>
      </c>
      <c r="DP1121" s="66">
        <f>G1176</f>
        <v>0</v>
      </c>
      <c r="DQ1121" s="66">
        <f>H1176</f>
        <v>0</v>
      </c>
      <c r="DR1121" s="66">
        <f>I1176</f>
        <v>0</v>
      </c>
      <c r="DT1121" s="70">
        <f>IF(SUM(G1177:I1177)&gt;0,SUM(G1177:I1177),0)</f>
        <v>0</v>
      </c>
      <c r="DU1121" s="70">
        <f>IF(SUM(K1177)&gt;0,SUM(K1177),0)</f>
        <v>0</v>
      </c>
      <c r="DV1121" s="66">
        <f>G1177</f>
        <v>0</v>
      </c>
      <c r="DW1121" s="66">
        <f>H1177</f>
        <v>0</v>
      </c>
      <c r="DX1121" s="66">
        <f>I1177</f>
        <v>0</v>
      </c>
      <c r="DZ1121" s="70">
        <f>IF(SUM(G1178:I1178)&gt;0,SUM(G1178:I1178),0)</f>
        <v>0</v>
      </c>
      <c r="EA1121" s="70">
        <f>IF(SUM(K1178)&gt;0,SUM(K1178),0)</f>
        <v>0</v>
      </c>
      <c r="EB1121" s="66">
        <f>G1178</f>
        <v>0</v>
      </c>
      <c r="EC1121" s="66">
        <f>H1178</f>
        <v>0</v>
      </c>
      <c r="ED1121" s="66">
        <f>I1178</f>
        <v>0</v>
      </c>
      <c r="EF1121" s="70">
        <f>IF(SUM(G1179:I1179)&gt;0,SUM(G1179:I1179),0)</f>
        <v>0</v>
      </c>
      <c r="EG1121" s="70">
        <f>IF(SUM(K1179)&gt;0,SUM(K1179),0)</f>
        <v>0</v>
      </c>
      <c r="EH1121" s="66">
        <f>G1179</f>
        <v>0</v>
      </c>
      <c r="EI1121" s="66">
        <f>H1179</f>
        <v>0</v>
      </c>
      <c r="EJ1121" s="66">
        <f>I1179</f>
        <v>0</v>
      </c>
      <c r="EL1121" s="70">
        <f>IF(SUM(G1180:I1180)&gt;0,SUM(G1180:I1180),0)</f>
        <v>0</v>
      </c>
      <c r="EM1121" s="70">
        <f>IF(SUM(K1180)&gt;0,SUM(K1180),0)</f>
        <v>0</v>
      </c>
      <c r="EN1121" s="66">
        <f>G1180</f>
        <v>0</v>
      </c>
      <c r="EO1121" s="66">
        <f>H1180</f>
        <v>0</v>
      </c>
      <c r="EP1121" s="66">
        <f>I1180</f>
        <v>0</v>
      </c>
      <c r="ER1121" s="70">
        <f>IF(SUM(G1181:I1181)&gt;0,SUM(G1181:I1181),0)</f>
        <v>0</v>
      </c>
      <c r="ES1121" s="70">
        <f>IF(SUM(K1181)&gt;0,SUM(K1181),0)</f>
        <v>0</v>
      </c>
      <c r="ET1121" s="66">
        <f>G1181</f>
        <v>0</v>
      </c>
      <c r="EU1121" s="66">
        <f>H1181</f>
        <v>0</v>
      </c>
      <c r="EV1121" s="66">
        <f>I1181</f>
        <v>0</v>
      </c>
      <c r="EX1121" s="70">
        <f>IF(SUM(G1182:I1182)&gt;0,SUM(G1182:I1182),0)</f>
        <v>0</v>
      </c>
      <c r="EY1121" s="70">
        <f>IF(SUM(K1182)&gt;0,SUM(K1182),0)</f>
        <v>0</v>
      </c>
      <c r="EZ1121" s="66">
        <f>G1182</f>
        <v>0</v>
      </c>
      <c r="FA1121" s="66">
        <f>H1182</f>
        <v>0</v>
      </c>
      <c r="FB1121" s="66">
        <f>I1182</f>
        <v>0</v>
      </c>
      <c r="FC1121" s="66"/>
      <c r="FD1121" s="70">
        <f>IF(SUM(G1183:I1183)&gt;0,SUM(G1183:I1183),0)</f>
        <v>0</v>
      </c>
      <c r="FE1121" s="70">
        <f>IF(SUM(K1183)&gt;0,SUM(K1183),0)</f>
        <v>0</v>
      </c>
      <c r="FF1121" s="66">
        <f>G1183</f>
        <v>0</v>
      </c>
      <c r="FG1121" s="66">
        <f>H1183</f>
        <v>0</v>
      </c>
      <c r="FH1121" s="66">
        <f>I1183</f>
        <v>0</v>
      </c>
      <c r="FI1121" s="66"/>
      <c r="FJ1121" s="70">
        <f>LARGE((FD1121,EX1121,ER1121,EL1121,EF1121,DZ1121,DT1121,DN1121,DH1121,DB1121,CV1121,CP1121,CJ1121,CD1121,BX1121,BR1121,BL1121,BF1121,AZ1121,AT1121,AN1121,AH1121),1)</f>
        <v>0</v>
      </c>
      <c r="FK1121" s="70">
        <f>LARGE((FF1121,EZ1121,ET1121,EN1121,EH1121,EB1121,DV1121,DP1121,DJ1121,DD1121,CX1121,CR1121,CL1121,CF1121,BZ1121,BT1121,BN1121,BH1121,BB1121,AV1121,AP1121,AJ1121),1)</f>
        <v>0</v>
      </c>
      <c r="FL1121" s="70">
        <f>LARGE((FG1121,FA1121,EU1121,EO1121,EI1121,EC1121,DW1121,DQ1121,DK1121,DE1121,CY1121,CS1121,CM1121,CG1121,CA1121,BU1121,BO1121,BI1121,BC1121,AW1121,AQ1121,AK1121),1)</f>
        <v>0</v>
      </c>
      <c r="FM1121" s="70">
        <f>LARGE((FH1121,FB1121,EV1121,EP1121,EJ1121,ED1121,DX1121,DR1121,DL1121,DF1121,CZ1121,CT1121,CN1121,CH1121,CB1121,BV1121,BP1121,BJ1121,BD1121,AX1121,AR1121,AL1121),1)</f>
        <v>0</v>
      </c>
    </row>
    <row r="1122" spans="1:169" x14ac:dyDescent="0.2">
      <c r="A1122" s="122"/>
      <c r="B1122" s="112"/>
      <c r="C1122" s="113"/>
      <c r="D1122" s="114"/>
      <c r="E1122" s="83" t="str">
        <f t="shared" si="637"/>
        <v/>
      </c>
      <c r="F1122" s="84"/>
      <c r="G1122" s="112"/>
      <c r="H1122" s="113"/>
      <c r="I1122" s="113"/>
      <c r="J1122" s="83" t="str">
        <f t="shared" si="638"/>
        <v/>
      </c>
      <c r="K1122" s="84"/>
      <c r="L1122" s="112"/>
      <c r="M1122" s="113"/>
      <c r="N1122" s="113"/>
      <c r="O1122" s="83" t="str">
        <f t="shared" si="634"/>
        <v/>
      </c>
      <c r="P1122" s="84"/>
      <c r="Q1122" s="112"/>
      <c r="R1122" s="113"/>
      <c r="S1122" s="113"/>
      <c r="T1122" s="83" t="str">
        <f t="shared" si="635"/>
        <v/>
      </c>
      <c r="U1122" s="84"/>
      <c r="V1122" s="112"/>
      <c r="W1122" s="113"/>
      <c r="X1122" s="113"/>
      <c r="Y1122" s="83" t="str">
        <f t="shared" si="636"/>
        <v/>
      </c>
      <c r="Z1122" s="84"/>
      <c r="AA1122" s="85" t="str">
        <f>IF(SUM(E1122,J1122,O1122,T1122,Y1122,E1148,J1148,O1148,T1148,Y1148,E1174,J1174,O1174,T1174,Y1174)&gt;0,(LARGE((E1122,J1122,O1122,T1122,Y1122,E1148,J1148,O1148,T1148,Y1148,E1174,J1174,O1174,T1174,Y1174),1)+LARGE((E1122,J1122,O1122,T1122,Y1122,E1148,J1148,O1148,T1148,Y1148,E1174,J1174,O1174,T1174,Y1174),2)+LARGE((E1122,J1122,O1122,T1122,Y1122,E1148,J1148,O1148,T1148,Y1148,E1174,J1174,O1174,T1174,Y1174),3)+LARGE((E1122,J1122,O1122,T1122,Y1122,E1148,J1148,O1148,T1148,Y1148,E1174,J1174,O1174,T1174,Y1174),4)),"")</f>
        <v/>
      </c>
      <c r="AB1122" s="91" t="str">
        <f>IF(SUM(DC1141)&gt;0,SUM(DC1141),"")</f>
        <v/>
      </c>
      <c r="AG1122" s="68"/>
      <c r="AH1122" s="70">
        <f>IF(SUM(L1162:N1162)&gt;0,SUM(L1162:N1162),0)</f>
        <v>0</v>
      </c>
      <c r="AI1122" s="70">
        <f>IF(SUM(P1162)&gt;0,SUM(P1162),0)</f>
        <v>0</v>
      </c>
      <c r="AJ1122" s="66">
        <f>L1162</f>
        <v>0</v>
      </c>
      <c r="AK1122" s="66">
        <f>M1162</f>
        <v>0</v>
      </c>
      <c r="AL1122" s="66">
        <f>N1162</f>
        <v>0</v>
      </c>
      <c r="AN1122" s="70">
        <f>IF(SUM(L1163:N1163)&gt;0,SUM(L1163:N1163),0)</f>
        <v>0</v>
      </c>
      <c r="AO1122" s="70">
        <f>IF(SUM(P1163)&gt;0,SUM(P1163),0)</f>
        <v>0</v>
      </c>
      <c r="AP1122" s="66">
        <f>L1163</f>
        <v>0</v>
      </c>
      <c r="AQ1122" s="66">
        <f>M1163</f>
        <v>0</v>
      </c>
      <c r="AR1122" s="66">
        <f>N1163</f>
        <v>0</v>
      </c>
      <c r="AT1122" s="70">
        <f>IF(SUM(L1164:N1164)&gt;0,SUM(L1164:N1164),0)</f>
        <v>0</v>
      </c>
      <c r="AU1122" s="70">
        <f>IF(SUM(P1164)&gt;0,SUM(P1164),0)</f>
        <v>0</v>
      </c>
      <c r="AV1122" s="66">
        <f>L1164</f>
        <v>0</v>
      </c>
      <c r="AW1122" s="66">
        <f>M1164</f>
        <v>0</v>
      </c>
      <c r="AX1122" s="66">
        <f>N1164</f>
        <v>0</v>
      </c>
      <c r="AZ1122" s="70">
        <f>IF(SUM(L1165:N1165)&gt;0,SUM(L1165:N1165),0)</f>
        <v>0</v>
      </c>
      <c r="BA1122" s="70">
        <f>IF(SUM(P1165)&gt;0,SUM(P1165),0)</f>
        <v>0</v>
      </c>
      <c r="BB1122" s="66">
        <f>L1165</f>
        <v>0</v>
      </c>
      <c r="BC1122" s="66">
        <f>M1165</f>
        <v>0</v>
      </c>
      <c r="BD1122" s="66">
        <f>N1165</f>
        <v>0</v>
      </c>
      <c r="BF1122" s="70">
        <f>IF(SUM(L1166:N1166)&gt;0,SUM(L1166:N1166),0)</f>
        <v>0</v>
      </c>
      <c r="BG1122" s="70">
        <f>IF(SUM(P1166)&gt;0,SUM(P1166),0)</f>
        <v>0</v>
      </c>
      <c r="BH1122" s="66">
        <f>L1166</f>
        <v>0</v>
      </c>
      <c r="BI1122" s="66">
        <f>M1166</f>
        <v>0</v>
      </c>
      <c r="BJ1122" s="66">
        <f>N1166</f>
        <v>0</v>
      </c>
      <c r="BL1122" s="70">
        <f>IF(SUM(L1167:N1167)&gt;0,SUM(L1167:N1167),0)</f>
        <v>0</v>
      </c>
      <c r="BM1122" s="70">
        <f>IF(SUM(P1167)&gt;0,SUM(P1167),0)</f>
        <v>0</v>
      </c>
      <c r="BN1122" s="66">
        <f>L1167</f>
        <v>0</v>
      </c>
      <c r="BO1122" s="66">
        <f>M1167</f>
        <v>0</v>
      </c>
      <c r="BP1122" s="66">
        <f>N1167</f>
        <v>0</v>
      </c>
      <c r="BR1122" s="70">
        <f>IF(SUM(L1168:N1168)&gt;0,SUM(L1168:N1168),0)</f>
        <v>0</v>
      </c>
      <c r="BS1122" s="70">
        <f>IF(SUM(P1168)&gt;0,SUM(P1168),0)</f>
        <v>0</v>
      </c>
      <c r="BT1122" s="66">
        <f>L1168</f>
        <v>0</v>
      </c>
      <c r="BU1122" s="66">
        <f>M1168</f>
        <v>0</v>
      </c>
      <c r="BV1122" s="66">
        <f>N1168</f>
        <v>0</v>
      </c>
      <c r="BX1122" s="70">
        <f>IF(SUM(L1169:N1169)&gt;0,SUM(L1169:N1169),0)</f>
        <v>0</v>
      </c>
      <c r="BY1122" s="70">
        <f>IF(SUM(P1169)&gt;0,SUM(P1169),0)</f>
        <v>0</v>
      </c>
      <c r="BZ1122" s="66">
        <f>L1169</f>
        <v>0</v>
      </c>
      <c r="CA1122" s="66">
        <f>M1169</f>
        <v>0</v>
      </c>
      <c r="CB1122" s="66">
        <f>N1169</f>
        <v>0</v>
      </c>
      <c r="CD1122" s="70">
        <f>IF(SUM(L1170:N1170)&gt;0,SUM(L1170:N1170),0)</f>
        <v>0</v>
      </c>
      <c r="CE1122" s="70">
        <f>IF(SUM(P1170)&gt;0,SUM(P1170),0)</f>
        <v>0</v>
      </c>
      <c r="CF1122" s="66">
        <f>L1170</f>
        <v>0</v>
      </c>
      <c r="CG1122" s="66">
        <f>M1170</f>
        <v>0</v>
      </c>
      <c r="CH1122" s="66">
        <f>N1170</f>
        <v>0</v>
      </c>
      <c r="CJ1122" s="70">
        <f>IF(SUM(L1171:N1171)&gt;0,SUM(L1171:N1171),0)</f>
        <v>0</v>
      </c>
      <c r="CK1122" s="70">
        <f>IF(SUM(P1171)&gt;0,SUM(P1171),0)</f>
        <v>0</v>
      </c>
      <c r="CL1122" s="66">
        <f>L1171</f>
        <v>0</v>
      </c>
      <c r="CM1122" s="66">
        <f>M1171</f>
        <v>0</v>
      </c>
      <c r="CN1122" s="66">
        <f>N1171</f>
        <v>0</v>
      </c>
      <c r="CP1122" s="70">
        <f>IF(SUM(L1172:N1172)&gt;0,SUM(L1172:N1172),0)</f>
        <v>0</v>
      </c>
      <c r="CQ1122" s="70">
        <f>IF(SUM(P1172)&gt;0,SUM(P1172),0)</f>
        <v>0</v>
      </c>
      <c r="CR1122" s="66">
        <f>L1172</f>
        <v>0</v>
      </c>
      <c r="CS1122" s="66">
        <f>M1172</f>
        <v>0</v>
      </c>
      <c r="CT1122" s="66">
        <f>N1172</f>
        <v>0</v>
      </c>
      <c r="CV1122" s="70">
        <f>IF(SUM(L1173:N1173)&gt;0,SUM(L1173:N1173),0)</f>
        <v>0</v>
      </c>
      <c r="CW1122" s="70">
        <f>IF(SUM(P1173)&gt;0,SUM(P1173),0)</f>
        <v>0</v>
      </c>
      <c r="CX1122" s="66">
        <f>L1173</f>
        <v>0</v>
      </c>
      <c r="CY1122" s="66">
        <f>M1173</f>
        <v>0</v>
      </c>
      <c r="CZ1122" s="66">
        <f>N1173</f>
        <v>0</v>
      </c>
      <c r="DB1122" s="70">
        <f>IF(SUM(L1174:N1174)&gt;0,SUM(L1174:N1174),0)</f>
        <v>0</v>
      </c>
      <c r="DC1122" s="70">
        <f>IF(SUM(P1174)&gt;0,SUM(P1174),0)</f>
        <v>0</v>
      </c>
      <c r="DD1122" s="66">
        <f>L1174</f>
        <v>0</v>
      </c>
      <c r="DE1122" s="66">
        <f>M1174</f>
        <v>0</v>
      </c>
      <c r="DF1122" s="66">
        <f>N1174</f>
        <v>0</v>
      </c>
      <c r="DH1122" s="70">
        <f>IF(SUM(L1175:N1175)&gt;0,SUM(L1175:N1175),0)</f>
        <v>0</v>
      </c>
      <c r="DI1122" s="70">
        <f>IF(SUM(P1175)&gt;0,SUM(P1175),0)</f>
        <v>0</v>
      </c>
      <c r="DJ1122" s="66">
        <f>L1175</f>
        <v>0</v>
      </c>
      <c r="DK1122" s="66">
        <f>M1175</f>
        <v>0</v>
      </c>
      <c r="DL1122" s="66">
        <f>N1175</f>
        <v>0</v>
      </c>
      <c r="DN1122" s="70">
        <f>IF(SUM(L1176:N1176)&gt;0,SUM(L1176:N1176),0)</f>
        <v>0</v>
      </c>
      <c r="DO1122" s="70">
        <f>IF(SUM(P1176)&gt;0,SUM(P1176),0)</f>
        <v>0</v>
      </c>
      <c r="DP1122" s="66">
        <f>L1176</f>
        <v>0</v>
      </c>
      <c r="DQ1122" s="66">
        <f>M1176</f>
        <v>0</v>
      </c>
      <c r="DR1122" s="66">
        <f>N1176</f>
        <v>0</v>
      </c>
      <c r="DT1122" s="70">
        <f>IF(SUM(L1177:N1177)&gt;0,SUM(L1177:N1177),0)</f>
        <v>0</v>
      </c>
      <c r="DU1122" s="70">
        <f>IF(SUM(P1177)&gt;0,SUM(P1177),0)</f>
        <v>0</v>
      </c>
      <c r="DV1122" s="66">
        <f>L1177</f>
        <v>0</v>
      </c>
      <c r="DW1122" s="66">
        <f>M1177</f>
        <v>0</v>
      </c>
      <c r="DX1122" s="66">
        <f>N1177</f>
        <v>0</v>
      </c>
      <c r="DZ1122" s="70">
        <f>IF(SUM(L1178:N1178)&gt;0,SUM(L1178:N1178),0)</f>
        <v>0</v>
      </c>
      <c r="EA1122" s="70">
        <f>IF(SUM(P1178)&gt;0,SUM(P1178),0)</f>
        <v>0</v>
      </c>
      <c r="EB1122" s="66">
        <f>L1178</f>
        <v>0</v>
      </c>
      <c r="EC1122" s="66">
        <f>M1178</f>
        <v>0</v>
      </c>
      <c r="ED1122" s="66">
        <f>N1178</f>
        <v>0</v>
      </c>
      <c r="EF1122" s="70">
        <f>IF(SUM(L1179:N1179)&gt;0,SUM(L1179:N1179),0)</f>
        <v>0</v>
      </c>
      <c r="EG1122" s="70">
        <f>IF(SUM(P1179)&gt;0,SUM(P1179),0)</f>
        <v>0</v>
      </c>
      <c r="EH1122" s="66">
        <f>L1179</f>
        <v>0</v>
      </c>
      <c r="EI1122" s="66">
        <f>M1179</f>
        <v>0</v>
      </c>
      <c r="EJ1122" s="66">
        <f>N1179</f>
        <v>0</v>
      </c>
      <c r="EL1122" s="70">
        <f>IF(SUM(L1180:N1180)&gt;0,SUM(L1180:N1180),0)</f>
        <v>0</v>
      </c>
      <c r="EM1122" s="70">
        <f>IF(SUM(P1180)&gt;0,SUM(P1180),0)</f>
        <v>0</v>
      </c>
      <c r="EN1122" s="66">
        <f>L1180</f>
        <v>0</v>
      </c>
      <c r="EO1122" s="66">
        <f>M1180</f>
        <v>0</v>
      </c>
      <c r="EP1122" s="66">
        <f>N1180</f>
        <v>0</v>
      </c>
      <c r="ER1122" s="70">
        <f>IF(SUM(L1181:N1181)&gt;0,SUM(L1181:N1181),0)</f>
        <v>0</v>
      </c>
      <c r="ES1122" s="70">
        <f>IF(SUM(P1181)&gt;0,SUM(P1181),0)</f>
        <v>0</v>
      </c>
      <c r="ET1122" s="66">
        <f>L1181</f>
        <v>0</v>
      </c>
      <c r="EU1122" s="66">
        <f>M1181</f>
        <v>0</v>
      </c>
      <c r="EV1122" s="66">
        <f>N1181</f>
        <v>0</v>
      </c>
      <c r="EX1122" s="70">
        <f>IF(SUM(L1182:N1182)&gt;0,SUM(L1182:N1182),0)</f>
        <v>0</v>
      </c>
      <c r="EY1122" s="70">
        <f>IF(SUM(P1182)&gt;0,SUM(P1182),0)</f>
        <v>0</v>
      </c>
      <c r="EZ1122" s="66">
        <f>L1182</f>
        <v>0</v>
      </c>
      <c r="FA1122" s="66">
        <f>M1182</f>
        <v>0</v>
      </c>
      <c r="FB1122" s="66">
        <f>N1182</f>
        <v>0</v>
      </c>
      <c r="FC1122" s="66"/>
      <c r="FD1122" s="70">
        <f>IF(SUM(L1183:N1183)&gt;0,SUM(L1183:N1183),0)</f>
        <v>0</v>
      </c>
      <c r="FE1122" s="70">
        <f>IF(SUM(P1183)&gt;0,SUM(P1183),0)</f>
        <v>0</v>
      </c>
      <c r="FF1122" s="66">
        <f>L1183</f>
        <v>0</v>
      </c>
      <c r="FG1122" s="66">
        <f>M1183</f>
        <v>0</v>
      </c>
      <c r="FH1122" s="66">
        <f>N1183</f>
        <v>0</v>
      </c>
      <c r="FI1122" s="66"/>
      <c r="FJ1122" s="70">
        <f>LARGE((FD1122,EX1122,ER1122,EL1122,EF1122,DZ1122,DT1122,DN1122,DH1122,DB1122,CV1122,CP1122,CJ1122,CD1122,BX1122,BR1122,BL1122,BF1122,AZ1122,AT1122,AN1122,AH1122),1)</f>
        <v>0</v>
      </c>
      <c r="FK1122" s="70">
        <f>LARGE((FF1122,EZ1122,ET1122,EN1122,EH1122,EB1122,DV1122,DP1122,DJ1122,DD1122,CX1122,CR1122,CL1122,CF1122,BZ1122,BT1122,BN1122,BH1122,BB1122,AV1122,AP1122,AJ1122),1)</f>
        <v>0</v>
      </c>
      <c r="FL1122" s="70">
        <f>LARGE((FG1122,FA1122,EU1122,EO1122,EI1122,EC1122,DW1122,DQ1122,DK1122,DE1122,CY1122,CS1122,CM1122,CG1122,CA1122,BU1122,BO1122,BI1122,BC1122,AW1122,AQ1122,AK1122),1)</f>
        <v>0</v>
      </c>
      <c r="FM1122" s="70">
        <f>LARGE((FH1122,FB1122,EV1122,EP1122,EJ1122,ED1122,DX1122,DR1122,DL1122,DF1122,CZ1122,CT1122,CN1122,CH1122,CB1122,BV1122,BP1122,BJ1122,BD1122,AX1122,AR1122,AL1122),1)</f>
        <v>0</v>
      </c>
    </row>
    <row r="1123" spans="1:169" x14ac:dyDescent="0.2">
      <c r="A1123" s="85"/>
      <c r="B1123" s="80"/>
      <c r="C1123" s="81"/>
      <c r="D1123" s="82"/>
      <c r="E1123" s="83" t="str">
        <f t="shared" si="637"/>
        <v/>
      </c>
      <c r="F1123" s="84"/>
      <c r="G1123" s="80"/>
      <c r="H1123" s="81"/>
      <c r="I1123" s="82"/>
      <c r="J1123" s="83" t="str">
        <f t="shared" si="638"/>
        <v/>
      </c>
      <c r="K1123" s="84"/>
      <c r="L1123" s="80"/>
      <c r="M1123" s="81"/>
      <c r="N1123" s="82"/>
      <c r="O1123" s="83" t="str">
        <f t="shared" si="634"/>
        <v/>
      </c>
      <c r="P1123" s="84"/>
      <c r="Q1123" s="80"/>
      <c r="R1123" s="81"/>
      <c r="S1123" s="82"/>
      <c r="T1123" s="83" t="str">
        <f t="shared" si="635"/>
        <v/>
      </c>
      <c r="U1123" s="84"/>
      <c r="V1123" s="80"/>
      <c r="W1123" s="81"/>
      <c r="X1123" s="82"/>
      <c r="Y1123" s="83" t="str">
        <f t="shared" si="636"/>
        <v/>
      </c>
      <c r="Z1123" s="84"/>
      <c r="AA1123" s="85" t="str">
        <f>IF(SUM(E1123,J1123,O1123,T1123,Y1123,E1149,J1149,O1149,T1149,Y1149,E1175,J1175,O1175,T1175,Y1175)&gt;0,(LARGE((E1123,J1123,O1123,T1123,Y1123,E1149,J1149,O1149,T1149,Y1149,E1175,J1175,O1175,T1175,Y1175),1)+LARGE((E1123,J1123,O1123,T1123,Y1123,E1149,J1149,O1149,T1149,Y1149,E1175,J1175,O1175,T1175,Y1175),2)+LARGE((E1123,J1123,O1123,T1123,Y1123,E1149,J1149,O1149,T1149,Y1149,E1175,J1175,O1175,T1175,Y1175),3)+LARGE((E1123,J1123,O1123,T1123,Y1123,E1149,J1149,O1149,T1149,Y1149,E1175,J1175,O1175,T1175,Y1175),4)),"")</f>
        <v/>
      </c>
      <c r="AB1123" s="91" t="str">
        <f>IF(SUM(DI1141)&gt;0,SUM(DI1141),"")</f>
        <v/>
      </c>
      <c r="AG1123" s="68"/>
      <c r="AH1123" s="70">
        <f>IF(SUM(Q1162:S1162)&gt;0,SUM(Q1162:S1162),0)</f>
        <v>0</v>
      </c>
      <c r="AI1123" s="70">
        <f>IF(SUM(U1162)&gt;0,SUM(U1162),0)</f>
        <v>0</v>
      </c>
      <c r="AJ1123" s="66">
        <f>Q1162</f>
        <v>0</v>
      </c>
      <c r="AK1123" s="66">
        <f>R1162</f>
        <v>0</v>
      </c>
      <c r="AL1123" s="66">
        <f>S1162</f>
        <v>0</v>
      </c>
      <c r="AN1123" s="70">
        <f>IF(SUM(Q1163:S1163)&gt;0,SUM(Q1163:S1163),0)</f>
        <v>0</v>
      </c>
      <c r="AO1123" s="70">
        <f>IF(SUM(U1163)&gt;0,SUM(U1163),0)</f>
        <v>0</v>
      </c>
      <c r="AP1123" s="66">
        <f>Q1163</f>
        <v>0</v>
      </c>
      <c r="AQ1123" s="66">
        <f>R1163</f>
        <v>0</v>
      </c>
      <c r="AR1123" s="66">
        <f>S1163</f>
        <v>0</v>
      </c>
      <c r="AT1123" s="70">
        <f>IF(SUM(Q1164:S1164)&gt;0,SUM(Q1164:S1164),0)</f>
        <v>0</v>
      </c>
      <c r="AU1123" s="70">
        <f>IF(SUM(U1164)&gt;0,SUM(U1164),0)</f>
        <v>0</v>
      </c>
      <c r="AV1123" s="66">
        <f>Q1164</f>
        <v>0</v>
      </c>
      <c r="AW1123" s="66">
        <f>R1164</f>
        <v>0</v>
      </c>
      <c r="AX1123" s="66">
        <f>S1164</f>
        <v>0</v>
      </c>
      <c r="AZ1123" s="70">
        <f>IF(SUM(Q1165:S1165)&gt;0,SUM(Q1165:S1165),0)</f>
        <v>0</v>
      </c>
      <c r="BA1123" s="70">
        <f>IF(SUM(U1165)&gt;0,SUM(U1165),0)</f>
        <v>0</v>
      </c>
      <c r="BB1123" s="66">
        <f>Q1165</f>
        <v>0</v>
      </c>
      <c r="BC1123" s="66">
        <f>R1165</f>
        <v>0</v>
      </c>
      <c r="BD1123" s="66">
        <f>S1165</f>
        <v>0</v>
      </c>
      <c r="BF1123" s="70">
        <f>IF(SUM(Q1166:S1166)&gt;0,SUM(Q1166:S1166),0)</f>
        <v>0</v>
      </c>
      <c r="BG1123" s="70">
        <f>IF(SUM(U1166)&gt;0,SUM(U1166),0)</f>
        <v>0</v>
      </c>
      <c r="BH1123" s="66">
        <f>Q1166</f>
        <v>0</v>
      </c>
      <c r="BI1123" s="66">
        <f>R1166</f>
        <v>0</v>
      </c>
      <c r="BJ1123" s="66">
        <f>S1166</f>
        <v>0</v>
      </c>
      <c r="BL1123" s="70">
        <f>IF(SUM(Q1167:S1167)&gt;0,SUM(Q1167:S1167),0)</f>
        <v>0</v>
      </c>
      <c r="BM1123" s="70">
        <f>IF(SUM(U1167)&gt;0,SUM(U1167),0)</f>
        <v>0</v>
      </c>
      <c r="BN1123" s="66">
        <f>Q1167</f>
        <v>0</v>
      </c>
      <c r="BO1123" s="66">
        <f>R1167</f>
        <v>0</v>
      </c>
      <c r="BP1123" s="66">
        <f>S1167</f>
        <v>0</v>
      </c>
      <c r="BR1123" s="70">
        <f>IF(SUM(Q1168:S1168)&gt;0,SUM(Q1168:S1168),0)</f>
        <v>0</v>
      </c>
      <c r="BS1123" s="70">
        <f>IF(SUM(U1168)&gt;0,SUM(U1168),0)</f>
        <v>0</v>
      </c>
      <c r="BT1123" s="66">
        <f>Q1168</f>
        <v>0</v>
      </c>
      <c r="BU1123" s="66">
        <f>R1168</f>
        <v>0</v>
      </c>
      <c r="BV1123" s="66">
        <f>S1168</f>
        <v>0</v>
      </c>
      <c r="BX1123" s="70">
        <f>IF(SUM(Q1169:S1169)&gt;0,SUM(Q1169:S1169),0)</f>
        <v>0</v>
      </c>
      <c r="BY1123" s="70">
        <f>IF(SUM(U1169)&gt;0,SUM(U1169),0)</f>
        <v>0</v>
      </c>
      <c r="BZ1123" s="66">
        <f>Q1169</f>
        <v>0</v>
      </c>
      <c r="CA1123" s="66">
        <f>R1169</f>
        <v>0</v>
      </c>
      <c r="CB1123" s="66">
        <f>S1169</f>
        <v>0</v>
      </c>
      <c r="CD1123" s="70">
        <f>IF(SUM(Q1170:S1170)&gt;0,SUM(Q1170:S1170),0)</f>
        <v>0</v>
      </c>
      <c r="CE1123" s="70">
        <f>IF(SUM(U1170)&gt;0,SUM(U1170),0)</f>
        <v>0</v>
      </c>
      <c r="CF1123" s="66">
        <f>Q1170</f>
        <v>0</v>
      </c>
      <c r="CG1123" s="66">
        <f>R1170</f>
        <v>0</v>
      </c>
      <c r="CH1123" s="66">
        <f>S1170</f>
        <v>0</v>
      </c>
      <c r="CJ1123" s="70">
        <f>IF(SUM(Q1171:S1171)&gt;0,SUM(Q1171:S1171),0)</f>
        <v>0</v>
      </c>
      <c r="CK1123" s="70">
        <f>IF(SUM(U1171)&gt;0,SUM(U1171),0)</f>
        <v>0</v>
      </c>
      <c r="CL1123" s="66">
        <f>Q1171</f>
        <v>0</v>
      </c>
      <c r="CM1123" s="66">
        <f>R1171</f>
        <v>0</v>
      </c>
      <c r="CN1123" s="66">
        <f>S1171</f>
        <v>0</v>
      </c>
      <c r="CP1123" s="70">
        <f>IF(SUM(Q1172:S1172)&gt;0,SUM(Q1172:S1172),0)</f>
        <v>0</v>
      </c>
      <c r="CQ1123" s="70">
        <f>IF(SUM(U1172)&gt;0,SUM(U1172),0)</f>
        <v>0</v>
      </c>
      <c r="CR1123" s="66">
        <f>Q1172</f>
        <v>0</v>
      </c>
      <c r="CS1123" s="66">
        <f>R1172</f>
        <v>0</v>
      </c>
      <c r="CT1123" s="66">
        <f>S1172</f>
        <v>0</v>
      </c>
      <c r="CV1123" s="70">
        <f>IF(SUM(Q1173:S1173)&gt;0,SUM(Q1173:S1173),0)</f>
        <v>0</v>
      </c>
      <c r="CW1123" s="70">
        <f>IF(SUM(U1173)&gt;0,SUM(U1173),0)</f>
        <v>0</v>
      </c>
      <c r="CX1123" s="66">
        <f>Q1173</f>
        <v>0</v>
      </c>
      <c r="CY1123" s="66">
        <f>R1173</f>
        <v>0</v>
      </c>
      <c r="CZ1123" s="66">
        <f>S1173</f>
        <v>0</v>
      </c>
      <c r="DB1123" s="70">
        <f>IF(SUM(Q1174:S1174)&gt;0,SUM(Q1174:S1174),0)</f>
        <v>0</v>
      </c>
      <c r="DC1123" s="70">
        <f>IF(SUM(U1174)&gt;0,SUM(U1174),0)</f>
        <v>0</v>
      </c>
      <c r="DD1123" s="66">
        <f>Q1174</f>
        <v>0</v>
      </c>
      <c r="DE1123" s="66">
        <f>R1174</f>
        <v>0</v>
      </c>
      <c r="DF1123" s="66">
        <f>S1174</f>
        <v>0</v>
      </c>
      <c r="DH1123" s="70">
        <f>IF(SUM(Q1175:S1175)&gt;0,SUM(Q1175:S1175),0)</f>
        <v>0</v>
      </c>
      <c r="DI1123" s="70">
        <f>IF(SUM(U1175)&gt;0,SUM(U1175),0)</f>
        <v>0</v>
      </c>
      <c r="DJ1123" s="66">
        <f>Q1175</f>
        <v>0</v>
      </c>
      <c r="DK1123" s="66">
        <f>R1175</f>
        <v>0</v>
      </c>
      <c r="DL1123" s="66">
        <f>S1175</f>
        <v>0</v>
      </c>
      <c r="DN1123" s="70">
        <f>IF(SUM(Q1176:S1176)&gt;0,SUM(Q1176:S1176),0)</f>
        <v>0</v>
      </c>
      <c r="DO1123" s="70">
        <f>IF(SUM(U1176)&gt;0,SUM(U1176),0)</f>
        <v>0</v>
      </c>
      <c r="DP1123" s="66">
        <f>Q1176</f>
        <v>0</v>
      </c>
      <c r="DQ1123" s="66">
        <f>R1176</f>
        <v>0</v>
      </c>
      <c r="DR1123" s="66">
        <f>S1176</f>
        <v>0</v>
      </c>
      <c r="DT1123" s="70">
        <f>IF(SUM(Q1177:S1177)&gt;0,SUM(Q1177:S1177),0)</f>
        <v>0</v>
      </c>
      <c r="DU1123" s="70">
        <f>IF(SUM(U1177)&gt;0,SUM(U1177),0)</f>
        <v>0</v>
      </c>
      <c r="DV1123" s="66">
        <f>Q1177</f>
        <v>0</v>
      </c>
      <c r="DW1123" s="66">
        <f>R1177</f>
        <v>0</v>
      </c>
      <c r="DX1123" s="66">
        <f>S1177</f>
        <v>0</v>
      </c>
      <c r="DZ1123" s="70">
        <f>IF(SUM(Q1178:S1178)&gt;0,SUM(Q1178:S1178),0)</f>
        <v>0</v>
      </c>
      <c r="EA1123" s="70">
        <f>IF(SUM(U1178)&gt;0,SUM(U1178),0)</f>
        <v>0</v>
      </c>
      <c r="EB1123" s="66">
        <f>Q1178</f>
        <v>0</v>
      </c>
      <c r="EC1123" s="66">
        <f>R1178</f>
        <v>0</v>
      </c>
      <c r="ED1123" s="66">
        <f>S1178</f>
        <v>0</v>
      </c>
      <c r="EF1123" s="70">
        <f>IF(SUM(Q1179:S1179)&gt;0,SUM(Q1179:S1179),0)</f>
        <v>0</v>
      </c>
      <c r="EG1123" s="70">
        <f>IF(SUM(U1179)&gt;0,SUM(U1179),0)</f>
        <v>0</v>
      </c>
      <c r="EH1123" s="66">
        <f>Q1179</f>
        <v>0</v>
      </c>
      <c r="EI1123" s="66">
        <f>R1179</f>
        <v>0</v>
      </c>
      <c r="EJ1123" s="66">
        <f>S1179</f>
        <v>0</v>
      </c>
      <c r="EL1123" s="70">
        <f>IF(SUM(Q1180:S1180)&gt;0,SUM(Q1180:S1180),0)</f>
        <v>0</v>
      </c>
      <c r="EM1123" s="70">
        <f>IF(SUM(U1180)&gt;0,SUM(U1180),0)</f>
        <v>0</v>
      </c>
      <c r="EN1123" s="66">
        <f>Q1180</f>
        <v>0</v>
      </c>
      <c r="EO1123" s="66">
        <f>R1180</f>
        <v>0</v>
      </c>
      <c r="EP1123" s="66">
        <f>S1180</f>
        <v>0</v>
      </c>
      <c r="ER1123" s="70">
        <f>IF(SUM(Q1181:S1181)&gt;0,SUM(Q1181:S1181),0)</f>
        <v>0</v>
      </c>
      <c r="ES1123" s="70">
        <f>IF(SUM(U1181)&gt;0,SUM(U1181),0)</f>
        <v>0</v>
      </c>
      <c r="ET1123" s="66">
        <f>Q1181</f>
        <v>0</v>
      </c>
      <c r="EU1123" s="66">
        <f>R1181</f>
        <v>0</v>
      </c>
      <c r="EV1123" s="66">
        <f>S1181</f>
        <v>0</v>
      </c>
      <c r="EX1123" s="70">
        <f>IF(SUM(Q1182:S1182)&gt;0,SUM(Q1182:S1182),0)</f>
        <v>0</v>
      </c>
      <c r="EY1123" s="70">
        <f>IF(SUM(U1182)&gt;0,SUM(U1182),0)</f>
        <v>0</v>
      </c>
      <c r="EZ1123" s="66">
        <f>Q1182</f>
        <v>0</v>
      </c>
      <c r="FA1123" s="66">
        <f>R1182</f>
        <v>0</v>
      </c>
      <c r="FB1123" s="66">
        <f>S1182</f>
        <v>0</v>
      </c>
      <c r="FC1123" s="66"/>
      <c r="FD1123" s="70">
        <f>IF(SUM(Q1183:S1183)&gt;0,SUM(Q1183:S1183),0)</f>
        <v>0</v>
      </c>
      <c r="FE1123" s="70">
        <f>IF(SUM(U1183)&gt;0,SUM(U1183),0)</f>
        <v>0</v>
      </c>
      <c r="FF1123" s="66">
        <f>Q1183</f>
        <v>0</v>
      </c>
      <c r="FG1123" s="66">
        <f>R1183</f>
        <v>0</v>
      </c>
      <c r="FH1123" s="66">
        <f>S1183</f>
        <v>0</v>
      </c>
      <c r="FI1123" s="66"/>
      <c r="FJ1123" s="70">
        <f>LARGE((FD1123,EX1123,ER1123,EL1123,EF1123,DZ1123,DT1123,DN1123,DH1123,DB1123,CV1123,CP1123,CJ1123,CD1123,BX1123,BR1123,BL1123,BF1123,AZ1123,AT1123,AN1123,AH1123),1)</f>
        <v>0</v>
      </c>
      <c r="FK1123" s="70">
        <f>LARGE((FF1123,EZ1123,ET1123,EN1123,EH1123,EB1123,DV1123,DP1123,DJ1123,DD1123,CX1123,CR1123,CL1123,CF1123,BZ1123,BT1123,BN1123,BH1123,BB1123,AV1123,AP1123,AJ1123),1)</f>
        <v>0</v>
      </c>
      <c r="FL1123" s="70">
        <f>LARGE((FG1123,FA1123,EU1123,EO1123,EI1123,EC1123,DW1123,DQ1123,DK1123,DE1123,CY1123,CS1123,CM1123,CG1123,CA1123,BU1123,BO1123,BI1123,BC1123,AW1123,AQ1123,AK1123),1)</f>
        <v>0</v>
      </c>
      <c r="FM1123" s="70">
        <f>LARGE((FH1123,FB1123,EV1123,EP1123,EJ1123,ED1123,DX1123,DR1123,DL1123,DF1123,CZ1123,CT1123,CN1123,CH1123,CB1123,BV1123,BP1123,BJ1123,BD1123,AX1123,AR1123,AL1123),1)</f>
        <v>0</v>
      </c>
    </row>
    <row r="1124" spans="1:169" x14ac:dyDescent="0.2">
      <c r="A1124" s="122"/>
      <c r="B1124" s="112"/>
      <c r="C1124" s="113"/>
      <c r="D1124" s="114"/>
      <c r="E1124" s="83" t="str">
        <f t="shared" si="637"/>
        <v/>
      </c>
      <c r="F1124" s="84"/>
      <c r="G1124" s="112"/>
      <c r="H1124" s="113"/>
      <c r="I1124" s="113"/>
      <c r="J1124" s="83" t="str">
        <f t="shared" si="638"/>
        <v/>
      </c>
      <c r="K1124" s="84"/>
      <c r="L1124" s="112"/>
      <c r="M1124" s="113"/>
      <c r="N1124" s="113"/>
      <c r="O1124" s="83" t="str">
        <f t="shared" si="634"/>
        <v/>
      </c>
      <c r="P1124" s="84"/>
      <c r="Q1124" s="112"/>
      <c r="R1124" s="113"/>
      <c r="S1124" s="113"/>
      <c r="T1124" s="83" t="str">
        <f t="shared" si="635"/>
        <v/>
      </c>
      <c r="U1124" s="84"/>
      <c r="V1124" s="112"/>
      <c r="W1124" s="113"/>
      <c r="X1124" s="113"/>
      <c r="Y1124" s="83" t="str">
        <f t="shared" si="636"/>
        <v/>
      </c>
      <c r="Z1124" s="84"/>
      <c r="AA1124" s="85" t="str">
        <f>IF(SUM(E1124,J1124,O1124,T1124,Y1124,E1150,J1150,O1150,T1150,Y1150,E1176,J1176,O1176,T1176,Y1176)&gt;0,(LARGE((E1124,J1124,O1124,T1124,Y1124,E1150,J1150,O1150,T1150,Y1150,E1176,J1176,O1176,T1176,Y1176),1)+LARGE((E1124,J1124,O1124,T1124,Y1124,E1150,J1150,O1150,T1150,Y1150,E1176,J1176,O1176,T1176,Y1176),2)+LARGE((E1124,J1124,O1124,T1124,Y1124,E1150,J1150,O1150,T1150,Y1150,E1176,J1176,O1176,T1176,Y1176),3)+LARGE((E1124,J1124,O1124,T1124,Y1124,E1150,J1150,O1150,T1150,Y1150,E1176,J1176,O1176,T1176,Y1176),4)),"")</f>
        <v/>
      </c>
      <c r="AB1124" s="91" t="str">
        <f>IF(SUM(DO1141)&gt;0,SUM(DO1141),"")</f>
        <v/>
      </c>
      <c r="AG1124" s="68"/>
      <c r="AH1124" s="70">
        <f>IF(SUM(V1162:X1162)&gt;0,SUM(V1162:X1162),0)</f>
        <v>0</v>
      </c>
      <c r="AI1124" s="70">
        <f>IF(SUM(Z1162)&gt;0,SUM(Z1162),0)</f>
        <v>0</v>
      </c>
      <c r="AJ1124" s="66">
        <f>V1162</f>
        <v>0</v>
      </c>
      <c r="AK1124" s="66">
        <f>W1162</f>
        <v>0</v>
      </c>
      <c r="AL1124" s="66">
        <f>X1162</f>
        <v>0</v>
      </c>
      <c r="AN1124" s="70">
        <f>IF(SUM(V1163:X1163)&gt;0,SUM(V1163:X1163),0)</f>
        <v>0</v>
      </c>
      <c r="AO1124" s="70">
        <f>IF(SUM(Z1163)&gt;0,SUM(Z1163),0)</f>
        <v>0</v>
      </c>
      <c r="AP1124" s="66">
        <f>V1163</f>
        <v>0</v>
      </c>
      <c r="AQ1124" s="66">
        <f>W1163</f>
        <v>0</v>
      </c>
      <c r="AR1124" s="66">
        <f>X1163</f>
        <v>0</v>
      </c>
      <c r="AT1124" s="70">
        <f>IF(SUM(V1164:X1164)&gt;0,SUM(V1164:X1164),0)</f>
        <v>0</v>
      </c>
      <c r="AU1124" s="70">
        <f>IF(SUM(Z1164)&gt;0,SUM(Z1164),0)</f>
        <v>0</v>
      </c>
      <c r="AV1124" s="66">
        <f>V1164</f>
        <v>0</v>
      </c>
      <c r="AW1124" s="66">
        <f>W1164</f>
        <v>0</v>
      </c>
      <c r="AX1124" s="66">
        <f>X1164</f>
        <v>0</v>
      </c>
      <c r="AZ1124" s="70">
        <f>IF(SUM(V1165:X1165)&gt;0,SUM(V1165:X1165),0)</f>
        <v>0</v>
      </c>
      <c r="BA1124" s="70">
        <f>IF(SUM(Z1165)&gt;0,SUM(Z1165),0)</f>
        <v>0</v>
      </c>
      <c r="BB1124" s="66">
        <f>V1165</f>
        <v>0</v>
      </c>
      <c r="BC1124" s="66">
        <f>W1165</f>
        <v>0</v>
      </c>
      <c r="BD1124" s="66">
        <f>X1165</f>
        <v>0</v>
      </c>
      <c r="BF1124" s="70">
        <f>IF(SUM(V1166:X1166)&gt;0,SUM(V1166:X1166),0)</f>
        <v>0</v>
      </c>
      <c r="BG1124" s="70">
        <f>IF(SUM(Z1166)&gt;0,SUM(Z1166),0)</f>
        <v>0</v>
      </c>
      <c r="BH1124" s="66">
        <f>V1166</f>
        <v>0</v>
      </c>
      <c r="BI1124" s="66">
        <f>W1166</f>
        <v>0</v>
      </c>
      <c r="BJ1124" s="66">
        <f>X1166</f>
        <v>0</v>
      </c>
      <c r="BL1124" s="70">
        <f>IF(SUM(V1167:X1167)&gt;0,SUM(V1167:X1167),0)</f>
        <v>0</v>
      </c>
      <c r="BM1124" s="70">
        <f>IF(SUM(Z1167)&gt;0,SUM(Z1167),0)</f>
        <v>0</v>
      </c>
      <c r="BN1124" s="66">
        <f>V1167</f>
        <v>0</v>
      </c>
      <c r="BO1124" s="66">
        <f>W1167</f>
        <v>0</v>
      </c>
      <c r="BP1124" s="66">
        <f>X1167</f>
        <v>0</v>
      </c>
      <c r="BR1124" s="70">
        <f>IF(SUM(V1168:X1168)&gt;0,SUM(V1168:X1168),0)</f>
        <v>0</v>
      </c>
      <c r="BS1124" s="70">
        <f>IF(SUM(Z1168)&gt;0,SUM(Z1168),0)</f>
        <v>0</v>
      </c>
      <c r="BT1124" s="66">
        <f>V1168</f>
        <v>0</v>
      </c>
      <c r="BU1124" s="66">
        <f>W1168</f>
        <v>0</v>
      </c>
      <c r="BV1124" s="66">
        <f>X1168</f>
        <v>0</v>
      </c>
      <c r="BX1124" s="70">
        <f>IF(SUM(V1169:X1169)&gt;0,SUM(V1169:X1169),0)</f>
        <v>0</v>
      </c>
      <c r="BY1124" s="70">
        <f>IF(SUM(Z1169)&gt;0,SUM(Z1169),0)</f>
        <v>0</v>
      </c>
      <c r="BZ1124" s="66">
        <f>V1169</f>
        <v>0</v>
      </c>
      <c r="CA1124" s="66">
        <f>W1169</f>
        <v>0</v>
      </c>
      <c r="CB1124" s="66">
        <f>X1169</f>
        <v>0</v>
      </c>
      <c r="CD1124" s="70">
        <f>IF(SUM(V1170:X1170)&gt;0,SUM(V1170:X1170),0)</f>
        <v>0</v>
      </c>
      <c r="CE1124" s="70">
        <f>IF(SUM(Z1170)&gt;0,SUM(Z1170),0)</f>
        <v>0</v>
      </c>
      <c r="CF1124" s="66">
        <f>V1170</f>
        <v>0</v>
      </c>
      <c r="CG1124" s="66">
        <f>W1170</f>
        <v>0</v>
      </c>
      <c r="CH1124" s="66">
        <f>X1170</f>
        <v>0</v>
      </c>
      <c r="CJ1124" s="70">
        <f>IF(SUM(V1171:X1171)&gt;0,SUM(V1171:X1171),0)</f>
        <v>0</v>
      </c>
      <c r="CK1124" s="70">
        <f>IF(SUM(Z1171)&gt;0,SUM(Z1171),0)</f>
        <v>0</v>
      </c>
      <c r="CL1124" s="66">
        <f>V1171</f>
        <v>0</v>
      </c>
      <c r="CM1124" s="66">
        <f>W1171</f>
        <v>0</v>
      </c>
      <c r="CN1124" s="66">
        <f>X1171</f>
        <v>0</v>
      </c>
      <c r="CP1124" s="70">
        <f>IF(SUM(V1172:X1172)&gt;0,SUM(V1172:X1172),0)</f>
        <v>0</v>
      </c>
      <c r="CQ1124" s="70">
        <f>IF(SUM(Z1172)&gt;0,SUM(Z1172),0)</f>
        <v>0</v>
      </c>
      <c r="CR1124" s="66">
        <f>V1172</f>
        <v>0</v>
      </c>
      <c r="CS1124" s="66">
        <f>W1172</f>
        <v>0</v>
      </c>
      <c r="CT1124" s="66">
        <f>X1172</f>
        <v>0</v>
      </c>
      <c r="CV1124" s="70">
        <f>IF(SUM(V1173:X1173)&gt;0,SUM(V1173:X1173),0)</f>
        <v>0</v>
      </c>
      <c r="CW1124" s="70">
        <f>IF(SUM(Z1173)&gt;0,SUM(Z1173),0)</f>
        <v>0</v>
      </c>
      <c r="CX1124" s="66">
        <f>V1173</f>
        <v>0</v>
      </c>
      <c r="CY1124" s="66">
        <f>W1173</f>
        <v>0</v>
      </c>
      <c r="CZ1124" s="66">
        <f>X1173</f>
        <v>0</v>
      </c>
      <c r="DB1124" s="70">
        <f>IF(SUM(V1174:X1174)&gt;0,SUM(V1174:X1174),0)</f>
        <v>0</v>
      </c>
      <c r="DC1124" s="70">
        <f>IF(SUM(Z1174)&gt;0,SUM(Z1174),0)</f>
        <v>0</v>
      </c>
      <c r="DD1124" s="66">
        <f>V1174</f>
        <v>0</v>
      </c>
      <c r="DE1124" s="66">
        <f>W1174</f>
        <v>0</v>
      </c>
      <c r="DF1124" s="66">
        <f>X1174</f>
        <v>0</v>
      </c>
      <c r="DH1124" s="70">
        <f>IF(SUM(V1175:X1175)&gt;0,SUM(V1175:X1175),0)</f>
        <v>0</v>
      </c>
      <c r="DI1124" s="70">
        <f>IF(SUM(Z1175)&gt;0,SUM(Z1175),0)</f>
        <v>0</v>
      </c>
      <c r="DJ1124" s="66">
        <f>V1175</f>
        <v>0</v>
      </c>
      <c r="DK1124" s="66">
        <f>W1175</f>
        <v>0</v>
      </c>
      <c r="DL1124" s="66">
        <f>X1175</f>
        <v>0</v>
      </c>
      <c r="DN1124" s="70">
        <f>IF(SUM(V1176:X1176)&gt;0,SUM(V1176:X1176),0)</f>
        <v>0</v>
      </c>
      <c r="DO1124" s="70">
        <f>IF(SUM(Z1176)&gt;0,SUM(Z1176),0)</f>
        <v>0</v>
      </c>
      <c r="DP1124" s="66">
        <f>V1176</f>
        <v>0</v>
      </c>
      <c r="DQ1124" s="66">
        <f>W1176</f>
        <v>0</v>
      </c>
      <c r="DR1124" s="66">
        <f>X1176</f>
        <v>0</v>
      </c>
      <c r="DT1124" s="70">
        <f>IF(SUM(V1177:X1177)&gt;0,SUM(V1177:X1177),0)</f>
        <v>0</v>
      </c>
      <c r="DU1124" s="70">
        <f>IF(SUM(Z1177)&gt;0,SUM(Z1177),0)</f>
        <v>0</v>
      </c>
      <c r="DV1124" s="66">
        <f>V1177</f>
        <v>0</v>
      </c>
      <c r="DW1124" s="66">
        <f>W1177</f>
        <v>0</v>
      </c>
      <c r="DX1124" s="66">
        <f>X1177</f>
        <v>0</v>
      </c>
      <c r="DZ1124" s="70">
        <f>IF(SUM(V1178:X1178)&gt;0,SUM(V1178:X1178),0)</f>
        <v>0</v>
      </c>
      <c r="EA1124" s="70">
        <f>IF(SUM(Z1178)&gt;0,SUM(Z1178),0)</f>
        <v>0</v>
      </c>
      <c r="EB1124" s="66">
        <f>V1178</f>
        <v>0</v>
      </c>
      <c r="EC1124" s="66">
        <f>W1178</f>
        <v>0</v>
      </c>
      <c r="ED1124" s="66">
        <f>X1178</f>
        <v>0</v>
      </c>
      <c r="EF1124" s="70">
        <f>IF(SUM(V1179:X1179)&gt;0,SUM(V1179:X1179),0)</f>
        <v>0</v>
      </c>
      <c r="EG1124" s="70">
        <f>IF(SUM(Z1179)&gt;0,SUM(Z1179),0)</f>
        <v>0</v>
      </c>
      <c r="EH1124" s="66">
        <f>V1179</f>
        <v>0</v>
      </c>
      <c r="EI1124" s="66">
        <f>W1179</f>
        <v>0</v>
      </c>
      <c r="EJ1124" s="66">
        <f>X1179</f>
        <v>0</v>
      </c>
      <c r="EL1124" s="70">
        <f>IF(SUM(V1180:X1180)&gt;0,SUM(V1180:X1180),0)</f>
        <v>0</v>
      </c>
      <c r="EM1124" s="70">
        <f>IF(SUM(Z1180)&gt;0,SUM(Z1180),0)</f>
        <v>0</v>
      </c>
      <c r="EN1124" s="66">
        <f>V1180</f>
        <v>0</v>
      </c>
      <c r="EO1124" s="66">
        <f>W1180</f>
        <v>0</v>
      </c>
      <c r="EP1124" s="66">
        <f>X1180</f>
        <v>0</v>
      </c>
      <c r="ER1124" s="70">
        <f>IF(SUM(V1181:X1181)&gt;0,SUM(V1181:X1181),0)</f>
        <v>0</v>
      </c>
      <c r="ES1124" s="70">
        <f>IF(SUM(Z1181)&gt;0,SUM(Z1181),0)</f>
        <v>0</v>
      </c>
      <c r="ET1124" s="66">
        <f>V1181</f>
        <v>0</v>
      </c>
      <c r="EU1124" s="66">
        <f>W1181</f>
        <v>0</v>
      </c>
      <c r="EV1124" s="66">
        <f>X1181</f>
        <v>0</v>
      </c>
      <c r="EX1124" s="70">
        <f>IF(SUM(V1182:X1182)&gt;0,SUM(V1182:X1182),0)</f>
        <v>0</v>
      </c>
      <c r="EY1124" s="70">
        <f>IF(SUM(Z1182)&gt;0,SUM(Z1182),0)</f>
        <v>0</v>
      </c>
      <c r="EZ1124" s="66">
        <f>V1182</f>
        <v>0</v>
      </c>
      <c r="FA1124" s="66">
        <f>W1182</f>
        <v>0</v>
      </c>
      <c r="FB1124" s="66">
        <f>X1182</f>
        <v>0</v>
      </c>
      <c r="FC1124" s="66"/>
      <c r="FD1124" s="70">
        <f>IF(SUM(V1183:X1183)&gt;0,SUM(V1183:X1183),0)</f>
        <v>0</v>
      </c>
      <c r="FE1124" s="70">
        <f>IF(SUM(Z1183)&gt;0,SUM(Z1183),0)</f>
        <v>0</v>
      </c>
      <c r="FF1124" s="66">
        <f>V1183</f>
        <v>0</v>
      </c>
      <c r="FG1124" s="66">
        <f>W1183</f>
        <v>0</v>
      </c>
      <c r="FH1124" s="66">
        <f>X1183</f>
        <v>0</v>
      </c>
      <c r="FI1124" s="66"/>
      <c r="FJ1124" s="70">
        <f>LARGE((FD1124,EX1124,ER1124,EL1124,EF1124,DZ1124,DT1124,DN1124,DH1124,DB1124,CV1124,CP1124,CJ1124,CD1124,BX1124,BR1124,BL1124,BF1124,AZ1124,AT1124,AN1124,AH1124),1)</f>
        <v>0</v>
      </c>
      <c r="FK1124" s="70">
        <f>LARGE((FF1124,EZ1124,ET1124,EN1124,EH1124,EB1124,DV1124,DP1124,DJ1124,DD1124,CX1124,CR1124,CL1124,CF1124,BZ1124,BT1124,BN1124,BH1124,BB1124,AV1124,AP1124,AJ1124),1)</f>
        <v>0</v>
      </c>
      <c r="FL1124" s="70">
        <f>LARGE((FG1124,FA1124,EU1124,EO1124,EI1124,EC1124,DW1124,DQ1124,DK1124,DE1124,CY1124,CS1124,CM1124,CG1124,CA1124,BU1124,BO1124,BI1124,BC1124,AW1124,AQ1124,AK1124),1)</f>
        <v>0</v>
      </c>
      <c r="FM1124" s="70">
        <f>LARGE((FH1124,FB1124,EV1124,EP1124,EJ1124,ED1124,DX1124,DR1124,DL1124,DF1124,CZ1124,CT1124,CN1124,CH1124,CB1124,BV1124,BP1124,BJ1124,BD1124,AX1124,AR1124,AL1124),1)</f>
        <v>0</v>
      </c>
    </row>
    <row r="1125" spans="1:169" x14ac:dyDescent="0.2">
      <c r="A1125" s="85"/>
      <c r="B1125" s="112"/>
      <c r="C1125" s="113"/>
      <c r="D1125" s="114"/>
      <c r="E1125" s="83" t="str">
        <f t="shared" si="637"/>
        <v/>
      </c>
      <c r="F1125" s="84"/>
      <c r="G1125" s="112"/>
      <c r="H1125" s="113"/>
      <c r="I1125" s="113"/>
      <c r="J1125" s="83" t="str">
        <f t="shared" si="638"/>
        <v/>
      </c>
      <c r="K1125" s="84"/>
      <c r="L1125" s="112"/>
      <c r="M1125" s="113"/>
      <c r="N1125" s="113"/>
      <c r="O1125" s="83" t="str">
        <f t="shared" si="634"/>
        <v/>
      </c>
      <c r="P1125" s="84"/>
      <c r="Q1125" s="112"/>
      <c r="R1125" s="113"/>
      <c r="S1125" s="113"/>
      <c r="T1125" s="83" t="str">
        <f t="shared" si="635"/>
        <v/>
      </c>
      <c r="U1125" s="84"/>
      <c r="V1125" s="112"/>
      <c r="W1125" s="113"/>
      <c r="X1125" s="113"/>
      <c r="Y1125" s="83" t="str">
        <f t="shared" si="636"/>
        <v/>
      </c>
      <c r="Z1125" s="84"/>
      <c r="AA1125" s="85" t="str">
        <f>IF(SUM(E1125,J1125,O1125,T1125,Y1125,E1151,J1151,O1151,T1151,Y1151,E1177,J1177,O1177,T1177,Y1177)&gt;0,(LARGE((E1125,J1125,O1125,T1125,Y1125,E1151,J1151,O1151,T1151,Y1151,E1177,J1177,O1177,T1177,Y1177),1)+LARGE((E1125,J1125,O1125,T1125,Y1125,E1151,J1151,O1151,T1151,Y1151,E1177,J1177,O1177,T1177,Y1177),2)+LARGE((E1125,J1125,O1125,T1125,Y1125,E1151,J1151,O1151,T1151,Y1151,E1177,J1177,O1177,T1177,Y1177),3)+LARGE((E1125,J1125,O1125,T1125,Y1125,E1151,J1151,O1151,T1151,Y1151,E1177,J1177,O1177,T1177,Y1177),4)),"")</f>
        <v/>
      </c>
      <c r="AB1125" s="91" t="str">
        <f>IF(SUM(DU1141)&gt;0,SUM(DU1141),"")</f>
        <v/>
      </c>
      <c r="AG1125" s="68"/>
      <c r="AH1125" s="70">
        <f>SUM(AH1110:AH1124)</f>
        <v>1149</v>
      </c>
      <c r="AI1125" s="70">
        <f>SUM(AI1110:AI1124)</f>
        <v>6</v>
      </c>
      <c r="AJ1125" s="66">
        <f>SUM(AJ1110:AJ1124)</f>
        <v>412</v>
      </c>
      <c r="AK1125" s="66">
        <f>SUM(AK1110:AK1124)</f>
        <v>353</v>
      </c>
      <c r="AL1125" s="66">
        <f>SUM(AL1110:AL1124)</f>
        <v>384</v>
      </c>
      <c r="AN1125" s="70">
        <f>SUM(AN1110:AN1124)</f>
        <v>1207</v>
      </c>
      <c r="AO1125" s="70">
        <f>SUM(AO1110:AO1124)</f>
        <v>15</v>
      </c>
      <c r="AP1125" s="66">
        <f>SUM(AP1110:AP1124)</f>
        <v>414</v>
      </c>
      <c r="AQ1125" s="66">
        <f>SUM(AQ1110:AQ1124)</f>
        <v>354</v>
      </c>
      <c r="AR1125" s="66">
        <f>SUM(AR1110:AR1124)</f>
        <v>439</v>
      </c>
      <c r="AT1125" s="70">
        <f>SUM(AT1110:AT1124)</f>
        <v>1841</v>
      </c>
      <c r="AU1125" s="70">
        <f>SUM(AU1110:AU1124)</f>
        <v>32</v>
      </c>
      <c r="AV1125" s="66">
        <f>SUM(AV1110:AV1124)</f>
        <v>694</v>
      </c>
      <c r="AW1125" s="66">
        <f>SUM(AW1110:AW1124)</f>
        <v>536</v>
      </c>
      <c r="AX1125" s="66">
        <f>SUM(AX1110:AX1124)</f>
        <v>611</v>
      </c>
      <c r="AZ1125" s="70">
        <f>SUM(AZ1110:AZ1124)</f>
        <v>1453</v>
      </c>
      <c r="BA1125" s="70">
        <f>SUM(BA1110:BA1124)</f>
        <v>25</v>
      </c>
      <c r="BB1125" s="66">
        <f>SUM(BB1110:BB1124)</f>
        <v>530</v>
      </c>
      <c r="BC1125" s="66">
        <f>SUM(BC1110:BC1124)</f>
        <v>423</v>
      </c>
      <c r="BD1125" s="66">
        <f>SUM(BD1110:BD1124)</f>
        <v>500</v>
      </c>
      <c r="BF1125" s="70">
        <f>SUM(BF1110:BF1124)</f>
        <v>1199</v>
      </c>
      <c r="BG1125" s="70">
        <f>SUM(BG1110:BG1124)</f>
        <v>10</v>
      </c>
      <c r="BH1125" s="66">
        <f>SUM(BH1110:BH1124)</f>
        <v>448</v>
      </c>
      <c r="BI1125" s="66">
        <f>SUM(BI1110:BI1124)</f>
        <v>350</v>
      </c>
      <c r="BJ1125" s="66">
        <f>SUM(BJ1110:BJ1124)</f>
        <v>401</v>
      </c>
      <c r="BL1125" s="70">
        <f>SUM(BL1110:BL1124)</f>
        <v>0</v>
      </c>
      <c r="BM1125" s="70">
        <f>SUM(BM1110:BM1124)</f>
        <v>0</v>
      </c>
      <c r="BN1125" s="66">
        <f>SUM(BN1110:BN1124)</f>
        <v>0</v>
      </c>
      <c r="BO1125" s="66">
        <f>SUM(BO1110:BO1124)</f>
        <v>0</v>
      </c>
      <c r="BP1125" s="66">
        <f>SUM(BP1110:BP1124)</f>
        <v>0</v>
      </c>
      <c r="BR1125" s="70">
        <f>SUM(BR1110:BR1124)</f>
        <v>1257</v>
      </c>
      <c r="BS1125" s="70">
        <f>SUM(BS1110:BS1124)</f>
        <v>27</v>
      </c>
      <c r="BT1125" s="66">
        <f>SUM(BT1110:BT1124)</f>
        <v>438</v>
      </c>
      <c r="BU1125" s="66">
        <f>SUM(BU1110:BU1124)</f>
        <v>396</v>
      </c>
      <c r="BV1125" s="66">
        <f>SUM(BV1110:BV1124)</f>
        <v>423</v>
      </c>
      <c r="BX1125" s="70">
        <f>SUM(BX1110:BX1124)</f>
        <v>1221</v>
      </c>
      <c r="BY1125" s="70">
        <f>SUM(BY1110:BY1124)</f>
        <v>18</v>
      </c>
      <c r="BZ1125" s="66">
        <f>SUM(BZ1110:BZ1124)</f>
        <v>454</v>
      </c>
      <c r="CA1125" s="66">
        <f>SUM(CA1110:CA1124)</f>
        <v>369</v>
      </c>
      <c r="CB1125" s="66">
        <f>SUM(CB1110:CB1124)</f>
        <v>398</v>
      </c>
      <c r="CD1125" s="70">
        <f>SUM(CD1110:CD1124)</f>
        <v>1261</v>
      </c>
      <c r="CE1125" s="70">
        <f>SUM(CE1110:CE1124)</f>
        <v>14</v>
      </c>
      <c r="CF1125" s="66">
        <f>SUM(CF1110:CF1124)</f>
        <v>429</v>
      </c>
      <c r="CG1125" s="66">
        <f>SUM(CG1110:CG1124)</f>
        <v>412</v>
      </c>
      <c r="CH1125" s="66">
        <f>SUM(CH1110:CH1124)</f>
        <v>420</v>
      </c>
      <c r="CJ1125" s="70">
        <f>SUM(CJ1110:CJ1124)</f>
        <v>1497</v>
      </c>
      <c r="CK1125" s="70">
        <f>SUM(CK1110:CK1124)</f>
        <v>30</v>
      </c>
      <c r="CL1125" s="66">
        <f>SUM(CL1110:CL1124)</f>
        <v>537</v>
      </c>
      <c r="CM1125" s="66">
        <f>SUM(CM1110:CM1124)</f>
        <v>450</v>
      </c>
      <c r="CN1125" s="66">
        <f>SUM(CN1110:CN1124)</f>
        <v>510</v>
      </c>
      <c r="CP1125" s="70">
        <f>SUM(CP1110:CP1124)</f>
        <v>0</v>
      </c>
      <c r="CQ1125" s="70">
        <f>SUM(CQ1110:CQ1124)</f>
        <v>0</v>
      </c>
      <c r="CR1125" s="66">
        <f>SUM(CR1110:CR1124)</f>
        <v>0</v>
      </c>
      <c r="CS1125" s="66">
        <f>SUM(CS1110:CS1124)</f>
        <v>0</v>
      </c>
      <c r="CT1125" s="66">
        <f>SUM(CT1110:CT1124)</f>
        <v>0</v>
      </c>
      <c r="CV1125" s="70">
        <f>SUM(CV1110:CV1124)</f>
        <v>0</v>
      </c>
      <c r="CW1125" s="70">
        <f>SUM(CW1110:CW1124)</f>
        <v>0</v>
      </c>
      <c r="CX1125" s="66">
        <f>SUM(CX1110:CX1124)</f>
        <v>0</v>
      </c>
      <c r="CY1125" s="66">
        <f>SUM(CY1110:CY1124)</f>
        <v>0</v>
      </c>
      <c r="CZ1125" s="66">
        <f>SUM(CZ1110:CZ1124)</f>
        <v>0</v>
      </c>
      <c r="DB1125" s="70">
        <f>SUM(DB1110:DB1124)</f>
        <v>0</v>
      </c>
      <c r="DC1125" s="70">
        <f>SUM(DC1110:DC1124)</f>
        <v>0</v>
      </c>
      <c r="DD1125" s="66">
        <f>SUM(DD1110:DD1124)</f>
        <v>0</v>
      </c>
      <c r="DE1125" s="66">
        <f>SUM(DE1110:DE1124)</f>
        <v>0</v>
      </c>
      <c r="DF1125" s="66">
        <f>SUM(DF1110:DF1124)</f>
        <v>0</v>
      </c>
      <c r="DH1125" s="70">
        <f>SUM(DH1110:DH1124)</f>
        <v>0</v>
      </c>
      <c r="DI1125" s="70">
        <f>SUM(DI1110:DI1124)</f>
        <v>0</v>
      </c>
      <c r="DJ1125" s="66">
        <f>SUM(DJ1110:DJ1124)</f>
        <v>0</v>
      </c>
      <c r="DK1125" s="66">
        <f>SUM(DK1110:DK1124)</f>
        <v>0</v>
      </c>
      <c r="DL1125" s="66">
        <f>SUM(DL1110:DL1124)</f>
        <v>0</v>
      </c>
      <c r="DN1125" s="70">
        <f>SUM(DN1110:DN1124)</f>
        <v>0</v>
      </c>
      <c r="DO1125" s="70">
        <f>SUM(DO1110:DO1124)</f>
        <v>0</v>
      </c>
      <c r="DP1125" s="66">
        <f>SUM(DP1110:DP1124)</f>
        <v>0</v>
      </c>
      <c r="DQ1125" s="66">
        <f>SUM(DQ1110:DQ1124)</f>
        <v>0</v>
      </c>
      <c r="DR1125" s="66">
        <f>SUM(DR1110:DR1124)</f>
        <v>0</v>
      </c>
      <c r="DT1125" s="70">
        <f>SUM(DT1110:DT1124)</f>
        <v>0</v>
      </c>
      <c r="DU1125" s="70">
        <f>SUM(DU1110:DU1124)</f>
        <v>0</v>
      </c>
      <c r="DV1125" s="66">
        <f>SUM(DV1110:DV1124)</f>
        <v>0</v>
      </c>
      <c r="DW1125" s="66">
        <f>SUM(DW1110:DW1124)</f>
        <v>0</v>
      </c>
      <c r="DX1125" s="66">
        <f>SUM(DX1110:DX1124)</f>
        <v>0</v>
      </c>
      <c r="DZ1125" s="70">
        <f>SUM(DZ1110:DZ1124)</f>
        <v>0</v>
      </c>
      <c r="EA1125" s="70">
        <f>SUM(EA1110:EA1124)</f>
        <v>0</v>
      </c>
      <c r="EB1125" s="66">
        <f>SUM(EB1110:EB1124)</f>
        <v>0</v>
      </c>
      <c r="EC1125" s="66">
        <f>SUM(EC1110:EC1124)</f>
        <v>0</v>
      </c>
      <c r="ED1125" s="66">
        <f>SUM(ED1110:ED1124)</f>
        <v>0</v>
      </c>
      <c r="EF1125" s="70">
        <f>SUM(EF1110:EF1124)</f>
        <v>0</v>
      </c>
      <c r="EG1125" s="70">
        <f>SUM(EG1110:EG1124)</f>
        <v>0</v>
      </c>
      <c r="EH1125" s="66">
        <f>SUM(EH1110:EH1124)</f>
        <v>0</v>
      </c>
      <c r="EI1125" s="66">
        <f>SUM(EI1110:EI1124)</f>
        <v>0</v>
      </c>
      <c r="EJ1125" s="66">
        <f>SUM(EJ1110:EJ1124)</f>
        <v>0</v>
      </c>
      <c r="EL1125" s="70">
        <f>SUM(EL1110:EL1124)</f>
        <v>0</v>
      </c>
      <c r="EM1125" s="70">
        <f>SUM(EM1110:EM1124)</f>
        <v>0</v>
      </c>
      <c r="EN1125" s="66">
        <f>SUM(EN1110:EN1124)</f>
        <v>0</v>
      </c>
      <c r="EO1125" s="66">
        <f>SUM(EO1110:EO1124)</f>
        <v>0</v>
      </c>
      <c r="EP1125" s="66">
        <f>SUM(EP1110:EP1124)</f>
        <v>0</v>
      </c>
      <c r="ER1125" s="70">
        <f>SUM(ER1110:ER1124)</f>
        <v>0</v>
      </c>
      <c r="ES1125" s="70">
        <f>SUM(ES1110:ES1124)</f>
        <v>0</v>
      </c>
      <c r="ET1125" s="66">
        <f>SUM(ET1110:ET1124)</f>
        <v>0</v>
      </c>
      <c r="EU1125" s="66">
        <f>SUM(EU1110:EU1124)</f>
        <v>0</v>
      </c>
      <c r="EV1125" s="66">
        <f>SUM(EV1110:EV1124)</f>
        <v>0</v>
      </c>
      <c r="EX1125" s="70">
        <f>SUM(EX1110:EX1124)</f>
        <v>0</v>
      </c>
      <c r="EY1125" s="70">
        <f>SUM(EY1110:EY1124)</f>
        <v>0</v>
      </c>
      <c r="EZ1125" s="66">
        <f>SUM(EZ1110:EZ1124)</f>
        <v>0</v>
      </c>
      <c r="FA1125" s="66">
        <f>SUM(FA1110:FA1124)</f>
        <v>0</v>
      </c>
      <c r="FB1125" s="66">
        <f>SUM(FB1110:FB1124)</f>
        <v>0</v>
      </c>
      <c r="FC1125" s="66"/>
      <c r="FD1125" s="70">
        <f>SUM(FD1110:FD1124)</f>
        <v>1258</v>
      </c>
      <c r="FE1125" s="70">
        <f>SUM(FE1110:FE1124)</f>
        <v>20</v>
      </c>
      <c r="FF1125" s="66">
        <f>SUM(FF1110:FF1124)</f>
        <v>450</v>
      </c>
      <c r="FG1125" s="66">
        <f>SUM(FG1110:FG1124)</f>
        <v>376</v>
      </c>
      <c r="FH1125" s="66">
        <f>SUM(FH1110:FH1124)</f>
        <v>432</v>
      </c>
      <c r="FI1125" s="66"/>
    </row>
    <row r="1126" spans="1:169" x14ac:dyDescent="0.2">
      <c r="A1126" s="85"/>
      <c r="B1126" s="80"/>
      <c r="C1126" s="81"/>
      <c r="D1126" s="82"/>
      <c r="E1126" s="83" t="str">
        <f t="shared" si="637"/>
        <v/>
      </c>
      <c r="F1126" s="84"/>
      <c r="G1126" s="80"/>
      <c r="H1126" s="81"/>
      <c r="I1126" s="82"/>
      <c r="J1126" s="83" t="str">
        <f t="shared" si="638"/>
        <v/>
      </c>
      <c r="K1126" s="84"/>
      <c r="L1126" s="80"/>
      <c r="M1126" s="81"/>
      <c r="N1126" s="82"/>
      <c r="O1126" s="83" t="str">
        <f t="shared" si="634"/>
        <v/>
      </c>
      <c r="P1126" s="84"/>
      <c r="Q1126" s="80"/>
      <c r="R1126" s="81"/>
      <c r="S1126" s="82"/>
      <c r="T1126" s="83" t="str">
        <f t="shared" si="635"/>
        <v/>
      </c>
      <c r="U1126" s="84"/>
      <c r="V1126" s="80"/>
      <c r="W1126" s="81"/>
      <c r="X1126" s="82"/>
      <c r="Y1126" s="83" t="str">
        <f t="shared" si="636"/>
        <v/>
      </c>
      <c r="Z1126" s="84"/>
      <c r="AA1126" s="85" t="str">
        <f>IF(SUM(E1126,J1126,O1126,T1126,Y1126,E1152,J1152,O1152,T1152,Y1152,E1178,J1178,O1178,T1178,Y1178)&gt;0,(LARGE((E1126,J1126,O1126,T1126,Y1126,E1152,J1152,O1152,T1152,Y1152,E1178,J1178,O1178,T1178,Y1178),1)+LARGE((E1126,J1126,O1126,T1126,Y1126,E1152,J1152,O1152,T1152,Y1152,E1178,J1178,O1178,T1178,Y1178),2)+LARGE((E1126,J1126,O1126,T1126,Y1126,E1152,J1152,O1152,T1152,Y1152,E1178,J1178,O1178,T1178,Y1178),3)+LARGE((E1126,J1126,O1126,T1126,Y1126,E1152,J1152,O1152,T1152,Y1152,E1178,J1178,O1178,T1178,Y1178),4)),"")</f>
        <v/>
      </c>
      <c r="AB1126" s="91" t="str">
        <f>IF(SUM(EA1141)&gt;0,SUM(EA1141),"")</f>
        <v/>
      </c>
      <c r="AG1126" s="68"/>
      <c r="AK1126" s="92" t="str">
        <f>TEXT(AH1110, "000")&amp;TEXT(AI1110, "-00") &amp; TEXT(AL1110, "-000") &amp; TEXT(AK1110, "-000") &amp; TEXT(AJ1110, "-000")</f>
        <v>243-02-088-069-086</v>
      </c>
      <c r="AL1126" s="66">
        <f>COUNTIF(AK1126:AK1140, "&gt;=" &amp; AK1126)</f>
        <v>1</v>
      </c>
      <c r="AM1126" s="70">
        <f>RANK(AL1126,AL1126:AL1140,1)+COUNTIF(AK1126:AK1126,AK1126)-1</f>
        <v>1</v>
      </c>
      <c r="AN1126" s="70"/>
      <c r="AQ1126" s="92" t="str">
        <f>TEXT(AN1110, "000") &amp; TEXT(AO1110, "-00") &amp; TEXT(AR1110, "-000") &amp; TEXT(AQ1110, "-000") &amp; TEXT(AP1110, "-000")</f>
        <v>238-04-089-059-090</v>
      </c>
      <c r="AR1126" s="66">
        <f>COUNTIF(AQ1126:AQ1140, "&gt;=" &amp; AQ1126)</f>
        <v>4</v>
      </c>
      <c r="AS1126" s="70">
        <f>RANK(AR1126,AR1126:AR1140,1)+COUNTIF(AQ1126:AQ1126,AQ1126)-1</f>
        <v>4</v>
      </c>
      <c r="AT1126" s="70"/>
      <c r="AW1126" s="92" t="str">
        <f>TEXT(AT1110, "000") &amp; TEXT(AU1110, "-00") &amp; TEXT(AX1110, "-000") &amp; TEXT(AW1110, "-000") &amp; TEXT(AV1110, "-000")</f>
        <v>254-06-088-076-090</v>
      </c>
      <c r="AX1126" s="66">
        <f>COUNTIF(AW1126:AW1140, "&gt;=" &amp; AW1126)</f>
        <v>2</v>
      </c>
      <c r="AY1126" s="70">
        <f>RANK(AX1126,AX1126:AX1140,1)+COUNTIF(AW1126:AW1126,AW1126)-1</f>
        <v>2</v>
      </c>
      <c r="AZ1126" s="70"/>
      <c r="BC1126" s="92" t="str">
        <f>TEXT(AZ1110, "000") &amp; TEXT(BA1110, "-00") &amp; TEXT(BD1110, "-000") &amp; TEXT(BC1110, "-000") &amp; TEXT(BB1110, "-000")</f>
        <v>254-07-093-065-096</v>
      </c>
      <c r="BD1126" s="66">
        <f>COUNTIF(BC1126:BC1140, "&gt;=" &amp; BC1126)</f>
        <v>2</v>
      </c>
      <c r="BE1126" s="70">
        <f>RANK(BD1126,BD1126:BD1140,1)+COUNTIF(BC1126:BC1126,BC1126)-1</f>
        <v>2</v>
      </c>
      <c r="BF1126" s="70"/>
      <c r="BI1126" s="92" t="str">
        <f>TEXT(BF1110, "000") &amp; TEXT(BG1110, "-00") &amp; TEXT(BJ1110, "-000") &amp; TEXT(BI1110, "-000") &amp; TEXT(BH1110, "-000")</f>
        <v>250-02-086-072-092</v>
      </c>
      <c r="BJ1126" s="66">
        <f>COUNTIF(BI1126:BI1140, "&gt;=" &amp; BI1126)</f>
        <v>2</v>
      </c>
      <c r="BK1126" s="70">
        <f>RANK(BJ1126,BJ1126:BJ1140,1)+COUNTIF(BI1126:BI1126,BI1126)-1</f>
        <v>2</v>
      </c>
      <c r="BL1126" s="70"/>
      <c r="BO1126" s="92" t="str">
        <f>TEXT(BL1110, "000") &amp; TEXT(BM1110, "-00") &amp; TEXT(BP1110, "-000") &amp; TEXT(BO1110, "-000") &amp; TEXT(BN1110, "-000")</f>
        <v>000-00-000-000-000</v>
      </c>
      <c r="BP1126" s="66">
        <f>COUNTIF(BO1126:BO1140, "&gt;=" &amp; BO1126)</f>
        <v>15</v>
      </c>
      <c r="BQ1126" s="70">
        <f>RANK(BP1126,BP1126:BP1140,1)+COUNTIF(BO1126:BO1126,BO1126)-1</f>
        <v>1</v>
      </c>
      <c r="BR1126" s="70"/>
      <c r="BU1126" s="92" t="str">
        <f>TEXT(BR1110, "000") &amp; TEXT(BS1110, "-00") &amp; TEXT(BV1110, "-000") &amp; TEXT(BU1110, "-000") &amp; TEXT(BT1110, "-000")</f>
        <v>275-10-094-086-095</v>
      </c>
      <c r="BV1126" s="66">
        <f>COUNTIF(BU1126:BU1140, "&gt;=" &amp; BU1126)</f>
        <v>1</v>
      </c>
      <c r="BW1126" s="70">
        <f>RANK(BV1126,BV1126:BV1140,1)+COUNTIF(BU1126:BU1126,BU1126)-1</f>
        <v>1</v>
      </c>
      <c r="BX1126" s="70"/>
      <c r="CA1126" s="92" t="str">
        <f>TEXT(BX1110, "000") &amp; TEXT(BY1110, "-00") &amp; TEXT(CB1110, "-000") &amp; TEXT(CA1110, "-000") &amp; TEXT(BZ1110, "-000")</f>
        <v>260-05-092-082-086</v>
      </c>
      <c r="CB1126" s="66">
        <f>COUNTIF(CA1126:CA1140, "&gt;=" &amp; CA1126)</f>
        <v>1</v>
      </c>
      <c r="CC1126" s="70">
        <f>RANK(CB1126,CB1126:CB1140,1)+COUNTIF(CA1126:CA1126,CA1126)-1</f>
        <v>1</v>
      </c>
      <c r="CD1126" s="70"/>
      <c r="CG1126" s="92" t="str">
        <f>TEXT(CD1110, "000") &amp; TEXT(CE1110, "-00") &amp; TEXT(CH1110, "-000") &amp; TEXT(CG1110, "-000") &amp; TEXT(CF1110, "-000")</f>
        <v>258-03-092-078-088</v>
      </c>
      <c r="CH1126" s="66">
        <f>COUNTIF(CG1126:CG1140, "&gt;=" &amp; CG1126)</f>
        <v>2</v>
      </c>
      <c r="CI1126" s="70">
        <f>RANK(CH1126,CH1126:CH1140,1)+COUNTIF(CG1126:CG1126,CG1126)-1</f>
        <v>2</v>
      </c>
      <c r="CJ1126" s="70"/>
      <c r="CM1126" s="92" t="str">
        <f>TEXT(CJ1110, "000") &amp; TEXT(CK1110, "-00") &amp; TEXT(CN1110, "-000") &amp; TEXT(CM1110, "-000") &amp; TEXT(CL1110, "-000")</f>
        <v>269-08-094-081-094</v>
      </c>
      <c r="CN1126" s="66">
        <f>COUNTIF(CM1126:CM1140, "&gt;=" &amp; CM1126)</f>
        <v>1</v>
      </c>
      <c r="CO1126" s="70">
        <f>RANK(CN1126,CN1126:CN1140,1)+COUNTIF(CM1126:CM1126,CM1126)-1</f>
        <v>1</v>
      </c>
      <c r="CP1126" s="70"/>
      <c r="CS1126" s="92" t="str">
        <f>TEXT(CP1110, "000") &amp; TEXT(CQ1110, "-00") &amp; TEXT(CT1110, "-000") &amp; TEXT(CS1110, "-000") &amp; TEXT(CR1110, "-000")</f>
        <v>000-00-000-000-000</v>
      </c>
      <c r="CT1126" s="66">
        <f>COUNTIF(CS1126:CS1140, "&gt;=" &amp; CS1126)</f>
        <v>15</v>
      </c>
      <c r="CU1126" s="70">
        <f>RANK(CT1126,CT1126:CT1140,1)+COUNTIF(CS1126:CS1126,CS1126)-1</f>
        <v>1</v>
      </c>
      <c r="CV1126" s="70"/>
      <c r="CY1126" s="92" t="str">
        <f>TEXT(CV1110, "000") &amp; TEXT(CW1110, "-00") &amp; TEXT(CZ1110, "-000") &amp; TEXT(CY1110, "-000") &amp; TEXT(CX1110, "-000")</f>
        <v>000-00-000-000-000</v>
      </c>
      <c r="CZ1126" s="66">
        <f>COUNTIF(CY1126:CY1140, "&gt;=" &amp; CY1126)</f>
        <v>15</v>
      </c>
      <c r="DA1126" s="70">
        <f>RANK(CZ1126,CZ1126:CZ1140,1)+COUNTIF(CY1126:CY1126,CY1126)-1</f>
        <v>1</v>
      </c>
      <c r="DB1126" s="70"/>
      <c r="DE1126" s="92" t="str">
        <f>TEXT(DB1110, "000") &amp; TEXT(DC1110, "-00") &amp; TEXT(DF1110, "-000") &amp; TEXT(DE1110, "-000") &amp; TEXT(DD1110, "-000")</f>
        <v>000-00-000-000-000</v>
      </c>
      <c r="DF1126" s="66">
        <f>COUNTIF(DE1126:DE1140, "&gt;=" &amp; DE1126)</f>
        <v>15</v>
      </c>
      <c r="DG1126" s="70">
        <f>RANK(DF1126,DF1126:DF1140,1)+COUNTIF(DE1126:DE1126,DE1126)-1</f>
        <v>1</v>
      </c>
      <c r="DH1126" s="70"/>
      <c r="DK1126" s="92" t="str">
        <f>TEXT(DH1110, "000") &amp; TEXT(DI1110, "-00") &amp; TEXT(DL1110, "-000") &amp; TEXT(DK1110, "-000") &amp; TEXT(DJ1110, "-000")</f>
        <v>000-00-000-000-000</v>
      </c>
      <c r="DL1126" s="66">
        <f>COUNTIF(DK1126:DK1140, "&gt;=" &amp; DK1126)</f>
        <v>15</v>
      </c>
      <c r="DM1126" s="70">
        <f>RANK(DL1126,DL1126:DL1140,1)+COUNTIF(DK1126:DK1126,DK1126)-1</f>
        <v>1</v>
      </c>
      <c r="DN1126" s="70"/>
      <c r="DQ1126" s="92" t="str">
        <f>TEXT(DN1110, "000") &amp; TEXT(DO1110, "-00") &amp; TEXT(DR1110, "-000") &amp; TEXT(DQ1110, "-000") &amp; TEXT(DP1110, "-000")</f>
        <v>000-00-000-000-000</v>
      </c>
      <c r="DR1126" s="66">
        <f>COUNTIF(DQ1126:DQ1140, "&gt;=" &amp; DQ1126)</f>
        <v>15</v>
      </c>
      <c r="DS1126" s="70">
        <f>RANK(DR1126,DR1126:DR1140,1)+COUNTIF(DQ1126:DQ1126,DQ1126)-1</f>
        <v>1</v>
      </c>
      <c r="DT1126" s="70"/>
      <c r="DW1126" s="92" t="str">
        <f>TEXT(DT1110, "000") &amp; TEXT(DU1110, "-00") &amp; TEXT(DX1110, "-000") &amp; TEXT(DW1110, "-000") &amp; TEXT(DV1110, "-000")</f>
        <v>000-00-000-000-000</v>
      </c>
      <c r="DX1126" s="66">
        <f>COUNTIF(DW1126:DW1140, "&gt;=" &amp; DW1126)</f>
        <v>15</v>
      </c>
      <c r="DY1126" s="70">
        <f>RANK(DX1126,DX1126:DX1140,1)+COUNTIF(DW1126:DW1126,DW1126)-1</f>
        <v>1</v>
      </c>
      <c r="DZ1126" s="70"/>
      <c r="EC1126" s="92" t="str">
        <f>TEXT(DZ1110, "000") &amp; TEXT(EA1110, "-00") &amp; TEXT(ED1110, "-000") &amp; TEXT(EC1110, "-000") &amp; TEXT(EB1110, "-000")</f>
        <v>000-00-000-000-000</v>
      </c>
      <c r="ED1126" s="66">
        <f>COUNTIF(EC1126:EC1140, "&gt;=" &amp; EC1126)</f>
        <v>15</v>
      </c>
      <c r="EE1126" s="70">
        <f>RANK(ED1126,ED1126:ED1140,1)+COUNTIF(EC1126:EC1126,EC1126)-1</f>
        <v>1</v>
      </c>
      <c r="EF1126" s="70"/>
      <c r="EI1126" s="92" t="str">
        <f>TEXT(EF1110, "000") &amp; TEXT(EG1110, "-00") &amp; TEXT(EJ1110, "-000") &amp; TEXT(EI1110, "-000") &amp; TEXT(EH1110, "-000")</f>
        <v>000-00-000-000-000</v>
      </c>
      <c r="EJ1126" s="66">
        <f>COUNTIF(EI1126:EI1140, "&gt;=" &amp; EI1126)</f>
        <v>15</v>
      </c>
      <c r="EK1126" s="70">
        <f>RANK(EJ1126,EJ1126:EJ1140,1)+COUNTIF(EI1126:EI1126,EI1126)-1</f>
        <v>1</v>
      </c>
      <c r="EL1126" s="70"/>
      <c r="EO1126" s="92" t="str">
        <f>TEXT(EL1110, "000") &amp; TEXT(EM1110, "-00") &amp; TEXT(EP1110, "-000") &amp; TEXT(EO1110, "-000") &amp; TEXT(EN1110, "-000")</f>
        <v>000-00-000-000-000</v>
      </c>
      <c r="EP1126" s="66">
        <f>COUNTIF(EO1126:EO1140, "&gt;=" &amp; EO1126)</f>
        <v>15</v>
      </c>
      <c r="EQ1126" s="70">
        <f>RANK(EP1126,EP1126:EP1140,1)+COUNTIF(EO1126:EO1126,EO1126)-1</f>
        <v>1</v>
      </c>
      <c r="ER1126" s="70"/>
      <c r="EU1126" s="92" t="str">
        <f>TEXT(ER1110, "000") &amp; TEXT(ES1110, "-00") &amp; TEXT(EV1110, "-000") &amp; TEXT(EU1110, "-000") &amp; TEXT(ET1110, "-000")</f>
        <v>000-00-000-000-000</v>
      </c>
      <c r="EV1126" s="66">
        <f>COUNTIF(EU1126:EU1140, "&gt;=" &amp; EU1126)</f>
        <v>15</v>
      </c>
      <c r="EW1126" s="70">
        <f>RANK(EV1126,EV1126:EV1140,1)+COUNTIF(EU1126:EU1126,EU1126)-1</f>
        <v>1</v>
      </c>
      <c r="EX1126" s="70"/>
      <c r="EY1126" s="66"/>
      <c r="EZ1126" s="66"/>
      <c r="FA1126" s="92" t="str">
        <f>TEXT(EX1110, "000") &amp; TEXT(EY1110, "-00") &amp; TEXT(FB1110, "-000") &amp; TEXT(FA1110, "-000") &amp; TEXT(EZ1110, "-000")</f>
        <v>000-00-000-000-000</v>
      </c>
      <c r="FB1126" s="66">
        <f>COUNTIF(FA1126:FA1140, "&gt;=" &amp; FA1126)</f>
        <v>15</v>
      </c>
      <c r="FC1126" s="70">
        <f>RANK(FB1126,FB1126:FB1140,1)+COUNTIF(FA1126:FA1126,FA1126)-1</f>
        <v>1</v>
      </c>
      <c r="FD1126" s="70"/>
      <c r="FE1126" s="66"/>
      <c r="FF1126" s="66"/>
      <c r="FG1126" s="92" t="str">
        <f>TEXT(FD1110, "000") &amp; TEXT(FE1110, "-00") &amp; TEXT(FH1110, "-000") &amp; TEXT(FG1110, "-000") &amp; TEXT(FF1110, "-000")</f>
        <v>266-08-085-085-096</v>
      </c>
      <c r="FH1126" s="66">
        <f>COUNTIF(FG1126:FG1140, "&gt;=" &amp; FG1126)</f>
        <v>1</v>
      </c>
      <c r="FI1126" s="70">
        <f>RANK(FH1126,FH1126:FH1140,1)+COUNTIF(FG1126:FG1126,FG1126)-1</f>
        <v>1</v>
      </c>
    </row>
    <row r="1127" spans="1:169" x14ac:dyDescent="0.2">
      <c r="A1127" s="85"/>
      <c r="B1127" s="80"/>
      <c r="C1127" s="81"/>
      <c r="D1127" s="82"/>
      <c r="E1127" s="83" t="str">
        <f t="shared" si="637"/>
        <v/>
      </c>
      <c r="F1127" s="84"/>
      <c r="G1127" s="80"/>
      <c r="H1127" s="81"/>
      <c r="I1127" s="82"/>
      <c r="J1127" s="83" t="str">
        <f t="shared" si="638"/>
        <v/>
      </c>
      <c r="K1127" s="84"/>
      <c r="L1127" s="80"/>
      <c r="M1127" s="81"/>
      <c r="N1127" s="82"/>
      <c r="O1127" s="83" t="str">
        <f t="shared" si="634"/>
        <v/>
      </c>
      <c r="P1127" s="84"/>
      <c r="Q1127" s="80"/>
      <c r="R1127" s="81"/>
      <c r="S1127" s="82"/>
      <c r="T1127" s="83" t="str">
        <f t="shared" si="635"/>
        <v/>
      </c>
      <c r="U1127" s="84"/>
      <c r="V1127" s="80"/>
      <c r="W1127" s="81"/>
      <c r="X1127" s="82"/>
      <c r="Y1127" s="83" t="str">
        <f t="shared" si="636"/>
        <v/>
      </c>
      <c r="Z1127" s="84"/>
      <c r="AA1127" s="85" t="str">
        <f>IF(SUM(E1127,J1127,O1127,T1127,Y1127,E1153,J1153,O1153,T1153,Y1153,E1179,J1179,O1179,T1179,Y1179)&gt;0,(LARGE((E1127,J1127,O1127,T1127,Y1127,E1153,J1153,O1153,T1153,Y1153,E1179,J1179,O1179,T1179,Y1179),1)+LARGE((E1127,J1127,O1127,T1127,Y1127,E1153,J1153,O1153,T1153,Y1153,E1179,J1179,O1179,T1179,Y1179),2)+LARGE((E1127,J1127,O1127,T1127,Y1127,E1153,J1153,O1153,T1153,Y1153,E1179,J1179,O1179,T1179,Y1179),3)+LARGE((E1127,J1127,O1127,T1127,Y1127,E1153,J1153,O1153,T1153,Y1153,E1179,J1179,O1179,T1179,Y1179),4)),"")</f>
        <v/>
      </c>
      <c r="AB1127" s="91" t="str">
        <f>IF(SUM(EG1141)&gt;0,SUM(EG1141),"")</f>
        <v/>
      </c>
      <c r="AG1127" s="68"/>
      <c r="AH1127" s="70"/>
      <c r="AI1127" s="70"/>
      <c r="AK1127" s="92" t="str">
        <f t="shared" ref="AK1127:AK1140" si="639">TEXT(AH1111, "000")&amp;TEXT(AI1111, "-00") &amp; TEXT(AL1111, "-000") &amp; TEXT(AK1111, "-000") &amp; TEXT(AJ1111, "-000")</f>
        <v>240-02-081-072-087</v>
      </c>
      <c r="AL1127" s="66">
        <f>COUNTIF(AK1126:AK1140, "&gt;=" &amp; AK1127)</f>
        <v>2</v>
      </c>
      <c r="AM1127" s="70">
        <f>RANK(AL1127,AL1126:AL1140,1)+COUNTIF(AK1126:AK1127,AK1127)-1</f>
        <v>2</v>
      </c>
      <c r="AN1127" s="70"/>
      <c r="AO1127" s="70"/>
      <c r="AQ1127" s="92" t="str">
        <f t="shared" ref="AQ1127:AQ1140" si="640">TEXT(AN1111, "000") &amp; TEXT(AO1111, "-00") &amp; TEXT(AR1111, "-000") &amp; TEXT(AQ1111, "-000") &amp; TEXT(AP1111, "-000")</f>
        <v>260-06-091-081-088</v>
      </c>
      <c r="AR1127" s="66">
        <f>COUNTIF(AQ1126:AQ1140, "&gt;=" &amp; AQ1127)</f>
        <v>1</v>
      </c>
      <c r="AS1127" s="70">
        <f>RANK(AR1127,AR1126:AR1140,1)+COUNTIF(AQ1126:AQ1127,AQ1127)-1</f>
        <v>1</v>
      </c>
      <c r="AT1127" s="70"/>
      <c r="AU1127" s="70"/>
      <c r="AW1127" s="92" t="str">
        <f t="shared" ref="AW1127:AW1140" si="641">TEXT(AT1111, "000") &amp; TEXT(AU1111, "-00") &amp; TEXT(AX1111, "-000") &amp; TEXT(AW1111, "-000") &amp; TEXT(AV1111, "-000")</f>
        <v>260-07-084-082-094</v>
      </c>
      <c r="AX1127" s="66">
        <f>COUNTIF(AW1126:AW1140, "&gt;=" &amp; AW1127)</f>
        <v>1</v>
      </c>
      <c r="AY1127" s="70">
        <f>RANK(AX1127,AX1126:AX1140,1)+COUNTIF(AW1126:AW1127,AW1127)-1</f>
        <v>1</v>
      </c>
      <c r="AZ1127" s="70"/>
      <c r="BA1127" s="70"/>
      <c r="BC1127" s="92" t="str">
        <f t="shared" ref="BC1127:BC1140" si="642">TEXT(AZ1111, "000") &amp; TEXT(BA1111, "-00") &amp; TEXT(BD1111, "-000") &amp; TEXT(BC1111, "-000") &amp; TEXT(BB1111, "-000")</f>
        <v>255-05-090-072-093</v>
      </c>
      <c r="BD1127" s="66">
        <f>COUNTIF(BC1126:BC1140, "&gt;=" &amp; BC1127)</f>
        <v>1</v>
      </c>
      <c r="BE1127" s="70">
        <f>RANK(BD1127,BD1126:BD1140,1)+COUNTIF(BC1126:BC1127,BC1127)-1</f>
        <v>1</v>
      </c>
      <c r="BF1127" s="70"/>
      <c r="BG1127" s="70"/>
      <c r="BI1127" s="92" t="str">
        <f t="shared" ref="BI1127:BI1140" si="643">TEXT(BF1111, "000") &amp; TEXT(BG1111, "-00") &amp; TEXT(BJ1111, "-000") &amp; TEXT(BI1111, "-000") &amp; TEXT(BH1111, "-000")</f>
        <v>265-02-092-079-094</v>
      </c>
      <c r="BJ1127" s="66">
        <f>COUNTIF(BI1126:BI1140, "&gt;=" &amp; BI1127)</f>
        <v>1</v>
      </c>
      <c r="BK1127" s="70">
        <f>RANK(BJ1127,BJ1126:BJ1140,1)+COUNTIF(BI1126:BI1127,BI1127)-1</f>
        <v>1</v>
      </c>
      <c r="BL1127" s="70"/>
      <c r="BM1127" s="70"/>
      <c r="BO1127" s="92" t="str">
        <f t="shared" ref="BO1127:BO1140" si="644">TEXT(BL1111, "000") &amp; TEXT(BM1111, "-00") &amp; TEXT(BP1111, "-000") &amp; TEXT(BO1111, "-000") &amp; TEXT(BN1111, "-000")</f>
        <v>000-00-000-000-000</v>
      </c>
      <c r="BP1127" s="66">
        <f>COUNTIF(BO1126:BO1140, "&gt;=" &amp; BO1127)</f>
        <v>15</v>
      </c>
      <c r="BQ1127" s="70">
        <f>RANK(BP1127,BP1126:BP1140,1)+COUNTIF(BO1126:BO1127,BO1127)-1</f>
        <v>2</v>
      </c>
      <c r="BR1127" s="70"/>
      <c r="BS1127" s="70"/>
      <c r="BU1127" s="92" t="str">
        <f t="shared" ref="BU1127:BU1140" si="645">TEXT(BR1111, "000") &amp; TEXT(BS1111, "-00") &amp; TEXT(BV1111, "-000") &amp; TEXT(BU1111, "-000") &amp; TEXT(BT1111, "-000")</f>
        <v>255-06-088-079-088</v>
      </c>
      <c r="BV1127" s="66">
        <f>COUNTIF(BU1126:BU1140, "&gt;=" &amp; BU1127)</f>
        <v>3</v>
      </c>
      <c r="BW1127" s="70">
        <f>RANK(BV1127,BV1126:BV1140,1)+COUNTIF(BU1126:BU1127,BU1127)-1</f>
        <v>3</v>
      </c>
      <c r="BX1127" s="70"/>
      <c r="BY1127" s="70"/>
      <c r="CA1127" s="92" t="str">
        <f t="shared" ref="CA1127:CA1140" si="646">TEXT(BX1111, "000") &amp; TEXT(BY1111, "-00") &amp; TEXT(CB1111, "-000") &amp; TEXT(CA1111, "-000") &amp; TEXT(BZ1111, "-000")</f>
        <v>258-02-089-077-092</v>
      </c>
      <c r="CB1127" s="66">
        <f>COUNTIF(CA1126:CA1140, "&gt;=" &amp; CA1127)</f>
        <v>2</v>
      </c>
      <c r="CC1127" s="70">
        <f>RANK(CB1127,CB1126:CB1140,1)+COUNTIF(CA1126:CA1127,CA1127)-1</f>
        <v>2</v>
      </c>
      <c r="CD1127" s="70"/>
      <c r="CE1127" s="70"/>
      <c r="CG1127" s="92" t="str">
        <f t="shared" ref="CG1127:CG1140" si="647">TEXT(CD1111, "000") &amp; TEXT(CE1111, "-00") &amp; TEXT(CH1111, "-000") &amp; TEXT(CG1111, "-000") &amp; TEXT(CF1111, "-000")</f>
        <v>266-05-086-088-092</v>
      </c>
      <c r="CH1127" s="66">
        <f>COUNTIF(CG1126:CG1140, "&gt;=" &amp; CG1127)</f>
        <v>1</v>
      </c>
      <c r="CI1127" s="70">
        <f>RANK(CH1127,CH1126:CH1140,1)+COUNTIF(CG1126:CG1127,CG1127)-1</f>
        <v>1</v>
      </c>
      <c r="CJ1127" s="70"/>
      <c r="CK1127" s="70"/>
      <c r="CM1127" s="92" t="str">
        <f t="shared" ref="CM1127:CM1140" si="648">TEXT(CJ1111, "000") &amp; TEXT(CK1111, "-00") &amp; TEXT(CN1111, "-000") &amp; TEXT(CM1111, "-000") &amp; TEXT(CL1111, "-000")</f>
        <v>266-07-094-081-091</v>
      </c>
      <c r="CN1127" s="66">
        <f>COUNTIF(CM1126:CM1140, "&gt;=" &amp; CM1127)</f>
        <v>3</v>
      </c>
      <c r="CO1127" s="70">
        <f>RANK(CN1127,CN1126:CN1140,1)+COUNTIF(CM1126:CM1127,CM1127)-1</f>
        <v>3</v>
      </c>
      <c r="CP1127" s="70"/>
      <c r="CQ1127" s="70"/>
      <c r="CS1127" s="92" t="str">
        <f t="shared" ref="CS1127:CS1140" si="649">TEXT(CP1111, "000") &amp; TEXT(CQ1111, "-00") &amp; TEXT(CT1111, "-000") &amp; TEXT(CS1111, "-000") &amp; TEXT(CR1111, "-000")</f>
        <v>000-00-000-000-000</v>
      </c>
      <c r="CT1127" s="66">
        <f>COUNTIF(CS1126:CS1140, "&gt;=" &amp; CS1127)</f>
        <v>15</v>
      </c>
      <c r="CU1127" s="70">
        <f>RANK(CT1127,CT1126:CT1140,1)+COUNTIF(CS1126:CS1127,CS1127)-1</f>
        <v>2</v>
      </c>
      <c r="CV1127" s="70"/>
      <c r="CW1127" s="70"/>
      <c r="CY1127" s="92" t="str">
        <f t="shared" ref="CY1127:CY1140" si="650">TEXT(CV1111, "000") &amp; TEXT(CW1111, "-00") &amp; TEXT(CZ1111, "-000") &amp; TEXT(CY1111, "-000") &amp; TEXT(CX1111, "-000")</f>
        <v>000-00-000-000-000</v>
      </c>
      <c r="CZ1127" s="66">
        <f>COUNTIF(CY1126:CY1140, "&gt;=" &amp; CY1127)</f>
        <v>15</v>
      </c>
      <c r="DA1127" s="70">
        <f>RANK(CZ1127,CZ1126:CZ1140,1)+COUNTIF(CY1126:CY1127,CY1127)-1</f>
        <v>2</v>
      </c>
      <c r="DB1127" s="70"/>
      <c r="DC1127" s="70"/>
      <c r="DE1127" s="92" t="str">
        <f t="shared" ref="DE1127:DE1140" si="651">TEXT(DB1111, "000") &amp; TEXT(DC1111, "-00") &amp; TEXT(DF1111, "-000") &amp; TEXT(DE1111, "-000") &amp; TEXT(DD1111, "-000")</f>
        <v>000-00-000-000-000</v>
      </c>
      <c r="DF1127" s="66">
        <f>COUNTIF(DE1126:DE1140, "&gt;=" &amp; DE1127)</f>
        <v>15</v>
      </c>
      <c r="DG1127" s="70">
        <f>RANK(DF1127,DF1126:DF1140,1)+COUNTIF(DE1126:DE1127,DE1127)-1</f>
        <v>2</v>
      </c>
      <c r="DH1127" s="70"/>
      <c r="DI1127" s="70"/>
      <c r="DK1127" s="92" t="str">
        <f t="shared" ref="DK1127:DK1140" si="652">TEXT(DH1111, "000") &amp; TEXT(DI1111, "-00") &amp; TEXT(DL1111, "-000") &amp; TEXT(DK1111, "-000") &amp; TEXT(DJ1111, "-000")</f>
        <v>000-00-000-000-000</v>
      </c>
      <c r="DL1127" s="66">
        <f>COUNTIF(DK1126:DK1140, "&gt;=" &amp; DK1127)</f>
        <v>15</v>
      </c>
      <c r="DM1127" s="70">
        <f>RANK(DL1127,DL1126:DL1140,1)+COUNTIF(DK1126:DK1127,DK1127)-1</f>
        <v>2</v>
      </c>
      <c r="DN1127" s="70"/>
      <c r="DO1127" s="70"/>
      <c r="DQ1127" s="92" t="str">
        <f t="shared" ref="DQ1127:DQ1140" si="653">TEXT(DN1111, "000") &amp; TEXT(DO1111, "-00") &amp; TEXT(DR1111, "-000") &amp; TEXT(DQ1111, "-000") &amp; TEXT(DP1111, "-000")</f>
        <v>000-00-000-000-000</v>
      </c>
      <c r="DR1127" s="66">
        <f>COUNTIF(DQ1126:DQ1140, "&gt;=" &amp; DQ1127)</f>
        <v>15</v>
      </c>
      <c r="DS1127" s="70">
        <f>RANK(DR1127,DR1126:DR1140,1)+COUNTIF(DQ1126:DQ1127,DQ1127)-1</f>
        <v>2</v>
      </c>
      <c r="DT1127" s="70"/>
      <c r="DU1127" s="70"/>
      <c r="DW1127" s="92" t="str">
        <f t="shared" ref="DW1127:DW1138" si="654">TEXT(DT1111, "000") &amp; TEXT(DU1111, "-00") &amp; TEXT(DX1111, "-000") &amp; TEXT(DW1111, "-000") &amp; TEXT(DV1111, "-000")</f>
        <v>000-00-000-000-000</v>
      </c>
      <c r="DX1127" s="66">
        <f>COUNTIF(DW1126:DW1140, "&gt;=" &amp; DW1127)</f>
        <v>15</v>
      </c>
      <c r="DY1127" s="70">
        <f>RANK(DX1127,DX1126:DX1140,1)+COUNTIF(DW1126:DW1127,DW1127)-1</f>
        <v>2</v>
      </c>
      <c r="DZ1127" s="70"/>
      <c r="EA1127" s="70"/>
      <c r="EC1127" s="92" t="str">
        <f t="shared" ref="EC1127:EC1140" si="655">TEXT(DZ1111, "000") &amp; TEXT(EA1111, "-00") &amp; TEXT(ED1111, "-000") &amp; TEXT(EC1111, "-000") &amp; TEXT(EB1111, "-000")</f>
        <v>000-00-000-000-000</v>
      </c>
      <c r="ED1127" s="66">
        <f>COUNTIF(EC1126:EC1140, "&gt;=" &amp; EC1127)</f>
        <v>15</v>
      </c>
      <c r="EE1127" s="70">
        <f>RANK(ED1127,ED1126:ED1140,1)+COUNTIF(EC1126:EC1127,EC1127)-1</f>
        <v>2</v>
      </c>
      <c r="EF1127" s="70"/>
      <c r="EG1127" s="70"/>
      <c r="EI1127" s="92" t="str">
        <f t="shared" ref="EI1127:EI1140" si="656">TEXT(EF1111, "000") &amp; TEXT(EG1111, "-00") &amp; TEXT(EJ1111, "-000") &amp; TEXT(EI1111, "-000") &amp; TEXT(EH1111, "-000")</f>
        <v>000-00-000-000-000</v>
      </c>
      <c r="EJ1127" s="66">
        <f>COUNTIF(EI1126:EI1140, "&gt;=" &amp; EI1127)</f>
        <v>15</v>
      </c>
      <c r="EK1127" s="70">
        <f>RANK(EJ1127,EJ1126:EJ1140,1)+COUNTIF(EI1126:EI1127,EI1127)-1</f>
        <v>2</v>
      </c>
      <c r="EL1127" s="70"/>
      <c r="EO1127" s="92" t="str">
        <f t="shared" ref="EO1127:EO1140" si="657">TEXT(EL1111, "000") &amp; TEXT(EM1111, "-00") &amp; TEXT(EP1111, "-000") &amp; TEXT(EO1111, "-000") &amp; TEXT(EN1111, "-000")</f>
        <v>000-00-000-000-000</v>
      </c>
      <c r="EP1127" s="66">
        <f>COUNTIF(EO1126:EO1140, "&gt;=" &amp; EO1127)</f>
        <v>15</v>
      </c>
      <c r="EQ1127" s="70">
        <f>RANK(EP1127,EP1126:EP1140,1)+COUNTIF(EO1126:EO1127,EO1127)-1</f>
        <v>2</v>
      </c>
      <c r="ER1127" s="70"/>
      <c r="EU1127" s="92" t="str">
        <f t="shared" ref="EU1127:EU1140" si="658">TEXT(ER1111, "000") &amp; TEXT(ES1111, "-00") &amp; TEXT(EV1111, "-000") &amp; TEXT(EU1111, "-000") &amp; TEXT(ET1111, "-000")</f>
        <v>000-00-000-000-000</v>
      </c>
      <c r="EV1127" s="66">
        <f>COUNTIF(EU1126:EU1140, "&gt;=" &amp; EU1127)</f>
        <v>15</v>
      </c>
      <c r="EW1127" s="70">
        <f>RANK(EV1127,EV1126:EV1140,1)+COUNTIF(EU1126:EU1127,EU1127)-1</f>
        <v>2</v>
      </c>
      <c r="EX1127" s="70"/>
      <c r="EY1127" s="66"/>
      <c r="EZ1127" s="66"/>
      <c r="FA1127" s="92" t="str">
        <f t="shared" ref="FA1127:FA1140" si="659">TEXT(EX1111, "000") &amp; TEXT(EY1111, "-00") &amp; TEXT(FB1111, "-000") &amp; TEXT(FA1111, "-000") &amp; TEXT(EZ1111, "-000")</f>
        <v>000-00-000-000-000</v>
      </c>
      <c r="FB1127" s="66">
        <f>COUNTIF(FA1126:FA1140, "&gt;=" &amp; FA1127)</f>
        <v>15</v>
      </c>
      <c r="FC1127" s="70">
        <f>RANK(FB1127,FB1126:FB1140,1)+COUNTIF(FA1126:FA1127,FA1127)-1</f>
        <v>2</v>
      </c>
      <c r="FD1127" s="70"/>
      <c r="FE1127" s="66"/>
      <c r="FF1127" s="66"/>
      <c r="FG1127" s="92" t="str">
        <f t="shared" ref="FG1127:FG1140" si="660">TEXT(FD1111, "000") &amp; TEXT(FE1111, "-00") &amp; TEXT(FH1111, "-000") &amp; TEXT(FG1111, "-000") &amp; TEXT(FF1111, "-000")</f>
        <v>253-02-089-074-090</v>
      </c>
      <c r="FH1127" s="66">
        <f>COUNTIF(FG1126:FG1140, "&gt;=" &amp; FG1127)</f>
        <v>3</v>
      </c>
      <c r="FI1127" s="70">
        <f>RANK(FH1127,FH1126:FH1140,1)+COUNTIF(FG1126:FG1127,FG1127)-1</f>
        <v>3</v>
      </c>
    </row>
    <row r="1128" spans="1:169" x14ac:dyDescent="0.2">
      <c r="A1128" s="85"/>
      <c r="B1128" s="80"/>
      <c r="C1128" s="81"/>
      <c r="D1128" s="82"/>
      <c r="E1128" s="83" t="str">
        <f t="shared" si="637"/>
        <v/>
      </c>
      <c r="F1128" s="84"/>
      <c r="G1128" s="80"/>
      <c r="H1128" s="81"/>
      <c r="I1128" s="82"/>
      <c r="J1128" s="83" t="str">
        <f t="shared" si="638"/>
        <v/>
      </c>
      <c r="K1128" s="84"/>
      <c r="L1128" s="80"/>
      <c r="M1128" s="81"/>
      <c r="N1128" s="82"/>
      <c r="O1128" s="83" t="str">
        <f t="shared" si="634"/>
        <v/>
      </c>
      <c r="P1128" s="84"/>
      <c r="Q1128" s="80"/>
      <c r="R1128" s="81"/>
      <c r="S1128" s="82"/>
      <c r="T1128" s="83" t="str">
        <f t="shared" si="635"/>
        <v/>
      </c>
      <c r="U1128" s="84"/>
      <c r="V1128" s="80"/>
      <c r="W1128" s="81"/>
      <c r="X1128" s="82"/>
      <c r="Y1128" s="83" t="str">
        <f t="shared" si="636"/>
        <v/>
      </c>
      <c r="Z1128" s="84"/>
      <c r="AA1128" s="85" t="str">
        <f>IF(SUM(E1128,J1128,O1128,T1128,Y1128,E1154,J1154,O1154,T1154,Y1154,E1180,J1180,O1180,T1180,Y1180)&gt;0,(LARGE((E1128,J1128,O1128,T1128,Y1128,E1154,J1154,O1154,T1154,Y1154,E1180,J1180,O1180,T1180,Y1180),1)+LARGE((E1128,J1128,O1128,T1128,Y1128,E1154,J1154,O1154,T1154,Y1154,E1180,J1180,O1180,T1180,Y1180),2)+LARGE((E1128,J1128,O1128,T1128,Y1128,E1154,J1154,O1154,T1154,Y1154,E1180,J1180,O1180,T1180,Y1180),3)+LARGE((E1128,J1128,O1128,T1128,Y1128,E1154,J1154,O1154,T1154,Y1154,E1180,J1180,O1180,T1180,Y1180),4)),"")</f>
        <v/>
      </c>
      <c r="AB1128" s="91" t="str">
        <f>IF(SUM(EM1141)&gt;0,SUM(EM1141),"")</f>
        <v/>
      </c>
      <c r="AG1128" s="68"/>
      <c r="AH1128" s="70"/>
      <c r="AI1128" s="70"/>
      <c r="AK1128" s="92" t="str">
        <f t="shared" si="639"/>
        <v>226-01-072-073-081</v>
      </c>
      <c r="AL1128" s="66">
        <f>COUNTIF(AK1126:AK1140, "&gt;=" &amp; AK1128)</f>
        <v>3</v>
      </c>
      <c r="AM1128" s="70">
        <f>RANK(AL1128,AL1126:AL1140,1)+COUNTIF(AK1126:AK1128,AK1128)-1</f>
        <v>3</v>
      </c>
      <c r="AN1128" s="70"/>
      <c r="AQ1128" s="92" t="str">
        <f t="shared" si="640"/>
        <v>244-03-091-071-082</v>
      </c>
      <c r="AR1128" s="66">
        <f>COUNTIF(AQ1126:AQ1140, "&gt;=" &amp; AQ1128)</f>
        <v>2</v>
      </c>
      <c r="AS1128" s="70">
        <f>RANK(AR1128,AR1126:AR1140,1)+COUNTIF(AQ1126:AQ1128,AQ1128)-1</f>
        <v>2</v>
      </c>
      <c r="AT1128" s="70"/>
      <c r="AU1128" s="70"/>
      <c r="AW1128" s="92" t="str">
        <f t="shared" si="641"/>
        <v>236-03-071-076-089</v>
      </c>
      <c r="AX1128" s="66">
        <f>COUNTIF(AW1126:AW1140, "&gt;=" &amp; AW1128)</f>
        <v>5</v>
      </c>
      <c r="AY1128" s="70">
        <f>RANK(AX1128,AX1126:AX1140,1)+COUNTIF(AW1126:AW1128,AW1128)-1</f>
        <v>5</v>
      </c>
      <c r="AZ1128" s="70"/>
      <c r="BA1128" s="70"/>
      <c r="BC1128" s="92" t="str">
        <f t="shared" si="642"/>
        <v>249-03-084-080-085</v>
      </c>
      <c r="BD1128" s="66">
        <f>COUNTIF(BC1126:BC1140, "&gt;=" &amp; BC1128)</f>
        <v>4</v>
      </c>
      <c r="BE1128" s="70">
        <f>RANK(BD1128,BD1126:BD1140,1)+COUNTIF(BC1126:BC1128,BC1128)-1</f>
        <v>4</v>
      </c>
      <c r="BF1128" s="70"/>
      <c r="BG1128" s="70"/>
      <c r="BI1128" s="92" t="str">
        <f t="shared" si="643"/>
        <v>242-03-075-079-088</v>
      </c>
      <c r="BJ1128" s="66">
        <f>COUNTIF(BI1126:BI1140, "&gt;=" &amp; BI1128)</f>
        <v>3</v>
      </c>
      <c r="BK1128" s="70">
        <f>RANK(BJ1128,BJ1126:BJ1140,1)+COUNTIF(BI1126:BI1128,BI1128)-1</f>
        <v>3</v>
      </c>
      <c r="BL1128" s="70"/>
      <c r="BM1128" s="70"/>
      <c r="BO1128" s="92" t="str">
        <f t="shared" si="644"/>
        <v>000-00-000-000-000</v>
      </c>
      <c r="BP1128" s="66">
        <f>COUNTIF(BO1126:BO1140, "&gt;=" &amp; BO1128)</f>
        <v>15</v>
      </c>
      <c r="BQ1128" s="70">
        <f>RANK(BP1128,BP1126:BP1140,1)+COUNTIF(BO1126:BO1128,BO1128)-1</f>
        <v>3</v>
      </c>
      <c r="BR1128" s="70"/>
      <c r="BS1128" s="70"/>
      <c r="BU1128" s="92" t="str">
        <f t="shared" si="645"/>
        <v>257-05-085-085-087</v>
      </c>
      <c r="BV1128" s="66">
        <f>COUNTIF(BU1126:BU1140, "&gt;=" &amp; BU1128)</f>
        <v>2</v>
      </c>
      <c r="BW1128" s="70">
        <f>RANK(BV1128,BV1126:BV1140,1)+COUNTIF(BU1126:BU1128,BU1128)-1</f>
        <v>2</v>
      </c>
      <c r="BX1128" s="70"/>
      <c r="BY1128" s="70"/>
      <c r="CA1128" s="92" t="str">
        <f t="shared" si="646"/>
        <v>230-00-074-071-085</v>
      </c>
      <c r="CB1128" s="66">
        <f>COUNTIF(CA1126:CA1140, "&gt;=" &amp; CA1128)</f>
        <v>5</v>
      </c>
      <c r="CC1128" s="70">
        <f>RANK(CB1128,CB1126:CB1140,1)+COUNTIF(CA1126:CA1128,CA1128)-1</f>
        <v>5</v>
      </c>
      <c r="CD1128" s="70"/>
      <c r="CE1128" s="70"/>
      <c r="CG1128" s="92" t="str">
        <f t="shared" si="647"/>
        <v>254-04-090-088-076</v>
      </c>
      <c r="CH1128" s="66">
        <f>COUNTIF(CG1126:CG1140, "&gt;=" &amp; CG1128)</f>
        <v>3</v>
      </c>
      <c r="CI1128" s="70">
        <f>RANK(CH1128,CH1126:CH1140,1)+COUNTIF(CG1126:CG1128,CG1128)-1</f>
        <v>3</v>
      </c>
      <c r="CJ1128" s="70"/>
      <c r="CK1128" s="70"/>
      <c r="CM1128" s="92" t="str">
        <f t="shared" si="648"/>
        <v>269-04-086-091-092</v>
      </c>
      <c r="CN1128" s="66">
        <f>COUNTIF(CM1126:CM1140, "&gt;=" &amp; CM1128)</f>
        <v>2</v>
      </c>
      <c r="CO1128" s="70">
        <f>RANK(CN1128,CN1126:CN1140,1)+COUNTIF(CM1126:CM1128,CM1128)-1</f>
        <v>2</v>
      </c>
      <c r="CP1128" s="70"/>
      <c r="CQ1128" s="70"/>
      <c r="CS1128" s="92" t="str">
        <f t="shared" si="649"/>
        <v>000-00-000-000-000</v>
      </c>
      <c r="CT1128" s="66">
        <f>COUNTIF(CS1126:CS1140, "&gt;=" &amp; CS1128)</f>
        <v>15</v>
      </c>
      <c r="CU1128" s="70">
        <f>RANK(CT1128,CT1126:CT1140,1)+COUNTIF(CS1126:CS1128,CS1128)-1</f>
        <v>3</v>
      </c>
      <c r="CV1128" s="70"/>
      <c r="CW1128" s="70"/>
      <c r="CY1128" s="92" t="str">
        <f t="shared" si="650"/>
        <v>000-00-000-000-000</v>
      </c>
      <c r="CZ1128" s="66">
        <f>COUNTIF(CY1126:CY1140, "&gt;=" &amp; CY1128)</f>
        <v>15</v>
      </c>
      <c r="DA1128" s="70">
        <f>RANK(CZ1128,CZ1126:CZ1140,1)+COUNTIF(CY1126:CY1128,CY1128)-1</f>
        <v>3</v>
      </c>
      <c r="DB1128" s="70"/>
      <c r="DC1128" s="70"/>
      <c r="DE1128" s="92" t="str">
        <f t="shared" si="651"/>
        <v>000-00-000-000-000</v>
      </c>
      <c r="DF1128" s="66">
        <f>COUNTIF(DE1126:DE1140, "&gt;=" &amp; DE1128)</f>
        <v>15</v>
      </c>
      <c r="DG1128" s="70">
        <f>RANK(DF1128,DF1126:DF1140,1)+COUNTIF(DE1126:DE1128,DE1128)-1</f>
        <v>3</v>
      </c>
      <c r="DH1128" s="70"/>
      <c r="DI1128" s="70"/>
      <c r="DK1128" s="92" t="str">
        <f t="shared" si="652"/>
        <v>000-00-000-000-000</v>
      </c>
      <c r="DL1128" s="66">
        <f>COUNTIF(DK1126:DK1140, "&gt;=" &amp; DK1128)</f>
        <v>15</v>
      </c>
      <c r="DM1128" s="70">
        <f>RANK(DL1128,DL1126:DL1140,1)+COUNTIF(DK1126:DK1128,DK1128)-1</f>
        <v>3</v>
      </c>
      <c r="DN1128" s="70"/>
      <c r="DO1128" s="70"/>
      <c r="DQ1128" s="92" t="str">
        <f t="shared" si="653"/>
        <v>000-00-000-000-000</v>
      </c>
      <c r="DR1128" s="66">
        <f>COUNTIF(DQ1126:DQ1140, "&gt;=" &amp; DQ1128)</f>
        <v>15</v>
      </c>
      <c r="DS1128" s="70">
        <f>RANK(DR1128,DR1126:DR1140,1)+COUNTIF(DQ1126:DQ1128,DQ1128)-1</f>
        <v>3</v>
      </c>
      <c r="DT1128" s="70"/>
      <c r="DU1128" s="70"/>
      <c r="DW1128" s="92" t="str">
        <f t="shared" si="654"/>
        <v>000-00-000-000-000</v>
      </c>
      <c r="DX1128" s="66">
        <f>COUNTIF(DW1126:DW1140, "&gt;=" &amp; DW1128)</f>
        <v>15</v>
      </c>
      <c r="DY1128" s="70">
        <f>RANK(DX1128,DX1126:DX1140,1)+COUNTIF(DW1126:DW1128,DW1128)-1</f>
        <v>3</v>
      </c>
      <c r="DZ1128" s="70"/>
      <c r="EA1128" s="70"/>
      <c r="EC1128" s="92" t="str">
        <f t="shared" si="655"/>
        <v>000-00-000-000-000</v>
      </c>
      <c r="ED1128" s="66">
        <f>COUNTIF(EC1126:EC1140, "&gt;=" &amp; EC1128)</f>
        <v>15</v>
      </c>
      <c r="EE1128" s="70">
        <f>RANK(ED1128,ED1126:ED1140,1)+COUNTIF(EC1126:EC1128,EC1128)-1</f>
        <v>3</v>
      </c>
      <c r="EF1128" s="70"/>
      <c r="EG1128" s="70"/>
      <c r="EI1128" s="92" t="str">
        <f t="shared" si="656"/>
        <v>000-00-000-000-000</v>
      </c>
      <c r="EJ1128" s="66">
        <f>COUNTIF(EI1126:EI1140, "&gt;=" &amp; EI1128)</f>
        <v>15</v>
      </c>
      <c r="EK1128" s="70">
        <f>RANK(EJ1128,EJ1126:EJ1140,1)+COUNTIF(EI1126:EI1128,EI1128)-1</f>
        <v>3</v>
      </c>
      <c r="EL1128" s="70"/>
      <c r="EO1128" s="92" t="str">
        <f t="shared" si="657"/>
        <v>000-00-000-000-000</v>
      </c>
      <c r="EP1128" s="66">
        <f>COUNTIF(EO1126:EO1140, "&gt;=" &amp; EO1128)</f>
        <v>15</v>
      </c>
      <c r="EQ1128" s="70">
        <f>RANK(EP1128,EP1126:EP1140,1)+COUNTIF(EO1126:EO1128,EO1128)-1</f>
        <v>3</v>
      </c>
      <c r="ER1128" s="70"/>
      <c r="EU1128" s="92" t="str">
        <f t="shared" si="658"/>
        <v>000-00-000-000-000</v>
      </c>
      <c r="EV1128" s="66">
        <f>COUNTIF(EU1126:EU1140, "&gt;=" &amp; EU1128)</f>
        <v>15</v>
      </c>
      <c r="EW1128" s="70">
        <f>RANK(EV1128,EV1126:EV1140,1)+COUNTIF(EU1126:EU1128,EU1128)-1</f>
        <v>3</v>
      </c>
      <c r="EX1128" s="70"/>
      <c r="EY1128" s="66"/>
      <c r="EZ1128" s="66"/>
      <c r="FA1128" s="92" t="str">
        <f t="shared" si="659"/>
        <v>000-00-000-000-000</v>
      </c>
      <c r="FB1128" s="66">
        <f>COUNTIF(FA1126:FA1140, "&gt;=" &amp; FA1128)</f>
        <v>15</v>
      </c>
      <c r="FC1128" s="70">
        <f>RANK(FB1128,FB1126:FB1140,1)+COUNTIF(FA1126:FA1128,FA1128)-1</f>
        <v>3</v>
      </c>
      <c r="FD1128" s="70"/>
      <c r="FE1128" s="66"/>
      <c r="FF1128" s="66"/>
      <c r="FG1128" s="92" t="str">
        <f t="shared" si="660"/>
        <v>255-04-090-075-090</v>
      </c>
      <c r="FH1128" s="66">
        <f>COUNTIF(FG1126:FG1140, "&gt;=" &amp; FG1128)</f>
        <v>2</v>
      </c>
      <c r="FI1128" s="70">
        <f>RANK(FH1128,FH1126:FH1140,1)+COUNTIF(FG1126:FG1128,FG1128)-1</f>
        <v>2</v>
      </c>
    </row>
    <row r="1129" spans="1:169" x14ac:dyDescent="0.2">
      <c r="A1129" s="85"/>
      <c r="B1129" s="80"/>
      <c r="C1129" s="81"/>
      <c r="D1129" s="82"/>
      <c r="E1129" s="83" t="str">
        <f t="shared" si="637"/>
        <v/>
      </c>
      <c r="F1129" s="84"/>
      <c r="G1129" s="80"/>
      <c r="H1129" s="81"/>
      <c r="I1129" s="82"/>
      <c r="J1129" s="83" t="str">
        <f t="shared" si="638"/>
        <v/>
      </c>
      <c r="K1129" s="84"/>
      <c r="L1129" s="80"/>
      <c r="M1129" s="81"/>
      <c r="N1129" s="82"/>
      <c r="O1129" s="83" t="str">
        <f t="shared" si="634"/>
        <v/>
      </c>
      <c r="P1129" s="84"/>
      <c r="Q1129" s="80"/>
      <c r="R1129" s="81"/>
      <c r="S1129" s="82"/>
      <c r="T1129" s="83" t="str">
        <f t="shared" si="635"/>
        <v/>
      </c>
      <c r="U1129" s="84"/>
      <c r="V1129" s="80"/>
      <c r="W1129" s="81"/>
      <c r="X1129" s="82"/>
      <c r="Y1129" s="83" t="str">
        <f t="shared" si="636"/>
        <v/>
      </c>
      <c r="Z1129" s="84"/>
      <c r="AA1129" s="85" t="str">
        <f>IF(SUM(E1129,J1129,O1129,T1129,Y1129,E1155,J1155,O1155,T1155,Y1155,E1181,J1181,O1181,T1181,Y1181)&gt;0,(LARGE((E1129,J1129,O1129,T1129,Y1129,E1155,J1155,O1155,T1155,Y1155,E1181,J1181,O1181,T1181,Y1181),1)+LARGE((E1129,J1129,O1129,T1129,Y1129,E1155,J1155,O1155,T1155,Y1155,E1181,J1181,O1181,T1181,Y1181),2)+LARGE((E1129,J1129,O1129,T1129,Y1129,E1155,J1155,O1155,T1155,Y1155,E1181,J1181,O1181,T1181,Y1181),3)+LARGE((E1129,J1129,O1129,T1129,Y1129,E1155,J1155,O1155,T1155,Y1155,E1181,J1181,O1181,T1181,Y1181),4)),"")</f>
        <v/>
      </c>
      <c r="AB1129" s="91" t="str">
        <f>IF(SUM(ES1141)&gt;0,SUM(ES1141),"")</f>
        <v/>
      </c>
      <c r="AG1129" s="68"/>
      <c r="AH1129" s="70"/>
      <c r="AI1129" s="70"/>
      <c r="AK1129" s="92" t="str">
        <f t="shared" si="639"/>
        <v>223-00-074-076-073</v>
      </c>
      <c r="AL1129" s="66">
        <f>COUNTIF(AK1126:AK1140, "&gt;=" &amp; AK1129)</f>
        <v>4</v>
      </c>
      <c r="AM1129" s="70">
        <f>RANK(AL1129,AL1126:AL1140,1)+COUNTIF(AK1126:AK1129,AK1129)-1</f>
        <v>4</v>
      </c>
      <c r="AN1129" s="70"/>
      <c r="AQ1129" s="92" t="str">
        <f t="shared" si="640"/>
        <v>223-01-084-067-072</v>
      </c>
      <c r="AR1129" s="66">
        <f>COUNTIF(AQ1126:AQ1140, "&gt;=" &amp; AQ1129)</f>
        <v>5</v>
      </c>
      <c r="AS1129" s="70">
        <f>RANK(AR1129,AR1126:AR1140,1)+COUNTIF(AQ1126:AQ1129,AQ1129)-1</f>
        <v>5</v>
      </c>
      <c r="AT1129" s="70"/>
      <c r="AU1129" s="70"/>
      <c r="AW1129" s="92" t="str">
        <f t="shared" si="641"/>
        <v>240-04-082-077-081</v>
      </c>
      <c r="AX1129" s="66">
        <f>COUNTIF(AW1126:AW1140, "&gt;=" &amp; AW1129)</f>
        <v>3</v>
      </c>
      <c r="AY1129" s="70">
        <f>RANK(AX1129,AX1126:AX1140,1)+COUNTIF(AW1126:AW1129,AW1129)-1</f>
        <v>3</v>
      </c>
      <c r="AZ1129" s="70"/>
      <c r="BA1129" s="70"/>
      <c r="BC1129" s="92" t="str">
        <f t="shared" si="642"/>
        <v>249-06-086-080-083</v>
      </c>
      <c r="BD1129" s="66">
        <f>COUNTIF(BC1126:BC1140, "&gt;=" &amp; BC1129)</f>
        <v>3</v>
      </c>
      <c r="BE1129" s="70">
        <f>RANK(BD1129,BD1126:BD1140,1)+COUNTIF(BC1126:BC1129,BC1129)-1</f>
        <v>3</v>
      </c>
      <c r="BF1129" s="70"/>
      <c r="BG1129" s="70"/>
      <c r="BI1129" s="92" t="str">
        <f t="shared" si="643"/>
        <v>218-01-079-054-085</v>
      </c>
      <c r="BJ1129" s="66">
        <f>COUNTIF(BI1126:BI1140, "&gt;=" &amp; BI1129)</f>
        <v>5</v>
      </c>
      <c r="BK1129" s="70">
        <f>RANK(BJ1129,BJ1126:BJ1140,1)+COUNTIF(BI1126:BI1129,BI1129)-1</f>
        <v>5</v>
      </c>
      <c r="BL1129" s="70"/>
      <c r="BM1129" s="70"/>
      <c r="BO1129" s="92" t="str">
        <f t="shared" si="644"/>
        <v>000-00-000-000-000</v>
      </c>
      <c r="BP1129" s="66">
        <f>COUNTIF(BO1126:BO1140, "&gt;=" &amp; BO1129)</f>
        <v>15</v>
      </c>
      <c r="BQ1129" s="70">
        <f>RANK(BP1129,BP1126:BP1140,1)+COUNTIF(BO1126:BO1129,BO1129)-1</f>
        <v>4</v>
      </c>
      <c r="BR1129" s="70"/>
      <c r="BS1129" s="70"/>
      <c r="BU1129" s="92" t="str">
        <f t="shared" si="645"/>
        <v>250-05-091-075-084</v>
      </c>
      <c r="BV1129" s="66">
        <f>COUNTIF(BU1126:BU1140, "&gt;=" &amp; BU1129)</f>
        <v>4</v>
      </c>
      <c r="BW1129" s="70">
        <f>RANK(BV1129,BV1126:BV1140,1)+COUNTIF(BU1126:BU1129,BU1129)-1</f>
        <v>4</v>
      </c>
      <c r="BX1129" s="70"/>
      <c r="BY1129" s="70"/>
      <c r="CA1129" s="92" t="str">
        <f t="shared" si="646"/>
        <v>000-00-000-000-000</v>
      </c>
      <c r="CB1129" s="66">
        <f>COUNTIF(CA1126:CA1140, "&gt;=" &amp; CA1129)</f>
        <v>15</v>
      </c>
      <c r="CC1129" s="70">
        <f>RANK(CB1129,CB1126:CB1140,1)+COUNTIF(CA1126:CA1129,CA1129)-1</f>
        <v>6</v>
      </c>
      <c r="CD1129" s="70"/>
      <c r="CE1129" s="70"/>
      <c r="CG1129" s="92" t="str">
        <f t="shared" si="647"/>
        <v>245-01-080-075-090</v>
      </c>
      <c r="CH1129" s="66">
        <f>COUNTIF(CG1126:CG1140, "&gt;=" &amp; CG1129)</f>
        <v>4</v>
      </c>
      <c r="CI1129" s="70">
        <f>RANK(CH1129,CH1126:CH1140,1)+COUNTIF(CG1126:CG1129,CG1129)-1</f>
        <v>4</v>
      </c>
      <c r="CJ1129" s="70"/>
      <c r="CK1129" s="70"/>
      <c r="CM1129" s="92" t="str">
        <f t="shared" si="648"/>
        <v>227-01-084-069-074</v>
      </c>
      <c r="CN1129" s="66">
        <f>COUNTIF(CM1126:CM1140, "&gt;=" &amp; CM1129)</f>
        <v>6</v>
      </c>
      <c r="CO1129" s="70">
        <f>RANK(CN1129,CN1126:CN1140,1)+COUNTIF(CM1126:CM1129,CM1129)-1</f>
        <v>6</v>
      </c>
      <c r="CP1129" s="70"/>
      <c r="CQ1129" s="70"/>
      <c r="CS1129" s="92" t="str">
        <f t="shared" si="649"/>
        <v>000-00-000-000-000</v>
      </c>
      <c r="CT1129" s="66">
        <f>COUNTIF(CS1126:CS1140, "&gt;=" &amp; CS1129)</f>
        <v>15</v>
      </c>
      <c r="CU1129" s="70">
        <f>RANK(CT1129,CT1126:CT1140,1)+COUNTIF(CS1126:CS1129,CS1129)-1</f>
        <v>4</v>
      </c>
      <c r="CV1129" s="70"/>
      <c r="CW1129" s="70"/>
      <c r="CY1129" s="92" t="str">
        <f t="shared" si="650"/>
        <v>000-00-000-000-000</v>
      </c>
      <c r="CZ1129" s="66">
        <f>COUNTIF(CY1126:CY1140, "&gt;=" &amp; CY1129)</f>
        <v>15</v>
      </c>
      <c r="DA1129" s="70">
        <f>RANK(CZ1129,CZ1126:CZ1140,1)+COUNTIF(CY1126:CY1129,CY1129)-1</f>
        <v>4</v>
      </c>
      <c r="DB1129" s="70"/>
      <c r="DC1129" s="70"/>
      <c r="DE1129" s="92" t="str">
        <f t="shared" si="651"/>
        <v>000-00-000-000-000</v>
      </c>
      <c r="DF1129" s="66">
        <f>COUNTIF(DE1126:DE1140, "&gt;=" &amp; DE1129)</f>
        <v>15</v>
      </c>
      <c r="DG1129" s="70">
        <f>RANK(DF1129,DF1126:DF1140,1)+COUNTIF(DE1126:DE1129,DE1129)-1</f>
        <v>4</v>
      </c>
      <c r="DH1129" s="70"/>
      <c r="DI1129" s="70"/>
      <c r="DK1129" s="92" t="str">
        <f t="shared" si="652"/>
        <v>000-00-000-000-000</v>
      </c>
      <c r="DL1129" s="66">
        <f>COUNTIF(DK1126:DK1140, "&gt;=" &amp; DK1129)</f>
        <v>15</v>
      </c>
      <c r="DM1129" s="70">
        <f>RANK(DL1129,DL1126:DL1140,1)+COUNTIF(DK1126:DK1129,DK1129)-1</f>
        <v>4</v>
      </c>
      <c r="DN1129" s="70"/>
      <c r="DO1129" s="70"/>
      <c r="DQ1129" s="92" t="str">
        <f t="shared" si="653"/>
        <v>000-00-000-000-000</v>
      </c>
      <c r="DR1129" s="66">
        <f>COUNTIF(DQ1126:DQ1140, "&gt;=" &amp; DQ1129)</f>
        <v>15</v>
      </c>
      <c r="DS1129" s="70">
        <f>RANK(DR1129,DR1126:DR1140,1)+COUNTIF(DQ1126:DQ1129,DQ1129)-1</f>
        <v>4</v>
      </c>
      <c r="DT1129" s="70"/>
      <c r="DU1129" s="70"/>
      <c r="DW1129" s="92" t="str">
        <f t="shared" si="654"/>
        <v>000-00-000-000-000</v>
      </c>
      <c r="DX1129" s="66">
        <f>COUNTIF(DW1126:DW1140, "&gt;=" &amp; DW1129)</f>
        <v>15</v>
      </c>
      <c r="DY1129" s="70">
        <f>RANK(DX1129,DX1126:DX1140,1)+COUNTIF(DW1126:DW1129,DW1129)-1</f>
        <v>4</v>
      </c>
      <c r="DZ1129" s="70"/>
      <c r="EA1129" s="70"/>
      <c r="EC1129" s="92" t="str">
        <f t="shared" si="655"/>
        <v>000-00-000-000-000</v>
      </c>
      <c r="ED1129" s="66">
        <f>COUNTIF(EC1126:EC1140, "&gt;=" &amp; EC1129)</f>
        <v>15</v>
      </c>
      <c r="EE1129" s="70">
        <f>RANK(ED1129,ED1126:ED1140,1)+COUNTIF(EC1126:EC1129,EC1129)-1</f>
        <v>4</v>
      </c>
      <c r="EF1129" s="70"/>
      <c r="EG1129" s="70"/>
      <c r="EI1129" s="92" t="str">
        <f t="shared" si="656"/>
        <v>000-00-000-000-000</v>
      </c>
      <c r="EJ1129" s="66">
        <f>COUNTIF(EI1126:EI1140, "&gt;=" &amp; EI1129)</f>
        <v>15</v>
      </c>
      <c r="EK1129" s="70">
        <f>RANK(EJ1129,EJ1126:EJ1140,1)+COUNTIF(EI1126:EI1129,EI1129)-1</f>
        <v>4</v>
      </c>
      <c r="EL1129" s="70"/>
      <c r="EO1129" s="92" t="str">
        <f t="shared" si="657"/>
        <v>000-00-000-000-000</v>
      </c>
      <c r="EP1129" s="66">
        <f>COUNTIF(EO1126:EO1140, "&gt;=" &amp; EO1129)</f>
        <v>15</v>
      </c>
      <c r="EQ1129" s="70">
        <f>RANK(EP1129,EP1126:EP1140,1)+COUNTIF(EO1126:EO1129,EO1129)-1</f>
        <v>4</v>
      </c>
      <c r="ER1129" s="70"/>
      <c r="EU1129" s="92" t="str">
        <f t="shared" si="658"/>
        <v>000-00-000-000-000</v>
      </c>
      <c r="EV1129" s="66">
        <f>COUNTIF(EU1126:EU1140, "&gt;=" &amp; EU1129)</f>
        <v>15</v>
      </c>
      <c r="EW1129" s="70">
        <f>RANK(EV1129,EV1126:EV1140,1)+COUNTIF(EU1126:EU1129,EU1129)-1</f>
        <v>4</v>
      </c>
      <c r="EX1129" s="70"/>
      <c r="EY1129" s="66"/>
      <c r="EZ1129" s="66"/>
      <c r="FA1129" s="92" t="str">
        <f t="shared" si="659"/>
        <v>000-00-000-000-000</v>
      </c>
      <c r="FB1129" s="66">
        <f>COUNTIF(FA1126:FA1140, "&gt;=" &amp; FA1129)</f>
        <v>15</v>
      </c>
      <c r="FC1129" s="70">
        <f>RANK(FB1129,FB1126:FB1140,1)+COUNTIF(FA1126:FA1129,FA1129)-1</f>
        <v>4</v>
      </c>
      <c r="FD1129" s="70"/>
      <c r="FE1129" s="66"/>
      <c r="FF1129" s="66"/>
      <c r="FG1129" s="92" t="str">
        <f t="shared" si="660"/>
        <v>250-06-092-076-082</v>
      </c>
      <c r="FH1129" s="66">
        <f>COUNTIF(FG1126:FG1140, "&gt;=" &amp; FG1129)</f>
        <v>4</v>
      </c>
      <c r="FI1129" s="70">
        <f>RANK(FH1129,FH1126:FH1140,1)+COUNTIF(FG1126:FG1129,FG1129)-1</f>
        <v>4</v>
      </c>
    </row>
    <row r="1130" spans="1:169" x14ac:dyDescent="0.2">
      <c r="A1130" s="85" t="s">
        <v>58</v>
      </c>
      <c r="B1130" s="80"/>
      <c r="C1130" s="81"/>
      <c r="D1130" s="82"/>
      <c r="E1130" s="83" t="str">
        <f t="shared" si="637"/>
        <v/>
      </c>
      <c r="F1130" s="84"/>
      <c r="G1130" s="80"/>
      <c r="H1130" s="81"/>
      <c r="I1130" s="82"/>
      <c r="J1130" s="83" t="str">
        <f t="shared" si="638"/>
        <v/>
      </c>
      <c r="K1130" s="84"/>
      <c r="L1130" s="80"/>
      <c r="M1130" s="81"/>
      <c r="N1130" s="82"/>
      <c r="O1130" s="83" t="str">
        <f t="shared" si="634"/>
        <v/>
      </c>
      <c r="P1130" s="84"/>
      <c r="Q1130" s="80"/>
      <c r="R1130" s="81"/>
      <c r="S1130" s="82"/>
      <c r="T1130" s="83" t="str">
        <f t="shared" si="635"/>
        <v/>
      </c>
      <c r="U1130" s="84"/>
      <c r="V1130" s="80"/>
      <c r="W1130" s="81"/>
      <c r="X1130" s="82"/>
      <c r="Y1130" s="83" t="str">
        <f t="shared" si="636"/>
        <v/>
      </c>
      <c r="Z1130" s="84"/>
      <c r="AA1130" s="85" t="str">
        <f>IF(SUM(E1130,J1130,O1130,T1130,Y1130,E1156,J1156,O1156,T1156,Y1156,E1182,J1182,O1182,T1182,Y1182)&gt;0,(LARGE((E1130,J1130,O1130,T1130,Y1130,E1156,J1156,O1156,T1156,Y1156,E1182,J1182,O1182,T1182,Y1182),1)+LARGE((E1130,J1130,O1130,T1130,Y1130,E1156,J1156,O1156,T1156,Y1156,E1182,J1182,O1182,T1182,Y1182),2)+LARGE((E1130,J1130,O1130,T1130,Y1130,E1156,J1156,O1156,T1156,Y1156,E1182,J1182,O1182,T1182,Y1182),3)+LARGE((E1130,J1130,O1130,T1130,Y1130,E1156,J1156,O1156,T1156,Y1156,E1182,J1182,O1182,T1182,Y1182),4)),"")</f>
        <v/>
      </c>
      <c r="AB1130" s="91" t="str">
        <f>IF(SUM(EY1141)&gt;0,SUM(EY1141),"")</f>
        <v/>
      </c>
      <c r="AG1130" s="68"/>
      <c r="AH1130" s="70"/>
      <c r="AI1130" s="70"/>
      <c r="AK1130" s="92" t="str">
        <f t="shared" si="639"/>
        <v>217-01-069-063-085</v>
      </c>
      <c r="AL1130" s="66">
        <f>COUNTIF(AK1126:AK1140, "&gt;=" &amp; AK1130)</f>
        <v>5</v>
      </c>
      <c r="AM1130" s="70">
        <f>RANK(AL1130,AL1126:AL1140,1)+COUNTIF(AK1126:AK1130,AK1130)-1</f>
        <v>5</v>
      </c>
      <c r="AN1130" s="70"/>
      <c r="AQ1130" s="92" t="str">
        <f t="shared" si="640"/>
        <v>242-01-084-076-082</v>
      </c>
      <c r="AR1130" s="66">
        <f>COUNTIF(AQ1126:AQ1140, "&gt;=" &amp; AQ1130)</f>
        <v>3</v>
      </c>
      <c r="AS1130" s="70">
        <f>RANK(AR1130,AR1126:AR1140,1)+COUNTIF(AQ1126:AQ1130,AQ1130)-1</f>
        <v>3</v>
      </c>
      <c r="AT1130" s="70"/>
      <c r="AU1130" s="70"/>
      <c r="AW1130" s="92" t="str">
        <f t="shared" si="641"/>
        <v>238-05-074-076-088</v>
      </c>
      <c r="AX1130" s="66">
        <f>COUNTIF(AW1126:AW1140, "&gt;=" &amp; AW1130)</f>
        <v>4</v>
      </c>
      <c r="AY1130" s="70">
        <f>RANK(AX1130,AX1126:AX1140,1)+COUNTIF(AW1126:AW1130,AW1130)-1</f>
        <v>4</v>
      </c>
      <c r="AZ1130" s="70"/>
      <c r="BA1130" s="70"/>
      <c r="BC1130" s="92" t="str">
        <f t="shared" si="642"/>
        <v>000-00-000-000-000</v>
      </c>
      <c r="BD1130" s="66">
        <f>COUNTIF(BC1126:BC1140, "&gt;=" &amp; BC1130)</f>
        <v>15</v>
      </c>
      <c r="BE1130" s="70">
        <f>RANK(BD1130,BD1126:BD1140,1)+COUNTIF(BC1126:BC1130,BC1130)-1</f>
        <v>7</v>
      </c>
      <c r="BF1130" s="70"/>
      <c r="BG1130" s="70"/>
      <c r="BI1130" s="92" t="str">
        <f t="shared" si="643"/>
        <v>224-02-069-066-089</v>
      </c>
      <c r="BJ1130" s="66">
        <f>COUNTIF(BI1126:BI1140, "&gt;=" &amp; BI1130)</f>
        <v>4</v>
      </c>
      <c r="BK1130" s="70">
        <f>RANK(BJ1130,BJ1126:BJ1140,1)+COUNTIF(BI1126:BI1130,BI1130)-1</f>
        <v>4</v>
      </c>
      <c r="BL1130" s="70"/>
      <c r="BM1130" s="70"/>
      <c r="BO1130" s="92" t="str">
        <f t="shared" si="644"/>
        <v>000-00-000-000-000</v>
      </c>
      <c r="BP1130" s="66">
        <f>COUNTIF(BO1126:BO1140, "&gt;=" &amp; BO1130)</f>
        <v>15</v>
      </c>
      <c r="BQ1130" s="70">
        <f>RANK(BP1130,BP1126:BP1140,1)+COUNTIF(BO1126:BO1130,BO1130)-1</f>
        <v>5</v>
      </c>
      <c r="BR1130" s="70"/>
      <c r="BS1130" s="70"/>
      <c r="BU1130" s="92" t="str">
        <f t="shared" si="645"/>
        <v>000-00-000-000-000</v>
      </c>
      <c r="BV1130" s="66">
        <f>COUNTIF(BU1126:BU1140, "&gt;=" &amp; BU1130)</f>
        <v>15</v>
      </c>
      <c r="BW1130" s="70">
        <f>RANK(BV1130,BV1126:BV1140,1)+COUNTIF(BU1126:BU1130,BU1130)-1</f>
        <v>6</v>
      </c>
      <c r="BX1130" s="70"/>
      <c r="BY1130" s="70"/>
      <c r="CA1130" s="92" t="str">
        <f t="shared" si="646"/>
        <v>000-00-000-000-000</v>
      </c>
      <c r="CB1130" s="66">
        <f>COUNTIF(CA1126:CA1140, "&gt;=" &amp; CA1130)</f>
        <v>15</v>
      </c>
      <c r="CC1130" s="70">
        <f>RANK(CB1130,CB1126:CB1140,1)+COUNTIF(CA1126:CA1130,CA1130)-1</f>
        <v>7</v>
      </c>
      <c r="CD1130" s="70"/>
      <c r="CE1130" s="70"/>
      <c r="CG1130" s="92" t="str">
        <f t="shared" si="647"/>
        <v>000-00-000-000-000</v>
      </c>
      <c r="CH1130" s="66">
        <f>COUNTIF(CG1126:CG1140, "&gt;=" &amp; CG1130)</f>
        <v>15</v>
      </c>
      <c r="CI1130" s="70">
        <f>RANK(CH1130,CH1126:CH1140,1)+COUNTIF(CG1126:CG1130,CG1130)-1</f>
        <v>6</v>
      </c>
      <c r="CJ1130" s="70"/>
      <c r="CK1130" s="70"/>
      <c r="CM1130" s="92" t="str">
        <f t="shared" si="648"/>
        <v>000-00-000-000-000</v>
      </c>
      <c r="CN1130" s="66">
        <f>COUNTIF(CM1126:CM1140, "&gt;=" &amp; CM1130)</f>
        <v>15</v>
      </c>
      <c r="CO1130" s="70">
        <f>RANK(CN1130,CN1126:CN1140,1)+COUNTIF(CM1126:CM1130,CM1130)-1</f>
        <v>7</v>
      </c>
      <c r="CP1130" s="70"/>
      <c r="CQ1130" s="70"/>
      <c r="CS1130" s="92" t="str">
        <f t="shared" si="649"/>
        <v>000-00-000-000-000</v>
      </c>
      <c r="CT1130" s="66">
        <f>COUNTIF(CS1126:CS1140, "&gt;=" &amp; CS1130)</f>
        <v>15</v>
      </c>
      <c r="CU1130" s="70">
        <f>RANK(CT1130,CT1126:CT1140,1)+COUNTIF(CS1126:CS1130,CS1130)-1</f>
        <v>5</v>
      </c>
      <c r="CV1130" s="70"/>
      <c r="CW1130" s="70"/>
      <c r="CY1130" s="92" t="str">
        <f t="shared" si="650"/>
        <v>000-00-000-000-000</v>
      </c>
      <c r="CZ1130" s="66">
        <f>COUNTIF(CY1126:CY1140, "&gt;=" &amp; CY1130)</f>
        <v>15</v>
      </c>
      <c r="DA1130" s="70">
        <f>RANK(CZ1130,CZ1126:CZ1140,1)+COUNTIF(CY1126:CY1130,CY1130)-1</f>
        <v>5</v>
      </c>
      <c r="DB1130" s="70"/>
      <c r="DC1130" s="70"/>
      <c r="DE1130" s="92" t="str">
        <f t="shared" si="651"/>
        <v>000-00-000-000-000</v>
      </c>
      <c r="DF1130" s="66">
        <f>COUNTIF(DE1126:DE1140, "&gt;=" &amp; DE1130)</f>
        <v>15</v>
      </c>
      <c r="DG1130" s="70">
        <f>RANK(DF1130,DF1126:DF1140,1)+COUNTIF(DE1126:DE1130,DE1130)-1</f>
        <v>5</v>
      </c>
      <c r="DH1130" s="70"/>
      <c r="DI1130" s="70"/>
      <c r="DK1130" s="92" t="str">
        <f t="shared" si="652"/>
        <v>000-00-000-000-000</v>
      </c>
      <c r="DL1130" s="66">
        <f>COUNTIF(DK1126:DK1140, "&gt;=" &amp; DK1130)</f>
        <v>15</v>
      </c>
      <c r="DM1130" s="70">
        <f>RANK(DL1130,DL1126:DL1140,1)+COUNTIF(DK1126:DK1130,DK1130)-1</f>
        <v>5</v>
      </c>
      <c r="DN1130" s="70"/>
      <c r="DO1130" s="70"/>
      <c r="DQ1130" s="92" t="str">
        <f t="shared" si="653"/>
        <v>000-00-000-000-000</v>
      </c>
      <c r="DR1130" s="66">
        <f>COUNTIF(DQ1126:DQ1140, "&gt;=" &amp; DQ1130)</f>
        <v>15</v>
      </c>
      <c r="DS1130" s="70">
        <f>RANK(DR1130,DR1126:DR1140,1)+COUNTIF(DQ1126:DQ1130,DQ1130)-1</f>
        <v>5</v>
      </c>
      <c r="DT1130" s="70"/>
      <c r="DU1130" s="70"/>
      <c r="DW1130" s="92" t="str">
        <f t="shared" si="654"/>
        <v>000-00-000-000-000</v>
      </c>
      <c r="DX1130" s="66">
        <f>COUNTIF(DW1126:DW1140, "&gt;=" &amp; DW1130)</f>
        <v>15</v>
      </c>
      <c r="DY1130" s="70">
        <f>RANK(DX1130,DX1126:DX1140,1)+COUNTIF(DW1126:DW1130,DW1130)-1</f>
        <v>5</v>
      </c>
      <c r="DZ1130" s="70"/>
      <c r="EA1130" s="70"/>
      <c r="EC1130" s="92" t="str">
        <f t="shared" si="655"/>
        <v>000-00-000-000-000</v>
      </c>
      <c r="ED1130" s="66">
        <f>COUNTIF(EC1126:EC1140, "&gt;=" &amp; EC1130)</f>
        <v>15</v>
      </c>
      <c r="EE1130" s="70">
        <f>RANK(ED1130,ED1126:ED1140,1)+COUNTIF(EC1126:EC1130,EC1130)-1</f>
        <v>5</v>
      </c>
      <c r="EF1130" s="70"/>
      <c r="EG1130" s="70"/>
      <c r="EI1130" s="92" t="str">
        <f t="shared" si="656"/>
        <v>000-00-000-000-000</v>
      </c>
      <c r="EJ1130" s="66">
        <f>COUNTIF(EI1126:EI1140, "&gt;=" &amp; EI1130)</f>
        <v>15</v>
      </c>
      <c r="EK1130" s="70">
        <f>RANK(EJ1130,EJ1126:EJ1140,1)+COUNTIF(EI1126:EI1130,EI1130)-1</f>
        <v>5</v>
      </c>
      <c r="EL1130" s="70"/>
      <c r="EO1130" s="92" t="str">
        <f t="shared" si="657"/>
        <v>000-00-000-000-000</v>
      </c>
      <c r="EP1130" s="66">
        <f>COUNTIF(EO1126:EO1140, "&gt;=" &amp; EO1130)</f>
        <v>15</v>
      </c>
      <c r="EQ1130" s="70">
        <f>RANK(EP1130,EP1126:EP1140,1)+COUNTIF(EO1126:EO1130,EO1130)-1</f>
        <v>5</v>
      </c>
      <c r="ER1130" s="70"/>
      <c r="EU1130" s="92" t="str">
        <f t="shared" si="658"/>
        <v>000-00-000-000-000</v>
      </c>
      <c r="EV1130" s="66">
        <f>COUNTIF(EU1126:EU1140, "&gt;=" &amp; EU1130)</f>
        <v>15</v>
      </c>
      <c r="EW1130" s="70">
        <f>RANK(EV1130,EV1126:EV1140,1)+COUNTIF(EU1126:EU1130,EU1130)-1</f>
        <v>5</v>
      </c>
      <c r="EX1130" s="70"/>
      <c r="EY1130" s="66"/>
      <c r="EZ1130" s="66"/>
      <c r="FA1130" s="92" t="str">
        <f t="shared" si="659"/>
        <v>000-00-000-000-000</v>
      </c>
      <c r="FB1130" s="66">
        <f>COUNTIF(FA1126:FA1140, "&gt;=" &amp; FA1130)</f>
        <v>15</v>
      </c>
      <c r="FC1130" s="70">
        <f>RANK(FB1130,FB1126:FB1140,1)+COUNTIF(FA1126:FA1130,FA1130)-1</f>
        <v>5</v>
      </c>
      <c r="FD1130" s="70"/>
      <c r="FE1130" s="66"/>
      <c r="FF1130" s="66"/>
      <c r="FG1130" s="92" t="str">
        <f t="shared" si="660"/>
        <v>000-00-000-000-000</v>
      </c>
      <c r="FH1130" s="66">
        <f>COUNTIF(FG1126:FG1140, "&gt;=" &amp; FG1130)</f>
        <v>15</v>
      </c>
      <c r="FI1130" s="70">
        <f>RANK(FH1130,FH1126:FH1140,1)+COUNTIF(FG1126:FG1130,FG1130)-1</f>
        <v>6</v>
      </c>
    </row>
    <row r="1131" spans="1:169" x14ac:dyDescent="0.2">
      <c r="A1131" s="85" t="s">
        <v>35</v>
      </c>
      <c r="B1131" s="80">
        <v>96</v>
      </c>
      <c r="C1131" s="81">
        <v>85</v>
      </c>
      <c r="D1131" s="82">
        <v>85</v>
      </c>
      <c r="E1131" s="83">
        <f t="shared" si="637"/>
        <v>266</v>
      </c>
      <c r="F1131" s="84">
        <v>8</v>
      </c>
      <c r="G1131" s="80">
        <v>90</v>
      </c>
      <c r="H1131" s="81">
        <v>74</v>
      </c>
      <c r="I1131" s="82">
        <v>89</v>
      </c>
      <c r="J1131" s="83">
        <f t="shared" si="638"/>
        <v>253</v>
      </c>
      <c r="K1131" s="84">
        <v>2</v>
      </c>
      <c r="L1131" s="80">
        <v>90</v>
      </c>
      <c r="M1131" s="81">
        <v>75</v>
      </c>
      <c r="N1131" s="82">
        <v>90</v>
      </c>
      <c r="O1131" s="83">
        <f t="shared" si="634"/>
        <v>255</v>
      </c>
      <c r="P1131" s="84">
        <v>4</v>
      </c>
      <c r="Q1131" s="80">
        <v>82</v>
      </c>
      <c r="R1131" s="81">
        <v>76</v>
      </c>
      <c r="S1131" s="82">
        <v>92</v>
      </c>
      <c r="T1131" s="83">
        <f t="shared" si="635"/>
        <v>250</v>
      </c>
      <c r="U1131" s="84">
        <v>6</v>
      </c>
      <c r="V1131" s="80"/>
      <c r="W1131" s="81"/>
      <c r="X1131" s="82"/>
      <c r="Y1131" s="83" t="str">
        <f t="shared" si="636"/>
        <v/>
      </c>
      <c r="Z1131" s="84"/>
      <c r="AA1131" s="85">
        <f>IF(SUM(E1131,J1131,O1131,T1131,Y1131,E1157,J1157,O1157,T1157,Y1157,E1183,J1183,O1183,T1183,Y1183)&gt;0,(LARGE((E1131,J1131,O1131,T1131,Y1131,E1157,J1157,O1157,T1157,Y1157,E1183,J1183,O1183,T1183,Y1183),1)+LARGE((E1131,J1131,O1131,T1131,Y1131,E1157,J1157,O1157,T1157,Y1157,E1183,J1183,O1183,T1183,Y1183),2)+LARGE((E1131,J1131,O1131,T1131,Y1131,E1157,J1157,O1157,T1157,Y1157,E1183,J1183,O1183,T1183,Y1183),3)+LARGE((E1131,J1131,O1131,T1131,Y1131,E1157,J1157,O1157,T1157,Y1157,E1183,J1183,O1183,T1183,Y1183),4)),"")</f>
        <v>1024</v>
      </c>
      <c r="AB1131" s="91">
        <f>IF(SUM(FE1141)&gt;0,SUM(FE1141),"")</f>
        <v>20</v>
      </c>
      <c r="AG1131" s="68"/>
      <c r="AH1131" s="70"/>
      <c r="AI1131" s="70"/>
      <c r="AK1131" s="92" t="str">
        <f t="shared" si="639"/>
        <v>000-00-000-000-000</v>
      </c>
      <c r="AL1131" s="66">
        <f>COUNTIF(AK1126:AK1140, "&gt;=" &amp; AK1131)</f>
        <v>15</v>
      </c>
      <c r="AM1131" s="70">
        <f>RANK(AL1131,AL1126:AL1140,1)+COUNTIF(AK1126:AK1131,AK1131)-1</f>
        <v>6</v>
      </c>
      <c r="AN1131" s="70"/>
      <c r="AQ1131" s="92" t="str">
        <f t="shared" si="640"/>
        <v>000-00-000-000-000</v>
      </c>
      <c r="AR1131" s="66">
        <f>COUNTIF(AQ1126:AQ1140, "&gt;=" &amp; AQ1131)</f>
        <v>15</v>
      </c>
      <c r="AS1131" s="70">
        <f>RANK(AR1131,AR1126:AR1140,1)+COUNTIF(AQ1126:AQ1131,AQ1131)-1</f>
        <v>6</v>
      </c>
      <c r="AT1131" s="70"/>
      <c r="AU1131" s="70"/>
      <c r="AW1131" s="92" t="str">
        <f t="shared" si="641"/>
        <v>224-04-074-058-092</v>
      </c>
      <c r="AX1131" s="66">
        <f>COUNTIF(AW1126:AW1140, "&gt;=" &amp; AW1131)</f>
        <v>6</v>
      </c>
      <c r="AY1131" s="70">
        <f>RANK(AX1131,AX1126:AX1140,1)+COUNTIF(AW1126:AW1131,AW1131)-1</f>
        <v>6</v>
      </c>
      <c r="AZ1131" s="70"/>
      <c r="BA1131" s="70"/>
      <c r="BC1131" s="92" t="str">
        <f t="shared" si="642"/>
        <v>234-01-078-071-085</v>
      </c>
      <c r="BD1131" s="66">
        <f>COUNTIF(BC1126:BC1140, "&gt;=" &amp; BC1131)</f>
        <v>5</v>
      </c>
      <c r="BE1131" s="70">
        <f>RANK(BD1131,BD1126:BD1140,1)+COUNTIF(BC1126:BC1131,BC1131)-1</f>
        <v>5</v>
      </c>
      <c r="BF1131" s="70"/>
      <c r="BG1131" s="70"/>
      <c r="BI1131" s="92" t="str">
        <f t="shared" si="643"/>
        <v>000-00-000-000-000</v>
      </c>
      <c r="BJ1131" s="66">
        <f>COUNTIF(BI1126:BI1140, "&gt;=" &amp; BI1131)</f>
        <v>15</v>
      </c>
      <c r="BK1131" s="70">
        <f>RANK(BJ1131,BJ1126:BJ1140,1)+COUNTIF(BI1126:BI1131,BI1131)-1</f>
        <v>6</v>
      </c>
      <c r="BL1131" s="70"/>
      <c r="BM1131" s="70"/>
      <c r="BO1131" s="92" t="str">
        <f t="shared" si="644"/>
        <v>000-00-000-000-000</v>
      </c>
      <c r="BP1131" s="66">
        <f>COUNTIF(BO1126:BO1140, "&gt;=" &amp; BO1131)</f>
        <v>15</v>
      </c>
      <c r="BQ1131" s="70">
        <f>RANK(BP1131,BP1126:BP1140,1)+COUNTIF(BO1126:BO1131,BO1131)-1</f>
        <v>6</v>
      </c>
      <c r="BR1131" s="70"/>
      <c r="BS1131" s="70"/>
      <c r="BU1131" s="92" t="str">
        <f t="shared" si="645"/>
        <v>220-01-065-071-084</v>
      </c>
      <c r="BV1131" s="66">
        <f>COUNTIF(BU1126:BU1140, "&gt;=" &amp; BU1131)</f>
        <v>5</v>
      </c>
      <c r="BW1131" s="70">
        <f>RANK(BV1131,BV1126:BV1140,1)+COUNTIF(BU1126:BU1131,BU1131)-1</f>
        <v>5</v>
      </c>
      <c r="BX1131" s="70"/>
      <c r="BY1131" s="70"/>
      <c r="CA1131" s="92" t="str">
        <f t="shared" si="646"/>
        <v>230-06-068-066-096</v>
      </c>
      <c r="CB1131" s="66">
        <f>COUNTIF(CA1126:CA1140, "&gt;=" &amp; CA1131)</f>
        <v>4</v>
      </c>
      <c r="CC1131" s="70">
        <f>RANK(CB1131,CB1126:CB1140,1)+COUNTIF(CA1126:CA1131,CA1131)-1</f>
        <v>4</v>
      </c>
      <c r="CD1131" s="70"/>
      <c r="CE1131" s="70"/>
      <c r="CG1131" s="92" t="str">
        <f t="shared" si="647"/>
        <v>000-00-000-000-000</v>
      </c>
      <c r="CH1131" s="66">
        <f>COUNTIF(CG1126:CG1140, "&gt;=" &amp; CG1131)</f>
        <v>15</v>
      </c>
      <c r="CI1131" s="70">
        <f>RANK(CH1131,CH1126:CH1140,1)+COUNTIF(CG1126:CG1131,CG1131)-1</f>
        <v>7</v>
      </c>
      <c r="CJ1131" s="70"/>
      <c r="CK1131" s="70"/>
      <c r="CM1131" s="92" t="str">
        <f t="shared" si="648"/>
        <v>228-06-073-058-097</v>
      </c>
      <c r="CN1131" s="66">
        <f>COUNTIF(CM1126:CM1140, "&gt;=" &amp; CM1131)</f>
        <v>5</v>
      </c>
      <c r="CO1131" s="70">
        <f>RANK(CN1131,CN1126:CN1140,1)+COUNTIF(CM1126:CM1131,CM1131)-1</f>
        <v>5</v>
      </c>
      <c r="CP1131" s="70"/>
      <c r="CQ1131" s="70"/>
      <c r="CS1131" s="92" t="str">
        <f t="shared" si="649"/>
        <v>000-00-000-000-000</v>
      </c>
      <c r="CT1131" s="66">
        <f>COUNTIF(CS1126:CS1140, "&gt;=" &amp; CS1131)</f>
        <v>15</v>
      </c>
      <c r="CU1131" s="70">
        <f>RANK(CT1131,CT1126:CT1140,1)+COUNTIF(CS1126:CS1131,CS1131)-1</f>
        <v>6</v>
      </c>
      <c r="CV1131" s="70"/>
      <c r="CW1131" s="70"/>
      <c r="CY1131" s="92" t="str">
        <f t="shared" si="650"/>
        <v>000-00-000-000-000</v>
      </c>
      <c r="CZ1131" s="66">
        <f>COUNTIF(CY1126:CY1140, "&gt;=" &amp; CY1131)</f>
        <v>15</v>
      </c>
      <c r="DA1131" s="70">
        <f>RANK(CZ1131,CZ1126:CZ1140,1)+COUNTIF(CY1126:CY1131,CY1131)-1</f>
        <v>6</v>
      </c>
      <c r="DB1131" s="70"/>
      <c r="DC1131" s="70"/>
      <c r="DE1131" s="92" t="str">
        <f t="shared" si="651"/>
        <v>000-00-000-000-000</v>
      </c>
      <c r="DF1131" s="66">
        <f>COUNTIF(DE1126:DE1140, "&gt;=" &amp; DE1131)</f>
        <v>15</v>
      </c>
      <c r="DG1131" s="70">
        <f>RANK(DF1131,DF1126:DF1140,1)+COUNTIF(DE1126:DE1131,DE1131)-1</f>
        <v>6</v>
      </c>
      <c r="DH1131" s="70"/>
      <c r="DI1131" s="70"/>
      <c r="DK1131" s="92" t="str">
        <f t="shared" si="652"/>
        <v>000-00-000-000-000</v>
      </c>
      <c r="DL1131" s="66">
        <f>COUNTIF(DK1126:DK1140, "&gt;=" &amp; DK1131)</f>
        <v>15</v>
      </c>
      <c r="DM1131" s="70">
        <f>RANK(DL1131,DL1126:DL1140,1)+COUNTIF(DK1126:DK1131,DK1131)-1</f>
        <v>6</v>
      </c>
      <c r="DN1131" s="70"/>
      <c r="DO1131" s="70"/>
      <c r="DQ1131" s="92" t="str">
        <f t="shared" si="653"/>
        <v>000-00-000-000-000</v>
      </c>
      <c r="DR1131" s="66">
        <f>COUNTIF(DQ1126:DQ1140, "&gt;=" &amp; DQ1131)</f>
        <v>15</v>
      </c>
      <c r="DS1131" s="70">
        <f>RANK(DR1131,DR1126:DR1140,1)+COUNTIF(DQ1126:DQ1131,DQ1131)-1</f>
        <v>6</v>
      </c>
      <c r="DT1131" s="70"/>
      <c r="DU1131" s="70"/>
      <c r="DW1131" s="92" t="str">
        <f t="shared" si="654"/>
        <v>000-00-000-000-000</v>
      </c>
      <c r="DX1131" s="66">
        <f>COUNTIF(DW1126:DW1140, "&gt;=" &amp; DW1131)</f>
        <v>15</v>
      </c>
      <c r="DY1131" s="70">
        <f>RANK(DX1131,DX1126:DX1140,1)+COUNTIF(DW1126:DW1131,DW1131)-1</f>
        <v>6</v>
      </c>
      <c r="DZ1131" s="70"/>
      <c r="EA1131" s="70"/>
      <c r="EC1131" s="92" t="str">
        <f t="shared" si="655"/>
        <v>000-00-000-000-000</v>
      </c>
      <c r="ED1131" s="66">
        <f>COUNTIF(EC1126:EC1140, "&gt;=" &amp; EC1131)</f>
        <v>15</v>
      </c>
      <c r="EE1131" s="70">
        <f>RANK(ED1131,ED1126:ED1140,1)+COUNTIF(EC1126:EC1131,EC1131)-1</f>
        <v>6</v>
      </c>
      <c r="EF1131" s="70"/>
      <c r="EG1131" s="70"/>
      <c r="EI1131" s="92" t="str">
        <f t="shared" si="656"/>
        <v>000-00-000-000-000</v>
      </c>
      <c r="EJ1131" s="66">
        <f>COUNTIF(EI1126:EI1140, "&gt;=" &amp; EI1131)</f>
        <v>15</v>
      </c>
      <c r="EK1131" s="70">
        <f>RANK(EJ1131,EJ1126:EJ1140,1)+COUNTIF(EI1126:EI1131,EI1131)-1</f>
        <v>6</v>
      </c>
      <c r="EL1131" s="70"/>
      <c r="EO1131" s="92" t="str">
        <f t="shared" si="657"/>
        <v>000-00-000-000-000</v>
      </c>
      <c r="EP1131" s="66">
        <f>COUNTIF(EO1126:EO1140, "&gt;=" &amp; EO1131)</f>
        <v>15</v>
      </c>
      <c r="EQ1131" s="70">
        <f>RANK(EP1131,EP1126:EP1140,1)+COUNTIF(EO1126:EO1131,EO1131)-1</f>
        <v>6</v>
      </c>
      <c r="ER1131" s="70"/>
      <c r="EU1131" s="92" t="str">
        <f t="shared" si="658"/>
        <v>000-00-000-000-000</v>
      </c>
      <c r="EV1131" s="66">
        <f>COUNTIF(EU1126:EU1140, "&gt;=" &amp; EU1131)</f>
        <v>15</v>
      </c>
      <c r="EW1131" s="70">
        <f>RANK(EV1131,EV1126:EV1140,1)+COUNTIF(EU1126:EU1131,EU1131)-1</f>
        <v>6</v>
      </c>
      <c r="EX1131" s="70"/>
      <c r="EY1131" s="66"/>
      <c r="EZ1131" s="66"/>
      <c r="FA1131" s="92" t="str">
        <f t="shared" si="659"/>
        <v>000-00-000-000-000</v>
      </c>
      <c r="FB1131" s="66">
        <f>COUNTIF(FA1126:FA1140, "&gt;=" &amp; FA1131)</f>
        <v>15</v>
      </c>
      <c r="FC1131" s="70">
        <f>RANK(FB1131,FB1126:FB1140,1)+COUNTIF(FA1126:FA1131,FA1131)-1</f>
        <v>6</v>
      </c>
      <c r="FD1131" s="70"/>
      <c r="FE1131" s="66"/>
      <c r="FF1131" s="66"/>
      <c r="FG1131" s="92" t="str">
        <f t="shared" si="660"/>
        <v>000-00-000-000-000</v>
      </c>
      <c r="FH1131" s="66">
        <f>COUNTIF(FG1126:FG1140, "&gt;=" &amp; FG1131)</f>
        <v>15</v>
      </c>
      <c r="FI1131" s="70">
        <f>RANK(FH1131,FH1126:FH1140,1)+COUNTIF(FG1126:FG1131,FG1131)-1</f>
        <v>7</v>
      </c>
    </row>
    <row r="1132" spans="1:169" ht="15" thickBot="1" x14ac:dyDescent="0.25">
      <c r="A1132" s="150" t="s">
        <v>10</v>
      </c>
      <c r="B1132" s="151">
        <f>IF(SUM(B1110:B1131)=0,0,AVERAGE(B1110:B1131))</f>
        <v>91.3</v>
      </c>
      <c r="C1132" s="152">
        <f>IF(SUM(C1110:C1131)=0,0,AVERAGE(C1110:C1131))</f>
        <v>75.3</v>
      </c>
      <c r="D1132" s="153">
        <f>IF(SUM(D1110:D1131)=0,0,AVERAGE(D1110:D1131))</f>
        <v>90.1</v>
      </c>
      <c r="E1132" s="154">
        <f>IF(SUM(E1110:E1131)=0,0,AVERAGE(E1110:E1131))</f>
        <v>256.7</v>
      </c>
      <c r="F1132" s="155"/>
      <c r="G1132" s="151">
        <f>IF(SUM(G1110:G1131)=0,0,AVERAGE(G1110:G1131))</f>
        <v>90.9</v>
      </c>
      <c r="H1132" s="152">
        <f>IF(SUM(H1110:H1131)=0,0,AVERAGE(H1110:H1131))</f>
        <v>78.5</v>
      </c>
      <c r="I1132" s="153">
        <f>IF(SUM(I1110:I1131)=0,0,AVERAGE(I1110:I1131))</f>
        <v>88.4</v>
      </c>
      <c r="J1132" s="154">
        <f>IF(SUM(J1110:J1131)=0,0,AVERAGE(J1110:J1131))</f>
        <v>257.8</v>
      </c>
      <c r="K1132" s="155"/>
      <c r="L1132" s="151">
        <f>IF(SUM(L1110:L1131)=0,0,AVERAGE(L1110:L1131))</f>
        <v>85.5</v>
      </c>
      <c r="M1132" s="152">
        <f>IF(SUM(M1110:M1131)=0,0,AVERAGE(M1110:M1131))</f>
        <v>78.900000000000006</v>
      </c>
      <c r="N1132" s="153">
        <f>IF(SUM(N1110:N1131)=0,0,AVERAGE(N1110:N1131))</f>
        <v>81.8</v>
      </c>
      <c r="O1132" s="154">
        <f>IF(SUM(O1110:O1131)=0,0,AVERAGE(O1110:O1131))</f>
        <v>246.2</v>
      </c>
      <c r="P1132" s="155"/>
      <c r="Q1132" s="151">
        <f>IF(SUM(Q1110:Q1131)=0,0,AVERAGE(Q1110:Q1131))</f>
        <v>80.444444444444443</v>
      </c>
      <c r="R1132" s="152">
        <f>IF(SUM(R1110:R1131)=0,0,AVERAGE(R1110:R1131))</f>
        <v>72.111111111111114</v>
      </c>
      <c r="S1132" s="153">
        <f>IF(SUM(S1110:S1131)=0,0,AVERAGE(S1110:S1131))</f>
        <v>83.555555555555557</v>
      </c>
      <c r="T1132" s="154">
        <f>IF(SUM(T1110:T1131)=0,0,AVERAGE(T1110:T1131))</f>
        <v>236.11111111111111</v>
      </c>
      <c r="U1132" s="155"/>
      <c r="V1132" s="151">
        <f>IF(SUM(V1110:V1131)=0,0,AVERAGE(V1110:V1131))</f>
        <v>86</v>
      </c>
      <c r="W1132" s="152">
        <f>IF(SUM(W1110:W1131)=0,0,AVERAGE(W1110:W1131))</f>
        <v>70.25</v>
      </c>
      <c r="X1132" s="153">
        <f>IF(SUM(X1110:X1131)=0,0,AVERAGE(X1110:X1131))</f>
        <v>74</v>
      </c>
      <c r="Y1132" s="154">
        <f>IF(SUM(Y1110:Y1131)=0,0,AVERAGE(Y1110:Y1131))</f>
        <v>230.25</v>
      </c>
      <c r="Z1132" s="155"/>
      <c r="AA1132" s="156">
        <f>IF(SUM(AA1110:AA1131)=0,0,AVERAGE(AA1110:AA1131))</f>
        <v>1000</v>
      </c>
      <c r="AB1132" s="157">
        <f>IF(SUM(AB1110:AB1131)=0,0,AVERAGE(AB1110:AB1131))</f>
        <v>16.600000000000001</v>
      </c>
      <c r="AG1132" s="68"/>
      <c r="AH1132" s="70"/>
      <c r="AI1132" s="70"/>
      <c r="AK1132" s="92" t="str">
        <f t="shared" si="639"/>
        <v>000-00-000-000-000</v>
      </c>
      <c r="AL1132" s="66">
        <f>COUNTIF(AK1126:AK1140, "&gt;=" &amp; AK1132)</f>
        <v>15</v>
      </c>
      <c r="AM1132" s="70">
        <f>RANK(AL1132,AL1126:AL1140,1)+COUNTIF(AK1126:AK1132,AK1132)-1</f>
        <v>7</v>
      </c>
      <c r="AN1132" s="70"/>
      <c r="AQ1132" s="92" t="str">
        <f t="shared" si="640"/>
        <v>000-00-000-000-000</v>
      </c>
      <c r="AR1132" s="66">
        <f>COUNTIF(AQ1126:AQ1140, "&gt;=" &amp; AQ1132)</f>
        <v>15</v>
      </c>
      <c r="AS1132" s="70">
        <f>RANK(AR1132,AR1126:AR1140,1)+COUNTIF(AQ1126:AQ1132,AQ1132)-1</f>
        <v>7</v>
      </c>
      <c r="AT1132" s="70"/>
      <c r="AU1132" s="70"/>
      <c r="AW1132" s="92" t="str">
        <f t="shared" si="641"/>
        <v>215-03-076-050-089</v>
      </c>
      <c r="AX1132" s="66">
        <f>COUNTIF(AW1126:AW1140, "&gt;=" &amp; AW1132)</f>
        <v>7</v>
      </c>
      <c r="AY1132" s="70">
        <f>RANK(AX1132,AX1126:AX1140,1)+COUNTIF(AW1126:AW1132,AW1132)-1</f>
        <v>7</v>
      </c>
      <c r="AZ1132" s="70"/>
      <c r="BA1132" s="70"/>
      <c r="BC1132" s="92" t="str">
        <f t="shared" si="642"/>
        <v>000-00-000-000-000</v>
      </c>
      <c r="BD1132" s="66">
        <f>COUNTIF(BC1126:BC1140, "&gt;=" &amp; BC1132)</f>
        <v>15</v>
      </c>
      <c r="BE1132" s="70">
        <f>RANK(BD1132,BD1126:BD1140,1)+COUNTIF(BC1126:BC1132,BC1132)-1</f>
        <v>8</v>
      </c>
      <c r="BF1132" s="70"/>
      <c r="BG1132" s="70"/>
      <c r="BI1132" s="92" t="str">
        <f t="shared" si="643"/>
        <v>000-00-000-000-000</v>
      </c>
      <c r="BJ1132" s="66">
        <f>COUNTIF(BI1126:BI1140, "&gt;=" &amp; BI1132)</f>
        <v>15</v>
      </c>
      <c r="BK1132" s="70">
        <f>RANK(BJ1132,BJ1126:BJ1140,1)+COUNTIF(BI1126:BI1132,BI1132)-1</f>
        <v>7</v>
      </c>
      <c r="BL1132" s="70"/>
      <c r="BM1132" s="70"/>
      <c r="BO1132" s="92" t="str">
        <f t="shared" si="644"/>
        <v>000-00-000-000-000</v>
      </c>
      <c r="BP1132" s="66">
        <f>COUNTIF(BO1126:BO1140, "&gt;=" &amp; BO1132)</f>
        <v>15</v>
      </c>
      <c r="BQ1132" s="70">
        <f>RANK(BP1132,BP1126:BP1140,1)+COUNTIF(BO1126:BO1132,BO1132)-1</f>
        <v>7</v>
      </c>
      <c r="BR1132" s="70"/>
      <c r="BS1132" s="70"/>
      <c r="BU1132" s="92" t="str">
        <f t="shared" si="645"/>
        <v>000-00-000-000-000</v>
      </c>
      <c r="BV1132" s="66">
        <f>COUNTIF(BU1126:BU1140, "&gt;=" &amp; BU1132)</f>
        <v>15</v>
      </c>
      <c r="BW1132" s="70">
        <f>RANK(BV1132,BV1126:BV1140,1)+COUNTIF(BU1126:BU1132,BU1132)-1</f>
        <v>7</v>
      </c>
      <c r="BX1132" s="70"/>
      <c r="BY1132" s="70"/>
      <c r="CA1132" s="92" t="str">
        <f t="shared" si="646"/>
        <v>243-05-075-073-095</v>
      </c>
      <c r="CB1132" s="66">
        <f>COUNTIF(CA1126:CA1140, "&gt;=" &amp; CA1132)</f>
        <v>3</v>
      </c>
      <c r="CC1132" s="70">
        <f>RANK(CB1132,CB1126:CB1140,1)+COUNTIF(CA1126:CA1132,CA1132)-1</f>
        <v>3</v>
      </c>
      <c r="CD1132" s="70"/>
      <c r="CE1132" s="70"/>
      <c r="CG1132" s="92" t="str">
        <f t="shared" si="647"/>
        <v>238-01-072-083-083</v>
      </c>
      <c r="CH1132" s="66">
        <f>COUNTIF(CG1126:CG1140, "&gt;=" &amp; CG1132)</f>
        <v>5</v>
      </c>
      <c r="CI1132" s="70">
        <f>RANK(CH1132,CH1126:CH1140,1)+COUNTIF(CG1126:CG1132,CG1132)-1</f>
        <v>5</v>
      </c>
      <c r="CJ1132" s="70"/>
      <c r="CK1132" s="70"/>
      <c r="CM1132" s="92" t="str">
        <f t="shared" si="648"/>
        <v>238-04-079-070-089</v>
      </c>
      <c r="CN1132" s="66">
        <f>COUNTIF(CM1126:CM1140, "&gt;=" &amp; CM1132)</f>
        <v>4</v>
      </c>
      <c r="CO1132" s="70">
        <f>RANK(CN1132,CN1126:CN1140,1)+COUNTIF(CM1126:CM1132,CM1132)-1</f>
        <v>4</v>
      </c>
      <c r="CP1132" s="70"/>
      <c r="CQ1132" s="70"/>
      <c r="CS1132" s="92" t="str">
        <f t="shared" si="649"/>
        <v>000-00-000-000-000</v>
      </c>
      <c r="CT1132" s="66">
        <f>COUNTIF(CS1126:CS1140, "&gt;=" &amp; CS1132)</f>
        <v>15</v>
      </c>
      <c r="CU1132" s="70">
        <f>RANK(CT1132,CT1126:CT1140,1)+COUNTIF(CS1126:CS1132,CS1132)-1</f>
        <v>7</v>
      </c>
      <c r="CV1132" s="70"/>
      <c r="CW1132" s="70"/>
      <c r="CY1132" s="92" t="str">
        <f t="shared" si="650"/>
        <v>000-00-000-000-000</v>
      </c>
      <c r="CZ1132" s="66">
        <f>COUNTIF(CY1126:CY1140, "&gt;=" &amp; CY1132)</f>
        <v>15</v>
      </c>
      <c r="DA1132" s="70">
        <f>RANK(CZ1132,CZ1126:CZ1140,1)+COUNTIF(CY1126:CY1132,CY1132)-1</f>
        <v>7</v>
      </c>
      <c r="DB1132" s="70"/>
      <c r="DC1132" s="70"/>
      <c r="DE1132" s="92" t="str">
        <f t="shared" si="651"/>
        <v>000-00-000-000-000</v>
      </c>
      <c r="DF1132" s="66">
        <f>COUNTIF(DE1126:DE1140, "&gt;=" &amp; DE1132)</f>
        <v>15</v>
      </c>
      <c r="DG1132" s="70">
        <f>RANK(DF1132,DF1126:DF1140,1)+COUNTIF(DE1126:DE1132,DE1132)-1</f>
        <v>7</v>
      </c>
      <c r="DH1132" s="70"/>
      <c r="DI1132" s="70"/>
      <c r="DK1132" s="92" t="str">
        <f t="shared" si="652"/>
        <v>000-00-000-000-000</v>
      </c>
      <c r="DL1132" s="66">
        <f>COUNTIF(DK1126:DK1140, "&gt;=" &amp; DK1132)</f>
        <v>15</v>
      </c>
      <c r="DM1132" s="70">
        <f>RANK(DL1132,DL1126:DL1140,1)+COUNTIF(DK1126:DK1132,DK1132)-1</f>
        <v>7</v>
      </c>
      <c r="DN1132" s="70"/>
      <c r="DO1132" s="70"/>
      <c r="DQ1132" s="92" t="str">
        <f t="shared" si="653"/>
        <v>000-00-000-000-000</v>
      </c>
      <c r="DR1132" s="66">
        <f>COUNTIF(DQ1126:DQ1140, "&gt;=" &amp; DQ1132)</f>
        <v>15</v>
      </c>
      <c r="DS1132" s="70">
        <f>RANK(DR1132,DR1126:DR1140,1)+COUNTIF(DQ1126:DQ1132,DQ1132)-1</f>
        <v>7</v>
      </c>
      <c r="DT1132" s="70"/>
      <c r="DU1132" s="70"/>
      <c r="DW1132" s="92" t="str">
        <f t="shared" si="654"/>
        <v>000-00-000-000-000</v>
      </c>
      <c r="DX1132" s="66">
        <f>COUNTIF(DW1126:DW1140, "&gt;=" &amp; DW1132)</f>
        <v>15</v>
      </c>
      <c r="DY1132" s="70">
        <f>RANK(DX1132,DX1126:DX1140,1)+COUNTIF(DW1126:DW1132,DW1132)-1</f>
        <v>7</v>
      </c>
      <c r="DZ1132" s="70"/>
      <c r="EA1132" s="70"/>
      <c r="EC1132" s="92" t="str">
        <f t="shared" si="655"/>
        <v>000-00-000-000-000</v>
      </c>
      <c r="ED1132" s="66">
        <f>COUNTIF(EC1126:EC1140, "&gt;=" &amp; EC1132)</f>
        <v>15</v>
      </c>
      <c r="EE1132" s="70">
        <f>RANK(ED1132,ED1126:ED1140,1)+COUNTIF(EC1126:EC1132,EC1132)-1</f>
        <v>7</v>
      </c>
      <c r="EF1132" s="70"/>
      <c r="EG1132" s="70"/>
      <c r="EI1132" s="92" t="str">
        <f t="shared" si="656"/>
        <v>000-00-000-000-000</v>
      </c>
      <c r="EJ1132" s="66">
        <f>COUNTIF(EI1126:EI1140, "&gt;=" &amp; EI1132)</f>
        <v>15</v>
      </c>
      <c r="EK1132" s="70">
        <f>RANK(EJ1132,EJ1126:EJ1140,1)+COUNTIF(EI1126:EI1132,EI1132)-1</f>
        <v>7</v>
      </c>
      <c r="EL1132" s="70"/>
      <c r="EO1132" s="92" t="str">
        <f t="shared" si="657"/>
        <v>000-00-000-000-000</v>
      </c>
      <c r="EP1132" s="66">
        <f>COUNTIF(EO1126:EO1140, "&gt;=" &amp; EO1132)</f>
        <v>15</v>
      </c>
      <c r="EQ1132" s="70">
        <f>RANK(EP1132,EP1126:EP1140,1)+COUNTIF(EO1126:EO1132,EO1132)-1</f>
        <v>7</v>
      </c>
      <c r="ER1132" s="70"/>
      <c r="EU1132" s="92" t="str">
        <f t="shared" si="658"/>
        <v>000-00-000-000-000</v>
      </c>
      <c r="EV1132" s="66">
        <f>COUNTIF(EU1126:EU1140, "&gt;=" &amp; EU1132)</f>
        <v>15</v>
      </c>
      <c r="EW1132" s="70">
        <f>RANK(EV1132,EV1126:EV1140,1)+COUNTIF(EU1126:EU1132,EU1132)-1</f>
        <v>7</v>
      </c>
      <c r="EX1132" s="70"/>
      <c r="EY1132" s="66"/>
      <c r="EZ1132" s="66"/>
      <c r="FA1132" s="92" t="str">
        <f t="shared" si="659"/>
        <v>000-00-000-000-000</v>
      </c>
      <c r="FB1132" s="66">
        <f>COUNTIF(FA1126:FA1140, "&gt;=" &amp; FA1132)</f>
        <v>15</v>
      </c>
      <c r="FC1132" s="70">
        <f>RANK(FB1132,FB1126:FB1140,1)+COUNTIF(FA1126:FA1132,FA1132)-1</f>
        <v>7</v>
      </c>
      <c r="FD1132" s="70"/>
      <c r="FE1132" s="66"/>
      <c r="FF1132" s="66"/>
      <c r="FG1132" s="92" t="str">
        <f t="shared" si="660"/>
        <v>234-00-076-066-092</v>
      </c>
      <c r="FH1132" s="66">
        <f>COUNTIF(FG1126:FG1140, "&gt;=" &amp; FG1132)</f>
        <v>5</v>
      </c>
      <c r="FI1132" s="70">
        <f>RANK(FH1132,FH1126:FH1140,1)+COUNTIF(FG1126:FG1132,FG1132)-1</f>
        <v>5</v>
      </c>
    </row>
    <row r="1133" spans="1:169" ht="15" thickBot="1" x14ac:dyDescent="0.25">
      <c r="A1133" s="93" t="s">
        <v>210</v>
      </c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5"/>
      <c r="AB1133" s="96"/>
      <c r="AG1133" s="68"/>
      <c r="AH1133" s="70"/>
      <c r="AI1133" s="70"/>
      <c r="AK1133" s="92" t="str">
        <f t="shared" si="639"/>
        <v>000-00-000-000-000</v>
      </c>
      <c r="AL1133" s="66">
        <f>COUNTIF(AK1126:AK1140, "&gt;=" &amp; AK1133)</f>
        <v>15</v>
      </c>
      <c r="AM1133" s="70">
        <f>RANK(AL1133,AL1126:AL1140,1)+COUNTIF(AK1126:AK1133,AK1133)-1</f>
        <v>8</v>
      </c>
      <c r="AN1133" s="70"/>
      <c r="AQ1133" s="92" t="str">
        <f t="shared" si="640"/>
        <v>000-00-000-000-000</v>
      </c>
      <c r="AR1133" s="66">
        <f>COUNTIF(AQ1126:AQ1140, "&gt;=" &amp; AQ1133)</f>
        <v>15</v>
      </c>
      <c r="AS1133" s="70">
        <f>RANK(AR1133,AR1126:AR1140,1)+COUNTIF(AQ1126:AQ1133,AQ1133)-1</f>
        <v>8</v>
      </c>
      <c r="AT1133" s="70"/>
      <c r="AU1133" s="70"/>
      <c r="AW1133" s="92" t="str">
        <f t="shared" si="641"/>
        <v>174-00-062-041-071</v>
      </c>
      <c r="AX1133" s="66">
        <f>COUNTIF(AW1126:AW1140, "&gt;=" &amp; AW1133)</f>
        <v>8</v>
      </c>
      <c r="AY1133" s="70">
        <f>RANK(AX1133,AX1126:AX1140,1)+COUNTIF(AW1126:AW1133,AW1133)-1</f>
        <v>8</v>
      </c>
      <c r="AZ1133" s="70"/>
      <c r="BA1133" s="70"/>
      <c r="BC1133" s="92" t="str">
        <f t="shared" si="642"/>
        <v>212-03-069-055-088</v>
      </c>
      <c r="BD1133" s="66">
        <f>COUNTIF(BC1126:BC1140, "&gt;=" &amp; BC1133)</f>
        <v>6</v>
      </c>
      <c r="BE1133" s="70">
        <f>RANK(BD1133,BD1126:BD1140,1)+COUNTIF(BC1126:BC1133,BC1133)-1</f>
        <v>6</v>
      </c>
      <c r="BF1133" s="70"/>
      <c r="BG1133" s="70"/>
      <c r="BI1133" s="92" t="str">
        <f t="shared" si="643"/>
        <v>000-00-000-000-000</v>
      </c>
      <c r="BJ1133" s="66">
        <f>COUNTIF(BI1126:BI1140, "&gt;=" &amp; BI1133)</f>
        <v>15</v>
      </c>
      <c r="BK1133" s="70">
        <f>RANK(BJ1133,BJ1126:BJ1140,1)+COUNTIF(BI1126:BI1133,BI1133)-1</f>
        <v>8</v>
      </c>
      <c r="BL1133" s="70"/>
      <c r="BM1133" s="70"/>
      <c r="BO1133" s="92" t="str">
        <f t="shared" si="644"/>
        <v>000-00-000-000-000</v>
      </c>
      <c r="BP1133" s="66">
        <f>COUNTIF(BO1126:BO1140, "&gt;=" &amp; BO1133)</f>
        <v>15</v>
      </c>
      <c r="BQ1133" s="70">
        <f>RANK(BP1133,BP1126:BP1140,1)+COUNTIF(BO1126:BO1133,BO1133)-1</f>
        <v>8</v>
      </c>
      <c r="BR1133" s="70"/>
      <c r="BS1133" s="70"/>
      <c r="BU1133" s="92" t="str">
        <f t="shared" si="645"/>
        <v>000-00-000-000-000</v>
      </c>
      <c r="BV1133" s="66">
        <f>COUNTIF(BU1126:BU1140, "&gt;=" &amp; BU1133)</f>
        <v>15</v>
      </c>
      <c r="BW1133" s="70">
        <f>RANK(BV1133,BV1126:BV1140,1)+COUNTIF(BU1126:BU1133,BU1133)-1</f>
        <v>8</v>
      </c>
      <c r="BX1133" s="70"/>
      <c r="BY1133" s="70"/>
      <c r="CA1133" s="92" t="str">
        <f t="shared" si="646"/>
        <v>000-00-000-000-000</v>
      </c>
      <c r="CB1133" s="66">
        <f>COUNTIF(CA1126:CA1140, "&gt;=" &amp; CA1133)</f>
        <v>15</v>
      </c>
      <c r="CC1133" s="70">
        <f>RANK(CB1133,CB1126:CB1140,1)+COUNTIF(CA1126:CA1133,CA1133)-1</f>
        <v>8</v>
      </c>
      <c r="CD1133" s="70"/>
      <c r="CE1133" s="70"/>
      <c r="CG1133" s="92" t="str">
        <f t="shared" si="647"/>
        <v>000-00-000-000-000</v>
      </c>
      <c r="CH1133" s="66">
        <f>COUNTIF(CG1126:CG1140, "&gt;=" &amp; CG1133)</f>
        <v>15</v>
      </c>
      <c r="CI1133" s="70">
        <f>RANK(CH1133,CH1126:CH1140,1)+COUNTIF(CG1126:CG1133,CG1133)-1</f>
        <v>8</v>
      </c>
      <c r="CJ1133" s="70"/>
      <c r="CK1133" s="70"/>
      <c r="CM1133" s="92" t="str">
        <f t="shared" si="648"/>
        <v>000-00-000-000-000</v>
      </c>
      <c r="CN1133" s="66">
        <f>COUNTIF(CM1126:CM1140, "&gt;=" &amp; CM1133)</f>
        <v>15</v>
      </c>
      <c r="CO1133" s="70">
        <f>RANK(CN1133,CN1126:CN1140,1)+COUNTIF(CM1126:CM1133,CM1133)-1</f>
        <v>8</v>
      </c>
      <c r="CP1133" s="70"/>
      <c r="CQ1133" s="70"/>
      <c r="CS1133" s="92" t="str">
        <f t="shared" si="649"/>
        <v>000-00-000-000-000</v>
      </c>
      <c r="CT1133" s="66">
        <f>COUNTIF(CS1126:CS1140, "&gt;=" &amp; CS1133)</f>
        <v>15</v>
      </c>
      <c r="CU1133" s="70">
        <f>RANK(CT1133,CT1126:CT1140,1)+COUNTIF(CS1126:CS1133,CS1133)-1</f>
        <v>8</v>
      </c>
      <c r="CV1133" s="70"/>
      <c r="CW1133" s="70"/>
      <c r="CY1133" s="92" t="str">
        <f t="shared" si="650"/>
        <v>000-00-000-000-000</v>
      </c>
      <c r="CZ1133" s="66">
        <f>COUNTIF(CY1126:CY1140, "&gt;=" &amp; CY1133)</f>
        <v>15</v>
      </c>
      <c r="DA1133" s="70">
        <f>RANK(CZ1133,CZ1126:CZ1140,1)+COUNTIF(CY1126:CY1133,CY1133)-1</f>
        <v>8</v>
      </c>
      <c r="DB1133" s="70"/>
      <c r="DC1133" s="70"/>
      <c r="DE1133" s="92" t="str">
        <f t="shared" si="651"/>
        <v>000-00-000-000-000</v>
      </c>
      <c r="DF1133" s="66">
        <f>COUNTIF(DE1126:DE1140, "&gt;=" &amp; DE1133)</f>
        <v>15</v>
      </c>
      <c r="DG1133" s="70">
        <f>RANK(DF1133,DF1126:DF1140,1)+COUNTIF(DE1126:DE1133,DE1133)-1</f>
        <v>8</v>
      </c>
      <c r="DH1133" s="70"/>
      <c r="DI1133" s="70"/>
      <c r="DK1133" s="92" t="str">
        <f t="shared" si="652"/>
        <v>000-00-000-000-000</v>
      </c>
      <c r="DL1133" s="66">
        <f>COUNTIF(DK1126:DK1140, "&gt;=" &amp; DK1133)</f>
        <v>15</v>
      </c>
      <c r="DM1133" s="70">
        <f>RANK(DL1133,DL1126:DL1140,1)+COUNTIF(DK1126:DK1133,DK1133)-1</f>
        <v>8</v>
      </c>
      <c r="DN1133" s="70"/>
      <c r="DO1133" s="70"/>
      <c r="DQ1133" s="92" t="str">
        <f t="shared" si="653"/>
        <v>000-00-000-000-000</v>
      </c>
      <c r="DR1133" s="66">
        <f>COUNTIF(DQ1126:DQ1140, "&gt;=" &amp; DQ1133)</f>
        <v>15</v>
      </c>
      <c r="DS1133" s="70">
        <f>RANK(DR1133,DR1126:DR1140,1)+COUNTIF(DQ1126:DQ1133,DQ1133)-1</f>
        <v>8</v>
      </c>
      <c r="DT1133" s="70"/>
      <c r="DU1133" s="70"/>
      <c r="DW1133" s="92" t="str">
        <f t="shared" si="654"/>
        <v>000-00-000-000-000</v>
      </c>
      <c r="DX1133" s="66">
        <f>COUNTIF(DW1126:DW1140, "&gt;=" &amp; DW1133)</f>
        <v>15</v>
      </c>
      <c r="DY1133" s="70">
        <f>RANK(DX1133,DX1126:DX1140,1)+COUNTIF(DW1126:DW1133,DW1133)-1</f>
        <v>8</v>
      </c>
      <c r="DZ1133" s="70"/>
      <c r="EA1133" s="70"/>
      <c r="EC1133" s="92" t="str">
        <f t="shared" si="655"/>
        <v>000-00-000-000-000</v>
      </c>
      <c r="ED1133" s="66">
        <f>COUNTIF(EC1126:EC1140, "&gt;=" &amp; EC1133)</f>
        <v>15</v>
      </c>
      <c r="EE1133" s="70">
        <f>RANK(ED1133,ED1126:ED1140,1)+COUNTIF(EC1126:EC1133,EC1133)-1</f>
        <v>8</v>
      </c>
      <c r="EF1133" s="70"/>
      <c r="EG1133" s="70"/>
      <c r="EI1133" s="92" t="str">
        <f t="shared" si="656"/>
        <v>000-00-000-000-000</v>
      </c>
      <c r="EJ1133" s="66">
        <f>COUNTIF(EI1126:EI1140, "&gt;=" &amp; EI1133)</f>
        <v>15</v>
      </c>
      <c r="EK1133" s="70">
        <f>RANK(EJ1133,EJ1126:EJ1140,1)+COUNTIF(EI1126:EI1133,EI1133)-1</f>
        <v>8</v>
      </c>
      <c r="EL1133" s="70"/>
      <c r="EO1133" s="92" t="str">
        <f t="shared" si="657"/>
        <v>000-00-000-000-000</v>
      </c>
      <c r="EP1133" s="66">
        <f>COUNTIF(EO1126:EO1140, "&gt;=" &amp; EO1133)</f>
        <v>15</v>
      </c>
      <c r="EQ1133" s="70">
        <f>RANK(EP1133,EP1126:EP1140,1)+COUNTIF(EO1126:EO1133,EO1133)-1</f>
        <v>8</v>
      </c>
      <c r="ER1133" s="70"/>
      <c r="EU1133" s="92" t="str">
        <f t="shared" si="658"/>
        <v>000-00-000-000-000</v>
      </c>
      <c r="EV1133" s="66">
        <f>COUNTIF(EU1126:EU1140, "&gt;=" &amp; EU1133)</f>
        <v>15</v>
      </c>
      <c r="EW1133" s="70">
        <f>RANK(EV1133,EV1126:EV1140,1)+COUNTIF(EU1126:EU1133,EU1133)-1</f>
        <v>8</v>
      </c>
      <c r="EX1133" s="70"/>
      <c r="EY1133" s="66"/>
      <c r="EZ1133" s="66"/>
      <c r="FA1133" s="92" t="str">
        <f t="shared" si="659"/>
        <v>000-00-000-000-000</v>
      </c>
      <c r="FB1133" s="66">
        <f>COUNTIF(FA1126:FA1140, "&gt;=" &amp; FA1133)</f>
        <v>15</v>
      </c>
      <c r="FC1133" s="70">
        <f>RANK(FB1133,FB1126:FB1140,1)+COUNTIF(FA1126:FA1133,FA1133)-1</f>
        <v>8</v>
      </c>
      <c r="FD1133" s="70"/>
      <c r="FE1133" s="66"/>
      <c r="FF1133" s="66"/>
      <c r="FG1133" s="92" t="str">
        <f t="shared" si="660"/>
        <v>000-00-000-000-000</v>
      </c>
      <c r="FH1133" s="66">
        <f>COUNTIF(FG1126:FG1140, "&gt;=" &amp; FG1133)</f>
        <v>15</v>
      </c>
      <c r="FI1133" s="70">
        <f>RANK(FH1133,FH1126:FH1140,1)+COUNTIF(FG1126:FG1133,FG1133)-1</f>
        <v>8</v>
      </c>
    </row>
    <row r="1134" spans="1:169" x14ac:dyDescent="0.2">
      <c r="A1134" s="131" t="s">
        <v>130</v>
      </c>
      <c r="B1134" s="320" t="s">
        <v>524</v>
      </c>
      <c r="C1134" s="321"/>
      <c r="D1134" s="321"/>
      <c r="E1134" s="321"/>
      <c r="F1134" s="322"/>
      <c r="G1134" s="320" t="s">
        <v>525</v>
      </c>
      <c r="H1134" s="321"/>
      <c r="I1134" s="321"/>
      <c r="J1134" s="321"/>
      <c r="K1134" s="322"/>
      <c r="L1134" s="320" t="s">
        <v>526</v>
      </c>
      <c r="M1134" s="321"/>
      <c r="N1134" s="321"/>
      <c r="O1134" s="321"/>
      <c r="P1134" s="322"/>
      <c r="Q1134" s="320" t="s">
        <v>316</v>
      </c>
      <c r="R1134" s="321"/>
      <c r="S1134" s="321"/>
      <c r="T1134" s="321"/>
      <c r="U1134" s="322"/>
      <c r="V1134" s="320" t="s">
        <v>317</v>
      </c>
      <c r="W1134" s="321"/>
      <c r="X1134" s="321"/>
      <c r="Y1134" s="321"/>
      <c r="Z1134" s="322"/>
      <c r="AA1134" s="5"/>
      <c r="AB1134" s="16"/>
      <c r="AG1134" s="68"/>
      <c r="AH1134" s="70"/>
      <c r="AI1134" s="70"/>
      <c r="AK1134" s="92" t="str">
        <f t="shared" si="639"/>
        <v>000-00-000-000-000</v>
      </c>
      <c r="AL1134" s="66">
        <f>COUNTIF(AK1126:AK1140, "&gt;=" &amp; AK1134)</f>
        <v>15</v>
      </c>
      <c r="AM1134" s="70">
        <f>RANK(AL1134,AL1126:AL1140,1)+COUNTIF(AK1126:AK1134,AK1134)-1</f>
        <v>9</v>
      </c>
      <c r="AN1134" s="70"/>
      <c r="AQ1134" s="92" t="str">
        <f t="shared" si="640"/>
        <v>000-00-000-000-000</v>
      </c>
      <c r="AR1134" s="66">
        <f>COUNTIF(AQ1126:AQ1140, "&gt;=" &amp; AQ1134)</f>
        <v>15</v>
      </c>
      <c r="AS1134" s="70">
        <f>RANK(AR1134,AR1126:AR1140,1)+COUNTIF(AQ1126:AQ1134,AQ1134)-1</f>
        <v>9</v>
      </c>
      <c r="AT1134" s="70"/>
      <c r="AU1134" s="70"/>
      <c r="AW1134" s="92" t="str">
        <f t="shared" si="641"/>
        <v>000-00-000-000-000</v>
      </c>
      <c r="AX1134" s="66">
        <f>COUNTIF(AW1126:AW1140, "&gt;=" &amp; AW1134)</f>
        <v>15</v>
      </c>
      <c r="AY1134" s="70">
        <f>RANK(AX1134,AX1126:AX1140,1)+COUNTIF(AW1126:AW1134,AW1134)-1</f>
        <v>9</v>
      </c>
      <c r="AZ1134" s="70"/>
      <c r="BA1134" s="70"/>
      <c r="BC1134" s="92" t="str">
        <f t="shared" si="642"/>
        <v>000-00-000-000-000</v>
      </c>
      <c r="BD1134" s="66">
        <f>COUNTIF(BC1126:BC1140, "&gt;=" &amp; BC1134)</f>
        <v>15</v>
      </c>
      <c r="BE1134" s="70">
        <f>RANK(BD1134,BD1126:BD1140,1)+COUNTIF(BC1126:BC1134,BC1134)-1</f>
        <v>9</v>
      </c>
      <c r="BF1134" s="70"/>
      <c r="BG1134" s="70"/>
      <c r="BI1134" s="92" t="str">
        <f t="shared" si="643"/>
        <v>000-00-000-000-000</v>
      </c>
      <c r="BJ1134" s="66">
        <f>COUNTIF(BI1126:BI1140, "&gt;=" &amp; BI1134)</f>
        <v>15</v>
      </c>
      <c r="BK1134" s="70">
        <f>RANK(BJ1134,BJ1126:BJ1140,1)+COUNTIF(BI1126:BI1134,BI1134)-1</f>
        <v>9</v>
      </c>
      <c r="BL1134" s="70"/>
      <c r="BM1134" s="70"/>
      <c r="BO1134" s="92" t="str">
        <f t="shared" si="644"/>
        <v>000-00-000-000-000</v>
      </c>
      <c r="BP1134" s="66">
        <f>COUNTIF(BO1126:BO1140, "&gt;=" &amp; BO1134)</f>
        <v>15</v>
      </c>
      <c r="BQ1134" s="70">
        <f>RANK(BP1134,BP1126:BP1140,1)+COUNTIF(BO1126:BO1134,BO1134)-1</f>
        <v>9</v>
      </c>
      <c r="BR1134" s="70"/>
      <c r="BS1134" s="70"/>
      <c r="BU1134" s="92" t="str">
        <f t="shared" si="645"/>
        <v>000-00-000-000-000</v>
      </c>
      <c r="BV1134" s="66">
        <f>COUNTIF(BU1126:BU1140, "&gt;=" &amp; BU1134)</f>
        <v>15</v>
      </c>
      <c r="BW1134" s="70">
        <f>RANK(BV1134,BV1126:BV1140,1)+COUNTIF(BU1126:BU1134,BU1134)-1</f>
        <v>9</v>
      </c>
      <c r="BX1134" s="70"/>
      <c r="BY1134" s="70"/>
      <c r="CA1134" s="92" t="str">
        <f t="shared" si="646"/>
        <v>000-00-000-000-000</v>
      </c>
      <c r="CB1134" s="66">
        <f>COUNTIF(CA1126:CA1140, "&gt;=" &amp; CA1134)</f>
        <v>15</v>
      </c>
      <c r="CC1134" s="70">
        <f>RANK(CB1134,CB1126:CB1140,1)+COUNTIF(CA1126:CA1134,CA1134)-1</f>
        <v>9</v>
      </c>
      <c r="CD1134" s="70"/>
      <c r="CE1134" s="70"/>
      <c r="CG1134" s="92" t="str">
        <f t="shared" si="647"/>
        <v>000-00-000-000-000</v>
      </c>
      <c r="CH1134" s="66">
        <f>COUNTIF(CG1126:CG1140, "&gt;=" &amp; CG1134)</f>
        <v>15</v>
      </c>
      <c r="CI1134" s="70">
        <f>RANK(CH1134,CH1126:CH1140,1)+COUNTIF(CG1126:CG1134,CG1134)-1</f>
        <v>9</v>
      </c>
      <c r="CJ1134" s="70"/>
      <c r="CK1134" s="70"/>
      <c r="CM1134" s="92" t="str">
        <f t="shared" si="648"/>
        <v>000-00-000-000-000</v>
      </c>
      <c r="CN1134" s="66">
        <f>COUNTIF(CM1126:CM1140, "&gt;=" &amp; CM1134)</f>
        <v>15</v>
      </c>
      <c r="CO1134" s="70">
        <f>RANK(CN1134,CN1126:CN1140,1)+COUNTIF(CM1126:CM1134,CM1134)-1</f>
        <v>9</v>
      </c>
      <c r="CP1134" s="70"/>
      <c r="CQ1134" s="70"/>
      <c r="CS1134" s="92" t="str">
        <f t="shared" si="649"/>
        <v>000-00-000-000-000</v>
      </c>
      <c r="CT1134" s="66">
        <f>COUNTIF(CS1126:CS1140, "&gt;=" &amp; CS1134)</f>
        <v>15</v>
      </c>
      <c r="CU1134" s="70">
        <f>RANK(CT1134,CT1126:CT1140,1)+COUNTIF(CS1126:CS1134,CS1134)-1</f>
        <v>9</v>
      </c>
      <c r="CV1134" s="70"/>
      <c r="CW1134" s="70"/>
      <c r="CY1134" s="92" t="str">
        <f t="shared" si="650"/>
        <v>000-00-000-000-000</v>
      </c>
      <c r="CZ1134" s="66">
        <f>COUNTIF(CY1126:CY1140, "&gt;=" &amp; CY1134)</f>
        <v>15</v>
      </c>
      <c r="DA1134" s="70">
        <f>RANK(CZ1134,CZ1126:CZ1140,1)+COUNTIF(CY1126:CY1134,CY1134)-1</f>
        <v>9</v>
      </c>
      <c r="DB1134" s="70"/>
      <c r="DC1134" s="70"/>
      <c r="DE1134" s="92" t="str">
        <f t="shared" si="651"/>
        <v>000-00-000-000-000</v>
      </c>
      <c r="DF1134" s="66">
        <f>COUNTIF(DE1126:DE1140, "&gt;=" &amp; DE1134)</f>
        <v>15</v>
      </c>
      <c r="DG1134" s="70">
        <f>RANK(DF1134,DF1126:DF1140,1)+COUNTIF(DE1126:DE1134,DE1134)-1</f>
        <v>9</v>
      </c>
      <c r="DH1134" s="70"/>
      <c r="DI1134" s="70"/>
      <c r="DK1134" s="92" t="str">
        <f t="shared" si="652"/>
        <v>000-00-000-000-000</v>
      </c>
      <c r="DL1134" s="66">
        <f>COUNTIF(DK1126:DK1140, "&gt;=" &amp; DK1134)</f>
        <v>15</v>
      </c>
      <c r="DM1134" s="70">
        <f>RANK(DL1134,DL1126:DL1140,1)+COUNTIF(DK1126:DK1134,DK1134)-1</f>
        <v>9</v>
      </c>
      <c r="DN1134" s="70"/>
      <c r="DO1134" s="70"/>
      <c r="DQ1134" s="92" t="str">
        <f t="shared" si="653"/>
        <v>000-00-000-000-000</v>
      </c>
      <c r="DR1134" s="66">
        <f>COUNTIF(DQ1126:DQ1140, "&gt;=" &amp; DQ1134)</f>
        <v>15</v>
      </c>
      <c r="DS1134" s="70">
        <f>RANK(DR1134,DR1126:DR1140,1)+COUNTIF(DQ1126:DQ1134,DQ1134)-1</f>
        <v>9</v>
      </c>
      <c r="DT1134" s="70"/>
      <c r="DU1134" s="70"/>
      <c r="DW1134" s="92" t="str">
        <f t="shared" si="654"/>
        <v>000-00-000-000-000</v>
      </c>
      <c r="DX1134" s="66">
        <f>COUNTIF(DW1126:DW1140, "&gt;=" &amp; DW1134)</f>
        <v>15</v>
      </c>
      <c r="DY1134" s="70">
        <f>RANK(DX1134,DX1126:DX1140,1)+COUNTIF(DW1126:DW1134,DW1134)-1</f>
        <v>9</v>
      </c>
      <c r="DZ1134" s="70"/>
      <c r="EA1134" s="70"/>
      <c r="EC1134" s="92" t="str">
        <f t="shared" si="655"/>
        <v>000-00-000-000-000</v>
      </c>
      <c r="ED1134" s="66">
        <f>COUNTIF(EC1126:EC1140, "&gt;=" &amp; EC1134)</f>
        <v>15</v>
      </c>
      <c r="EE1134" s="70">
        <f>RANK(ED1134,ED1126:ED1140,1)+COUNTIF(EC1126:EC1134,EC1134)-1</f>
        <v>9</v>
      </c>
      <c r="EF1134" s="70"/>
      <c r="EG1134" s="70"/>
      <c r="EI1134" s="92" t="str">
        <f t="shared" si="656"/>
        <v>000-00-000-000-000</v>
      </c>
      <c r="EJ1134" s="66">
        <f>COUNTIF(EI1126:EI1140, "&gt;=" &amp; EI1134)</f>
        <v>15</v>
      </c>
      <c r="EK1134" s="70">
        <f>RANK(EJ1134,EJ1126:EJ1140,1)+COUNTIF(EI1126:EI1134,EI1134)-1</f>
        <v>9</v>
      </c>
      <c r="EL1134" s="70"/>
      <c r="EO1134" s="92" t="str">
        <f t="shared" si="657"/>
        <v>000-00-000-000-000</v>
      </c>
      <c r="EP1134" s="66">
        <f>COUNTIF(EO1126:EO1140, "&gt;=" &amp; EO1134)</f>
        <v>15</v>
      </c>
      <c r="EQ1134" s="70">
        <f>RANK(EP1134,EP1126:EP1140,1)+COUNTIF(EO1126:EO1134,EO1134)-1</f>
        <v>9</v>
      </c>
      <c r="ER1134" s="70"/>
      <c r="EU1134" s="92" t="str">
        <f t="shared" si="658"/>
        <v>000-00-000-000-000</v>
      </c>
      <c r="EV1134" s="66">
        <f>COUNTIF(EU1126:EU1140, "&gt;=" &amp; EU1134)</f>
        <v>15</v>
      </c>
      <c r="EW1134" s="70">
        <f>RANK(EV1134,EV1126:EV1140,1)+COUNTIF(EU1126:EU1134,EU1134)-1</f>
        <v>9</v>
      </c>
      <c r="EX1134" s="70"/>
      <c r="EY1134" s="66"/>
      <c r="EZ1134" s="66"/>
      <c r="FA1134" s="92" t="str">
        <f t="shared" si="659"/>
        <v>000-00-000-000-000</v>
      </c>
      <c r="FB1134" s="66">
        <f>COUNTIF(FA1126:FA1140, "&gt;=" &amp; FA1134)</f>
        <v>15</v>
      </c>
      <c r="FC1134" s="70">
        <f>RANK(FB1134,FB1126:FB1140,1)+COUNTIF(FA1126:FA1134,FA1134)-1</f>
        <v>9</v>
      </c>
      <c r="FD1134" s="70"/>
      <c r="FE1134" s="66"/>
      <c r="FF1134" s="66"/>
      <c r="FG1134" s="92" t="str">
        <f t="shared" si="660"/>
        <v>000-00-000-000-000</v>
      </c>
      <c r="FH1134" s="66">
        <f>COUNTIF(FG1126:FG1140, "&gt;=" &amp; FG1134)</f>
        <v>15</v>
      </c>
      <c r="FI1134" s="70">
        <f>RANK(FH1134,FH1126:FH1140,1)+COUNTIF(FG1126:FG1134,FG1134)-1</f>
        <v>9</v>
      </c>
    </row>
    <row r="1135" spans="1:169" ht="15" thickBot="1" x14ac:dyDescent="0.25">
      <c r="A1135" s="72" t="s">
        <v>4</v>
      </c>
      <c r="B1135" s="73" t="s">
        <v>5</v>
      </c>
      <c r="C1135" s="74" t="s">
        <v>6</v>
      </c>
      <c r="D1135" s="75" t="s">
        <v>7</v>
      </c>
      <c r="E1135" s="76" t="s">
        <v>8</v>
      </c>
      <c r="F1135" s="77" t="s">
        <v>105</v>
      </c>
      <c r="G1135" s="73" t="s">
        <v>5</v>
      </c>
      <c r="H1135" s="74" t="s">
        <v>6</v>
      </c>
      <c r="I1135" s="74" t="s">
        <v>7</v>
      </c>
      <c r="J1135" s="76" t="s">
        <v>8</v>
      </c>
      <c r="K1135" s="77" t="s">
        <v>105</v>
      </c>
      <c r="L1135" s="73" t="s">
        <v>5</v>
      </c>
      <c r="M1135" s="74" t="s">
        <v>6</v>
      </c>
      <c r="N1135" s="74" t="s">
        <v>7</v>
      </c>
      <c r="O1135" s="76" t="s">
        <v>8</v>
      </c>
      <c r="P1135" s="77" t="s">
        <v>105</v>
      </c>
      <c r="Q1135" s="73" t="s">
        <v>5</v>
      </c>
      <c r="R1135" s="74" t="s">
        <v>6</v>
      </c>
      <c r="S1135" s="74" t="s">
        <v>7</v>
      </c>
      <c r="T1135" s="76" t="s">
        <v>8</v>
      </c>
      <c r="U1135" s="77" t="s">
        <v>105</v>
      </c>
      <c r="V1135" s="73" t="s">
        <v>5</v>
      </c>
      <c r="W1135" s="74" t="s">
        <v>6</v>
      </c>
      <c r="X1135" s="74" t="s">
        <v>7</v>
      </c>
      <c r="Y1135" s="76" t="s">
        <v>8</v>
      </c>
      <c r="Z1135" s="77" t="s">
        <v>105</v>
      </c>
      <c r="AA1135" s="77"/>
      <c r="AB1135" s="16"/>
      <c r="AC1135" s="18" t="str">
        <f>A1133</f>
        <v>SP</v>
      </c>
      <c r="AD1135" s="99"/>
      <c r="AE1135" s="99"/>
      <c r="AF1135" s="99"/>
      <c r="AG1135" s="100"/>
      <c r="AH1135" s="70"/>
      <c r="AI1135" s="70"/>
      <c r="AK1135" s="92" t="str">
        <f t="shared" si="639"/>
        <v>000-00-000-000-000</v>
      </c>
      <c r="AL1135" s="66">
        <f>COUNTIF(AK1126:AK1140, "&gt;=" &amp; AK1135)</f>
        <v>15</v>
      </c>
      <c r="AM1135" s="70">
        <f>RANK(AL1135,AL1126:AL1140,1)+COUNTIF(AK1126:AK1135,AK1135)-1</f>
        <v>10</v>
      </c>
      <c r="AN1135" s="70"/>
      <c r="AQ1135" s="92" t="str">
        <f t="shared" si="640"/>
        <v>000-00-000-000-000</v>
      </c>
      <c r="AR1135" s="66">
        <f>COUNTIF(AQ1126:AQ1140, "&gt;=" &amp; AQ1135)</f>
        <v>15</v>
      </c>
      <c r="AS1135" s="70">
        <f>RANK(AR1135,AR1126:AR1140,1)+COUNTIF(AQ1126:AQ1135,AQ1135)-1</f>
        <v>10</v>
      </c>
      <c r="AT1135" s="70"/>
      <c r="AU1135" s="70"/>
      <c r="AW1135" s="92" t="str">
        <f t="shared" si="641"/>
        <v>000-00-000-000-000</v>
      </c>
      <c r="AX1135" s="66">
        <f>COUNTIF(AW1126:AW1140, "&gt;=" &amp; AW1135)</f>
        <v>15</v>
      </c>
      <c r="AY1135" s="70">
        <f>RANK(AX1135,AX1126:AX1140,1)+COUNTIF(AW1126:AW1135,AW1135)-1</f>
        <v>10</v>
      </c>
      <c r="AZ1135" s="70"/>
      <c r="BA1135" s="70"/>
      <c r="BC1135" s="92" t="str">
        <f t="shared" si="642"/>
        <v>000-00-000-000-000</v>
      </c>
      <c r="BD1135" s="66">
        <f>COUNTIF(BC1126:BC1140, "&gt;=" &amp; BC1135)</f>
        <v>15</v>
      </c>
      <c r="BE1135" s="70">
        <f>RANK(BD1135,BD1126:BD1140,1)+COUNTIF(BC1126:BC1135,BC1135)-1</f>
        <v>10</v>
      </c>
      <c r="BF1135" s="70"/>
      <c r="BG1135" s="70"/>
      <c r="BI1135" s="92" t="str">
        <f t="shared" si="643"/>
        <v>000-00-000-000-000</v>
      </c>
      <c r="BJ1135" s="66">
        <f>COUNTIF(BI1126:BI1140, "&gt;=" &amp; BI1135)</f>
        <v>15</v>
      </c>
      <c r="BK1135" s="70">
        <f>RANK(BJ1135,BJ1126:BJ1140,1)+COUNTIF(BI1126:BI1135,BI1135)-1</f>
        <v>10</v>
      </c>
      <c r="BL1135" s="70"/>
      <c r="BM1135" s="70"/>
      <c r="BO1135" s="92" t="str">
        <f t="shared" si="644"/>
        <v>000-00-000-000-000</v>
      </c>
      <c r="BP1135" s="66">
        <f>COUNTIF(BO1126:BO1140, "&gt;=" &amp; BO1135)</f>
        <v>15</v>
      </c>
      <c r="BQ1135" s="70">
        <f>RANK(BP1135,BP1126:BP1140,1)+COUNTIF(BO1126:BO1135,BO1135)-1</f>
        <v>10</v>
      </c>
      <c r="BR1135" s="70"/>
      <c r="BS1135" s="70"/>
      <c r="BU1135" s="92" t="str">
        <f t="shared" si="645"/>
        <v>000-00-000-000-000</v>
      </c>
      <c r="BV1135" s="66">
        <f>COUNTIF(BU1126:BU1140, "&gt;=" &amp; BU1135)</f>
        <v>15</v>
      </c>
      <c r="BW1135" s="70">
        <f>RANK(BV1135,BV1126:BV1140,1)+COUNTIF(BU1126:BU1135,BU1135)-1</f>
        <v>10</v>
      </c>
      <c r="BX1135" s="70"/>
      <c r="BY1135" s="70"/>
      <c r="CA1135" s="92" t="str">
        <f t="shared" si="646"/>
        <v>000-00-000-000-000</v>
      </c>
      <c r="CB1135" s="66">
        <f>COUNTIF(CA1126:CA1140, "&gt;=" &amp; CA1135)</f>
        <v>15</v>
      </c>
      <c r="CC1135" s="70">
        <f>RANK(CB1135,CB1126:CB1140,1)+COUNTIF(CA1126:CA1135,CA1135)-1</f>
        <v>10</v>
      </c>
      <c r="CD1135" s="70"/>
      <c r="CE1135" s="70"/>
      <c r="CG1135" s="92" t="str">
        <f t="shared" si="647"/>
        <v>000-00-000-000-000</v>
      </c>
      <c r="CH1135" s="66">
        <f>COUNTIF(CG1126:CG1140, "&gt;=" &amp; CG1135)</f>
        <v>15</v>
      </c>
      <c r="CI1135" s="70">
        <f>RANK(CH1135,CH1126:CH1140,1)+COUNTIF(CG1126:CG1135,CG1135)-1</f>
        <v>10</v>
      </c>
      <c r="CJ1135" s="70"/>
      <c r="CK1135" s="70"/>
      <c r="CM1135" s="92" t="str">
        <f t="shared" si="648"/>
        <v>000-00-000-000-000</v>
      </c>
      <c r="CN1135" s="66">
        <f>COUNTIF(CM1126:CM1140, "&gt;=" &amp; CM1135)</f>
        <v>15</v>
      </c>
      <c r="CO1135" s="70">
        <f>RANK(CN1135,CN1126:CN1140,1)+COUNTIF(CM1126:CM1135,CM1135)-1</f>
        <v>10</v>
      </c>
      <c r="CP1135" s="70"/>
      <c r="CQ1135" s="70"/>
      <c r="CS1135" s="92" t="str">
        <f t="shared" si="649"/>
        <v>000-00-000-000-000</v>
      </c>
      <c r="CT1135" s="66">
        <f>COUNTIF(CS1126:CS1140, "&gt;=" &amp; CS1135)</f>
        <v>15</v>
      </c>
      <c r="CU1135" s="70">
        <f>RANK(CT1135,CT1126:CT1140,1)+COUNTIF(CS1126:CS1135,CS1135)-1</f>
        <v>10</v>
      </c>
      <c r="CV1135" s="70"/>
      <c r="CW1135" s="70"/>
      <c r="CY1135" s="92" t="str">
        <f t="shared" si="650"/>
        <v>000-00-000-000-000</v>
      </c>
      <c r="CZ1135" s="66">
        <f>COUNTIF(CY1126:CY1140, "&gt;=" &amp; CY1135)</f>
        <v>15</v>
      </c>
      <c r="DA1135" s="70">
        <f>RANK(CZ1135,CZ1126:CZ1140,1)+COUNTIF(CY1126:CY1135,CY1135)-1</f>
        <v>10</v>
      </c>
      <c r="DB1135" s="70"/>
      <c r="DC1135" s="70"/>
      <c r="DE1135" s="92" t="str">
        <f t="shared" si="651"/>
        <v>000-00-000-000-000</v>
      </c>
      <c r="DF1135" s="66">
        <f>COUNTIF(DE1126:DE1140, "&gt;=" &amp; DE1135)</f>
        <v>15</v>
      </c>
      <c r="DG1135" s="70">
        <f>RANK(DF1135,DF1126:DF1140,1)+COUNTIF(DE1126:DE1135,DE1135)-1</f>
        <v>10</v>
      </c>
      <c r="DH1135" s="70"/>
      <c r="DI1135" s="70"/>
      <c r="DK1135" s="92" t="str">
        <f t="shared" si="652"/>
        <v>000-00-000-000-000</v>
      </c>
      <c r="DL1135" s="66">
        <f>COUNTIF(DK1126:DK1140, "&gt;=" &amp; DK1135)</f>
        <v>15</v>
      </c>
      <c r="DM1135" s="70">
        <f>RANK(DL1135,DL1126:DL1140,1)+COUNTIF(DK1126:DK1135,DK1135)-1</f>
        <v>10</v>
      </c>
      <c r="DN1135" s="70"/>
      <c r="DO1135" s="70"/>
      <c r="DQ1135" s="92" t="str">
        <f t="shared" si="653"/>
        <v>000-00-000-000-000</v>
      </c>
      <c r="DR1135" s="66">
        <f>COUNTIF(DQ1126:DQ1140, "&gt;=" &amp; DQ1135)</f>
        <v>15</v>
      </c>
      <c r="DS1135" s="70">
        <f>RANK(DR1135,DR1126:DR1140,1)+COUNTIF(DQ1126:DQ1135,DQ1135)-1</f>
        <v>10</v>
      </c>
      <c r="DT1135" s="70"/>
      <c r="DU1135" s="70"/>
      <c r="DW1135" s="92" t="str">
        <f t="shared" si="654"/>
        <v>000-00-000-000-000</v>
      </c>
      <c r="DX1135" s="66">
        <f>COUNTIF(DW1126:DW1140, "&gt;=" &amp; DW1135)</f>
        <v>15</v>
      </c>
      <c r="DY1135" s="70">
        <f>RANK(DX1135,DX1126:DX1140,1)+COUNTIF(DW1126:DW1135,DW1135)-1</f>
        <v>10</v>
      </c>
      <c r="DZ1135" s="70"/>
      <c r="EA1135" s="70"/>
      <c r="EC1135" s="92" t="str">
        <f t="shared" si="655"/>
        <v>000-00-000-000-000</v>
      </c>
      <c r="ED1135" s="66">
        <f>COUNTIF(EC1126:EC1140, "&gt;=" &amp; EC1135)</f>
        <v>15</v>
      </c>
      <c r="EE1135" s="70">
        <f>RANK(ED1135,ED1126:ED1140,1)+COUNTIF(EC1126:EC1135,EC1135)-1</f>
        <v>10</v>
      </c>
      <c r="EF1135" s="70"/>
      <c r="EG1135" s="70"/>
      <c r="EI1135" s="92" t="str">
        <f t="shared" si="656"/>
        <v>000-00-000-000-000</v>
      </c>
      <c r="EJ1135" s="66">
        <f>COUNTIF(EI1126:EI1140, "&gt;=" &amp; EI1135)</f>
        <v>15</v>
      </c>
      <c r="EK1135" s="70">
        <f>RANK(EJ1135,EJ1126:EJ1140,1)+COUNTIF(EI1126:EI1135,EI1135)-1</f>
        <v>10</v>
      </c>
      <c r="EL1135" s="70"/>
      <c r="EO1135" s="92" t="str">
        <f t="shared" si="657"/>
        <v>000-00-000-000-000</v>
      </c>
      <c r="EP1135" s="66">
        <f>COUNTIF(EO1126:EO1140, "&gt;=" &amp; EO1135)</f>
        <v>15</v>
      </c>
      <c r="EQ1135" s="70">
        <f>RANK(EP1135,EP1126:EP1140,1)+COUNTIF(EO1126:EO1135,EO1135)-1</f>
        <v>10</v>
      </c>
      <c r="ER1135" s="70"/>
      <c r="EU1135" s="92" t="str">
        <f t="shared" si="658"/>
        <v>000-00-000-000-000</v>
      </c>
      <c r="EV1135" s="66">
        <f>COUNTIF(EU1126:EU1140, "&gt;=" &amp; EU1135)</f>
        <v>15</v>
      </c>
      <c r="EW1135" s="70">
        <f>RANK(EV1135,EV1126:EV1140,1)+COUNTIF(EU1126:EU1135,EU1135)-1</f>
        <v>10</v>
      </c>
      <c r="EX1135" s="70"/>
      <c r="EY1135" s="66"/>
      <c r="EZ1135" s="66"/>
      <c r="FA1135" s="92" t="str">
        <f t="shared" si="659"/>
        <v>000-00-000-000-000</v>
      </c>
      <c r="FB1135" s="66">
        <f>COUNTIF(FA1126:FA1140, "&gt;=" &amp; FA1135)</f>
        <v>15</v>
      </c>
      <c r="FC1135" s="70">
        <f>RANK(FB1135,FB1126:FB1140,1)+COUNTIF(FA1126:FA1135,FA1135)-1</f>
        <v>10</v>
      </c>
      <c r="FD1135" s="70"/>
      <c r="FE1135" s="66"/>
      <c r="FF1135" s="66"/>
      <c r="FG1135" s="92" t="str">
        <f t="shared" si="660"/>
        <v>000-00-000-000-000</v>
      </c>
      <c r="FH1135" s="66">
        <f>COUNTIF(FG1126:FG1140, "&gt;=" &amp; FG1135)</f>
        <v>15</v>
      </c>
      <c r="FI1135" s="70">
        <f>RANK(FH1135,FH1126:FH1140,1)+COUNTIF(FG1126:FG1135,FG1135)-1</f>
        <v>10</v>
      </c>
    </row>
    <row r="1136" spans="1:169" ht="15" thickTop="1" x14ac:dyDescent="0.2">
      <c r="A1136" s="79" t="s">
        <v>139</v>
      </c>
      <c r="B1136" s="108"/>
      <c r="C1136" s="109"/>
      <c r="D1136" s="110"/>
      <c r="E1136" s="83" t="str">
        <f t="shared" ref="E1136:E1145" si="661">IF(SUM(B1136:D1136)&gt;0,SUM(B1136:D1136),"")</f>
        <v/>
      </c>
      <c r="F1136" s="111"/>
      <c r="G1136" s="80"/>
      <c r="H1136" s="81"/>
      <c r="I1136" s="82"/>
      <c r="J1136" s="83" t="str">
        <f t="shared" ref="J1136:J1145" si="662">IF(SUM(G1136:I1136)&gt;0,SUM(G1136:I1136),"")</f>
        <v/>
      </c>
      <c r="K1136" s="111"/>
      <c r="L1136" s="108"/>
      <c r="M1136" s="109"/>
      <c r="N1136" s="109"/>
      <c r="O1136" s="83" t="str">
        <f t="shared" ref="O1136:O1145" si="663">IF(SUM(L1136:N1136)&gt;0,SUM(L1136:N1136),"")</f>
        <v/>
      </c>
      <c r="P1136" s="111"/>
      <c r="Q1136" s="108"/>
      <c r="R1136" s="109"/>
      <c r="S1136" s="109"/>
      <c r="T1136" s="83" t="str">
        <f t="shared" ref="T1136:T1145" si="664">IF(SUM(Q1136:S1136)&gt;0,SUM(Q1136:S1136),"")</f>
        <v/>
      </c>
      <c r="U1136" s="111"/>
      <c r="V1136" s="108"/>
      <c r="W1136" s="109"/>
      <c r="X1136" s="109"/>
      <c r="Y1136" s="83" t="str">
        <f t="shared" ref="Y1136:Y1145" si="665">IF(SUM(V1136:X1136)&gt;0,SUM(V1136:X1136),"")</f>
        <v/>
      </c>
      <c r="Z1136" s="111"/>
      <c r="AA1136" s="101"/>
      <c r="AB1136" s="96"/>
      <c r="AC1136" s="133" t="str">
        <f>B1134</f>
        <v>Arnold, Michael</v>
      </c>
      <c r="AD1136" s="133" t="str">
        <f>G1134</f>
        <v>Betsill, Ace</v>
      </c>
      <c r="AE1136" s="133" t="str">
        <f>L1134</f>
        <v>Nalley, Tristan</v>
      </c>
      <c r="AF1136" s="133" t="str">
        <f>Q1134</f>
        <v>SP9</v>
      </c>
      <c r="AG1136" s="134" t="str">
        <f>V1134</f>
        <v>SP10</v>
      </c>
      <c r="AH1136" s="70"/>
      <c r="AI1136" s="70"/>
      <c r="AK1136" s="92" t="str">
        <f t="shared" si="639"/>
        <v>000-00-000-000-000</v>
      </c>
      <c r="AL1136" s="66">
        <f>COUNTIF(AK1126:AK1140, "&gt;=" &amp; AK1136)</f>
        <v>15</v>
      </c>
      <c r="AM1136" s="70">
        <f>RANK(AL1136,AL1126:AL1140,1)+COUNTIF(AK1126:AK1136,AK1136)-1</f>
        <v>11</v>
      </c>
      <c r="AN1136" s="70"/>
      <c r="AQ1136" s="92" t="str">
        <f t="shared" si="640"/>
        <v>000-00-000-000-000</v>
      </c>
      <c r="AR1136" s="66">
        <f>COUNTIF(AQ1126:AQ1140, "&gt;=" &amp; AQ1136)</f>
        <v>15</v>
      </c>
      <c r="AS1136" s="70">
        <f>RANK(AR1136,AR1126:AR1140,1)+COUNTIF(AQ1126:AQ1136,AQ1136)-1</f>
        <v>11</v>
      </c>
      <c r="AT1136" s="70"/>
      <c r="AU1136" s="70"/>
      <c r="AW1136" s="92" t="str">
        <f t="shared" si="641"/>
        <v>000-00-000-000-000</v>
      </c>
      <c r="AX1136" s="66">
        <f>COUNTIF(AW1126:AW1140, "&gt;=" &amp; AW1136)</f>
        <v>15</v>
      </c>
      <c r="AY1136" s="70">
        <f>RANK(AX1136,AX1126:AX1140,1)+COUNTIF(AW1126:AW1136,AW1136)-1</f>
        <v>11</v>
      </c>
      <c r="AZ1136" s="70"/>
      <c r="BA1136" s="70"/>
      <c r="BC1136" s="92" t="str">
        <f t="shared" si="642"/>
        <v>000-00-000-000-000</v>
      </c>
      <c r="BD1136" s="66">
        <f>COUNTIF(BC1126:BC1140, "&gt;=" &amp; BC1136)</f>
        <v>15</v>
      </c>
      <c r="BE1136" s="70">
        <f>RANK(BD1136,BD1126:BD1140,1)+COUNTIF(BC1126:BC1136,BC1136)-1</f>
        <v>11</v>
      </c>
      <c r="BF1136" s="70"/>
      <c r="BG1136" s="70"/>
      <c r="BI1136" s="92" t="str">
        <f t="shared" si="643"/>
        <v>000-00-000-000-000</v>
      </c>
      <c r="BJ1136" s="66">
        <f>COUNTIF(BI1126:BI1140, "&gt;=" &amp; BI1136)</f>
        <v>15</v>
      </c>
      <c r="BK1136" s="70">
        <f>RANK(BJ1136,BJ1126:BJ1140,1)+COUNTIF(BI1126:BI1136,BI1136)-1</f>
        <v>11</v>
      </c>
      <c r="BL1136" s="70"/>
      <c r="BM1136" s="70"/>
      <c r="BO1136" s="92" t="str">
        <f t="shared" si="644"/>
        <v>000-00-000-000-000</v>
      </c>
      <c r="BP1136" s="66">
        <f>COUNTIF(BO1126:BO1140, "&gt;=" &amp; BO1136)</f>
        <v>15</v>
      </c>
      <c r="BQ1136" s="70">
        <f>RANK(BP1136,BP1126:BP1140,1)+COUNTIF(BO1126:BO1136,BO1136)-1</f>
        <v>11</v>
      </c>
      <c r="BR1136" s="70"/>
      <c r="BS1136" s="70"/>
      <c r="BU1136" s="92" t="str">
        <f t="shared" si="645"/>
        <v>000-00-000-000-000</v>
      </c>
      <c r="BV1136" s="66">
        <f>COUNTIF(BU1126:BU1140, "&gt;=" &amp; BU1136)</f>
        <v>15</v>
      </c>
      <c r="BW1136" s="70">
        <f>RANK(BV1136,BV1126:BV1140,1)+COUNTIF(BU1126:BU1136,BU1136)-1</f>
        <v>11</v>
      </c>
      <c r="BX1136" s="70"/>
      <c r="BY1136" s="70"/>
      <c r="CA1136" s="92" t="str">
        <f t="shared" si="646"/>
        <v>000-00-000-000-000</v>
      </c>
      <c r="CB1136" s="66">
        <f>COUNTIF(CA1126:CA1140, "&gt;=" &amp; CA1136)</f>
        <v>15</v>
      </c>
      <c r="CC1136" s="70">
        <f>RANK(CB1136,CB1126:CB1140,1)+COUNTIF(CA1126:CA1136,CA1136)-1</f>
        <v>11</v>
      </c>
      <c r="CD1136" s="70"/>
      <c r="CE1136" s="70"/>
      <c r="CG1136" s="92" t="str">
        <f t="shared" si="647"/>
        <v>000-00-000-000-000</v>
      </c>
      <c r="CH1136" s="66">
        <f>COUNTIF(CG1126:CG1140, "&gt;=" &amp; CG1136)</f>
        <v>15</v>
      </c>
      <c r="CI1136" s="70">
        <f>RANK(CH1136,CH1126:CH1140,1)+COUNTIF(CG1126:CG1136,CG1136)-1</f>
        <v>11</v>
      </c>
      <c r="CJ1136" s="70"/>
      <c r="CK1136" s="70"/>
      <c r="CM1136" s="92" t="str">
        <f t="shared" si="648"/>
        <v>000-00-000-000-000</v>
      </c>
      <c r="CN1136" s="66">
        <f>COUNTIF(CM1126:CM1140, "&gt;=" &amp; CM1136)</f>
        <v>15</v>
      </c>
      <c r="CO1136" s="70">
        <f>RANK(CN1136,CN1126:CN1140,1)+COUNTIF(CM1126:CM1136,CM1136)-1</f>
        <v>11</v>
      </c>
      <c r="CP1136" s="70"/>
      <c r="CQ1136" s="70"/>
      <c r="CS1136" s="92" t="str">
        <f t="shared" si="649"/>
        <v>000-00-000-000-000</v>
      </c>
      <c r="CT1136" s="66">
        <f>COUNTIF(CS1126:CS1140, "&gt;=" &amp; CS1136)</f>
        <v>15</v>
      </c>
      <c r="CU1136" s="70">
        <f>RANK(CT1136,CT1126:CT1140,1)+COUNTIF(CS1126:CS1136,CS1136)-1</f>
        <v>11</v>
      </c>
      <c r="CV1136" s="70"/>
      <c r="CW1136" s="70"/>
      <c r="CY1136" s="92" t="str">
        <f t="shared" si="650"/>
        <v>000-00-000-000-000</v>
      </c>
      <c r="CZ1136" s="66">
        <f>COUNTIF(CY1126:CY1140, "&gt;=" &amp; CY1136)</f>
        <v>15</v>
      </c>
      <c r="DA1136" s="70">
        <f>RANK(CZ1136,CZ1126:CZ1140,1)+COUNTIF(CY1126:CY1136,CY1136)-1</f>
        <v>11</v>
      </c>
      <c r="DB1136" s="70"/>
      <c r="DC1136" s="70"/>
      <c r="DE1136" s="92" t="str">
        <f t="shared" si="651"/>
        <v>000-00-000-000-000</v>
      </c>
      <c r="DF1136" s="66">
        <f>COUNTIF(DE1126:DE1140, "&gt;=" &amp; DE1136)</f>
        <v>15</v>
      </c>
      <c r="DG1136" s="70">
        <f>RANK(DF1136,DF1126:DF1140,1)+COUNTIF(DE1126:DE1136,DE1136)-1</f>
        <v>11</v>
      </c>
      <c r="DH1136" s="70"/>
      <c r="DI1136" s="70"/>
      <c r="DK1136" s="92" t="str">
        <f t="shared" si="652"/>
        <v>000-00-000-000-000</v>
      </c>
      <c r="DL1136" s="66">
        <f>COUNTIF(DK1126:DK1140, "&gt;=" &amp; DK1136)</f>
        <v>15</v>
      </c>
      <c r="DM1136" s="70">
        <f>RANK(DL1136,DL1126:DL1140,1)+COUNTIF(DK1126:DK1136,DK1136)-1</f>
        <v>11</v>
      </c>
      <c r="DN1136" s="70"/>
      <c r="DO1136" s="70"/>
      <c r="DQ1136" s="92" t="str">
        <f t="shared" si="653"/>
        <v>000-00-000-000-000</v>
      </c>
      <c r="DR1136" s="66">
        <f>COUNTIF(DQ1126:DQ1140, "&gt;=" &amp; DQ1136)</f>
        <v>15</v>
      </c>
      <c r="DS1136" s="70">
        <f>RANK(DR1136,DR1126:DR1140,1)+COUNTIF(DQ1126:DQ1136,DQ1136)-1</f>
        <v>11</v>
      </c>
      <c r="DT1136" s="70"/>
      <c r="DU1136" s="70"/>
      <c r="DW1136" s="92" t="str">
        <f t="shared" si="654"/>
        <v>000-00-000-000-000</v>
      </c>
      <c r="DX1136" s="66">
        <f>COUNTIF(DW1126:DW1140, "&gt;=" &amp; DW1136)</f>
        <v>15</v>
      </c>
      <c r="DY1136" s="70">
        <f>RANK(DX1136,DX1126:DX1140,1)+COUNTIF(DW1126:DW1136,DW1136)-1</f>
        <v>11</v>
      </c>
      <c r="DZ1136" s="70"/>
      <c r="EA1136" s="70"/>
      <c r="EC1136" s="92" t="str">
        <f t="shared" si="655"/>
        <v>000-00-000-000-000</v>
      </c>
      <c r="ED1136" s="66">
        <f>COUNTIF(EC1126:EC1140, "&gt;=" &amp; EC1136)</f>
        <v>15</v>
      </c>
      <c r="EE1136" s="70">
        <f>RANK(ED1136,ED1126:ED1140,1)+COUNTIF(EC1126:EC1136,EC1136)-1</f>
        <v>11</v>
      </c>
      <c r="EF1136" s="70"/>
      <c r="EG1136" s="70"/>
      <c r="EI1136" s="92" t="str">
        <f t="shared" si="656"/>
        <v>000-00-000-000-000</v>
      </c>
      <c r="EJ1136" s="66">
        <f>COUNTIF(EI1126:EI1140, "&gt;=" &amp; EI1136)</f>
        <v>15</v>
      </c>
      <c r="EK1136" s="70">
        <f>RANK(EJ1136,EJ1126:EJ1140,1)+COUNTIF(EI1126:EI1136,EI1136)-1</f>
        <v>11</v>
      </c>
      <c r="EL1136" s="70"/>
      <c r="EO1136" s="92" t="str">
        <f t="shared" si="657"/>
        <v>000-00-000-000-000</v>
      </c>
      <c r="EP1136" s="66">
        <f>COUNTIF(EO1126:EO1140, "&gt;=" &amp; EO1136)</f>
        <v>15</v>
      </c>
      <c r="EQ1136" s="70">
        <f>RANK(EP1136,EP1126:EP1140,1)+COUNTIF(EO1126:EO1136,EO1136)-1</f>
        <v>11</v>
      </c>
      <c r="ER1136" s="70"/>
      <c r="EU1136" s="92" t="str">
        <f t="shared" si="658"/>
        <v>000-00-000-000-000</v>
      </c>
      <c r="EV1136" s="66">
        <f>COUNTIF(EU1126:EU1140, "&gt;=" &amp; EU1136)</f>
        <v>15</v>
      </c>
      <c r="EW1136" s="70">
        <f>RANK(EV1136,EV1126:EV1140,1)+COUNTIF(EU1126:EU1136,EU1136)-1</f>
        <v>11</v>
      </c>
      <c r="EX1136" s="70"/>
      <c r="EY1136" s="66"/>
      <c r="EZ1136" s="66"/>
      <c r="FA1136" s="92" t="str">
        <f t="shared" si="659"/>
        <v>000-00-000-000-000</v>
      </c>
      <c r="FB1136" s="66">
        <f>COUNTIF(FA1126:FA1140, "&gt;=" &amp; FA1136)</f>
        <v>15</v>
      </c>
      <c r="FC1136" s="70">
        <f>RANK(FB1136,FB1126:FB1140,1)+COUNTIF(FA1126:FA1136,FA1136)-1</f>
        <v>11</v>
      </c>
      <c r="FD1136" s="70"/>
      <c r="FE1136" s="66"/>
      <c r="FF1136" s="66"/>
      <c r="FG1136" s="92" t="str">
        <f t="shared" si="660"/>
        <v>000-00-000-000-000</v>
      </c>
      <c r="FH1136" s="66">
        <f>COUNTIF(FG1126:FG1140, "&gt;=" &amp; FG1136)</f>
        <v>15</v>
      </c>
      <c r="FI1136" s="70">
        <f>RANK(FH1136,FH1126:FH1140,1)+COUNTIF(FG1126:FG1136,FG1136)-1</f>
        <v>11</v>
      </c>
    </row>
    <row r="1137" spans="1:165" ht="15" thickBot="1" x14ac:dyDescent="0.25">
      <c r="A1137" s="90" t="s">
        <v>430</v>
      </c>
      <c r="B1137" s="112"/>
      <c r="C1137" s="113"/>
      <c r="D1137" s="114"/>
      <c r="E1137" s="83" t="str">
        <f>IF(SUM(B1137:D1137)&gt;0,SUM(B1137:D1137),"")</f>
        <v/>
      </c>
      <c r="F1137" s="84"/>
      <c r="G1137" s="80"/>
      <c r="H1137" s="81"/>
      <c r="I1137" s="82"/>
      <c r="J1137" s="83" t="str">
        <f t="shared" si="662"/>
        <v/>
      </c>
      <c r="K1137" s="84"/>
      <c r="L1137" s="112"/>
      <c r="M1137" s="113"/>
      <c r="N1137" s="113"/>
      <c r="O1137" s="83" t="str">
        <f t="shared" si="663"/>
        <v/>
      </c>
      <c r="P1137" s="84"/>
      <c r="Q1137" s="112"/>
      <c r="R1137" s="113"/>
      <c r="S1137" s="113"/>
      <c r="T1137" s="83" t="str">
        <f t="shared" si="664"/>
        <v/>
      </c>
      <c r="U1137" s="84"/>
      <c r="V1137" s="112"/>
      <c r="W1137" s="113"/>
      <c r="X1137" s="113"/>
      <c r="Y1137" s="83" t="str">
        <f t="shared" si="665"/>
        <v/>
      </c>
      <c r="Z1137" s="84"/>
      <c r="AA1137" s="102"/>
      <c r="AB1137" s="96"/>
      <c r="AC1137" s="103">
        <f>IF(SUM(E1136:E1157)&gt;0,LARGE(E1136:E1157,1),0)</f>
        <v>234</v>
      </c>
      <c r="AD1137" s="65">
        <f>IF(SUM(J1136:J1157)&gt;0,LARGE(J1136:J1157,1),0)</f>
        <v>243</v>
      </c>
      <c r="AE1137" s="65">
        <f>IF(SUM(O1136:O1157)&gt;0,LARGE(O1136:O1157,1),0)</f>
        <v>212</v>
      </c>
      <c r="AF1137" s="65">
        <f>IF(SUM(T1136:T1157)&gt;0,LARGE(T1136:T1157,1),0)</f>
        <v>0</v>
      </c>
      <c r="AG1137" s="78">
        <f>IF(SUM(Y1136:Y1157)&gt;0,LARGE(Y1136:Y1157,1),0)</f>
        <v>0</v>
      </c>
      <c r="AH1137" s="70"/>
      <c r="AI1137" s="70"/>
      <c r="AK1137" s="92" t="str">
        <f t="shared" si="639"/>
        <v>000-00-000-000-000</v>
      </c>
      <c r="AL1137" s="66">
        <f>COUNTIF(AK1126:AK1140, "&gt;=" &amp; AK1137)</f>
        <v>15</v>
      </c>
      <c r="AM1137" s="70">
        <f>RANK(AL1137,AL1126:AL1140,1)+COUNTIF(AK1126:AK1137,AK1137)-1</f>
        <v>12</v>
      </c>
      <c r="AN1137" s="70"/>
      <c r="AQ1137" s="92" t="str">
        <f t="shared" si="640"/>
        <v>000-00-000-000-000</v>
      </c>
      <c r="AR1137" s="66">
        <f>COUNTIF(AQ1126:AQ1140, "&gt;=" &amp; AQ1137)</f>
        <v>15</v>
      </c>
      <c r="AS1137" s="70">
        <f>RANK(AR1137,AR1126:AR1140,1)+COUNTIF(AQ1126:AQ1137,AQ1137)-1</f>
        <v>12</v>
      </c>
      <c r="AT1137" s="70"/>
      <c r="AU1137" s="70"/>
      <c r="AW1137" s="92" t="str">
        <f t="shared" si="641"/>
        <v>000-00-000-000-000</v>
      </c>
      <c r="AX1137" s="66">
        <f>COUNTIF(AW1126:AW1140, "&gt;=" &amp; AW1137)</f>
        <v>15</v>
      </c>
      <c r="AY1137" s="70">
        <f>RANK(AX1137,AX1126:AX1140,1)+COUNTIF(AW1126:AW1137,AW1137)-1</f>
        <v>12</v>
      </c>
      <c r="AZ1137" s="70"/>
      <c r="BA1137" s="70"/>
      <c r="BC1137" s="92" t="str">
        <f t="shared" si="642"/>
        <v>000-00-000-000-000</v>
      </c>
      <c r="BD1137" s="66">
        <f>COUNTIF(BC1126:BC1140, "&gt;=" &amp; BC1137)</f>
        <v>15</v>
      </c>
      <c r="BE1137" s="70">
        <f>RANK(BD1137,BD1126:BD1140,1)+COUNTIF(BC1126:BC1137,BC1137)-1</f>
        <v>12</v>
      </c>
      <c r="BF1137" s="70"/>
      <c r="BG1137" s="70"/>
      <c r="BI1137" s="92" t="str">
        <f t="shared" si="643"/>
        <v>000-00-000-000-000</v>
      </c>
      <c r="BJ1137" s="66">
        <f>COUNTIF(BI1126:BI1140, "&gt;=" &amp; BI1137)</f>
        <v>15</v>
      </c>
      <c r="BK1137" s="70">
        <f>RANK(BJ1137,BJ1126:BJ1140,1)+COUNTIF(BI1126:BI1137,BI1137)-1</f>
        <v>12</v>
      </c>
      <c r="BL1137" s="70"/>
      <c r="BM1137" s="70"/>
      <c r="BO1137" s="92" t="str">
        <f t="shared" si="644"/>
        <v>000-00-000-000-000</v>
      </c>
      <c r="BP1137" s="66">
        <f>COUNTIF(BO1126:BO1140, "&gt;=" &amp; BO1137)</f>
        <v>15</v>
      </c>
      <c r="BQ1137" s="70">
        <f>RANK(BP1137,BP1126:BP1140,1)+COUNTIF(BO1126:BO1137,BO1137)-1</f>
        <v>12</v>
      </c>
      <c r="BR1137" s="70"/>
      <c r="BS1137" s="70"/>
      <c r="BU1137" s="92" t="str">
        <f t="shared" si="645"/>
        <v>000-00-000-000-000</v>
      </c>
      <c r="BV1137" s="66">
        <f>COUNTIF(BU1126:BU1140, "&gt;=" &amp; BU1137)</f>
        <v>15</v>
      </c>
      <c r="BW1137" s="70">
        <f>RANK(BV1137,BV1126:BV1140,1)+COUNTIF(BU1126:BU1137,BU1137)-1</f>
        <v>12</v>
      </c>
      <c r="BX1137" s="70"/>
      <c r="BY1137" s="70"/>
      <c r="CA1137" s="92" t="str">
        <f t="shared" si="646"/>
        <v>000-00-000-000-000</v>
      </c>
      <c r="CB1137" s="66">
        <f>COUNTIF(CA1126:CA1140, "&gt;=" &amp; CA1137)</f>
        <v>15</v>
      </c>
      <c r="CC1137" s="70">
        <f>RANK(CB1137,CB1126:CB1140,1)+COUNTIF(CA1126:CA1137,CA1137)-1</f>
        <v>12</v>
      </c>
      <c r="CD1137" s="70"/>
      <c r="CE1137" s="70"/>
      <c r="CG1137" s="92" t="str">
        <f t="shared" si="647"/>
        <v>000-00-000-000-000</v>
      </c>
      <c r="CH1137" s="66">
        <f>COUNTIF(CG1126:CG1140, "&gt;=" &amp; CG1137)</f>
        <v>15</v>
      </c>
      <c r="CI1137" s="70">
        <f>RANK(CH1137,CH1126:CH1140,1)+COUNTIF(CG1126:CG1137,CG1137)-1</f>
        <v>12</v>
      </c>
      <c r="CJ1137" s="70"/>
      <c r="CK1137" s="70"/>
      <c r="CM1137" s="92" t="str">
        <f t="shared" si="648"/>
        <v>000-00-000-000-000</v>
      </c>
      <c r="CN1137" s="66">
        <f>COUNTIF(CM1126:CM1140, "&gt;=" &amp; CM1137)</f>
        <v>15</v>
      </c>
      <c r="CO1137" s="70">
        <f>RANK(CN1137,CN1126:CN1140,1)+COUNTIF(CM1126:CM1137,CM1137)-1</f>
        <v>12</v>
      </c>
      <c r="CP1137" s="70"/>
      <c r="CQ1137" s="70"/>
      <c r="CS1137" s="92" t="str">
        <f t="shared" si="649"/>
        <v>000-00-000-000-000</v>
      </c>
      <c r="CT1137" s="66">
        <f>COUNTIF(CS1126:CS1140, "&gt;=" &amp; CS1137)</f>
        <v>15</v>
      </c>
      <c r="CU1137" s="70">
        <f>RANK(CT1137,CT1126:CT1140,1)+COUNTIF(CS1126:CS1137,CS1137)-1</f>
        <v>12</v>
      </c>
      <c r="CV1137" s="70"/>
      <c r="CW1137" s="70"/>
      <c r="CY1137" s="92" t="str">
        <f t="shared" si="650"/>
        <v>000-00-000-000-000</v>
      </c>
      <c r="CZ1137" s="66">
        <f>COUNTIF(CY1126:CY1140, "&gt;=" &amp; CY1137)</f>
        <v>15</v>
      </c>
      <c r="DA1137" s="70">
        <f>RANK(CZ1137,CZ1126:CZ1140,1)+COUNTIF(CY1126:CY1137,CY1137)-1</f>
        <v>12</v>
      </c>
      <c r="DB1137" s="70"/>
      <c r="DC1137" s="70"/>
      <c r="DE1137" s="92" t="str">
        <f t="shared" si="651"/>
        <v>000-00-000-000-000</v>
      </c>
      <c r="DF1137" s="66">
        <f>COUNTIF(DE1126:DE1140, "&gt;=" &amp; DE1137)</f>
        <v>15</v>
      </c>
      <c r="DG1137" s="70">
        <f>RANK(DF1137,DF1126:DF1140,1)+COUNTIF(DE1126:DE1137,DE1137)-1</f>
        <v>12</v>
      </c>
      <c r="DH1137" s="70"/>
      <c r="DI1137" s="70"/>
      <c r="DK1137" s="92" t="str">
        <f t="shared" si="652"/>
        <v>000-00-000-000-000</v>
      </c>
      <c r="DL1137" s="66">
        <f>COUNTIF(DK1126:DK1140, "&gt;=" &amp; DK1137)</f>
        <v>15</v>
      </c>
      <c r="DM1137" s="70">
        <f>RANK(DL1137,DL1126:DL1140,1)+COUNTIF(DK1126:DK1137,DK1137)-1</f>
        <v>12</v>
      </c>
      <c r="DN1137" s="70"/>
      <c r="DO1137" s="70"/>
      <c r="DQ1137" s="92" t="str">
        <f t="shared" si="653"/>
        <v>000-00-000-000-000</v>
      </c>
      <c r="DR1137" s="66">
        <f>COUNTIF(DQ1126:DQ1140, "&gt;=" &amp; DQ1137)</f>
        <v>15</v>
      </c>
      <c r="DS1137" s="70">
        <f>RANK(DR1137,DR1126:DR1140,1)+COUNTIF(DQ1126:DQ1137,DQ1137)-1</f>
        <v>12</v>
      </c>
      <c r="DT1137" s="70"/>
      <c r="DU1137" s="70"/>
      <c r="DW1137" s="92" t="str">
        <f t="shared" si="654"/>
        <v>000-00-000-000-000</v>
      </c>
      <c r="DX1137" s="66">
        <f>COUNTIF(DW1126:DW1140, "&gt;=" &amp; DW1137)</f>
        <v>15</v>
      </c>
      <c r="DY1137" s="70">
        <f>RANK(DX1137,DX1126:DX1140,1)+COUNTIF(DW1126:DW1137,DW1137)-1</f>
        <v>12</v>
      </c>
      <c r="DZ1137" s="70"/>
      <c r="EA1137" s="70"/>
      <c r="EC1137" s="92" t="str">
        <f t="shared" si="655"/>
        <v>000-00-000-000-000</v>
      </c>
      <c r="ED1137" s="66">
        <f>COUNTIF(EC1126:EC1140, "&gt;=" &amp; EC1137)</f>
        <v>15</v>
      </c>
      <c r="EE1137" s="70">
        <f>RANK(ED1137,ED1126:ED1140,1)+COUNTIF(EC1126:EC1137,EC1137)-1</f>
        <v>12</v>
      </c>
      <c r="EF1137" s="70"/>
      <c r="EG1137" s="70"/>
      <c r="EI1137" s="92" t="str">
        <f t="shared" si="656"/>
        <v>000-00-000-000-000</v>
      </c>
      <c r="EJ1137" s="66">
        <f>COUNTIF(EI1126:EI1140, "&gt;=" &amp; EI1137)</f>
        <v>15</v>
      </c>
      <c r="EK1137" s="70">
        <f>RANK(EJ1137,EJ1126:EJ1140,1)+COUNTIF(EI1126:EI1137,EI1137)-1</f>
        <v>12</v>
      </c>
      <c r="EL1137" s="70"/>
      <c r="EO1137" s="92" t="str">
        <f t="shared" si="657"/>
        <v>000-00-000-000-000</v>
      </c>
      <c r="EP1137" s="66">
        <f>COUNTIF(EO1126:EO1140, "&gt;=" &amp; EO1137)</f>
        <v>15</v>
      </c>
      <c r="EQ1137" s="70">
        <f>RANK(EP1137,EP1126:EP1140,1)+COUNTIF(EO1126:EO1137,EO1137)-1</f>
        <v>12</v>
      </c>
      <c r="ER1137" s="70"/>
      <c r="EU1137" s="92" t="str">
        <f t="shared" si="658"/>
        <v>000-00-000-000-000</v>
      </c>
      <c r="EV1137" s="66">
        <f>COUNTIF(EU1126:EU1140, "&gt;=" &amp; EU1137)</f>
        <v>15</v>
      </c>
      <c r="EW1137" s="70">
        <f>RANK(EV1137,EV1126:EV1140,1)+COUNTIF(EU1126:EU1137,EU1137)-1</f>
        <v>12</v>
      </c>
      <c r="EX1137" s="70"/>
      <c r="EY1137" s="66"/>
      <c r="EZ1137" s="66"/>
      <c r="FA1137" s="92" t="str">
        <f t="shared" si="659"/>
        <v>000-00-000-000-000</v>
      </c>
      <c r="FB1137" s="66">
        <f>COUNTIF(FA1126:FA1140, "&gt;=" &amp; FA1137)</f>
        <v>15</v>
      </c>
      <c r="FC1137" s="70">
        <f>RANK(FB1137,FB1126:FB1140,1)+COUNTIF(FA1126:FA1137,FA1137)-1</f>
        <v>12</v>
      </c>
      <c r="FD1137" s="70"/>
      <c r="FE1137" s="66"/>
      <c r="FF1137" s="66"/>
      <c r="FG1137" s="92" t="str">
        <f t="shared" si="660"/>
        <v>000-00-000-000-000</v>
      </c>
      <c r="FH1137" s="66">
        <f>COUNTIF(FG1126:FG1140, "&gt;=" &amp; FG1137)</f>
        <v>15</v>
      </c>
      <c r="FI1137" s="70">
        <f>RANK(FH1137,FH1126:FH1140,1)+COUNTIF(FG1126:FG1137,FG1137)-1</f>
        <v>12</v>
      </c>
    </row>
    <row r="1138" spans="1:165" x14ac:dyDescent="0.2">
      <c r="A1138" s="90" t="s">
        <v>421</v>
      </c>
      <c r="B1138" s="112">
        <v>92</v>
      </c>
      <c r="C1138" s="113">
        <v>58</v>
      </c>
      <c r="D1138" s="114">
        <v>74</v>
      </c>
      <c r="E1138" s="83">
        <f t="shared" si="661"/>
        <v>224</v>
      </c>
      <c r="F1138" s="84">
        <v>4</v>
      </c>
      <c r="G1138" s="80">
        <v>89</v>
      </c>
      <c r="H1138" s="81">
        <v>50</v>
      </c>
      <c r="I1138" s="82">
        <v>76</v>
      </c>
      <c r="J1138" s="83">
        <f t="shared" si="662"/>
        <v>215</v>
      </c>
      <c r="K1138" s="84">
        <v>3</v>
      </c>
      <c r="L1138" s="112">
        <v>71</v>
      </c>
      <c r="M1138" s="113">
        <v>41</v>
      </c>
      <c r="N1138" s="115">
        <v>62</v>
      </c>
      <c r="O1138" s="83">
        <f t="shared" si="663"/>
        <v>174</v>
      </c>
      <c r="P1138" s="84">
        <v>0</v>
      </c>
      <c r="Q1138" s="112"/>
      <c r="R1138" s="113"/>
      <c r="S1138" s="115"/>
      <c r="T1138" s="83" t="str">
        <f t="shared" si="664"/>
        <v/>
      </c>
      <c r="U1138" s="84"/>
      <c r="V1138" s="112"/>
      <c r="W1138" s="113"/>
      <c r="X1138" s="115"/>
      <c r="Y1138" s="83" t="str">
        <f t="shared" si="665"/>
        <v/>
      </c>
      <c r="Z1138" s="84"/>
      <c r="AA1138" s="104" t="s">
        <v>11</v>
      </c>
      <c r="AB1138" s="16"/>
      <c r="AG1138" s="68"/>
      <c r="AH1138" s="70"/>
      <c r="AI1138" s="70"/>
      <c r="AK1138" s="92" t="str">
        <f t="shared" si="639"/>
        <v>000-00-000-000-000</v>
      </c>
      <c r="AL1138" s="66">
        <f>COUNTIF(AK1126:AK1140, "&gt;=" &amp; AK1138)</f>
        <v>15</v>
      </c>
      <c r="AM1138" s="70">
        <f>RANK(AL1138,AL1126:AL1140,1)+COUNTIF(AK1126:AK1138,AK1138)-1</f>
        <v>13</v>
      </c>
      <c r="AN1138" s="70"/>
      <c r="AQ1138" s="92" t="str">
        <f t="shared" si="640"/>
        <v>000-00-000-000-000</v>
      </c>
      <c r="AR1138" s="66">
        <f>COUNTIF(AQ1126:AQ1140, "&gt;=" &amp; AQ1138)</f>
        <v>15</v>
      </c>
      <c r="AS1138" s="70">
        <f>RANK(AR1138,AR1126:AR1140,1)+COUNTIF(AQ1126:AQ1138,AQ1138)-1</f>
        <v>13</v>
      </c>
      <c r="AT1138" s="70"/>
      <c r="AU1138" s="70"/>
      <c r="AW1138" s="92" t="str">
        <f t="shared" si="641"/>
        <v>000-00-000-000-000</v>
      </c>
      <c r="AX1138" s="66">
        <f>COUNTIF(AW1126:AW1140, "&gt;=" &amp; AW1138)</f>
        <v>15</v>
      </c>
      <c r="AY1138" s="70">
        <f>RANK(AX1138,AX1126:AX1140,1)+COUNTIF(AW1126:AW1138,AW1138)-1</f>
        <v>13</v>
      </c>
      <c r="AZ1138" s="70"/>
      <c r="BA1138" s="70"/>
      <c r="BC1138" s="92" t="str">
        <f t="shared" si="642"/>
        <v>000-00-000-000-000</v>
      </c>
      <c r="BD1138" s="66">
        <f>COUNTIF(BC1126:BC1140, "&gt;=" &amp; BC1138)</f>
        <v>15</v>
      </c>
      <c r="BE1138" s="70">
        <f>RANK(BD1138,BD1126:BD1140,1)+COUNTIF(BC1126:BC1138,BC1138)-1</f>
        <v>13</v>
      </c>
      <c r="BF1138" s="70"/>
      <c r="BG1138" s="70"/>
      <c r="BI1138" s="92" t="str">
        <f t="shared" si="643"/>
        <v>000-00-000-000-000</v>
      </c>
      <c r="BJ1138" s="66">
        <f>COUNTIF(BI1126:BI1140, "&gt;=" &amp; BI1138)</f>
        <v>15</v>
      </c>
      <c r="BK1138" s="70">
        <f>RANK(BJ1138,BJ1126:BJ1140,1)+COUNTIF(BI1126:BI1138,BI1138)-1</f>
        <v>13</v>
      </c>
      <c r="BL1138" s="70"/>
      <c r="BM1138" s="70"/>
      <c r="BO1138" s="92" t="str">
        <f t="shared" si="644"/>
        <v>000-00-000-000-000</v>
      </c>
      <c r="BP1138" s="66">
        <f>COUNTIF(BO1126:BO1140, "&gt;=" &amp; BO1138)</f>
        <v>15</v>
      </c>
      <c r="BQ1138" s="70">
        <f>RANK(BP1138,BP1126:BP1140,1)+COUNTIF(BO1126:BO1138,BO1138)-1</f>
        <v>13</v>
      </c>
      <c r="BR1138" s="70"/>
      <c r="BS1138" s="70"/>
      <c r="BU1138" s="92" t="str">
        <f t="shared" si="645"/>
        <v>000-00-000-000-000</v>
      </c>
      <c r="BV1138" s="66">
        <f>COUNTIF(BU1126:BU1140, "&gt;=" &amp; BU1138)</f>
        <v>15</v>
      </c>
      <c r="BW1138" s="70">
        <f>RANK(BV1138,BV1126:BV1140,1)+COUNTIF(BU1126:BU1138,BU1138)-1</f>
        <v>13</v>
      </c>
      <c r="BX1138" s="70"/>
      <c r="BY1138" s="70"/>
      <c r="CA1138" s="92" t="str">
        <f t="shared" si="646"/>
        <v>000-00-000-000-000</v>
      </c>
      <c r="CB1138" s="66">
        <f>COUNTIF(CA1126:CA1140, "&gt;=" &amp; CA1138)</f>
        <v>15</v>
      </c>
      <c r="CC1138" s="70">
        <f>RANK(CB1138,CB1126:CB1140,1)+COUNTIF(CA1126:CA1138,CA1138)-1</f>
        <v>13</v>
      </c>
      <c r="CD1138" s="70"/>
      <c r="CE1138" s="70"/>
      <c r="CG1138" s="92" t="str">
        <f t="shared" si="647"/>
        <v>000-00-000-000-000</v>
      </c>
      <c r="CH1138" s="66">
        <f>COUNTIF(CG1126:CG1140, "&gt;=" &amp; CG1138)</f>
        <v>15</v>
      </c>
      <c r="CI1138" s="70">
        <f>RANK(CH1138,CH1126:CH1140,1)+COUNTIF(CG1126:CG1138,CG1138)-1</f>
        <v>13</v>
      </c>
      <c r="CJ1138" s="70"/>
      <c r="CK1138" s="70"/>
      <c r="CM1138" s="92" t="str">
        <f t="shared" si="648"/>
        <v>000-00-000-000-000</v>
      </c>
      <c r="CN1138" s="66">
        <f>COUNTIF(CM1126:CM1140, "&gt;=" &amp; CM1138)</f>
        <v>15</v>
      </c>
      <c r="CO1138" s="70">
        <f>RANK(CN1138,CN1126:CN1140,1)+COUNTIF(CM1126:CM1138,CM1138)-1</f>
        <v>13</v>
      </c>
      <c r="CP1138" s="70"/>
      <c r="CQ1138" s="70"/>
      <c r="CS1138" s="92" t="str">
        <f t="shared" si="649"/>
        <v>000-00-000-000-000</v>
      </c>
      <c r="CT1138" s="66">
        <f>COUNTIF(CS1126:CS1140, "&gt;=" &amp; CS1138)</f>
        <v>15</v>
      </c>
      <c r="CU1138" s="70">
        <f>RANK(CT1138,CT1126:CT1140,1)+COUNTIF(CS1126:CS1138,CS1138)-1</f>
        <v>13</v>
      </c>
      <c r="CV1138" s="70"/>
      <c r="CW1138" s="70"/>
      <c r="CY1138" s="92" t="str">
        <f t="shared" si="650"/>
        <v>000-00-000-000-000</v>
      </c>
      <c r="CZ1138" s="66">
        <f>COUNTIF(CY1126:CY1140, "&gt;=" &amp; CY1138)</f>
        <v>15</v>
      </c>
      <c r="DA1138" s="70">
        <f>RANK(CZ1138,CZ1126:CZ1140,1)+COUNTIF(CY1126:CY1138,CY1138)-1</f>
        <v>13</v>
      </c>
      <c r="DB1138" s="70"/>
      <c r="DC1138" s="70"/>
      <c r="DE1138" s="92" t="str">
        <f t="shared" si="651"/>
        <v>000-00-000-000-000</v>
      </c>
      <c r="DF1138" s="66">
        <f>COUNTIF(DE1126:DE1140, "&gt;=" &amp; DE1138)</f>
        <v>15</v>
      </c>
      <c r="DG1138" s="70">
        <f>RANK(DF1138,DF1126:DF1140,1)+COUNTIF(DE1126:DE1138,DE1138)-1</f>
        <v>13</v>
      </c>
      <c r="DH1138" s="70"/>
      <c r="DI1138" s="70"/>
      <c r="DK1138" s="92" t="str">
        <f t="shared" si="652"/>
        <v>000-00-000-000-000</v>
      </c>
      <c r="DL1138" s="66">
        <f>COUNTIF(DK1126:DK1140, "&gt;=" &amp; DK1138)</f>
        <v>15</v>
      </c>
      <c r="DM1138" s="70">
        <f>RANK(DL1138,DL1126:DL1140,1)+COUNTIF(DK1126:DK1138,DK1138)-1</f>
        <v>13</v>
      </c>
      <c r="DN1138" s="70"/>
      <c r="DO1138" s="70"/>
      <c r="DQ1138" s="92" t="str">
        <f t="shared" si="653"/>
        <v>000-00-000-000-000</v>
      </c>
      <c r="DR1138" s="66">
        <f>COUNTIF(DQ1126:DQ1140, "&gt;=" &amp; DQ1138)</f>
        <v>15</v>
      </c>
      <c r="DS1138" s="70">
        <f>RANK(DR1138,DR1126:DR1140,1)+COUNTIF(DQ1126:DQ1138,DQ1138)-1</f>
        <v>13</v>
      </c>
      <c r="DT1138" s="70"/>
      <c r="DU1138" s="70"/>
      <c r="DW1138" s="92" t="str">
        <f t="shared" si="654"/>
        <v>000-00-000-000-000</v>
      </c>
      <c r="DX1138" s="66">
        <f>COUNTIF(DW1126:DW1140, "&gt;=" &amp; DW1138)</f>
        <v>15</v>
      </c>
      <c r="DY1138" s="70">
        <f>RANK(DX1138,DX1126:DX1140,1)+COUNTIF(DW1126:DW1138,DW1138)-1</f>
        <v>13</v>
      </c>
      <c r="DZ1138" s="70"/>
      <c r="EA1138" s="70"/>
      <c r="EC1138" s="92" t="str">
        <f t="shared" si="655"/>
        <v>000-00-000-000-000</v>
      </c>
      <c r="ED1138" s="66">
        <f>COUNTIF(EC1126:EC1140, "&gt;=" &amp; EC1138)</f>
        <v>15</v>
      </c>
      <c r="EE1138" s="70">
        <f>RANK(ED1138,ED1126:ED1140,1)+COUNTIF(EC1126:EC1138,EC1138)-1</f>
        <v>13</v>
      </c>
      <c r="EF1138" s="70"/>
      <c r="EG1138" s="70"/>
      <c r="EI1138" s="92" t="str">
        <f t="shared" si="656"/>
        <v>000-00-000-000-000</v>
      </c>
      <c r="EJ1138" s="66">
        <f>COUNTIF(EI1126:EI1140, "&gt;=" &amp; EI1138)</f>
        <v>15</v>
      </c>
      <c r="EK1138" s="70">
        <f>RANK(EJ1138,EJ1126:EJ1140,1)+COUNTIF(EI1126:EI1138,EI1138)-1</f>
        <v>13</v>
      </c>
      <c r="EL1138" s="70"/>
      <c r="EO1138" s="92" t="str">
        <f t="shared" si="657"/>
        <v>000-00-000-000-000</v>
      </c>
      <c r="EP1138" s="66">
        <f>COUNTIF(EO1126:EO1140, "&gt;=" &amp; EO1138)</f>
        <v>15</v>
      </c>
      <c r="EQ1138" s="70">
        <f>RANK(EP1138,EP1126:EP1140,1)+COUNTIF(EO1126:EO1138,EO1138)-1</f>
        <v>13</v>
      </c>
      <c r="ER1138" s="70"/>
      <c r="EU1138" s="92" t="str">
        <f t="shared" si="658"/>
        <v>000-00-000-000-000</v>
      </c>
      <c r="EV1138" s="66">
        <f>COUNTIF(EU1126:EU1140, "&gt;=" &amp; EU1138)</f>
        <v>15</v>
      </c>
      <c r="EW1138" s="70">
        <f>RANK(EV1138,EV1126:EV1140,1)+COUNTIF(EU1126:EU1138,EU1138)-1</f>
        <v>13</v>
      </c>
      <c r="EX1138" s="70"/>
      <c r="EY1138" s="66"/>
      <c r="EZ1138" s="66"/>
      <c r="FA1138" s="92" t="str">
        <f t="shared" si="659"/>
        <v>000-00-000-000-000</v>
      </c>
      <c r="FB1138" s="66">
        <f>COUNTIF(FA1126:FA1140, "&gt;=" &amp; FA1138)</f>
        <v>15</v>
      </c>
      <c r="FC1138" s="70">
        <f>RANK(FB1138,FB1126:FB1140,1)+COUNTIF(FA1126:FA1138,FA1138)-1</f>
        <v>13</v>
      </c>
      <c r="FD1138" s="70"/>
      <c r="FE1138" s="66"/>
      <c r="FF1138" s="66"/>
      <c r="FG1138" s="92" t="str">
        <f t="shared" si="660"/>
        <v>000-00-000-000-000</v>
      </c>
      <c r="FH1138" s="66">
        <f>COUNTIF(FG1126:FG1140, "&gt;=" &amp; FG1138)</f>
        <v>15</v>
      </c>
      <c r="FI1138" s="70">
        <f>RANK(FH1138,FH1126:FH1140,1)+COUNTIF(FG1126:FG1138,FG1138)-1</f>
        <v>13</v>
      </c>
    </row>
    <row r="1139" spans="1:165" x14ac:dyDescent="0.2">
      <c r="A1139" s="79" t="s">
        <v>427</v>
      </c>
      <c r="B1139" s="112">
        <v>85</v>
      </c>
      <c r="C1139" s="113">
        <v>71</v>
      </c>
      <c r="D1139" s="114">
        <v>78</v>
      </c>
      <c r="E1139" s="83">
        <f t="shared" si="661"/>
        <v>234</v>
      </c>
      <c r="F1139" s="84">
        <v>1</v>
      </c>
      <c r="G1139" s="80"/>
      <c r="H1139" s="81"/>
      <c r="I1139" s="82"/>
      <c r="J1139" s="83" t="str">
        <f t="shared" si="662"/>
        <v/>
      </c>
      <c r="K1139" s="84"/>
      <c r="L1139" s="112">
        <v>88</v>
      </c>
      <c r="M1139" s="113">
        <v>55</v>
      </c>
      <c r="N1139" s="113">
        <v>69</v>
      </c>
      <c r="O1139" s="83">
        <f t="shared" si="663"/>
        <v>212</v>
      </c>
      <c r="P1139" s="84">
        <v>3</v>
      </c>
      <c r="Q1139" s="112"/>
      <c r="R1139" s="113"/>
      <c r="S1139" s="113"/>
      <c r="T1139" s="83" t="str">
        <f t="shared" si="664"/>
        <v/>
      </c>
      <c r="U1139" s="84"/>
      <c r="V1139" s="112"/>
      <c r="W1139" s="113"/>
      <c r="X1139" s="113"/>
      <c r="Y1139" s="83" t="str">
        <f t="shared" si="665"/>
        <v/>
      </c>
      <c r="Z1139" s="84"/>
      <c r="AA1139" s="104" t="s">
        <v>12</v>
      </c>
      <c r="AB1139" s="16"/>
      <c r="AG1139" s="68"/>
      <c r="AH1139" s="70"/>
      <c r="AI1139" s="70"/>
      <c r="AK1139" s="92" t="str">
        <f t="shared" si="639"/>
        <v>000-00-000-000-000</v>
      </c>
      <c r="AL1139" s="66">
        <f>COUNTIF(AK1126:AK1140, "&gt;=" &amp; AK1139)</f>
        <v>15</v>
      </c>
      <c r="AM1139" s="70">
        <f>RANK(AL1139,AL1126:AL1140,1)+COUNTIF(AK1126:AK1139,AK1139)-1</f>
        <v>14</v>
      </c>
      <c r="AN1139" s="70"/>
      <c r="AQ1139" s="92" t="str">
        <f t="shared" si="640"/>
        <v>000-00-000-000-000</v>
      </c>
      <c r="AR1139" s="66">
        <f>COUNTIF(AQ1126:AQ1140, "&gt;=" &amp; AQ1139)</f>
        <v>15</v>
      </c>
      <c r="AS1139" s="70">
        <f>RANK(AR1139,AR1126:AR1140,1)+COUNTIF(AQ1126:AQ1139,AQ1139)-1</f>
        <v>14</v>
      </c>
      <c r="AT1139" s="70"/>
      <c r="AU1139" s="70"/>
      <c r="AW1139" s="92" t="str">
        <f t="shared" si="641"/>
        <v>000-00-000-000-000</v>
      </c>
      <c r="AX1139" s="66">
        <f>COUNTIF(AW1126:AW1140, "&gt;=" &amp; AW1139)</f>
        <v>15</v>
      </c>
      <c r="AY1139" s="70">
        <f>RANK(AX1139,AX1126:AX1140,1)+COUNTIF(AW1126:AW1139,AW1139)-1</f>
        <v>14</v>
      </c>
      <c r="AZ1139" s="70"/>
      <c r="BA1139" s="70"/>
      <c r="BC1139" s="92" t="str">
        <f t="shared" si="642"/>
        <v>000-00-000-000-000</v>
      </c>
      <c r="BD1139" s="66">
        <f>COUNTIF(BC1126:BC1140, "&gt;=" &amp; BC1139)</f>
        <v>15</v>
      </c>
      <c r="BE1139" s="70">
        <f>RANK(BD1139,BD1126:BD1140,1)+COUNTIF(BC1126:BC1139,BC1139)-1</f>
        <v>14</v>
      </c>
      <c r="BF1139" s="70"/>
      <c r="BG1139" s="70"/>
      <c r="BI1139" s="92" t="str">
        <f t="shared" si="643"/>
        <v>000-00-000-000-000</v>
      </c>
      <c r="BJ1139" s="66">
        <f>COUNTIF(BI1126:BI1140, "&gt;=" &amp; BI1139)</f>
        <v>15</v>
      </c>
      <c r="BK1139" s="70">
        <f>RANK(BJ1139,BJ1126:BJ1140,1)+COUNTIF(BI1126:BI1139,BI1139)-1</f>
        <v>14</v>
      </c>
      <c r="BL1139" s="70"/>
      <c r="BM1139" s="70"/>
      <c r="BO1139" s="92" t="str">
        <f t="shared" si="644"/>
        <v>000-00-000-000-000</v>
      </c>
      <c r="BP1139" s="66">
        <f>COUNTIF(BO1126:BO1140, "&gt;=" &amp; BO1139)</f>
        <v>15</v>
      </c>
      <c r="BQ1139" s="70">
        <f>RANK(BP1139,BP1126:BP1140,1)+COUNTIF(BO1126:BO1139,BO1139)-1</f>
        <v>14</v>
      </c>
      <c r="BR1139" s="70"/>
      <c r="BS1139" s="70"/>
      <c r="BU1139" s="92" t="str">
        <f t="shared" si="645"/>
        <v>000-00-000-000-000</v>
      </c>
      <c r="BV1139" s="66">
        <f>COUNTIF(BU1126:BU1140, "&gt;=" &amp; BU1139)</f>
        <v>15</v>
      </c>
      <c r="BW1139" s="70">
        <f>RANK(BV1139,BV1126:BV1140,1)+COUNTIF(BU1126:BU1139,BU1139)-1</f>
        <v>14</v>
      </c>
      <c r="BX1139" s="70"/>
      <c r="BY1139" s="70"/>
      <c r="CA1139" s="92" t="str">
        <f t="shared" si="646"/>
        <v>000-00-000-000-000</v>
      </c>
      <c r="CB1139" s="66">
        <f>COUNTIF(CA1126:CA1140, "&gt;=" &amp; CA1139)</f>
        <v>15</v>
      </c>
      <c r="CC1139" s="70">
        <f>RANK(CB1139,CB1126:CB1140,1)+COUNTIF(CA1126:CA1139,CA1139)-1</f>
        <v>14</v>
      </c>
      <c r="CD1139" s="70"/>
      <c r="CE1139" s="70"/>
      <c r="CG1139" s="92" t="str">
        <f t="shared" si="647"/>
        <v>000-00-000-000-000</v>
      </c>
      <c r="CH1139" s="66">
        <f>COUNTIF(CG1126:CG1140, "&gt;=" &amp; CG1139)</f>
        <v>15</v>
      </c>
      <c r="CI1139" s="70">
        <f>RANK(CH1139,CH1126:CH1140,1)+COUNTIF(CG1126:CG1139,CG1139)-1</f>
        <v>14</v>
      </c>
      <c r="CJ1139" s="70"/>
      <c r="CK1139" s="70"/>
      <c r="CM1139" s="92" t="str">
        <f t="shared" si="648"/>
        <v>000-00-000-000-000</v>
      </c>
      <c r="CN1139" s="66">
        <f>COUNTIF(CM1126:CM1140, "&gt;=" &amp; CM1139)</f>
        <v>15</v>
      </c>
      <c r="CO1139" s="70">
        <f>RANK(CN1139,CN1126:CN1140,1)+COUNTIF(CM1126:CM1139,CM1139)-1</f>
        <v>14</v>
      </c>
      <c r="CP1139" s="70"/>
      <c r="CQ1139" s="70"/>
      <c r="CS1139" s="92" t="str">
        <f t="shared" si="649"/>
        <v>000-00-000-000-000</v>
      </c>
      <c r="CT1139" s="66">
        <f>COUNTIF(CS1126:CS1140, "&gt;=" &amp; CS1139)</f>
        <v>15</v>
      </c>
      <c r="CU1139" s="70">
        <f>RANK(CT1139,CT1126:CT1140,1)+COUNTIF(CS1126:CS1139,CS1139)-1</f>
        <v>14</v>
      </c>
      <c r="CV1139" s="70"/>
      <c r="CW1139" s="70"/>
      <c r="CY1139" s="92" t="str">
        <f t="shared" si="650"/>
        <v>000-00-000-000-000</v>
      </c>
      <c r="CZ1139" s="66">
        <f>COUNTIF(CY1126:CY1140, "&gt;=" &amp; CY1139)</f>
        <v>15</v>
      </c>
      <c r="DA1139" s="70">
        <f>RANK(CZ1139,CZ1126:CZ1140,1)+COUNTIF(CY1126:CY1139,CY1139)-1</f>
        <v>14</v>
      </c>
      <c r="DB1139" s="70"/>
      <c r="DC1139" s="70"/>
      <c r="DE1139" s="92" t="str">
        <f t="shared" si="651"/>
        <v>000-00-000-000-000</v>
      </c>
      <c r="DF1139" s="66">
        <f>COUNTIF(DE1126:DE1140, "&gt;=" &amp; DE1139)</f>
        <v>15</v>
      </c>
      <c r="DG1139" s="70">
        <f>RANK(DF1139,DF1126:DF1140,1)+COUNTIF(DE1126:DE1139,DE1139)-1</f>
        <v>14</v>
      </c>
      <c r="DH1139" s="70"/>
      <c r="DI1139" s="70"/>
      <c r="DK1139" s="92" t="str">
        <f t="shared" si="652"/>
        <v>000-00-000-000-000</v>
      </c>
      <c r="DL1139" s="66">
        <f>COUNTIF(DK1126:DK1140, "&gt;=" &amp; DK1139)</f>
        <v>15</v>
      </c>
      <c r="DM1139" s="70">
        <f>RANK(DL1139,DL1126:DL1140,1)+COUNTIF(DK1126:DK1139,DK1139)-1</f>
        <v>14</v>
      </c>
      <c r="DN1139" s="70"/>
      <c r="DO1139" s="70"/>
      <c r="DQ1139" s="92" t="str">
        <f t="shared" si="653"/>
        <v>000-00-000-000-000</v>
      </c>
      <c r="DR1139" s="66">
        <f>COUNTIF(DQ1126:DQ1140, "&gt;=" &amp; DQ1139)</f>
        <v>15</v>
      </c>
      <c r="DS1139" s="70">
        <f>RANK(DR1139,DR1126:DR1140,1)+COUNTIF(DQ1126:DQ1139,DQ1139)-1</f>
        <v>14</v>
      </c>
      <c r="DT1139" s="70"/>
      <c r="DU1139" s="70"/>
      <c r="DW1139" s="92" t="str">
        <f>TEXT(DT1123, "000") &amp; TEXT(DU1123, "-00") &amp; TEXT(DX1123, "-000") &amp; TEXT(DW1123, "-000") &amp; TEXT(DV1123, "-000")</f>
        <v>000-00-000-000-000</v>
      </c>
      <c r="DX1139" s="66">
        <f>COUNTIF(DW1126:DW1140, "&gt;=" &amp; DW1139)</f>
        <v>15</v>
      </c>
      <c r="DY1139" s="70">
        <f>RANK(DX1139,DX1126:DX1140,1)+COUNTIF(DW1126:DW1139,DW1139)-1</f>
        <v>14</v>
      </c>
      <c r="DZ1139" s="70"/>
      <c r="EA1139" s="70"/>
      <c r="EC1139" s="92" t="str">
        <f t="shared" si="655"/>
        <v>000-00-000-000-000</v>
      </c>
      <c r="ED1139" s="66">
        <f>COUNTIF(EC1126:EC1140, "&gt;=" &amp; EC1139)</f>
        <v>15</v>
      </c>
      <c r="EE1139" s="70">
        <f>RANK(ED1139,ED1126:ED1140,1)+COUNTIF(EC1126:EC1139,EC1139)-1</f>
        <v>14</v>
      </c>
      <c r="EF1139" s="70"/>
      <c r="EG1139" s="70"/>
      <c r="EI1139" s="92" t="str">
        <f t="shared" si="656"/>
        <v>000-00-000-000-000</v>
      </c>
      <c r="EJ1139" s="66">
        <f>COUNTIF(EI1126:EI1140, "&gt;=" &amp; EI1139)</f>
        <v>15</v>
      </c>
      <c r="EK1139" s="70">
        <f>RANK(EJ1139,EJ1126:EJ1140,1)+COUNTIF(EI1126:EI1139,EI1139)-1</f>
        <v>14</v>
      </c>
      <c r="EL1139" s="70"/>
      <c r="EO1139" s="92" t="str">
        <f t="shared" si="657"/>
        <v>000-00-000-000-000</v>
      </c>
      <c r="EP1139" s="66">
        <f>COUNTIF(EO1126:EO1140, "&gt;=" &amp; EO1139)</f>
        <v>15</v>
      </c>
      <c r="EQ1139" s="70">
        <f>RANK(EP1139,EP1126:EP1140,1)+COUNTIF(EO1126:EO1139,EO1139)-1</f>
        <v>14</v>
      </c>
      <c r="ER1139" s="70"/>
      <c r="EU1139" s="92" t="str">
        <f t="shared" si="658"/>
        <v>000-00-000-000-000</v>
      </c>
      <c r="EV1139" s="66">
        <f>COUNTIF(EU1126:EU1140, "&gt;=" &amp; EU1139)</f>
        <v>15</v>
      </c>
      <c r="EW1139" s="70">
        <f>RANK(EV1139,EV1126:EV1140,1)+COUNTIF(EU1126:EU1139,EU1139)-1</f>
        <v>14</v>
      </c>
      <c r="EX1139" s="70"/>
      <c r="EY1139" s="66"/>
      <c r="EZ1139" s="66"/>
      <c r="FA1139" s="92" t="str">
        <f t="shared" si="659"/>
        <v>000-00-000-000-000</v>
      </c>
      <c r="FB1139" s="66">
        <f>COUNTIF(FA1126:FA1140, "&gt;=" &amp; FA1139)</f>
        <v>15</v>
      </c>
      <c r="FC1139" s="70">
        <f>RANK(FB1139,FB1126:FB1140,1)+COUNTIF(FA1126:FA1139,FA1139)-1</f>
        <v>14</v>
      </c>
      <c r="FD1139" s="70"/>
      <c r="FE1139" s="66"/>
      <c r="FF1139" s="66"/>
      <c r="FG1139" s="92" t="str">
        <f t="shared" si="660"/>
        <v>000-00-000-000-000</v>
      </c>
      <c r="FH1139" s="66">
        <f>COUNTIF(FG1126:FG1140, "&gt;=" &amp; FG1139)</f>
        <v>15</v>
      </c>
      <c r="FI1139" s="70">
        <f>RANK(FH1139,FH1126:FH1140,1)+COUNTIF(FG1126:FG1139,FG1139)-1</f>
        <v>14</v>
      </c>
    </row>
    <row r="1140" spans="1:165" x14ac:dyDescent="0.2">
      <c r="A1140" s="79" t="s">
        <v>420</v>
      </c>
      <c r="B1140" s="112"/>
      <c r="C1140" s="113"/>
      <c r="D1140" s="115"/>
      <c r="E1140" s="83" t="str">
        <f t="shared" si="661"/>
        <v/>
      </c>
      <c r="F1140" s="84"/>
      <c r="G1140" s="80"/>
      <c r="H1140" s="81"/>
      <c r="I1140" s="82"/>
      <c r="J1140" s="83" t="str">
        <f t="shared" si="662"/>
        <v/>
      </c>
      <c r="K1140" s="84"/>
      <c r="L1140" s="112"/>
      <c r="M1140" s="113"/>
      <c r="N1140" s="115"/>
      <c r="O1140" s="83"/>
      <c r="P1140" s="84"/>
      <c r="Q1140" s="112"/>
      <c r="R1140" s="113"/>
      <c r="S1140" s="113"/>
      <c r="T1140" s="83"/>
      <c r="U1140" s="84"/>
      <c r="V1140" s="112"/>
      <c r="W1140" s="113"/>
      <c r="X1140" s="115"/>
      <c r="Y1140" s="83" t="str">
        <f t="shared" si="665"/>
        <v/>
      </c>
      <c r="Z1140" s="84"/>
      <c r="AA1140" s="104" t="s">
        <v>12</v>
      </c>
      <c r="AB1140" s="16"/>
      <c r="AG1140" s="68"/>
      <c r="AH1140" s="70"/>
      <c r="AI1140" s="70"/>
      <c r="AK1140" s="92" t="str">
        <f t="shared" si="639"/>
        <v>000-00-000-000-000</v>
      </c>
      <c r="AL1140" s="66">
        <f>COUNTIF(AK1126:AK1140, "&gt;=" &amp; AK1140)</f>
        <v>15</v>
      </c>
      <c r="AM1140" s="70">
        <f>RANK(AL1140,AL1126:AL1140,1)+COUNTIF(AK1126:AK1140,AK1140)-1</f>
        <v>15</v>
      </c>
      <c r="AN1140" s="70"/>
      <c r="AQ1140" s="92" t="str">
        <f t="shared" si="640"/>
        <v>000-00-000-000-000</v>
      </c>
      <c r="AR1140" s="66">
        <f>COUNTIF(AQ1126:AQ1140, "&gt;=" &amp; AQ1140)</f>
        <v>15</v>
      </c>
      <c r="AS1140" s="70">
        <f>RANK(AR1140,AR1126:AR1140,1)+COUNTIF(AQ1126:AQ1140,AQ1140)-1</f>
        <v>15</v>
      </c>
      <c r="AT1140" s="70"/>
      <c r="AU1140" s="70"/>
      <c r="AW1140" s="92" t="str">
        <f t="shared" si="641"/>
        <v>000-00-000-000-000</v>
      </c>
      <c r="AX1140" s="66">
        <f>COUNTIF(AW1126:AW1140, "&gt;=" &amp; AW1140)</f>
        <v>15</v>
      </c>
      <c r="AY1140" s="70">
        <f>RANK(AX1140,AX1126:AX1140,1)+COUNTIF(AW1126:AW1140,AW1140)-1</f>
        <v>15</v>
      </c>
      <c r="AZ1140" s="70"/>
      <c r="BA1140" s="70"/>
      <c r="BC1140" s="92" t="str">
        <f t="shared" si="642"/>
        <v>000-00-000-000-000</v>
      </c>
      <c r="BD1140" s="66">
        <f>COUNTIF(BC1126:BC1140, "&gt;=" &amp; BC1140)</f>
        <v>15</v>
      </c>
      <c r="BE1140" s="70">
        <f>RANK(BD1140,BD1126:BD1140,1)+COUNTIF(BC1126:BC1140,BC1140)-1</f>
        <v>15</v>
      </c>
      <c r="BF1140" s="70"/>
      <c r="BG1140" s="70"/>
      <c r="BI1140" s="92" t="str">
        <f t="shared" si="643"/>
        <v>000-00-000-000-000</v>
      </c>
      <c r="BJ1140" s="66">
        <f>COUNTIF(BI1126:BI1140, "&gt;=" &amp; BI1140)</f>
        <v>15</v>
      </c>
      <c r="BK1140" s="70">
        <f>RANK(BJ1140,BJ1126:BJ1140,1)+COUNTIF(BI1126:BI1140,BI1140)-1</f>
        <v>15</v>
      </c>
      <c r="BL1140" s="70"/>
      <c r="BM1140" s="70"/>
      <c r="BO1140" s="92" t="str">
        <f t="shared" si="644"/>
        <v>000-00-000-000-000</v>
      </c>
      <c r="BP1140" s="66">
        <f>COUNTIF(BO1126:BO1140, "&gt;=" &amp; BO1140)</f>
        <v>15</v>
      </c>
      <c r="BQ1140" s="70">
        <f>RANK(BP1140,BP1126:BP1140,1)+COUNTIF(BO1126:BO1140,BO1140)-1</f>
        <v>15</v>
      </c>
      <c r="BR1140" s="70"/>
      <c r="BS1140" s="70"/>
      <c r="BU1140" s="92" t="str">
        <f t="shared" si="645"/>
        <v>000-00-000-000-000</v>
      </c>
      <c r="BV1140" s="66">
        <f>COUNTIF(BU1126:BU1140, "&gt;=" &amp; BU1140)</f>
        <v>15</v>
      </c>
      <c r="BW1140" s="70">
        <f>RANK(BV1140,BV1126:BV1140,1)+COUNTIF(BU1126:BU1140,BU1140)-1</f>
        <v>15</v>
      </c>
      <c r="BX1140" s="70"/>
      <c r="BY1140" s="70"/>
      <c r="CA1140" s="92" t="str">
        <f t="shared" si="646"/>
        <v>000-00-000-000-000</v>
      </c>
      <c r="CB1140" s="66">
        <f>COUNTIF(CA1126:CA1140, "&gt;=" &amp; CA1140)</f>
        <v>15</v>
      </c>
      <c r="CC1140" s="70">
        <f>RANK(CB1140,CB1126:CB1140,1)+COUNTIF(CA1126:CA1140,CA1140)-1</f>
        <v>15</v>
      </c>
      <c r="CD1140" s="70"/>
      <c r="CE1140" s="70"/>
      <c r="CG1140" s="92" t="str">
        <f t="shared" si="647"/>
        <v>000-00-000-000-000</v>
      </c>
      <c r="CH1140" s="66">
        <f>COUNTIF(CG1126:CG1140, "&gt;=" &amp; CG1140)</f>
        <v>15</v>
      </c>
      <c r="CI1140" s="70">
        <f>RANK(CH1140,CH1126:CH1140,1)+COUNTIF(CG1126:CG1140,CG1140)-1</f>
        <v>15</v>
      </c>
      <c r="CJ1140" s="70"/>
      <c r="CK1140" s="70"/>
      <c r="CM1140" s="92" t="str">
        <f t="shared" si="648"/>
        <v>000-00-000-000-000</v>
      </c>
      <c r="CN1140" s="66">
        <f>COUNTIF(CM1126:CM1140, "&gt;=" &amp; CM1140)</f>
        <v>15</v>
      </c>
      <c r="CO1140" s="70">
        <f>RANK(CN1140,CN1126:CN1140,1)+COUNTIF(CM1126:CM1140,CM1140)-1</f>
        <v>15</v>
      </c>
      <c r="CP1140" s="70"/>
      <c r="CQ1140" s="70"/>
      <c r="CS1140" s="92" t="str">
        <f t="shared" si="649"/>
        <v>000-00-000-000-000</v>
      </c>
      <c r="CT1140" s="66">
        <f>COUNTIF(CS1126:CS1140, "&gt;=" &amp; CS1140)</f>
        <v>15</v>
      </c>
      <c r="CU1140" s="70">
        <f>RANK(CT1140,CT1126:CT1140,1)+COUNTIF(CS1126:CS1140,CS1140)-1</f>
        <v>15</v>
      </c>
      <c r="CV1140" s="70"/>
      <c r="CW1140" s="70"/>
      <c r="CY1140" s="92" t="str">
        <f t="shared" si="650"/>
        <v>000-00-000-000-000</v>
      </c>
      <c r="CZ1140" s="66">
        <f>COUNTIF(CY1126:CY1140, "&gt;=" &amp; CY1140)</f>
        <v>15</v>
      </c>
      <c r="DA1140" s="70">
        <f>RANK(CZ1140,CZ1126:CZ1140,1)+COUNTIF(CY1126:CY1140,CY1140)-1</f>
        <v>15</v>
      </c>
      <c r="DB1140" s="70"/>
      <c r="DC1140" s="70"/>
      <c r="DE1140" s="92" t="str">
        <f t="shared" si="651"/>
        <v>000-00-000-000-000</v>
      </c>
      <c r="DF1140" s="66">
        <f>COUNTIF(DE1126:DE1140, "&gt;=" &amp; DE1140)</f>
        <v>15</v>
      </c>
      <c r="DG1140" s="70">
        <f>RANK(DF1140,DF1126:DF1140,1)+COUNTIF(DE1126:DE1140,DE1140)-1</f>
        <v>15</v>
      </c>
      <c r="DH1140" s="70"/>
      <c r="DI1140" s="70"/>
      <c r="DK1140" s="92" t="str">
        <f t="shared" si="652"/>
        <v>000-00-000-000-000</v>
      </c>
      <c r="DL1140" s="66">
        <f>COUNTIF(DK1126:DK1140, "&gt;=" &amp; DK1140)</f>
        <v>15</v>
      </c>
      <c r="DM1140" s="70">
        <f>RANK(DL1140,DL1126:DL1140,1)+COUNTIF(DK1126:DK1140,DK1140)-1</f>
        <v>15</v>
      </c>
      <c r="DN1140" s="70"/>
      <c r="DO1140" s="70"/>
      <c r="DQ1140" s="92" t="str">
        <f t="shared" si="653"/>
        <v>000-00-000-000-000</v>
      </c>
      <c r="DR1140" s="66">
        <f>COUNTIF(DQ1126:DQ1140, "&gt;=" &amp; DQ1140)</f>
        <v>15</v>
      </c>
      <c r="DS1140" s="70">
        <f>RANK(DR1140,DR1126:DR1140,1)+COUNTIF(DQ1126:DQ1140,DQ1140)-1</f>
        <v>15</v>
      </c>
      <c r="DT1140" s="70"/>
      <c r="DU1140" s="70"/>
      <c r="DW1140" s="92" t="str">
        <f>TEXT(DT1124, "000") &amp; TEXT(DU1124, "-00") &amp; TEXT(DX1124, "-000") &amp; TEXT(DW1124, "-000") &amp; TEXT(DV1124, "-000")</f>
        <v>000-00-000-000-000</v>
      </c>
      <c r="DX1140" s="66">
        <f>COUNTIF(DW1126:DW1140, "&gt;=" &amp; DW1140)</f>
        <v>15</v>
      </c>
      <c r="DY1140" s="70">
        <f>RANK(DX1140,DX1126:DX1140,1)+COUNTIF(DW1126:DW1140,DW1140)-1</f>
        <v>15</v>
      </c>
      <c r="DZ1140" s="70"/>
      <c r="EA1140" s="70"/>
      <c r="EC1140" s="92" t="str">
        <f t="shared" si="655"/>
        <v>000-00-000-000-000</v>
      </c>
      <c r="ED1140" s="66">
        <f>COUNTIF(EC1126:EC1140, "&gt;=" &amp; EC1140)</f>
        <v>15</v>
      </c>
      <c r="EE1140" s="70">
        <f>RANK(ED1140,ED1126:ED1140,1)+COUNTIF(EC1126:EC1140,EC1140)-1</f>
        <v>15</v>
      </c>
      <c r="EF1140" s="70"/>
      <c r="EG1140" s="70"/>
      <c r="EI1140" s="92" t="str">
        <f t="shared" si="656"/>
        <v>000-00-000-000-000</v>
      </c>
      <c r="EJ1140" s="66">
        <f>COUNTIF(EI1126:EI1140, "&gt;=" &amp; EI1140)</f>
        <v>15</v>
      </c>
      <c r="EK1140" s="70">
        <f>RANK(EJ1140,EJ1126:EJ1140,1)+COUNTIF(EI1126:EI1140,EI1140)-1</f>
        <v>15</v>
      </c>
      <c r="EL1140" s="70"/>
      <c r="EO1140" s="92" t="str">
        <f t="shared" si="657"/>
        <v>000-00-000-000-000</v>
      </c>
      <c r="EP1140" s="66">
        <f>COUNTIF(EO1126:EO1140, "&gt;=" &amp; EO1140)</f>
        <v>15</v>
      </c>
      <c r="EQ1140" s="70">
        <f>RANK(EP1140,EP1126:EP1140,1)+COUNTIF(EO1126:EO1140,EO1140)-1</f>
        <v>15</v>
      </c>
      <c r="ER1140" s="70"/>
      <c r="EU1140" s="92" t="str">
        <f t="shared" si="658"/>
        <v>000-00-000-000-000</v>
      </c>
      <c r="EV1140" s="66">
        <f>COUNTIF(EU1126:EU1140, "&gt;=" &amp; EU1140)</f>
        <v>15</v>
      </c>
      <c r="EW1140" s="70">
        <f>RANK(EV1140,EV1126:EV1140,1)+COUNTIF(EU1126:EU1140,EU1140)-1</f>
        <v>15</v>
      </c>
      <c r="EX1140" s="70"/>
      <c r="EY1140" s="66"/>
      <c r="EZ1140" s="66"/>
      <c r="FA1140" s="92" t="str">
        <f t="shared" si="659"/>
        <v>000-00-000-000-000</v>
      </c>
      <c r="FB1140" s="66">
        <f>COUNTIF(FA1126:FA1140, "&gt;=" &amp; FA1140)</f>
        <v>15</v>
      </c>
      <c r="FC1140" s="70">
        <f>RANK(FB1140,FB1126:FB1140,1)+COUNTIF(FA1126:FA1140,FA1140)-1</f>
        <v>15</v>
      </c>
      <c r="FD1140" s="70"/>
      <c r="FE1140" s="66"/>
      <c r="FF1140" s="66"/>
      <c r="FG1140" s="92" t="str">
        <f t="shared" si="660"/>
        <v>000-00-000-000-000</v>
      </c>
      <c r="FH1140" s="66">
        <f>COUNTIF(FG1126:FG1140, "&gt;=" &amp; FG1140)</f>
        <v>15</v>
      </c>
      <c r="FI1140" s="70">
        <f>RANK(FH1140,FH1126:FH1140,1)+COUNTIF(FG1126:FG1140,FG1140)-1</f>
        <v>15</v>
      </c>
    </row>
    <row r="1141" spans="1:165" x14ac:dyDescent="0.2">
      <c r="A1141" s="90"/>
      <c r="B1141" s="112"/>
      <c r="C1141" s="113"/>
      <c r="D1141" s="115"/>
      <c r="E1141" s="83" t="str">
        <f t="shared" si="661"/>
        <v/>
      </c>
      <c r="F1141" s="84"/>
      <c r="G1141" s="80"/>
      <c r="H1141" s="81"/>
      <c r="I1141" s="82"/>
      <c r="J1141" s="83" t="str">
        <f t="shared" si="662"/>
        <v/>
      </c>
      <c r="K1141" s="84"/>
      <c r="L1141" s="112"/>
      <c r="M1141" s="113"/>
      <c r="N1141" s="115"/>
      <c r="O1141" s="83" t="str">
        <f t="shared" si="663"/>
        <v/>
      </c>
      <c r="P1141" s="84"/>
      <c r="Q1141" s="112"/>
      <c r="R1141" s="113"/>
      <c r="S1141" s="113"/>
      <c r="T1141" s="83" t="str">
        <f t="shared" si="664"/>
        <v/>
      </c>
      <c r="U1141" s="84"/>
      <c r="V1141" s="112"/>
      <c r="W1141" s="113"/>
      <c r="X1141" s="115"/>
      <c r="Y1141" s="83" t="str">
        <f t="shared" si="665"/>
        <v/>
      </c>
      <c r="Z1141" s="84"/>
      <c r="AA1141" s="104"/>
      <c r="AB1141" s="16"/>
      <c r="AG1141" s="68"/>
      <c r="AH1141" s="105">
        <f>IF((OR(AA1110="Forfeit",AA1110="Win")),0,SUMIFS(AH1110:AH1124,AM1126:AM1140,"&lt;=4"))</f>
        <v>932</v>
      </c>
      <c r="AI1141" s="105">
        <f>IF((OR(AA1110="Forfeit",AA1110="Win")),0,SUMIFS(AI1110:AI1124,AM1126:AM1140,"&lt;=4"))</f>
        <v>5</v>
      </c>
      <c r="AJ1141" s="105">
        <f>IF((OR(AA1110="Forfeit",AA1110="Win")),0,SUMIFS(AJ1110:AJ1124, AM1126:AM1140, "&lt;=4"))</f>
        <v>327</v>
      </c>
      <c r="AK1141" s="105">
        <f>IF((OR(AA1110="Forfeit",AA1110="Win")),0,SUMIFS(AK1110:AK1124, AM1126:AM1140, "&lt;=4"))</f>
        <v>290</v>
      </c>
      <c r="AL1141" s="105">
        <f>IF((OR(AA1110="Forfeit",AA1110="Win")),0,SUMIFS(AL1110:AL1124, AM1126:AM1140, "&lt;=4"))</f>
        <v>315</v>
      </c>
      <c r="AM1141" s="106"/>
      <c r="AN1141" s="105">
        <f>IF((OR(AA1111="Forfeit",AA1111="Win")),0,SUMIFS(AN1110:AN1124,AS1126:AS1140,"&lt;=4"))</f>
        <v>984</v>
      </c>
      <c r="AO1141" s="105">
        <f>IF((OR(AA1111="Forfeit",AA1111="Win")),0,SUMIFS(AO1110:AO1124,AS1126:AS1140,"&lt;=4"))</f>
        <v>14</v>
      </c>
      <c r="AP1141" s="105">
        <f>IF((OR(AA1111="Forfeit",AA1111="Win")),0,SUMIFS(AP1110:AP1124, AS1126:AS1140, "&lt;=4"))</f>
        <v>342</v>
      </c>
      <c r="AQ1141" s="105">
        <f>IF((OR(AA1111="Forfeit",AA1111="Win")),0,SUMIFS(AQ1110:AQ1124, AS1126:AS1140, "&lt;=4"))</f>
        <v>287</v>
      </c>
      <c r="AR1141" s="105">
        <f>IF((OR(AA1111="Forfeit",AA1111="Win")),0,SUMIFS(AR1110:AR1124, AS1126:AS1140, "&lt;=4"))</f>
        <v>355</v>
      </c>
      <c r="AS1141" s="106"/>
      <c r="AT1141" s="105">
        <f>IF((OR(AA1112="Forfeit",AA1112="Win")),0,SUMIFS(AT1110:AT1124,AY1126:AY1140,"&lt;=4"))</f>
        <v>992</v>
      </c>
      <c r="AU1141" s="105">
        <f>IF((OR(AA1112="Forfeit",AA1112="Win")),0,SUMIFS(AU1110:AU1124,AY1126:AY1140,"&lt;=4"))</f>
        <v>22</v>
      </c>
      <c r="AV1141" s="105">
        <f>IF((OR(AA1112="Forfeit",AA1112="Win")),0,SUMIFS(AV1110:AV1124, AY1126:AY1140, "&lt;=4"))</f>
        <v>353</v>
      </c>
      <c r="AW1141" s="105">
        <f>IF((OR(AA1112="Forfeit",AA1112="Win")),0,SUMIFS(AW1110:AW1124, AY1126:AY1140, "&lt;=4"))</f>
        <v>311</v>
      </c>
      <c r="AX1141" s="105">
        <f>IF((OR(AA1112="Forfeit",AA1112="Win")),0,SUMIFS(AX1110:AX1124, AY1126:AY1140, "&lt;=4"))</f>
        <v>328</v>
      </c>
      <c r="AY1141" s="106"/>
      <c r="AZ1141" s="105">
        <f>IF((OR(AA1113="Forfeit",AA1113="Win")),0,SUMIFS(AZ1110:AZ1124,BE1126:BE1140,"&lt;=4"))</f>
        <v>1007</v>
      </c>
      <c r="BA1141" s="105">
        <f>IF((OR(AA1113="Forfeit",AA1113="Win")),0,SUMIFS(BA1110:BA1124,BE1126:BE1140,"&lt;=4"))</f>
        <v>21</v>
      </c>
      <c r="BB1141" s="105">
        <f>IF((OR(AA1113="Forfeit",AA1113="Win")),0,SUMIFS(BB1110:BB1124, BE1126:BE1140, "&lt;=4"))</f>
        <v>357</v>
      </c>
      <c r="BC1141" s="105">
        <f>IF((OR(AA1113="Forfeit",AA1113="Win")),0,SUMIFS(BC1110:BC1124, BE1126:BE1140, "&lt;=4"))</f>
        <v>297</v>
      </c>
      <c r="BD1141" s="105">
        <f>IF((OR(AA1113="Forfeit",AA1113="Win")),0,SUMIFS(BD1110:BD1124, BE1126:BE1140, "&lt;=4"))</f>
        <v>353</v>
      </c>
      <c r="BE1141" s="106"/>
      <c r="BF1141" s="105">
        <f>IF((OR(AA1114="Forfeit",AA1114="Win")),0,SUMIFS(BF1110:BF1124,BK1126:BK1140,"&lt;=4"))</f>
        <v>981</v>
      </c>
      <c r="BG1141" s="105">
        <f>IF((OR(AA1114="Forfeit",AA1114="Win")),0,SUMIFS(BG1110:BG1124,BK1126:BK1140,"&lt;=4"))</f>
        <v>9</v>
      </c>
      <c r="BH1141" s="105">
        <f>IF((OR(AA1114="Forfeit",AA1114="Win")),0,SUMIFS(BH1110:BH1124, BK1126:BK1140, "&lt;=4"))</f>
        <v>363</v>
      </c>
      <c r="BI1141" s="105">
        <f>IF((OR(AA1114="Forfeit",AA1114="Win")),0,SUMIFS(BI1110:BI1124, BK1126:BK1140, "&lt;=4"))</f>
        <v>296</v>
      </c>
      <c r="BJ1141" s="105">
        <f>IF((OR(AA1114="Forfeit",AA1114="Win")),0,SUMIFS(BJ1110:BJ1124, BK1126:BK1140, "&lt;=4"))</f>
        <v>322</v>
      </c>
      <c r="BK1141" s="106"/>
      <c r="BL1141" s="105">
        <f>IF((OR(AA1115="Forfeit",AA1115="Win")),0,SUMIFS(BL1110:BL1124,BQ1126:BQ1140,"&lt;=4"))</f>
        <v>0</v>
      </c>
      <c r="BM1141" s="105">
        <f>IF((OR(AA1115="Forfeit",AA1115="Win")),0,SUMIFS(BM1110:BM1124,BQ1126:BQ1140,"&lt;=4"))</f>
        <v>0</v>
      </c>
      <c r="BN1141" s="105">
        <f>IF((OR(AA1115="Forfeit",AA1115="Win")),0,SUMIFS(BN1110:BN1124, BQ1126:BQ1140, "&lt;=4"))</f>
        <v>0</v>
      </c>
      <c r="BO1141" s="105">
        <f>IF((OR(AA1115="Forfeit",AA1115="Win")),0,SUMIFS(BO1110:BO1124, BQ1126:BQ1140, "&lt;=4"))</f>
        <v>0</v>
      </c>
      <c r="BP1141" s="105">
        <f>IF((OR(AA1115="Forfeit",AA1115="Win")),0,SUMIFS(BP1110:BP1124, BQ1126:BQ1140, "&lt;=4"))</f>
        <v>0</v>
      </c>
      <c r="BQ1141" s="106"/>
      <c r="BR1141" s="105">
        <f>IF((OR(AA1116="Forfeit",AA1116="Win")),0,SUMIFS(BR1110:BR1124,BW1126:BW1140,"&lt;=4"))</f>
        <v>1037</v>
      </c>
      <c r="BS1141" s="105">
        <f>IF((OR(AA1116="Forfeit",AA1116="Win")),0,SUMIFS(BS1110:BS1124,BW1126:BW1140,"&lt;=4"))</f>
        <v>26</v>
      </c>
      <c r="BT1141" s="105">
        <f>IF((OR(AA1116="Forfeit",AA1116="Win")),0,SUMIFS(BT1110:BT1124, BW1126:BW1140, "&lt;=4"))</f>
        <v>354</v>
      </c>
      <c r="BU1141" s="105">
        <f>IF((OR(AA1116="Forfeit",AA1116="Win")),0,SUMIFS(BU1110:BU1124, BW1126:BW1140, "&lt;=4"))</f>
        <v>325</v>
      </c>
      <c r="BV1141" s="105">
        <f>IF((OR(AA1116="Forfeit",AA1116="Win")),0,SUMIFS(BV1110:BV1124, BW1126:BW1140, "&lt;=4"))</f>
        <v>358</v>
      </c>
      <c r="BW1141" s="106"/>
      <c r="BX1141" s="105">
        <f>IF((OR(AA1117="Forfeit",AA1117="Win")),0,SUMIFS(BX1110:BX1124,CC1126:CC1140,"&lt;=4"))</f>
        <v>991</v>
      </c>
      <c r="BY1141" s="105">
        <f>IF((OR(AA1117="Forfeit",AA1117="Win")),0,SUMIFS(BY1110:BY1124,CC1126:CC1140,"&lt;=4"))</f>
        <v>18</v>
      </c>
      <c r="BZ1141" s="105">
        <f>IF((OR(AA1117="Forfeit",AA1117="Win")),0,SUMIFS(BZ1110:BZ1124, CC1126:CC1140, "&lt;=4"))</f>
        <v>369</v>
      </c>
      <c r="CA1141" s="105">
        <f>IF((OR(AA1117="Forfeit",AA1117="Win")),0,SUMIFS(CA1110:CA1124, CC1126:CC1140, "&lt;=4"))</f>
        <v>298</v>
      </c>
      <c r="CB1141" s="105">
        <f>IF((OR(AA1117="Forfeit",AA1117="Win")),0,SUMIFS(CB1110:CB1124, CC1126:CC1140, "&lt;=4"))</f>
        <v>324</v>
      </c>
      <c r="CC1141" s="106"/>
      <c r="CD1141" s="105">
        <f>IF((OR(AA1118="Forfeit",AA1118="Win")),0,SUMIFS(CD1110:CD1124,CI1126:CI1140,"&lt;=4"))</f>
        <v>1023</v>
      </c>
      <c r="CE1141" s="105">
        <f>IF((OR(AA1118="Forfeit",AA1118="Win")),0,SUMIFS(CE1110:CE1124,CI1126:CI1140,"&lt;=4"))</f>
        <v>13</v>
      </c>
      <c r="CF1141" s="105">
        <f>IF((OR(AA1118="Forfeit",AA1118="Win")),0,SUMIFS(CF1110:CF1124, CI1126:CI1140, "&lt;=4"))</f>
        <v>346</v>
      </c>
      <c r="CG1141" s="105">
        <f>IF((OR(AA1118="Forfeit",AA1118="Win")),0,SUMIFS(CG1110:CG1124, CI1126:CI1140, "&lt;=4"))</f>
        <v>329</v>
      </c>
      <c r="CH1141" s="105">
        <f>IF((OR(AA1118="Forfeit",AA1118="Win")),0,SUMIFS(CH1110:CH1124, CI1126:CI1140, "&lt;=4"))</f>
        <v>348</v>
      </c>
      <c r="CI1141" s="106"/>
      <c r="CJ1141" s="105">
        <f>IF((OR(AA1119="Forfeit",AA1119="Win")),0,SUMIFS(CJ1110:CJ1124,CO1126:CO1140,"&lt;=4"))</f>
        <v>1042</v>
      </c>
      <c r="CK1141" s="105">
        <f>IF((OR(AA1119="Forfeit",AA1119="Win")),0,SUMIFS(CK1110:CK1124,CO1126:CO1140,"&lt;=4"))</f>
        <v>23</v>
      </c>
      <c r="CL1141" s="105">
        <f>IF((OR(AA1119="Forfeit",AA1119="Win")),0,SUMIFS(CL1110:CL1124, CO1126:CO1140, "&lt;=4"))</f>
        <v>366</v>
      </c>
      <c r="CM1141" s="105">
        <f>IF((OR(AA1119="Forfeit",AA1119="Win")),0,SUMIFS(CM1110:CM1124, CO1126:CO1140, "&lt;=4"))</f>
        <v>323</v>
      </c>
      <c r="CN1141" s="105">
        <f>IF((OR(AA1119="Forfeit",AA1119="Win")),0,SUMIFS(CN1110:CN1124, CO1126:CO1140, "&lt;=4"))</f>
        <v>353</v>
      </c>
      <c r="CO1141" s="106"/>
      <c r="CP1141" s="105">
        <f>IF((OR(AA1120="Forfeit",AA1120="Win")),0,SUMIFS(CP1110:CP1124,CU1126:CU1140,"&lt;=4"))</f>
        <v>0</v>
      </c>
      <c r="CQ1141" s="105">
        <f>IF((OR(AA1120="Forfeit",AA1120="Win")),0,SUMIFS(CQ1110:CQ1124,CU1126:CU1140,"&lt;=4"))</f>
        <v>0</v>
      </c>
      <c r="CR1141" s="105">
        <f>IF((OR(AA1120="Forfeit",AA1120="Win")),0,SUMIFS(CR1110:CR1124, CU1126:CU1140, "&lt;=4"))</f>
        <v>0</v>
      </c>
      <c r="CS1141" s="105">
        <f>IF((OR(AA1120="Forfeit",AA1120="Win")),0,SUMIFS(CS1110:CS1124, CU1126:CU1140, "&lt;=4"))</f>
        <v>0</v>
      </c>
      <c r="CT1141" s="105">
        <f>IF((OR(AA1120="Forfeit",AA1120="Win")),0,SUMIFS(CT1110:CT1124, CU1126:CU1140, "&lt;=4"))</f>
        <v>0</v>
      </c>
      <c r="CU1141" s="106"/>
      <c r="CV1141" s="105">
        <f>IF((OR(AA1121="Forfeit",AA1121="Win")),0,SUMIFS(CV1110:CV1124,DA1126:DA1140,"&lt;=4"))</f>
        <v>0</v>
      </c>
      <c r="CW1141" s="105">
        <f>IF((OR(AA1121="Forfeit",AA1121="Win")),0,SUMIFS(CW1110:CW1124,DA1126:DA1140,"&lt;=4"))</f>
        <v>0</v>
      </c>
      <c r="CX1141" s="105">
        <f>IF((OR(AA1121="Forfeit",AA1121="Win")),0,SUMIFS(CX1110:CX1124, DA1126:DA1140, "&lt;=4"))</f>
        <v>0</v>
      </c>
      <c r="CY1141" s="105">
        <f>IF((OR(AA1121="Forfeit",AA1121="Win")),0,SUMIFS(CY1110:CY1124, DA1126:DA1140, "&lt;=4"))</f>
        <v>0</v>
      </c>
      <c r="CZ1141" s="105">
        <f>IF((OR(AA1121="Forfeit",AA1121="Win")),0,SUMIFS(CZ1110:CZ1124, DA1126:DA1140, "&lt;=4"))</f>
        <v>0</v>
      </c>
      <c r="DA1141" s="106"/>
      <c r="DB1141" s="105">
        <f>IF((OR(AA1122="Forfeit",AA1122="Win")),0,SUMIFS(DB1110:DB1124,DG1126:DG1140,"&lt;=4"))</f>
        <v>0</v>
      </c>
      <c r="DC1141" s="105">
        <f>IF((OR(AA1122="Forfeit",AA1122="Win")),0,SUMIFS(DC1110:DC1124,DG1126:DG1140,"&lt;=4"))</f>
        <v>0</v>
      </c>
      <c r="DD1141" s="105">
        <f>IF((OR(AA1122="Forfeit",AA1122="Win")),0,SUMIFS(DD1110:DD1124, DG1126:DG1140, "&lt;=4"))</f>
        <v>0</v>
      </c>
      <c r="DE1141" s="105">
        <f>IF((OR(AA1122="Forfeit",AA1122="Win")),0,SUMIFS(DE1110:DE1124, DG1126:DG1140, "&lt;=4"))</f>
        <v>0</v>
      </c>
      <c r="DF1141" s="105">
        <f>IF((OR(AA1122="Forfeit",AA1122="Win")),0,SUMIFS(DF1110:DF1124, DG1126:DG1140, "&lt;=4"))</f>
        <v>0</v>
      </c>
      <c r="DG1141" s="106"/>
      <c r="DH1141" s="105">
        <f>IF((OR(AA1123="Forfeit",AA1123="Win")),0,SUMIFS(DH1110:DH1124,DM1126:DM1140,"&lt;=4"))</f>
        <v>0</v>
      </c>
      <c r="DI1141" s="105">
        <f>IF((OR(AA1123="Forfeit",AA1123="Win")),0,SUMIFS(DI1110:DI1124,DM1126:DM1140,"&lt;=4"))</f>
        <v>0</v>
      </c>
      <c r="DJ1141" s="105">
        <f>IF((OR(AA1123="Forfeit",AA1123="Win")),0,SUMIFS(DJ1110:DJ1124, DM1126:DM1140, "&lt;=4"))</f>
        <v>0</v>
      </c>
      <c r="DK1141" s="105">
        <f>IF((OR(AA1123="Forfeit",AA1123="Win")),0,SUMIFS(DK1110:DK1124, DM1126:DM1140, "&lt;=4"))</f>
        <v>0</v>
      </c>
      <c r="DL1141" s="105">
        <f>IF((OR(AA1123="Forfeit",AA1123="Win")),0,SUMIFS(DL1110:DL1124, DM1126:DM1140, "&lt;=4"))</f>
        <v>0</v>
      </c>
      <c r="DM1141" s="106"/>
      <c r="DN1141" s="105">
        <f>IF((OR(AA1124="Forfeit",AA1124="Win")),0,SUMIFS(DN1110:DN1124,DS1126:DS1140,"&lt;=4"))</f>
        <v>0</v>
      </c>
      <c r="DO1141" s="105">
        <f>IF((OR(AA1124="Forfeit",AA1124="Win")),0,SUMIFS(DO1110:DO1124,DS1126:DS1140,"&lt;=4"))</f>
        <v>0</v>
      </c>
      <c r="DP1141" s="105">
        <f>IF((OR(AA1124="Forfeit",AA1124="Win")),0,SUMIFS(DP1110:DP1124, DS1126:DS1140, "&lt;=4"))</f>
        <v>0</v>
      </c>
      <c r="DQ1141" s="105">
        <f>IF((OR(AA1124="Forfeit",AA1124="Win")),0,SUMIFS(DQ1110:DQ1124, DS1126:DS1140, "&lt;=4"))</f>
        <v>0</v>
      </c>
      <c r="DR1141" s="105">
        <f>IF((OR(AA1124="Forfeit",AA1124="Win")),0,SUMIFS(DR1110:DR1124, DS1126:DS1140, "&lt;=4"))</f>
        <v>0</v>
      </c>
      <c r="DS1141" s="106"/>
      <c r="DT1141" s="105">
        <f>IF((OR(AA1125="Forfeit",AA1125="Win")),0,SUMIFS(DT1110:DT1124,DY1126:DY1140,"&lt;=4"))</f>
        <v>0</v>
      </c>
      <c r="DU1141" s="105">
        <f>IF((OR(AA1125="Forfeit",AA1125="Win")),0,SUMIFS(DU1110:DU1124,DY1126:DY1140,"&lt;=4"))</f>
        <v>0</v>
      </c>
      <c r="DV1141" s="105">
        <f>IF((OR(AA1125="Forfeit",AA1125="Win")),0,SUMIFS(DV1110:DV1124, DY1126:DY1140, "&lt;=4"))</f>
        <v>0</v>
      </c>
      <c r="DW1141" s="105">
        <f>IF((OR(AA1125="Forfeit",AA1125="Win")),0,SUMIFS(DW1110:DW1124, DY1126:DY1140, "&lt;=4"))</f>
        <v>0</v>
      </c>
      <c r="DX1141" s="105">
        <f>IF((OR(AA1125="Forfeit",AA1125="Win")),0,SUMIFS(DX1110:DX1124, DY1126:DY1140, "&lt;=4"))</f>
        <v>0</v>
      </c>
      <c r="DY1141" s="106"/>
      <c r="DZ1141" s="105">
        <f>IF((OR(AA1126="Forfeit",AA1126="Win")),0,SUMIFS(DZ1110:DZ1124,EE1126:EE1140,"&lt;=4"))</f>
        <v>0</v>
      </c>
      <c r="EA1141" s="105">
        <f>IF((OR(AA1126="Forfeit",AA1126="Win")),0,SUMIFS(EA1110:EA1124,EE1126:EE1140,"&lt;=4"))</f>
        <v>0</v>
      </c>
      <c r="EB1141" s="105">
        <f>IF((OR(AA1126="Forfeit",AA1126="Win")),0,SUMIFS(EB1110:EB1124, EE1126:EE1140, "&lt;=4"))</f>
        <v>0</v>
      </c>
      <c r="EC1141" s="105">
        <f>IF((OR(AA1126="Forfeit",AA1126="Win")),0,SUMIFS(EC1110:EC1124, EE1126:EE1140, "&lt;=4"))</f>
        <v>0</v>
      </c>
      <c r="ED1141" s="105">
        <f>IF((OR(AA1126="Forfeit",AA1126="Win")),0,SUMIFS(ED1110:ED1124, EE1126:EE1140, "&lt;=4"))</f>
        <v>0</v>
      </c>
      <c r="EE1141" s="106"/>
      <c r="EF1141" s="105">
        <f>IF((OR(AA1127="Forfeit",AA1127="Win")),0,SUMIFS(EF1110:EF1124,EK1126:EK1140,"&lt;=4"))</f>
        <v>0</v>
      </c>
      <c r="EG1141" s="105">
        <f>IF((OR(AA1127="Forfeit",AA1127="Win")),0,SUMIFS(EG1110:EG1124,EK1126:EK1140,"&lt;=4"))</f>
        <v>0</v>
      </c>
      <c r="EH1141" s="105">
        <f>IF((OR(AA1131="Forfeit",AA1131="Win")),0,SUMIFS(EH1110:EH1124, EK1126:EK1140, "&lt;=4"))</f>
        <v>0</v>
      </c>
      <c r="EI1141" s="105">
        <f>IF((OR(AA1131="Forfeit",AA1131="Win")),0,SUMIFS(EI1110:EI1124, EK1126:EK1140, "&lt;=4"))</f>
        <v>0</v>
      </c>
      <c r="EJ1141" s="105">
        <f>IF((OR(AA1131="Forfeit",AA1131="Win")),0,SUMIFS(EJ1110:EJ1124, EK1126:EK1140, "&lt;=4"))</f>
        <v>0</v>
      </c>
      <c r="EK1141" s="106"/>
      <c r="EL1141" s="105">
        <f>IF((OR(AA1128="Forfeit",AA1128="Win")),0,SUMIFS(EL1110:EL1124,EQ1126:EQ1140,"&lt;=4"))</f>
        <v>0</v>
      </c>
      <c r="EM1141" s="105">
        <f>IF((OR(AA1128="Forfeit",AA1128="Win")),0,SUMIFS(EM1110:EM1124,EQ1126:EQ1140,"&lt;=4"))</f>
        <v>0</v>
      </c>
      <c r="EN1141" s="105">
        <f>IF((OR(AA1128="Forfeit",AA1128="Win")),0,SUMIFS(EN1110:EN1124, EQ1126:EQ1140, "&lt;=4"))</f>
        <v>0</v>
      </c>
      <c r="EO1141" s="105">
        <f>IF((OR(AA1128="Forfeit",AA1128="Win")),0,SUMIFS(EO1110:EO1124, EQ1126:EQ1140, "&lt;=4"))</f>
        <v>0</v>
      </c>
      <c r="EP1141" s="105">
        <f>IF((OR(AA1128="Forfeit",AA1128="Win")),0,SUMIFS(EP1110:EP1124, EQ1126:EQ1140, "&lt;=4"))</f>
        <v>0</v>
      </c>
      <c r="EQ1141" s="106"/>
      <c r="ER1141" s="105">
        <f>IF((OR(AA1129="Forfeit",AA1129="Win")),0,SUMIFS(ER1110:ER1124,EW1126:EW1140,"&lt;=4"))</f>
        <v>0</v>
      </c>
      <c r="ES1141" s="105">
        <f>IF((OR(AA1129="Forfeit",AA1129="Win")),0,SUMIFS(ES1110:ES1124,EW1126:EW1140,"&lt;=4"))</f>
        <v>0</v>
      </c>
      <c r="ET1141" s="105">
        <f>IF((OR(AA1129="Forfeit",AA1129="Win")),0,SUMIFS(ET1110:ET1124, EW1126:EW1140, "&lt;=4"))</f>
        <v>0</v>
      </c>
      <c r="EU1141" s="105">
        <f>IF((OR(AA1129="Forfeit",AA1129="Win")),0,SUMIFS(EU1110:EU1124, EW1126:EW1140, "&lt;=4"))</f>
        <v>0</v>
      </c>
      <c r="EV1141" s="105">
        <f>IF((OR(AA1129="Forfeit",AA1129="Win")),0,SUMIFS(EV1110:EV1124, EW1126:EW1140, "&lt;=4"))</f>
        <v>0</v>
      </c>
      <c r="EW1141" s="106"/>
      <c r="EX1141" s="105">
        <f>IF((OR(AA1130="Forfeit",AA1130="Win")),0,SUMIFS(EX1110:EX1124,FC1126:FC1140,"&lt;=4"))</f>
        <v>0</v>
      </c>
      <c r="EY1141" s="105">
        <f>IF((OR(AA1130="Forfeit",AA1130="Win")),0,SUMIFS(EY1110:EY1124,FC1126:FC1140,"&lt;=4"))</f>
        <v>0</v>
      </c>
      <c r="EZ1141" s="105">
        <f>IF((OR(AA1130="Forfeit",AA1130="Win")),0,SUMIFS(EZ1110:EZ1124, FC1126:FC1140, "&lt;=4"))</f>
        <v>0</v>
      </c>
      <c r="FA1141" s="105">
        <f>IF((OR(AA1130="Forfeit",AA1130="Win")),0,SUMIFS(FA1110:FA1124, FC1126:FC1140, "&lt;=4"))</f>
        <v>0</v>
      </c>
      <c r="FB1141" s="105">
        <f>IF((OR(AA1130="Forfeit",AA1130="Win")),0,SUMIFS(FB1110:FB1124, FC1126:FC1140, "&lt;=4"))</f>
        <v>0</v>
      </c>
      <c r="FC1141" s="106"/>
      <c r="FD1141" s="105">
        <f>IF((OR(AA1131="Forfeit",AA1131="Win")),0,SUMIFS(FD1110:FD1124,FI1126:FI1140,"&lt;=4"))</f>
        <v>1024</v>
      </c>
      <c r="FE1141" s="105">
        <f>IF((OR(AA1131="Forfeit",AA1131="Win")),0,SUMIFS(FE1110:FE1124,FI1126:FI1140,"&lt;=4"))</f>
        <v>20</v>
      </c>
      <c r="FF1141" s="105">
        <f>IF((OR(AA1131="Forfeit",AA1131="Win")),0,SUMIFS(FF1110:FF1124, FI1126:FI1140, "&lt;=4"))</f>
        <v>358</v>
      </c>
      <c r="FG1141" s="105">
        <f>IF((OR(AA1131="Forfeit",AA1131="Win")),0,SUMIFS(FG1110:FG1124, FI1126:FI1140, "&lt;=4"))</f>
        <v>310</v>
      </c>
      <c r="FH1141" s="105">
        <f>IF((OR(AA1131="Forfeit",AA1131="Win")),0,SUMIFS(FH1110:FH1124, FI1126:FI1140, "&lt;=4"))</f>
        <v>356</v>
      </c>
      <c r="FI1141" s="106"/>
    </row>
    <row r="1142" spans="1:165" x14ac:dyDescent="0.2">
      <c r="A1142" s="90" t="s">
        <v>417</v>
      </c>
      <c r="B1142" s="112">
        <v>84</v>
      </c>
      <c r="C1142" s="113">
        <v>71</v>
      </c>
      <c r="D1142" s="114">
        <v>65</v>
      </c>
      <c r="E1142" s="83">
        <f t="shared" si="661"/>
        <v>220</v>
      </c>
      <c r="F1142" s="84">
        <v>1</v>
      </c>
      <c r="G1142" s="80"/>
      <c r="H1142" s="81"/>
      <c r="I1142" s="82"/>
      <c r="J1142" s="83" t="str">
        <f t="shared" si="662"/>
        <v/>
      </c>
      <c r="K1142" s="84"/>
      <c r="L1142" s="112"/>
      <c r="M1142" s="113"/>
      <c r="N1142" s="115"/>
      <c r="O1142" s="83" t="str">
        <f t="shared" si="663"/>
        <v/>
      </c>
      <c r="P1142" s="84"/>
      <c r="Q1142" s="112"/>
      <c r="R1142" s="113"/>
      <c r="S1142" s="113"/>
      <c r="T1142" s="83" t="str">
        <f t="shared" si="664"/>
        <v/>
      </c>
      <c r="U1142" s="84"/>
      <c r="V1142" s="112"/>
      <c r="W1142" s="113"/>
      <c r="X1142" s="113"/>
      <c r="Y1142" s="83" t="str">
        <f t="shared" si="665"/>
        <v/>
      </c>
      <c r="Z1142" s="84"/>
      <c r="AA1142" s="104" t="s">
        <v>13</v>
      </c>
      <c r="AB1142" s="16"/>
      <c r="AG1142" s="68"/>
      <c r="EX1142" s="70"/>
    </row>
    <row r="1143" spans="1:165" x14ac:dyDescent="0.2">
      <c r="A1143" s="90" t="s">
        <v>435</v>
      </c>
      <c r="B1143" s="112">
        <v>96</v>
      </c>
      <c r="C1143" s="113">
        <v>66</v>
      </c>
      <c r="D1143" s="114">
        <v>68</v>
      </c>
      <c r="E1143" s="83">
        <f t="shared" si="661"/>
        <v>230</v>
      </c>
      <c r="F1143" s="84">
        <v>6</v>
      </c>
      <c r="G1143" s="80">
        <v>95</v>
      </c>
      <c r="H1143" s="81">
        <v>73</v>
      </c>
      <c r="I1143" s="82">
        <v>75</v>
      </c>
      <c r="J1143" s="83">
        <f t="shared" si="662"/>
        <v>243</v>
      </c>
      <c r="K1143" s="84">
        <v>5</v>
      </c>
      <c r="L1143" s="112"/>
      <c r="M1143" s="113"/>
      <c r="N1143" s="115"/>
      <c r="O1143" s="83" t="str">
        <f t="shared" si="663"/>
        <v/>
      </c>
      <c r="P1143" s="84"/>
      <c r="Q1143" s="112"/>
      <c r="R1143" s="113"/>
      <c r="S1143" s="115"/>
      <c r="T1143" s="83" t="str">
        <f t="shared" si="664"/>
        <v/>
      </c>
      <c r="U1143" s="84"/>
      <c r="V1143" s="112"/>
      <c r="W1143" s="113"/>
      <c r="X1143" s="115"/>
      <c r="Y1143" s="83" t="str">
        <f t="shared" si="665"/>
        <v/>
      </c>
      <c r="Z1143" s="84"/>
      <c r="AA1143" s="104" t="s">
        <v>14</v>
      </c>
      <c r="AB1143" s="16"/>
      <c r="AG1143" s="68"/>
      <c r="EX1143" s="70"/>
    </row>
    <row r="1144" spans="1:165" x14ac:dyDescent="0.2">
      <c r="A1144" s="90" t="s">
        <v>436</v>
      </c>
      <c r="B1144" s="112"/>
      <c r="C1144" s="113"/>
      <c r="D1144" s="114"/>
      <c r="E1144" s="83" t="str">
        <f t="shared" si="661"/>
        <v/>
      </c>
      <c r="F1144" s="84"/>
      <c r="G1144" s="80">
        <v>83</v>
      </c>
      <c r="H1144" s="81">
        <v>83</v>
      </c>
      <c r="I1144" s="82">
        <v>72</v>
      </c>
      <c r="J1144" s="83">
        <f t="shared" si="662"/>
        <v>238</v>
      </c>
      <c r="K1144" s="84">
        <v>1</v>
      </c>
      <c r="L1144" s="112"/>
      <c r="M1144" s="113"/>
      <c r="N1144" s="113"/>
      <c r="O1144" s="83" t="str">
        <f t="shared" si="663"/>
        <v/>
      </c>
      <c r="P1144" s="84"/>
      <c r="Q1144" s="112"/>
      <c r="R1144" s="113"/>
      <c r="S1144" s="113"/>
      <c r="T1144" s="83" t="str">
        <f t="shared" si="664"/>
        <v/>
      </c>
      <c r="U1144" s="84"/>
      <c r="V1144" s="112"/>
      <c r="W1144" s="113"/>
      <c r="X1144" s="113"/>
      <c r="Y1144" s="83" t="str">
        <f t="shared" si="665"/>
        <v/>
      </c>
      <c r="Z1144" s="84"/>
      <c r="AA1144" s="104" t="s">
        <v>15</v>
      </c>
      <c r="AB1144" s="16"/>
      <c r="AG1144" s="68"/>
      <c r="EX1144" s="70"/>
    </row>
    <row r="1145" spans="1:165" x14ac:dyDescent="0.2">
      <c r="A1145" s="90" t="s">
        <v>129</v>
      </c>
      <c r="B1145" s="112">
        <v>97</v>
      </c>
      <c r="C1145" s="113">
        <v>58</v>
      </c>
      <c r="D1145" s="114">
        <v>73</v>
      </c>
      <c r="E1145" s="83">
        <f t="shared" si="661"/>
        <v>228</v>
      </c>
      <c r="F1145" s="84">
        <v>6</v>
      </c>
      <c r="G1145" s="80">
        <v>89</v>
      </c>
      <c r="H1145" s="81">
        <v>70</v>
      </c>
      <c r="I1145" s="82">
        <v>79</v>
      </c>
      <c r="J1145" s="83">
        <f t="shared" si="662"/>
        <v>238</v>
      </c>
      <c r="K1145" s="84">
        <v>4</v>
      </c>
      <c r="L1145" s="112"/>
      <c r="M1145" s="113"/>
      <c r="N1145" s="115"/>
      <c r="O1145" s="83" t="str">
        <f t="shared" si="663"/>
        <v/>
      </c>
      <c r="P1145" s="84"/>
      <c r="Q1145" s="112"/>
      <c r="R1145" s="113"/>
      <c r="S1145" s="113"/>
      <c r="T1145" s="83" t="str">
        <f t="shared" si="664"/>
        <v/>
      </c>
      <c r="U1145" s="84"/>
      <c r="V1145" s="112"/>
      <c r="W1145" s="113"/>
      <c r="X1145" s="113"/>
      <c r="Y1145" s="83" t="str">
        <f t="shared" si="665"/>
        <v/>
      </c>
      <c r="Z1145" s="84"/>
      <c r="AA1145" s="104" t="s">
        <v>16</v>
      </c>
      <c r="AB1145" s="16"/>
      <c r="AG1145" s="68"/>
    </row>
    <row r="1146" spans="1:165" x14ac:dyDescent="0.2">
      <c r="A1146" s="79"/>
      <c r="B1146" s="112"/>
      <c r="C1146" s="113"/>
      <c r="D1146" s="114"/>
      <c r="E1146" s="83" t="str">
        <f t="shared" ref="E1146:E1157" si="666">IF(SUM(B1146:D1146)&gt;0,SUM(B1146:D1146),"")</f>
        <v/>
      </c>
      <c r="F1146" s="84"/>
      <c r="G1146" s="80"/>
      <c r="H1146" s="81"/>
      <c r="I1146" s="82"/>
      <c r="J1146" s="83" t="str">
        <f t="shared" ref="J1146:J1156" si="667">IF(SUM(G1146:I1146)&gt;0,SUM(G1146:I1146),"")</f>
        <v/>
      </c>
      <c r="K1146" s="84"/>
      <c r="L1146" s="112"/>
      <c r="M1146" s="113"/>
      <c r="N1146" s="115"/>
      <c r="O1146" s="83" t="str">
        <f t="shared" ref="O1146:O1157" si="668">IF(SUM(L1146:N1146)&gt;0,SUM(L1146:N1146),"")</f>
        <v/>
      </c>
      <c r="P1146" s="84"/>
      <c r="Q1146" s="112"/>
      <c r="R1146" s="113"/>
      <c r="S1146" s="115"/>
      <c r="T1146" s="83" t="str">
        <f t="shared" ref="T1146:T1157" si="669">IF(SUM(Q1146:S1146)&gt;0,SUM(Q1146:S1146),"")</f>
        <v/>
      </c>
      <c r="U1146" s="84"/>
      <c r="V1146" s="112"/>
      <c r="W1146" s="113"/>
      <c r="X1146" s="115"/>
      <c r="Y1146" s="83" t="str">
        <f t="shared" ref="Y1146:Y1157" si="670">IF(SUM(V1146:X1146)&gt;0,SUM(V1146:X1146),"")</f>
        <v/>
      </c>
      <c r="Z1146" s="84"/>
      <c r="AA1146" s="104" t="s">
        <v>12</v>
      </c>
      <c r="AB1146" s="16"/>
      <c r="AG1146" s="68"/>
    </row>
    <row r="1147" spans="1:165" x14ac:dyDescent="0.2">
      <c r="A1147" s="79"/>
      <c r="B1147" s="112"/>
      <c r="C1147" s="113"/>
      <c r="D1147" s="114"/>
      <c r="E1147" s="83" t="str">
        <f t="shared" si="666"/>
        <v/>
      </c>
      <c r="F1147" s="84"/>
      <c r="G1147" s="80"/>
      <c r="H1147" s="81"/>
      <c r="I1147" s="82"/>
      <c r="J1147" s="83" t="str">
        <f t="shared" si="667"/>
        <v/>
      </c>
      <c r="K1147" s="84"/>
      <c r="L1147" s="112"/>
      <c r="M1147" s="113"/>
      <c r="N1147" s="115"/>
      <c r="O1147" s="83" t="str">
        <f t="shared" si="668"/>
        <v/>
      </c>
      <c r="P1147" s="84"/>
      <c r="Q1147" s="112"/>
      <c r="R1147" s="113"/>
      <c r="S1147" s="115"/>
      <c r="T1147" s="83" t="str">
        <f t="shared" si="669"/>
        <v/>
      </c>
      <c r="U1147" s="84"/>
      <c r="V1147" s="112"/>
      <c r="W1147" s="113"/>
      <c r="X1147" s="115"/>
      <c r="Y1147" s="83" t="str">
        <f t="shared" si="670"/>
        <v/>
      </c>
      <c r="Z1147" s="84"/>
      <c r="AA1147" s="104"/>
      <c r="AB1147" s="16"/>
      <c r="AG1147" s="68"/>
    </row>
    <row r="1148" spans="1:165" x14ac:dyDescent="0.2">
      <c r="A1148" s="122"/>
      <c r="B1148" s="112"/>
      <c r="C1148" s="113"/>
      <c r="D1148" s="114"/>
      <c r="E1148" s="83" t="str">
        <f t="shared" si="666"/>
        <v/>
      </c>
      <c r="F1148" s="84"/>
      <c r="G1148" s="80"/>
      <c r="H1148" s="81"/>
      <c r="I1148" s="82"/>
      <c r="J1148" s="83" t="str">
        <f t="shared" si="667"/>
        <v/>
      </c>
      <c r="K1148" s="84"/>
      <c r="L1148" s="112"/>
      <c r="M1148" s="113"/>
      <c r="N1148" s="113"/>
      <c r="O1148" s="83" t="str">
        <f t="shared" si="668"/>
        <v/>
      </c>
      <c r="P1148" s="84"/>
      <c r="Q1148" s="112"/>
      <c r="R1148" s="113"/>
      <c r="S1148" s="113"/>
      <c r="T1148" s="83" t="str">
        <f t="shared" si="669"/>
        <v/>
      </c>
      <c r="U1148" s="84"/>
      <c r="V1148" s="112"/>
      <c r="W1148" s="113"/>
      <c r="X1148" s="113"/>
      <c r="Y1148" s="83" t="str">
        <f t="shared" si="670"/>
        <v/>
      </c>
      <c r="Z1148" s="84"/>
      <c r="AA1148" s="104"/>
      <c r="AB1148" s="16"/>
      <c r="AG1148" s="68"/>
    </row>
    <row r="1149" spans="1:165" x14ac:dyDescent="0.2">
      <c r="A1149" s="85"/>
      <c r="B1149" s="80"/>
      <c r="C1149" s="81"/>
      <c r="D1149" s="82"/>
      <c r="E1149" s="83" t="str">
        <f t="shared" si="666"/>
        <v/>
      </c>
      <c r="F1149" s="84"/>
      <c r="G1149" s="80"/>
      <c r="H1149" s="81"/>
      <c r="I1149" s="82"/>
      <c r="J1149" s="83" t="str">
        <f t="shared" si="667"/>
        <v/>
      </c>
      <c r="K1149" s="84"/>
      <c r="L1149" s="112"/>
      <c r="M1149" s="113"/>
      <c r="N1149" s="113"/>
      <c r="O1149" s="83" t="str">
        <f t="shared" si="668"/>
        <v/>
      </c>
      <c r="P1149" s="84"/>
      <c r="Q1149" s="112"/>
      <c r="R1149" s="113"/>
      <c r="S1149" s="113"/>
      <c r="T1149" s="83" t="str">
        <f t="shared" si="669"/>
        <v/>
      </c>
      <c r="U1149" s="84"/>
      <c r="V1149" s="112"/>
      <c r="W1149" s="113"/>
      <c r="X1149" s="113"/>
      <c r="Y1149" s="83" t="str">
        <f t="shared" si="670"/>
        <v/>
      </c>
      <c r="Z1149" s="84"/>
      <c r="AA1149" s="102"/>
      <c r="AB1149" s="96"/>
      <c r="AG1149" s="68"/>
    </row>
    <row r="1150" spans="1:165" x14ac:dyDescent="0.2">
      <c r="A1150" s="122"/>
      <c r="B1150" s="112"/>
      <c r="C1150" s="113"/>
      <c r="D1150" s="114"/>
      <c r="E1150" s="83" t="str">
        <f t="shared" si="666"/>
        <v/>
      </c>
      <c r="F1150" s="84"/>
      <c r="G1150" s="80"/>
      <c r="H1150" s="81"/>
      <c r="I1150" s="82"/>
      <c r="J1150" s="83" t="str">
        <f t="shared" si="667"/>
        <v/>
      </c>
      <c r="K1150" s="84"/>
      <c r="L1150" s="112"/>
      <c r="M1150" s="116"/>
      <c r="N1150" s="113"/>
      <c r="O1150" s="83" t="str">
        <f t="shared" si="668"/>
        <v/>
      </c>
      <c r="P1150" s="84"/>
      <c r="Q1150" s="112"/>
      <c r="R1150" s="113"/>
      <c r="S1150" s="113"/>
      <c r="T1150" s="83" t="str">
        <f t="shared" si="669"/>
        <v/>
      </c>
      <c r="U1150" s="84"/>
      <c r="V1150" s="112"/>
      <c r="W1150" s="113"/>
      <c r="X1150" s="113"/>
      <c r="Y1150" s="83" t="str">
        <f t="shared" si="670"/>
        <v/>
      </c>
      <c r="Z1150" s="84"/>
      <c r="AA1150" s="102"/>
      <c r="AB1150" s="96"/>
      <c r="AG1150" s="68"/>
    </row>
    <row r="1151" spans="1:165" x14ac:dyDescent="0.2">
      <c r="A1151" s="85"/>
      <c r="B1151" s="112"/>
      <c r="C1151" s="113"/>
      <c r="D1151" s="114"/>
      <c r="E1151" s="83" t="str">
        <f t="shared" si="666"/>
        <v/>
      </c>
      <c r="F1151" s="84"/>
      <c r="G1151" s="80"/>
      <c r="H1151" s="81"/>
      <c r="I1151" s="82"/>
      <c r="J1151" s="83" t="str">
        <f t="shared" si="667"/>
        <v/>
      </c>
      <c r="K1151" s="84"/>
      <c r="L1151" s="108"/>
      <c r="M1151" s="116"/>
      <c r="N1151" s="113"/>
      <c r="O1151" s="83" t="str">
        <f t="shared" si="668"/>
        <v/>
      </c>
      <c r="P1151" s="84"/>
      <c r="Q1151" s="112"/>
      <c r="R1151" s="113"/>
      <c r="S1151" s="113"/>
      <c r="T1151" s="83" t="str">
        <f t="shared" si="669"/>
        <v/>
      </c>
      <c r="U1151" s="84"/>
      <c r="V1151" s="112"/>
      <c r="W1151" s="113"/>
      <c r="X1151" s="113"/>
      <c r="Y1151" s="83" t="str">
        <f t="shared" si="670"/>
        <v/>
      </c>
      <c r="Z1151" s="84"/>
      <c r="AA1151" s="102"/>
      <c r="AB1151" s="96"/>
      <c r="AG1151" s="68"/>
    </row>
    <row r="1152" spans="1:165" x14ac:dyDescent="0.2">
      <c r="A1152" s="85"/>
      <c r="B1152" s="80"/>
      <c r="C1152" s="81"/>
      <c r="D1152" s="82"/>
      <c r="E1152" s="83" t="str">
        <f t="shared" si="666"/>
        <v/>
      </c>
      <c r="F1152" s="84"/>
      <c r="G1152" s="80"/>
      <c r="H1152" s="81"/>
      <c r="I1152" s="82"/>
      <c r="J1152" s="83" t="str">
        <f t="shared" si="667"/>
        <v/>
      </c>
      <c r="K1152" s="84"/>
      <c r="L1152" s="108"/>
      <c r="M1152" s="117"/>
      <c r="N1152" s="82"/>
      <c r="O1152" s="83" t="str">
        <f t="shared" si="668"/>
        <v/>
      </c>
      <c r="P1152" s="84"/>
      <c r="Q1152" s="80"/>
      <c r="R1152" s="81"/>
      <c r="S1152" s="82"/>
      <c r="T1152" s="83" t="str">
        <f t="shared" si="669"/>
        <v/>
      </c>
      <c r="U1152" s="84"/>
      <c r="V1152" s="80"/>
      <c r="W1152" s="81"/>
      <c r="X1152" s="82"/>
      <c r="Y1152" s="83" t="str">
        <f t="shared" si="670"/>
        <v/>
      </c>
      <c r="Z1152" s="84"/>
      <c r="AA1152" s="102"/>
      <c r="AB1152" s="96"/>
      <c r="AG1152" s="68"/>
    </row>
    <row r="1153" spans="1:117" x14ac:dyDescent="0.2">
      <c r="A1153" s="85"/>
      <c r="B1153" s="80"/>
      <c r="C1153" s="81"/>
      <c r="D1153" s="82"/>
      <c r="E1153" s="83" t="str">
        <f t="shared" si="666"/>
        <v/>
      </c>
      <c r="F1153" s="84"/>
      <c r="G1153" s="80"/>
      <c r="H1153" s="81"/>
      <c r="I1153" s="82"/>
      <c r="J1153" s="83" t="str">
        <f t="shared" si="667"/>
        <v/>
      </c>
      <c r="K1153" s="84"/>
      <c r="L1153" s="108"/>
      <c r="M1153" s="117"/>
      <c r="N1153" s="82"/>
      <c r="O1153" s="83" t="str">
        <f t="shared" si="668"/>
        <v/>
      </c>
      <c r="P1153" s="84"/>
      <c r="Q1153" s="80"/>
      <c r="R1153" s="81"/>
      <c r="S1153" s="82"/>
      <c r="T1153" s="83" t="str">
        <f t="shared" si="669"/>
        <v/>
      </c>
      <c r="U1153" s="84"/>
      <c r="V1153" s="80"/>
      <c r="W1153" s="81"/>
      <c r="X1153" s="82"/>
      <c r="Y1153" s="83" t="str">
        <f t="shared" si="670"/>
        <v/>
      </c>
      <c r="Z1153" s="84"/>
      <c r="AA1153" s="102"/>
      <c r="AB1153" s="96"/>
      <c r="AG1153" s="68"/>
    </row>
    <row r="1154" spans="1:117" x14ac:dyDescent="0.2">
      <c r="A1154" s="85"/>
      <c r="B1154" s="80"/>
      <c r="C1154" s="81"/>
      <c r="D1154" s="82"/>
      <c r="E1154" s="83" t="str">
        <f t="shared" si="666"/>
        <v/>
      </c>
      <c r="F1154" s="84"/>
      <c r="G1154" s="80"/>
      <c r="H1154" s="81"/>
      <c r="I1154" s="82"/>
      <c r="J1154" s="83" t="str">
        <f t="shared" si="667"/>
        <v/>
      </c>
      <c r="K1154" s="84"/>
      <c r="L1154" s="108"/>
      <c r="M1154" s="117"/>
      <c r="N1154" s="82"/>
      <c r="O1154" s="83" t="str">
        <f t="shared" si="668"/>
        <v/>
      </c>
      <c r="P1154" s="84"/>
      <c r="Q1154" s="80"/>
      <c r="R1154" s="81"/>
      <c r="S1154" s="82"/>
      <c r="T1154" s="83" t="str">
        <f t="shared" si="669"/>
        <v/>
      </c>
      <c r="U1154" s="84"/>
      <c r="V1154" s="80"/>
      <c r="W1154" s="81"/>
      <c r="X1154" s="82"/>
      <c r="Y1154" s="83" t="str">
        <f t="shared" si="670"/>
        <v/>
      </c>
      <c r="Z1154" s="84"/>
      <c r="AA1154" s="102"/>
      <c r="AB1154" s="96"/>
      <c r="AG1154" s="68"/>
    </row>
    <row r="1155" spans="1:117" x14ac:dyDescent="0.2">
      <c r="A1155" s="85"/>
      <c r="B1155" s="80"/>
      <c r="C1155" s="81"/>
      <c r="D1155" s="82"/>
      <c r="E1155" s="83" t="str">
        <f t="shared" si="666"/>
        <v/>
      </c>
      <c r="F1155" s="84"/>
      <c r="G1155" s="80"/>
      <c r="H1155" s="81"/>
      <c r="I1155" s="82"/>
      <c r="J1155" s="83" t="str">
        <f t="shared" si="667"/>
        <v/>
      </c>
      <c r="K1155" s="84"/>
      <c r="L1155" s="108"/>
      <c r="M1155" s="117"/>
      <c r="N1155" s="82"/>
      <c r="O1155" s="83" t="str">
        <f t="shared" si="668"/>
        <v/>
      </c>
      <c r="P1155" s="84"/>
      <c r="Q1155" s="80"/>
      <c r="R1155" s="81"/>
      <c r="S1155" s="82"/>
      <c r="T1155" s="83" t="str">
        <f t="shared" si="669"/>
        <v/>
      </c>
      <c r="U1155" s="84"/>
      <c r="V1155" s="80"/>
      <c r="W1155" s="81"/>
      <c r="X1155" s="82"/>
      <c r="Y1155" s="83" t="str">
        <f t="shared" si="670"/>
        <v/>
      </c>
      <c r="Z1155" s="84"/>
      <c r="AA1155" s="102"/>
      <c r="AB1155" s="96"/>
      <c r="AG1155" s="68"/>
    </row>
    <row r="1156" spans="1:117" x14ac:dyDescent="0.2">
      <c r="A1156" s="85" t="s">
        <v>58</v>
      </c>
      <c r="B1156" s="80"/>
      <c r="C1156" s="81"/>
      <c r="D1156" s="82"/>
      <c r="E1156" s="83" t="str">
        <f t="shared" si="666"/>
        <v/>
      </c>
      <c r="F1156" s="84"/>
      <c r="G1156" s="80"/>
      <c r="H1156" s="81"/>
      <c r="I1156" s="82"/>
      <c r="J1156" s="83" t="str">
        <f t="shared" si="667"/>
        <v/>
      </c>
      <c r="K1156" s="84"/>
      <c r="L1156" s="108"/>
      <c r="M1156" s="117"/>
      <c r="N1156" s="82"/>
      <c r="O1156" s="83" t="str">
        <f t="shared" si="668"/>
        <v/>
      </c>
      <c r="P1156" s="84"/>
      <c r="Q1156" s="80"/>
      <c r="R1156" s="81"/>
      <c r="S1156" s="82"/>
      <c r="T1156" s="83" t="str">
        <f t="shared" si="669"/>
        <v/>
      </c>
      <c r="U1156" s="84"/>
      <c r="V1156" s="80"/>
      <c r="W1156" s="81"/>
      <c r="X1156" s="82"/>
      <c r="Y1156" s="83" t="str">
        <f t="shared" si="670"/>
        <v/>
      </c>
      <c r="Z1156" s="84"/>
      <c r="AA1156" s="102"/>
      <c r="AB1156" s="96"/>
      <c r="AG1156" s="68"/>
    </row>
    <row r="1157" spans="1:117" x14ac:dyDescent="0.2">
      <c r="A1157" s="85" t="s">
        <v>35</v>
      </c>
      <c r="B1157" s="80"/>
      <c r="C1157" s="81"/>
      <c r="D1157" s="82"/>
      <c r="E1157" s="83" t="str">
        <f t="shared" si="666"/>
        <v/>
      </c>
      <c r="F1157" s="84"/>
      <c r="G1157" s="80">
        <v>92</v>
      </c>
      <c r="H1157" s="81">
        <v>66</v>
      </c>
      <c r="I1157" s="82">
        <v>76</v>
      </c>
      <c r="J1157" s="83">
        <f t="shared" ref="J1157" si="671">IF(SUM(G1157:I1157)&gt;0,SUM(G1157:I1157),"")</f>
        <v>234</v>
      </c>
      <c r="K1157" s="84"/>
      <c r="L1157" s="108"/>
      <c r="M1157" s="117"/>
      <c r="N1157" s="82"/>
      <c r="O1157" s="83" t="str">
        <f t="shared" si="668"/>
        <v/>
      </c>
      <c r="P1157" s="84"/>
      <c r="Q1157" s="80"/>
      <c r="R1157" s="81"/>
      <c r="S1157" s="82"/>
      <c r="T1157" s="83" t="str">
        <f t="shared" si="669"/>
        <v/>
      </c>
      <c r="U1157" s="84"/>
      <c r="V1157" s="80"/>
      <c r="W1157" s="81"/>
      <c r="X1157" s="82"/>
      <c r="Y1157" s="83" t="str">
        <f t="shared" si="670"/>
        <v/>
      </c>
      <c r="Z1157" s="84"/>
      <c r="AA1157" s="102"/>
      <c r="AB1157" s="96"/>
      <c r="AG1157" s="68"/>
    </row>
    <row r="1158" spans="1:117" ht="15" thickBot="1" x14ac:dyDescent="0.25">
      <c r="A1158" s="150" t="s">
        <v>10</v>
      </c>
      <c r="B1158" s="151">
        <f>IF(SUM(B1136:B1157)=0,0,AVERAGE(B1136:B1157))</f>
        <v>90.8</v>
      </c>
      <c r="C1158" s="152">
        <f>IF(SUM(C1136:C1157)=0,0,AVERAGE(C1136:C1157))</f>
        <v>64.8</v>
      </c>
      <c r="D1158" s="153">
        <f>IF(SUM(D1136:D1157)=0,0,AVERAGE(D1136:D1157))</f>
        <v>71.599999999999994</v>
      </c>
      <c r="E1158" s="154">
        <f>IF(SUM(E1136:E1157)=0,0,AVERAGE(E1136:E1157))</f>
        <v>227.2</v>
      </c>
      <c r="F1158" s="155"/>
      <c r="G1158" s="151">
        <f>IF(SUM(G1136:G1157)=0,0,AVERAGE(G1136:G1157))</f>
        <v>89.6</v>
      </c>
      <c r="H1158" s="152">
        <f>IF(SUM(H1136:H1157)=0,0,AVERAGE(H1136:H1157))</f>
        <v>68.400000000000006</v>
      </c>
      <c r="I1158" s="153">
        <f>IF(SUM(I1136:I1157)=0,0,AVERAGE(I1136:I1157))</f>
        <v>75.599999999999994</v>
      </c>
      <c r="J1158" s="154">
        <f>IF(SUM(J1136:J1157)=0,0,AVERAGE(J1136:J1157))</f>
        <v>233.6</v>
      </c>
      <c r="K1158" s="155"/>
      <c r="L1158" s="151">
        <f>IF(SUM(L1136:L1157)=0,0,AVERAGE(L1136:L1157))</f>
        <v>79.5</v>
      </c>
      <c r="M1158" s="152">
        <f>IF(SUM(M1136:M1157)=0,0,AVERAGE(M1136:M1157))</f>
        <v>48</v>
      </c>
      <c r="N1158" s="153">
        <f>IF(SUM(N1136:N1157)=0,0,AVERAGE(N1136:N1157))</f>
        <v>65.5</v>
      </c>
      <c r="O1158" s="154">
        <f>IF(SUM(O1136:O1157)=0,0,AVERAGE(O1136:O1157))</f>
        <v>193</v>
      </c>
      <c r="P1158" s="155"/>
      <c r="Q1158" s="151">
        <f>IF(SUM(Q1136:Q1157)=0,0,AVERAGE(Q1136:Q1157))</f>
        <v>0</v>
      </c>
      <c r="R1158" s="152">
        <f>IF(SUM(R1136:R1157)=0,0,AVERAGE(R1136:R1157))</f>
        <v>0</v>
      </c>
      <c r="S1158" s="153">
        <f>IF(SUM(S1136:S1157)=0,0,AVERAGE(S1136:S1157))</f>
        <v>0</v>
      </c>
      <c r="T1158" s="154">
        <f>IF(SUM(T1136:T1157)=0,0,AVERAGE(T1136:T1157))</f>
        <v>0</v>
      </c>
      <c r="U1158" s="155"/>
      <c r="V1158" s="151">
        <f>IF(SUM(V1136:V1157)=0,0,AVERAGE(V1136:V1157))</f>
        <v>0</v>
      </c>
      <c r="W1158" s="152">
        <f>IF(SUM(W1136:W1157)=0,0,AVERAGE(W1136:W1157))</f>
        <v>0</v>
      </c>
      <c r="X1158" s="153">
        <f>IF(SUM(X1136:X1157)=0,0,AVERAGE(X1136:X1157))</f>
        <v>0</v>
      </c>
      <c r="Y1158" s="154">
        <f>IF(SUM(Y1136:Y1157)=0,0,AVERAGE(Y1136:Y1157))</f>
        <v>0</v>
      </c>
      <c r="Z1158" s="155"/>
      <c r="AA1158" s="102"/>
      <c r="AB1158" s="96"/>
      <c r="AG1158" s="68"/>
    </row>
    <row r="1159" spans="1:117" ht="15" hidden="1" thickBot="1" x14ac:dyDescent="0.25">
      <c r="A1159" s="93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5"/>
      <c r="AB1159" s="96"/>
      <c r="AG1159" s="68"/>
      <c r="AH1159" s="127"/>
      <c r="DH1159" s="319"/>
      <c r="DI1159" s="319"/>
      <c r="DJ1159" s="319"/>
      <c r="DK1159" s="319"/>
      <c r="DL1159" s="319"/>
      <c r="DM1159" s="70"/>
    </row>
    <row r="1160" spans="1:117" hidden="1" x14ac:dyDescent="0.2">
      <c r="A1160" s="131" t="s">
        <v>130</v>
      </c>
      <c r="B1160" s="320" t="s">
        <v>211</v>
      </c>
      <c r="C1160" s="321"/>
      <c r="D1160" s="321"/>
      <c r="E1160" s="321"/>
      <c r="F1160" s="322"/>
      <c r="G1160" s="320" t="s">
        <v>212</v>
      </c>
      <c r="H1160" s="321"/>
      <c r="I1160" s="321"/>
      <c r="J1160" s="321"/>
      <c r="K1160" s="322"/>
      <c r="L1160" s="320" t="s">
        <v>213</v>
      </c>
      <c r="M1160" s="321"/>
      <c r="N1160" s="321"/>
      <c r="O1160" s="321"/>
      <c r="P1160" s="322"/>
      <c r="Q1160" s="320" t="s">
        <v>214</v>
      </c>
      <c r="R1160" s="321"/>
      <c r="S1160" s="321"/>
      <c r="T1160" s="321"/>
      <c r="U1160" s="322"/>
      <c r="V1160" s="320" t="s">
        <v>215</v>
      </c>
      <c r="W1160" s="321"/>
      <c r="X1160" s="321"/>
      <c r="Y1160" s="321"/>
      <c r="Z1160" s="322"/>
      <c r="AA1160" s="5"/>
      <c r="AB1160" s="16"/>
      <c r="AG1160" s="68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  <c r="BH1160" s="70"/>
      <c r="BI1160" s="70"/>
      <c r="BJ1160" s="70"/>
      <c r="BK1160" s="70"/>
      <c r="BL1160" s="70"/>
      <c r="BM1160" s="70"/>
      <c r="BN1160" s="70"/>
      <c r="BO1160" s="70"/>
      <c r="BP1160" s="70"/>
      <c r="BQ1160" s="70"/>
      <c r="BR1160" s="70"/>
      <c r="BS1160" s="70"/>
      <c r="BT1160" s="70"/>
      <c r="BU1160" s="70"/>
      <c r="BV1160" s="70"/>
      <c r="BW1160" s="70"/>
      <c r="BX1160" s="70"/>
      <c r="BY1160" s="70"/>
      <c r="BZ1160" s="70"/>
      <c r="CA1160" s="70"/>
      <c r="CB1160" s="70"/>
      <c r="CC1160" s="70"/>
      <c r="CD1160" s="70"/>
      <c r="CE1160" s="70"/>
      <c r="CF1160" s="70"/>
      <c r="CG1160" s="70"/>
      <c r="CH1160" s="70"/>
      <c r="CI1160" s="70"/>
      <c r="CJ1160" s="70"/>
      <c r="CK1160" s="70"/>
      <c r="CL1160" s="70"/>
      <c r="CM1160" s="70"/>
      <c r="CN1160" s="70"/>
      <c r="CO1160" s="70"/>
      <c r="CP1160" s="70"/>
      <c r="CQ1160" s="70"/>
      <c r="CR1160" s="70"/>
      <c r="CS1160" s="70"/>
      <c r="CT1160" s="70"/>
      <c r="CU1160" s="70"/>
      <c r="CV1160" s="70"/>
      <c r="CW1160" s="70"/>
      <c r="CX1160" s="70"/>
      <c r="CY1160" s="70"/>
      <c r="CZ1160" s="70"/>
      <c r="DA1160" s="70"/>
      <c r="DB1160" s="70"/>
      <c r="DC1160" s="70"/>
      <c r="DD1160" s="70"/>
      <c r="DE1160" s="70"/>
      <c r="DF1160" s="70"/>
      <c r="DG1160" s="70"/>
      <c r="DH1160" s="70"/>
      <c r="DI1160" s="70"/>
      <c r="DJ1160" s="70"/>
      <c r="DK1160" s="70"/>
      <c r="DL1160" s="70"/>
      <c r="DM1160" s="70"/>
    </row>
    <row r="1161" spans="1:117" ht="15" hidden="1" thickBot="1" x14ac:dyDescent="0.25">
      <c r="A1161" s="72" t="s">
        <v>4</v>
      </c>
      <c r="B1161" s="73" t="s">
        <v>5</v>
      </c>
      <c r="C1161" s="74" t="s">
        <v>6</v>
      </c>
      <c r="D1161" s="75" t="s">
        <v>7</v>
      </c>
      <c r="E1161" s="76" t="s">
        <v>8</v>
      </c>
      <c r="F1161" s="77" t="s">
        <v>105</v>
      </c>
      <c r="G1161" s="73" t="s">
        <v>5</v>
      </c>
      <c r="H1161" s="74" t="s">
        <v>6</v>
      </c>
      <c r="I1161" s="74" t="s">
        <v>7</v>
      </c>
      <c r="J1161" s="76" t="s">
        <v>8</v>
      </c>
      <c r="K1161" s="77" t="s">
        <v>105</v>
      </c>
      <c r="L1161" s="73" t="s">
        <v>5</v>
      </c>
      <c r="M1161" s="74" t="s">
        <v>6</v>
      </c>
      <c r="N1161" s="74" t="s">
        <v>7</v>
      </c>
      <c r="O1161" s="76" t="s">
        <v>8</v>
      </c>
      <c r="P1161" s="77" t="s">
        <v>105</v>
      </c>
      <c r="Q1161" s="73" t="s">
        <v>5</v>
      </c>
      <c r="R1161" s="74" t="s">
        <v>6</v>
      </c>
      <c r="S1161" s="74" t="s">
        <v>7</v>
      </c>
      <c r="T1161" s="76" t="s">
        <v>8</v>
      </c>
      <c r="U1161" s="77" t="s">
        <v>105</v>
      </c>
      <c r="V1161" s="73" t="s">
        <v>5</v>
      </c>
      <c r="W1161" s="74" t="s">
        <v>6</v>
      </c>
      <c r="X1161" s="74" t="s">
        <v>7</v>
      </c>
      <c r="Y1161" s="76" t="s">
        <v>8</v>
      </c>
      <c r="Z1161" s="77" t="s">
        <v>105</v>
      </c>
      <c r="AA1161" s="77"/>
      <c r="AB1161" s="16"/>
      <c r="AC1161" s="18" t="str">
        <f>A1133</f>
        <v>SP</v>
      </c>
      <c r="AD1161" s="99"/>
      <c r="AE1161" s="99"/>
      <c r="AF1161" s="99"/>
      <c r="AG1161" s="100"/>
      <c r="AH1161" s="70"/>
      <c r="AI1161" s="70"/>
      <c r="AN1161" s="70"/>
      <c r="AO1161" s="70"/>
      <c r="AT1161" s="70"/>
      <c r="AU1161" s="70"/>
      <c r="AZ1161" s="70"/>
      <c r="BA1161" s="70"/>
      <c r="BF1161" s="70"/>
      <c r="BG1161" s="70"/>
      <c r="BL1161" s="70"/>
      <c r="BM1161" s="70"/>
      <c r="BR1161" s="70"/>
      <c r="BS1161" s="70"/>
      <c r="BX1161" s="70"/>
      <c r="BY1161" s="70"/>
      <c r="CD1161" s="70"/>
      <c r="CE1161" s="70"/>
      <c r="CJ1161" s="70"/>
      <c r="CK1161" s="70"/>
      <c r="CP1161" s="70"/>
      <c r="CQ1161" s="70"/>
      <c r="CV1161" s="70"/>
      <c r="CW1161" s="70"/>
      <c r="DB1161" s="70"/>
      <c r="DC1161" s="70"/>
      <c r="DH1161" s="70"/>
      <c r="DI1161" s="70"/>
    </row>
    <row r="1162" spans="1:117" ht="15" hidden="1" thickTop="1" x14ac:dyDescent="0.2">
      <c r="A1162" s="79" t="s">
        <v>139</v>
      </c>
      <c r="B1162" s="108"/>
      <c r="C1162" s="109"/>
      <c r="D1162" s="110"/>
      <c r="E1162" s="83" t="str">
        <f t="shared" ref="E1162:E1183" si="672">IF(SUM(B1162:D1162)&gt;0,SUM(B1162:D1162),"")</f>
        <v/>
      </c>
      <c r="F1162" s="111"/>
      <c r="G1162" s="108"/>
      <c r="H1162" s="109"/>
      <c r="I1162" s="109"/>
      <c r="J1162" s="83" t="str">
        <f t="shared" ref="J1162:J1167" si="673">IF(SUM(G1162:I1162)&gt;0,SUM(G1162:I1162),"")</f>
        <v/>
      </c>
      <c r="K1162" s="111"/>
      <c r="L1162" s="108"/>
      <c r="M1162" s="109"/>
      <c r="N1162" s="109"/>
      <c r="O1162" s="83" t="str">
        <f t="shared" ref="O1162:O1183" si="674">IF(SUM(L1162:N1162)&gt;0,SUM(L1162:N1162),"")</f>
        <v/>
      </c>
      <c r="P1162" s="111"/>
      <c r="Q1162" s="108"/>
      <c r="R1162" s="109"/>
      <c r="S1162" s="109"/>
      <c r="T1162" s="83" t="str">
        <f t="shared" ref="T1162:T1183" si="675">IF(SUM(Q1162:S1162)&gt;0,SUM(Q1162:S1162),"")</f>
        <v/>
      </c>
      <c r="U1162" s="111"/>
      <c r="V1162" s="108"/>
      <c r="W1162" s="109"/>
      <c r="X1162" s="109"/>
      <c r="Y1162" s="83" t="str">
        <f t="shared" ref="Y1162:Y1183" si="676">IF(SUM(V1162:X1162)&gt;0,SUM(V1162:X1162),"")</f>
        <v/>
      </c>
      <c r="Z1162" s="111"/>
      <c r="AA1162" s="101"/>
      <c r="AB1162" s="96"/>
      <c r="AC1162" s="133" t="str">
        <f>B1160</f>
        <v>SP 11</v>
      </c>
      <c r="AD1162" s="133" t="str">
        <f>G1160</f>
        <v>SP 12</v>
      </c>
      <c r="AE1162" s="133" t="str">
        <f>L1160</f>
        <v>SP 13</v>
      </c>
      <c r="AF1162" s="133" t="str">
        <f>Q1160</f>
        <v>SP 14</v>
      </c>
      <c r="AG1162" s="134" t="str">
        <f>V1160</f>
        <v>SP 15</v>
      </c>
      <c r="AH1162" s="70"/>
      <c r="AI1162" s="70"/>
      <c r="AN1162" s="70"/>
      <c r="AO1162" s="70"/>
      <c r="AT1162" s="70"/>
      <c r="AU1162" s="70"/>
      <c r="AZ1162" s="70"/>
      <c r="BA1162" s="70"/>
      <c r="BF1162" s="70"/>
      <c r="BG1162" s="70"/>
      <c r="BL1162" s="70"/>
      <c r="BM1162" s="70"/>
      <c r="BR1162" s="70"/>
      <c r="BS1162" s="70"/>
      <c r="BX1162" s="70"/>
      <c r="BY1162" s="70"/>
      <c r="CD1162" s="70"/>
      <c r="CE1162" s="70"/>
      <c r="CJ1162" s="70"/>
      <c r="CK1162" s="70"/>
      <c r="CP1162" s="70"/>
      <c r="CQ1162" s="70"/>
      <c r="CV1162" s="70"/>
      <c r="CW1162" s="70"/>
      <c r="DB1162" s="70"/>
      <c r="DC1162" s="70"/>
      <c r="DH1162" s="70"/>
      <c r="DI1162" s="70"/>
    </row>
    <row r="1163" spans="1:117" ht="15" hidden="1" thickBot="1" x14ac:dyDescent="0.25">
      <c r="A1163" s="90" t="s">
        <v>430</v>
      </c>
      <c r="B1163" s="112"/>
      <c r="C1163" s="113"/>
      <c r="D1163" s="114"/>
      <c r="E1163" s="83" t="str">
        <f t="shared" si="672"/>
        <v/>
      </c>
      <c r="F1163" s="84"/>
      <c r="G1163" s="112"/>
      <c r="H1163" s="113"/>
      <c r="I1163" s="113"/>
      <c r="J1163" s="83" t="str">
        <f t="shared" si="673"/>
        <v/>
      </c>
      <c r="K1163" s="84"/>
      <c r="L1163" s="112"/>
      <c r="M1163" s="113"/>
      <c r="N1163" s="113"/>
      <c r="O1163" s="83" t="str">
        <f t="shared" si="674"/>
        <v/>
      </c>
      <c r="P1163" s="84"/>
      <c r="Q1163" s="112"/>
      <c r="R1163" s="113"/>
      <c r="S1163" s="113"/>
      <c r="T1163" s="83" t="str">
        <f t="shared" si="675"/>
        <v/>
      </c>
      <c r="U1163" s="84"/>
      <c r="V1163" s="112"/>
      <c r="W1163" s="113"/>
      <c r="X1163" s="113"/>
      <c r="Y1163" s="83" t="str">
        <f t="shared" si="676"/>
        <v/>
      </c>
      <c r="Z1163" s="84"/>
      <c r="AA1163" s="102"/>
      <c r="AB1163" s="96"/>
      <c r="AC1163" s="103">
        <f>IF(SUM(E1162:E1183)&gt;0,LARGE(E1162:E1183,1),0)</f>
        <v>0</v>
      </c>
      <c r="AD1163" s="65">
        <f>IF(SUM(J1162:J1183)&gt;0,LARGE(J1162:J1183,1),0)</f>
        <v>0</v>
      </c>
      <c r="AE1163" s="65">
        <f>IF(SUM(O1162:O1183)&gt;0,LARGE(O1162:O1183,1),0)</f>
        <v>0</v>
      </c>
      <c r="AF1163" s="65">
        <f>IF(SUM(T1162:T1183)&gt;0,LARGE(T1162:T1183,1),0)</f>
        <v>0</v>
      </c>
      <c r="AG1163" s="78">
        <f>IF(SUM(Y1162:Y1183)&gt;0,LARGE(Y1162:Y1183,1),0)</f>
        <v>0</v>
      </c>
      <c r="AH1163" s="70"/>
      <c r="AI1163" s="70"/>
      <c r="AN1163" s="70"/>
      <c r="AO1163" s="70"/>
      <c r="AT1163" s="70"/>
      <c r="AU1163" s="70"/>
      <c r="AZ1163" s="70"/>
      <c r="BA1163" s="70"/>
      <c r="BF1163" s="70"/>
      <c r="BG1163" s="70"/>
      <c r="BL1163" s="70"/>
      <c r="BM1163" s="70"/>
      <c r="BR1163" s="70"/>
      <c r="BS1163" s="70"/>
      <c r="BX1163" s="70"/>
      <c r="BY1163" s="70"/>
      <c r="CD1163" s="70"/>
      <c r="CE1163" s="70"/>
      <c r="CJ1163" s="70"/>
      <c r="CK1163" s="70"/>
      <c r="CP1163" s="70"/>
      <c r="CQ1163" s="70"/>
      <c r="CV1163" s="70"/>
      <c r="CW1163" s="70"/>
      <c r="DB1163" s="70"/>
      <c r="DC1163" s="70"/>
      <c r="DH1163" s="70"/>
      <c r="DI1163" s="70"/>
    </row>
    <row r="1164" spans="1:117" hidden="1" x14ac:dyDescent="0.2">
      <c r="A1164" s="90" t="s">
        <v>421</v>
      </c>
      <c r="B1164" s="112"/>
      <c r="C1164" s="113"/>
      <c r="D1164" s="114"/>
      <c r="E1164" s="83" t="str">
        <f t="shared" si="672"/>
        <v/>
      </c>
      <c r="F1164" s="84"/>
      <c r="G1164" s="112"/>
      <c r="H1164" s="113"/>
      <c r="I1164" s="113"/>
      <c r="J1164" s="83" t="str">
        <f t="shared" si="673"/>
        <v/>
      </c>
      <c r="K1164" s="84"/>
      <c r="L1164" s="112"/>
      <c r="M1164" s="113"/>
      <c r="N1164" s="115"/>
      <c r="O1164" s="83" t="str">
        <f t="shared" si="674"/>
        <v/>
      </c>
      <c r="P1164" s="84"/>
      <c r="Q1164" s="112"/>
      <c r="R1164" s="113"/>
      <c r="S1164" s="115"/>
      <c r="T1164" s="83" t="str">
        <f t="shared" si="675"/>
        <v/>
      </c>
      <c r="U1164" s="84"/>
      <c r="V1164" s="112"/>
      <c r="W1164" s="113"/>
      <c r="X1164" s="115"/>
      <c r="Y1164" s="83" t="str">
        <f t="shared" si="676"/>
        <v/>
      </c>
      <c r="Z1164" s="84"/>
      <c r="AA1164" s="104" t="s">
        <v>11</v>
      </c>
      <c r="AB1164" s="16"/>
      <c r="AG1164" s="68"/>
      <c r="AH1164" s="70"/>
      <c r="AI1164" s="70"/>
      <c r="AN1164" s="70"/>
      <c r="AO1164" s="70"/>
      <c r="AT1164" s="70"/>
      <c r="AU1164" s="70"/>
      <c r="AZ1164" s="70"/>
      <c r="BA1164" s="70"/>
      <c r="BF1164" s="70"/>
      <c r="BG1164" s="70"/>
      <c r="BL1164" s="70"/>
      <c r="BM1164" s="70"/>
      <c r="BR1164" s="70"/>
      <c r="BS1164" s="70"/>
      <c r="BX1164" s="70"/>
      <c r="BY1164" s="70"/>
      <c r="CD1164" s="70"/>
      <c r="CE1164" s="70"/>
      <c r="CJ1164" s="70"/>
      <c r="CK1164" s="70"/>
      <c r="CP1164" s="70"/>
      <c r="CQ1164" s="70"/>
      <c r="CV1164" s="70"/>
      <c r="CW1164" s="70"/>
      <c r="DB1164" s="70"/>
      <c r="DC1164" s="70"/>
      <c r="DH1164" s="70"/>
      <c r="DI1164" s="70"/>
    </row>
    <row r="1165" spans="1:117" hidden="1" x14ac:dyDescent="0.2">
      <c r="A1165" s="79" t="s">
        <v>427</v>
      </c>
      <c r="B1165" s="112"/>
      <c r="C1165" s="113"/>
      <c r="D1165" s="114"/>
      <c r="E1165" s="83" t="str">
        <f t="shared" si="672"/>
        <v/>
      </c>
      <c r="F1165" s="84"/>
      <c r="G1165" s="112"/>
      <c r="H1165" s="113"/>
      <c r="I1165" s="113"/>
      <c r="J1165" s="83" t="str">
        <f t="shared" si="673"/>
        <v/>
      </c>
      <c r="K1165" s="84"/>
      <c r="L1165" s="112"/>
      <c r="M1165" s="113"/>
      <c r="N1165" s="113"/>
      <c r="O1165" s="83" t="str">
        <f t="shared" si="674"/>
        <v/>
      </c>
      <c r="P1165" s="84"/>
      <c r="Q1165" s="112"/>
      <c r="R1165" s="113"/>
      <c r="S1165" s="113"/>
      <c r="T1165" s="83" t="str">
        <f t="shared" si="675"/>
        <v/>
      </c>
      <c r="U1165" s="84"/>
      <c r="V1165" s="112"/>
      <c r="W1165" s="113"/>
      <c r="X1165" s="113"/>
      <c r="Y1165" s="83" t="str">
        <f t="shared" si="676"/>
        <v/>
      </c>
      <c r="Z1165" s="84"/>
      <c r="AA1165" s="104" t="s">
        <v>12</v>
      </c>
      <c r="AB1165" s="16"/>
      <c r="AG1165" s="68"/>
      <c r="AH1165" s="70"/>
      <c r="AI1165" s="70"/>
      <c r="AN1165" s="70"/>
      <c r="AO1165" s="70"/>
      <c r="AT1165" s="70"/>
      <c r="AU1165" s="70"/>
      <c r="AZ1165" s="70"/>
      <c r="BA1165" s="70"/>
      <c r="BF1165" s="70"/>
      <c r="BG1165" s="70"/>
      <c r="BL1165" s="70"/>
      <c r="BM1165" s="70"/>
      <c r="BR1165" s="70"/>
      <c r="BS1165" s="70"/>
      <c r="BX1165" s="70"/>
      <c r="BY1165" s="70"/>
      <c r="CD1165" s="70"/>
      <c r="CE1165" s="70"/>
      <c r="CJ1165" s="70"/>
      <c r="CK1165" s="70"/>
      <c r="CP1165" s="70"/>
      <c r="CQ1165" s="70"/>
      <c r="CV1165" s="70"/>
      <c r="CW1165" s="70"/>
      <c r="DB1165" s="70"/>
      <c r="DC1165" s="70"/>
      <c r="DH1165" s="70"/>
      <c r="DI1165" s="70"/>
    </row>
    <row r="1166" spans="1:117" hidden="1" x14ac:dyDescent="0.2">
      <c r="A1166" s="79" t="s">
        <v>420</v>
      </c>
      <c r="B1166" s="112"/>
      <c r="C1166" s="113"/>
      <c r="D1166" s="115"/>
      <c r="E1166" s="83" t="str">
        <f t="shared" si="672"/>
        <v/>
      </c>
      <c r="F1166" s="84"/>
      <c r="G1166" s="112"/>
      <c r="H1166" s="113"/>
      <c r="I1166" s="115"/>
      <c r="J1166" s="83" t="str">
        <f t="shared" si="673"/>
        <v/>
      </c>
      <c r="K1166" s="84"/>
      <c r="L1166" s="112"/>
      <c r="M1166" s="113"/>
      <c r="N1166" s="115"/>
      <c r="O1166" s="83" t="str">
        <f t="shared" si="674"/>
        <v/>
      </c>
      <c r="P1166" s="84"/>
      <c r="Q1166" s="112"/>
      <c r="R1166" s="113"/>
      <c r="S1166" s="113"/>
      <c r="T1166" s="83" t="str">
        <f t="shared" si="675"/>
        <v/>
      </c>
      <c r="U1166" s="84"/>
      <c r="V1166" s="112"/>
      <c r="W1166" s="113"/>
      <c r="X1166" s="115"/>
      <c r="Y1166" s="83" t="str">
        <f t="shared" si="676"/>
        <v/>
      </c>
      <c r="Z1166" s="84"/>
      <c r="AA1166" s="104" t="s">
        <v>12</v>
      </c>
      <c r="AB1166" s="16"/>
      <c r="AG1166" s="68"/>
      <c r="AH1166" s="70"/>
      <c r="AI1166" s="70"/>
      <c r="AN1166" s="70"/>
      <c r="AO1166" s="70"/>
      <c r="AT1166" s="70"/>
      <c r="AU1166" s="70"/>
      <c r="AZ1166" s="70"/>
      <c r="BA1166" s="70"/>
      <c r="BF1166" s="70"/>
      <c r="BG1166" s="70"/>
      <c r="BL1166" s="70"/>
      <c r="BM1166" s="70"/>
      <c r="BR1166" s="70"/>
      <c r="BS1166" s="70"/>
      <c r="BX1166" s="70"/>
      <c r="BY1166" s="70"/>
      <c r="CD1166" s="70"/>
      <c r="CE1166" s="70"/>
      <c r="CJ1166" s="70"/>
      <c r="CK1166" s="70"/>
      <c r="CP1166" s="70"/>
      <c r="CQ1166" s="70"/>
      <c r="CV1166" s="70"/>
      <c r="CW1166" s="70"/>
      <c r="DB1166" s="70"/>
      <c r="DC1166" s="70"/>
      <c r="DH1166" s="70"/>
      <c r="DI1166" s="70"/>
    </row>
    <row r="1167" spans="1:117" hidden="1" x14ac:dyDescent="0.2">
      <c r="A1167" s="90" t="s">
        <v>429</v>
      </c>
      <c r="B1167" s="112"/>
      <c r="C1167" s="113"/>
      <c r="D1167" s="115"/>
      <c r="E1167" s="83" t="str">
        <f t="shared" si="672"/>
        <v/>
      </c>
      <c r="F1167" s="84"/>
      <c r="G1167" s="112"/>
      <c r="H1167" s="113"/>
      <c r="I1167" s="115"/>
      <c r="J1167" s="83" t="str">
        <f t="shared" si="673"/>
        <v/>
      </c>
      <c r="K1167" s="84"/>
      <c r="L1167" s="112"/>
      <c r="M1167" s="113"/>
      <c r="N1167" s="115"/>
      <c r="O1167" s="83" t="str">
        <f t="shared" si="674"/>
        <v/>
      </c>
      <c r="P1167" s="84"/>
      <c r="Q1167" s="112"/>
      <c r="R1167" s="113"/>
      <c r="S1167" s="113"/>
      <c r="T1167" s="83" t="str">
        <f t="shared" si="675"/>
        <v/>
      </c>
      <c r="U1167" s="84"/>
      <c r="V1167" s="112"/>
      <c r="W1167" s="113"/>
      <c r="X1167" s="115"/>
      <c r="Y1167" s="83" t="str">
        <f t="shared" si="676"/>
        <v/>
      </c>
      <c r="Z1167" s="84"/>
      <c r="AA1167" s="104"/>
      <c r="AB1167" s="16"/>
      <c r="AG1167" s="68"/>
      <c r="AH1167" s="70"/>
      <c r="AI1167" s="70"/>
      <c r="AN1167" s="70"/>
      <c r="AO1167" s="70"/>
      <c r="AT1167" s="70"/>
      <c r="AU1167" s="70"/>
      <c r="AZ1167" s="70"/>
      <c r="BA1167" s="70"/>
      <c r="BF1167" s="70"/>
      <c r="BG1167" s="70"/>
      <c r="BL1167" s="70"/>
      <c r="BM1167" s="70"/>
      <c r="BR1167" s="70"/>
      <c r="BS1167" s="70"/>
      <c r="BX1167" s="70"/>
      <c r="BY1167" s="70"/>
      <c r="CD1167" s="70"/>
      <c r="CE1167" s="70"/>
      <c r="CJ1167" s="70"/>
      <c r="CK1167" s="70"/>
      <c r="CP1167" s="70"/>
      <c r="CQ1167" s="70"/>
      <c r="CV1167" s="70"/>
      <c r="CW1167" s="70"/>
      <c r="DB1167" s="70"/>
      <c r="DC1167" s="70"/>
      <c r="DH1167" s="70"/>
      <c r="DI1167" s="70"/>
    </row>
    <row r="1168" spans="1:117" hidden="1" x14ac:dyDescent="0.2">
      <c r="A1168" s="90" t="s">
        <v>417</v>
      </c>
      <c r="B1168" s="112"/>
      <c r="C1168" s="113"/>
      <c r="D1168" s="114"/>
      <c r="E1168" s="83" t="str">
        <f t="shared" si="672"/>
        <v/>
      </c>
      <c r="F1168" s="84"/>
      <c r="G1168" s="112"/>
      <c r="H1168" s="113"/>
      <c r="I1168" s="115"/>
      <c r="J1168" s="83" t="str">
        <f>IF(SUM(G1168:I1168)&gt;0,SUM(G1168:I1168),"")</f>
        <v/>
      </c>
      <c r="K1168" s="84"/>
      <c r="L1168" s="112"/>
      <c r="M1168" s="113"/>
      <c r="N1168" s="115"/>
      <c r="O1168" s="83" t="str">
        <f t="shared" si="674"/>
        <v/>
      </c>
      <c r="P1168" s="84"/>
      <c r="Q1168" s="112"/>
      <c r="R1168" s="113"/>
      <c r="S1168" s="113"/>
      <c r="T1168" s="83" t="str">
        <f t="shared" si="675"/>
        <v/>
      </c>
      <c r="U1168" s="84"/>
      <c r="V1168" s="112"/>
      <c r="W1168" s="113"/>
      <c r="X1168" s="113"/>
      <c r="Y1168" s="83" t="str">
        <f t="shared" si="676"/>
        <v/>
      </c>
      <c r="Z1168" s="84"/>
      <c r="AA1168" s="104" t="s">
        <v>13</v>
      </c>
      <c r="AB1168" s="16"/>
      <c r="AG1168" s="68"/>
      <c r="AH1168" s="70"/>
      <c r="AI1168" s="70"/>
      <c r="AN1168" s="70"/>
      <c r="AO1168" s="70"/>
      <c r="AT1168" s="70"/>
      <c r="AU1168" s="70"/>
      <c r="AZ1168" s="70"/>
      <c r="BA1168" s="70"/>
      <c r="BF1168" s="70"/>
      <c r="BG1168" s="70"/>
      <c r="BL1168" s="70"/>
      <c r="BM1168" s="70"/>
      <c r="BR1168" s="70"/>
      <c r="BS1168" s="70"/>
      <c r="BX1168" s="70"/>
      <c r="BY1168" s="70"/>
      <c r="CD1168" s="70"/>
      <c r="CE1168" s="70"/>
      <c r="CJ1168" s="70"/>
      <c r="CK1168" s="70"/>
      <c r="CP1168" s="70"/>
      <c r="CQ1168" s="70"/>
      <c r="CV1168" s="70"/>
      <c r="CW1168" s="70"/>
      <c r="DB1168" s="70"/>
      <c r="DC1168" s="70"/>
      <c r="DH1168" s="70"/>
      <c r="DI1168" s="70"/>
    </row>
    <row r="1169" spans="1:113" hidden="1" x14ac:dyDescent="0.2">
      <c r="A1169" s="90" t="s">
        <v>435</v>
      </c>
      <c r="B1169" s="112"/>
      <c r="C1169" s="113"/>
      <c r="D1169" s="114"/>
      <c r="E1169" s="83" t="str">
        <f t="shared" si="672"/>
        <v/>
      </c>
      <c r="F1169" s="84"/>
      <c r="G1169" s="112"/>
      <c r="H1169" s="113"/>
      <c r="I1169" s="115"/>
      <c r="J1169" s="83" t="str">
        <f>IF(SUM(G1169:I1169)&gt;0,SUM(G1169:I1169),"")</f>
        <v/>
      </c>
      <c r="K1169" s="84"/>
      <c r="L1169" s="112"/>
      <c r="M1169" s="113"/>
      <c r="N1169" s="115"/>
      <c r="O1169" s="83" t="str">
        <f t="shared" si="674"/>
        <v/>
      </c>
      <c r="P1169" s="84"/>
      <c r="Q1169" s="112"/>
      <c r="R1169" s="113"/>
      <c r="S1169" s="115"/>
      <c r="T1169" s="83" t="str">
        <f t="shared" si="675"/>
        <v/>
      </c>
      <c r="U1169" s="84"/>
      <c r="V1169" s="112"/>
      <c r="W1169" s="113"/>
      <c r="X1169" s="115"/>
      <c r="Y1169" s="83" t="str">
        <f t="shared" si="676"/>
        <v/>
      </c>
      <c r="Z1169" s="84"/>
      <c r="AA1169" s="104" t="s">
        <v>14</v>
      </c>
      <c r="AB1169" s="16"/>
      <c r="AG1169" s="68"/>
      <c r="AH1169" s="70"/>
      <c r="AI1169" s="70"/>
      <c r="AN1169" s="70"/>
      <c r="AO1169" s="70"/>
      <c r="AT1169" s="70"/>
      <c r="AU1169" s="70"/>
      <c r="AZ1169" s="70"/>
      <c r="BA1169" s="70"/>
      <c r="BF1169" s="70"/>
      <c r="BG1169" s="70"/>
      <c r="BL1169" s="70"/>
      <c r="BM1169" s="70"/>
      <c r="BR1169" s="70"/>
      <c r="BS1169" s="70"/>
      <c r="BX1169" s="70"/>
      <c r="BY1169" s="70"/>
      <c r="CD1169" s="70"/>
      <c r="CE1169" s="70"/>
      <c r="CJ1169" s="70"/>
      <c r="CK1169" s="70"/>
      <c r="CP1169" s="70"/>
      <c r="CQ1169" s="70"/>
      <c r="CV1169" s="70"/>
      <c r="CW1169" s="70"/>
      <c r="DB1169" s="70"/>
      <c r="DC1169" s="70"/>
      <c r="DH1169" s="70"/>
      <c r="DI1169" s="70"/>
    </row>
    <row r="1170" spans="1:113" hidden="1" x14ac:dyDescent="0.2">
      <c r="A1170" s="90" t="s">
        <v>436</v>
      </c>
      <c r="B1170" s="112"/>
      <c r="C1170" s="113"/>
      <c r="D1170" s="114"/>
      <c r="E1170" s="83" t="str">
        <f t="shared" si="672"/>
        <v/>
      </c>
      <c r="F1170" s="84"/>
      <c r="G1170" s="112"/>
      <c r="H1170" s="113"/>
      <c r="I1170" s="113"/>
      <c r="J1170" s="83" t="str">
        <f>IF(SUM(G1170:I1170)&gt;0,SUM(G1170:I1170),"")</f>
        <v/>
      </c>
      <c r="K1170" s="84"/>
      <c r="L1170" s="112"/>
      <c r="M1170" s="113"/>
      <c r="N1170" s="113"/>
      <c r="O1170" s="83" t="str">
        <f t="shared" si="674"/>
        <v/>
      </c>
      <c r="P1170" s="84"/>
      <c r="Q1170" s="112"/>
      <c r="R1170" s="113"/>
      <c r="S1170" s="113"/>
      <c r="T1170" s="83" t="str">
        <f t="shared" si="675"/>
        <v/>
      </c>
      <c r="U1170" s="84"/>
      <c r="V1170" s="112"/>
      <c r="W1170" s="113"/>
      <c r="X1170" s="113"/>
      <c r="Y1170" s="83" t="str">
        <f t="shared" si="676"/>
        <v/>
      </c>
      <c r="Z1170" s="84"/>
      <c r="AA1170" s="104" t="s">
        <v>15</v>
      </c>
      <c r="AB1170" s="16"/>
      <c r="AG1170" s="68"/>
      <c r="AH1170" s="70"/>
      <c r="AI1170" s="70"/>
      <c r="AN1170" s="70"/>
      <c r="AO1170" s="70"/>
      <c r="AT1170" s="70"/>
      <c r="AU1170" s="70"/>
      <c r="AZ1170" s="70"/>
      <c r="BA1170" s="70"/>
      <c r="BF1170" s="70"/>
      <c r="BG1170" s="70"/>
      <c r="BL1170" s="70"/>
      <c r="BM1170" s="70"/>
      <c r="BR1170" s="70"/>
      <c r="BS1170" s="70"/>
      <c r="BX1170" s="70"/>
      <c r="BY1170" s="70"/>
      <c r="CD1170" s="70"/>
      <c r="CE1170" s="70"/>
      <c r="CJ1170" s="70"/>
      <c r="CK1170" s="70"/>
      <c r="CP1170" s="70"/>
      <c r="CQ1170" s="70"/>
      <c r="CV1170" s="70"/>
      <c r="CW1170" s="70"/>
      <c r="DB1170" s="70"/>
      <c r="DC1170" s="70"/>
      <c r="DH1170" s="70"/>
      <c r="DI1170" s="70"/>
    </row>
    <row r="1171" spans="1:113" hidden="1" x14ac:dyDescent="0.2">
      <c r="A1171" s="90" t="s">
        <v>129</v>
      </c>
      <c r="B1171" s="112"/>
      <c r="C1171" s="113"/>
      <c r="D1171" s="114"/>
      <c r="E1171" s="83" t="str">
        <f t="shared" si="672"/>
        <v/>
      </c>
      <c r="F1171" s="84"/>
      <c r="G1171" s="112"/>
      <c r="H1171" s="113"/>
      <c r="I1171" s="115"/>
      <c r="J1171" s="83" t="str">
        <f t="shared" ref="J1171:J1183" si="677">IF(SUM(G1171:I1171)&gt;0,SUM(G1171:I1171),"")</f>
        <v/>
      </c>
      <c r="K1171" s="84"/>
      <c r="L1171" s="112"/>
      <c r="M1171" s="113"/>
      <c r="N1171" s="115"/>
      <c r="O1171" s="83" t="str">
        <f t="shared" si="674"/>
        <v/>
      </c>
      <c r="P1171" s="84"/>
      <c r="Q1171" s="112"/>
      <c r="R1171" s="113"/>
      <c r="S1171" s="113"/>
      <c r="T1171" s="83" t="str">
        <f t="shared" si="675"/>
        <v/>
      </c>
      <c r="U1171" s="84"/>
      <c r="V1171" s="112"/>
      <c r="W1171" s="113"/>
      <c r="X1171" s="113"/>
      <c r="Y1171" s="83" t="str">
        <f t="shared" si="676"/>
        <v/>
      </c>
      <c r="Z1171" s="84"/>
      <c r="AA1171" s="104" t="s">
        <v>16</v>
      </c>
      <c r="AB1171" s="16"/>
      <c r="AG1171" s="68"/>
      <c r="AH1171" s="70"/>
      <c r="AI1171" s="70"/>
      <c r="AN1171" s="70"/>
      <c r="AO1171" s="70"/>
      <c r="AT1171" s="70"/>
      <c r="AU1171" s="70"/>
      <c r="AZ1171" s="70"/>
      <c r="BA1171" s="70"/>
      <c r="BF1171" s="70"/>
      <c r="BG1171" s="70"/>
      <c r="BL1171" s="70"/>
      <c r="BM1171" s="70"/>
      <c r="BR1171" s="70"/>
      <c r="BS1171" s="70"/>
      <c r="BX1171" s="70"/>
      <c r="BY1171" s="70"/>
      <c r="CD1171" s="70"/>
      <c r="CE1171" s="70"/>
      <c r="CJ1171" s="70"/>
      <c r="CK1171" s="70"/>
      <c r="CP1171" s="70"/>
      <c r="CQ1171" s="70"/>
      <c r="CV1171" s="70"/>
      <c r="CW1171" s="70"/>
      <c r="DB1171" s="70"/>
      <c r="DC1171" s="70"/>
      <c r="DH1171" s="70"/>
      <c r="DI1171" s="70"/>
    </row>
    <row r="1172" spans="1:113" hidden="1" x14ac:dyDescent="0.2">
      <c r="A1172" s="79"/>
      <c r="B1172" s="112"/>
      <c r="C1172" s="113"/>
      <c r="D1172" s="114"/>
      <c r="E1172" s="83" t="str">
        <f t="shared" si="672"/>
        <v/>
      </c>
      <c r="F1172" s="84"/>
      <c r="G1172" s="112"/>
      <c r="H1172" s="113"/>
      <c r="I1172" s="115"/>
      <c r="J1172" s="83" t="str">
        <f t="shared" si="677"/>
        <v/>
      </c>
      <c r="K1172" s="84"/>
      <c r="L1172" s="112"/>
      <c r="M1172" s="113"/>
      <c r="N1172" s="115"/>
      <c r="O1172" s="83" t="str">
        <f t="shared" si="674"/>
        <v/>
      </c>
      <c r="P1172" s="84"/>
      <c r="Q1172" s="112"/>
      <c r="R1172" s="113"/>
      <c r="S1172" s="115"/>
      <c r="T1172" s="83" t="str">
        <f t="shared" si="675"/>
        <v/>
      </c>
      <c r="U1172" s="84"/>
      <c r="V1172" s="112"/>
      <c r="W1172" s="113"/>
      <c r="X1172" s="115"/>
      <c r="Y1172" s="83" t="str">
        <f t="shared" si="676"/>
        <v/>
      </c>
      <c r="Z1172" s="84"/>
      <c r="AA1172" s="104" t="s">
        <v>12</v>
      </c>
      <c r="AB1172" s="16"/>
      <c r="AG1172" s="68"/>
      <c r="AH1172" s="70"/>
      <c r="AI1172" s="70"/>
      <c r="AN1172" s="70"/>
      <c r="AO1172" s="70"/>
      <c r="AT1172" s="70"/>
      <c r="AU1172" s="70"/>
      <c r="AZ1172" s="70"/>
      <c r="BA1172" s="70"/>
      <c r="BF1172" s="70"/>
      <c r="BG1172" s="70"/>
      <c r="BL1172" s="70"/>
      <c r="BM1172" s="70"/>
      <c r="BR1172" s="70"/>
      <c r="BS1172" s="70"/>
      <c r="BX1172" s="70"/>
      <c r="BY1172" s="70"/>
      <c r="CD1172" s="70"/>
      <c r="CE1172" s="70"/>
      <c r="CJ1172" s="70"/>
      <c r="CK1172" s="70"/>
      <c r="CP1172" s="70"/>
      <c r="CQ1172" s="70"/>
      <c r="CV1172" s="70"/>
      <c r="CW1172" s="70"/>
      <c r="DB1172" s="70"/>
      <c r="DC1172" s="70"/>
      <c r="DH1172" s="70"/>
      <c r="DI1172" s="70"/>
    </row>
    <row r="1173" spans="1:113" hidden="1" x14ac:dyDescent="0.2">
      <c r="A1173" s="79"/>
      <c r="B1173" s="112"/>
      <c r="C1173" s="113"/>
      <c r="D1173" s="114"/>
      <c r="E1173" s="83" t="str">
        <f t="shared" si="672"/>
        <v/>
      </c>
      <c r="F1173" s="84"/>
      <c r="G1173" s="112"/>
      <c r="H1173" s="113"/>
      <c r="I1173" s="115"/>
      <c r="J1173" s="83" t="str">
        <f t="shared" si="677"/>
        <v/>
      </c>
      <c r="K1173" s="84"/>
      <c r="L1173" s="112"/>
      <c r="M1173" s="113"/>
      <c r="N1173" s="115"/>
      <c r="O1173" s="83" t="str">
        <f t="shared" si="674"/>
        <v/>
      </c>
      <c r="P1173" s="84"/>
      <c r="Q1173" s="112"/>
      <c r="R1173" s="113"/>
      <c r="S1173" s="115"/>
      <c r="T1173" s="83" t="str">
        <f t="shared" si="675"/>
        <v/>
      </c>
      <c r="U1173" s="84"/>
      <c r="V1173" s="112"/>
      <c r="W1173" s="113"/>
      <c r="X1173" s="115"/>
      <c r="Y1173" s="83" t="str">
        <f t="shared" si="676"/>
        <v/>
      </c>
      <c r="Z1173" s="84"/>
      <c r="AA1173" s="104"/>
      <c r="AB1173" s="16"/>
      <c r="AG1173" s="68"/>
      <c r="AH1173" s="70"/>
      <c r="AI1173" s="70"/>
      <c r="AN1173" s="70"/>
      <c r="AO1173" s="70"/>
      <c r="AT1173" s="70"/>
      <c r="AU1173" s="70"/>
      <c r="AZ1173" s="70"/>
      <c r="BA1173" s="70"/>
      <c r="BF1173" s="70"/>
      <c r="BG1173" s="70"/>
      <c r="BL1173" s="70"/>
      <c r="BM1173" s="70"/>
      <c r="BR1173" s="70"/>
      <c r="BS1173" s="70"/>
      <c r="BX1173" s="70"/>
      <c r="BY1173" s="70"/>
      <c r="CD1173" s="70"/>
      <c r="CE1173" s="70"/>
      <c r="CJ1173" s="70"/>
      <c r="CK1173" s="70"/>
      <c r="CP1173" s="70"/>
      <c r="CQ1173" s="70"/>
      <c r="CV1173" s="70"/>
      <c r="CW1173" s="70"/>
      <c r="DB1173" s="70"/>
      <c r="DC1173" s="70"/>
      <c r="DH1173" s="70"/>
      <c r="DI1173" s="70"/>
    </row>
    <row r="1174" spans="1:113" hidden="1" x14ac:dyDescent="0.2">
      <c r="A1174" s="122"/>
      <c r="B1174" s="112"/>
      <c r="C1174" s="113"/>
      <c r="D1174" s="114"/>
      <c r="E1174" s="83" t="str">
        <f t="shared" si="672"/>
        <v/>
      </c>
      <c r="F1174" s="84"/>
      <c r="G1174" s="112"/>
      <c r="H1174" s="113"/>
      <c r="I1174" s="113"/>
      <c r="J1174" s="83" t="str">
        <f t="shared" si="677"/>
        <v/>
      </c>
      <c r="K1174" s="84"/>
      <c r="L1174" s="112"/>
      <c r="M1174" s="113"/>
      <c r="N1174" s="113"/>
      <c r="O1174" s="83" t="str">
        <f t="shared" si="674"/>
        <v/>
      </c>
      <c r="P1174" s="84"/>
      <c r="Q1174" s="112"/>
      <c r="R1174" s="113"/>
      <c r="S1174" s="113"/>
      <c r="T1174" s="83" t="str">
        <f t="shared" si="675"/>
        <v/>
      </c>
      <c r="U1174" s="84"/>
      <c r="V1174" s="112"/>
      <c r="W1174" s="113"/>
      <c r="X1174" s="113"/>
      <c r="Y1174" s="83" t="str">
        <f t="shared" si="676"/>
        <v/>
      </c>
      <c r="Z1174" s="84"/>
      <c r="AA1174" s="104"/>
      <c r="AB1174" s="16"/>
      <c r="AG1174" s="68"/>
      <c r="AH1174" s="70"/>
      <c r="AI1174" s="70"/>
      <c r="AN1174" s="70"/>
      <c r="AO1174" s="70"/>
      <c r="AT1174" s="70"/>
      <c r="AU1174" s="70"/>
      <c r="AZ1174" s="70"/>
      <c r="BA1174" s="70"/>
      <c r="BF1174" s="70"/>
      <c r="BG1174" s="70"/>
      <c r="BL1174" s="70"/>
      <c r="BM1174" s="70"/>
      <c r="BR1174" s="70"/>
      <c r="BS1174" s="70"/>
      <c r="BX1174" s="70"/>
      <c r="BY1174" s="70"/>
      <c r="CD1174" s="70"/>
      <c r="CE1174" s="70"/>
      <c r="CJ1174" s="70"/>
      <c r="CK1174" s="70"/>
      <c r="CP1174" s="70"/>
      <c r="CQ1174" s="70"/>
      <c r="CV1174" s="70"/>
      <c r="CW1174" s="70"/>
      <c r="DB1174" s="70"/>
      <c r="DC1174" s="70"/>
      <c r="DH1174" s="70"/>
      <c r="DI1174" s="70"/>
    </row>
    <row r="1175" spans="1:113" hidden="1" x14ac:dyDescent="0.2">
      <c r="A1175" s="85"/>
      <c r="B1175" s="80"/>
      <c r="C1175" s="81"/>
      <c r="D1175" s="82"/>
      <c r="E1175" s="83" t="str">
        <f t="shared" si="672"/>
        <v/>
      </c>
      <c r="F1175" s="84"/>
      <c r="G1175" s="80"/>
      <c r="H1175" s="81"/>
      <c r="I1175" s="82"/>
      <c r="J1175" s="83" t="str">
        <f t="shared" si="677"/>
        <v/>
      </c>
      <c r="K1175" s="84"/>
      <c r="L1175" s="112"/>
      <c r="M1175" s="113"/>
      <c r="N1175" s="113"/>
      <c r="O1175" s="83" t="str">
        <f t="shared" si="674"/>
        <v/>
      </c>
      <c r="P1175" s="84"/>
      <c r="Q1175" s="112"/>
      <c r="R1175" s="113"/>
      <c r="S1175" s="113"/>
      <c r="T1175" s="83" t="str">
        <f t="shared" si="675"/>
        <v/>
      </c>
      <c r="U1175" s="84"/>
      <c r="V1175" s="112"/>
      <c r="W1175" s="113"/>
      <c r="X1175" s="113"/>
      <c r="Y1175" s="83" t="str">
        <f t="shared" si="676"/>
        <v/>
      </c>
      <c r="Z1175" s="84"/>
      <c r="AA1175" s="102"/>
      <c r="AB1175" s="96"/>
      <c r="AG1175" s="68"/>
      <c r="AH1175" s="70"/>
      <c r="AI1175" s="70"/>
      <c r="AN1175" s="70"/>
      <c r="AO1175" s="70"/>
      <c r="AT1175" s="70"/>
      <c r="AU1175" s="70"/>
      <c r="AZ1175" s="70"/>
      <c r="BA1175" s="70"/>
      <c r="BF1175" s="70"/>
      <c r="BG1175" s="70"/>
      <c r="BL1175" s="70"/>
      <c r="BM1175" s="70"/>
      <c r="BR1175" s="70"/>
      <c r="BS1175" s="70"/>
      <c r="BX1175" s="70"/>
      <c r="BY1175" s="70"/>
      <c r="CD1175" s="70"/>
      <c r="CE1175" s="70"/>
      <c r="CJ1175" s="70"/>
      <c r="CK1175" s="70"/>
      <c r="CP1175" s="70"/>
      <c r="CQ1175" s="70"/>
      <c r="CV1175" s="70"/>
      <c r="CW1175" s="70"/>
      <c r="DB1175" s="70"/>
      <c r="DC1175" s="70"/>
      <c r="DH1175" s="70"/>
      <c r="DI1175" s="70"/>
    </row>
    <row r="1176" spans="1:113" hidden="1" x14ac:dyDescent="0.2">
      <c r="A1176" s="122"/>
      <c r="B1176" s="112"/>
      <c r="C1176" s="113"/>
      <c r="D1176" s="114"/>
      <c r="E1176" s="83" t="str">
        <f t="shared" si="672"/>
        <v/>
      </c>
      <c r="F1176" s="84"/>
      <c r="G1176" s="112"/>
      <c r="H1176" s="113"/>
      <c r="I1176" s="113"/>
      <c r="J1176" s="83" t="str">
        <f t="shared" si="677"/>
        <v/>
      </c>
      <c r="K1176" s="84"/>
      <c r="L1176" s="112"/>
      <c r="M1176" s="116"/>
      <c r="N1176" s="113"/>
      <c r="O1176" s="83" t="str">
        <f t="shared" si="674"/>
        <v/>
      </c>
      <c r="P1176" s="84"/>
      <c r="Q1176" s="112"/>
      <c r="R1176" s="113"/>
      <c r="S1176" s="113"/>
      <c r="T1176" s="83" t="str">
        <f t="shared" si="675"/>
        <v/>
      </c>
      <c r="U1176" s="84"/>
      <c r="V1176" s="112"/>
      <c r="W1176" s="113"/>
      <c r="X1176" s="113"/>
      <c r="Y1176" s="83" t="str">
        <f t="shared" si="676"/>
        <v/>
      </c>
      <c r="Z1176" s="84"/>
      <c r="AA1176" s="102"/>
      <c r="AB1176" s="96"/>
      <c r="AG1176" s="68"/>
      <c r="AH1176" s="70"/>
      <c r="AI1176" s="70"/>
      <c r="AN1176" s="70"/>
      <c r="AO1176" s="70"/>
      <c r="AT1176" s="70"/>
      <c r="AU1176" s="70"/>
      <c r="AZ1176" s="70"/>
      <c r="BA1176" s="70"/>
      <c r="BF1176" s="70"/>
      <c r="BG1176" s="70"/>
      <c r="BL1176" s="70"/>
      <c r="BM1176" s="70"/>
      <c r="BR1176" s="70"/>
      <c r="BS1176" s="70"/>
      <c r="BX1176" s="70"/>
      <c r="BY1176" s="70"/>
      <c r="CD1176" s="70"/>
      <c r="CE1176" s="70"/>
      <c r="CJ1176" s="70"/>
      <c r="CK1176" s="70"/>
      <c r="CP1176" s="70"/>
      <c r="CQ1176" s="70"/>
      <c r="CV1176" s="70"/>
      <c r="CW1176" s="70"/>
      <c r="DB1176" s="70"/>
      <c r="DC1176" s="70"/>
      <c r="DH1176" s="70"/>
      <c r="DI1176" s="70"/>
    </row>
    <row r="1177" spans="1:113" hidden="1" x14ac:dyDescent="0.2">
      <c r="A1177" s="85"/>
      <c r="B1177" s="112"/>
      <c r="C1177" s="113"/>
      <c r="D1177" s="114"/>
      <c r="E1177" s="83" t="str">
        <f t="shared" si="672"/>
        <v/>
      </c>
      <c r="F1177" s="84"/>
      <c r="G1177" s="112"/>
      <c r="H1177" s="113"/>
      <c r="I1177" s="113"/>
      <c r="J1177" s="83" t="str">
        <f t="shared" si="677"/>
        <v/>
      </c>
      <c r="K1177" s="84"/>
      <c r="L1177" s="108"/>
      <c r="M1177" s="116"/>
      <c r="N1177" s="113"/>
      <c r="O1177" s="83" t="str">
        <f t="shared" si="674"/>
        <v/>
      </c>
      <c r="P1177" s="84"/>
      <c r="Q1177" s="112"/>
      <c r="R1177" s="113"/>
      <c r="S1177" s="113"/>
      <c r="T1177" s="83" t="str">
        <f t="shared" si="675"/>
        <v/>
      </c>
      <c r="U1177" s="84"/>
      <c r="V1177" s="112"/>
      <c r="W1177" s="113"/>
      <c r="X1177" s="113"/>
      <c r="Y1177" s="83" t="str">
        <f t="shared" si="676"/>
        <v/>
      </c>
      <c r="Z1177" s="84"/>
      <c r="AA1177" s="102"/>
      <c r="AB1177" s="96"/>
      <c r="AG1177" s="68"/>
      <c r="AH1177" s="70"/>
      <c r="AI1177" s="70"/>
      <c r="AN1177" s="70"/>
      <c r="AO1177" s="70"/>
      <c r="AT1177" s="70"/>
      <c r="AU1177" s="70"/>
      <c r="AZ1177" s="70"/>
      <c r="BA1177" s="70"/>
      <c r="BF1177" s="70"/>
      <c r="BG1177" s="70"/>
      <c r="BL1177" s="70"/>
      <c r="BM1177" s="70"/>
      <c r="BR1177" s="70"/>
      <c r="BS1177" s="70"/>
      <c r="BX1177" s="70"/>
      <c r="BY1177" s="70"/>
      <c r="CD1177" s="70"/>
      <c r="CE1177" s="70"/>
      <c r="CJ1177" s="70"/>
      <c r="CK1177" s="70"/>
      <c r="CP1177" s="70"/>
      <c r="CQ1177" s="70"/>
      <c r="CV1177" s="70"/>
      <c r="CW1177" s="70"/>
      <c r="DB1177" s="70"/>
      <c r="DC1177" s="70"/>
      <c r="DH1177" s="70"/>
      <c r="DI1177" s="70"/>
    </row>
    <row r="1178" spans="1:113" hidden="1" x14ac:dyDescent="0.2">
      <c r="A1178" s="85"/>
      <c r="B1178" s="80"/>
      <c r="C1178" s="81"/>
      <c r="D1178" s="82"/>
      <c r="E1178" s="83" t="str">
        <f t="shared" si="672"/>
        <v/>
      </c>
      <c r="F1178" s="84"/>
      <c r="G1178" s="80"/>
      <c r="H1178" s="81"/>
      <c r="I1178" s="82"/>
      <c r="J1178" s="83" t="str">
        <f t="shared" si="677"/>
        <v/>
      </c>
      <c r="K1178" s="84"/>
      <c r="L1178" s="108"/>
      <c r="M1178" s="117"/>
      <c r="N1178" s="82"/>
      <c r="O1178" s="83" t="str">
        <f t="shared" si="674"/>
        <v/>
      </c>
      <c r="P1178" s="84"/>
      <c r="Q1178" s="80"/>
      <c r="R1178" s="81"/>
      <c r="S1178" s="82"/>
      <c r="T1178" s="83" t="str">
        <f t="shared" si="675"/>
        <v/>
      </c>
      <c r="U1178" s="84"/>
      <c r="V1178" s="80"/>
      <c r="W1178" s="81"/>
      <c r="X1178" s="82"/>
      <c r="Y1178" s="83" t="str">
        <f t="shared" si="676"/>
        <v/>
      </c>
      <c r="Z1178" s="84"/>
      <c r="AA1178" s="102"/>
      <c r="AB1178" s="96"/>
      <c r="AG1178" s="68"/>
      <c r="AH1178" s="70"/>
      <c r="AI1178" s="70"/>
      <c r="AN1178" s="70"/>
      <c r="AO1178" s="70"/>
      <c r="AT1178" s="70"/>
      <c r="AU1178" s="70"/>
      <c r="AZ1178" s="70"/>
      <c r="BA1178" s="70"/>
      <c r="BF1178" s="70"/>
      <c r="BG1178" s="70"/>
      <c r="BL1178" s="70"/>
      <c r="BM1178" s="70"/>
      <c r="BR1178" s="70"/>
      <c r="BS1178" s="70"/>
      <c r="BX1178" s="70"/>
      <c r="BY1178" s="70"/>
      <c r="CD1178" s="70"/>
      <c r="CE1178" s="70"/>
      <c r="CJ1178" s="70"/>
      <c r="CK1178" s="70"/>
      <c r="CP1178" s="70"/>
      <c r="CQ1178" s="70"/>
      <c r="CV1178" s="70"/>
      <c r="CW1178" s="70"/>
      <c r="DB1178" s="70"/>
      <c r="DC1178" s="70"/>
      <c r="DH1178" s="70"/>
      <c r="DI1178" s="70"/>
    </row>
    <row r="1179" spans="1:113" hidden="1" x14ac:dyDescent="0.2">
      <c r="A1179" s="85"/>
      <c r="B1179" s="80"/>
      <c r="C1179" s="81"/>
      <c r="D1179" s="82"/>
      <c r="E1179" s="83" t="str">
        <f t="shared" si="672"/>
        <v/>
      </c>
      <c r="F1179" s="84"/>
      <c r="G1179" s="80"/>
      <c r="H1179" s="81"/>
      <c r="I1179" s="82"/>
      <c r="J1179" s="83" t="str">
        <f t="shared" si="677"/>
        <v/>
      </c>
      <c r="K1179" s="84"/>
      <c r="L1179" s="108"/>
      <c r="M1179" s="117"/>
      <c r="N1179" s="82"/>
      <c r="O1179" s="83" t="str">
        <f t="shared" si="674"/>
        <v/>
      </c>
      <c r="P1179" s="84"/>
      <c r="Q1179" s="80"/>
      <c r="R1179" s="81"/>
      <c r="S1179" s="82"/>
      <c r="T1179" s="83" t="str">
        <f t="shared" si="675"/>
        <v/>
      </c>
      <c r="U1179" s="84"/>
      <c r="V1179" s="80"/>
      <c r="W1179" s="81"/>
      <c r="X1179" s="82"/>
      <c r="Y1179" s="83" t="str">
        <f t="shared" si="676"/>
        <v/>
      </c>
      <c r="Z1179" s="84"/>
      <c r="AA1179" s="102"/>
      <c r="AB1179" s="96"/>
      <c r="AG1179" s="68"/>
      <c r="AH1179" s="70"/>
      <c r="AI1179" s="70"/>
      <c r="AN1179" s="70"/>
      <c r="AO1179" s="70"/>
      <c r="AT1179" s="70"/>
      <c r="AU1179" s="70"/>
      <c r="AZ1179" s="70"/>
      <c r="BA1179" s="70"/>
      <c r="BF1179" s="70"/>
      <c r="BG1179" s="70"/>
      <c r="BL1179" s="70"/>
      <c r="BM1179" s="70"/>
      <c r="BR1179" s="70"/>
      <c r="BS1179" s="70"/>
      <c r="BX1179" s="70"/>
      <c r="BY1179" s="70"/>
      <c r="CD1179" s="70"/>
      <c r="CE1179" s="70"/>
      <c r="CJ1179" s="70"/>
      <c r="CK1179" s="70"/>
      <c r="CP1179" s="70"/>
      <c r="CQ1179" s="70"/>
      <c r="CV1179" s="70"/>
      <c r="CW1179" s="70"/>
      <c r="DB1179" s="70"/>
      <c r="DC1179" s="70"/>
      <c r="DH1179" s="70"/>
      <c r="DI1179" s="70"/>
    </row>
    <row r="1180" spans="1:113" hidden="1" x14ac:dyDescent="0.2">
      <c r="A1180" s="85"/>
      <c r="B1180" s="80"/>
      <c r="C1180" s="81"/>
      <c r="D1180" s="82"/>
      <c r="E1180" s="83" t="str">
        <f t="shared" si="672"/>
        <v/>
      </c>
      <c r="F1180" s="84"/>
      <c r="G1180" s="80"/>
      <c r="H1180" s="81"/>
      <c r="I1180" s="82"/>
      <c r="J1180" s="83" t="str">
        <f t="shared" si="677"/>
        <v/>
      </c>
      <c r="K1180" s="84"/>
      <c r="L1180" s="108"/>
      <c r="M1180" s="117"/>
      <c r="N1180" s="82"/>
      <c r="O1180" s="83" t="str">
        <f t="shared" si="674"/>
        <v/>
      </c>
      <c r="P1180" s="84"/>
      <c r="Q1180" s="80"/>
      <c r="R1180" s="81"/>
      <c r="S1180" s="82"/>
      <c r="T1180" s="83" t="str">
        <f t="shared" si="675"/>
        <v/>
      </c>
      <c r="U1180" s="84"/>
      <c r="V1180" s="80"/>
      <c r="W1180" s="81"/>
      <c r="X1180" s="82"/>
      <c r="Y1180" s="83" t="str">
        <f t="shared" si="676"/>
        <v/>
      </c>
      <c r="Z1180" s="84"/>
      <c r="AA1180" s="102"/>
      <c r="AB1180" s="96"/>
      <c r="AG1180" s="68"/>
      <c r="AH1180" s="70"/>
      <c r="AI1180" s="70"/>
      <c r="AN1180" s="70"/>
      <c r="AO1180" s="70"/>
      <c r="AT1180" s="70"/>
      <c r="AU1180" s="70"/>
      <c r="AZ1180" s="70"/>
      <c r="BA1180" s="70"/>
      <c r="BF1180" s="70"/>
      <c r="BG1180" s="70"/>
      <c r="BL1180" s="70"/>
      <c r="BM1180" s="70"/>
      <c r="BR1180" s="70"/>
      <c r="BS1180" s="70"/>
      <c r="BX1180" s="70"/>
      <c r="BY1180" s="70"/>
      <c r="CD1180" s="70"/>
      <c r="CE1180" s="70"/>
      <c r="CJ1180" s="70"/>
      <c r="CK1180" s="70"/>
      <c r="CP1180" s="70"/>
      <c r="CQ1180" s="70"/>
      <c r="CV1180" s="70"/>
      <c r="CW1180" s="70"/>
      <c r="DB1180" s="70"/>
      <c r="DC1180" s="70"/>
      <c r="DH1180" s="70"/>
      <c r="DI1180" s="70"/>
    </row>
    <row r="1181" spans="1:113" hidden="1" x14ac:dyDescent="0.2">
      <c r="A1181" s="85"/>
      <c r="B1181" s="80"/>
      <c r="C1181" s="81"/>
      <c r="D1181" s="82"/>
      <c r="E1181" s="83" t="str">
        <f t="shared" si="672"/>
        <v/>
      </c>
      <c r="F1181" s="84"/>
      <c r="G1181" s="80"/>
      <c r="H1181" s="81"/>
      <c r="I1181" s="82"/>
      <c r="J1181" s="83" t="str">
        <f t="shared" si="677"/>
        <v/>
      </c>
      <c r="K1181" s="84"/>
      <c r="L1181" s="108"/>
      <c r="M1181" s="117"/>
      <c r="N1181" s="82"/>
      <c r="O1181" s="83" t="str">
        <f t="shared" si="674"/>
        <v/>
      </c>
      <c r="P1181" s="84"/>
      <c r="Q1181" s="80"/>
      <c r="R1181" s="81"/>
      <c r="S1181" s="82"/>
      <c r="T1181" s="83" t="str">
        <f t="shared" si="675"/>
        <v/>
      </c>
      <c r="U1181" s="84"/>
      <c r="V1181" s="80"/>
      <c r="W1181" s="81"/>
      <c r="X1181" s="82"/>
      <c r="Y1181" s="83" t="str">
        <f t="shared" si="676"/>
        <v/>
      </c>
      <c r="Z1181" s="84"/>
      <c r="AA1181" s="102"/>
      <c r="AB1181" s="96"/>
      <c r="AG1181" s="68"/>
      <c r="AH1181" s="70"/>
      <c r="AI1181" s="70"/>
      <c r="AN1181" s="70"/>
      <c r="AO1181" s="70"/>
      <c r="AT1181" s="70"/>
      <c r="AU1181" s="70"/>
      <c r="AZ1181" s="70"/>
      <c r="BA1181" s="70"/>
      <c r="BF1181" s="70"/>
      <c r="BG1181" s="70"/>
      <c r="BL1181" s="70"/>
      <c r="BM1181" s="70"/>
      <c r="BR1181" s="70"/>
      <c r="BS1181" s="70"/>
      <c r="BX1181" s="70"/>
      <c r="BY1181" s="70"/>
      <c r="CD1181" s="70"/>
      <c r="CE1181" s="70"/>
      <c r="CJ1181" s="70"/>
      <c r="CK1181" s="70"/>
      <c r="CP1181" s="70"/>
      <c r="CQ1181" s="70"/>
      <c r="CV1181" s="70"/>
      <c r="CW1181" s="70"/>
      <c r="DB1181" s="70"/>
      <c r="DC1181" s="70"/>
      <c r="DH1181" s="70"/>
      <c r="DI1181" s="70"/>
    </row>
    <row r="1182" spans="1:113" hidden="1" x14ac:dyDescent="0.2">
      <c r="A1182" s="85" t="s">
        <v>58</v>
      </c>
      <c r="B1182" s="80"/>
      <c r="C1182" s="81"/>
      <c r="D1182" s="82"/>
      <c r="E1182" s="83" t="str">
        <f t="shared" si="672"/>
        <v/>
      </c>
      <c r="F1182" s="84"/>
      <c r="G1182" s="80"/>
      <c r="H1182" s="81"/>
      <c r="I1182" s="82"/>
      <c r="J1182" s="83" t="str">
        <f t="shared" si="677"/>
        <v/>
      </c>
      <c r="K1182" s="84"/>
      <c r="L1182" s="108"/>
      <c r="M1182" s="117"/>
      <c r="N1182" s="82"/>
      <c r="O1182" s="83" t="str">
        <f t="shared" si="674"/>
        <v/>
      </c>
      <c r="P1182" s="84"/>
      <c r="Q1182" s="80"/>
      <c r="R1182" s="81"/>
      <c r="S1182" s="82"/>
      <c r="T1182" s="83" t="str">
        <f t="shared" si="675"/>
        <v/>
      </c>
      <c r="U1182" s="84"/>
      <c r="V1182" s="80"/>
      <c r="W1182" s="81"/>
      <c r="X1182" s="82"/>
      <c r="Y1182" s="83" t="str">
        <f t="shared" si="676"/>
        <v/>
      </c>
      <c r="Z1182" s="84"/>
      <c r="AA1182" s="102"/>
      <c r="AB1182" s="96"/>
      <c r="AG1182" s="68"/>
      <c r="AH1182" s="70"/>
      <c r="AI1182" s="70"/>
      <c r="AN1182" s="70"/>
      <c r="AO1182" s="70"/>
      <c r="AT1182" s="70"/>
      <c r="AU1182" s="70"/>
      <c r="AZ1182" s="70"/>
      <c r="BA1182" s="70"/>
      <c r="BF1182" s="70"/>
      <c r="BG1182" s="70"/>
      <c r="BL1182" s="70"/>
      <c r="BM1182" s="70"/>
      <c r="BR1182" s="70"/>
      <c r="BS1182" s="70"/>
      <c r="BX1182" s="70"/>
      <c r="BY1182" s="70"/>
      <c r="CD1182" s="70"/>
      <c r="CE1182" s="70"/>
      <c r="CJ1182" s="70"/>
      <c r="CK1182" s="70"/>
      <c r="CP1182" s="70"/>
      <c r="CQ1182" s="70"/>
      <c r="CV1182" s="70"/>
      <c r="CW1182" s="70"/>
      <c r="DB1182" s="70"/>
      <c r="DC1182" s="70"/>
      <c r="DH1182" s="70"/>
      <c r="DI1182" s="70"/>
    </row>
    <row r="1183" spans="1:113" hidden="1" x14ac:dyDescent="0.2">
      <c r="A1183" s="85" t="s">
        <v>35</v>
      </c>
      <c r="B1183" s="80"/>
      <c r="C1183" s="81"/>
      <c r="D1183" s="82"/>
      <c r="E1183" s="83" t="str">
        <f t="shared" si="672"/>
        <v/>
      </c>
      <c r="F1183" s="84"/>
      <c r="G1183" s="80"/>
      <c r="H1183" s="81"/>
      <c r="I1183" s="82"/>
      <c r="J1183" s="83" t="str">
        <f t="shared" si="677"/>
        <v/>
      </c>
      <c r="K1183" s="84"/>
      <c r="L1183" s="108"/>
      <c r="M1183" s="117"/>
      <c r="N1183" s="82"/>
      <c r="O1183" s="83" t="str">
        <f t="shared" si="674"/>
        <v/>
      </c>
      <c r="P1183" s="84"/>
      <c r="Q1183" s="80"/>
      <c r="R1183" s="81"/>
      <c r="S1183" s="82"/>
      <c r="T1183" s="83" t="str">
        <f t="shared" si="675"/>
        <v/>
      </c>
      <c r="U1183" s="84"/>
      <c r="V1183" s="80"/>
      <c r="W1183" s="81"/>
      <c r="X1183" s="82"/>
      <c r="Y1183" s="83" t="str">
        <f t="shared" si="676"/>
        <v/>
      </c>
      <c r="Z1183" s="84"/>
      <c r="AA1183" s="102"/>
      <c r="AB1183" s="96"/>
      <c r="AG1183" s="68"/>
      <c r="AH1183" s="70"/>
      <c r="AI1183" s="70"/>
      <c r="AN1183" s="70"/>
      <c r="AO1183" s="70"/>
      <c r="AT1183" s="70"/>
      <c r="AU1183" s="70"/>
      <c r="AZ1183" s="70"/>
      <c r="BA1183" s="70"/>
      <c r="BF1183" s="70"/>
      <c r="BG1183" s="70"/>
      <c r="BL1183" s="70"/>
      <c r="BM1183" s="70"/>
      <c r="BR1183" s="70"/>
      <c r="BS1183" s="70"/>
      <c r="BX1183" s="70"/>
      <c r="BY1183" s="70"/>
      <c r="CD1183" s="70"/>
      <c r="CE1183" s="70"/>
      <c r="CJ1183" s="70"/>
      <c r="CK1183" s="70"/>
      <c r="CP1183" s="70"/>
      <c r="CQ1183" s="70"/>
      <c r="CV1183" s="70"/>
      <c r="CW1183" s="70"/>
      <c r="DB1183" s="70"/>
      <c r="DC1183" s="70"/>
      <c r="DH1183" s="70"/>
      <c r="DI1183" s="70"/>
    </row>
    <row r="1184" spans="1:113" ht="15" hidden="1" thickBot="1" x14ac:dyDescent="0.25">
      <c r="A1184" s="150" t="s">
        <v>10</v>
      </c>
      <c r="B1184" s="151">
        <f>IF(SUM(B1162:B1183)=0,0,AVERAGE(B1162:B1183))</f>
        <v>0</v>
      </c>
      <c r="C1184" s="152">
        <f>IF(SUM(C1162:C1183)=0,0,AVERAGE(C1162:C1183))</f>
        <v>0</v>
      </c>
      <c r="D1184" s="153">
        <f>IF(SUM(D1162:D1183)=0,0,AVERAGE(D1162:D1183))</f>
        <v>0</v>
      </c>
      <c r="E1184" s="154">
        <f>IF(SUM(E1162:E1183)=0,0,AVERAGE(E1162:E1183))</f>
        <v>0</v>
      </c>
      <c r="F1184" s="155"/>
      <c r="G1184" s="151">
        <f>IF(SUM(G1162:G1183)=0,0,AVERAGE(G1162:G1183))</f>
        <v>0</v>
      </c>
      <c r="H1184" s="152">
        <f>IF(SUM(H1162:H1183)=0,0,AVERAGE(H1162:H1183))</f>
        <v>0</v>
      </c>
      <c r="I1184" s="153">
        <f>IF(SUM(I1162:I1183)=0,0,AVERAGE(I1162:I1183))</f>
        <v>0</v>
      </c>
      <c r="J1184" s="154">
        <f>IF(SUM(J1162:J1183)=0,0,AVERAGE(J1162:J1183))</f>
        <v>0</v>
      </c>
      <c r="K1184" s="155"/>
      <c r="L1184" s="151">
        <f>IF(SUM(L1162:L1183)=0,0,AVERAGE(L1162:L1183))</f>
        <v>0</v>
      </c>
      <c r="M1184" s="152">
        <f>IF(SUM(M1162:M1183)=0,0,AVERAGE(M1162:M1183))</f>
        <v>0</v>
      </c>
      <c r="N1184" s="153">
        <f>IF(SUM(N1162:N1183)=0,0,AVERAGE(N1162:N1183))</f>
        <v>0</v>
      </c>
      <c r="O1184" s="154">
        <f>IF(SUM(O1162:O1183)=0,0,AVERAGE(O1162:O1183))</f>
        <v>0</v>
      </c>
      <c r="P1184" s="155"/>
      <c r="Q1184" s="151">
        <f>IF(SUM(Q1162:Q1183)=0,0,AVERAGE(Q1162:Q1183))</f>
        <v>0</v>
      </c>
      <c r="R1184" s="152">
        <f>IF(SUM(R1162:R1183)=0,0,AVERAGE(R1162:R1183))</f>
        <v>0</v>
      </c>
      <c r="S1184" s="153">
        <f>IF(SUM(S1162:S1183)=0,0,AVERAGE(S1162:S1183))</f>
        <v>0</v>
      </c>
      <c r="T1184" s="154">
        <f>IF(SUM(T1162:T1183)=0,0,AVERAGE(T1162:T1183))</f>
        <v>0</v>
      </c>
      <c r="U1184" s="155"/>
      <c r="V1184" s="151">
        <f>IF(SUM(V1162:V1183)=0,0,AVERAGE(V1162:V1183))</f>
        <v>0</v>
      </c>
      <c r="W1184" s="152">
        <f>IF(SUM(W1162:W1183)=0,0,AVERAGE(W1162:W1183))</f>
        <v>0</v>
      </c>
      <c r="X1184" s="153">
        <f>IF(SUM(X1162:X1183)=0,0,AVERAGE(X1162:X1183))</f>
        <v>0</v>
      </c>
      <c r="Y1184" s="154">
        <f>IF(SUM(Y1162:Y1183)=0,0,AVERAGE(Y1162:Y1183))</f>
        <v>0</v>
      </c>
      <c r="Z1184" s="155"/>
      <c r="AA1184" s="102"/>
      <c r="AB1184" s="96"/>
      <c r="AG1184" s="68"/>
      <c r="AH1184" s="70"/>
      <c r="AI1184" s="70"/>
      <c r="AN1184" s="70"/>
      <c r="AO1184" s="70"/>
      <c r="AT1184" s="70"/>
      <c r="AU1184" s="70"/>
      <c r="AZ1184" s="70"/>
      <c r="BA1184" s="70"/>
      <c r="BF1184" s="70"/>
      <c r="BG1184" s="70"/>
      <c r="BL1184" s="70"/>
      <c r="BM1184" s="70"/>
      <c r="BR1184" s="70"/>
      <c r="BS1184" s="70"/>
      <c r="BX1184" s="70"/>
      <c r="BY1184" s="70"/>
      <c r="CD1184" s="70"/>
      <c r="CE1184" s="70"/>
      <c r="CJ1184" s="70"/>
      <c r="CK1184" s="70"/>
      <c r="CP1184" s="70"/>
      <c r="CQ1184" s="70"/>
      <c r="CV1184" s="70"/>
      <c r="CW1184" s="70"/>
      <c r="DB1184" s="70"/>
      <c r="DC1184" s="70"/>
      <c r="DH1184" s="70"/>
      <c r="DI1184" s="70"/>
    </row>
    <row r="1185" spans="1:169" x14ac:dyDescent="0.2">
      <c r="A1185" s="119"/>
      <c r="B1185" s="124"/>
      <c r="C1185" s="124"/>
      <c r="D1185" s="124"/>
      <c r="E1185" s="124"/>
      <c r="F1185" s="124"/>
      <c r="G1185" s="124"/>
      <c r="H1185" s="124"/>
      <c r="I1185" s="124"/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1"/>
      <c r="AB1185" s="96"/>
      <c r="AG1185" s="68"/>
      <c r="AH1185" s="318"/>
      <c r="AI1185" s="319"/>
      <c r="AJ1185" s="319"/>
      <c r="AK1185" s="319"/>
      <c r="AL1185" s="319"/>
      <c r="AM1185" s="70"/>
      <c r="AN1185" s="318"/>
      <c r="AO1185" s="319"/>
      <c r="AP1185" s="319"/>
      <c r="AQ1185" s="319"/>
      <c r="AR1185" s="319"/>
      <c r="AS1185" s="70"/>
      <c r="AT1185" s="318"/>
      <c r="AU1185" s="319"/>
      <c r="AV1185" s="319"/>
      <c r="AW1185" s="319"/>
      <c r="AX1185" s="319"/>
      <c r="AY1185" s="70"/>
      <c r="AZ1185" s="318"/>
      <c r="BA1185" s="319"/>
      <c r="BB1185" s="319"/>
      <c r="BC1185" s="319"/>
      <c r="BD1185" s="319"/>
      <c r="BE1185" s="70"/>
      <c r="BF1185" s="318"/>
      <c r="BG1185" s="319"/>
      <c r="BH1185" s="319"/>
      <c r="BI1185" s="319"/>
      <c r="BJ1185" s="319"/>
      <c r="BK1185" s="70"/>
      <c r="BL1185" s="318"/>
      <c r="BM1185" s="319"/>
      <c r="BN1185" s="319"/>
      <c r="BO1185" s="319"/>
      <c r="BP1185" s="319"/>
      <c r="BQ1185" s="70"/>
      <c r="BR1185" s="318"/>
      <c r="BS1185" s="319"/>
      <c r="BT1185" s="319"/>
      <c r="BU1185" s="319"/>
      <c r="BV1185" s="319"/>
      <c r="BW1185" s="70"/>
      <c r="BX1185" s="318"/>
      <c r="BY1185" s="319"/>
      <c r="BZ1185" s="319"/>
      <c r="CA1185" s="319"/>
      <c r="CB1185" s="319"/>
      <c r="CC1185" s="70"/>
      <c r="CD1185" s="318"/>
      <c r="CE1185" s="319"/>
      <c r="CF1185" s="319"/>
      <c r="CG1185" s="319"/>
      <c r="CH1185" s="319"/>
      <c r="CI1185" s="70"/>
      <c r="CJ1185" s="318"/>
      <c r="CK1185" s="319"/>
      <c r="CL1185" s="319"/>
      <c r="CM1185" s="319"/>
      <c r="CN1185" s="319"/>
      <c r="CO1185" s="70"/>
      <c r="CP1185" s="318"/>
      <c r="CQ1185" s="319"/>
      <c r="CR1185" s="319"/>
      <c r="CS1185" s="319"/>
      <c r="CT1185" s="319"/>
      <c r="CU1185" s="70"/>
      <c r="CV1185" s="318"/>
      <c r="CW1185" s="319"/>
      <c r="CX1185" s="319"/>
      <c r="CY1185" s="319"/>
      <c r="CZ1185" s="319"/>
      <c r="DA1185" s="70"/>
      <c r="DB1185" s="318"/>
      <c r="DC1185" s="319"/>
      <c r="DD1185" s="319"/>
      <c r="DE1185" s="319"/>
      <c r="DF1185" s="319"/>
      <c r="DG1185" s="70"/>
      <c r="DH1185" s="318"/>
      <c r="DI1185" s="319"/>
      <c r="DJ1185" s="319"/>
      <c r="DK1185" s="319"/>
      <c r="DL1185" s="319"/>
      <c r="DM1185" s="70"/>
      <c r="DN1185" s="318"/>
      <c r="DO1185" s="319"/>
      <c r="DP1185" s="319"/>
      <c r="DQ1185" s="319"/>
      <c r="DR1185" s="319"/>
      <c r="DS1185" s="70"/>
      <c r="DT1185" s="318"/>
      <c r="DU1185" s="319"/>
      <c r="DV1185" s="319"/>
      <c r="DW1185" s="319"/>
      <c r="DX1185" s="319"/>
      <c r="DY1185" s="70"/>
      <c r="DZ1185" s="318"/>
      <c r="EA1185" s="319"/>
      <c r="EB1185" s="319"/>
      <c r="EC1185" s="319"/>
      <c r="ED1185" s="319"/>
      <c r="EE1185" s="70"/>
      <c r="EF1185" s="318"/>
      <c r="EG1185" s="319"/>
      <c r="EH1185" s="319"/>
      <c r="EI1185" s="319"/>
      <c r="EJ1185" s="319"/>
      <c r="EK1185" s="69"/>
      <c r="EL1185" s="318"/>
      <c r="EM1185" s="319"/>
      <c r="EN1185" s="319"/>
      <c r="EO1185" s="319"/>
      <c r="EP1185" s="319"/>
      <c r="EQ1185" s="69"/>
      <c r="ER1185" s="318"/>
      <c r="ES1185" s="319"/>
      <c r="ET1185" s="319"/>
      <c r="EU1185" s="319"/>
      <c r="EV1185" s="319"/>
      <c r="EW1185" s="70"/>
    </row>
    <row r="1186" spans="1:169" ht="15" thickBot="1" x14ac:dyDescent="0.25">
      <c r="A1186" s="136"/>
      <c r="B1186" s="130"/>
      <c r="C1186" s="130"/>
      <c r="D1186" s="130"/>
      <c r="E1186" s="130"/>
      <c r="F1186" s="130"/>
      <c r="G1186" s="130"/>
      <c r="H1186" s="130"/>
      <c r="I1186" s="130"/>
      <c r="J1186" s="130"/>
      <c r="K1186" s="130"/>
      <c r="L1186" s="130"/>
      <c r="M1186" s="130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30"/>
      <c r="AA1186" s="137"/>
      <c r="AB1186" s="96"/>
      <c r="AG1186" s="68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  <c r="AV1186" s="70"/>
      <c r="AW1186" s="70"/>
      <c r="AX1186" s="70"/>
      <c r="AY1186" s="70"/>
      <c r="AZ1186" s="70"/>
      <c r="BA1186" s="70"/>
      <c r="BB1186" s="70"/>
      <c r="BC1186" s="70"/>
      <c r="BD1186" s="70"/>
      <c r="BE1186" s="70"/>
      <c r="BF1186" s="70"/>
      <c r="BG1186" s="70"/>
      <c r="BH1186" s="70"/>
      <c r="BI1186" s="70"/>
      <c r="BJ1186" s="70"/>
      <c r="BK1186" s="70"/>
      <c r="BL1186" s="70"/>
      <c r="BM1186" s="70"/>
      <c r="BN1186" s="70"/>
      <c r="BO1186" s="70"/>
      <c r="BP1186" s="70"/>
      <c r="BQ1186" s="70"/>
      <c r="BR1186" s="70"/>
      <c r="BS1186" s="70"/>
      <c r="BT1186" s="70"/>
      <c r="BU1186" s="70"/>
      <c r="BV1186" s="70"/>
      <c r="BW1186" s="70"/>
      <c r="BX1186" s="70"/>
      <c r="BY1186" s="70"/>
      <c r="BZ1186" s="70"/>
      <c r="CA1186" s="70"/>
      <c r="CB1186" s="70"/>
      <c r="CC1186" s="70"/>
      <c r="CD1186" s="70"/>
      <c r="CE1186" s="70"/>
      <c r="CF1186" s="70"/>
      <c r="CG1186" s="70"/>
      <c r="CH1186" s="70"/>
      <c r="CI1186" s="70"/>
      <c r="CJ1186" s="70"/>
      <c r="CK1186" s="70"/>
      <c r="CL1186" s="70"/>
      <c r="CM1186" s="70"/>
      <c r="CN1186" s="70"/>
      <c r="CO1186" s="70"/>
      <c r="CP1186" s="70"/>
      <c r="CQ1186" s="70"/>
      <c r="CR1186" s="70"/>
      <c r="CS1186" s="70"/>
      <c r="CT1186" s="70"/>
      <c r="CU1186" s="70"/>
      <c r="CV1186" s="70"/>
      <c r="CW1186" s="70"/>
      <c r="CX1186" s="70"/>
      <c r="CY1186" s="70"/>
      <c r="CZ1186" s="70"/>
      <c r="DA1186" s="70"/>
      <c r="DB1186" s="70"/>
      <c r="DC1186" s="70"/>
      <c r="DD1186" s="70"/>
      <c r="DE1186" s="70"/>
      <c r="DF1186" s="70"/>
      <c r="DG1186" s="70"/>
      <c r="DH1186" s="70"/>
      <c r="DI1186" s="70"/>
      <c r="DJ1186" s="70"/>
      <c r="DK1186" s="70"/>
      <c r="DL1186" s="70"/>
      <c r="DM1186" s="70"/>
      <c r="DN1186" s="70"/>
      <c r="DO1186" s="70"/>
      <c r="DP1186" s="70"/>
      <c r="DQ1186" s="70"/>
      <c r="DR1186" s="70"/>
      <c r="DS1186" s="70"/>
      <c r="DT1186" s="70"/>
      <c r="DU1186" s="70"/>
      <c r="DV1186" s="70"/>
      <c r="DW1186" s="70"/>
      <c r="DX1186" s="70"/>
      <c r="DY1186" s="70"/>
      <c r="DZ1186" s="70"/>
      <c r="EA1186" s="70"/>
      <c r="EB1186" s="70"/>
      <c r="EC1186" s="70"/>
      <c r="ED1186" s="70"/>
      <c r="EE1186" s="70"/>
      <c r="EF1186" s="70"/>
      <c r="EG1186" s="70"/>
      <c r="EH1186" s="70"/>
      <c r="EI1186" s="70"/>
      <c r="EJ1186" s="70"/>
      <c r="EK1186" s="70"/>
      <c r="EL1186" s="70"/>
      <c r="EM1186" s="70"/>
      <c r="EN1186" s="70"/>
      <c r="EO1186" s="70"/>
      <c r="EP1186" s="70"/>
      <c r="ER1186" s="70"/>
      <c r="ES1186" s="70"/>
      <c r="ET1186" s="70"/>
      <c r="EU1186" s="70"/>
      <c r="EV1186" s="70"/>
    </row>
    <row r="1187" spans="1:169" x14ac:dyDescent="0.2">
      <c r="A1187" s="67" t="s">
        <v>159</v>
      </c>
      <c r="B1187" s="320" t="s">
        <v>511</v>
      </c>
      <c r="C1187" s="321"/>
      <c r="D1187" s="321"/>
      <c r="E1187" s="321"/>
      <c r="F1187" s="322"/>
      <c r="G1187" s="320" t="s">
        <v>512</v>
      </c>
      <c r="H1187" s="321"/>
      <c r="I1187" s="321"/>
      <c r="J1187" s="321"/>
      <c r="K1187" s="322"/>
      <c r="L1187" s="320" t="s">
        <v>513</v>
      </c>
      <c r="M1187" s="321"/>
      <c r="N1187" s="321"/>
      <c r="O1187" s="321"/>
      <c r="P1187" s="322"/>
      <c r="Q1187" s="320" t="s">
        <v>559</v>
      </c>
      <c r="R1187" s="321"/>
      <c r="S1187" s="321"/>
      <c r="T1187" s="321"/>
      <c r="U1187" s="322"/>
      <c r="V1187" s="320" t="s">
        <v>514</v>
      </c>
      <c r="W1187" s="321"/>
      <c r="X1187" s="321"/>
      <c r="Y1187" s="321"/>
      <c r="Z1187" s="322"/>
      <c r="AA1187" s="320" t="s">
        <v>3</v>
      </c>
      <c r="AB1187" s="322"/>
      <c r="AC1187" s="16"/>
      <c r="AD1187" s="323"/>
      <c r="AE1187" s="323"/>
      <c r="AF1187" s="323"/>
      <c r="AG1187" s="324"/>
      <c r="AH1187" s="318" t="s">
        <v>46</v>
      </c>
      <c r="AI1187" s="319"/>
      <c r="AJ1187" s="319"/>
      <c r="AK1187" s="319"/>
      <c r="AL1187" s="319"/>
      <c r="AM1187" s="70" t="s">
        <v>104</v>
      </c>
      <c r="AN1187" s="318" t="s">
        <v>47</v>
      </c>
      <c r="AO1187" s="319"/>
      <c r="AP1187" s="319"/>
      <c r="AQ1187" s="319"/>
      <c r="AR1187" s="319"/>
      <c r="AS1187" s="70" t="s">
        <v>104</v>
      </c>
      <c r="AT1187" s="318" t="s">
        <v>48</v>
      </c>
      <c r="AU1187" s="319"/>
      <c r="AV1187" s="319"/>
      <c r="AW1187" s="319"/>
      <c r="AX1187" s="319"/>
      <c r="AY1187" s="70" t="s">
        <v>104</v>
      </c>
      <c r="AZ1187" s="318" t="s">
        <v>49</v>
      </c>
      <c r="BA1187" s="319"/>
      <c r="BB1187" s="319"/>
      <c r="BC1187" s="319"/>
      <c r="BD1187" s="319"/>
      <c r="BE1187" s="70" t="s">
        <v>104</v>
      </c>
      <c r="BF1187" s="318" t="s">
        <v>50</v>
      </c>
      <c r="BG1187" s="319"/>
      <c r="BH1187" s="319"/>
      <c r="BI1187" s="319"/>
      <c r="BJ1187" s="319"/>
      <c r="BK1187" s="70" t="s">
        <v>104</v>
      </c>
      <c r="BL1187" s="318" t="s">
        <v>51</v>
      </c>
      <c r="BM1187" s="319"/>
      <c r="BN1187" s="319"/>
      <c r="BO1187" s="319"/>
      <c r="BP1187" s="319"/>
      <c r="BQ1187" s="70" t="s">
        <v>104</v>
      </c>
      <c r="BR1187" s="318" t="s">
        <v>52</v>
      </c>
      <c r="BS1187" s="319"/>
      <c r="BT1187" s="319"/>
      <c r="BU1187" s="319"/>
      <c r="BV1187" s="319"/>
      <c r="BW1187" s="70" t="s">
        <v>104</v>
      </c>
      <c r="BX1187" s="318" t="s">
        <v>53</v>
      </c>
      <c r="BY1187" s="319"/>
      <c r="BZ1187" s="319"/>
      <c r="CA1187" s="319"/>
      <c r="CB1187" s="319"/>
      <c r="CC1187" s="70" t="s">
        <v>104</v>
      </c>
      <c r="CD1187" s="318" t="s">
        <v>54</v>
      </c>
      <c r="CE1187" s="319"/>
      <c r="CF1187" s="319"/>
      <c r="CG1187" s="319"/>
      <c r="CH1187" s="319"/>
      <c r="CI1187" s="70" t="s">
        <v>104</v>
      </c>
      <c r="CJ1187" s="318" t="s">
        <v>55</v>
      </c>
      <c r="CK1187" s="319"/>
      <c r="CL1187" s="319"/>
      <c r="CM1187" s="319"/>
      <c r="CN1187" s="319"/>
      <c r="CO1187" s="70" t="s">
        <v>104</v>
      </c>
      <c r="CP1187" s="318" t="s">
        <v>56</v>
      </c>
      <c r="CQ1187" s="319"/>
      <c r="CR1187" s="319"/>
      <c r="CS1187" s="319"/>
      <c r="CT1187" s="319"/>
      <c r="CU1187" s="70" t="s">
        <v>104</v>
      </c>
      <c r="CV1187" s="318" t="s">
        <v>57</v>
      </c>
      <c r="CW1187" s="319"/>
      <c r="CX1187" s="319"/>
      <c r="CY1187" s="319"/>
      <c r="CZ1187" s="319"/>
      <c r="DA1187" s="70" t="s">
        <v>104</v>
      </c>
      <c r="DB1187" s="318" t="s">
        <v>66</v>
      </c>
      <c r="DC1187" s="319"/>
      <c r="DD1187" s="319"/>
      <c r="DE1187" s="319"/>
      <c r="DF1187" s="319"/>
      <c r="DG1187" s="70" t="s">
        <v>104</v>
      </c>
      <c r="DH1187" s="318" t="s">
        <v>67</v>
      </c>
      <c r="DI1187" s="319"/>
      <c r="DJ1187" s="319"/>
      <c r="DK1187" s="319"/>
      <c r="DL1187" s="319"/>
      <c r="DM1187" s="70" t="s">
        <v>104</v>
      </c>
      <c r="DN1187" s="318" t="s">
        <v>68</v>
      </c>
      <c r="DO1187" s="319"/>
      <c r="DP1187" s="319"/>
      <c r="DQ1187" s="319"/>
      <c r="DR1187" s="319"/>
      <c r="DS1187" s="70" t="s">
        <v>104</v>
      </c>
      <c r="DT1187" s="318" t="s">
        <v>69</v>
      </c>
      <c r="DU1187" s="319"/>
      <c r="DV1187" s="319"/>
      <c r="DW1187" s="319"/>
      <c r="DX1187" s="319"/>
      <c r="DY1187" s="70" t="s">
        <v>104</v>
      </c>
      <c r="DZ1187" s="318" t="s">
        <v>109</v>
      </c>
      <c r="EA1187" s="319"/>
      <c r="EB1187" s="319"/>
      <c r="EC1187" s="319"/>
      <c r="ED1187" s="319"/>
      <c r="EE1187" s="70" t="s">
        <v>104</v>
      </c>
      <c r="EF1187" s="318" t="s">
        <v>110</v>
      </c>
      <c r="EG1187" s="319"/>
      <c r="EH1187" s="319"/>
      <c r="EI1187" s="319"/>
      <c r="EJ1187" s="319"/>
      <c r="EK1187" s="69" t="s">
        <v>104</v>
      </c>
      <c r="EL1187" s="318" t="s">
        <v>111</v>
      </c>
      <c r="EM1187" s="319"/>
      <c r="EN1187" s="319"/>
      <c r="EO1187" s="319"/>
      <c r="EP1187" s="319"/>
      <c r="EQ1187" s="69" t="s">
        <v>104</v>
      </c>
      <c r="ER1187" s="318" t="s">
        <v>112</v>
      </c>
      <c r="ES1187" s="319"/>
      <c r="ET1187" s="319"/>
      <c r="EU1187" s="319"/>
      <c r="EV1187" s="319"/>
      <c r="EW1187" s="70" t="s">
        <v>104</v>
      </c>
      <c r="EX1187" s="318" t="s">
        <v>58</v>
      </c>
      <c r="EY1187" s="319"/>
      <c r="EZ1187" s="319"/>
      <c r="FA1187" s="319"/>
      <c r="FB1187" s="319"/>
      <c r="FC1187" s="69" t="s">
        <v>104</v>
      </c>
      <c r="FD1187" s="318" t="s">
        <v>35</v>
      </c>
      <c r="FE1187" s="319"/>
      <c r="FF1187" s="319"/>
      <c r="FG1187" s="319"/>
      <c r="FH1187" s="319"/>
      <c r="FI1187" s="69" t="s">
        <v>104</v>
      </c>
      <c r="FJ1187" s="70" t="s">
        <v>8</v>
      </c>
      <c r="FK1187" s="71" t="s">
        <v>247</v>
      </c>
      <c r="FL1187" s="71" t="s">
        <v>248</v>
      </c>
      <c r="FM1187" s="71" t="s">
        <v>249</v>
      </c>
    </row>
    <row r="1188" spans="1:169" ht="15" thickBot="1" x14ac:dyDescent="0.25">
      <c r="A1188" s="126" t="s">
        <v>4</v>
      </c>
      <c r="B1188" s="73" t="s">
        <v>5</v>
      </c>
      <c r="C1188" s="74" t="s">
        <v>6</v>
      </c>
      <c r="D1188" s="75" t="s">
        <v>7</v>
      </c>
      <c r="E1188" s="76" t="s">
        <v>8</v>
      </c>
      <c r="F1188" s="77" t="s">
        <v>105</v>
      </c>
      <c r="G1188" s="73" t="s">
        <v>5</v>
      </c>
      <c r="H1188" s="74" t="s">
        <v>6</v>
      </c>
      <c r="I1188" s="74" t="s">
        <v>7</v>
      </c>
      <c r="J1188" s="76" t="s">
        <v>8</v>
      </c>
      <c r="K1188" s="77" t="s">
        <v>105</v>
      </c>
      <c r="L1188" s="73" t="s">
        <v>5</v>
      </c>
      <c r="M1188" s="74" t="s">
        <v>6</v>
      </c>
      <c r="N1188" s="74" t="s">
        <v>7</v>
      </c>
      <c r="O1188" s="76" t="s">
        <v>8</v>
      </c>
      <c r="P1188" s="77" t="s">
        <v>105</v>
      </c>
      <c r="Q1188" s="73" t="s">
        <v>5</v>
      </c>
      <c r="R1188" s="74" t="s">
        <v>6</v>
      </c>
      <c r="S1188" s="74" t="s">
        <v>7</v>
      </c>
      <c r="T1188" s="76" t="s">
        <v>8</v>
      </c>
      <c r="U1188" s="77" t="s">
        <v>105</v>
      </c>
      <c r="V1188" s="73" t="s">
        <v>5</v>
      </c>
      <c r="W1188" s="74" t="s">
        <v>6</v>
      </c>
      <c r="X1188" s="74" t="s">
        <v>7</v>
      </c>
      <c r="Y1188" s="76" t="s">
        <v>8</v>
      </c>
      <c r="Z1188" s="77" t="s">
        <v>105</v>
      </c>
      <c r="AA1188" s="72" t="s">
        <v>9</v>
      </c>
      <c r="AB1188" s="77" t="s">
        <v>105</v>
      </c>
      <c r="AC1188" s="18" t="str">
        <f>A1212</f>
        <v>ST</v>
      </c>
      <c r="AD1188" s="99"/>
      <c r="AE1188" s="99"/>
      <c r="AF1188" s="99"/>
      <c r="AG1188" s="100"/>
      <c r="AH1188" s="70" t="s">
        <v>8</v>
      </c>
      <c r="AI1188" s="70" t="s">
        <v>105</v>
      </c>
      <c r="AJ1188" s="70" t="s">
        <v>5</v>
      </c>
      <c r="AK1188" s="70" t="s">
        <v>6</v>
      </c>
      <c r="AL1188" s="70" t="s">
        <v>7</v>
      </c>
      <c r="AM1188" s="70"/>
      <c r="AN1188" s="70" t="s">
        <v>8</v>
      </c>
      <c r="AO1188" s="70" t="s">
        <v>105</v>
      </c>
      <c r="AP1188" s="70" t="s">
        <v>5</v>
      </c>
      <c r="AQ1188" s="70" t="s">
        <v>6</v>
      </c>
      <c r="AR1188" s="70" t="s">
        <v>7</v>
      </c>
      <c r="AS1188" s="70"/>
      <c r="AT1188" s="70" t="s">
        <v>8</v>
      </c>
      <c r="AU1188" s="70" t="s">
        <v>105</v>
      </c>
      <c r="AV1188" s="70" t="s">
        <v>5</v>
      </c>
      <c r="AW1188" s="70" t="s">
        <v>6</v>
      </c>
      <c r="AX1188" s="70" t="s">
        <v>7</v>
      </c>
      <c r="AY1188" s="70"/>
      <c r="AZ1188" s="70" t="s">
        <v>8</v>
      </c>
      <c r="BA1188" s="70" t="s">
        <v>105</v>
      </c>
      <c r="BB1188" s="70" t="s">
        <v>5</v>
      </c>
      <c r="BC1188" s="70" t="s">
        <v>6</v>
      </c>
      <c r="BD1188" s="70" t="s">
        <v>7</v>
      </c>
      <c r="BE1188" s="70"/>
      <c r="BF1188" s="70" t="s">
        <v>8</v>
      </c>
      <c r="BG1188" s="70" t="s">
        <v>105</v>
      </c>
      <c r="BH1188" s="70" t="s">
        <v>5</v>
      </c>
      <c r="BI1188" s="70" t="s">
        <v>6</v>
      </c>
      <c r="BJ1188" s="70" t="s">
        <v>7</v>
      </c>
      <c r="BK1188" s="70"/>
      <c r="BL1188" s="70" t="s">
        <v>8</v>
      </c>
      <c r="BM1188" s="70" t="s">
        <v>105</v>
      </c>
      <c r="BN1188" s="70" t="s">
        <v>5</v>
      </c>
      <c r="BO1188" s="70" t="s">
        <v>6</v>
      </c>
      <c r="BP1188" s="70" t="s">
        <v>7</v>
      </c>
      <c r="BQ1188" s="70"/>
      <c r="BR1188" s="70" t="s">
        <v>8</v>
      </c>
      <c r="BS1188" s="70" t="s">
        <v>105</v>
      </c>
      <c r="BT1188" s="70" t="s">
        <v>5</v>
      </c>
      <c r="BU1188" s="70" t="s">
        <v>6</v>
      </c>
      <c r="BV1188" s="70" t="s">
        <v>7</v>
      </c>
      <c r="BW1188" s="70"/>
      <c r="BX1188" s="70" t="s">
        <v>8</v>
      </c>
      <c r="BY1188" s="70" t="s">
        <v>105</v>
      </c>
      <c r="BZ1188" s="70" t="s">
        <v>5</v>
      </c>
      <c r="CA1188" s="70" t="s">
        <v>6</v>
      </c>
      <c r="CB1188" s="70" t="s">
        <v>7</v>
      </c>
      <c r="CC1188" s="70"/>
      <c r="CD1188" s="70" t="s">
        <v>8</v>
      </c>
      <c r="CE1188" s="70" t="s">
        <v>105</v>
      </c>
      <c r="CF1188" s="70" t="s">
        <v>5</v>
      </c>
      <c r="CG1188" s="70" t="s">
        <v>6</v>
      </c>
      <c r="CH1188" s="70" t="s">
        <v>7</v>
      </c>
      <c r="CI1188" s="70"/>
      <c r="CJ1188" s="70" t="s">
        <v>8</v>
      </c>
      <c r="CK1188" s="70" t="s">
        <v>105</v>
      </c>
      <c r="CL1188" s="70" t="s">
        <v>5</v>
      </c>
      <c r="CM1188" s="70" t="s">
        <v>6</v>
      </c>
      <c r="CN1188" s="70" t="s">
        <v>7</v>
      </c>
      <c r="CO1188" s="70"/>
      <c r="CP1188" s="70" t="s">
        <v>8</v>
      </c>
      <c r="CQ1188" s="70" t="s">
        <v>105</v>
      </c>
      <c r="CR1188" s="70" t="s">
        <v>5</v>
      </c>
      <c r="CS1188" s="70" t="s">
        <v>6</v>
      </c>
      <c r="CT1188" s="70" t="s">
        <v>7</v>
      </c>
      <c r="CU1188" s="70"/>
      <c r="CV1188" s="70" t="s">
        <v>8</v>
      </c>
      <c r="CW1188" s="70" t="s">
        <v>105</v>
      </c>
      <c r="CX1188" s="70" t="s">
        <v>5</v>
      </c>
      <c r="CY1188" s="70" t="s">
        <v>6</v>
      </c>
      <c r="CZ1188" s="70" t="s">
        <v>7</v>
      </c>
      <c r="DA1188" s="70"/>
      <c r="DB1188" s="70" t="s">
        <v>8</v>
      </c>
      <c r="DC1188" s="70" t="s">
        <v>105</v>
      </c>
      <c r="DD1188" s="70" t="s">
        <v>5</v>
      </c>
      <c r="DE1188" s="70" t="s">
        <v>6</v>
      </c>
      <c r="DF1188" s="70" t="s">
        <v>7</v>
      </c>
      <c r="DG1188" s="70"/>
      <c r="DH1188" s="70" t="s">
        <v>8</v>
      </c>
      <c r="DI1188" s="70" t="s">
        <v>105</v>
      </c>
      <c r="DJ1188" s="70" t="s">
        <v>5</v>
      </c>
      <c r="DK1188" s="70" t="s">
        <v>6</v>
      </c>
      <c r="DL1188" s="70" t="s">
        <v>7</v>
      </c>
      <c r="DM1188" s="70"/>
      <c r="DN1188" s="70" t="s">
        <v>8</v>
      </c>
      <c r="DO1188" s="70" t="s">
        <v>105</v>
      </c>
      <c r="DP1188" s="70" t="s">
        <v>5</v>
      </c>
      <c r="DQ1188" s="70" t="s">
        <v>6</v>
      </c>
      <c r="DR1188" s="70" t="s">
        <v>7</v>
      </c>
      <c r="DS1188" s="70"/>
      <c r="DT1188" s="70" t="s">
        <v>8</v>
      </c>
      <c r="DU1188" s="70" t="s">
        <v>105</v>
      </c>
      <c r="DV1188" s="70" t="s">
        <v>5</v>
      </c>
      <c r="DW1188" s="70" t="s">
        <v>6</v>
      </c>
      <c r="DX1188" s="70" t="s">
        <v>7</v>
      </c>
      <c r="DY1188" s="70"/>
      <c r="DZ1188" s="70" t="s">
        <v>8</v>
      </c>
      <c r="EA1188" s="70" t="s">
        <v>105</v>
      </c>
      <c r="EB1188" s="70" t="s">
        <v>5</v>
      </c>
      <c r="EC1188" s="70" t="s">
        <v>6</v>
      </c>
      <c r="ED1188" s="70" t="s">
        <v>7</v>
      </c>
      <c r="EE1188" s="70"/>
      <c r="EF1188" s="70" t="s">
        <v>8</v>
      </c>
      <c r="EG1188" s="70" t="s">
        <v>105</v>
      </c>
      <c r="EH1188" s="70" t="s">
        <v>5</v>
      </c>
      <c r="EI1188" s="70" t="s">
        <v>6</v>
      </c>
      <c r="EJ1188" s="70" t="s">
        <v>7</v>
      </c>
      <c r="EK1188" s="70"/>
      <c r="EL1188" s="70" t="s">
        <v>8</v>
      </c>
      <c r="EM1188" s="70" t="s">
        <v>105</v>
      </c>
      <c r="EN1188" s="70" t="s">
        <v>5</v>
      </c>
      <c r="EO1188" s="70" t="s">
        <v>6</v>
      </c>
      <c r="EP1188" s="70" t="s">
        <v>7</v>
      </c>
      <c r="ER1188" s="70" t="s">
        <v>8</v>
      </c>
      <c r="ES1188" s="70" t="s">
        <v>105</v>
      </c>
      <c r="ET1188" s="70" t="s">
        <v>5</v>
      </c>
      <c r="EU1188" s="70" t="s">
        <v>6</v>
      </c>
      <c r="EV1188" s="70" t="s">
        <v>7</v>
      </c>
      <c r="EX1188" s="70" t="s">
        <v>8</v>
      </c>
      <c r="EY1188" s="70" t="s">
        <v>105</v>
      </c>
      <c r="EZ1188" s="70" t="s">
        <v>5</v>
      </c>
      <c r="FA1188" s="70" t="s">
        <v>6</v>
      </c>
      <c r="FB1188" s="70" t="s">
        <v>7</v>
      </c>
      <c r="FC1188" s="66"/>
      <c r="FD1188" s="70" t="s">
        <v>8</v>
      </c>
      <c r="FE1188" s="70" t="s">
        <v>105</v>
      </c>
      <c r="FF1188" s="70" t="s">
        <v>5</v>
      </c>
      <c r="FG1188" s="70" t="s">
        <v>6</v>
      </c>
      <c r="FH1188" s="70" t="s">
        <v>7</v>
      </c>
      <c r="FI1188" s="66"/>
      <c r="FJ1188" s="70" t="s">
        <v>250</v>
      </c>
      <c r="FK1188" s="70" t="s">
        <v>250</v>
      </c>
      <c r="FL1188" s="70" t="s">
        <v>250</v>
      </c>
      <c r="FM1188" s="70" t="s">
        <v>250</v>
      </c>
    </row>
    <row r="1189" spans="1:169" ht="15" thickTop="1" x14ac:dyDescent="0.2">
      <c r="A1189" s="79" t="s">
        <v>428</v>
      </c>
      <c r="B1189" s="108">
        <v>85</v>
      </c>
      <c r="C1189" s="109">
        <v>86</v>
      </c>
      <c r="D1189" s="110">
        <v>78</v>
      </c>
      <c r="E1189" s="83">
        <f t="shared" ref="E1189:E1190" si="678">IF(SUM(B1189:D1189)&gt;0,SUM(B1189:D1189),"")</f>
        <v>249</v>
      </c>
      <c r="F1189" s="111">
        <v>2</v>
      </c>
      <c r="G1189" s="108">
        <v>88</v>
      </c>
      <c r="H1189" s="109">
        <v>68</v>
      </c>
      <c r="I1189" s="109">
        <v>82</v>
      </c>
      <c r="J1189" s="83">
        <f t="shared" ref="J1189:J1190" si="679">IF(SUM(G1189:I1189)&gt;0,SUM(G1189:I1189),"")</f>
        <v>238</v>
      </c>
      <c r="K1189" s="111">
        <v>4</v>
      </c>
      <c r="L1189" s="108">
        <v>94</v>
      </c>
      <c r="M1189" s="109">
        <v>83</v>
      </c>
      <c r="N1189" s="109">
        <v>62</v>
      </c>
      <c r="O1189" s="83">
        <f t="shared" ref="O1189:O1210" si="680">IF(SUM(L1189:N1189)&gt;0,SUM(L1189:N1189),"")</f>
        <v>239</v>
      </c>
      <c r="P1189" s="111">
        <v>4</v>
      </c>
      <c r="Q1189" s="108">
        <v>86</v>
      </c>
      <c r="R1189" s="109">
        <v>69</v>
      </c>
      <c r="S1189" s="109">
        <v>75</v>
      </c>
      <c r="T1189" s="83">
        <f t="shared" ref="T1189:T1210" si="681">IF(SUM(Q1189:S1189)&gt;0,SUM(Q1189:S1189),"")</f>
        <v>230</v>
      </c>
      <c r="U1189" s="111">
        <v>2</v>
      </c>
      <c r="V1189" s="108">
        <v>88</v>
      </c>
      <c r="W1189" s="109">
        <v>73</v>
      </c>
      <c r="X1189" s="109">
        <v>70</v>
      </c>
      <c r="Y1189" s="83">
        <f t="shared" ref="Y1189:Y1210" si="682">IF(SUM(V1189:X1189)&gt;0,SUM(V1189:X1189),"")</f>
        <v>231</v>
      </c>
      <c r="Z1189" s="111">
        <v>2</v>
      </c>
      <c r="AA1189" s="85">
        <f>IF(SUM(E1189,J1189,O1189,T1189,Y1189,E1215,J1215,O1215,T1215,Y1215,E1241,J1241,O1241,T1241,Y1241)&gt;0,(LARGE((E1189,J1189,O1189,T1189,Y1189,E1215,J1215,O1215,T1215,Y1215,E1241,J1241,O1241,T1241,Y1241),1)+LARGE((E1189,J1189,O1189,T1189,Y1189,E1215,J1215,O1215,T1215,Y1215,E1241,J1241,O1241,T1241,Y1241),2)+LARGE((E1189,J1189,O1189,T1189,Y1189,E1215,J1215,O1215,T1215,Y1215,E1241,J1241,O1241,T1241,Y1241),3)+LARGE((E1189,J1189,O1189,T1189,Y1189,E1215,J1215,O1215,T1215,Y1215,E1241,J1241,O1241,T1241,Y1241),4)),"")</f>
        <v>957</v>
      </c>
      <c r="AB1189" s="86">
        <f>IF(SUM(AI1220)&gt;0,SUM(AI1220),"")</f>
        <v>12</v>
      </c>
      <c r="AC1189" s="34" t="str">
        <f>B1187</f>
        <v>Thompson, Akirra</v>
      </c>
      <c r="AD1189" s="34" t="str">
        <f>G1187</f>
        <v>Tannery, Anthony</v>
      </c>
      <c r="AE1189" s="34" t="str">
        <f>L1187</f>
        <v>Wilder, Natalie</v>
      </c>
      <c r="AF1189" s="34" t="str">
        <f>Q1187</f>
        <v>Alrubaye, Rand</v>
      </c>
      <c r="AG1189" s="68" t="str">
        <f>V1187</f>
        <v>Meadows, Zaniyah</v>
      </c>
      <c r="AH1189" s="70">
        <f>IF(SUM(B1189:D1189)&gt;0,SUM(B1189:D1189),0)</f>
        <v>249</v>
      </c>
      <c r="AI1189" s="70">
        <f>IF(SUM(F1189)&gt;0,SUM(F1189),0)</f>
        <v>2</v>
      </c>
      <c r="AJ1189" s="66">
        <f>B1189</f>
        <v>85</v>
      </c>
      <c r="AK1189" s="66">
        <f>C1189</f>
        <v>86</v>
      </c>
      <c r="AL1189" s="66">
        <f>D1189</f>
        <v>78</v>
      </c>
      <c r="AN1189" s="70">
        <f>IF(SUM(B1190:D1190)&gt;0,SUM(B1190:D1190),0)</f>
        <v>0</v>
      </c>
      <c r="AO1189" s="70">
        <f>IF(SUM(F1190)&gt;0,SUM(F1190),0)</f>
        <v>0</v>
      </c>
      <c r="AP1189" s="66">
        <f>B1190</f>
        <v>0</v>
      </c>
      <c r="AQ1189" s="66">
        <f>C1190</f>
        <v>0</v>
      </c>
      <c r="AR1189" s="66">
        <f>D1190</f>
        <v>0</v>
      </c>
      <c r="AT1189" s="70">
        <f>IF(SUM(B1191:D1191)&gt;0,SUM(B1191:D1191),0)</f>
        <v>0</v>
      </c>
      <c r="AU1189" s="70">
        <f>IF(SUM(F1191)&gt;0,SUM(F1191),0)</f>
        <v>0</v>
      </c>
      <c r="AV1189" s="66">
        <f>B1191</f>
        <v>0</v>
      </c>
      <c r="AW1189" s="66">
        <f>C1191</f>
        <v>0</v>
      </c>
      <c r="AX1189" s="66">
        <f>D1191</f>
        <v>0</v>
      </c>
      <c r="AZ1189" s="70">
        <f>IF(SUM(B1192:D1192)&gt;0,SUM(B1192:D1192),0)</f>
        <v>0</v>
      </c>
      <c r="BA1189" s="70">
        <f>IF(SUM(F1192)&gt;0,SUM(F1192),0)</f>
        <v>0</v>
      </c>
      <c r="BB1189" s="66">
        <f>B1192</f>
        <v>0</v>
      </c>
      <c r="BC1189" s="66">
        <f>C1192</f>
        <v>0</v>
      </c>
      <c r="BD1189" s="66">
        <f>D1192</f>
        <v>0</v>
      </c>
      <c r="BF1189" s="70">
        <f>IF(SUM(B1193:D1193)&gt;0,SUM(B1193:D1193),0)</f>
        <v>0</v>
      </c>
      <c r="BG1189" s="70">
        <f>IF(SUM(F1193)&gt;0,SUM(F1193),0)</f>
        <v>0</v>
      </c>
      <c r="BH1189" s="66">
        <f>B1193</f>
        <v>0</v>
      </c>
      <c r="BI1189" s="66">
        <f>C1193</f>
        <v>0</v>
      </c>
      <c r="BJ1189" s="66">
        <f>D1193</f>
        <v>0</v>
      </c>
      <c r="BL1189" s="70">
        <f>IF(SUM(B1194:D1194)&gt;0,SUM(B1194:D1194),0)</f>
        <v>0</v>
      </c>
      <c r="BM1189" s="70">
        <f>IF(SUM(F1194)&gt;0,SUM(F1194),0)</f>
        <v>0</v>
      </c>
      <c r="BN1189" s="66">
        <f>B1194</f>
        <v>0</v>
      </c>
      <c r="BO1189" s="66">
        <f>C1194</f>
        <v>0</v>
      </c>
      <c r="BP1189" s="66">
        <f>D1194</f>
        <v>0</v>
      </c>
      <c r="BR1189" s="70">
        <f>IF(SUM(B1195:D1195)&gt;0,SUM(B1195:D1195),0)</f>
        <v>0</v>
      </c>
      <c r="BS1189" s="70">
        <f>IF(SUM(F1195)&gt;0,SUM(F1195),0)</f>
        <v>0</v>
      </c>
      <c r="BT1189" s="66">
        <f>B1195</f>
        <v>0</v>
      </c>
      <c r="BU1189" s="66">
        <f>C1195</f>
        <v>0</v>
      </c>
      <c r="BV1189" s="66">
        <f>D1195</f>
        <v>0</v>
      </c>
      <c r="BX1189" s="70">
        <f>IF(SUM(B1196:D1196)&gt;0,SUM(B1196:D1196),0)</f>
        <v>0</v>
      </c>
      <c r="BY1189" s="70">
        <f>IF(SUM(F1196)&gt;0,SUM(F1196),0)</f>
        <v>0</v>
      </c>
      <c r="BZ1189" s="66">
        <f>B1196</f>
        <v>0</v>
      </c>
      <c r="CA1189" s="66">
        <f>C1196</f>
        <v>0</v>
      </c>
      <c r="CB1189" s="66">
        <f>D1196</f>
        <v>0</v>
      </c>
      <c r="CD1189" s="70">
        <f>IF(SUM(B1197:D1197)&gt;0,SUM(B1197:D1197),0)</f>
        <v>0</v>
      </c>
      <c r="CE1189" s="70">
        <f>IF(SUM(F1197)&gt;0,SUM(F1197),0)</f>
        <v>0</v>
      </c>
      <c r="CF1189" s="66">
        <f>B1197</f>
        <v>0</v>
      </c>
      <c r="CG1189" s="66">
        <f>C1197</f>
        <v>0</v>
      </c>
      <c r="CH1189" s="66">
        <f>D1197</f>
        <v>0</v>
      </c>
      <c r="CJ1189" s="70">
        <f>IF(SUM(B1198:D1198)&gt;0,SUM(B1198:D1198),0)</f>
        <v>0</v>
      </c>
      <c r="CK1189" s="70">
        <f>IF(SUM(F1198)&gt;0,SUM(F1198),0)</f>
        <v>0</v>
      </c>
      <c r="CL1189" s="66">
        <f>B1198</f>
        <v>0</v>
      </c>
      <c r="CM1189" s="66">
        <f>C1198</f>
        <v>0</v>
      </c>
      <c r="CN1189" s="66">
        <f>D1198</f>
        <v>0</v>
      </c>
      <c r="CP1189" s="70">
        <f>IF(SUM(B1199:D1199)&gt;0,SUM(B1199:D1199),0)</f>
        <v>0</v>
      </c>
      <c r="CQ1189" s="70">
        <f>IF(SUM(F1199)&gt;0,SUM(F1199),0)</f>
        <v>0</v>
      </c>
      <c r="CR1189" s="66">
        <f>B1199</f>
        <v>0</v>
      </c>
      <c r="CS1189" s="66">
        <f>C1199</f>
        <v>0</v>
      </c>
      <c r="CT1189" s="66">
        <f>D1199</f>
        <v>0</v>
      </c>
      <c r="CV1189" s="70">
        <f>IF(SUM(B1200:D1200)&gt;0,SUM(B1200:D1200),0)</f>
        <v>0</v>
      </c>
      <c r="CW1189" s="70">
        <f>IF(SUM(F1200)&gt;0,SUM(F1200),0)</f>
        <v>0</v>
      </c>
      <c r="CX1189" s="66">
        <f>B1200</f>
        <v>0</v>
      </c>
      <c r="CY1189" s="66">
        <f>C1200</f>
        <v>0</v>
      </c>
      <c r="CZ1189" s="66">
        <f>D1200</f>
        <v>0</v>
      </c>
      <c r="DB1189" s="70">
        <f>IF(SUM(B1201:D1201)&gt;0,SUM(B1201:D1201),0)</f>
        <v>0</v>
      </c>
      <c r="DC1189" s="70">
        <f>IF(SUM(F1201)&gt;0,SUM(F1201),0)</f>
        <v>0</v>
      </c>
      <c r="DD1189" s="66">
        <f>B1201</f>
        <v>0</v>
      </c>
      <c r="DE1189" s="66">
        <f>C1201</f>
        <v>0</v>
      </c>
      <c r="DF1189" s="66">
        <f>D1201</f>
        <v>0</v>
      </c>
      <c r="DH1189" s="70">
        <f>IF(SUM(B1202:D1202)&gt;0,SUM(B1202:D1202),0)</f>
        <v>0</v>
      </c>
      <c r="DI1189" s="70">
        <f>IF(SUM(F1202)&gt;0,SUM(F1202),0)</f>
        <v>0</v>
      </c>
      <c r="DJ1189" s="66">
        <f>B1202</f>
        <v>0</v>
      </c>
      <c r="DK1189" s="66">
        <f>C1202</f>
        <v>0</v>
      </c>
      <c r="DL1189" s="66">
        <f>D1202</f>
        <v>0</v>
      </c>
      <c r="DN1189" s="70">
        <f>IF(SUM(B1203:D1203)&gt;0,SUM(B1203:D1203),0)</f>
        <v>0</v>
      </c>
      <c r="DO1189" s="70">
        <f>IF(SUM(F1203)&gt;0,SUM(F1203),0)</f>
        <v>0</v>
      </c>
      <c r="DP1189" s="66">
        <f>B1203</f>
        <v>0</v>
      </c>
      <c r="DQ1189" s="66">
        <f>C1203</f>
        <v>0</v>
      </c>
      <c r="DR1189" s="66">
        <f>D1203</f>
        <v>0</v>
      </c>
      <c r="DT1189" s="70">
        <f>IF(SUM(B1204:D1204)&gt;0,SUM(B1204:D1204),0)</f>
        <v>0</v>
      </c>
      <c r="DU1189" s="70">
        <f>IF(SUM(F1204)&gt;0,SUM(F1204),0)</f>
        <v>0</v>
      </c>
      <c r="DV1189" s="66">
        <f>B1204</f>
        <v>0</v>
      </c>
      <c r="DW1189" s="66">
        <f>C1204</f>
        <v>0</v>
      </c>
      <c r="DX1189" s="66">
        <f>D1204</f>
        <v>0</v>
      </c>
      <c r="DZ1189" s="70">
        <f>IF(SUM(B1205:D1205)&gt;0,SUM(B1205:D1205),0)</f>
        <v>0</v>
      </c>
      <c r="EA1189" s="70">
        <f>IF(SUM(F1205)&gt;0,SUM(F1205),0)</f>
        <v>0</v>
      </c>
      <c r="EB1189" s="66">
        <f>B1205</f>
        <v>0</v>
      </c>
      <c r="EC1189" s="66">
        <f>C1205</f>
        <v>0</v>
      </c>
      <c r="ED1189" s="66">
        <f>D1205</f>
        <v>0</v>
      </c>
      <c r="EF1189" s="70">
        <f>IF(SUM(B1206:D1206)&gt;0,SUM(B1206:D1206),0)</f>
        <v>0</v>
      </c>
      <c r="EG1189" s="70">
        <f>IF(SUM(F1206)&gt;0,SUM(F1206),0)</f>
        <v>0</v>
      </c>
      <c r="EH1189" s="66">
        <f>B1206</f>
        <v>0</v>
      </c>
      <c r="EI1189" s="66">
        <f>C1206</f>
        <v>0</v>
      </c>
      <c r="EJ1189" s="66">
        <f>D1206</f>
        <v>0</v>
      </c>
      <c r="EL1189" s="70">
        <f>IF(SUM(B1207:D1207)&gt;0,SUM(B1207:D1207),0)</f>
        <v>0</v>
      </c>
      <c r="EM1189" s="70">
        <f>IF(SUM(F1207)&gt;0,SUM(F1207),0)</f>
        <v>0</v>
      </c>
      <c r="EN1189" s="66">
        <f>B1207</f>
        <v>0</v>
      </c>
      <c r="EO1189" s="66">
        <f>C1207</f>
        <v>0</v>
      </c>
      <c r="EP1189" s="66">
        <f>D1207</f>
        <v>0</v>
      </c>
      <c r="ER1189" s="70">
        <f>IF(SUM(B1208:D1208)&gt;0,SUM(B1208:D1208),0)</f>
        <v>0</v>
      </c>
      <c r="ES1189" s="70">
        <f>IF(SUM(F1208)&gt;0,SUM(F1208),0)</f>
        <v>0</v>
      </c>
      <c r="ET1189" s="66">
        <f>B1208</f>
        <v>0</v>
      </c>
      <c r="EU1189" s="66">
        <f>C1208</f>
        <v>0</v>
      </c>
      <c r="EV1189" s="66">
        <f>D1208</f>
        <v>0</v>
      </c>
      <c r="EX1189" s="70">
        <f>IF(SUM(B1209:D1209)&gt;0,SUM(B1209:D1209),0)</f>
        <v>0</v>
      </c>
      <c r="EY1189" s="70">
        <f>IF(SUM(F1209)&gt;0,SUM(F1209),0)</f>
        <v>0</v>
      </c>
      <c r="EZ1189" s="66">
        <f>B1209</f>
        <v>0</v>
      </c>
      <c r="FA1189" s="66">
        <f>C1209</f>
        <v>0</v>
      </c>
      <c r="FB1189" s="66">
        <f>D1209</f>
        <v>0</v>
      </c>
      <c r="FC1189" s="66"/>
      <c r="FD1189" s="70">
        <f>IF(SUM(B1210:D1210)&gt;0,SUM(B1210:D1210),0)</f>
        <v>0</v>
      </c>
      <c r="FE1189" s="70">
        <f>IF(SUM(F1210)&gt;0,SUM(F1210),0)</f>
        <v>0</v>
      </c>
      <c r="FF1189" s="66">
        <f>B1210</f>
        <v>0</v>
      </c>
      <c r="FG1189" s="66">
        <f>C1210</f>
        <v>0</v>
      </c>
      <c r="FH1189" s="66">
        <f>D1210</f>
        <v>0</v>
      </c>
      <c r="FI1189" s="66"/>
      <c r="FJ1189" s="70">
        <f>LARGE((FD1189,EX1189,ER1189,EL1189,EF1189,DZ1189,DT1189,DN1189,DH1189,DB1189,CV1189,CP1189,CJ1189,CD1189,BX1189,BR1189,BL1189,BF1189,AZ1189,AT1189,AN1189,AH1189),1)</f>
        <v>249</v>
      </c>
      <c r="FK1189" s="70">
        <f>LARGE((FF1189,EZ1189,ET1189,EN1189,EH1189,EB1189,DV1189,DP1189,DJ1189,DD1189,CX1189,CR1189,CL1189,CF1189,BZ1189,BT1189,BN1189,BH1189,BB1189,AV1189,AP1189,AJ1189),1)</f>
        <v>85</v>
      </c>
      <c r="FL1189" s="70">
        <f>LARGE((FG1189,FA1189,EU1189,EO1189,EI1189,EC1189,DW1189,DQ1189,DK1189,DE1189,CY1189,CS1189,CM1189,CG1189,CA1189,BU1189,BO1189,BI1189,BC1189,AW1189,AQ1189,AK1189),1)</f>
        <v>86</v>
      </c>
      <c r="FM1189" s="70">
        <f>LARGE((FH1189,FB1189,EV1189,EP1189,EJ1189,ED1189,DX1189,DR1189,DL1189,DF1189,CZ1189,CT1189,CN1189,CH1189,CB1189,BV1189,BP1189,BJ1189,BD1189,AX1189,AR1189,AL1189),1)</f>
        <v>78</v>
      </c>
    </row>
    <row r="1190" spans="1:169" ht="15" thickBot="1" x14ac:dyDescent="0.25">
      <c r="A1190" s="90" t="s">
        <v>438</v>
      </c>
      <c r="B1190" s="112"/>
      <c r="C1190" s="113"/>
      <c r="D1190" s="114"/>
      <c r="E1190" s="83" t="str">
        <f t="shared" si="678"/>
        <v/>
      </c>
      <c r="F1190" s="84"/>
      <c r="G1190" s="112">
        <v>90</v>
      </c>
      <c r="H1190" s="113">
        <v>78</v>
      </c>
      <c r="I1190" s="113">
        <v>85</v>
      </c>
      <c r="J1190" s="83">
        <f t="shared" si="679"/>
        <v>253</v>
      </c>
      <c r="K1190" s="84">
        <v>5</v>
      </c>
      <c r="L1190" s="112">
        <v>90</v>
      </c>
      <c r="M1190" s="113">
        <v>80</v>
      </c>
      <c r="N1190" s="113">
        <v>77</v>
      </c>
      <c r="O1190" s="83">
        <f t="shared" si="680"/>
        <v>247</v>
      </c>
      <c r="P1190" s="84">
        <v>2</v>
      </c>
      <c r="Q1190" s="112">
        <v>71</v>
      </c>
      <c r="R1190" s="113">
        <v>67</v>
      </c>
      <c r="S1190" s="113">
        <v>67</v>
      </c>
      <c r="T1190" s="83">
        <f t="shared" si="681"/>
        <v>205</v>
      </c>
      <c r="U1190" s="84">
        <v>0</v>
      </c>
      <c r="V1190" s="112">
        <v>91</v>
      </c>
      <c r="W1190" s="113">
        <v>78</v>
      </c>
      <c r="X1190" s="113">
        <v>74</v>
      </c>
      <c r="Y1190" s="83">
        <f t="shared" si="682"/>
        <v>243</v>
      </c>
      <c r="Z1190" s="84">
        <v>3</v>
      </c>
      <c r="AA1190" s="85">
        <f>IF(SUM(E1190,J1190,O1190,T1190,Y1190,E1216,J1216,O1216,T1216,Y1216,E1242,J1242,O1242,T1242,Y1242)&gt;0,(LARGE((E1190,J1190,O1190,T1190,Y1190,E1216,J1216,O1216,T1216,Y1216,E1242,J1242,O1242,T1242,Y1242),1)+LARGE((E1190,J1190,O1190,T1190,Y1190,E1216,J1216,O1216,T1216,Y1216,E1242,J1242,O1242,T1242,Y1242),2)+LARGE((E1190,J1190,O1190,T1190,Y1190,E1216,J1216,O1216,T1216,Y1216,E1242,J1242,O1242,T1242,Y1242),3)+LARGE((E1190,J1190,O1190,T1190,Y1190,E1216,J1216,O1216,T1216,Y1216,E1242,J1242,O1242,T1242,Y1242),4)),"")</f>
        <v>948</v>
      </c>
      <c r="AB1190" s="91">
        <f>IF(SUM(AO1220)&gt;0,SUM(AO1220),"")</f>
        <v>10</v>
      </c>
      <c r="AC1190" s="103">
        <f>IF(SUM(E1189:E1210)&gt;0,LARGE(E1189:E1210,1),0)</f>
        <v>249</v>
      </c>
      <c r="AD1190" s="65">
        <f>IF(SUM(J1189:J1210)&gt;0,LARGE(J1189:J1210,1),0)</f>
        <v>264</v>
      </c>
      <c r="AE1190" s="65">
        <f>IF(SUM(O1189:O1210)&gt;0,LARGE(O1189:O1210,1),0)</f>
        <v>269</v>
      </c>
      <c r="AF1190" s="65">
        <f>IF(SUM(T1189:T1210)&gt;0,LARGE(T1189:T1210,1),0)</f>
        <v>276</v>
      </c>
      <c r="AG1190" s="78">
        <f>IF(SUM(Y1189:Y1210)&gt;0,LARGE(Y1189:Y1210,1),0)</f>
        <v>254</v>
      </c>
      <c r="AH1190" s="70">
        <f>IF(SUM(G1189:I1189)&gt;0,SUM(G1189:I1189),0)</f>
        <v>238</v>
      </c>
      <c r="AI1190" s="70">
        <f>IF(SUM(K1189)&gt;0,SUM(K1189),0)</f>
        <v>4</v>
      </c>
      <c r="AJ1190" s="66">
        <f>G1189</f>
        <v>88</v>
      </c>
      <c r="AK1190" s="66">
        <f>H1189</f>
        <v>68</v>
      </c>
      <c r="AL1190" s="66">
        <f>I1189</f>
        <v>82</v>
      </c>
      <c r="AN1190" s="70">
        <f>IF(SUM(G1190:I1190)&gt;0,SUM(G1190:I1190),0)</f>
        <v>253</v>
      </c>
      <c r="AO1190" s="70">
        <f>IF(SUM(K1190)&gt;0,SUM(K1190),0)</f>
        <v>5</v>
      </c>
      <c r="AP1190" s="66">
        <f>G1190</f>
        <v>90</v>
      </c>
      <c r="AQ1190" s="66">
        <f>H1190</f>
        <v>78</v>
      </c>
      <c r="AR1190" s="66">
        <f>I1190</f>
        <v>85</v>
      </c>
      <c r="AT1190" s="70">
        <f>IF(SUM(G1191:I1191)&gt;0,SUM(G1191:I1191),0)</f>
        <v>241</v>
      </c>
      <c r="AU1190" s="70">
        <f>IF(SUM(K1191)&gt;0,SUM(K1191),0)</f>
        <v>3</v>
      </c>
      <c r="AV1190" s="66">
        <f>G1191</f>
        <v>87</v>
      </c>
      <c r="AW1190" s="66">
        <f>H1191</f>
        <v>74</v>
      </c>
      <c r="AX1190" s="66">
        <f>I1191</f>
        <v>80</v>
      </c>
      <c r="AZ1190" s="70">
        <f>IF(SUM(G1192:I1192)&gt;0,SUM(G1192:I1192),0)</f>
        <v>264</v>
      </c>
      <c r="BA1190" s="70">
        <f>IF(SUM(K1192)&gt;0,SUM(K1192),0)</f>
        <v>4</v>
      </c>
      <c r="BB1190" s="66">
        <f>G1192</f>
        <v>89</v>
      </c>
      <c r="BC1190" s="66">
        <f>H1192</f>
        <v>82</v>
      </c>
      <c r="BD1190" s="66">
        <f>I1192</f>
        <v>93</v>
      </c>
      <c r="BF1190" s="70">
        <f>IF(SUM(G1193:I1193)&gt;0,SUM(G1193:I1193),0)</f>
        <v>255</v>
      </c>
      <c r="BG1190" s="70">
        <f>IF(SUM(K1193)&gt;0,SUM(K1193),0)</f>
        <v>5</v>
      </c>
      <c r="BH1190" s="66">
        <f>G1193</f>
        <v>95</v>
      </c>
      <c r="BI1190" s="66">
        <f>H1193</f>
        <v>72</v>
      </c>
      <c r="BJ1190" s="66">
        <f>I1193</f>
        <v>88</v>
      </c>
      <c r="BL1190" s="70">
        <f>IF(SUM(G1194:I1194)&gt;0,SUM(G1194:I1194),0)</f>
        <v>0</v>
      </c>
      <c r="BM1190" s="70">
        <f>IF(SUM(K1194)&gt;0,SUM(K1194),0)</f>
        <v>0</v>
      </c>
      <c r="BN1190" s="66">
        <f>G1194</f>
        <v>0</v>
      </c>
      <c r="BO1190" s="66">
        <f>H1194</f>
        <v>0</v>
      </c>
      <c r="BP1190" s="66">
        <f>I1194</f>
        <v>0</v>
      </c>
      <c r="BR1190" s="70">
        <f>IF(SUM(G1195:I1195)&gt;0,SUM(G1195:I1195),0)</f>
        <v>252</v>
      </c>
      <c r="BS1190" s="70">
        <f>IF(SUM(K1195)&gt;0,SUM(K1195),0)</f>
        <v>2</v>
      </c>
      <c r="BT1190" s="66">
        <f>G1195</f>
        <v>89</v>
      </c>
      <c r="BU1190" s="66">
        <f>H1195</f>
        <v>76</v>
      </c>
      <c r="BV1190" s="66">
        <f>I1195</f>
        <v>87</v>
      </c>
      <c r="BX1190" s="70">
        <f>IF(SUM(G1196:I1196)&gt;0,SUM(G1196:I1196),0)</f>
        <v>259</v>
      </c>
      <c r="BY1190" s="70">
        <f>IF(SUM(K1196)&gt;0,SUM(K1196),0)</f>
        <v>3</v>
      </c>
      <c r="BZ1190" s="66">
        <f>G1196</f>
        <v>91</v>
      </c>
      <c r="CA1190" s="66">
        <f>H1196</f>
        <v>80</v>
      </c>
      <c r="CB1190" s="66">
        <f>I1196</f>
        <v>88</v>
      </c>
      <c r="CD1190" s="70">
        <f>IF(SUM(G1197:I1197)&gt;0,SUM(G1197:I1197),0)</f>
        <v>261</v>
      </c>
      <c r="CE1190" s="70">
        <f>IF(SUM(K1197)&gt;0,SUM(K1197),0)</f>
        <v>10</v>
      </c>
      <c r="CF1190" s="66">
        <f>G1197</f>
        <v>97</v>
      </c>
      <c r="CG1190" s="66">
        <f>H1197</f>
        <v>71</v>
      </c>
      <c r="CH1190" s="66">
        <f>I1197</f>
        <v>93</v>
      </c>
      <c r="CJ1190" s="70">
        <f>IF(SUM(G1198:I1198)&gt;0,SUM(G1198:I1198),0)</f>
        <v>257</v>
      </c>
      <c r="CK1190" s="70">
        <f>IF(SUM(K1198)&gt;0,SUM(K1198),0)</f>
        <v>2</v>
      </c>
      <c r="CL1190" s="66">
        <f>G1198</f>
        <v>87</v>
      </c>
      <c r="CM1190" s="66">
        <f>H1198</f>
        <v>80</v>
      </c>
      <c r="CN1190" s="66">
        <f>I1198</f>
        <v>90</v>
      </c>
      <c r="CP1190" s="70">
        <f>IF(SUM(G1199:I1199)&gt;0,SUM(G1199:I1199),0)</f>
        <v>0</v>
      </c>
      <c r="CQ1190" s="70">
        <f>IF(SUM(K1199)&gt;0,SUM(K1199),0)</f>
        <v>0</v>
      </c>
      <c r="CR1190" s="66">
        <f>G1199</f>
        <v>0</v>
      </c>
      <c r="CS1190" s="66">
        <f>H1199</f>
        <v>0</v>
      </c>
      <c r="CT1190" s="66">
        <f>I1199</f>
        <v>0</v>
      </c>
      <c r="CV1190" s="70">
        <f>IF(SUM(G1200:I1200)&gt;0,SUM(G1200:I1200),0)</f>
        <v>0</v>
      </c>
      <c r="CW1190" s="70">
        <f>IF(SUM(K1200)&gt;0,SUM(K1200),0)</f>
        <v>0</v>
      </c>
      <c r="CX1190" s="66">
        <f>G1200</f>
        <v>0</v>
      </c>
      <c r="CY1190" s="66">
        <f>H1200</f>
        <v>0</v>
      </c>
      <c r="CZ1190" s="66">
        <f>I1200</f>
        <v>0</v>
      </c>
      <c r="DB1190" s="70">
        <f>IF(SUM(G1201:I1201)&gt;0,SUM(G1201:I1201),0)</f>
        <v>0</v>
      </c>
      <c r="DC1190" s="70">
        <f>IF(SUM(K1201)&gt;0,SUM(K1201),0)</f>
        <v>0</v>
      </c>
      <c r="DD1190" s="66">
        <f>G1201</f>
        <v>0</v>
      </c>
      <c r="DE1190" s="66">
        <f>H1201</f>
        <v>0</v>
      </c>
      <c r="DF1190" s="66">
        <f>I1201</f>
        <v>0</v>
      </c>
      <c r="DH1190" s="70">
        <f>IF(SUM(G1202:I1202)&gt;0,SUM(G1202:I1202),0)</f>
        <v>0</v>
      </c>
      <c r="DI1190" s="70">
        <f>IF(SUM(K1202)&gt;0,SUM(K1202),0)</f>
        <v>0</v>
      </c>
      <c r="DJ1190" s="66">
        <f>G1202</f>
        <v>0</v>
      </c>
      <c r="DK1190" s="66">
        <f>H1202</f>
        <v>0</v>
      </c>
      <c r="DL1190" s="66">
        <f>I1202</f>
        <v>0</v>
      </c>
      <c r="DN1190" s="70">
        <f>IF(SUM(G1203:I1203)&gt;0,SUM(G1203:I1203),0)</f>
        <v>0</v>
      </c>
      <c r="DO1190" s="70">
        <f>IF(SUM(K1203)&gt;0,SUM(K1203),0)</f>
        <v>0</v>
      </c>
      <c r="DP1190" s="66">
        <f>G1203</f>
        <v>0</v>
      </c>
      <c r="DQ1190" s="66">
        <f>H1203</f>
        <v>0</v>
      </c>
      <c r="DR1190" s="66">
        <f>I1203</f>
        <v>0</v>
      </c>
      <c r="DT1190" s="70">
        <f>IF(SUM(G1204:I1204)&gt;0,SUM(G1204:I1204),0)</f>
        <v>0</v>
      </c>
      <c r="DU1190" s="70">
        <f>IF(SUM(K1204)&gt;0,SUM(K1204),0)</f>
        <v>0</v>
      </c>
      <c r="DV1190" s="66">
        <f>G1204</f>
        <v>0</v>
      </c>
      <c r="DW1190" s="66">
        <f>H1204</f>
        <v>0</v>
      </c>
      <c r="DX1190" s="66">
        <f>I1204</f>
        <v>0</v>
      </c>
      <c r="DZ1190" s="70">
        <f>IF(SUM(G1205:I1205)&gt;0,SUM(G1205:I1205),0)</f>
        <v>0</v>
      </c>
      <c r="EA1190" s="70">
        <f>IF(SUM(K1205)&gt;0,SUM(K1205),0)</f>
        <v>0</v>
      </c>
      <c r="EB1190" s="66">
        <f>G1205</f>
        <v>0</v>
      </c>
      <c r="EC1190" s="66">
        <f>H1205</f>
        <v>0</v>
      </c>
      <c r="ED1190" s="66">
        <f>I1205</f>
        <v>0</v>
      </c>
      <c r="EF1190" s="70">
        <f>IF(SUM(G1206:I1206)&gt;0,SUM(G1206:I1206),0)</f>
        <v>0</v>
      </c>
      <c r="EG1190" s="70">
        <f>IF(SUM(K1206)&gt;0,SUM(K1206),0)</f>
        <v>0</v>
      </c>
      <c r="EH1190" s="66">
        <f>G1206</f>
        <v>0</v>
      </c>
      <c r="EI1190" s="66">
        <f>H1206</f>
        <v>0</v>
      </c>
      <c r="EJ1190" s="66">
        <f>I1206</f>
        <v>0</v>
      </c>
      <c r="EL1190" s="70">
        <f>IF(SUM(G1207:I1207)&gt;0,SUM(G1207:I1207),0)</f>
        <v>0</v>
      </c>
      <c r="EM1190" s="70">
        <f>IF(SUM(K1207)&gt;0,SUM(K1207),0)</f>
        <v>0</v>
      </c>
      <c r="EN1190" s="66">
        <f>G1207</f>
        <v>0</v>
      </c>
      <c r="EO1190" s="66">
        <f>H1207</f>
        <v>0</v>
      </c>
      <c r="EP1190" s="66">
        <f>I1207</f>
        <v>0</v>
      </c>
      <c r="ER1190" s="70">
        <f>IF(SUM(G1208:I1208)&gt;0,SUM(G1208:I1208),0)</f>
        <v>0</v>
      </c>
      <c r="ES1190" s="70">
        <f>IF(SUM(K1208)&gt;0,SUM(K1208),0)</f>
        <v>0</v>
      </c>
      <c r="ET1190" s="66">
        <f>G1208</f>
        <v>0</v>
      </c>
      <c r="EU1190" s="66">
        <f>H1208</f>
        <v>0</v>
      </c>
      <c r="EV1190" s="66">
        <f>I1208</f>
        <v>0</v>
      </c>
      <c r="EX1190" s="70">
        <f>IF(SUM(G1209:I1209)&gt;0,SUM(G1209:I1209),0)</f>
        <v>0</v>
      </c>
      <c r="EY1190" s="70">
        <f>IF(SUM(K1209)&gt;0,SUM(K1209),0)</f>
        <v>0</v>
      </c>
      <c r="EZ1190" s="66">
        <f>G1209</f>
        <v>0</v>
      </c>
      <c r="FA1190" s="66">
        <f>H1209</f>
        <v>0</v>
      </c>
      <c r="FB1190" s="66">
        <f>I1209</f>
        <v>0</v>
      </c>
      <c r="FC1190" s="66"/>
      <c r="FD1190" s="70">
        <f>IF(SUM(G1210:I1210)&gt;0,SUM(G1210:I1210),0)</f>
        <v>260</v>
      </c>
      <c r="FE1190" s="70">
        <f>IF(SUM(K1210)&gt;0,SUM(K1210),0)</f>
        <v>5</v>
      </c>
      <c r="FF1190" s="66">
        <f>G1210</f>
        <v>91</v>
      </c>
      <c r="FG1190" s="66">
        <f>H1210</f>
        <v>78</v>
      </c>
      <c r="FH1190" s="66">
        <f>I1210</f>
        <v>91</v>
      </c>
      <c r="FI1190" s="66"/>
      <c r="FJ1190" s="70">
        <f>LARGE((FD1190,EX1190,ER1190,EL1190,EF1190,DZ1190,DT1190,DN1190,DH1190,DB1190,CV1190,CP1190,CJ1190,CD1190,BX1190,BR1190,BL1190,BF1190,AZ1190,AT1190,AN1190,AH1190),1)</f>
        <v>264</v>
      </c>
      <c r="FK1190" s="70">
        <f>LARGE((FF1190,EZ1190,ET1190,EN1190,EH1190,EB1190,DV1190,DP1190,DJ1190,DD1190,CX1190,CR1190,CL1190,CF1190,BZ1190,BT1190,BN1190,BH1190,BB1190,AV1190,AP1190,AJ1190),1)</f>
        <v>97</v>
      </c>
      <c r="FL1190" s="70">
        <f>LARGE((FG1190,FA1190,EU1190,EO1190,EI1190,EC1190,DW1190,DQ1190,DK1190,DE1190,CY1190,CS1190,CM1190,CG1190,CA1190,BU1190,BO1190,BI1190,BC1190,AW1190,AQ1190,AK1190),1)</f>
        <v>82</v>
      </c>
      <c r="FM1190" s="70">
        <f>LARGE((FH1190,FB1190,EV1190,EP1190,EJ1190,ED1190,DX1190,DR1190,DL1190,DF1190,CZ1190,CT1190,CN1190,CH1190,CB1190,BV1190,BP1190,BJ1190,BD1190,AX1190,AR1190,AL1190),1)</f>
        <v>93</v>
      </c>
    </row>
    <row r="1191" spans="1:169" x14ac:dyDescent="0.2">
      <c r="A1191" s="90" t="s">
        <v>432</v>
      </c>
      <c r="B1191" s="112"/>
      <c r="C1191" s="113"/>
      <c r="D1191" s="114"/>
      <c r="E1191" s="83" t="str">
        <f t="shared" ref="E1191:E1210" si="683">IF(SUM(B1191:D1191)&gt;0,SUM(B1191:D1191),"")</f>
        <v/>
      </c>
      <c r="F1191" s="84"/>
      <c r="G1191" s="112">
        <v>87</v>
      </c>
      <c r="H1191" s="113">
        <v>74</v>
      </c>
      <c r="I1191" s="113">
        <v>80</v>
      </c>
      <c r="J1191" s="83">
        <f t="shared" ref="J1191:J1194" si="684">IF(SUM(G1191:I1191)&gt;0,SUM(G1191:I1191),"")</f>
        <v>241</v>
      </c>
      <c r="K1191" s="84">
        <v>3</v>
      </c>
      <c r="L1191" s="112">
        <v>93</v>
      </c>
      <c r="M1191" s="113">
        <v>74</v>
      </c>
      <c r="N1191" s="113">
        <v>87</v>
      </c>
      <c r="O1191" s="83">
        <f t="shared" si="680"/>
        <v>254</v>
      </c>
      <c r="P1191" s="84">
        <v>5</v>
      </c>
      <c r="Q1191" s="112"/>
      <c r="R1191" s="113"/>
      <c r="S1191" s="113"/>
      <c r="T1191" s="83" t="str">
        <f t="shared" si="681"/>
        <v/>
      </c>
      <c r="U1191" s="84"/>
      <c r="V1191" s="112">
        <v>89</v>
      </c>
      <c r="W1191" s="113">
        <v>89</v>
      </c>
      <c r="X1191" s="113">
        <v>75</v>
      </c>
      <c r="Y1191" s="83">
        <f t="shared" si="682"/>
        <v>253</v>
      </c>
      <c r="Z1191" s="84">
        <v>7</v>
      </c>
      <c r="AA1191" s="85">
        <f>IF(SUM(E1191,J1191,O1191,T1191,Y1191,E1217,J1217,O1217,T1217,Y1217,E1243,J1243,O1243,T1243,Y1243)&gt;0,(LARGE((E1191,J1191,O1191,T1191,Y1191,E1217,J1217,O1217,T1217,Y1217,E1243,J1243,O1243,T1243,Y1243),1)+LARGE((E1191,J1191,O1191,T1191,Y1191,E1217,J1217,O1217,T1217,Y1217,E1243,J1243,O1243,T1243,Y1243),2)+LARGE((E1191,J1191,O1191,T1191,Y1191,E1217,J1217,O1217,T1217,Y1217,E1243,J1243,O1243,T1243,Y1243),3)+LARGE((E1191,J1191,O1191,T1191,Y1191,E1217,J1217,O1217,T1217,Y1217,E1243,J1243,O1243,T1243,Y1243),4)),"")</f>
        <v>913</v>
      </c>
      <c r="AB1191" s="91">
        <f>IF(SUM(AU1220)&gt;0, SUM(AU1220),"")</f>
        <v>15</v>
      </c>
      <c r="AG1191" s="68"/>
      <c r="AH1191" s="70">
        <f>IF(SUM(L1189:N1189)&gt;0,SUM(L1189:N1189),0)</f>
        <v>239</v>
      </c>
      <c r="AI1191" s="70">
        <f>IF(SUM(P1189)&gt;0,SUM(P1189),0)</f>
        <v>4</v>
      </c>
      <c r="AJ1191" s="66">
        <f>L1189</f>
        <v>94</v>
      </c>
      <c r="AK1191" s="66">
        <f>M1189</f>
        <v>83</v>
      </c>
      <c r="AL1191" s="66">
        <f>N1189</f>
        <v>62</v>
      </c>
      <c r="AN1191" s="70">
        <f>IF(SUM(L1190:N1190)&gt;0,SUM(L1190:N1190),0)</f>
        <v>247</v>
      </c>
      <c r="AO1191" s="70">
        <f>IF(SUM(P1190)&gt;0,SUM(P1190),0)</f>
        <v>2</v>
      </c>
      <c r="AP1191" s="66">
        <f>L1190</f>
        <v>90</v>
      </c>
      <c r="AQ1191" s="66">
        <f>M1190</f>
        <v>80</v>
      </c>
      <c r="AR1191" s="66">
        <f>N1190</f>
        <v>77</v>
      </c>
      <c r="AT1191" s="70">
        <f>IF(SUM(L1191:N1191)&gt;0,SUM(L1191:N1191),0)</f>
        <v>254</v>
      </c>
      <c r="AU1191" s="70">
        <f>IF(SUM(P1191)&gt;0,SUM(P1191),0)</f>
        <v>5</v>
      </c>
      <c r="AV1191" s="66">
        <f>L1191</f>
        <v>93</v>
      </c>
      <c r="AW1191" s="66">
        <f>M1191</f>
        <v>74</v>
      </c>
      <c r="AX1191" s="66">
        <f>N1191</f>
        <v>87</v>
      </c>
      <c r="AZ1191" s="70">
        <f>IF(SUM(L1192:N1192)&gt;0,SUM(L1192:N1192),0)</f>
        <v>256</v>
      </c>
      <c r="BA1191" s="70">
        <f>IF(SUM(P1192)&gt;0,SUM(P1192),0)</f>
        <v>5</v>
      </c>
      <c r="BB1191" s="66">
        <f>L1192</f>
        <v>86</v>
      </c>
      <c r="BC1191" s="66">
        <f>M1192</f>
        <v>88</v>
      </c>
      <c r="BD1191" s="66">
        <f>N1192</f>
        <v>82</v>
      </c>
      <c r="BF1191" s="70">
        <f>IF(SUM(L1193:N1193)&gt;0,SUM(L1193:N1193),0)</f>
        <v>267</v>
      </c>
      <c r="BG1191" s="70">
        <f>IF(SUM(P1193)&gt;0,SUM(P1193),0)</f>
        <v>5</v>
      </c>
      <c r="BH1191" s="66">
        <f>L1193</f>
        <v>89</v>
      </c>
      <c r="BI1191" s="66">
        <f>M1193</f>
        <v>86</v>
      </c>
      <c r="BJ1191" s="66">
        <f>N1193</f>
        <v>92</v>
      </c>
      <c r="BL1191" s="70">
        <f>IF(SUM(L1194:N1194)&gt;0,SUM(L1194:N1194),0)</f>
        <v>0</v>
      </c>
      <c r="BM1191" s="70">
        <f>IF(SUM(P1194)&gt;0,SUM(P1194),0)</f>
        <v>0</v>
      </c>
      <c r="BN1191" s="66">
        <f>L1194</f>
        <v>0</v>
      </c>
      <c r="BO1191" s="66">
        <f>M1194</f>
        <v>0</v>
      </c>
      <c r="BP1191" s="66">
        <f>N1194</f>
        <v>0</v>
      </c>
      <c r="BR1191" s="70">
        <f>IF(SUM(L1195:N1195)&gt;0,SUM(L1195:N1195),0)</f>
        <v>269</v>
      </c>
      <c r="BS1191" s="70">
        <f>IF(SUM(P1195)&gt;0,SUM(P1195),0)</f>
        <v>4</v>
      </c>
      <c r="BT1191" s="66">
        <f>L1195</f>
        <v>86</v>
      </c>
      <c r="BU1191" s="66">
        <f>M1195</f>
        <v>92</v>
      </c>
      <c r="BV1191" s="66">
        <f>N1195</f>
        <v>91</v>
      </c>
      <c r="BX1191" s="70">
        <f>IF(SUM(L1196:N1196)&gt;0,SUM(L1196:N1196),0)</f>
        <v>268</v>
      </c>
      <c r="BY1191" s="70">
        <f>IF(SUM(P1196)&gt;0,SUM(P1196),0)</f>
        <v>7</v>
      </c>
      <c r="BZ1191" s="66">
        <f>L1196</f>
        <v>95</v>
      </c>
      <c r="CA1191" s="66">
        <f>M1196</f>
        <v>85</v>
      </c>
      <c r="CB1191" s="66">
        <f>N1196</f>
        <v>88</v>
      </c>
      <c r="CD1191" s="70">
        <f>IF(SUM(L1197:N1197)&gt;0,SUM(L1197:N1197),0)</f>
        <v>269</v>
      </c>
      <c r="CE1191" s="70">
        <f>IF(SUM(P1197)&gt;0,SUM(P1197),0)</f>
        <v>5</v>
      </c>
      <c r="CF1191" s="66">
        <f>L1197</f>
        <v>93</v>
      </c>
      <c r="CG1191" s="66">
        <f>M1197</f>
        <v>86</v>
      </c>
      <c r="CH1191" s="66">
        <f>N1197</f>
        <v>90</v>
      </c>
      <c r="CJ1191" s="70">
        <f>IF(SUM(L1198:N1198)&gt;0,SUM(L1198:N1198),0)</f>
        <v>257</v>
      </c>
      <c r="CK1191" s="70">
        <f>IF(SUM(P1198)&gt;0,SUM(P1198),0)</f>
        <v>3</v>
      </c>
      <c r="CL1191" s="66">
        <f>L1198</f>
        <v>93</v>
      </c>
      <c r="CM1191" s="66">
        <f>M1198</f>
        <v>77</v>
      </c>
      <c r="CN1191" s="66">
        <f>N1198</f>
        <v>87</v>
      </c>
      <c r="CP1191" s="70">
        <f>IF(SUM(L1199:N1199)&gt;0,SUM(L1199:N1199),0)</f>
        <v>0</v>
      </c>
      <c r="CQ1191" s="70">
        <f>IF(SUM(P1199)&gt;0,SUM(P1199),0)</f>
        <v>0</v>
      </c>
      <c r="CR1191" s="66">
        <f>L1199</f>
        <v>0</v>
      </c>
      <c r="CS1191" s="66">
        <f>M1199</f>
        <v>0</v>
      </c>
      <c r="CT1191" s="66">
        <f>N1199</f>
        <v>0</v>
      </c>
      <c r="CV1191" s="70">
        <f>IF(SUM(L1200:N1200)&gt;0,SUM(L1200:N1200),0)</f>
        <v>0</v>
      </c>
      <c r="CW1191" s="70">
        <f>IF(SUM(P1200)&gt;0,SUM(P1200),0)</f>
        <v>0</v>
      </c>
      <c r="CX1191" s="66">
        <f>L1200</f>
        <v>0</v>
      </c>
      <c r="CY1191" s="66">
        <f>M1200</f>
        <v>0</v>
      </c>
      <c r="CZ1191" s="66">
        <f>N1200</f>
        <v>0</v>
      </c>
      <c r="DB1191" s="70">
        <f>IF(SUM(L1201:N1201)&gt;0,SUM(L1201:N1201),0)</f>
        <v>0</v>
      </c>
      <c r="DC1191" s="70">
        <f>IF(SUM(P1201)&gt;0,SUM(P1201),0)</f>
        <v>0</v>
      </c>
      <c r="DD1191" s="66">
        <f>L1201</f>
        <v>0</v>
      </c>
      <c r="DE1191" s="66">
        <f>M1201</f>
        <v>0</v>
      </c>
      <c r="DF1191" s="66">
        <f>N1201</f>
        <v>0</v>
      </c>
      <c r="DH1191" s="70">
        <f>IF(SUM(L1202:N1202)&gt;0,SUM(L1202:N1202),0)</f>
        <v>0</v>
      </c>
      <c r="DI1191" s="70">
        <f>IF(SUM(P1202)&gt;0,SUM(P1202),0)</f>
        <v>0</v>
      </c>
      <c r="DJ1191" s="66">
        <f>L1202</f>
        <v>0</v>
      </c>
      <c r="DK1191" s="66">
        <f>M1202</f>
        <v>0</v>
      </c>
      <c r="DL1191" s="66">
        <f>N1202</f>
        <v>0</v>
      </c>
      <c r="DN1191" s="70">
        <f>IF(SUM(L1203:N1203)&gt;0,SUM(L1203:N1203),0)</f>
        <v>0</v>
      </c>
      <c r="DO1191" s="70">
        <f>IF(SUM(P1203)&gt;0,SUM(P1203),0)</f>
        <v>0</v>
      </c>
      <c r="DP1191" s="66">
        <f>L1203</f>
        <v>0</v>
      </c>
      <c r="DQ1191" s="66">
        <f>M1203</f>
        <v>0</v>
      </c>
      <c r="DR1191" s="66">
        <f>N1203</f>
        <v>0</v>
      </c>
      <c r="DT1191" s="70">
        <f>IF(SUM(L1204:N1204)&gt;0,SUM(L1204:N1204),0)</f>
        <v>0</v>
      </c>
      <c r="DU1191" s="70">
        <f>IF(SUM(P1204)&gt;0,SUM(P1204),0)</f>
        <v>0</v>
      </c>
      <c r="DV1191" s="66">
        <f>L1204</f>
        <v>0</v>
      </c>
      <c r="DW1191" s="66">
        <f>M1204</f>
        <v>0</v>
      </c>
      <c r="DX1191" s="66">
        <f>N1204</f>
        <v>0</v>
      </c>
      <c r="DZ1191" s="70">
        <f>IF(SUM(L1205:N1205)&gt;0,SUM(L1205:N1205),0)</f>
        <v>0</v>
      </c>
      <c r="EA1191" s="70">
        <f>IF(SUM(P1205)&gt;0,SUM(P1205),0)</f>
        <v>0</v>
      </c>
      <c r="EB1191" s="66">
        <f>L1205</f>
        <v>0</v>
      </c>
      <c r="EC1191" s="66">
        <f>M1205</f>
        <v>0</v>
      </c>
      <c r="ED1191" s="66">
        <f>N1205</f>
        <v>0</v>
      </c>
      <c r="EF1191" s="70">
        <f>IF(SUM(L1206:N1206)&gt;0,SUM(L1206:N1206),0)</f>
        <v>0</v>
      </c>
      <c r="EG1191" s="70">
        <f>IF(SUM(P1206)&gt;0,SUM(P1206),0)</f>
        <v>0</v>
      </c>
      <c r="EH1191" s="66">
        <f>L1206</f>
        <v>0</v>
      </c>
      <c r="EI1191" s="66">
        <f>M1206</f>
        <v>0</v>
      </c>
      <c r="EJ1191" s="66">
        <f>N1206</f>
        <v>0</v>
      </c>
      <c r="EL1191" s="70">
        <f>IF(SUM(L1207:N1207)&gt;0,SUM(L1207:N1207),0)</f>
        <v>0</v>
      </c>
      <c r="EM1191" s="70">
        <f>IF(SUM(P1207)&gt;0,SUM(P1207),0)</f>
        <v>0</v>
      </c>
      <c r="EN1191" s="66">
        <f>L1207</f>
        <v>0</v>
      </c>
      <c r="EO1191" s="66">
        <f>M1207</f>
        <v>0</v>
      </c>
      <c r="EP1191" s="66">
        <f>N1207</f>
        <v>0</v>
      </c>
      <c r="ER1191" s="70">
        <f>IF(SUM(L1208:N1208)&gt;0,SUM(L1208:N1208),0)</f>
        <v>0</v>
      </c>
      <c r="ES1191" s="70">
        <f>IF(SUM(P1208)&gt;0,SUM(P1208),0)</f>
        <v>0</v>
      </c>
      <c r="ET1191" s="66">
        <f>L1208</f>
        <v>0</v>
      </c>
      <c r="EU1191" s="66">
        <f>M1208</f>
        <v>0</v>
      </c>
      <c r="EV1191" s="66">
        <f>N1208</f>
        <v>0</v>
      </c>
      <c r="EX1191" s="70">
        <f>IF(SUM(L1209:N1209)&gt;0,SUM(L1209:N1209),0)</f>
        <v>0</v>
      </c>
      <c r="EY1191" s="70">
        <f>IF(SUM(P1209)&gt;0,SUM(P1209),0)</f>
        <v>0</v>
      </c>
      <c r="EZ1191" s="66">
        <f>L1209</f>
        <v>0</v>
      </c>
      <c r="FA1191" s="66">
        <f>M1209</f>
        <v>0</v>
      </c>
      <c r="FB1191" s="66">
        <f>N1209</f>
        <v>0</v>
      </c>
      <c r="FC1191" s="66"/>
      <c r="FD1191" s="70">
        <f>IF(SUM(L1210:N1210)&gt;0,SUM(L1210:N1210),0)</f>
        <v>260</v>
      </c>
      <c r="FE1191" s="70">
        <f>IF(SUM(P1210)&gt;0,SUM(P1210),0)</f>
        <v>5</v>
      </c>
      <c r="FF1191" s="66">
        <f>L1210</f>
        <v>88</v>
      </c>
      <c r="FG1191" s="66">
        <f>M1210</f>
        <v>78</v>
      </c>
      <c r="FH1191" s="66">
        <f>N1210</f>
        <v>94</v>
      </c>
      <c r="FI1191" s="66"/>
      <c r="FJ1191" s="70">
        <f>LARGE((FD1191,EX1191,ER1191,EL1191,EF1191,DZ1191,DT1191,DN1191,DH1191,DB1191,CV1191,CP1191,CJ1191,CD1191,BX1191,BR1191,BL1191,BF1191,AZ1191,AT1191,AN1191,AH1191),1)</f>
        <v>269</v>
      </c>
      <c r="FK1191" s="70">
        <f>LARGE((FF1191,EZ1191,ET1191,EN1191,EH1191,EB1191,DV1191,DP1191,DJ1191,DD1191,CX1191,CR1191,CL1191,CF1191,BZ1191,BT1191,BN1191,BH1191,BB1191,AV1191,AP1191,AJ1191),1)</f>
        <v>95</v>
      </c>
      <c r="FL1191" s="70">
        <f>LARGE((FG1191,FA1191,EU1191,EO1191,EI1191,EC1191,DW1191,DQ1191,DK1191,DE1191,CY1191,CS1191,CM1191,CG1191,CA1191,BU1191,BO1191,BI1191,BC1191,AW1191,AQ1191,AK1191),1)</f>
        <v>92</v>
      </c>
      <c r="FM1191" s="70">
        <f>LARGE((FH1191,FB1191,EV1191,EP1191,EJ1191,ED1191,DX1191,DR1191,DL1191,DF1191,CZ1191,CT1191,CN1191,CH1191,CB1191,BV1191,BP1191,BJ1191,BD1191,AX1191,AR1191,AL1191),1)</f>
        <v>94</v>
      </c>
    </row>
    <row r="1192" spans="1:169" x14ac:dyDescent="0.2">
      <c r="A1192" s="79" t="s">
        <v>160</v>
      </c>
      <c r="B1192" s="112"/>
      <c r="C1192" s="113"/>
      <c r="D1192" s="114"/>
      <c r="E1192" s="83" t="str">
        <f t="shared" si="683"/>
        <v/>
      </c>
      <c r="F1192" s="84"/>
      <c r="G1192" s="112">
        <v>89</v>
      </c>
      <c r="H1192" s="113">
        <v>82</v>
      </c>
      <c r="I1192" s="113">
        <v>93</v>
      </c>
      <c r="J1192" s="83">
        <f t="shared" si="684"/>
        <v>264</v>
      </c>
      <c r="K1192" s="84">
        <v>4</v>
      </c>
      <c r="L1192" s="112">
        <v>86</v>
      </c>
      <c r="M1192" s="113">
        <v>88</v>
      </c>
      <c r="N1192" s="113">
        <v>82</v>
      </c>
      <c r="O1192" s="83">
        <f t="shared" si="680"/>
        <v>256</v>
      </c>
      <c r="P1192" s="84">
        <v>5</v>
      </c>
      <c r="Q1192" s="112">
        <v>82</v>
      </c>
      <c r="R1192" s="113">
        <v>64</v>
      </c>
      <c r="S1192" s="113">
        <v>76</v>
      </c>
      <c r="T1192" s="83">
        <f t="shared" si="681"/>
        <v>222</v>
      </c>
      <c r="U1192" s="84">
        <v>1</v>
      </c>
      <c r="V1192" s="112">
        <v>88</v>
      </c>
      <c r="W1192" s="113">
        <v>63</v>
      </c>
      <c r="X1192" s="113">
        <v>67</v>
      </c>
      <c r="Y1192" s="83">
        <f t="shared" si="682"/>
        <v>218</v>
      </c>
      <c r="Z1192" s="84">
        <v>0</v>
      </c>
      <c r="AA1192" s="85">
        <f>IF(SUM(E1192,J1192,O1192,T1192,Y1192,E1218,J1218,O1218,T1218,Y1218,E1244,J1244,O1244,T1244,Y1244)&gt;0,(LARGE((E1192,J1192,O1192,T1192,Y1192,E1218,J1218,O1218,T1218,Y1218,E1244,J1244,O1244,T1244,Y1244),1)+LARGE((E1192,J1192,O1192,T1192,Y1192,E1218,J1218,O1218,T1218,Y1218,E1244,J1244,O1244,T1244,Y1244),2)+LARGE((E1192,J1192,O1192,T1192,Y1192,E1218,J1218,O1218,T1218,Y1218,E1244,J1244,O1244,T1244,Y1244),3)+LARGE((E1192,J1192,O1192,T1192,Y1192,E1218,J1218,O1218,T1218,Y1218,E1244,J1244,O1244,T1244,Y1244),4)),"")</f>
        <v>961</v>
      </c>
      <c r="AB1192" s="91">
        <f>IF(SUM(BA1220)&gt;0, SUM(BA1220),"")</f>
        <v>11</v>
      </c>
      <c r="AG1192" s="68"/>
      <c r="AH1192" s="70">
        <f>IF(SUM(Q1189:S1189)&gt;0,SUM(Q1189:S1189),0)</f>
        <v>230</v>
      </c>
      <c r="AI1192" s="70">
        <f>IF(SUM(U1189)&gt;0,SUM(U1189),0)</f>
        <v>2</v>
      </c>
      <c r="AJ1192" s="66">
        <f>Q1189</f>
        <v>86</v>
      </c>
      <c r="AK1192" s="66">
        <f>R1189</f>
        <v>69</v>
      </c>
      <c r="AL1192" s="66">
        <f>S1189</f>
        <v>75</v>
      </c>
      <c r="AN1192" s="70">
        <f>IF(SUM(Q1190:S1190)&gt;0,SUM(Q1190:S1190),0)</f>
        <v>205</v>
      </c>
      <c r="AO1192" s="70">
        <f>IF(SUM(U1190)&gt;0,SUM(U1190),0)</f>
        <v>0</v>
      </c>
      <c r="AP1192" s="66">
        <f>Q1190</f>
        <v>71</v>
      </c>
      <c r="AQ1192" s="66">
        <f>R1190</f>
        <v>67</v>
      </c>
      <c r="AR1192" s="66">
        <f>S1190</f>
        <v>67</v>
      </c>
      <c r="AT1192" s="70">
        <f>IF(SUM(Q1191:S1191)&gt;0,SUM(Q1191:S1191),0)</f>
        <v>0</v>
      </c>
      <c r="AU1192" s="70">
        <f>IF(SUM(U1191)&gt;0,SUM(U1191),0)</f>
        <v>0</v>
      </c>
      <c r="AV1192" s="66">
        <f>Q1191</f>
        <v>0</v>
      </c>
      <c r="AW1192" s="66">
        <f>R1191</f>
        <v>0</v>
      </c>
      <c r="AX1192" s="66">
        <f>S1191</f>
        <v>0</v>
      </c>
      <c r="AZ1192" s="70">
        <f>IF(SUM(Q1192:S1192)&gt;0,SUM(Q1192:S1192),0)</f>
        <v>222</v>
      </c>
      <c r="BA1192" s="70">
        <f>IF(SUM(U1192)&gt;0,SUM(U1192),0)</f>
        <v>1</v>
      </c>
      <c r="BB1192" s="66">
        <f>Q1192</f>
        <v>82</v>
      </c>
      <c r="BC1192" s="66">
        <f>R1192</f>
        <v>64</v>
      </c>
      <c r="BD1192" s="66">
        <f>S1192</f>
        <v>76</v>
      </c>
      <c r="BF1192" s="70">
        <f>IF(SUM(Q1193:S1193)&gt;0,SUM(Q1193:S1193),0)</f>
        <v>0</v>
      </c>
      <c r="BG1192" s="70">
        <f>IF(SUM(U1193)&gt;0,SUM(U1193),0)</f>
        <v>0</v>
      </c>
      <c r="BH1192" s="66">
        <f>Q1193</f>
        <v>0</v>
      </c>
      <c r="BI1192" s="66">
        <f>R1193</f>
        <v>0</v>
      </c>
      <c r="BJ1192" s="66">
        <f>S1193</f>
        <v>0</v>
      </c>
      <c r="BL1192" s="70">
        <f>IF(SUM(Q1194:S1194)&gt;0,SUM(Q1194:S1194),0)</f>
        <v>0</v>
      </c>
      <c r="BM1192" s="70">
        <f>IF(SUM(U1194)&gt;0,SUM(U1194),0)</f>
        <v>0</v>
      </c>
      <c r="BN1192" s="66">
        <f>Q1194</f>
        <v>0</v>
      </c>
      <c r="BO1192" s="66">
        <f>R1194</f>
        <v>0</v>
      </c>
      <c r="BP1192" s="66">
        <f>S1194</f>
        <v>0</v>
      </c>
      <c r="BR1192" s="70">
        <f>IF(SUM(Q1195:S1195)&gt;0,SUM(Q1195:S1195),0)</f>
        <v>270</v>
      </c>
      <c r="BS1192" s="70">
        <f>IF(SUM(U1195)&gt;0,SUM(U1195),0)</f>
        <v>6</v>
      </c>
      <c r="BT1192" s="66">
        <f>Q1195</f>
        <v>91</v>
      </c>
      <c r="BU1192" s="66">
        <f>R1195</f>
        <v>90</v>
      </c>
      <c r="BV1192" s="66">
        <f>S1195</f>
        <v>89</v>
      </c>
      <c r="BX1192" s="70">
        <f>IF(SUM(Q1196:S1196)&gt;0,SUM(Q1196:S1196),0)</f>
        <v>271</v>
      </c>
      <c r="BY1192" s="70">
        <f>IF(SUM(U1196)&gt;0,SUM(U1196),0)</f>
        <v>8</v>
      </c>
      <c r="BZ1192" s="66">
        <f>Q1196</f>
        <v>94</v>
      </c>
      <c r="CA1192" s="66">
        <f>R1196</f>
        <v>89</v>
      </c>
      <c r="CB1192" s="66">
        <f>S1196</f>
        <v>88</v>
      </c>
      <c r="CD1192" s="70">
        <f>IF(SUM(Q1197:S1197)&gt;0,SUM(Q1197:S1197),0)</f>
        <v>276</v>
      </c>
      <c r="CE1192" s="70">
        <f>IF(SUM(U1197)&gt;0,SUM(U1197),0)</f>
        <v>10</v>
      </c>
      <c r="CF1192" s="66">
        <f>Q1197</f>
        <v>90</v>
      </c>
      <c r="CG1192" s="66">
        <f>R1197</f>
        <v>93</v>
      </c>
      <c r="CH1192" s="66">
        <f>S1197</f>
        <v>93</v>
      </c>
      <c r="CJ1192" s="70">
        <f>IF(SUM(Q1198:S1198)&gt;0,SUM(Q1198:S1198),0)</f>
        <v>275</v>
      </c>
      <c r="CK1192" s="70">
        <f>IF(SUM(U1198)&gt;0,SUM(U1198),0)</f>
        <v>10</v>
      </c>
      <c r="CL1192" s="66">
        <f>Q1198</f>
        <v>95</v>
      </c>
      <c r="CM1192" s="66">
        <f>R1198</f>
        <v>85</v>
      </c>
      <c r="CN1192" s="66">
        <f>S1198</f>
        <v>95</v>
      </c>
      <c r="CP1192" s="70">
        <f>IF(SUM(Q1199:S1199)&gt;0,SUM(Q1199:S1199),0)</f>
        <v>0</v>
      </c>
      <c r="CQ1192" s="70">
        <f>IF(SUM(U1199)&gt;0,SUM(U1199),0)</f>
        <v>0</v>
      </c>
      <c r="CR1192" s="66">
        <f>Q1199</f>
        <v>0</v>
      </c>
      <c r="CS1192" s="66">
        <f>R1199</f>
        <v>0</v>
      </c>
      <c r="CT1192" s="66">
        <f>S1199</f>
        <v>0</v>
      </c>
      <c r="CV1192" s="70">
        <f>IF(SUM(Q1200:S1200)&gt;0,SUM(Q1200:S1200),0)</f>
        <v>0</v>
      </c>
      <c r="CW1192" s="70">
        <f>IF(SUM(U1200)&gt;0,SUM(U1200),0)</f>
        <v>0</v>
      </c>
      <c r="CX1192" s="66">
        <f>Q1200</f>
        <v>0</v>
      </c>
      <c r="CY1192" s="66">
        <f>R1200</f>
        <v>0</v>
      </c>
      <c r="CZ1192" s="66">
        <f>S1200</f>
        <v>0</v>
      </c>
      <c r="DB1192" s="70">
        <f>IF(SUM(Q1201:S1201)&gt;0,SUM(Q1201:S1201),0)</f>
        <v>0</v>
      </c>
      <c r="DC1192" s="70">
        <f>IF(SUM(U1201)&gt;0,SUM(U1201),0)</f>
        <v>0</v>
      </c>
      <c r="DD1192" s="66">
        <f>Q1201</f>
        <v>0</v>
      </c>
      <c r="DE1192" s="66">
        <f>R1201</f>
        <v>0</v>
      </c>
      <c r="DF1192" s="66">
        <f>S1201</f>
        <v>0</v>
      </c>
      <c r="DH1192" s="70">
        <f>IF(SUM(Q1202:S1202)&gt;0,SUM(Q1202:S1202),0)</f>
        <v>0</v>
      </c>
      <c r="DI1192" s="70">
        <f>IF(SUM(U1202)&gt;0,SUM(U1202),0)</f>
        <v>0</v>
      </c>
      <c r="DJ1192" s="66">
        <f>Q1202</f>
        <v>0</v>
      </c>
      <c r="DK1192" s="66">
        <f>R1202</f>
        <v>0</v>
      </c>
      <c r="DL1192" s="66">
        <f>S1202</f>
        <v>0</v>
      </c>
      <c r="DN1192" s="70">
        <f>IF(SUM(Q1203:S1203)&gt;0,SUM(Q1203:S1203),0)</f>
        <v>0</v>
      </c>
      <c r="DO1192" s="70">
        <f>IF(SUM(U1203)&gt;0,SUM(U1203),0)</f>
        <v>0</v>
      </c>
      <c r="DP1192" s="66">
        <f>Q1203</f>
        <v>0</v>
      </c>
      <c r="DQ1192" s="66">
        <f>R1203</f>
        <v>0</v>
      </c>
      <c r="DR1192" s="66">
        <f>S1203</f>
        <v>0</v>
      </c>
      <c r="DT1192" s="70">
        <f>IF(SUM(Q1204:S1204)&gt;0,SUM(Q1204:S1204),0)</f>
        <v>0</v>
      </c>
      <c r="DU1192" s="70">
        <f>IF(SUM(U1204)&gt;0,SUM(U1204),0)</f>
        <v>0</v>
      </c>
      <c r="DV1192" s="66">
        <f>Q1204</f>
        <v>0</v>
      </c>
      <c r="DW1192" s="66">
        <f>R1204</f>
        <v>0</v>
      </c>
      <c r="DX1192" s="66">
        <f>S1204</f>
        <v>0</v>
      </c>
      <c r="DZ1192" s="70">
        <f>IF(SUM(Q1205:S1205)&gt;0,SUM(Q1205:S1205),0)</f>
        <v>0</v>
      </c>
      <c r="EA1192" s="70">
        <f>IF(SUM(U1205)&gt;0,SUM(U1205),0)</f>
        <v>0</v>
      </c>
      <c r="EB1192" s="66">
        <f>Q1205</f>
        <v>0</v>
      </c>
      <c r="EC1192" s="66">
        <f>R1205</f>
        <v>0</v>
      </c>
      <c r="ED1192" s="66">
        <f>S1205</f>
        <v>0</v>
      </c>
      <c r="EF1192" s="70">
        <f>IF(SUM(Q1206:S1206)&gt;0,SUM(Q1206:S1206),0)</f>
        <v>0</v>
      </c>
      <c r="EG1192" s="70">
        <f>IF(SUM(U1206)&gt;0,SUM(U1206),0)</f>
        <v>0</v>
      </c>
      <c r="EH1192" s="66">
        <f>Q1206</f>
        <v>0</v>
      </c>
      <c r="EI1192" s="66">
        <f>R1206</f>
        <v>0</v>
      </c>
      <c r="EJ1192" s="66">
        <f>S1206</f>
        <v>0</v>
      </c>
      <c r="EL1192" s="70">
        <f>IF(SUM(Q1207:S1207)&gt;0,SUM(Q1207:S1207),0)</f>
        <v>0</v>
      </c>
      <c r="EM1192" s="70">
        <f>IF(SUM(U1207)&gt;0,SUM(U1207),0)</f>
        <v>0</v>
      </c>
      <c r="EN1192" s="66">
        <f>Q1207</f>
        <v>0</v>
      </c>
      <c r="EO1192" s="66">
        <f>R1207</f>
        <v>0</v>
      </c>
      <c r="EP1192" s="66">
        <f>S1207</f>
        <v>0</v>
      </c>
      <c r="ER1192" s="70">
        <f>IF(SUM(Q1208:S1208)&gt;0,SUM(Q1208:S1208),0)</f>
        <v>0</v>
      </c>
      <c r="ES1192" s="70">
        <f>IF(SUM(U1208)&gt;0,SUM(U1208),0)</f>
        <v>0</v>
      </c>
      <c r="ET1192" s="66">
        <f>Q1208</f>
        <v>0</v>
      </c>
      <c r="EU1192" s="66">
        <f>R1208</f>
        <v>0</v>
      </c>
      <c r="EV1192" s="66">
        <f>S1208</f>
        <v>0</v>
      </c>
      <c r="EX1192" s="70">
        <f>IF(SUM(Q1209:S1209)&gt;0,SUM(Q1209:S1209),0)</f>
        <v>0</v>
      </c>
      <c r="EY1192" s="70">
        <f>IF(SUM(U1209)&gt;0,SUM(U1209),0)</f>
        <v>0</v>
      </c>
      <c r="EZ1192" s="66">
        <f>Q1209</f>
        <v>0</v>
      </c>
      <c r="FA1192" s="66">
        <f>R1209</f>
        <v>0</v>
      </c>
      <c r="FB1192" s="66">
        <f>S1209</f>
        <v>0</v>
      </c>
      <c r="FC1192" s="66"/>
      <c r="FD1192" s="70">
        <f>IF(SUM(Q1210:S1210)&gt;0,SUM(Q1210:S1210),0)</f>
        <v>252</v>
      </c>
      <c r="FE1192" s="70">
        <f>IF(SUM(U1210)&gt;0,SUM(U1210),0)</f>
        <v>3</v>
      </c>
      <c r="FF1192" s="66">
        <f>Q1210</f>
        <v>89</v>
      </c>
      <c r="FG1192" s="66">
        <f>R1210</f>
        <v>80</v>
      </c>
      <c r="FH1192" s="66">
        <f>S1210</f>
        <v>83</v>
      </c>
      <c r="FI1192" s="66"/>
      <c r="FJ1192" s="70">
        <f>LARGE((FD1192,EX1192,ER1192,EL1192,EF1192,DZ1192,DT1192,DN1192,DH1192,DB1192,CV1192,CP1192,CJ1192,CD1192,BX1192,BR1192,BL1192,BF1192,AZ1192,AT1192,AN1192,AH1192),1)</f>
        <v>276</v>
      </c>
      <c r="FK1192" s="70">
        <f>LARGE((FF1192,EZ1192,ET1192,EN1192,EH1192,EB1192,DV1192,DP1192,DJ1192,DD1192,CX1192,CR1192,CL1192,CF1192,BZ1192,BT1192,BN1192,BH1192,BB1192,AV1192,AP1192,AJ1192),1)</f>
        <v>95</v>
      </c>
      <c r="FL1192" s="70">
        <f>LARGE((FG1192,FA1192,EU1192,EO1192,EI1192,EC1192,DW1192,DQ1192,DK1192,DE1192,CY1192,CS1192,CM1192,CG1192,CA1192,BU1192,BO1192,BI1192,BC1192,AW1192,AQ1192,AK1192),1)</f>
        <v>93</v>
      </c>
      <c r="FM1192" s="70">
        <f>LARGE((FH1192,FB1192,EV1192,EP1192,EJ1192,ED1192,DX1192,DR1192,DL1192,DF1192,CZ1192,CT1192,CN1192,CH1192,CB1192,BV1192,BP1192,BJ1192,BD1192,AX1192,AR1192,AL1192),1)</f>
        <v>95</v>
      </c>
    </row>
    <row r="1193" spans="1:169" x14ac:dyDescent="0.2">
      <c r="A1193" s="79" t="s">
        <v>429</v>
      </c>
      <c r="B1193" s="112"/>
      <c r="C1193" s="113"/>
      <c r="D1193" s="115"/>
      <c r="E1193" s="83" t="str">
        <f t="shared" si="683"/>
        <v/>
      </c>
      <c r="F1193" s="84"/>
      <c r="G1193" s="112">
        <v>95</v>
      </c>
      <c r="H1193" s="113">
        <v>72</v>
      </c>
      <c r="I1193" s="115">
        <v>88</v>
      </c>
      <c r="J1193" s="83">
        <f t="shared" si="684"/>
        <v>255</v>
      </c>
      <c r="K1193" s="84">
        <v>5</v>
      </c>
      <c r="L1193" s="112">
        <v>89</v>
      </c>
      <c r="M1193" s="113">
        <v>86</v>
      </c>
      <c r="N1193" s="115">
        <v>92</v>
      </c>
      <c r="O1193" s="83">
        <f t="shared" si="680"/>
        <v>267</v>
      </c>
      <c r="P1193" s="84">
        <v>5</v>
      </c>
      <c r="Q1193" s="112"/>
      <c r="R1193" s="113"/>
      <c r="S1193" s="115"/>
      <c r="T1193" s="83" t="str">
        <f t="shared" si="681"/>
        <v/>
      </c>
      <c r="U1193" s="84"/>
      <c r="V1193" s="112"/>
      <c r="W1193" s="113"/>
      <c r="X1193" s="115"/>
      <c r="Y1193" s="83" t="str">
        <f t="shared" si="682"/>
        <v/>
      </c>
      <c r="Z1193" s="84"/>
      <c r="AA1193" s="85">
        <f>IF(SUM(E1193,J1193,O1193,T1193,Y1193,E1219,J1219,O1219,T1219,Y1219,E1245,J1245,O1245,T1245,Y1245)&gt;0,(LARGE((E1193,J1193,O1193,T1193,Y1193,E1219,J1219,O1219,T1219,Y1219,E1245,J1245,O1245,T1245,Y1245),1)+LARGE((E1193,J1193,O1193,T1193,Y1193,E1219,J1219,O1219,T1219,Y1219,E1245,J1245,O1245,T1245,Y1245),2)+LARGE((E1193,J1193,O1193,T1193,Y1193,E1219,J1219,O1219,T1219,Y1219,E1245,J1245,O1245,T1245,Y1245),3)+LARGE((E1193,J1193,O1193,T1193,Y1193,E1219,J1219,O1219,T1219,Y1219,E1245,J1245,O1245,T1245,Y1245),4)),"")</f>
        <v>931</v>
      </c>
      <c r="AB1193" s="91">
        <f>IF(SUM(BG1220)&gt;0,SUM(BG1220),"")</f>
        <v>11</v>
      </c>
      <c r="AG1193" s="68"/>
      <c r="AH1193" s="70">
        <f>IF(SUM(V1189:X1189)&gt;0,SUM(V1189:X1189),0)</f>
        <v>231</v>
      </c>
      <c r="AI1193" s="70">
        <f>IF(SUM(Z1189)&gt;0,SUM(Z1189),0)</f>
        <v>2</v>
      </c>
      <c r="AJ1193" s="66">
        <f>V1189</f>
        <v>88</v>
      </c>
      <c r="AK1193" s="66">
        <f>W1189</f>
        <v>73</v>
      </c>
      <c r="AL1193" s="66">
        <f>X1189</f>
        <v>70</v>
      </c>
      <c r="AN1193" s="70">
        <f>IF(SUM(V1190:X1190)&gt;0,SUM(V1190:X1190),0)</f>
        <v>243</v>
      </c>
      <c r="AO1193" s="70">
        <f>IF(SUM(Z1190)&gt;0,SUM(Z1190),0)</f>
        <v>3</v>
      </c>
      <c r="AP1193" s="66">
        <f>V1190</f>
        <v>91</v>
      </c>
      <c r="AQ1193" s="66">
        <f>W1190</f>
        <v>78</v>
      </c>
      <c r="AR1193" s="66">
        <f>X1190</f>
        <v>74</v>
      </c>
      <c r="AT1193" s="70">
        <f>IF(SUM(V1191:X1191)&gt;0,SUM(V1191:X1191),0)</f>
        <v>253</v>
      </c>
      <c r="AU1193" s="70">
        <f>IF(SUM(Z1191)&gt;0,SUM(Z1191),0)</f>
        <v>7</v>
      </c>
      <c r="AV1193" s="66">
        <f>V1191</f>
        <v>89</v>
      </c>
      <c r="AW1193" s="66">
        <f>W1191</f>
        <v>89</v>
      </c>
      <c r="AX1193" s="66">
        <f>X1191</f>
        <v>75</v>
      </c>
      <c r="AZ1193" s="70">
        <f>IF(SUM(V1192:X1192)&gt;0,SUM(V1192:X1192),0)</f>
        <v>218</v>
      </c>
      <c r="BA1193" s="70">
        <f>IF(SUM(Z1192)&gt;0,SUM(Z1192),0)</f>
        <v>0</v>
      </c>
      <c r="BB1193" s="66">
        <f>V1192</f>
        <v>88</v>
      </c>
      <c r="BC1193" s="66">
        <f>W1192</f>
        <v>63</v>
      </c>
      <c r="BD1193" s="66">
        <f>X1192</f>
        <v>67</v>
      </c>
      <c r="BF1193" s="70">
        <f>IF(SUM(V1193:X1193)&gt;0,SUM(V1193:X1193),0)</f>
        <v>0</v>
      </c>
      <c r="BG1193" s="70">
        <f>IF(SUM(Z1193)&gt;0,SUM(Z1193),0)</f>
        <v>0</v>
      </c>
      <c r="BH1193" s="66">
        <f>V1193</f>
        <v>0</v>
      </c>
      <c r="BI1193" s="66">
        <f>W1193</f>
        <v>0</v>
      </c>
      <c r="BJ1193" s="66">
        <f>X1193</f>
        <v>0</v>
      </c>
      <c r="BL1193" s="70">
        <f>IF(SUM(V1194:X1194)&gt;0,SUM(V1194:X1194),0)</f>
        <v>0</v>
      </c>
      <c r="BM1193" s="70">
        <f>IF(SUM(Z1194)&gt;0,SUM(Z1194),0)</f>
        <v>0</v>
      </c>
      <c r="BN1193" s="66">
        <f>V1194</f>
        <v>0</v>
      </c>
      <c r="BO1193" s="66">
        <f>W1194</f>
        <v>0</v>
      </c>
      <c r="BP1193" s="66">
        <f>X1194</f>
        <v>0</v>
      </c>
      <c r="BR1193" s="70">
        <f>IF(SUM(V1195:X1195)&gt;0,SUM(V1195:X1195),0)</f>
        <v>0</v>
      </c>
      <c r="BS1193" s="70">
        <f>IF(SUM(Z1195)&gt;0,SUM(Z1195),0)</f>
        <v>0</v>
      </c>
      <c r="BT1193" s="66">
        <f>V1195</f>
        <v>0</v>
      </c>
      <c r="BU1193" s="66">
        <f>W1195</f>
        <v>0</v>
      </c>
      <c r="BV1193" s="66">
        <f>X1195</f>
        <v>0</v>
      </c>
      <c r="BX1193" s="70">
        <f>IF(SUM(V1196:X1196)&gt;0,SUM(V1196:X1196),0)</f>
        <v>0</v>
      </c>
      <c r="BY1193" s="70">
        <f>IF(SUM(Z1196)&gt;0,SUM(Z1196),0)</f>
        <v>0</v>
      </c>
      <c r="BZ1193" s="66">
        <f>V1196</f>
        <v>0</v>
      </c>
      <c r="CA1193" s="66">
        <f>W1196</f>
        <v>0</v>
      </c>
      <c r="CB1193" s="66">
        <f>X1196</f>
        <v>0</v>
      </c>
      <c r="CD1193" s="70">
        <f>IF(SUM(V1197:X1197)&gt;0,SUM(V1197:X1197),0)</f>
        <v>223</v>
      </c>
      <c r="CE1193" s="70">
        <f>IF(SUM(Z1197)&gt;0,SUM(Z1197),0)</f>
        <v>4</v>
      </c>
      <c r="CF1193" s="66">
        <f>V1197</f>
        <v>88</v>
      </c>
      <c r="CG1193" s="66">
        <f>W1197</f>
        <v>75</v>
      </c>
      <c r="CH1193" s="66">
        <f>X1197</f>
        <v>60</v>
      </c>
      <c r="CJ1193" s="70">
        <f>IF(SUM(V1198:X1198)&gt;0,SUM(V1198:X1198),0)</f>
        <v>242</v>
      </c>
      <c r="CK1193" s="70">
        <f>IF(SUM(Z1198)&gt;0,SUM(Z1198),0)</f>
        <v>2</v>
      </c>
      <c r="CL1193" s="66">
        <f>V1198</f>
        <v>89</v>
      </c>
      <c r="CM1193" s="66">
        <f>W1198</f>
        <v>81</v>
      </c>
      <c r="CN1193" s="66">
        <f>X1198</f>
        <v>72</v>
      </c>
      <c r="CP1193" s="70">
        <f>IF(SUM(V1199:X1199)&gt;0,SUM(V1199:X1199),0)</f>
        <v>0</v>
      </c>
      <c r="CQ1193" s="70">
        <f>IF(SUM(Z1199)&gt;0,SUM(Z1199),0)</f>
        <v>0</v>
      </c>
      <c r="CR1193" s="66">
        <f>V1199</f>
        <v>0</v>
      </c>
      <c r="CS1193" s="66">
        <f>W1199</f>
        <v>0</v>
      </c>
      <c r="CT1193" s="66">
        <f>X1199</f>
        <v>0</v>
      </c>
      <c r="CV1193" s="70">
        <f>IF(SUM(V1200:X1200)&gt;0,SUM(V1200:X1200),0)</f>
        <v>0</v>
      </c>
      <c r="CW1193" s="70">
        <f>IF(SUM(Z1200)&gt;0,SUM(Z1200),0)</f>
        <v>0</v>
      </c>
      <c r="CX1193" s="66">
        <f>V1200</f>
        <v>0</v>
      </c>
      <c r="CY1193" s="66">
        <f>W1200</f>
        <v>0</v>
      </c>
      <c r="CZ1193" s="66">
        <f>X1200</f>
        <v>0</v>
      </c>
      <c r="DB1193" s="70">
        <f>IF(SUM(V1201:X1201)&gt;0,SUM(V1201:X1201),0)</f>
        <v>0</v>
      </c>
      <c r="DC1193" s="70">
        <f>IF(SUM(Z1201)&gt;0,SUM(Z1201),0)</f>
        <v>0</v>
      </c>
      <c r="DD1193" s="66">
        <f>V1201</f>
        <v>0</v>
      </c>
      <c r="DE1193" s="66">
        <f>W1201</f>
        <v>0</v>
      </c>
      <c r="DF1193" s="66">
        <f>X1201</f>
        <v>0</v>
      </c>
      <c r="DH1193" s="70">
        <f>IF(SUM(V1202:X1202)&gt;0,SUM(V1202:X1202),0)</f>
        <v>0</v>
      </c>
      <c r="DI1193" s="70">
        <f>IF(SUM(Z1202)&gt;0,SUM(Z1202),0)</f>
        <v>0</v>
      </c>
      <c r="DJ1193" s="66">
        <f>V1202</f>
        <v>0</v>
      </c>
      <c r="DK1193" s="66">
        <f>W1202</f>
        <v>0</v>
      </c>
      <c r="DL1193" s="66">
        <f>X1202</f>
        <v>0</v>
      </c>
      <c r="DN1193" s="70">
        <f>IF(SUM(V1203:X1203)&gt;0,SUM(V1203:X1203),0)</f>
        <v>0</v>
      </c>
      <c r="DO1193" s="70">
        <f>IF(SUM(Z1203)&gt;0,SUM(Z1203),0)</f>
        <v>0</v>
      </c>
      <c r="DP1193" s="66">
        <f>V1203</f>
        <v>0</v>
      </c>
      <c r="DQ1193" s="66">
        <f>W1203</f>
        <v>0</v>
      </c>
      <c r="DR1193" s="66">
        <f>X1203</f>
        <v>0</v>
      </c>
      <c r="DT1193" s="70">
        <f>IF(SUM(V1204:X1204)&gt;0,SUM(V1204:X1204),0)</f>
        <v>0</v>
      </c>
      <c r="DU1193" s="70">
        <f>IF(SUM(Z1204)&gt;0,SUM(Z1204),0)</f>
        <v>0</v>
      </c>
      <c r="DV1193" s="66">
        <f>V1204</f>
        <v>0</v>
      </c>
      <c r="DW1193" s="66">
        <f>W1204</f>
        <v>0</v>
      </c>
      <c r="DX1193" s="66">
        <f>X1204</f>
        <v>0</v>
      </c>
      <c r="DZ1193" s="70">
        <f>IF(SUM(V1205:X1205)&gt;0,SUM(V1205:X1205),0)</f>
        <v>0</v>
      </c>
      <c r="EA1193" s="70">
        <f>IF(SUM(Z1205)&gt;0,SUM(Z1205),0)</f>
        <v>0</v>
      </c>
      <c r="EB1193" s="66">
        <f>V1205</f>
        <v>0</v>
      </c>
      <c r="EC1193" s="66">
        <f>W1205</f>
        <v>0</v>
      </c>
      <c r="ED1193" s="66">
        <f>X1205</f>
        <v>0</v>
      </c>
      <c r="EF1193" s="70">
        <f>IF(SUM(V1206:X1206)&gt;0,SUM(V1206:X1206),0)</f>
        <v>0</v>
      </c>
      <c r="EG1193" s="70">
        <f>IF(SUM(Z1206)&gt;0,SUM(Z1206),0)</f>
        <v>0</v>
      </c>
      <c r="EH1193" s="66">
        <f>V1206</f>
        <v>0</v>
      </c>
      <c r="EI1193" s="66">
        <f>W1206</f>
        <v>0</v>
      </c>
      <c r="EJ1193" s="66">
        <f>X1206</f>
        <v>0</v>
      </c>
      <c r="EL1193" s="70">
        <f>IF(SUM(V1207:X1207)&gt;0,SUM(V1207:X1207),0)</f>
        <v>0</v>
      </c>
      <c r="EM1193" s="70">
        <f>IF(SUM(Z1207)&gt;0,SUM(Z1207),0)</f>
        <v>0</v>
      </c>
      <c r="EN1193" s="66">
        <f>V1207</f>
        <v>0</v>
      </c>
      <c r="EO1193" s="66">
        <f>W1207</f>
        <v>0</v>
      </c>
      <c r="EP1193" s="66">
        <f>X1207</f>
        <v>0</v>
      </c>
      <c r="ER1193" s="70">
        <f>IF(SUM(V1208:X1208)&gt;0,SUM(V1208:X1208),0)</f>
        <v>0</v>
      </c>
      <c r="ES1193" s="70">
        <f>IF(SUM(Z1208)&gt;0,SUM(Z1208),0)</f>
        <v>0</v>
      </c>
      <c r="ET1193" s="66">
        <f>V1208</f>
        <v>0</v>
      </c>
      <c r="EU1193" s="66">
        <f>W1208</f>
        <v>0</v>
      </c>
      <c r="EV1193" s="66">
        <f>X1208</f>
        <v>0</v>
      </c>
      <c r="EX1193" s="70">
        <f>IF(SUM(V1209:X1209)&gt;0,SUM(V1209:X1209),0)</f>
        <v>0</v>
      </c>
      <c r="EY1193" s="70">
        <f>IF(SUM(Z1209)&gt;0,SUM(Z1209),0)</f>
        <v>0</v>
      </c>
      <c r="EZ1193" s="66">
        <f>V1209</f>
        <v>0</v>
      </c>
      <c r="FA1193" s="66">
        <f>W1209</f>
        <v>0</v>
      </c>
      <c r="FB1193" s="66">
        <f>X1209</f>
        <v>0</v>
      </c>
      <c r="FC1193" s="66"/>
      <c r="FD1193" s="70">
        <f>IF(SUM(V1210:X1210)&gt;0,SUM(V1210:X1210),0)</f>
        <v>254</v>
      </c>
      <c r="FE1193" s="70">
        <f>IF(SUM(Z1210)&gt;0,SUM(Z1210),0)</f>
        <v>5</v>
      </c>
      <c r="FF1193" s="66">
        <f>V1210</f>
        <v>95</v>
      </c>
      <c r="FG1193" s="66">
        <f>W1210</f>
        <v>81</v>
      </c>
      <c r="FH1193" s="66">
        <f>X1210</f>
        <v>78</v>
      </c>
      <c r="FI1193" s="66"/>
      <c r="FJ1193" s="70">
        <f>LARGE((FD1193,EX1193,ER1193,EL1193,EF1193,DZ1193,DT1193,DN1193,DH1193,DB1193,CV1193,CP1193,CJ1193,CD1193,BX1193,BR1193,BL1193,BF1193,AZ1193,AT1193,AN1193,AH1193),1)</f>
        <v>254</v>
      </c>
      <c r="FK1193" s="70">
        <f>LARGE((FF1193,EZ1193,ET1193,EN1193,EH1193,EB1193,DV1193,DP1193,DJ1193,DD1193,CX1193,CR1193,CL1193,CF1193,BZ1193,BT1193,BN1193,BH1193,BB1193,AV1193,AP1193,AJ1193),1)</f>
        <v>95</v>
      </c>
      <c r="FL1193" s="70">
        <f>LARGE((FG1193,FA1193,EU1193,EO1193,EI1193,EC1193,DW1193,DQ1193,DK1193,DE1193,CY1193,CS1193,CM1193,CG1193,CA1193,BU1193,BO1193,BI1193,BC1193,AW1193,AQ1193,AK1193),1)</f>
        <v>89</v>
      </c>
      <c r="FM1193" s="70">
        <f>LARGE((FH1193,FB1193,EV1193,EP1193,EJ1193,ED1193,DX1193,DR1193,DL1193,DF1193,CZ1193,CT1193,CN1193,CH1193,CB1193,BV1193,BP1193,BJ1193,BD1193,AX1193,AR1193,AL1193),1)</f>
        <v>78</v>
      </c>
    </row>
    <row r="1194" spans="1:169" x14ac:dyDescent="0.2">
      <c r="A1194" s="90"/>
      <c r="B1194" s="112"/>
      <c r="C1194" s="113"/>
      <c r="D1194" s="115"/>
      <c r="E1194" s="83" t="str">
        <f t="shared" si="683"/>
        <v/>
      </c>
      <c r="F1194" s="84"/>
      <c r="G1194" s="112"/>
      <c r="H1194" s="113"/>
      <c r="I1194" s="115"/>
      <c r="J1194" s="83" t="str">
        <f t="shared" si="684"/>
        <v/>
      </c>
      <c r="K1194" s="84"/>
      <c r="L1194" s="112"/>
      <c r="M1194" s="113"/>
      <c r="N1194" s="115"/>
      <c r="O1194" s="83" t="str">
        <f t="shared" si="680"/>
        <v/>
      </c>
      <c r="P1194" s="84"/>
      <c r="Q1194" s="112"/>
      <c r="R1194" s="113"/>
      <c r="S1194" s="115"/>
      <c r="T1194" s="83" t="str">
        <f t="shared" si="681"/>
        <v/>
      </c>
      <c r="U1194" s="84"/>
      <c r="V1194" s="112"/>
      <c r="W1194" s="113"/>
      <c r="X1194" s="115"/>
      <c r="Y1194" s="83" t="str">
        <f t="shared" si="682"/>
        <v/>
      </c>
      <c r="Z1194" s="84"/>
      <c r="AA1194" s="85" t="str">
        <f>IF(SUM(E1194,J1194,O1194,T1194,Y1194,E1220,J1220,O1220,T1220,Y1220,E1246,J1246,O1246,T1246,Y1246)&gt;0,(LARGE((E1194,J1194,O1194,T1194,Y1194,E1220,J1220,O1220,T1220,Y1220,E1246,J1246,O1246,T1246,Y1246),1)+LARGE((E1194,J1194,O1194,T1194,Y1194,E1220,J1220,O1220,T1220,Y1220,E1246,J1246,O1246,T1246,Y1246),2)+LARGE((E1194,J1194,O1194,T1194,Y1194,E1220,J1220,O1220,T1220,Y1220,E1246,J1246,O1246,T1246,Y1246),3)+LARGE((E1194,J1194,O1194,T1194,Y1194,E1220,J1220,O1220,T1220,Y1220,E1246,J1246,O1246,T1246,Y1246),4)),"")</f>
        <v/>
      </c>
      <c r="AB1194" s="91" t="str">
        <f>IF(SUM(BM1220)&gt;0,SUM(BM1220),"")</f>
        <v/>
      </c>
      <c r="AG1194" s="68"/>
      <c r="AH1194" s="70">
        <f>IF(SUM(B1215:D1215)&gt;0,SUM(B1215:D1215),0)</f>
        <v>0</v>
      </c>
      <c r="AI1194" s="70">
        <f>IF(SUM(F1215)&gt;0,SUM(F1215),0)</f>
        <v>0</v>
      </c>
      <c r="AJ1194" s="66">
        <f>B1215</f>
        <v>0</v>
      </c>
      <c r="AK1194" s="66">
        <f>C1215</f>
        <v>0</v>
      </c>
      <c r="AL1194" s="66">
        <f>D1215</f>
        <v>0</v>
      </c>
      <c r="AN1194" s="70">
        <f>IF(SUM(B1216:D1216)&gt;0,SUM(B1216:D1216),0)</f>
        <v>105</v>
      </c>
      <c r="AO1194" s="70">
        <f>IF(SUM(F1216)&gt;0,SUM(F1216),0)</f>
        <v>0</v>
      </c>
      <c r="AP1194" s="66">
        <f>B1216</f>
        <v>61</v>
      </c>
      <c r="AQ1194" s="66">
        <f>C1216</f>
        <v>44</v>
      </c>
      <c r="AR1194" s="66">
        <f>D1216</f>
        <v>0</v>
      </c>
      <c r="AT1194" s="70">
        <f>IF(SUM(B1217:D1217)&gt;0,SUM(B1217:D1217),0)</f>
        <v>152</v>
      </c>
      <c r="AU1194" s="70">
        <f>IF(SUM(F1217)&gt;0,SUM(F1217),0)</f>
        <v>0</v>
      </c>
      <c r="AV1194" s="66">
        <f>B1217</f>
        <v>69</v>
      </c>
      <c r="AW1194" s="66">
        <f>C1217</f>
        <v>40</v>
      </c>
      <c r="AX1194" s="66">
        <f>D1217</f>
        <v>43</v>
      </c>
      <c r="AZ1194" s="70">
        <f>IF(SUM(B1218:D1218)&gt;0,SUM(B1218:D1218),0)</f>
        <v>0</v>
      </c>
      <c r="BA1194" s="70">
        <f>IF(SUM(F1218)&gt;0,SUM(F1218),0)</f>
        <v>0</v>
      </c>
      <c r="BB1194" s="66">
        <f>B1218</f>
        <v>0</v>
      </c>
      <c r="BC1194" s="66">
        <f>C1218</f>
        <v>0</v>
      </c>
      <c r="BD1194" s="66">
        <f>D1218</f>
        <v>0</v>
      </c>
      <c r="BF1194" s="70">
        <f>IF(SUM(B1219:D1219)&gt;0,SUM(B1219:D1219),0)</f>
        <v>0</v>
      </c>
      <c r="BG1194" s="70">
        <f>IF(SUM(F1219)&gt;0,SUM(F1219),0)</f>
        <v>0</v>
      </c>
      <c r="BH1194" s="66">
        <f>B1219</f>
        <v>0</v>
      </c>
      <c r="BI1194" s="66">
        <f>C1219</f>
        <v>0</v>
      </c>
      <c r="BJ1194" s="66">
        <f>D1219</f>
        <v>0</v>
      </c>
      <c r="BL1194" s="70">
        <f>IF(SUM(B1220:D1220)&gt;0,SUM(B1220:D1220),0)</f>
        <v>0</v>
      </c>
      <c r="BM1194" s="70">
        <f>IF(SUM(F1220)&gt;0,SUM(F1220),0)</f>
        <v>0</v>
      </c>
      <c r="BN1194" s="66">
        <f>B1220</f>
        <v>0</v>
      </c>
      <c r="BO1194" s="66">
        <f>C1220</f>
        <v>0</v>
      </c>
      <c r="BP1194" s="66">
        <f>D1220</f>
        <v>0</v>
      </c>
      <c r="BR1194" s="70">
        <f>IF(SUM(B1221:D1221)&gt;0,SUM(B1221:D1221),0)</f>
        <v>0</v>
      </c>
      <c r="BS1194" s="70">
        <f>IF(SUM(F1221)&gt;0,SUM(F1221),0)</f>
        <v>0</v>
      </c>
      <c r="BT1194" s="66">
        <f>B1221</f>
        <v>0</v>
      </c>
      <c r="BU1194" s="66">
        <f>C1221</f>
        <v>0</v>
      </c>
      <c r="BV1194" s="66">
        <f>D1221</f>
        <v>0</v>
      </c>
      <c r="BX1194" s="70">
        <f>IF(SUM(B1222:D1222)&gt;0,SUM(B1222:D1222),0)</f>
        <v>0</v>
      </c>
      <c r="BY1194" s="70">
        <f>IF(SUM(F1222)&gt;0,SUM(F1222),0)</f>
        <v>0</v>
      </c>
      <c r="BZ1194" s="66">
        <f>B1222</f>
        <v>0</v>
      </c>
      <c r="CA1194" s="66">
        <f>C1222</f>
        <v>0</v>
      </c>
      <c r="CB1194" s="66">
        <f>D1222</f>
        <v>0</v>
      </c>
      <c r="CD1194" s="70">
        <f>IF(SUM(B1223:D1223)&gt;0,SUM(B1223:D1223),0)</f>
        <v>185</v>
      </c>
      <c r="CE1194" s="70">
        <f>IF(SUM(F1223)&gt;0,SUM(F1223),0)</f>
        <v>1</v>
      </c>
      <c r="CF1194" s="66">
        <f>B1223</f>
        <v>80</v>
      </c>
      <c r="CG1194" s="66">
        <f>C1223</f>
        <v>56</v>
      </c>
      <c r="CH1194" s="66">
        <f>D1223</f>
        <v>49</v>
      </c>
      <c r="CJ1194" s="70">
        <f>IF(SUM(B1224:D1224)&gt;0,SUM(B1224:D1224),0)</f>
        <v>0</v>
      </c>
      <c r="CK1194" s="70">
        <f>IF(SUM(F1224)&gt;0,SUM(F1224),0)</f>
        <v>0</v>
      </c>
      <c r="CL1194" s="66">
        <f>B1224</f>
        <v>0</v>
      </c>
      <c r="CM1194" s="66">
        <f>C1224</f>
        <v>0</v>
      </c>
      <c r="CN1194" s="66">
        <f>D1224</f>
        <v>0</v>
      </c>
      <c r="CP1194" s="70">
        <f>IF(SUM(B1225:D1225)&gt;0,SUM(B1225:D1225),0)</f>
        <v>0</v>
      </c>
      <c r="CQ1194" s="70">
        <f>IF(SUM(F1225)&gt;0,SUM(F1225),0)</f>
        <v>0</v>
      </c>
      <c r="CR1194" s="66">
        <f>B1225</f>
        <v>0</v>
      </c>
      <c r="CS1194" s="66">
        <f>C1225</f>
        <v>0</v>
      </c>
      <c r="CT1194" s="66">
        <f>D1225</f>
        <v>0</v>
      </c>
      <c r="CV1194" s="70">
        <f>IF(SUM(B1226:D1226)&gt;0,SUM(B1226:D1226),0)</f>
        <v>0</v>
      </c>
      <c r="CW1194" s="70">
        <f>IF(SUM(F1226)&gt;0,SUM(F1226),0)</f>
        <v>0</v>
      </c>
      <c r="CX1194" s="66">
        <f>B1226</f>
        <v>0</v>
      </c>
      <c r="CY1194" s="66">
        <f>C1226</f>
        <v>0</v>
      </c>
      <c r="CZ1194" s="66">
        <f>D1226</f>
        <v>0</v>
      </c>
      <c r="DB1194" s="70">
        <f>IF(SUM(B1227:D1227)&gt;0,SUM(B1227:D1227),0)</f>
        <v>0</v>
      </c>
      <c r="DC1194" s="70">
        <f>IF(SUM(F1227)&gt;0,SUM(F1227),0)</f>
        <v>0</v>
      </c>
      <c r="DD1194" s="66">
        <f>B1227</f>
        <v>0</v>
      </c>
      <c r="DE1194" s="66">
        <f>C1227</f>
        <v>0</v>
      </c>
      <c r="DF1194" s="66">
        <f>D1227</f>
        <v>0</v>
      </c>
      <c r="DH1194" s="70">
        <f>IF(SUM(B1228:D1228)&gt;0,SUM(B1228:D1228),0)</f>
        <v>0</v>
      </c>
      <c r="DI1194" s="70">
        <f>IF(SUM(F1228)&gt;0,SUM(F1228),0)</f>
        <v>0</v>
      </c>
      <c r="DJ1194" s="66">
        <f>B1228</f>
        <v>0</v>
      </c>
      <c r="DK1194" s="66">
        <f>C1228</f>
        <v>0</v>
      </c>
      <c r="DL1194" s="66">
        <f>D1228</f>
        <v>0</v>
      </c>
      <c r="DN1194" s="70">
        <f>IF(SUM(B1229:D1229)&gt;0,SUM(B1229:D1229),0)</f>
        <v>0</v>
      </c>
      <c r="DO1194" s="70">
        <f>IF(SUM(F1229)&gt;0,SUM(F1229),0)</f>
        <v>0</v>
      </c>
      <c r="DP1194" s="66">
        <f>B1229</f>
        <v>0</v>
      </c>
      <c r="DQ1194" s="66">
        <f>C1229</f>
        <v>0</v>
      </c>
      <c r="DR1194" s="66">
        <f>D1229</f>
        <v>0</v>
      </c>
      <c r="DT1194" s="70">
        <f>IF(SUM(B1230:D1230)&gt;0,SUM(B1230:D1230),0)</f>
        <v>0</v>
      </c>
      <c r="DU1194" s="70">
        <f>IF(SUM(F1230)&gt;0,SUM(F1230),0)</f>
        <v>0</v>
      </c>
      <c r="DV1194" s="66">
        <f>B1230</f>
        <v>0</v>
      </c>
      <c r="DW1194" s="66">
        <f>C1230</f>
        <v>0</v>
      </c>
      <c r="DX1194" s="66">
        <f>D1230</f>
        <v>0</v>
      </c>
      <c r="DZ1194" s="70">
        <f>IF(SUM(B1231:D1231)&gt;0,SUM(B1231:D1231),0)</f>
        <v>0</v>
      </c>
      <c r="EA1194" s="70">
        <f>IF(SUM(F1231)&gt;0,SUM(F1231),0)</f>
        <v>0</v>
      </c>
      <c r="EB1194" s="66">
        <f>B1231</f>
        <v>0</v>
      </c>
      <c r="EC1194" s="66">
        <f>C1231</f>
        <v>0</v>
      </c>
      <c r="ED1194" s="66">
        <f>D1231</f>
        <v>0</v>
      </c>
      <c r="EF1194" s="70">
        <f>IF(SUM(B1232:D1232)&gt;0,SUM(B1232:D1232),0)</f>
        <v>0</v>
      </c>
      <c r="EG1194" s="70">
        <f>IF(SUM(F1232)&gt;0,SUM(F1232),0)</f>
        <v>0</v>
      </c>
      <c r="EH1194" s="66">
        <f>B1232</f>
        <v>0</v>
      </c>
      <c r="EI1194" s="66">
        <f>C1232</f>
        <v>0</v>
      </c>
      <c r="EJ1194" s="66">
        <f>D1232</f>
        <v>0</v>
      </c>
      <c r="EL1194" s="70">
        <f>IF(SUM(B1233:D1233)&gt;0,SUM(B1233:D1233),0)</f>
        <v>0</v>
      </c>
      <c r="EM1194" s="70">
        <f>IF(SUM(F1233)&gt;0,SUM(F1233),0)</f>
        <v>0</v>
      </c>
      <c r="EN1194" s="66">
        <f>B1233</f>
        <v>0</v>
      </c>
      <c r="EO1194" s="66">
        <f>C1233</f>
        <v>0</v>
      </c>
      <c r="EP1194" s="66">
        <f>D1233</f>
        <v>0</v>
      </c>
      <c r="ER1194" s="70">
        <f>IF(SUM(B1234:D1234)&gt;0,SUM(B1234:D1234),0)</f>
        <v>0</v>
      </c>
      <c r="ES1194" s="70">
        <f>IF(SUM(F1234)&gt;0,SUM(F1234),0)</f>
        <v>0</v>
      </c>
      <c r="ET1194" s="66">
        <f>B1234</f>
        <v>0</v>
      </c>
      <c r="EU1194" s="66">
        <f>C1234</f>
        <v>0</v>
      </c>
      <c r="EV1194" s="66">
        <f>D1234</f>
        <v>0</v>
      </c>
      <c r="EX1194" s="70">
        <f>IF(SUM(B1235:D1235)&gt;0,SUM(B1235:D1235),0)</f>
        <v>0</v>
      </c>
      <c r="EY1194" s="70">
        <f>IF(SUM(F1235)&gt;0,SUM(F1235),0)</f>
        <v>0</v>
      </c>
      <c r="EZ1194" s="66">
        <f>B1235</f>
        <v>0</v>
      </c>
      <c r="FA1194" s="66">
        <f>C1235</f>
        <v>0</v>
      </c>
      <c r="FB1194" s="66">
        <f>D1235</f>
        <v>0</v>
      </c>
      <c r="FC1194" s="66"/>
      <c r="FD1194" s="70">
        <f>IF(SUM(B1236:D1236)&gt;0,SUM(B1236:D1236),0)</f>
        <v>0</v>
      </c>
      <c r="FE1194" s="70">
        <f>IF(SUM(F1236)&gt;0,SUM(F1236),0)</f>
        <v>0</v>
      </c>
      <c r="FF1194" s="66">
        <f>B1236</f>
        <v>0</v>
      </c>
      <c r="FG1194" s="66">
        <f>C1236</f>
        <v>0</v>
      </c>
      <c r="FH1194" s="66">
        <f>D1236</f>
        <v>0</v>
      </c>
      <c r="FI1194" s="66"/>
      <c r="FJ1194" s="70">
        <f>LARGE((FD1194,EX1194,ER1194,EL1194,EF1194,DZ1194,DT1194,DN1194,DH1194,DB1194,CV1194,CP1194,CJ1194,CD1194,BX1194,BR1194,BL1194,BF1194,AZ1194,AT1194,AN1194,AH1194),1)</f>
        <v>185</v>
      </c>
      <c r="FK1194" s="70">
        <f>LARGE((FF1194,EZ1194,ET1194,EN1194,EH1194,EB1194,DV1194,DP1194,DJ1194,DD1194,CX1194,CR1194,CL1194,CF1194,BZ1194,BT1194,BN1194,BH1194,BB1194,AV1194,AP1194,AJ1194),1)</f>
        <v>80</v>
      </c>
      <c r="FL1194" s="70">
        <f>LARGE((FG1194,FA1194,EU1194,EO1194,EI1194,EC1194,DW1194,DQ1194,DK1194,DE1194,CY1194,CS1194,CM1194,CG1194,CA1194,BU1194,BO1194,BI1194,BC1194,AW1194,AQ1194,AK1194),1)</f>
        <v>56</v>
      </c>
      <c r="FM1194" s="70">
        <f>LARGE((FH1194,FB1194,EV1194,EP1194,EJ1194,ED1194,DX1194,DR1194,DL1194,DF1194,CZ1194,CT1194,CN1194,CH1194,CB1194,BV1194,BP1194,BJ1194,BD1194,AX1194,AR1194,AL1194),1)</f>
        <v>49</v>
      </c>
    </row>
    <row r="1195" spans="1:169" x14ac:dyDescent="0.2">
      <c r="A1195" s="90" t="s">
        <v>251</v>
      </c>
      <c r="B1195" s="112"/>
      <c r="C1195" s="113"/>
      <c r="D1195" s="114"/>
      <c r="E1195" s="83" t="str">
        <f t="shared" si="683"/>
        <v/>
      </c>
      <c r="F1195" s="84"/>
      <c r="G1195" s="112">
        <v>89</v>
      </c>
      <c r="H1195" s="113">
        <v>76</v>
      </c>
      <c r="I1195" s="115">
        <v>87</v>
      </c>
      <c r="J1195" s="83">
        <f>IF(SUM(G1195:I1195)&gt;0,SUM(G1195:I1195),"")</f>
        <v>252</v>
      </c>
      <c r="K1195" s="84">
        <v>2</v>
      </c>
      <c r="L1195" s="112">
        <v>86</v>
      </c>
      <c r="M1195" s="113">
        <v>92</v>
      </c>
      <c r="N1195" s="115">
        <v>91</v>
      </c>
      <c r="O1195" s="83">
        <f t="shared" si="680"/>
        <v>269</v>
      </c>
      <c r="P1195" s="84">
        <v>4</v>
      </c>
      <c r="Q1195" s="112">
        <v>91</v>
      </c>
      <c r="R1195" s="113">
        <v>90</v>
      </c>
      <c r="S1195" s="115">
        <v>89</v>
      </c>
      <c r="T1195" s="83">
        <f t="shared" si="681"/>
        <v>270</v>
      </c>
      <c r="U1195" s="84">
        <v>6</v>
      </c>
      <c r="V1195" s="112"/>
      <c r="W1195" s="113"/>
      <c r="X1195" s="115"/>
      <c r="Y1195" s="83" t="str">
        <f t="shared" si="682"/>
        <v/>
      </c>
      <c r="Z1195" s="84"/>
      <c r="AA1195" s="85">
        <f>IF(SUM(E1195,J1195,O1195,T1195,Y1195,E1221,J1221,O1221,T1221,Y1221,E1247,J1247,O1247,T1247,Y1247)&gt;0,(LARGE((E1195,J1195,O1195,T1195,Y1195,E1221,J1221,O1221,T1221,Y1221,E1247,J1247,O1247,T1247,Y1247),1)+LARGE((E1195,J1195,O1195,T1195,Y1195,E1221,J1221,O1221,T1221,Y1221,E1247,J1247,O1247,T1247,Y1247),2)+LARGE((E1195,J1195,O1195,T1195,Y1195,E1221,J1221,O1221,T1221,Y1221,E1247,J1247,O1247,T1247,Y1247),3)+LARGE((E1195,J1195,O1195,T1195,Y1195,E1221,J1221,O1221,T1221,Y1221,E1247,J1247,O1247,T1247,Y1247),4)),"")</f>
        <v>986</v>
      </c>
      <c r="AB1195" s="91">
        <f>IF(SUM(BS1220)&gt;0,SUM(BS1220),"")</f>
        <v>14</v>
      </c>
      <c r="AG1195" s="68"/>
      <c r="AH1195" s="70">
        <f>IF(SUM(G1215:I1215)&gt;0,SUM(G1215:I1215),0)</f>
        <v>0</v>
      </c>
      <c r="AI1195" s="70">
        <f>IF(SUM(K1215)&gt;0,SUM(K1215),0)</f>
        <v>0</v>
      </c>
      <c r="AJ1195" s="66">
        <f>G1215</f>
        <v>0</v>
      </c>
      <c r="AK1195" s="66">
        <f>H1215</f>
        <v>0</v>
      </c>
      <c r="AL1195" s="66">
        <f>I1215</f>
        <v>0</v>
      </c>
      <c r="AN1195" s="70">
        <f>IF(SUM(G1216:I1216)&gt;0,SUM(G1216:I1216),0)</f>
        <v>0</v>
      </c>
      <c r="AO1195" s="70">
        <f>IF(SUM(K1216)&gt;0,SUM(K1216),0)</f>
        <v>0</v>
      </c>
      <c r="AP1195" s="66">
        <f>G1216</f>
        <v>0</v>
      </c>
      <c r="AQ1195" s="66">
        <f>H1216</f>
        <v>0</v>
      </c>
      <c r="AR1195" s="66">
        <f>I1216</f>
        <v>0</v>
      </c>
      <c r="AT1195" s="70">
        <f>IF(SUM(G1217:I1217)&gt;0,SUM(G1217:I1217),0)</f>
        <v>165</v>
      </c>
      <c r="AU1195" s="70">
        <f>IF(SUM(K1217)&gt;0,SUM(K1217),0)</f>
        <v>0</v>
      </c>
      <c r="AV1195" s="66">
        <f>G1217</f>
        <v>74</v>
      </c>
      <c r="AW1195" s="66">
        <f>H1217</f>
        <v>49</v>
      </c>
      <c r="AX1195" s="66">
        <f>I1217</f>
        <v>42</v>
      </c>
      <c r="AZ1195" s="70">
        <f>IF(SUM(G1218:I1218)&gt;0,SUM(G1218:I1218),0)</f>
        <v>0</v>
      </c>
      <c r="BA1195" s="70">
        <f>IF(SUM(K1218)&gt;0,SUM(K1218),0)</f>
        <v>0</v>
      </c>
      <c r="BB1195" s="66">
        <f>G1218</f>
        <v>0</v>
      </c>
      <c r="BC1195" s="66">
        <f>H1218</f>
        <v>0</v>
      </c>
      <c r="BD1195" s="66">
        <f>I1218</f>
        <v>0</v>
      </c>
      <c r="BF1195" s="70">
        <f>IF(SUM(G1219:I1219)&gt;0,SUM(G1219:I1219),0)</f>
        <v>0</v>
      </c>
      <c r="BG1195" s="70">
        <f>IF(SUM(K1219)&gt;0,SUM(K1219),0)</f>
        <v>0</v>
      </c>
      <c r="BH1195" s="66">
        <f>G1219</f>
        <v>0</v>
      </c>
      <c r="BI1195" s="66">
        <f>H1219</f>
        <v>0</v>
      </c>
      <c r="BJ1195" s="66">
        <f>I1219</f>
        <v>0</v>
      </c>
      <c r="BL1195" s="70">
        <f>IF(SUM(G1220:I1220)&gt;0,SUM(G1220:I1220),0)</f>
        <v>0</v>
      </c>
      <c r="BM1195" s="70">
        <f>IF(SUM(K1220)&gt;0,SUM(K1220),0)</f>
        <v>0</v>
      </c>
      <c r="BN1195" s="66">
        <f>G1220</f>
        <v>0</v>
      </c>
      <c r="BO1195" s="66">
        <f>H1220</f>
        <v>0</v>
      </c>
      <c r="BP1195" s="66">
        <f>I1220</f>
        <v>0</v>
      </c>
      <c r="BR1195" s="70">
        <f>IF(SUM(G1221:I1221)&gt;0,SUM(G1221:I1221),0)</f>
        <v>0</v>
      </c>
      <c r="BS1195" s="70">
        <f>IF(SUM(K1221)&gt;0,SUM(K1221),0)</f>
        <v>0</v>
      </c>
      <c r="BT1195" s="66">
        <f>G1221</f>
        <v>0</v>
      </c>
      <c r="BU1195" s="66">
        <f>H1221</f>
        <v>0</v>
      </c>
      <c r="BV1195" s="66">
        <f>I1221</f>
        <v>0</v>
      </c>
      <c r="BX1195" s="70">
        <f>IF(SUM(G1222:I1222)&gt;0,SUM(G1222:I1222),0)</f>
        <v>0</v>
      </c>
      <c r="BY1195" s="70">
        <f>IF(SUM(K1222)&gt;0,SUM(K1222),0)</f>
        <v>0</v>
      </c>
      <c r="BZ1195" s="66">
        <f>G1222</f>
        <v>0</v>
      </c>
      <c r="CA1195" s="66">
        <f>H1222</f>
        <v>0</v>
      </c>
      <c r="CB1195" s="66">
        <f>I1222</f>
        <v>0</v>
      </c>
      <c r="CD1195" s="70">
        <f>IF(SUM(G1223:I1223)&gt;0,SUM(G1223:I1223),0)</f>
        <v>0</v>
      </c>
      <c r="CE1195" s="70">
        <f>IF(SUM(K1223)&gt;0,SUM(K1223),0)</f>
        <v>0</v>
      </c>
      <c r="CF1195" s="66">
        <f>G1223</f>
        <v>0</v>
      </c>
      <c r="CG1195" s="66">
        <f>H1223</f>
        <v>0</v>
      </c>
      <c r="CH1195" s="66">
        <f>I1223</f>
        <v>0</v>
      </c>
      <c r="CJ1195" s="70">
        <f>IF(SUM(G1224:I1224)&gt;0,SUM(G1224:I1224),0)</f>
        <v>0</v>
      </c>
      <c r="CK1195" s="70">
        <f>IF(SUM(K1224)&gt;0,SUM(K1224),0)</f>
        <v>0</v>
      </c>
      <c r="CL1195" s="66">
        <f>G1224</f>
        <v>0</v>
      </c>
      <c r="CM1195" s="66">
        <f>H1224</f>
        <v>0</v>
      </c>
      <c r="CN1195" s="66">
        <f>I1224</f>
        <v>0</v>
      </c>
      <c r="CP1195" s="70">
        <f>IF(SUM(G1225:I1225)&gt;0,SUM(G1225:I1225),0)</f>
        <v>0</v>
      </c>
      <c r="CQ1195" s="70">
        <f>IF(SUM(K1225)&gt;0,SUM(K1225),0)</f>
        <v>0</v>
      </c>
      <c r="CR1195" s="66">
        <f>G1225</f>
        <v>0</v>
      </c>
      <c r="CS1195" s="66">
        <f>H1225</f>
        <v>0</v>
      </c>
      <c r="CT1195" s="66">
        <f>I1225</f>
        <v>0</v>
      </c>
      <c r="CV1195" s="70">
        <f>IF(SUM(G1226:I1226)&gt;0,SUM(G1226:I1226),0)</f>
        <v>0</v>
      </c>
      <c r="CW1195" s="70">
        <f>IF(SUM(K1226)&gt;0,SUM(K1226),0)</f>
        <v>0</v>
      </c>
      <c r="CX1195" s="66">
        <f>G1226</f>
        <v>0</v>
      </c>
      <c r="CY1195" s="66">
        <f>H1226</f>
        <v>0</v>
      </c>
      <c r="CZ1195" s="66">
        <f>I1226</f>
        <v>0</v>
      </c>
      <c r="DB1195" s="70">
        <f>IF(SUM(G1227:I1227)&gt;0,SUM(G1227:I1227),0)</f>
        <v>0</v>
      </c>
      <c r="DC1195" s="70">
        <f>IF(SUM(K1227)&gt;0,SUM(K1227),0)</f>
        <v>0</v>
      </c>
      <c r="DD1195" s="66">
        <f>G1227</f>
        <v>0</v>
      </c>
      <c r="DE1195" s="66">
        <f>H1227</f>
        <v>0</v>
      </c>
      <c r="DF1195" s="66">
        <f>I1227</f>
        <v>0</v>
      </c>
      <c r="DH1195" s="70">
        <f>IF(SUM(G1228:I1228)&gt;0,SUM(G1228:I1228),0)</f>
        <v>0</v>
      </c>
      <c r="DI1195" s="70">
        <f>IF(SUM(K1228)&gt;0,SUM(K1228),0)</f>
        <v>0</v>
      </c>
      <c r="DJ1195" s="66">
        <f>G1228</f>
        <v>0</v>
      </c>
      <c r="DK1195" s="66">
        <f>H1228</f>
        <v>0</v>
      </c>
      <c r="DL1195" s="66">
        <f>I1228</f>
        <v>0</v>
      </c>
      <c r="DN1195" s="70">
        <f>IF(SUM(G1229:I1229)&gt;0,SUM(G1229:I1229),0)</f>
        <v>0</v>
      </c>
      <c r="DO1195" s="70">
        <f>IF(SUM(K1229)&gt;0,SUM(K1229),0)</f>
        <v>0</v>
      </c>
      <c r="DP1195" s="66">
        <f>G1229</f>
        <v>0</v>
      </c>
      <c r="DQ1195" s="66">
        <f>H1229</f>
        <v>0</v>
      </c>
      <c r="DR1195" s="66">
        <f>I1229</f>
        <v>0</v>
      </c>
      <c r="DT1195" s="70">
        <f>IF(SUM(G1230:I1230)&gt;0,SUM(G1230:I1230),0)</f>
        <v>0</v>
      </c>
      <c r="DU1195" s="70">
        <f>IF(SUM(K1230)&gt;0,SUM(K1230),0)</f>
        <v>0</v>
      </c>
      <c r="DV1195" s="66">
        <f>G1230</f>
        <v>0</v>
      </c>
      <c r="DW1195" s="66">
        <f>H1230</f>
        <v>0</v>
      </c>
      <c r="DX1195" s="66">
        <f>I1230</f>
        <v>0</v>
      </c>
      <c r="DZ1195" s="70">
        <f>IF(SUM(G1231:I1231)&gt;0,SUM(G1231:I1231),0)</f>
        <v>0</v>
      </c>
      <c r="EA1195" s="70">
        <f>IF(SUM(K1231)&gt;0,SUM(K1231),0)</f>
        <v>0</v>
      </c>
      <c r="EB1195" s="66">
        <f>G1231</f>
        <v>0</v>
      </c>
      <c r="EC1195" s="66">
        <f>H1231</f>
        <v>0</v>
      </c>
      <c r="ED1195" s="66">
        <f>I1231</f>
        <v>0</v>
      </c>
      <c r="EF1195" s="70">
        <f>IF(SUM(G1232:I1232)&gt;0,SUM(G1232:I1232),0)</f>
        <v>0</v>
      </c>
      <c r="EG1195" s="70">
        <f>IF(SUM(K1232)&gt;0,SUM(K1232),0)</f>
        <v>0</v>
      </c>
      <c r="EH1195" s="66">
        <f>G1232</f>
        <v>0</v>
      </c>
      <c r="EI1195" s="66">
        <f>H1232</f>
        <v>0</v>
      </c>
      <c r="EJ1195" s="66">
        <f>I1232</f>
        <v>0</v>
      </c>
      <c r="EL1195" s="70">
        <f>IF(SUM(G1233:I1233)&gt;0,SUM(G1233:I1233),0)</f>
        <v>0</v>
      </c>
      <c r="EM1195" s="70">
        <f>IF(SUM(K1233)&gt;0,SUM(K1233),0)</f>
        <v>0</v>
      </c>
      <c r="EN1195" s="66">
        <f>G1233</f>
        <v>0</v>
      </c>
      <c r="EO1195" s="66">
        <f>H1233</f>
        <v>0</v>
      </c>
      <c r="EP1195" s="66">
        <f>I1233</f>
        <v>0</v>
      </c>
      <c r="ER1195" s="70">
        <f>IF(SUM(G1234:I1234)&gt;0,SUM(G1234:I1234),0)</f>
        <v>0</v>
      </c>
      <c r="ES1195" s="70">
        <f>IF(SUM(K1234)&gt;0,SUM(K1234),0)</f>
        <v>0</v>
      </c>
      <c r="ET1195" s="66">
        <f>G1234</f>
        <v>0</v>
      </c>
      <c r="EU1195" s="66">
        <f>H1234</f>
        <v>0</v>
      </c>
      <c r="EV1195" s="66">
        <f>I1234</f>
        <v>0</v>
      </c>
      <c r="EX1195" s="70">
        <f>IF(SUM(G1235:I1235)&gt;0,SUM(G1235:I1235),0)</f>
        <v>0</v>
      </c>
      <c r="EY1195" s="70">
        <f>IF(SUM(K1235)&gt;0,SUM(K1235),0)</f>
        <v>0</v>
      </c>
      <c r="EZ1195" s="66">
        <f>G1235</f>
        <v>0</v>
      </c>
      <c r="FA1195" s="66">
        <f>H1235</f>
        <v>0</v>
      </c>
      <c r="FB1195" s="66">
        <f>I1235</f>
        <v>0</v>
      </c>
      <c r="FC1195" s="66"/>
      <c r="FD1195" s="70">
        <f>IF(SUM(G1236:I1236)&gt;0,SUM(G1236:I1236),0)</f>
        <v>0</v>
      </c>
      <c r="FE1195" s="70">
        <f>IF(SUM(K1236)&gt;0,SUM(K1236),0)</f>
        <v>0</v>
      </c>
      <c r="FF1195" s="66">
        <f>G1236</f>
        <v>0</v>
      </c>
      <c r="FG1195" s="66">
        <f>H1236</f>
        <v>0</v>
      </c>
      <c r="FH1195" s="66">
        <f>I1236</f>
        <v>0</v>
      </c>
      <c r="FI1195" s="66"/>
      <c r="FJ1195" s="70">
        <f>LARGE((FD1195,EX1195,ER1195,EL1195,EF1195,DZ1195,DT1195,DN1195,DH1195,DB1195,CV1195,CP1195,CJ1195,CD1195,BX1195,BR1195,BL1195,BF1195,AZ1195,AT1195,AN1195,AH1195),1)</f>
        <v>165</v>
      </c>
      <c r="FK1195" s="70">
        <f>LARGE((FF1195,EZ1195,ET1195,EN1195,EH1195,EB1195,DV1195,DP1195,DJ1195,DD1195,CX1195,CR1195,CL1195,CF1195,BZ1195,BT1195,BN1195,BH1195,BB1195,AV1195,AP1195,AJ1195),1)</f>
        <v>74</v>
      </c>
      <c r="FL1195" s="70">
        <f>LARGE((FG1195,FA1195,EU1195,EO1195,EI1195,EC1195,DW1195,DQ1195,DK1195,DE1195,CY1195,CS1195,CM1195,CG1195,CA1195,BU1195,BO1195,BI1195,BC1195,AW1195,AQ1195,AK1195),1)</f>
        <v>49</v>
      </c>
      <c r="FM1195" s="70">
        <f>LARGE((FH1195,FB1195,EV1195,EP1195,EJ1195,ED1195,DX1195,DR1195,DL1195,DF1195,CZ1195,CT1195,CN1195,CH1195,CB1195,BV1195,BP1195,BJ1195,BD1195,AX1195,AR1195,AL1195),1)</f>
        <v>42</v>
      </c>
    </row>
    <row r="1196" spans="1:169" x14ac:dyDescent="0.2">
      <c r="A1196" s="90" t="s">
        <v>426</v>
      </c>
      <c r="B1196" s="112"/>
      <c r="C1196" s="113"/>
      <c r="D1196" s="114"/>
      <c r="E1196" s="83" t="str">
        <f t="shared" si="683"/>
        <v/>
      </c>
      <c r="F1196" s="84"/>
      <c r="G1196" s="112">
        <v>91</v>
      </c>
      <c r="H1196" s="113">
        <v>80</v>
      </c>
      <c r="I1196" s="115">
        <v>88</v>
      </c>
      <c r="J1196" s="83">
        <f>IF(SUM(G1196:I1196)&gt;0,SUM(G1196:I1196),"")</f>
        <v>259</v>
      </c>
      <c r="K1196" s="84">
        <v>3</v>
      </c>
      <c r="L1196" s="112">
        <v>95</v>
      </c>
      <c r="M1196" s="113">
        <v>85</v>
      </c>
      <c r="N1196" s="115">
        <v>88</v>
      </c>
      <c r="O1196" s="83">
        <f t="shared" si="680"/>
        <v>268</v>
      </c>
      <c r="P1196" s="84">
        <v>7</v>
      </c>
      <c r="Q1196" s="112">
        <v>94</v>
      </c>
      <c r="R1196" s="113">
        <v>89</v>
      </c>
      <c r="S1196" s="115">
        <v>88</v>
      </c>
      <c r="T1196" s="83">
        <f t="shared" si="681"/>
        <v>271</v>
      </c>
      <c r="U1196" s="84">
        <v>8</v>
      </c>
      <c r="V1196" s="112"/>
      <c r="W1196" s="113"/>
      <c r="X1196" s="115"/>
      <c r="Y1196" s="83" t="str">
        <f t="shared" si="682"/>
        <v/>
      </c>
      <c r="Z1196" s="84"/>
      <c r="AA1196" s="85">
        <f>IF(SUM(E1196,J1196,O1196,T1196,Y1196,E1222,J1222,O1222,T1222,Y1222,E1248,J1248,O1248,T1248,Y1248)&gt;0,(LARGE((E1196,J1196,O1196,T1196,Y1196,E1222,J1222,O1222,T1222,Y1222,E1248,J1248,O1248,T1248,Y1248),1)+LARGE((E1196,J1196,O1196,T1196,Y1196,E1222,J1222,O1222,T1222,Y1222,E1248,J1248,O1248,T1248,Y1248),2)+LARGE((E1196,J1196,O1196,T1196,Y1196,E1222,J1222,O1222,T1222,Y1222,E1248,J1248,O1248,T1248,Y1248),3)+LARGE((E1196,J1196,O1196,T1196,Y1196,E1222,J1222,O1222,T1222,Y1222,E1248,J1248,O1248,T1248,Y1248),4)),"")</f>
        <v>991</v>
      </c>
      <c r="AB1196" s="91">
        <f>IF(SUM(BY1220)&gt;0,SUM(BY1220),"")</f>
        <v>20</v>
      </c>
      <c r="AG1196" s="68"/>
      <c r="AH1196" s="70">
        <f>IF(SUM(L1215:N1215)&gt;0,SUM(L1215:N1215),0)</f>
        <v>0</v>
      </c>
      <c r="AI1196" s="70">
        <f>IF(SUM(P1215)&gt;0,SUM(P1215),0)</f>
        <v>0</v>
      </c>
      <c r="AJ1196" s="66">
        <f>L1215</f>
        <v>0</v>
      </c>
      <c r="AK1196" s="66">
        <f>M1215</f>
        <v>0</v>
      </c>
      <c r="AL1196" s="66">
        <f>N1215</f>
        <v>0</v>
      </c>
      <c r="AN1196" s="70">
        <f>IF(SUM(L1216:N1216)&gt;0,SUM(L1216:N1216),0)</f>
        <v>0</v>
      </c>
      <c r="AO1196" s="70">
        <f>IF(SUM(P1216)&gt;0,SUM(P1216),0)</f>
        <v>0</v>
      </c>
      <c r="AP1196" s="66">
        <f>L1216</f>
        <v>0</v>
      </c>
      <c r="AQ1196" s="66">
        <f>M1216</f>
        <v>0</v>
      </c>
      <c r="AR1196" s="66">
        <f>N1216</f>
        <v>0</v>
      </c>
      <c r="AT1196" s="70">
        <f>IF(SUM(L1217:N1217)&gt;0,SUM(L1217:N1217),0)</f>
        <v>0</v>
      </c>
      <c r="AU1196" s="70">
        <f>IF(SUM(P1217)&gt;0,SUM(P1217),0)</f>
        <v>0</v>
      </c>
      <c r="AV1196" s="66">
        <f>L1217</f>
        <v>0</v>
      </c>
      <c r="AW1196" s="66">
        <f>M1217</f>
        <v>0</v>
      </c>
      <c r="AX1196" s="66">
        <f>N1217</f>
        <v>0</v>
      </c>
      <c r="AZ1196" s="70">
        <f>IF(SUM(L1218:N1218)&gt;0,SUM(L1218:N1218),0)</f>
        <v>219</v>
      </c>
      <c r="BA1196" s="70">
        <f>IF(SUM(P1218)&gt;0,SUM(P1218),0)</f>
        <v>1</v>
      </c>
      <c r="BB1196" s="66">
        <f>L1218</f>
        <v>71</v>
      </c>
      <c r="BC1196" s="66">
        <f>M1218</f>
        <v>79</v>
      </c>
      <c r="BD1196" s="66">
        <f>N1218</f>
        <v>69</v>
      </c>
      <c r="BF1196" s="70">
        <f>IF(SUM(L1219:N1219)&gt;0,SUM(L1219:N1219),0)</f>
        <v>197</v>
      </c>
      <c r="BG1196" s="70">
        <f>IF(SUM(P1219)&gt;0,SUM(P1219),0)</f>
        <v>0</v>
      </c>
      <c r="BH1196" s="66">
        <f>L1219</f>
        <v>71</v>
      </c>
      <c r="BI1196" s="66">
        <f>M1219</f>
        <v>51</v>
      </c>
      <c r="BJ1196" s="66">
        <f>N1219</f>
        <v>75</v>
      </c>
      <c r="BL1196" s="70">
        <f>IF(SUM(L1220:N1220)&gt;0,SUM(L1220:N1220),0)</f>
        <v>0</v>
      </c>
      <c r="BM1196" s="70">
        <f>IF(SUM(P1220)&gt;0,SUM(P1220),0)</f>
        <v>0</v>
      </c>
      <c r="BN1196" s="66">
        <f>L1220</f>
        <v>0</v>
      </c>
      <c r="BO1196" s="66">
        <f>M1220</f>
        <v>0</v>
      </c>
      <c r="BP1196" s="66">
        <f>N1220</f>
        <v>0</v>
      </c>
      <c r="BR1196" s="70">
        <f>IF(SUM(L1221:N1221)&gt;0,SUM(L1221:N1221),0)</f>
        <v>0</v>
      </c>
      <c r="BS1196" s="70">
        <f>IF(SUM(P1221)&gt;0,SUM(P1221),0)</f>
        <v>0</v>
      </c>
      <c r="BT1196" s="66">
        <f>L1221</f>
        <v>0</v>
      </c>
      <c r="BU1196" s="66">
        <f>M1221</f>
        <v>0</v>
      </c>
      <c r="BV1196" s="66">
        <f>N1221</f>
        <v>0</v>
      </c>
      <c r="BX1196" s="70">
        <f>IF(SUM(L1222:N1222)&gt;0,SUM(L1222:N1222),0)</f>
        <v>95</v>
      </c>
      <c r="BY1196" s="70">
        <f>IF(SUM(P1222)&gt;0,SUM(P1222),0)</f>
        <v>0</v>
      </c>
      <c r="BZ1196" s="66">
        <f>L1222</f>
        <v>29</v>
      </c>
      <c r="CA1196" s="66">
        <f>M1222</f>
        <v>32</v>
      </c>
      <c r="CB1196" s="66">
        <f>N1222</f>
        <v>34</v>
      </c>
      <c r="CD1196" s="70">
        <f>IF(SUM(L1223:N1223)&gt;0,SUM(L1223:N1223),0)</f>
        <v>0</v>
      </c>
      <c r="CE1196" s="70">
        <f>IF(SUM(P1223)&gt;0,SUM(P1223),0)</f>
        <v>0</v>
      </c>
      <c r="CF1196" s="66">
        <f>L1223</f>
        <v>0</v>
      </c>
      <c r="CG1196" s="66">
        <f>M1223</f>
        <v>0</v>
      </c>
      <c r="CH1196" s="66">
        <f>N1223</f>
        <v>0</v>
      </c>
      <c r="CJ1196" s="70">
        <f>IF(SUM(L1224:N1224)&gt;0,SUM(L1224:N1224),0)</f>
        <v>0</v>
      </c>
      <c r="CK1196" s="70">
        <f>IF(SUM(P1224)&gt;0,SUM(P1224),0)</f>
        <v>0</v>
      </c>
      <c r="CL1196" s="66">
        <f>L1224</f>
        <v>0</v>
      </c>
      <c r="CM1196" s="66">
        <f>M1224</f>
        <v>0</v>
      </c>
      <c r="CN1196" s="66">
        <f>N1224</f>
        <v>0</v>
      </c>
      <c r="CP1196" s="70">
        <f>IF(SUM(L1225:N1225)&gt;0,SUM(L1225:N1225),0)</f>
        <v>0</v>
      </c>
      <c r="CQ1196" s="70">
        <f>IF(SUM(P1225)&gt;0,SUM(P1225),0)</f>
        <v>0</v>
      </c>
      <c r="CR1196" s="66">
        <f>L1225</f>
        <v>0</v>
      </c>
      <c r="CS1196" s="66">
        <f>M1225</f>
        <v>0</v>
      </c>
      <c r="CT1196" s="66">
        <f>N1225</f>
        <v>0</v>
      </c>
      <c r="CV1196" s="70">
        <f>IF(SUM(L1226:N1226)&gt;0,SUM(L1226:N1226),0)</f>
        <v>0</v>
      </c>
      <c r="CW1196" s="70">
        <f>IF(SUM(P1226)&gt;0,SUM(P1226),0)</f>
        <v>0</v>
      </c>
      <c r="CX1196" s="66">
        <f>L1226</f>
        <v>0</v>
      </c>
      <c r="CY1196" s="66">
        <f>M1226</f>
        <v>0</v>
      </c>
      <c r="CZ1196" s="66">
        <f>N1226</f>
        <v>0</v>
      </c>
      <c r="DB1196" s="70">
        <f>IF(SUM(L1227:N1227)&gt;0,SUM(L1227:N1227),0)</f>
        <v>0</v>
      </c>
      <c r="DC1196" s="70">
        <f>IF(SUM(P1227)&gt;0,SUM(P1227),0)</f>
        <v>0</v>
      </c>
      <c r="DD1196" s="66">
        <f>L1227</f>
        <v>0</v>
      </c>
      <c r="DE1196" s="66">
        <f>M1227</f>
        <v>0</v>
      </c>
      <c r="DF1196" s="66">
        <f>N1227</f>
        <v>0</v>
      </c>
      <c r="DH1196" s="70">
        <f>IF(SUM(L1228:N1228)&gt;0,SUM(L1228:N1228),0)</f>
        <v>0</v>
      </c>
      <c r="DI1196" s="70">
        <f>IF(SUM(P1228)&gt;0,SUM(P1228),0)</f>
        <v>0</v>
      </c>
      <c r="DJ1196" s="66">
        <f>L1228</f>
        <v>0</v>
      </c>
      <c r="DK1196" s="66">
        <f>M1228</f>
        <v>0</v>
      </c>
      <c r="DL1196" s="66">
        <f>N1228</f>
        <v>0</v>
      </c>
      <c r="DN1196" s="70">
        <f>IF(SUM(L1229:N1229)&gt;0,SUM(L1229:N1229),0)</f>
        <v>0</v>
      </c>
      <c r="DO1196" s="70">
        <f>IF(SUM(P1229)&gt;0,SUM(P1229),0)</f>
        <v>0</v>
      </c>
      <c r="DP1196" s="66">
        <f>L1229</f>
        <v>0</v>
      </c>
      <c r="DQ1196" s="66">
        <f>M1229</f>
        <v>0</v>
      </c>
      <c r="DR1196" s="66">
        <f>N1229</f>
        <v>0</v>
      </c>
      <c r="DT1196" s="70">
        <f>IF(SUM(L1230:N1230)&gt;0,SUM(L1230:N1230),0)</f>
        <v>0</v>
      </c>
      <c r="DU1196" s="70">
        <f>IF(SUM(P1230)&gt;0,SUM(P1230),0)</f>
        <v>0</v>
      </c>
      <c r="DV1196" s="66">
        <f>L1230</f>
        <v>0</v>
      </c>
      <c r="DW1196" s="66">
        <f>M1230</f>
        <v>0</v>
      </c>
      <c r="DX1196" s="66">
        <f>N1230</f>
        <v>0</v>
      </c>
      <c r="DZ1196" s="70">
        <f>IF(SUM(L1231:N1231)&gt;0,SUM(L1231:N1231),0)</f>
        <v>0</v>
      </c>
      <c r="EA1196" s="70">
        <f>IF(SUM(P1231)&gt;0,SUM(P1231),0)</f>
        <v>0</v>
      </c>
      <c r="EB1196" s="66">
        <f>L1231</f>
        <v>0</v>
      </c>
      <c r="EC1196" s="66">
        <f>M1231</f>
        <v>0</v>
      </c>
      <c r="ED1196" s="66">
        <f>N1231</f>
        <v>0</v>
      </c>
      <c r="EF1196" s="70">
        <f>IF(SUM(L1232:N1232)&gt;0,SUM(L1232:N1232),0)</f>
        <v>0</v>
      </c>
      <c r="EG1196" s="70">
        <f>IF(SUM(P1232)&gt;0,SUM(P1232),0)</f>
        <v>0</v>
      </c>
      <c r="EH1196" s="66">
        <f>L1232</f>
        <v>0</v>
      </c>
      <c r="EI1196" s="66">
        <f>M1232</f>
        <v>0</v>
      </c>
      <c r="EJ1196" s="66">
        <f>N1232</f>
        <v>0</v>
      </c>
      <c r="EL1196" s="70">
        <f>IF(SUM(L1233:N1233)&gt;0,SUM(L1233:N1233),0)</f>
        <v>0</v>
      </c>
      <c r="EM1196" s="70">
        <f>IF(SUM(P1233)&gt;0,SUM(P1233),0)</f>
        <v>0</v>
      </c>
      <c r="EN1196" s="66">
        <f>L1233</f>
        <v>0</v>
      </c>
      <c r="EO1196" s="66">
        <f>M1233</f>
        <v>0</v>
      </c>
      <c r="EP1196" s="66">
        <f>N1233</f>
        <v>0</v>
      </c>
      <c r="ER1196" s="70">
        <f>IF(SUM(L1234:N1234)&gt;0,SUM(L1234:N1234),0)</f>
        <v>0</v>
      </c>
      <c r="ES1196" s="70">
        <f>IF(SUM(P1234)&gt;0,SUM(P1234),0)</f>
        <v>0</v>
      </c>
      <c r="ET1196" s="66">
        <f>L1234</f>
        <v>0</v>
      </c>
      <c r="EU1196" s="66">
        <f>M1234</f>
        <v>0</v>
      </c>
      <c r="EV1196" s="66">
        <f>N1234</f>
        <v>0</v>
      </c>
      <c r="EX1196" s="70">
        <f>IF(SUM(L1235:N1235)&gt;0,SUM(L1235:N1235),0)</f>
        <v>0</v>
      </c>
      <c r="EY1196" s="70">
        <f>IF(SUM(P1235)&gt;0,SUM(P1235),0)</f>
        <v>0</v>
      </c>
      <c r="EZ1196" s="66">
        <f>L1235</f>
        <v>0</v>
      </c>
      <c r="FA1196" s="66">
        <f>M1235</f>
        <v>0</v>
      </c>
      <c r="FB1196" s="66">
        <f>N1235</f>
        <v>0</v>
      </c>
      <c r="FC1196" s="66"/>
      <c r="FD1196" s="70">
        <f>IF(SUM(L1236:N1236)&gt;0,SUM(L1236:N1236),0)</f>
        <v>0</v>
      </c>
      <c r="FE1196" s="70">
        <f>IF(SUM(P1236)&gt;0,SUM(P1236),0)</f>
        <v>0</v>
      </c>
      <c r="FF1196" s="66">
        <f>L1236</f>
        <v>0</v>
      </c>
      <c r="FG1196" s="66">
        <f>M1236</f>
        <v>0</v>
      </c>
      <c r="FH1196" s="66">
        <f>N1236</f>
        <v>0</v>
      </c>
      <c r="FI1196" s="66"/>
      <c r="FJ1196" s="70">
        <f>LARGE((FD1196,EX1196,ER1196,EL1196,EF1196,DZ1196,DT1196,DN1196,DH1196,DB1196,CV1196,CP1196,CJ1196,CD1196,BX1196,BR1196,BL1196,BF1196,AZ1196,AT1196,AN1196,AH1196),1)</f>
        <v>219</v>
      </c>
      <c r="FK1196" s="70">
        <f>LARGE((FF1196,EZ1196,ET1196,EN1196,EH1196,EB1196,DV1196,DP1196,DJ1196,DD1196,CX1196,CR1196,CL1196,CF1196,BZ1196,BT1196,BN1196,BH1196,BB1196,AV1196,AP1196,AJ1196),1)</f>
        <v>71</v>
      </c>
      <c r="FL1196" s="70">
        <f>LARGE((FG1196,FA1196,EU1196,EO1196,EI1196,EC1196,DW1196,DQ1196,DK1196,DE1196,CY1196,CS1196,CM1196,CG1196,CA1196,BU1196,BO1196,BI1196,BC1196,AW1196,AQ1196,AK1196),1)</f>
        <v>79</v>
      </c>
      <c r="FM1196" s="70">
        <f>LARGE((FH1196,FB1196,EV1196,EP1196,EJ1196,ED1196,DX1196,DR1196,DL1196,DF1196,CZ1196,CT1196,CN1196,CH1196,CB1196,BV1196,BP1196,BJ1196,BD1196,AX1196,AR1196,AL1196),1)</f>
        <v>75</v>
      </c>
    </row>
    <row r="1197" spans="1:169" x14ac:dyDescent="0.2">
      <c r="A1197" s="90" t="s">
        <v>439</v>
      </c>
      <c r="B1197" s="112"/>
      <c r="C1197" s="113"/>
      <c r="D1197" s="114"/>
      <c r="E1197" s="83" t="str">
        <f t="shared" si="683"/>
        <v/>
      </c>
      <c r="F1197" s="84"/>
      <c r="G1197" s="112">
        <v>97</v>
      </c>
      <c r="H1197" s="113">
        <v>71</v>
      </c>
      <c r="I1197" s="113">
        <v>93</v>
      </c>
      <c r="J1197" s="83">
        <f>IF(SUM(G1197:I1197)&gt;0,SUM(G1197:I1197),"")</f>
        <v>261</v>
      </c>
      <c r="K1197" s="84">
        <v>10</v>
      </c>
      <c r="L1197" s="112">
        <v>93</v>
      </c>
      <c r="M1197" s="113">
        <v>86</v>
      </c>
      <c r="N1197" s="113">
        <v>90</v>
      </c>
      <c r="O1197" s="83">
        <f t="shared" si="680"/>
        <v>269</v>
      </c>
      <c r="P1197" s="84">
        <v>5</v>
      </c>
      <c r="Q1197" s="112">
        <v>90</v>
      </c>
      <c r="R1197" s="113">
        <v>93</v>
      </c>
      <c r="S1197" s="113">
        <v>93</v>
      </c>
      <c r="T1197" s="83">
        <f t="shared" si="681"/>
        <v>276</v>
      </c>
      <c r="U1197" s="84">
        <v>10</v>
      </c>
      <c r="V1197" s="112">
        <v>88</v>
      </c>
      <c r="W1197" s="113">
        <v>75</v>
      </c>
      <c r="X1197" s="113">
        <v>60</v>
      </c>
      <c r="Y1197" s="83">
        <f t="shared" si="682"/>
        <v>223</v>
      </c>
      <c r="Z1197" s="84">
        <v>4</v>
      </c>
      <c r="AA1197" s="85">
        <f>IF(SUM(E1197,J1197,O1197,T1197,Y1197,E1223,J1223,O1223,T1223,Y1223,E1249,J1249,O1249,T1249,Y1249)&gt;0,(LARGE((E1197,J1197,O1197,T1197,Y1197,E1223,J1223,O1223,T1223,Y1223,E1249,J1249,O1249,T1249,Y1249),1)+LARGE((E1197,J1197,O1197,T1197,Y1197,E1223,J1223,O1223,T1223,Y1223,E1249,J1249,O1249,T1249,Y1249),2)+LARGE((E1197,J1197,O1197,T1197,Y1197,E1223,J1223,O1223,T1223,Y1223,E1249,J1249,O1249,T1249,Y1249),3)+LARGE((E1197,J1197,O1197,T1197,Y1197,E1223,J1223,O1223,T1223,Y1223,E1249,J1249,O1249,T1249,Y1249),4)),"")</f>
        <v>1029</v>
      </c>
      <c r="AB1197" s="91">
        <f>IF(SUM(CE1220)&gt;0,SUM(CE1220),"")</f>
        <v>29</v>
      </c>
      <c r="AG1197" s="68"/>
      <c r="AH1197" s="70">
        <f>IF(SUM(Q1215:S1215)&gt;0,SUM(Q1215:S1215),0)</f>
        <v>0</v>
      </c>
      <c r="AI1197" s="70">
        <f>IF(SUM(U1215)&gt;0,SUM(U1215),0)</f>
        <v>0</v>
      </c>
      <c r="AJ1197" s="66">
        <f>Q1215</f>
        <v>0</v>
      </c>
      <c r="AK1197" s="66">
        <f>R1215</f>
        <v>0</v>
      </c>
      <c r="AL1197" s="66">
        <f>S1215</f>
        <v>0</v>
      </c>
      <c r="AN1197" s="70">
        <f>IF(SUM(Q1216:S1216)&gt;0,SUM(Q1216:S1216),0)</f>
        <v>0</v>
      </c>
      <c r="AO1197" s="70">
        <f>IF(SUM(U1216)&gt;0,SUM(U1216),0)</f>
        <v>0</v>
      </c>
      <c r="AP1197" s="66">
        <f>Q1216</f>
        <v>0</v>
      </c>
      <c r="AQ1197" s="66">
        <f>R1216</f>
        <v>0</v>
      </c>
      <c r="AR1197" s="66">
        <f>S1216</f>
        <v>0</v>
      </c>
      <c r="AT1197" s="70">
        <f>IF(SUM(Q1217:S1217)&gt;0,SUM(Q1217:S1217),0)</f>
        <v>0</v>
      </c>
      <c r="AU1197" s="70">
        <f>IF(SUM(U1217)&gt;0,SUM(U1217),0)</f>
        <v>0</v>
      </c>
      <c r="AV1197" s="66">
        <f>Q1217</f>
        <v>0</v>
      </c>
      <c r="AW1197" s="66">
        <f>R1217</f>
        <v>0</v>
      </c>
      <c r="AX1197" s="66">
        <f>S1217</f>
        <v>0</v>
      </c>
      <c r="AZ1197" s="70">
        <f>IF(SUM(Q1218:S1218)&gt;0,SUM(Q1218:S1218),0)</f>
        <v>0</v>
      </c>
      <c r="BA1197" s="70">
        <f>IF(SUM(U1218)&gt;0,SUM(U1218),0)</f>
        <v>0</v>
      </c>
      <c r="BB1197" s="66">
        <f>Q1218</f>
        <v>0</v>
      </c>
      <c r="BC1197" s="66">
        <f>R1218</f>
        <v>0</v>
      </c>
      <c r="BD1197" s="66">
        <f>S1218</f>
        <v>0</v>
      </c>
      <c r="BF1197" s="70">
        <f>IF(SUM(Q1219:S1219)&gt;0,SUM(Q1219:S1219),0)</f>
        <v>212</v>
      </c>
      <c r="BG1197" s="70">
        <f>IF(SUM(U1219)&gt;0,SUM(U1219),0)</f>
        <v>1</v>
      </c>
      <c r="BH1197" s="66">
        <f>Q1219</f>
        <v>86</v>
      </c>
      <c r="BI1197" s="66">
        <f>R1219</f>
        <v>49</v>
      </c>
      <c r="BJ1197" s="66">
        <f>S1219</f>
        <v>77</v>
      </c>
      <c r="BL1197" s="70">
        <f>IF(SUM(Q1220:S1220)&gt;0,SUM(Q1220:S1220),0)</f>
        <v>0</v>
      </c>
      <c r="BM1197" s="70">
        <f>IF(SUM(U1220)&gt;0,SUM(U1220),0)</f>
        <v>0</v>
      </c>
      <c r="BN1197" s="66">
        <f>Q1220</f>
        <v>0</v>
      </c>
      <c r="BO1197" s="66">
        <f>R1220</f>
        <v>0</v>
      </c>
      <c r="BP1197" s="66">
        <f>S1220</f>
        <v>0</v>
      </c>
      <c r="BR1197" s="70">
        <f>IF(SUM(Q1221:S1221)&gt;0,SUM(Q1221:S1221),0)</f>
        <v>195</v>
      </c>
      <c r="BS1197" s="70">
        <f>IF(SUM(U1221)&gt;0,SUM(U1221),0)</f>
        <v>2</v>
      </c>
      <c r="BT1197" s="66">
        <f>Q1221</f>
        <v>76</v>
      </c>
      <c r="BU1197" s="66">
        <f>R1221</f>
        <v>56</v>
      </c>
      <c r="BV1197" s="66">
        <f>S1221</f>
        <v>63</v>
      </c>
      <c r="BX1197" s="70">
        <f>IF(SUM(Q1222:S1222)&gt;0,SUM(Q1222:S1222),0)</f>
        <v>193</v>
      </c>
      <c r="BY1197" s="70">
        <f>IF(SUM(U1222)&gt;0,SUM(U1222),0)</f>
        <v>2</v>
      </c>
      <c r="BZ1197" s="66">
        <f>Q1222</f>
        <v>77</v>
      </c>
      <c r="CA1197" s="66">
        <f>R1222</f>
        <v>56</v>
      </c>
      <c r="CB1197" s="66">
        <f>S1222</f>
        <v>60</v>
      </c>
      <c r="CD1197" s="70">
        <f>IF(SUM(Q1223:S1223)&gt;0,SUM(Q1223:S1223),0)</f>
        <v>0</v>
      </c>
      <c r="CE1197" s="70">
        <f>IF(SUM(U1223)&gt;0,SUM(U1223),0)</f>
        <v>0</v>
      </c>
      <c r="CF1197" s="66">
        <f>Q1223</f>
        <v>0</v>
      </c>
      <c r="CG1197" s="66">
        <f>R1223</f>
        <v>0</v>
      </c>
      <c r="CH1197" s="66">
        <f>S1223</f>
        <v>0</v>
      </c>
      <c r="CJ1197" s="70">
        <f>IF(SUM(Q1224:S1224)&gt;0,SUM(Q1224:S1224),0)</f>
        <v>203</v>
      </c>
      <c r="CK1197" s="70">
        <f>IF(SUM(U1224)&gt;0,SUM(U1224),0)</f>
        <v>4</v>
      </c>
      <c r="CL1197" s="66">
        <f>Q1224</f>
        <v>85</v>
      </c>
      <c r="CM1197" s="66">
        <f>R1224</f>
        <v>54</v>
      </c>
      <c r="CN1197" s="66">
        <f>S1224</f>
        <v>64</v>
      </c>
      <c r="CP1197" s="70">
        <f>IF(SUM(Q1225:S1225)&gt;0,SUM(Q1225:S1225),0)</f>
        <v>0</v>
      </c>
      <c r="CQ1197" s="70">
        <f>IF(SUM(U1225)&gt;0,SUM(U1225),0)</f>
        <v>0</v>
      </c>
      <c r="CR1197" s="66">
        <f>Q1225</f>
        <v>0</v>
      </c>
      <c r="CS1197" s="66">
        <f>R1225</f>
        <v>0</v>
      </c>
      <c r="CT1197" s="66">
        <f>S1225</f>
        <v>0</v>
      </c>
      <c r="CV1197" s="70">
        <f>IF(SUM(Q1226:S1226)&gt;0,SUM(Q1226:S1226),0)</f>
        <v>0</v>
      </c>
      <c r="CW1197" s="70">
        <f>IF(SUM(U1226)&gt;0,SUM(U1226),0)</f>
        <v>0</v>
      </c>
      <c r="CX1197" s="66">
        <f>Q1226</f>
        <v>0</v>
      </c>
      <c r="CY1197" s="66">
        <f>R1226</f>
        <v>0</v>
      </c>
      <c r="CZ1197" s="66">
        <f>S1226</f>
        <v>0</v>
      </c>
      <c r="DB1197" s="70">
        <f>IF(SUM(Q1227:S1227)&gt;0,SUM(Q1227:S1227),0)</f>
        <v>0</v>
      </c>
      <c r="DC1197" s="70">
        <f>IF(SUM(U1227)&gt;0,SUM(U1227),0)</f>
        <v>0</v>
      </c>
      <c r="DD1197" s="66">
        <f>Q1227</f>
        <v>0</v>
      </c>
      <c r="DE1197" s="66">
        <f>R1227</f>
        <v>0</v>
      </c>
      <c r="DF1197" s="66">
        <f>S1227</f>
        <v>0</v>
      </c>
      <c r="DH1197" s="70">
        <f>IF(SUM(Q1228:S1228)&gt;0,SUM(Q1228:S1228),0)</f>
        <v>0</v>
      </c>
      <c r="DI1197" s="70">
        <f>IF(SUM(U1228)&gt;0,SUM(U1228),0)</f>
        <v>0</v>
      </c>
      <c r="DJ1197" s="66">
        <f>Q1228</f>
        <v>0</v>
      </c>
      <c r="DK1197" s="66">
        <f>R1228</f>
        <v>0</v>
      </c>
      <c r="DL1197" s="66">
        <f>S1228</f>
        <v>0</v>
      </c>
      <c r="DN1197" s="70">
        <f>IF(SUM(Q1229:S1229)&gt;0,SUM(Q1229:S1229),0)</f>
        <v>0</v>
      </c>
      <c r="DO1197" s="70">
        <f>IF(SUM(U1229)&gt;0,SUM(U1229),0)</f>
        <v>0</v>
      </c>
      <c r="DP1197" s="66">
        <f>Q1229</f>
        <v>0</v>
      </c>
      <c r="DQ1197" s="66">
        <f>R1229</f>
        <v>0</v>
      </c>
      <c r="DR1197" s="66">
        <f>S1229</f>
        <v>0</v>
      </c>
      <c r="DT1197" s="70">
        <f>IF(SUM(Q1230:S1230)&gt;0,SUM(Q1230:S1230),0)</f>
        <v>0</v>
      </c>
      <c r="DU1197" s="70">
        <f>IF(SUM(U1230)&gt;0,SUM(U1230),0)</f>
        <v>0</v>
      </c>
      <c r="DV1197" s="66">
        <f>Q1230</f>
        <v>0</v>
      </c>
      <c r="DW1197" s="66">
        <f>R1230</f>
        <v>0</v>
      </c>
      <c r="DX1197" s="66">
        <f>S1230</f>
        <v>0</v>
      </c>
      <c r="DZ1197" s="70">
        <f>IF(SUM(Q1231:S1231)&gt;0,SUM(Q1231:S1231),0)</f>
        <v>0</v>
      </c>
      <c r="EA1197" s="70">
        <f>IF(SUM(U1231)&gt;0,SUM(U1231),0)</f>
        <v>0</v>
      </c>
      <c r="EB1197" s="66">
        <f>Q1231</f>
        <v>0</v>
      </c>
      <c r="EC1197" s="66">
        <f>R1231</f>
        <v>0</v>
      </c>
      <c r="ED1197" s="66">
        <f>S1231</f>
        <v>0</v>
      </c>
      <c r="EF1197" s="70">
        <f>IF(SUM(Q1232:S1232)&gt;0,SUM(Q1232:S1232),0)</f>
        <v>0</v>
      </c>
      <c r="EG1197" s="70">
        <f>IF(SUM(U1232)&gt;0,SUM(U1232),0)</f>
        <v>0</v>
      </c>
      <c r="EH1197" s="66">
        <f>Q1232</f>
        <v>0</v>
      </c>
      <c r="EI1197" s="66">
        <f>R1232</f>
        <v>0</v>
      </c>
      <c r="EJ1197" s="66">
        <f>S1232</f>
        <v>0</v>
      </c>
      <c r="EL1197" s="70">
        <f>IF(SUM(Q1233:S1233)&gt;0,SUM(Q1233:S1233),0)</f>
        <v>0</v>
      </c>
      <c r="EM1197" s="70">
        <f>IF(SUM(U1233)&gt;0,SUM(U1233),0)</f>
        <v>0</v>
      </c>
      <c r="EN1197" s="66">
        <f>Q1233</f>
        <v>0</v>
      </c>
      <c r="EO1197" s="66">
        <f>R1233</f>
        <v>0</v>
      </c>
      <c r="EP1197" s="66">
        <f>S1233</f>
        <v>0</v>
      </c>
      <c r="ER1197" s="70">
        <f>IF(SUM(Q1234:S1234)&gt;0,SUM(Q1234:S1234),0)</f>
        <v>0</v>
      </c>
      <c r="ES1197" s="70">
        <f>IF(SUM(U1234)&gt;0,SUM(U1234),0)</f>
        <v>0</v>
      </c>
      <c r="ET1197" s="66">
        <f>Q1234</f>
        <v>0</v>
      </c>
      <c r="EU1197" s="66">
        <f>R1234</f>
        <v>0</v>
      </c>
      <c r="EV1197" s="66">
        <f>S1234</f>
        <v>0</v>
      </c>
      <c r="EX1197" s="70">
        <f>IF(SUM(Q1235:S1235)&gt;0,SUM(Q1235:S1235),0)</f>
        <v>0</v>
      </c>
      <c r="EY1197" s="70">
        <f>IF(SUM(U1235)&gt;0,SUM(U1235),0)</f>
        <v>0</v>
      </c>
      <c r="EZ1197" s="66">
        <f>Q1235</f>
        <v>0</v>
      </c>
      <c r="FA1197" s="66">
        <f>R1235</f>
        <v>0</v>
      </c>
      <c r="FB1197" s="66">
        <f>S1235</f>
        <v>0</v>
      </c>
      <c r="FC1197" s="66"/>
      <c r="FD1197" s="70">
        <f>IF(SUM(Q1236:S1236)&gt;0,SUM(Q1236:S1236),0)</f>
        <v>205</v>
      </c>
      <c r="FE1197" s="70">
        <f>IF(SUM(U1236)&gt;0,SUM(U1236),0)</f>
        <v>2</v>
      </c>
      <c r="FF1197" s="66">
        <f>Q1236</f>
        <v>79</v>
      </c>
      <c r="FG1197" s="66">
        <f>R1236</f>
        <v>48</v>
      </c>
      <c r="FH1197" s="66">
        <f>S1236</f>
        <v>78</v>
      </c>
      <c r="FI1197" s="66"/>
      <c r="FJ1197" s="70">
        <f>LARGE((FD1197,EX1197,ER1197,EL1197,EF1197,DZ1197,DT1197,DN1197,DH1197,DB1197,CV1197,CP1197,CJ1197,CD1197,BX1197,BR1197,BL1197,BF1197,AZ1197,AT1197,AN1197,AH1197),1)</f>
        <v>212</v>
      </c>
      <c r="FK1197" s="70">
        <f>LARGE((FF1197,EZ1197,ET1197,EN1197,EH1197,EB1197,DV1197,DP1197,DJ1197,DD1197,CX1197,CR1197,CL1197,CF1197,BZ1197,BT1197,BN1197,BH1197,BB1197,AV1197,AP1197,AJ1197),1)</f>
        <v>86</v>
      </c>
      <c r="FL1197" s="70">
        <f>LARGE((FG1197,FA1197,EU1197,EO1197,EI1197,EC1197,DW1197,DQ1197,DK1197,DE1197,CY1197,CS1197,CM1197,CG1197,CA1197,BU1197,BO1197,BI1197,BC1197,AW1197,AQ1197,AK1197),1)</f>
        <v>56</v>
      </c>
      <c r="FM1197" s="70">
        <f>LARGE((FH1197,FB1197,EV1197,EP1197,EJ1197,ED1197,DX1197,DR1197,DL1197,DF1197,CZ1197,CT1197,CN1197,CH1197,CB1197,BV1197,BP1197,BJ1197,BD1197,AX1197,AR1197,AL1197),1)</f>
        <v>78</v>
      </c>
    </row>
    <row r="1198" spans="1:169" x14ac:dyDescent="0.2">
      <c r="A1198" s="90" t="s">
        <v>148</v>
      </c>
      <c r="B1198" s="112"/>
      <c r="C1198" s="113"/>
      <c r="D1198" s="114"/>
      <c r="E1198" s="83" t="str">
        <f t="shared" si="683"/>
        <v/>
      </c>
      <c r="F1198" s="84"/>
      <c r="G1198" s="112">
        <v>87</v>
      </c>
      <c r="H1198" s="113">
        <v>80</v>
      </c>
      <c r="I1198" s="115">
        <v>90</v>
      </c>
      <c r="J1198" s="83">
        <f t="shared" ref="J1198:J1210" si="685">IF(SUM(G1198:I1198)&gt;0,SUM(G1198:I1198),"")</f>
        <v>257</v>
      </c>
      <c r="K1198" s="84">
        <v>2</v>
      </c>
      <c r="L1198" s="112">
        <v>93</v>
      </c>
      <c r="M1198" s="113">
        <v>77</v>
      </c>
      <c r="N1198" s="115">
        <v>87</v>
      </c>
      <c r="O1198" s="83">
        <f t="shared" si="680"/>
        <v>257</v>
      </c>
      <c r="P1198" s="84">
        <v>3</v>
      </c>
      <c r="Q1198" s="112">
        <v>95</v>
      </c>
      <c r="R1198" s="113">
        <v>85</v>
      </c>
      <c r="S1198" s="115">
        <v>95</v>
      </c>
      <c r="T1198" s="83">
        <f t="shared" si="681"/>
        <v>275</v>
      </c>
      <c r="U1198" s="84">
        <v>10</v>
      </c>
      <c r="V1198" s="112">
        <v>89</v>
      </c>
      <c r="W1198" s="113">
        <v>81</v>
      </c>
      <c r="X1198" s="115">
        <v>72</v>
      </c>
      <c r="Y1198" s="83">
        <f t="shared" si="682"/>
        <v>242</v>
      </c>
      <c r="Z1198" s="84">
        <v>2</v>
      </c>
      <c r="AA1198" s="85">
        <f>IF(SUM(E1198,J1198,O1198,T1198,Y1198,E1224,J1224,O1224,T1224,Y1224,E1250,J1250,O1250,T1250,Y1250)&gt;0,(LARGE((E1198,J1198,O1198,T1198,Y1198,E1224,J1224,O1224,T1224,Y1224,E1250,J1250,O1250,T1250,Y1250),1)+LARGE((E1198,J1198,O1198,T1198,Y1198,E1224,J1224,O1224,T1224,Y1224,E1250,J1250,O1250,T1250,Y1250),2)+LARGE((E1198,J1198,O1198,T1198,Y1198,E1224,J1224,O1224,T1224,Y1224,E1250,J1250,O1250,T1250,Y1250),3)+LARGE((E1198,J1198,O1198,T1198,Y1198,E1224,J1224,O1224,T1224,Y1224,E1250,J1250,O1250,T1250,Y1250),4)),"")</f>
        <v>1031</v>
      </c>
      <c r="AB1198" s="91">
        <f>IF(SUM(CK1220)&gt;0,SUM(CK1220),"")</f>
        <v>17</v>
      </c>
      <c r="AG1198" s="68"/>
      <c r="AH1198" s="70">
        <f>IF(SUM(V1215:X1215)&gt;0,SUM(V1215:X1215),0)</f>
        <v>0</v>
      </c>
      <c r="AI1198" s="70">
        <f>IF(SUM(Z1215)&gt;0,SUM(Z1215),0)</f>
        <v>0</v>
      </c>
      <c r="AJ1198" s="66">
        <f>V1215</f>
        <v>0</v>
      </c>
      <c r="AK1198" s="66">
        <f>W1215</f>
        <v>0</v>
      </c>
      <c r="AL1198" s="66">
        <f>X1215</f>
        <v>0</v>
      </c>
      <c r="AN1198" s="70">
        <f>IF(SUM(V1216:X1216)&gt;0,SUM(V1216:X1216),0)</f>
        <v>0</v>
      </c>
      <c r="AO1198" s="70">
        <f>IF(SUM(Z1216)&gt;0,SUM(Z1216),0)</f>
        <v>0</v>
      </c>
      <c r="AP1198" s="66">
        <f>V1216</f>
        <v>0</v>
      </c>
      <c r="AQ1198" s="66">
        <f>W1216</f>
        <v>0</v>
      </c>
      <c r="AR1198" s="66">
        <f>X1216</f>
        <v>0</v>
      </c>
      <c r="AT1198" s="70">
        <f>IF(SUM(V1217:X1217)&gt;0,SUM(V1217:X1217),0)</f>
        <v>0</v>
      </c>
      <c r="AU1198" s="70">
        <f>IF(SUM(Z1217)&gt;0,SUM(Z1217),0)</f>
        <v>0</v>
      </c>
      <c r="AV1198" s="66">
        <f>V1217</f>
        <v>0</v>
      </c>
      <c r="AW1198" s="66">
        <f>W1217</f>
        <v>0</v>
      </c>
      <c r="AX1198" s="66">
        <f>X1217</f>
        <v>0</v>
      </c>
      <c r="AZ1198" s="70">
        <f>IF(SUM(V1218:X1218)&gt;0,SUM(V1218:X1218),0)</f>
        <v>0</v>
      </c>
      <c r="BA1198" s="70">
        <f>IF(SUM(Z1218)&gt;0,SUM(Z1218),0)</f>
        <v>0</v>
      </c>
      <c r="BB1198" s="66">
        <f>V1218</f>
        <v>0</v>
      </c>
      <c r="BC1198" s="66">
        <f>W1218</f>
        <v>0</v>
      </c>
      <c r="BD1198" s="66">
        <f>X1218</f>
        <v>0</v>
      </c>
      <c r="BF1198" s="70">
        <f>IF(SUM(V1219:X1219)&gt;0,SUM(V1219:X1219),0)</f>
        <v>154</v>
      </c>
      <c r="BG1198" s="70">
        <f>IF(SUM(Z1219)&gt;0,SUM(Z1219),0)</f>
        <v>1</v>
      </c>
      <c r="BH1198" s="66">
        <f>V1219</f>
        <v>62</v>
      </c>
      <c r="BI1198" s="66">
        <f>W1219</f>
        <v>46</v>
      </c>
      <c r="BJ1198" s="66">
        <f>X1219</f>
        <v>46</v>
      </c>
      <c r="BL1198" s="70">
        <f>IF(SUM(V1220:X1220)&gt;0,SUM(V1220:X1220),0)</f>
        <v>0</v>
      </c>
      <c r="BM1198" s="70">
        <f>IF(SUM(Z1220)&gt;0,SUM(Z1220),0)</f>
        <v>0</v>
      </c>
      <c r="BN1198" s="66">
        <f>V1220</f>
        <v>0</v>
      </c>
      <c r="BO1198" s="66">
        <f>W1220</f>
        <v>0</v>
      </c>
      <c r="BP1198" s="66">
        <f>X1220</f>
        <v>0</v>
      </c>
      <c r="BR1198" s="70">
        <f>IF(SUM(V1221:X1221)&gt;0,SUM(V1221:X1221),0)</f>
        <v>0</v>
      </c>
      <c r="BS1198" s="70">
        <f>IF(SUM(Z1221)&gt;0,SUM(Z1221),0)</f>
        <v>0</v>
      </c>
      <c r="BT1198" s="66">
        <f>V1221</f>
        <v>0</v>
      </c>
      <c r="BU1198" s="66">
        <f>W1221</f>
        <v>0</v>
      </c>
      <c r="BV1198" s="66">
        <f>X1221</f>
        <v>0</v>
      </c>
      <c r="BX1198" s="70">
        <f>IF(SUM(V1222:X1222)&gt;0,SUM(V1222:X1222),0)</f>
        <v>0</v>
      </c>
      <c r="BY1198" s="70">
        <f>IF(SUM(Z1222)&gt;0,SUM(Z1222),0)</f>
        <v>0</v>
      </c>
      <c r="BZ1198" s="66">
        <f>V1222</f>
        <v>0</v>
      </c>
      <c r="CA1198" s="66">
        <f>W1222</f>
        <v>0</v>
      </c>
      <c r="CB1198" s="66">
        <f>X1222</f>
        <v>0</v>
      </c>
      <c r="CD1198" s="70">
        <f>IF(SUM(V1223:X1223)&gt;0,SUM(V1223:X1223),0)</f>
        <v>0</v>
      </c>
      <c r="CE1198" s="70">
        <f>IF(SUM(Z1223)&gt;0,SUM(Z1223),0)</f>
        <v>0</v>
      </c>
      <c r="CF1198" s="66">
        <f>V1223</f>
        <v>0</v>
      </c>
      <c r="CG1198" s="66">
        <f>W1223</f>
        <v>0</v>
      </c>
      <c r="CH1198" s="66">
        <f>X1223</f>
        <v>0</v>
      </c>
      <c r="CJ1198" s="70">
        <f>IF(SUM(V1224:X1224)&gt;0,SUM(V1224:X1224),0)</f>
        <v>0</v>
      </c>
      <c r="CK1198" s="70">
        <f>IF(SUM(Z1224)&gt;0,SUM(Z1224),0)</f>
        <v>0</v>
      </c>
      <c r="CL1198" s="66">
        <f>V1224</f>
        <v>0</v>
      </c>
      <c r="CM1198" s="66">
        <f>W1224</f>
        <v>0</v>
      </c>
      <c r="CN1198" s="66">
        <f>X1224</f>
        <v>0</v>
      </c>
      <c r="CP1198" s="70">
        <f>IF(SUM(V1225:X1225)&gt;0,SUM(V1225:X1225),0)</f>
        <v>0</v>
      </c>
      <c r="CQ1198" s="70">
        <f>IF(SUM(Z1225)&gt;0,SUM(Z1225),0)</f>
        <v>0</v>
      </c>
      <c r="CR1198" s="66">
        <f>V1225</f>
        <v>0</v>
      </c>
      <c r="CS1198" s="66">
        <f>W1225</f>
        <v>0</v>
      </c>
      <c r="CT1198" s="66">
        <f>X1225</f>
        <v>0</v>
      </c>
      <c r="CV1198" s="70">
        <f>IF(SUM(V1226:X1226)&gt;0,SUM(V1226:X1226),0)</f>
        <v>0</v>
      </c>
      <c r="CW1198" s="70">
        <f>IF(SUM(Z1226)&gt;0,SUM(Z1226),0)</f>
        <v>0</v>
      </c>
      <c r="CX1198" s="66">
        <f>V1226</f>
        <v>0</v>
      </c>
      <c r="CY1198" s="66">
        <f>W1226</f>
        <v>0</v>
      </c>
      <c r="CZ1198" s="66">
        <f>X1226</f>
        <v>0</v>
      </c>
      <c r="DB1198" s="70">
        <f>IF(SUM(V1227:X1227)&gt;0,SUM(V1227:X1227),0)</f>
        <v>0</v>
      </c>
      <c r="DC1198" s="70">
        <f>IF(SUM(Z1227)&gt;0,SUM(Z1227),0)</f>
        <v>0</v>
      </c>
      <c r="DD1198" s="66">
        <f>V1227</f>
        <v>0</v>
      </c>
      <c r="DE1198" s="66">
        <f>W1227</f>
        <v>0</v>
      </c>
      <c r="DF1198" s="66">
        <f>X1227</f>
        <v>0</v>
      </c>
      <c r="DH1198" s="70">
        <f>IF(SUM(V1228:X1228)&gt;0,SUM(V1228:X1228),0)</f>
        <v>0</v>
      </c>
      <c r="DI1198" s="70">
        <f>IF(SUM(Z1228)&gt;0,SUM(Z1228),0)</f>
        <v>0</v>
      </c>
      <c r="DJ1198" s="66">
        <f>V1228</f>
        <v>0</v>
      </c>
      <c r="DK1198" s="66">
        <f>W1228</f>
        <v>0</v>
      </c>
      <c r="DL1198" s="66">
        <f>X1228</f>
        <v>0</v>
      </c>
      <c r="DN1198" s="70">
        <f>IF(SUM(V1229:X1229)&gt;0,SUM(V1229:X1229),0)</f>
        <v>0</v>
      </c>
      <c r="DO1198" s="70">
        <f>IF(SUM(Z1229)&gt;0,SUM(Z1229),0)</f>
        <v>0</v>
      </c>
      <c r="DP1198" s="66">
        <f>V1229</f>
        <v>0</v>
      </c>
      <c r="DQ1198" s="66">
        <f>W1229</f>
        <v>0</v>
      </c>
      <c r="DR1198" s="66">
        <f>X1229</f>
        <v>0</v>
      </c>
      <c r="DT1198" s="70">
        <f>IF(SUM(V1230:X1230)&gt;0,SUM(V1230:X1230),0)</f>
        <v>0</v>
      </c>
      <c r="DU1198" s="70">
        <f>IF(SUM(Z1230)&gt;0,SUM(Z1230),0)</f>
        <v>0</v>
      </c>
      <c r="DV1198" s="66">
        <f>V1230</f>
        <v>0</v>
      </c>
      <c r="DW1198" s="66">
        <f>W1230</f>
        <v>0</v>
      </c>
      <c r="DX1198" s="66">
        <f>X1230</f>
        <v>0</v>
      </c>
      <c r="DZ1198" s="70">
        <f>IF(SUM(V1231:X1231)&gt;0,SUM(V1231:X1231),0)</f>
        <v>0</v>
      </c>
      <c r="EA1198" s="70">
        <f>IF(SUM(Z1231)&gt;0,SUM(Z1231),0)</f>
        <v>0</v>
      </c>
      <c r="EB1198" s="66">
        <f>V1231</f>
        <v>0</v>
      </c>
      <c r="EC1198" s="66">
        <f>W1231</f>
        <v>0</v>
      </c>
      <c r="ED1198" s="66">
        <f>X1231</f>
        <v>0</v>
      </c>
      <c r="EF1198" s="70">
        <f>IF(SUM(V1232:X1232)&gt;0,SUM(V1232:X1232),0)</f>
        <v>0</v>
      </c>
      <c r="EG1198" s="70">
        <f>IF(SUM(Z1232)&gt;0,SUM(Z1232),0)</f>
        <v>0</v>
      </c>
      <c r="EH1198" s="66">
        <f>V1232</f>
        <v>0</v>
      </c>
      <c r="EI1198" s="66">
        <f>W1232</f>
        <v>0</v>
      </c>
      <c r="EJ1198" s="66">
        <f>X1232</f>
        <v>0</v>
      </c>
      <c r="EL1198" s="70">
        <f>IF(SUM(V1233:X1233)&gt;0,SUM(V1233:X1233),0)</f>
        <v>0</v>
      </c>
      <c r="EM1198" s="70">
        <f>IF(SUM(Z1233)&gt;0,SUM(Z1233),0)</f>
        <v>0</v>
      </c>
      <c r="EN1198" s="66">
        <f>V1233</f>
        <v>0</v>
      </c>
      <c r="EO1198" s="66">
        <f>W1233</f>
        <v>0</v>
      </c>
      <c r="EP1198" s="66">
        <f>X1233</f>
        <v>0</v>
      </c>
      <c r="ER1198" s="70">
        <f>IF(SUM(V1234:X1234)&gt;0,SUM(V1234:X1234),0)</f>
        <v>0</v>
      </c>
      <c r="ES1198" s="70">
        <f>IF(SUM(Z1234)&gt;0,SUM(Z1234),0)</f>
        <v>0</v>
      </c>
      <c r="ET1198" s="66">
        <f>V1234</f>
        <v>0</v>
      </c>
      <c r="EU1198" s="66">
        <f>W1234</f>
        <v>0</v>
      </c>
      <c r="EV1198" s="66">
        <f>X1234</f>
        <v>0</v>
      </c>
      <c r="EX1198" s="70">
        <f>IF(SUM(V1235:X1235)&gt;0,SUM(V1235:X1235),0)</f>
        <v>0</v>
      </c>
      <c r="EY1198" s="70">
        <f>IF(SUM(Z1235)&gt;0,SUM(Z1235),0)</f>
        <v>0</v>
      </c>
      <c r="EZ1198" s="66">
        <f>V1235</f>
        <v>0</v>
      </c>
      <c r="FA1198" s="66">
        <f>W1235</f>
        <v>0</v>
      </c>
      <c r="FB1198" s="66">
        <f>X1235</f>
        <v>0</v>
      </c>
      <c r="FC1198" s="66"/>
      <c r="FD1198" s="70">
        <f>IF(SUM(V1236:X1236)&gt;0,SUM(V1236:X1236),0)</f>
        <v>0</v>
      </c>
      <c r="FE1198" s="70">
        <f>IF(SUM(Z1236)&gt;0,SUM(Z1236),0)</f>
        <v>0</v>
      </c>
      <c r="FF1198" s="66">
        <f>V1236</f>
        <v>0</v>
      </c>
      <c r="FG1198" s="66">
        <f>W1236</f>
        <v>0</v>
      </c>
      <c r="FH1198" s="66">
        <f>X1236</f>
        <v>0</v>
      </c>
      <c r="FI1198" s="66"/>
      <c r="FJ1198" s="70">
        <f>LARGE((FD1198,EX1198,ER1198,EL1198,EF1198,DZ1198,DT1198,DN1198,DH1198,DB1198,CV1198,CP1198,CJ1198,CD1198,BX1198,BR1198,BL1198,BF1198,AZ1198,AT1198,AN1198,AH1198),1)</f>
        <v>154</v>
      </c>
      <c r="FK1198" s="70">
        <f>LARGE((FF1198,EZ1198,ET1198,EN1198,EH1198,EB1198,DV1198,DP1198,DJ1198,DD1198,CX1198,CR1198,CL1198,CF1198,BZ1198,BT1198,BN1198,BH1198,BB1198,AV1198,AP1198,AJ1198),1)</f>
        <v>62</v>
      </c>
      <c r="FL1198" s="70">
        <f>LARGE((FG1198,FA1198,EU1198,EO1198,EI1198,EC1198,DW1198,DQ1198,DK1198,DE1198,CY1198,CS1198,CM1198,CG1198,CA1198,BU1198,BO1198,BI1198,BC1198,AW1198,AQ1198,AK1198),1)</f>
        <v>46</v>
      </c>
      <c r="FM1198" s="70">
        <f>LARGE((FH1198,FB1198,EV1198,EP1198,EJ1198,ED1198,DX1198,DR1198,DL1198,DF1198,CZ1198,CT1198,CN1198,CH1198,CB1198,BV1198,BP1198,BJ1198,BD1198,AX1198,AR1198,AL1198),1)</f>
        <v>46</v>
      </c>
    </row>
    <row r="1199" spans="1:169" x14ac:dyDescent="0.2">
      <c r="A1199" s="79"/>
      <c r="B1199" s="112"/>
      <c r="C1199" s="113"/>
      <c r="D1199" s="114"/>
      <c r="E1199" s="83" t="str">
        <f t="shared" si="683"/>
        <v/>
      </c>
      <c r="F1199" s="84"/>
      <c r="G1199" s="112"/>
      <c r="H1199" s="113"/>
      <c r="I1199" s="115"/>
      <c r="J1199" s="83" t="str">
        <f t="shared" si="685"/>
        <v/>
      </c>
      <c r="K1199" s="84"/>
      <c r="L1199" s="112"/>
      <c r="M1199" s="113"/>
      <c r="N1199" s="115"/>
      <c r="O1199" s="83" t="str">
        <f t="shared" si="680"/>
        <v/>
      </c>
      <c r="P1199" s="84"/>
      <c r="Q1199" s="112"/>
      <c r="R1199" s="113"/>
      <c r="S1199" s="115"/>
      <c r="T1199" s="83" t="str">
        <f t="shared" si="681"/>
        <v/>
      </c>
      <c r="U1199" s="84"/>
      <c r="V1199" s="112"/>
      <c r="W1199" s="113"/>
      <c r="X1199" s="115"/>
      <c r="Y1199" s="83" t="str">
        <f t="shared" si="682"/>
        <v/>
      </c>
      <c r="Z1199" s="84"/>
      <c r="AA1199" s="85" t="str">
        <f>IF(SUM(E1199,J1199,O1199,T1199,Y1199,E1225,J1225,O1225,T1225,Y1225,E1251,J1251,O1251,T1251,Y1251)&gt;0,(LARGE((E1199,J1199,O1199,T1199,Y1199,E1225,J1225,O1225,T1225,Y1225,E1251,J1251,O1251,T1251,Y1251),1)+LARGE((E1199,J1199,O1199,T1199,Y1199,E1225,J1225,O1225,T1225,Y1225,E1251,J1251,O1251,T1251,Y1251),2)+LARGE((E1199,J1199,O1199,T1199,Y1199,E1225,J1225,O1225,T1225,Y1225,E1251,J1251,O1251,T1251,Y1251),3)+LARGE((E1199,J1199,O1199,T1199,Y1199,E1225,J1225,O1225,T1225,Y1225,E1251,J1251,O1251,T1251,Y1251),4)),"")</f>
        <v/>
      </c>
      <c r="AB1199" s="91" t="str">
        <f>IF(SUM(CQ1220)&gt;0,SUM(CQ1220),"")</f>
        <v/>
      </c>
      <c r="AG1199" s="68"/>
      <c r="AH1199" s="70">
        <f>IF(SUM(B1241:D1241)&gt;0,SUM(B1241:D1241),0)</f>
        <v>0</v>
      </c>
      <c r="AI1199" s="70">
        <f>IF(SUM(F1241)&gt;0,SUM(F1241),0)</f>
        <v>0</v>
      </c>
      <c r="AJ1199" s="66">
        <f>B1241</f>
        <v>0</v>
      </c>
      <c r="AK1199" s="66">
        <f>C1241</f>
        <v>0</v>
      </c>
      <c r="AL1199" s="66">
        <f>D1241</f>
        <v>0</v>
      </c>
      <c r="AN1199" s="70">
        <f>IF(SUM(B1242:D1242)&gt;0,SUM(B1242:D1242),0)</f>
        <v>0</v>
      </c>
      <c r="AO1199" s="70">
        <f>IF(SUM(F1242)&gt;0,SUM(F1242),0)</f>
        <v>0</v>
      </c>
      <c r="AP1199" s="66">
        <f>B1242</f>
        <v>0</v>
      </c>
      <c r="AQ1199" s="66">
        <f>C1242</f>
        <v>0</v>
      </c>
      <c r="AR1199" s="66">
        <f>D1242</f>
        <v>0</v>
      </c>
      <c r="AT1199" s="70">
        <f>IF(SUM(B1243:D1243)&gt;0,SUM(B1243:D1243),0)</f>
        <v>0</v>
      </c>
      <c r="AU1199" s="70">
        <f>IF(SUM(F1243)&gt;0,SUM(F1243),0)</f>
        <v>0</v>
      </c>
      <c r="AV1199" s="66">
        <f>B1243</f>
        <v>0</v>
      </c>
      <c r="AW1199" s="66">
        <f>C1243</f>
        <v>0</v>
      </c>
      <c r="AX1199" s="66">
        <f>D1243</f>
        <v>0</v>
      </c>
      <c r="AZ1199" s="70">
        <f>IF(SUM(B1244:D1244)&gt;0,SUM(B1244:D1244),0)</f>
        <v>0</v>
      </c>
      <c r="BA1199" s="70">
        <f>IF(SUM(F1244)&gt;0,SUM(F1244),0)</f>
        <v>0</v>
      </c>
      <c r="BB1199" s="66">
        <f>B1244</f>
        <v>0</v>
      </c>
      <c r="BC1199" s="66">
        <f>C1244</f>
        <v>0</v>
      </c>
      <c r="BD1199" s="66">
        <f>D1244</f>
        <v>0</v>
      </c>
      <c r="BF1199" s="70">
        <f>IF(SUM(B1245:D1245)&gt;0,SUM(B1245:D1245),0)</f>
        <v>0</v>
      </c>
      <c r="BG1199" s="70">
        <f>IF(SUM(F1245)&gt;0,SUM(F1245),0)</f>
        <v>0</v>
      </c>
      <c r="BH1199" s="66">
        <f>B1245</f>
        <v>0</v>
      </c>
      <c r="BI1199" s="66">
        <f>C1245</f>
        <v>0</v>
      </c>
      <c r="BJ1199" s="66">
        <f>D1245</f>
        <v>0</v>
      </c>
      <c r="BL1199" s="70">
        <f>IF(SUM(B1246:D1246)&gt;0,SUM(B1246:D1246),0)</f>
        <v>0</v>
      </c>
      <c r="BM1199" s="70">
        <f>IF(SUM(F1246)&gt;0,SUM(F1246),0)</f>
        <v>0</v>
      </c>
      <c r="BN1199" s="66">
        <f>B1246</f>
        <v>0</v>
      </c>
      <c r="BO1199" s="66">
        <f>C1246</f>
        <v>0</v>
      </c>
      <c r="BP1199" s="66">
        <f>D1246</f>
        <v>0</v>
      </c>
      <c r="BR1199" s="70">
        <f>IF(SUM(B1247:D1247)&gt;0,SUM(B1247:D1247),0)</f>
        <v>0</v>
      </c>
      <c r="BS1199" s="70">
        <f>IF(SUM(F1247)&gt;0,SUM(F1247),0)</f>
        <v>0</v>
      </c>
      <c r="BT1199" s="66">
        <f>B1247</f>
        <v>0</v>
      </c>
      <c r="BU1199" s="66">
        <f>C1247</f>
        <v>0</v>
      </c>
      <c r="BV1199" s="66">
        <f>D1247</f>
        <v>0</v>
      </c>
      <c r="BX1199" s="70">
        <f>IF(SUM(B1248:D1248)&gt;0,SUM(B1248:D1248),0)</f>
        <v>0</v>
      </c>
      <c r="BY1199" s="70">
        <f>IF(SUM(F1248)&gt;0,SUM(F1248),0)</f>
        <v>0</v>
      </c>
      <c r="BZ1199" s="66">
        <f>B1248</f>
        <v>0</v>
      </c>
      <c r="CA1199" s="66">
        <f>C1248</f>
        <v>0</v>
      </c>
      <c r="CB1199" s="66">
        <f>D1248</f>
        <v>0</v>
      </c>
      <c r="CD1199" s="70">
        <f>IF(SUM(B1249:D1249)&gt;0,SUM(B1249:D1249),0)</f>
        <v>0</v>
      </c>
      <c r="CE1199" s="70">
        <f>IF(SUM(F1249)&gt;0,SUM(F1249),0)</f>
        <v>0</v>
      </c>
      <c r="CF1199" s="66">
        <f>B1249</f>
        <v>0</v>
      </c>
      <c r="CG1199" s="66">
        <f>C1249</f>
        <v>0</v>
      </c>
      <c r="CH1199" s="66">
        <f>D1249</f>
        <v>0</v>
      </c>
      <c r="CJ1199" s="70">
        <f>IF(SUM(B1250:D1250)&gt;0,SUM(B1250:D1250),0)</f>
        <v>0</v>
      </c>
      <c r="CK1199" s="70">
        <f>IF(SUM(F1250)&gt;0,SUM(F1250),0)</f>
        <v>0</v>
      </c>
      <c r="CL1199" s="66">
        <f>B1250</f>
        <v>0</v>
      </c>
      <c r="CM1199" s="66">
        <f>C1250</f>
        <v>0</v>
      </c>
      <c r="CN1199" s="66">
        <f>D1250</f>
        <v>0</v>
      </c>
      <c r="CP1199" s="70">
        <f>IF(SUM(B1251:D1251)&gt;0,SUM(B1251:D1251),0)</f>
        <v>0</v>
      </c>
      <c r="CQ1199" s="70">
        <f>IF(SUM(F1251)&gt;0,SUM(F1251),0)</f>
        <v>0</v>
      </c>
      <c r="CR1199" s="66">
        <f>B1251</f>
        <v>0</v>
      </c>
      <c r="CS1199" s="66">
        <f>C1251</f>
        <v>0</v>
      </c>
      <c r="CT1199" s="66">
        <f>D1251</f>
        <v>0</v>
      </c>
      <c r="CV1199" s="70">
        <f>IF(SUM(B1252:D1252)&gt;0,SUM(B1252:D1252),0)</f>
        <v>0</v>
      </c>
      <c r="CW1199" s="70">
        <f>IF(SUM(F1252)&gt;0,SUM(F1252),0)</f>
        <v>0</v>
      </c>
      <c r="CX1199" s="66">
        <f>B1252</f>
        <v>0</v>
      </c>
      <c r="CY1199" s="66">
        <f>C1252</f>
        <v>0</v>
      </c>
      <c r="CZ1199" s="66">
        <f>D1252</f>
        <v>0</v>
      </c>
      <c r="DB1199" s="70">
        <f>IF(SUM(B1253:D1253)&gt;0,SUM(B1253:D1253),0)</f>
        <v>0</v>
      </c>
      <c r="DC1199" s="70">
        <f>IF(SUM(F1253)&gt;0,SUM(F1253),0)</f>
        <v>0</v>
      </c>
      <c r="DD1199" s="66">
        <f>B1253</f>
        <v>0</v>
      </c>
      <c r="DE1199" s="66">
        <f>C1253</f>
        <v>0</v>
      </c>
      <c r="DF1199" s="66">
        <f>D1253</f>
        <v>0</v>
      </c>
      <c r="DH1199" s="70">
        <f>IF(SUM(B1254:D1254)&gt;0,SUM(B1254:D1254),0)</f>
        <v>0</v>
      </c>
      <c r="DI1199" s="70">
        <f>IF(SUM(F1254)&gt;0,SUM(F1254),0)</f>
        <v>0</v>
      </c>
      <c r="DJ1199" s="66">
        <f>B1254</f>
        <v>0</v>
      </c>
      <c r="DK1199" s="66">
        <f>C1254</f>
        <v>0</v>
      </c>
      <c r="DL1199" s="66">
        <f>D1254</f>
        <v>0</v>
      </c>
      <c r="DN1199" s="70">
        <f>IF(SUM(B1255:D1255)&gt;0,SUM(B1255:D1255),0)</f>
        <v>0</v>
      </c>
      <c r="DO1199" s="70">
        <f>IF(SUM(F1255)&gt;0,SUM(F1255),0)</f>
        <v>0</v>
      </c>
      <c r="DP1199" s="66">
        <f>B1255</f>
        <v>0</v>
      </c>
      <c r="DQ1199" s="66">
        <f>C1255</f>
        <v>0</v>
      </c>
      <c r="DR1199" s="66">
        <f>D1255</f>
        <v>0</v>
      </c>
      <c r="DT1199" s="70">
        <f>IF(SUM(B1256:D1256)&gt;0,SUM(B1256:D1256),0)</f>
        <v>0</v>
      </c>
      <c r="DU1199" s="70">
        <f>IF(SUM(F1256)&gt;0,SUM(F1256),0)</f>
        <v>0</v>
      </c>
      <c r="DV1199" s="66">
        <f>B1256</f>
        <v>0</v>
      </c>
      <c r="DW1199" s="66">
        <f>C1256</f>
        <v>0</v>
      </c>
      <c r="DX1199" s="66">
        <f>D1256</f>
        <v>0</v>
      </c>
      <c r="DZ1199" s="70">
        <f>IF(SUM(B1257:D1257)&gt;0,SUM(B1257:D1257),0)</f>
        <v>0</v>
      </c>
      <c r="EA1199" s="70">
        <f>IF(SUM(F1257)&gt;0,SUM(F1257),0)</f>
        <v>0</v>
      </c>
      <c r="EB1199" s="66">
        <f>B1257</f>
        <v>0</v>
      </c>
      <c r="EC1199" s="66">
        <f>C1257</f>
        <v>0</v>
      </c>
      <c r="ED1199" s="66">
        <f>D1257</f>
        <v>0</v>
      </c>
      <c r="EF1199" s="70">
        <f>IF(SUM(B1258:D1258)&gt;0,SUM(B1258:D1258),0)</f>
        <v>0</v>
      </c>
      <c r="EG1199" s="70">
        <f>IF(SUM(F1258)&gt;0,SUM(F1258),0)</f>
        <v>0</v>
      </c>
      <c r="EH1199" s="66">
        <f>B1258</f>
        <v>0</v>
      </c>
      <c r="EI1199" s="66">
        <f>C1258</f>
        <v>0</v>
      </c>
      <c r="EJ1199" s="66">
        <f>D1258</f>
        <v>0</v>
      </c>
      <c r="EL1199" s="70">
        <f>IF(SUM(B1259:D1259)&gt;0,SUM(B1259:D1259),0)</f>
        <v>0</v>
      </c>
      <c r="EM1199" s="70">
        <f>IF(SUM(F1259)&gt;0,SUM(F1259),0)</f>
        <v>0</v>
      </c>
      <c r="EN1199" s="66">
        <f>B1259</f>
        <v>0</v>
      </c>
      <c r="EO1199" s="66">
        <f>C1259</f>
        <v>0</v>
      </c>
      <c r="EP1199" s="66">
        <f>D1259</f>
        <v>0</v>
      </c>
      <c r="ER1199" s="70">
        <f>IF(SUM(B1260:D1260)&gt;0,SUM(B1260:D1260),0)</f>
        <v>0</v>
      </c>
      <c r="ES1199" s="70">
        <f>IF(SUM(F1260)&gt;0,SUM(F1260),0)</f>
        <v>0</v>
      </c>
      <c r="ET1199" s="66">
        <f>B1260</f>
        <v>0</v>
      </c>
      <c r="EU1199" s="66">
        <f>C1260</f>
        <v>0</v>
      </c>
      <c r="EV1199" s="66">
        <f>D1260</f>
        <v>0</v>
      </c>
      <c r="EX1199" s="70">
        <f>IF(SUM(B1261:D1261)&gt;0,SUM(B1261:D1261),0)</f>
        <v>0</v>
      </c>
      <c r="EY1199" s="70">
        <f>IF(SUM(F1261)&gt;0,SUM(F1261),0)</f>
        <v>0</v>
      </c>
      <c r="EZ1199" s="66">
        <f>B1261</f>
        <v>0</v>
      </c>
      <c r="FA1199" s="66">
        <f>C1261</f>
        <v>0</v>
      </c>
      <c r="FB1199" s="66">
        <f>D1261</f>
        <v>0</v>
      </c>
      <c r="FC1199" s="66"/>
      <c r="FD1199" s="70">
        <f>IF(SUM(B1262:D1262)&gt;0,SUM(B1262:D1262),0)</f>
        <v>0</v>
      </c>
      <c r="FE1199" s="70">
        <f>IF(SUM(F1262)&gt;0,SUM(F1262),0)</f>
        <v>0</v>
      </c>
      <c r="FF1199" s="66">
        <f>B1262</f>
        <v>0</v>
      </c>
      <c r="FG1199" s="66">
        <f>C1262</f>
        <v>0</v>
      </c>
      <c r="FH1199" s="66">
        <f>D1262</f>
        <v>0</v>
      </c>
      <c r="FI1199" s="66"/>
      <c r="FJ1199" s="70">
        <f>LARGE((FD1199,EX1199,ER1199,EL1199,EF1199,DZ1199,DT1199,DN1199,DH1199,DB1199,CV1199,CP1199,CJ1199,CD1199,BX1199,BR1199,BL1199,BF1199,AZ1199,AT1199,AN1199,AH1199),1)</f>
        <v>0</v>
      </c>
      <c r="FK1199" s="70">
        <f>LARGE((FF1199,EZ1199,ET1199,EN1199,EH1199,EB1199,DV1199,DP1199,DJ1199,DD1199,CX1199,CR1199,CL1199,CF1199,BZ1199,BT1199,BN1199,BH1199,BB1199,AV1199,AP1199,AJ1199),1)</f>
        <v>0</v>
      </c>
      <c r="FL1199" s="70">
        <f>LARGE((FG1199,FA1199,EU1199,EO1199,EI1199,EC1199,DW1199,DQ1199,DK1199,DE1199,CY1199,CS1199,CM1199,CG1199,CA1199,BU1199,BO1199,BI1199,BC1199,AW1199,AQ1199,AK1199),1)</f>
        <v>0</v>
      </c>
      <c r="FM1199" s="70">
        <f>LARGE((FH1199,FB1199,EV1199,EP1199,EJ1199,ED1199,DX1199,DR1199,DL1199,DF1199,CZ1199,CT1199,CN1199,CH1199,CB1199,BV1199,BP1199,BJ1199,BD1199,AX1199,AR1199,AL1199),1)</f>
        <v>0</v>
      </c>
    </row>
    <row r="1200" spans="1:169" x14ac:dyDescent="0.2">
      <c r="A1200" s="79"/>
      <c r="B1200" s="112"/>
      <c r="C1200" s="113"/>
      <c r="D1200" s="114"/>
      <c r="E1200" s="83" t="str">
        <f t="shared" si="683"/>
        <v/>
      </c>
      <c r="F1200" s="84"/>
      <c r="G1200" s="112"/>
      <c r="H1200" s="113"/>
      <c r="I1200" s="115"/>
      <c r="J1200" s="83" t="str">
        <f t="shared" si="685"/>
        <v/>
      </c>
      <c r="K1200" s="84"/>
      <c r="L1200" s="112"/>
      <c r="M1200" s="113"/>
      <c r="N1200" s="115"/>
      <c r="O1200" s="83" t="str">
        <f t="shared" si="680"/>
        <v/>
      </c>
      <c r="P1200" s="84"/>
      <c r="Q1200" s="112"/>
      <c r="R1200" s="113"/>
      <c r="S1200" s="115"/>
      <c r="T1200" s="83" t="str">
        <f t="shared" si="681"/>
        <v/>
      </c>
      <c r="U1200" s="84"/>
      <c r="V1200" s="112"/>
      <c r="W1200" s="113"/>
      <c r="X1200" s="115"/>
      <c r="Y1200" s="83" t="str">
        <f t="shared" si="682"/>
        <v/>
      </c>
      <c r="Z1200" s="84"/>
      <c r="AA1200" s="85" t="str">
        <f>IF(SUM(E1200,J1200,O1200,T1200,Y1200,E1226,J1226,O1226,T1226,Y1226,E1252,J1252,O1252,T1252,Y1252)&gt;0,(LARGE((E1200,J1200,O1200,T1200,Y1200,E1226,J1226,O1226,T1226,Y1226,E1252,J1252,O1252,T1252,Y1252),1)+LARGE((E1200,J1200,O1200,T1200,Y1200,E1226,J1226,O1226,T1226,Y1226,E1252,J1252,O1252,T1252,Y1252),2)+LARGE((E1200,J1200,O1200,T1200,Y1200,E1226,J1226,O1226,T1226,Y1226,E1252,J1252,O1252,T1252,Y1252),3)+LARGE((E1200,J1200,O1200,T1200,Y1200,E1226,J1226,O1226,T1226,Y1226,E1252,J1252,O1252,T1252,Y1252),4)),"")</f>
        <v/>
      </c>
      <c r="AB1200" s="91" t="str">
        <f>IF(SUM(CW1220)&gt;0,SUM(CW1220),"")</f>
        <v/>
      </c>
      <c r="AG1200" s="68"/>
      <c r="AH1200" s="70">
        <f>IF(SUM(G1241:I1241)&gt;0,SUM(G1241:I1241),0)</f>
        <v>0</v>
      </c>
      <c r="AI1200" s="70">
        <f>IF(SUM(K1241)&gt;0,SUM(K1241),0)</f>
        <v>0</v>
      </c>
      <c r="AJ1200" s="66">
        <f>G1241</f>
        <v>0</v>
      </c>
      <c r="AK1200" s="66">
        <f>H1241</f>
        <v>0</v>
      </c>
      <c r="AL1200" s="66">
        <f>I1241</f>
        <v>0</v>
      </c>
      <c r="AN1200" s="70">
        <f>IF(SUM(G1242:I1242)&gt;0,SUM(G1242:I1242),0)</f>
        <v>0</v>
      </c>
      <c r="AO1200" s="70">
        <f>IF(SUM(K1242)&gt;0,SUM(K1242),0)</f>
        <v>0</v>
      </c>
      <c r="AP1200" s="66">
        <f>G1242</f>
        <v>0</v>
      </c>
      <c r="AQ1200" s="66">
        <f>H1242</f>
        <v>0</v>
      </c>
      <c r="AR1200" s="66">
        <f>I1242</f>
        <v>0</v>
      </c>
      <c r="AT1200" s="70">
        <f>IF(SUM(G1243:I1243)&gt;0,SUM(G1243:I1243),0)</f>
        <v>0</v>
      </c>
      <c r="AU1200" s="70">
        <f>IF(SUM(K1243)&gt;0,SUM(K1243),0)</f>
        <v>0</v>
      </c>
      <c r="AV1200" s="66">
        <f>G1243</f>
        <v>0</v>
      </c>
      <c r="AW1200" s="66">
        <f>H1243</f>
        <v>0</v>
      </c>
      <c r="AX1200" s="66">
        <f>I1243</f>
        <v>0</v>
      </c>
      <c r="AZ1200" s="70">
        <f>IF(SUM(G1244:I1244)&gt;0,SUM(G1244:I1244),0)</f>
        <v>0</v>
      </c>
      <c r="BA1200" s="70">
        <f>IF(SUM(K1244)&gt;0,SUM(K1244),0)</f>
        <v>0</v>
      </c>
      <c r="BB1200" s="66">
        <f>G1244</f>
        <v>0</v>
      </c>
      <c r="BC1200" s="66">
        <f>H1244</f>
        <v>0</v>
      </c>
      <c r="BD1200" s="66">
        <f>I1244</f>
        <v>0</v>
      </c>
      <c r="BF1200" s="70">
        <f>IF(SUM(G1245:I1245)&gt;0,SUM(G1245:I1245),0)</f>
        <v>0</v>
      </c>
      <c r="BG1200" s="70">
        <f>IF(SUM(K1245)&gt;0,SUM(K1245),0)</f>
        <v>0</v>
      </c>
      <c r="BH1200" s="66">
        <f>G1245</f>
        <v>0</v>
      </c>
      <c r="BI1200" s="66">
        <f>H1245</f>
        <v>0</v>
      </c>
      <c r="BJ1200" s="66">
        <f>I1245</f>
        <v>0</v>
      </c>
      <c r="BL1200" s="70">
        <f>IF(SUM(G1246:I1246)&gt;0,SUM(G1246:I1246),0)</f>
        <v>0</v>
      </c>
      <c r="BM1200" s="70">
        <f>IF(SUM(K1246)&gt;0,SUM(K1246),0)</f>
        <v>0</v>
      </c>
      <c r="BN1200" s="66">
        <f>G1246</f>
        <v>0</v>
      </c>
      <c r="BO1200" s="66">
        <f>H1246</f>
        <v>0</v>
      </c>
      <c r="BP1200" s="66">
        <f>I1246</f>
        <v>0</v>
      </c>
      <c r="BR1200" s="70">
        <f>IF(SUM(G1247:I1247)&gt;0,SUM(G1247:I1247),0)</f>
        <v>0</v>
      </c>
      <c r="BS1200" s="70">
        <f>IF(SUM(K1247)&gt;0,SUM(K1247),0)</f>
        <v>0</v>
      </c>
      <c r="BT1200" s="66">
        <f>G1247</f>
        <v>0</v>
      </c>
      <c r="BU1200" s="66">
        <f>H1247</f>
        <v>0</v>
      </c>
      <c r="BV1200" s="66">
        <f>I1247</f>
        <v>0</v>
      </c>
      <c r="BX1200" s="70">
        <f>IF(SUM(G1248:I1248)&gt;0,SUM(G1248:I1248),0)</f>
        <v>0</v>
      </c>
      <c r="BY1200" s="70">
        <f>IF(SUM(K1248)&gt;0,SUM(K1248),0)</f>
        <v>0</v>
      </c>
      <c r="BZ1200" s="66">
        <f>G1248</f>
        <v>0</v>
      </c>
      <c r="CA1200" s="66">
        <f>H1248</f>
        <v>0</v>
      </c>
      <c r="CB1200" s="66">
        <f>I1248</f>
        <v>0</v>
      </c>
      <c r="CD1200" s="70">
        <f>IF(SUM(G1249:I1249)&gt;0,SUM(G1249:I1249),0)</f>
        <v>0</v>
      </c>
      <c r="CE1200" s="70">
        <f>IF(SUM(K1249)&gt;0,SUM(K1249),0)</f>
        <v>0</v>
      </c>
      <c r="CF1200" s="66">
        <f>G1249</f>
        <v>0</v>
      </c>
      <c r="CG1200" s="66">
        <f>H1249</f>
        <v>0</v>
      </c>
      <c r="CH1200" s="66">
        <f>I1249</f>
        <v>0</v>
      </c>
      <c r="CJ1200" s="70">
        <f>IF(SUM(G1250:I1250)&gt;0,SUM(G1250:I1250),0)</f>
        <v>0</v>
      </c>
      <c r="CK1200" s="70">
        <f>IF(SUM(K1250)&gt;0,SUM(K1250),0)</f>
        <v>0</v>
      </c>
      <c r="CL1200" s="66">
        <f>G1250</f>
        <v>0</v>
      </c>
      <c r="CM1200" s="66">
        <f>H1250</f>
        <v>0</v>
      </c>
      <c r="CN1200" s="66">
        <f>I1250</f>
        <v>0</v>
      </c>
      <c r="CP1200" s="70">
        <f>IF(SUM(G1251:I1251)&gt;0,SUM(G1251:I1251),0)</f>
        <v>0</v>
      </c>
      <c r="CQ1200" s="70">
        <f>IF(SUM(K1251)&gt;0,SUM(K1251),0)</f>
        <v>0</v>
      </c>
      <c r="CR1200" s="66">
        <f>G1251</f>
        <v>0</v>
      </c>
      <c r="CS1200" s="66">
        <f>H1251</f>
        <v>0</v>
      </c>
      <c r="CT1200" s="66">
        <f>I1251</f>
        <v>0</v>
      </c>
      <c r="CV1200" s="70">
        <f>IF(SUM(G1252:I1252)&gt;0,SUM(G1252:I1252),0)</f>
        <v>0</v>
      </c>
      <c r="CW1200" s="70">
        <f>IF(SUM(K1252)&gt;0,SUM(K1252),0)</f>
        <v>0</v>
      </c>
      <c r="CX1200" s="66">
        <f>G1252</f>
        <v>0</v>
      </c>
      <c r="CY1200" s="66">
        <f>H1252</f>
        <v>0</v>
      </c>
      <c r="CZ1200" s="66">
        <f>I1252</f>
        <v>0</v>
      </c>
      <c r="DB1200" s="70">
        <f>IF(SUM(G1253:I1253)&gt;0,SUM(G1253:I1253),0)</f>
        <v>0</v>
      </c>
      <c r="DC1200" s="70">
        <f>IF(SUM(K1253)&gt;0,SUM(K1253),0)</f>
        <v>0</v>
      </c>
      <c r="DD1200" s="66">
        <f>G1253</f>
        <v>0</v>
      </c>
      <c r="DE1200" s="66">
        <f>H1253</f>
        <v>0</v>
      </c>
      <c r="DF1200" s="66">
        <f>I1253</f>
        <v>0</v>
      </c>
      <c r="DH1200" s="70">
        <f>IF(SUM(G1254:I1254)&gt;0,SUM(G1254:I1254),0)</f>
        <v>0</v>
      </c>
      <c r="DI1200" s="70">
        <f>IF(SUM(K1254)&gt;0,SUM(K1254),0)</f>
        <v>0</v>
      </c>
      <c r="DJ1200" s="66">
        <f>G1254</f>
        <v>0</v>
      </c>
      <c r="DK1200" s="66">
        <f>H1254</f>
        <v>0</v>
      </c>
      <c r="DL1200" s="66">
        <f>I1254</f>
        <v>0</v>
      </c>
      <c r="DN1200" s="70">
        <f>IF(SUM(G1255:I1255)&gt;0,SUM(G1255:I1255),0)</f>
        <v>0</v>
      </c>
      <c r="DO1200" s="70">
        <f>IF(SUM(K1255)&gt;0,SUM(K1255),0)</f>
        <v>0</v>
      </c>
      <c r="DP1200" s="66">
        <f>G1255</f>
        <v>0</v>
      </c>
      <c r="DQ1200" s="66">
        <f>H1255</f>
        <v>0</v>
      </c>
      <c r="DR1200" s="66">
        <f>I1255</f>
        <v>0</v>
      </c>
      <c r="DT1200" s="70">
        <f>IF(SUM(G1256:I1256)&gt;0,SUM(G1256:I1256),0)</f>
        <v>0</v>
      </c>
      <c r="DU1200" s="70">
        <f>IF(SUM(K1256)&gt;0,SUM(K1256),0)</f>
        <v>0</v>
      </c>
      <c r="DV1200" s="66">
        <f>G1256</f>
        <v>0</v>
      </c>
      <c r="DW1200" s="66">
        <f>H1256</f>
        <v>0</v>
      </c>
      <c r="DX1200" s="66">
        <f>I1256</f>
        <v>0</v>
      </c>
      <c r="DZ1200" s="70">
        <f>IF(SUM(G1257:I1257)&gt;0,SUM(G1257:I1257),0)</f>
        <v>0</v>
      </c>
      <c r="EA1200" s="70">
        <f>IF(SUM(K1257)&gt;0,SUM(K1257),0)</f>
        <v>0</v>
      </c>
      <c r="EB1200" s="66">
        <f>G1257</f>
        <v>0</v>
      </c>
      <c r="EC1200" s="66">
        <f>H1257</f>
        <v>0</v>
      </c>
      <c r="ED1200" s="66">
        <f>I1257</f>
        <v>0</v>
      </c>
      <c r="EF1200" s="70">
        <f>IF(SUM(G1258:I1258)&gt;0,SUM(G1258:I1258),0)</f>
        <v>0</v>
      </c>
      <c r="EG1200" s="70">
        <f>IF(SUM(K1258)&gt;0,SUM(K1258),0)</f>
        <v>0</v>
      </c>
      <c r="EH1200" s="66">
        <f>G1258</f>
        <v>0</v>
      </c>
      <c r="EI1200" s="66">
        <f>H1258</f>
        <v>0</v>
      </c>
      <c r="EJ1200" s="66">
        <f>I1258</f>
        <v>0</v>
      </c>
      <c r="EL1200" s="70">
        <f>IF(SUM(G1259:I1259)&gt;0,SUM(G1259:I1259),0)</f>
        <v>0</v>
      </c>
      <c r="EM1200" s="70">
        <f>IF(SUM(K1259)&gt;0,SUM(K1259),0)</f>
        <v>0</v>
      </c>
      <c r="EN1200" s="66">
        <f>G1259</f>
        <v>0</v>
      </c>
      <c r="EO1200" s="66">
        <f>H1259</f>
        <v>0</v>
      </c>
      <c r="EP1200" s="66">
        <f>I1259</f>
        <v>0</v>
      </c>
      <c r="ER1200" s="70">
        <f>IF(SUM(G1260:I1260)&gt;0,SUM(G1260:I1260),0)</f>
        <v>0</v>
      </c>
      <c r="ES1200" s="70">
        <f>IF(SUM(K1260)&gt;0,SUM(K1260),0)</f>
        <v>0</v>
      </c>
      <c r="ET1200" s="66">
        <f>G1260</f>
        <v>0</v>
      </c>
      <c r="EU1200" s="66">
        <f>H1260</f>
        <v>0</v>
      </c>
      <c r="EV1200" s="66">
        <f>I1260</f>
        <v>0</v>
      </c>
      <c r="EX1200" s="70">
        <f>IF(SUM(G1261:I1261)&gt;0,SUM(G1261:I1261),0)</f>
        <v>0</v>
      </c>
      <c r="EY1200" s="70">
        <f>IF(SUM(K1261)&gt;0,SUM(K1261),0)</f>
        <v>0</v>
      </c>
      <c r="EZ1200" s="66">
        <f>G1261</f>
        <v>0</v>
      </c>
      <c r="FA1200" s="66">
        <f>H1261</f>
        <v>0</v>
      </c>
      <c r="FB1200" s="66">
        <f>I1261</f>
        <v>0</v>
      </c>
      <c r="FC1200" s="66"/>
      <c r="FD1200" s="70">
        <f>IF(SUM(G1262:I1262)&gt;0,SUM(G1262:I1262),0)</f>
        <v>0</v>
      </c>
      <c r="FE1200" s="70">
        <f>IF(SUM(K1262)&gt;0,SUM(K1262),0)</f>
        <v>0</v>
      </c>
      <c r="FF1200" s="66">
        <f>G1262</f>
        <v>0</v>
      </c>
      <c r="FG1200" s="66">
        <f>H1262</f>
        <v>0</v>
      </c>
      <c r="FH1200" s="66">
        <f>I1262</f>
        <v>0</v>
      </c>
      <c r="FI1200" s="66"/>
      <c r="FJ1200" s="70">
        <f>LARGE((FD1200,EX1200,ER1200,EL1200,EF1200,DZ1200,DT1200,DN1200,DH1200,DB1200,CV1200,CP1200,CJ1200,CD1200,BX1200,BR1200,BL1200,BF1200,AZ1200,AT1200,AN1200,AH1200),1)</f>
        <v>0</v>
      </c>
      <c r="FK1200" s="70">
        <f>LARGE((FF1200,EZ1200,ET1200,EN1200,EH1200,EB1200,DV1200,DP1200,DJ1200,DD1200,CX1200,CR1200,CL1200,CF1200,BZ1200,BT1200,BN1200,BH1200,BB1200,AV1200,AP1200,AJ1200),1)</f>
        <v>0</v>
      </c>
      <c r="FL1200" s="70">
        <f>LARGE((FG1200,FA1200,EU1200,EO1200,EI1200,EC1200,DW1200,DQ1200,DK1200,DE1200,CY1200,CS1200,CM1200,CG1200,CA1200,BU1200,BO1200,BI1200,BC1200,AW1200,AQ1200,AK1200),1)</f>
        <v>0</v>
      </c>
      <c r="FM1200" s="70">
        <f>LARGE((FH1200,FB1200,EV1200,EP1200,EJ1200,ED1200,DX1200,DR1200,DL1200,DF1200,CZ1200,CT1200,CN1200,CH1200,CB1200,BV1200,BP1200,BJ1200,BD1200,AX1200,AR1200,AL1200),1)</f>
        <v>0</v>
      </c>
    </row>
    <row r="1201" spans="1:169" x14ac:dyDescent="0.2">
      <c r="A1201" s="122"/>
      <c r="B1201" s="112"/>
      <c r="C1201" s="113"/>
      <c r="D1201" s="114"/>
      <c r="E1201" s="83" t="str">
        <f t="shared" si="683"/>
        <v/>
      </c>
      <c r="F1201" s="84"/>
      <c r="G1201" s="112"/>
      <c r="H1201" s="113"/>
      <c r="I1201" s="113"/>
      <c r="J1201" s="83" t="str">
        <f t="shared" si="685"/>
        <v/>
      </c>
      <c r="K1201" s="84"/>
      <c r="L1201" s="112"/>
      <c r="M1201" s="113"/>
      <c r="N1201" s="113"/>
      <c r="O1201" s="83" t="str">
        <f t="shared" si="680"/>
        <v/>
      </c>
      <c r="P1201" s="84"/>
      <c r="Q1201" s="112"/>
      <c r="R1201" s="113"/>
      <c r="S1201" s="113"/>
      <c r="T1201" s="83" t="str">
        <f t="shared" si="681"/>
        <v/>
      </c>
      <c r="U1201" s="84"/>
      <c r="V1201" s="112"/>
      <c r="W1201" s="113"/>
      <c r="X1201" s="113"/>
      <c r="Y1201" s="83" t="str">
        <f t="shared" si="682"/>
        <v/>
      </c>
      <c r="Z1201" s="84"/>
      <c r="AA1201" s="85" t="str">
        <f>IF(SUM(E1201,J1201,O1201,T1201,Y1201,E1227,J1227,O1227,T1227,Y1227,E1253,J1253,O1253,T1253,Y1253)&gt;0,(LARGE((E1201,J1201,O1201,T1201,Y1201,E1227,J1227,O1227,T1227,Y1227,E1253,J1253,O1253,T1253,Y1253),1)+LARGE((E1201,J1201,O1201,T1201,Y1201,E1227,J1227,O1227,T1227,Y1227,E1253,J1253,O1253,T1253,Y1253),2)+LARGE((E1201,J1201,O1201,T1201,Y1201,E1227,J1227,O1227,T1227,Y1227,E1253,J1253,O1253,T1253,Y1253),3)+LARGE((E1201,J1201,O1201,T1201,Y1201,E1227,J1227,O1227,T1227,Y1227,E1253,J1253,O1253,T1253,Y1253),4)),"")</f>
        <v/>
      </c>
      <c r="AB1201" s="91" t="str">
        <f>IF(SUM(DC1220)&gt;0,SUM(DC1220),"")</f>
        <v/>
      </c>
      <c r="AG1201" s="68"/>
      <c r="AH1201" s="70">
        <f>IF(SUM(L1241:N1241)&gt;0,SUM(L1241:N1241),0)</f>
        <v>0</v>
      </c>
      <c r="AI1201" s="70">
        <f>IF(SUM(P1241)&gt;0,SUM(P1241),0)</f>
        <v>0</v>
      </c>
      <c r="AJ1201" s="66">
        <f>L1241</f>
        <v>0</v>
      </c>
      <c r="AK1201" s="66">
        <f>M1241</f>
        <v>0</v>
      </c>
      <c r="AL1201" s="66">
        <f>N1241</f>
        <v>0</v>
      </c>
      <c r="AN1201" s="70">
        <f>IF(SUM(L1242:N1242)&gt;0,SUM(L1242:N1242),0)</f>
        <v>0</v>
      </c>
      <c r="AO1201" s="70">
        <f>IF(SUM(P1242)&gt;0,SUM(P1242),0)</f>
        <v>0</v>
      </c>
      <c r="AP1201" s="66">
        <f>L1242</f>
        <v>0</v>
      </c>
      <c r="AQ1201" s="66">
        <f>M1242</f>
        <v>0</v>
      </c>
      <c r="AR1201" s="66">
        <f>N1242</f>
        <v>0</v>
      </c>
      <c r="AT1201" s="70">
        <f>IF(SUM(L1243:N1243)&gt;0,SUM(L1243:N1243),0)</f>
        <v>0</v>
      </c>
      <c r="AU1201" s="70">
        <f>IF(SUM(P1243)&gt;0,SUM(P1243),0)</f>
        <v>0</v>
      </c>
      <c r="AV1201" s="66">
        <f>L1243</f>
        <v>0</v>
      </c>
      <c r="AW1201" s="66">
        <f>M1243</f>
        <v>0</v>
      </c>
      <c r="AX1201" s="66">
        <f>N1243</f>
        <v>0</v>
      </c>
      <c r="AZ1201" s="70">
        <f>IF(SUM(L1244:N1244)&gt;0,SUM(L1244:N1244),0)</f>
        <v>0</v>
      </c>
      <c r="BA1201" s="70">
        <f>IF(SUM(P1244)&gt;0,SUM(P1244),0)</f>
        <v>0</v>
      </c>
      <c r="BB1201" s="66">
        <f>L1244</f>
        <v>0</v>
      </c>
      <c r="BC1201" s="66">
        <f>M1244</f>
        <v>0</v>
      </c>
      <c r="BD1201" s="66">
        <f>N1244</f>
        <v>0</v>
      </c>
      <c r="BF1201" s="70">
        <f>IF(SUM(L1245:N1245)&gt;0,SUM(L1245:N1245),0)</f>
        <v>0</v>
      </c>
      <c r="BG1201" s="70">
        <f>IF(SUM(P1245)&gt;0,SUM(P1245),0)</f>
        <v>0</v>
      </c>
      <c r="BH1201" s="66">
        <f>L1245</f>
        <v>0</v>
      </c>
      <c r="BI1201" s="66">
        <f>M1245</f>
        <v>0</v>
      </c>
      <c r="BJ1201" s="66">
        <f>N1245</f>
        <v>0</v>
      </c>
      <c r="BL1201" s="70">
        <f>IF(SUM(L1246:N1246)&gt;0,SUM(L1246:N1246),0)</f>
        <v>0</v>
      </c>
      <c r="BM1201" s="70">
        <f>IF(SUM(P1246)&gt;0,SUM(P1246),0)</f>
        <v>0</v>
      </c>
      <c r="BN1201" s="66">
        <f>L1246</f>
        <v>0</v>
      </c>
      <c r="BO1201" s="66">
        <f>M1246</f>
        <v>0</v>
      </c>
      <c r="BP1201" s="66">
        <f>N1246</f>
        <v>0</v>
      </c>
      <c r="BR1201" s="70">
        <f>IF(SUM(L1247:N1247)&gt;0,SUM(L1247:N1247),0)</f>
        <v>0</v>
      </c>
      <c r="BS1201" s="70">
        <f>IF(SUM(P1247)&gt;0,SUM(P1247),0)</f>
        <v>0</v>
      </c>
      <c r="BT1201" s="66">
        <f>L1247</f>
        <v>0</v>
      </c>
      <c r="BU1201" s="66">
        <f>M1247</f>
        <v>0</v>
      </c>
      <c r="BV1201" s="66">
        <f>N1247</f>
        <v>0</v>
      </c>
      <c r="BX1201" s="70">
        <f>IF(SUM(L1248:N1248)&gt;0,SUM(L1248:N1248),0)</f>
        <v>0</v>
      </c>
      <c r="BY1201" s="70">
        <f>IF(SUM(P1248)&gt;0,SUM(P1248),0)</f>
        <v>0</v>
      </c>
      <c r="BZ1201" s="66">
        <f>L1248</f>
        <v>0</v>
      </c>
      <c r="CA1201" s="66">
        <f>M1248</f>
        <v>0</v>
      </c>
      <c r="CB1201" s="66">
        <f>N1248</f>
        <v>0</v>
      </c>
      <c r="CD1201" s="70">
        <f>IF(SUM(L1249:N1249)&gt;0,SUM(L1249:N1249),0)</f>
        <v>0</v>
      </c>
      <c r="CE1201" s="70">
        <f>IF(SUM(P1249)&gt;0,SUM(P1249),0)</f>
        <v>0</v>
      </c>
      <c r="CF1201" s="66" t="str">
        <f>L1249</f>
        <v xml:space="preserve"> </v>
      </c>
      <c r="CG1201" s="66" t="str">
        <f>M1249</f>
        <v xml:space="preserve"> </v>
      </c>
      <c r="CH1201" s="66" t="str">
        <f>N1249</f>
        <v xml:space="preserve"> </v>
      </c>
      <c r="CJ1201" s="70">
        <f>IF(SUM(L1250:N1250)&gt;0,SUM(L1250:N1250),0)</f>
        <v>0</v>
      </c>
      <c r="CK1201" s="70">
        <f>IF(SUM(P1250)&gt;0,SUM(P1250),0)</f>
        <v>0</v>
      </c>
      <c r="CL1201" s="66">
        <f>L1250</f>
        <v>0</v>
      </c>
      <c r="CM1201" s="66">
        <f>M1250</f>
        <v>0</v>
      </c>
      <c r="CN1201" s="66">
        <f>N1250</f>
        <v>0</v>
      </c>
      <c r="CP1201" s="70">
        <f>IF(SUM(L1251:N1251)&gt;0,SUM(L1251:N1251),0)</f>
        <v>0</v>
      </c>
      <c r="CQ1201" s="70">
        <f>IF(SUM(P1251)&gt;0,SUM(P1251),0)</f>
        <v>0</v>
      </c>
      <c r="CR1201" s="66">
        <f>L1251</f>
        <v>0</v>
      </c>
      <c r="CS1201" s="66">
        <f>M1251</f>
        <v>0</v>
      </c>
      <c r="CT1201" s="66">
        <f>N1251</f>
        <v>0</v>
      </c>
      <c r="CV1201" s="70">
        <f>IF(SUM(L1252:N1252)&gt;0,SUM(L1252:N1252),0)</f>
        <v>0</v>
      </c>
      <c r="CW1201" s="70">
        <f>IF(SUM(P1252)&gt;0,SUM(P1252),0)</f>
        <v>0</v>
      </c>
      <c r="CX1201" s="66">
        <f>L1252</f>
        <v>0</v>
      </c>
      <c r="CY1201" s="66">
        <f>M1252</f>
        <v>0</v>
      </c>
      <c r="CZ1201" s="66">
        <f>N1252</f>
        <v>0</v>
      </c>
      <c r="DB1201" s="70">
        <f>IF(SUM(L1253:N1253)&gt;0,SUM(L1253:N1253),0)</f>
        <v>0</v>
      </c>
      <c r="DC1201" s="70">
        <f>IF(SUM(P1253)&gt;0,SUM(P1253),0)</f>
        <v>0</v>
      </c>
      <c r="DD1201" s="66">
        <f>L1253</f>
        <v>0</v>
      </c>
      <c r="DE1201" s="66">
        <f>M1253</f>
        <v>0</v>
      </c>
      <c r="DF1201" s="66">
        <f>N1253</f>
        <v>0</v>
      </c>
      <c r="DH1201" s="70">
        <f>IF(SUM(L1254:N1254)&gt;0,SUM(L1254:N1254),0)</f>
        <v>0</v>
      </c>
      <c r="DI1201" s="70">
        <f>IF(SUM(P1254)&gt;0,SUM(P1254),0)</f>
        <v>0</v>
      </c>
      <c r="DJ1201" s="66">
        <f>L1254</f>
        <v>0</v>
      </c>
      <c r="DK1201" s="66">
        <f>M1254</f>
        <v>0</v>
      </c>
      <c r="DL1201" s="66">
        <f>N1254</f>
        <v>0</v>
      </c>
      <c r="DN1201" s="70">
        <f>IF(SUM(L1255:N1255)&gt;0,SUM(L1255:N1255),0)</f>
        <v>0</v>
      </c>
      <c r="DO1201" s="70">
        <f>IF(SUM(P1255)&gt;0,SUM(P1255),0)</f>
        <v>0</v>
      </c>
      <c r="DP1201" s="66">
        <f>L1255</f>
        <v>0</v>
      </c>
      <c r="DQ1201" s="66">
        <f>M1255</f>
        <v>0</v>
      </c>
      <c r="DR1201" s="66">
        <f>N1255</f>
        <v>0</v>
      </c>
      <c r="DT1201" s="70">
        <f>IF(SUM(L1256:N1256)&gt;0,SUM(L1256:N1256),0)</f>
        <v>0</v>
      </c>
      <c r="DU1201" s="70">
        <f>IF(SUM(P1256)&gt;0,SUM(P1256),0)</f>
        <v>0</v>
      </c>
      <c r="DV1201" s="66">
        <f>L1256</f>
        <v>0</v>
      </c>
      <c r="DW1201" s="66">
        <f>M1256</f>
        <v>0</v>
      </c>
      <c r="DX1201" s="66">
        <f>N1256</f>
        <v>0</v>
      </c>
      <c r="DZ1201" s="70">
        <f>IF(SUM(L1257:N1257)&gt;0,SUM(L1257:N1257),0)</f>
        <v>0</v>
      </c>
      <c r="EA1201" s="70">
        <f>IF(SUM(P1257)&gt;0,SUM(P1257),0)</f>
        <v>0</v>
      </c>
      <c r="EB1201" s="66">
        <f>L1257</f>
        <v>0</v>
      </c>
      <c r="EC1201" s="66">
        <f>M1257</f>
        <v>0</v>
      </c>
      <c r="ED1201" s="66">
        <f>N1257</f>
        <v>0</v>
      </c>
      <c r="EF1201" s="70">
        <f>IF(SUM(L1258:N1258)&gt;0,SUM(L1258:N1258),0)</f>
        <v>0</v>
      </c>
      <c r="EG1201" s="70">
        <f>IF(SUM(P1258)&gt;0,SUM(P1258),0)</f>
        <v>0</v>
      </c>
      <c r="EH1201" s="66">
        <f>L1258</f>
        <v>0</v>
      </c>
      <c r="EI1201" s="66">
        <f>M1258</f>
        <v>0</v>
      </c>
      <c r="EJ1201" s="66">
        <f>N1258</f>
        <v>0</v>
      </c>
      <c r="EL1201" s="70">
        <f>IF(SUM(L1259:N1259)&gt;0,SUM(L1259:N1259),0)</f>
        <v>0</v>
      </c>
      <c r="EM1201" s="70">
        <f>IF(SUM(P1259)&gt;0,SUM(P1259),0)</f>
        <v>0</v>
      </c>
      <c r="EN1201" s="66">
        <f>L1259</f>
        <v>0</v>
      </c>
      <c r="EO1201" s="66">
        <f>M1259</f>
        <v>0</v>
      </c>
      <c r="EP1201" s="66">
        <f>N1259</f>
        <v>0</v>
      </c>
      <c r="ER1201" s="70">
        <f>IF(SUM(L1260:N1260)&gt;0,SUM(L1260:N1260),0)</f>
        <v>0</v>
      </c>
      <c r="ES1201" s="70">
        <f>IF(SUM(P1260)&gt;0,SUM(P1260),0)</f>
        <v>0</v>
      </c>
      <c r="ET1201" s="66">
        <f>L1260</f>
        <v>0</v>
      </c>
      <c r="EU1201" s="66">
        <f>M1260</f>
        <v>0</v>
      </c>
      <c r="EV1201" s="66">
        <f>N1260</f>
        <v>0</v>
      </c>
      <c r="EX1201" s="70">
        <f>IF(SUM(L1261:N1261)&gt;0,SUM(L1261:N1261),0)</f>
        <v>0</v>
      </c>
      <c r="EY1201" s="70">
        <f>IF(SUM(P1261)&gt;0,SUM(P1261),0)</f>
        <v>0</v>
      </c>
      <c r="EZ1201" s="66">
        <f>L1261</f>
        <v>0</v>
      </c>
      <c r="FA1201" s="66">
        <f>M1261</f>
        <v>0</v>
      </c>
      <c r="FB1201" s="66">
        <f>N1261</f>
        <v>0</v>
      </c>
      <c r="FC1201" s="66"/>
      <c r="FD1201" s="70">
        <f>IF(SUM(L1262:N1262)&gt;0,SUM(L1262:N1262),0)</f>
        <v>0</v>
      </c>
      <c r="FE1201" s="70">
        <f>IF(SUM(P1262)&gt;0,SUM(P1262),0)</f>
        <v>0</v>
      </c>
      <c r="FF1201" s="66">
        <f>L1262</f>
        <v>0</v>
      </c>
      <c r="FG1201" s="66">
        <f>M1262</f>
        <v>0</v>
      </c>
      <c r="FH1201" s="66">
        <f>N1262</f>
        <v>0</v>
      </c>
      <c r="FI1201" s="66"/>
      <c r="FJ1201" s="70">
        <f>LARGE((FD1201,EX1201,ER1201,EL1201,EF1201,DZ1201,DT1201,DN1201,DH1201,DB1201,CV1201,CP1201,CJ1201,CD1201,BX1201,BR1201,BL1201,BF1201,AZ1201,AT1201,AN1201,AH1201),1)</f>
        <v>0</v>
      </c>
      <c r="FK1201" s="70">
        <f>LARGE((FF1201,EZ1201,ET1201,EN1201,EH1201,EB1201,DV1201,DP1201,DJ1201,DD1201,CX1201,CR1201,CL1201,CF1201,BZ1201,BT1201,BN1201,BH1201,BB1201,AV1201,AP1201,AJ1201),1)</f>
        <v>0</v>
      </c>
      <c r="FL1201" s="70">
        <f>LARGE((FG1201,FA1201,EU1201,EO1201,EI1201,EC1201,DW1201,DQ1201,DK1201,DE1201,CY1201,CS1201,CM1201,CG1201,CA1201,BU1201,BO1201,BI1201,BC1201,AW1201,AQ1201,AK1201),1)</f>
        <v>0</v>
      </c>
      <c r="FM1201" s="70">
        <f>LARGE((FH1201,FB1201,EV1201,EP1201,EJ1201,ED1201,DX1201,DR1201,DL1201,DF1201,CZ1201,CT1201,CN1201,CH1201,CB1201,BV1201,BP1201,BJ1201,BD1201,AX1201,AR1201,AL1201),1)</f>
        <v>0</v>
      </c>
    </row>
    <row r="1202" spans="1:169" x14ac:dyDescent="0.2">
      <c r="A1202" s="85"/>
      <c r="B1202" s="80"/>
      <c r="C1202" s="81"/>
      <c r="D1202" s="82"/>
      <c r="E1202" s="83" t="str">
        <f t="shared" si="683"/>
        <v/>
      </c>
      <c r="F1202" s="84"/>
      <c r="G1202" s="80"/>
      <c r="H1202" s="81"/>
      <c r="I1202" s="82"/>
      <c r="J1202" s="83" t="str">
        <f t="shared" si="685"/>
        <v/>
      </c>
      <c r="K1202" s="84"/>
      <c r="L1202" s="80"/>
      <c r="M1202" s="81"/>
      <c r="N1202" s="82"/>
      <c r="O1202" s="83" t="str">
        <f t="shared" si="680"/>
        <v/>
      </c>
      <c r="P1202" s="84"/>
      <c r="Q1202" s="80"/>
      <c r="R1202" s="81"/>
      <c r="S1202" s="82"/>
      <c r="T1202" s="83" t="str">
        <f t="shared" si="681"/>
        <v/>
      </c>
      <c r="U1202" s="84"/>
      <c r="V1202" s="80"/>
      <c r="W1202" s="81"/>
      <c r="X1202" s="82"/>
      <c r="Y1202" s="83" t="str">
        <f t="shared" si="682"/>
        <v/>
      </c>
      <c r="Z1202" s="84"/>
      <c r="AA1202" s="85" t="str">
        <f>IF(SUM(E1202,J1202,O1202,T1202,Y1202,E1228,J1228,O1228,T1228,Y1228,E1254,J1254,O1254,T1254,Y1254)&gt;0,(LARGE((E1202,J1202,O1202,T1202,Y1202,E1228,J1228,O1228,T1228,Y1228,E1254,J1254,O1254,T1254,Y1254),1)+LARGE((E1202,J1202,O1202,T1202,Y1202,E1228,J1228,O1228,T1228,Y1228,E1254,J1254,O1254,T1254,Y1254),2)+LARGE((E1202,J1202,O1202,T1202,Y1202,E1228,J1228,O1228,T1228,Y1228,E1254,J1254,O1254,T1254,Y1254),3)+LARGE((E1202,J1202,O1202,T1202,Y1202,E1228,J1228,O1228,T1228,Y1228,E1254,J1254,O1254,T1254,Y1254),4)),"")</f>
        <v/>
      </c>
      <c r="AB1202" s="91" t="str">
        <f>IF(SUM(DI1220)&gt;0,SUM(DI1220),"")</f>
        <v/>
      </c>
      <c r="AG1202" s="68"/>
      <c r="AH1202" s="70">
        <f>IF(SUM(Q1241:S1241)&gt;0,SUM(Q1241:S1241),0)</f>
        <v>0</v>
      </c>
      <c r="AI1202" s="70">
        <f>IF(SUM(U1241)&gt;0,SUM(U1241),0)</f>
        <v>0</v>
      </c>
      <c r="AJ1202" s="66">
        <f>Q1241</f>
        <v>0</v>
      </c>
      <c r="AK1202" s="66">
        <f>R1241</f>
        <v>0</v>
      </c>
      <c r="AL1202" s="66">
        <f>S1241</f>
        <v>0</v>
      </c>
      <c r="AN1202" s="70">
        <f>IF(SUM(Q1242:S1242)&gt;0,SUM(Q1242:S1242),0)</f>
        <v>0</v>
      </c>
      <c r="AO1202" s="70">
        <f>IF(SUM(U1242)&gt;0,SUM(U1242),0)</f>
        <v>0</v>
      </c>
      <c r="AP1202" s="66">
        <f>Q1242</f>
        <v>0</v>
      </c>
      <c r="AQ1202" s="66">
        <f>R1242</f>
        <v>0</v>
      </c>
      <c r="AR1202" s="66">
        <f>S1242</f>
        <v>0</v>
      </c>
      <c r="AT1202" s="70">
        <f>IF(SUM(Q1243:S1243)&gt;0,SUM(Q1243:S1243),0)</f>
        <v>0</v>
      </c>
      <c r="AU1202" s="70">
        <f>IF(SUM(U1243)&gt;0,SUM(U1243),0)</f>
        <v>0</v>
      </c>
      <c r="AV1202" s="66">
        <f>Q1243</f>
        <v>0</v>
      </c>
      <c r="AW1202" s="66">
        <f>R1243</f>
        <v>0</v>
      </c>
      <c r="AX1202" s="66">
        <f>S1243</f>
        <v>0</v>
      </c>
      <c r="AZ1202" s="70">
        <f>IF(SUM(Q1244:S1244)&gt;0,SUM(Q1244:S1244),0)</f>
        <v>0</v>
      </c>
      <c r="BA1202" s="70">
        <f>IF(SUM(U1244)&gt;0,SUM(U1244),0)</f>
        <v>0</v>
      </c>
      <c r="BB1202" s="66">
        <f>Q1244</f>
        <v>0</v>
      </c>
      <c r="BC1202" s="66">
        <f>R1244</f>
        <v>0</v>
      </c>
      <c r="BD1202" s="66">
        <f>S1244</f>
        <v>0</v>
      </c>
      <c r="BF1202" s="70">
        <f>IF(SUM(Q1245:S1245)&gt;0,SUM(Q1245:S1245),0)</f>
        <v>0</v>
      </c>
      <c r="BG1202" s="70">
        <f>IF(SUM(U1245)&gt;0,SUM(U1245),0)</f>
        <v>0</v>
      </c>
      <c r="BH1202" s="66">
        <f>Q1245</f>
        <v>0</v>
      </c>
      <c r="BI1202" s="66">
        <f>R1245</f>
        <v>0</v>
      </c>
      <c r="BJ1202" s="66">
        <f>S1245</f>
        <v>0</v>
      </c>
      <c r="BL1202" s="70">
        <f>IF(SUM(Q1246:S1246)&gt;0,SUM(Q1246:S1246),0)</f>
        <v>0</v>
      </c>
      <c r="BM1202" s="70">
        <f>IF(SUM(U1246)&gt;0,SUM(U1246),0)</f>
        <v>0</v>
      </c>
      <c r="BN1202" s="66">
        <f>Q1246</f>
        <v>0</v>
      </c>
      <c r="BO1202" s="66">
        <f>R1246</f>
        <v>0</v>
      </c>
      <c r="BP1202" s="66">
        <f>S1246</f>
        <v>0</v>
      </c>
      <c r="BR1202" s="70">
        <f>IF(SUM(Q1247:S1247)&gt;0,SUM(Q1247:S1247),0)</f>
        <v>0</v>
      </c>
      <c r="BS1202" s="70">
        <f>IF(SUM(U1247)&gt;0,SUM(U1247),0)</f>
        <v>0</v>
      </c>
      <c r="BT1202" s="66">
        <f>Q1247</f>
        <v>0</v>
      </c>
      <c r="BU1202" s="66">
        <f>R1247</f>
        <v>0</v>
      </c>
      <c r="BV1202" s="66">
        <f>S1247</f>
        <v>0</v>
      </c>
      <c r="BX1202" s="70">
        <f>IF(SUM(Q1248:S1248)&gt;0,SUM(Q1248:S1248),0)</f>
        <v>0</v>
      </c>
      <c r="BY1202" s="70">
        <f>IF(SUM(U1248)&gt;0,SUM(U1248),0)</f>
        <v>0</v>
      </c>
      <c r="BZ1202" s="66">
        <f>Q1248</f>
        <v>0</v>
      </c>
      <c r="CA1202" s="66">
        <f>R1248</f>
        <v>0</v>
      </c>
      <c r="CB1202" s="66">
        <f>S1248</f>
        <v>0</v>
      </c>
      <c r="CD1202" s="70">
        <f>IF(SUM(Q1249:S1249)&gt;0,SUM(Q1249:S1249),0)</f>
        <v>0</v>
      </c>
      <c r="CE1202" s="70">
        <f>IF(SUM(U1249)&gt;0,SUM(U1249),0)</f>
        <v>0</v>
      </c>
      <c r="CF1202" s="66" t="str">
        <f>Q1249</f>
        <v xml:space="preserve"> </v>
      </c>
      <c r="CG1202" s="66" t="str">
        <f>R1249</f>
        <v xml:space="preserve"> </v>
      </c>
      <c r="CH1202" s="66" t="str">
        <f>S1249</f>
        <v xml:space="preserve"> </v>
      </c>
      <c r="CJ1202" s="70">
        <f>IF(SUM(Q1250:S1250)&gt;0,SUM(Q1250:S1250),0)</f>
        <v>0</v>
      </c>
      <c r="CK1202" s="70">
        <f>IF(SUM(U1250)&gt;0,SUM(U1250),0)</f>
        <v>0</v>
      </c>
      <c r="CL1202" s="66">
        <f>Q1250</f>
        <v>0</v>
      </c>
      <c r="CM1202" s="66">
        <f>R1250</f>
        <v>0</v>
      </c>
      <c r="CN1202" s="66">
        <f>S1250</f>
        <v>0</v>
      </c>
      <c r="CP1202" s="70">
        <f>IF(SUM(Q1251:S1251)&gt;0,SUM(Q1251:S1251),0)</f>
        <v>0</v>
      </c>
      <c r="CQ1202" s="70">
        <f>IF(SUM(U1251)&gt;0,SUM(U1251),0)</f>
        <v>0</v>
      </c>
      <c r="CR1202" s="66">
        <f>Q1251</f>
        <v>0</v>
      </c>
      <c r="CS1202" s="66">
        <f>R1251</f>
        <v>0</v>
      </c>
      <c r="CT1202" s="66">
        <f>S1251</f>
        <v>0</v>
      </c>
      <c r="CV1202" s="70">
        <f>IF(SUM(Q1252:S1252)&gt;0,SUM(Q1252:S1252),0)</f>
        <v>0</v>
      </c>
      <c r="CW1202" s="70">
        <f>IF(SUM(U1252)&gt;0,SUM(U1252),0)</f>
        <v>0</v>
      </c>
      <c r="CX1202" s="66">
        <f>Q1252</f>
        <v>0</v>
      </c>
      <c r="CY1202" s="66">
        <f>R1252</f>
        <v>0</v>
      </c>
      <c r="CZ1202" s="66">
        <f>S1252</f>
        <v>0</v>
      </c>
      <c r="DB1202" s="70">
        <f>IF(SUM(Q1253:S1253)&gt;0,SUM(Q1253:S1253),0)</f>
        <v>0</v>
      </c>
      <c r="DC1202" s="70">
        <f>IF(SUM(U1253)&gt;0,SUM(U1253),0)</f>
        <v>0</v>
      </c>
      <c r="DD1202" s="66">
        <f>Q1253</f>
        <v>0</v>
      </c>
      <c r="DE1202" s="66">
        <f>R1253</f>
        <v>0</v>
      </c>
      <c r="DF1202" s="66">
        <f>S1253</f>
        <v>0</v>
      </c>
      <c r="DH1202" s="70">
        <f>IF(SUM(Q1254:S1254)&gt;0,SUM(Q1254:S1254),0)</f>
        <v>0</v>
      </c>
      <c r="DI1202" s="70">
        <f>IF(SUM(U1254)&gt;0,SUM(U1254),0)</f>
        <v>0</v>
      </c>
      <c r="DJ1202" s="66">
        <f>Q1254</f>
        <v>0</v>
      </c>
      <c r="DK1202" s="66">
        <f>R1254</f>
        <v>0</v>
      </c>
      <c r="DL1202" s="66">
        <f>S1254</f>
        <v>0</v>
      </c>
      <c r="DN1202" s="70">
        <f>IF(SUM(Q1255:S1255)&gt;0,SUM(Q1255:S1255),0)</f>
        <v>0</v>
      </c>
      <c r="DO1202" s="70">
        <f>IF(SUM(U1255)&gt;0,SUM(U1255),0)</f>
        <v>0</v>
      </c>
      <c r="DP1202" s="66">
        <f>Q1255</f>
        <v>0</v>
      </c>
      <c r="DQ1202" s="66">
        <f>R1255</f>
        <v>0</v>
      </c>
      <c r="DR1202" s="66">
        <f>S1255</f>
        <v>0</v>
      </c>
      <c r="DT1202" s="70">
        <f>IF(SUM(Q1256:S1256)&gt;0,SUM(Q1256:S1256),0)</f>
        <v>0</v>
      </c>
      <c r="DU1202" s="70">
        <f>IF(SUM(U1256)&gt;0,SUM(U1256),0)</f>
        <v>0</v>
      </c>
      <c r="DV1202" s="66">
        <f>Q1256</f>
        <v>0</v>
      </c>
      <c r="DW1202" s="66">
        <f>R1256</f>
        <v>0</v>
      </c>
      <c r="DX1202" s="66">
        <f>S1256</f>
        <v>0</v>
      </c>
      <c r="DZ1202" s="70">
        <f>IF(SUM(Q1257:S1257)&gt;0,SUM(Q1257:S1257),0)</f>
        <v>0</v>
      </c>
      <c r="EA1202" s="70">
        <f>IF(SUM(U1257)&gt;0,SUM(U1257),0)</f>
        <v>0</v>
      </c>
      <c r="EB1202" s="66">
        <f>Q1257</f>
        <v>0</v>
      </c>
      <c r="EC1202" s="66">
        <f>R1257</f>
        <v>0</v>
      </c>
      <c r="ED1202" s="66">
        <f>S1257</f>
        <v>0</v>
      </c>
      <c r="EF1202" s="70">
        <f>IF(SUM(Q1258:S1258)&gt;0,SUM(Q1258:S1258),0)</f>
        <v>0</v>
      </c>
      <c r="EG1202" s="70">
        <f>IF(SUM(U1258)&gt;0,SUM(U1258),0)</f>
        <v>0</v>
      </c>
      <c r="EH1202" s="66">
        <f>Q1258</f>
        <v>0</v>
      </c>
      <c r="EI1202" s="66">
        <f>R1258</f>
        <v>0</v>
      </c>
      <c r="EJ1202" s="66">
        <f>S1258</f>
        <v>0</v>
      </c>
      <c r="EL1202" s="70">
        <f>IF(SUM(Q1259:S1259)&gt;0,SUM(Q1259:S1259),0)</f>
        <v>0</v>
      </c>
      <c r="EM1202" s="70">
        <f>IF(SUM(U1259)&gt;0,SUM(U1259),0)</f>
        <v>0</v>
      </c>
      <c r="EN1202" s="66">
        <f>Q1259</f>
        <v>0</v>
      </c>
      <c r="EO1202" s="66">
        <f>R1259</f>
        <v>0</v>
      </c>
      <c r="EP1202" s="66">
        <f>S1259</f>
        <v>0</v>
      </c>
      <c r="ER1202" s="70">
        <f>IF(SUM(Q1260:S1260)&gt;0,SUM(Q1260:S1260),0)</f>
        <v>0</v>
      </c>
      <c r="ES1202" s="70">
        <f>IF(SUM(U1260)&gt;0,SUM(U1260),0)</f>
        <v>0</v>
      </c>
      <c r="ET1202" s="66">
        <f>Q1260</f>
        <v>0</v>
      </c>
      <c r="EU1202" s="66">
        <f>R1260</f>
        <v>0</v>
      </c>
      <c r="EV1202" s="66">
        <f>S1260</f>
        <v>0</v>
      </c>
      <c r="EX1202" s="70">
        <f>IF(SUM(Q1261:S1261)&gt;0,SUM(Q1261:S1261),0)</f>
        <v>0</v>
      </c>
      <c r="EY1202" s="70">
        <f>IF(SUM(U1261)&gt;0,SUM(U1261),0)</f>
        <v>0</v>
      </c>
      <c r="EZ1202" s="66">
        <f>Q1261</f>
        <v>0</v>
      </c>
      <c r="FA1202" s="66">
        <f>R1261</f>
        <v>0</v>
      </c>
      <c r="FB1202" s="66">
        <f>S1261</f>
        <v>0</v>
      </c>
      <c r="FC1202" s="66"/>
      <c r="FD1202" s="70">
        <f>IF(SUM(Q1262:S1262)&gt;0,SUM(Q1262:S1262),0)</f>
        <v>0</v>
      </c>
      <c r="FE1202" s="70">
        <f>IF(SUM(U1262)&gt;0,SUM(U1262),0)</f>
        <v>0</v>
      </c>
      <c r="FF1202" s="66">
        <f>Q1262</f>
        <v>0</v>
      </c>
      <c r="FG1202" s="66">
        <f>R1262</f>
        <v>0</v>
      </c>
      <c r="FH1202" s="66">
        <f>S1262</f>
        <v>0</v>
      </c>
      <c r="FI1202" s="66"/>
      <c r="FJ1202" s="70">
        <f>LARGE((FD1202,EX1202,ER1202,EL1202,EF1202,DZ1202,DT1202,DN1202,DH1202,DB1202,CV1202,CP1202,CJ1202,CD1202,BX1202,BR1202,BL1202,BF1202,AZ1202,AT1202,AN1202,AH1202),1)</f>
        <v>0</v>
      </c>
      <c r="FK1202" s="70">
        <f>LARGE((FF1202,EZ1202,ET1202,EN1202,EH1202,EB1202,DV1202,DP1202,DJ1202,DD1202,CX1202,CR1202,CL1202,CF1202,BZ1202,BT1202,BN1202,BH1202,BB1202,AV1202,AP1202,AJ1202),1)</f>
        <v>0</v>
      </c>
      <c r="FL1202" s="70">
        <f>LARGE((FG1202,FA1202,EU1202,EO1202,EI1202,EC1202,DW1202,DQ1202,DK1202,DE1202,CY1202,CS1202,CM1202,CG1202,CA1202,BU1202,BO1202,BI1202,BC1202,AW1202,AQ1202,AK1202),1)</f>
        <v>0</v>
      </c>
      <c r="FM1202" s="70">
        <f>LARGE((FH1202,FB1202,EV1202,EP1202,EJ1202,ED1202,DX1202,DR1202,DL1202,DF1202,CZ1202,CT1202,CN1202,CH1202,CB1202,BV1202,BP1202,BJ1202,BD1202,AX1202,AR1202,AL1202),1)</f>
        <v>0</v>
      </c>
    </row>
    <row r="1203" spans="1:169" x14ac:dyDescent="0.2">
      <c r="A1203" s="122"/>
      <c r="B1203" s="112"/>
      <c r="C1203" s="113"/>
      <c r="D1203" s="114"/>
      <c r="E1203" s="83" t="str">
        <f t="shared" si="683"/>
        <v/>
      </c>
      <c r="F1203" s="84"/>
      <c r="G1203" s="112"/>
      <c r="H1203" s="113"/>
      <c r="I1203" s="113"/>
      <c r="J1203" s="83" t="str">
        <f t="shared" si="685"/>
        <v/>
      </c>
      <c r="K1203" s="84"/>
      <c r="L1203" s="112"/>
      <c r="M1203" s="113"/>
      <c r="N1203" s="113"/>
      <c r="O1203" s="83" t="str">
        <f t="shared" si="680"/>
        <v/>
      </c>
      <c r="P1203" s="84"/>
      <c r="Q1203" s="112"/>
      <c r="R1203" s="113"/>
      <c r="S1203" s="113"/>
      <c r="T1203" s="83" t="str">
        <f t="shared" si="681"/>
        <v/>
      </c>
      <c r="U1203" s="84"/>
      <c r="V1203" s="112"/>
      <c r="W1203" s="113"/>
      <c r="X1203" s="113"/>
      <c r="Y1203" s="83" t="str">
        <f t="shared" si="682"/>
        <v/>
      </c>
      <c r="Z1203" s="84"/>
      <c r="AA1203" s="85" t="str">
        <f>IF(SUM(E1203,J1203,O1203,T1203,Y1203,E1229,J1229,O1229,T1229,Y1229,E1255,J1255,O1255,T1255,Y1255)&gt;0,(LARGE((E1203,J1203,O1203,T1203,Y1203,E1229,J1229,O1229,T1229,Y1229,E1255,J1255,O1255,T1255,Y1255),1)+LARGE((E1203,J1203,O1203,T1203,Y1203,E1229,J1229,O1229,T1229,Y1229,E1255,J1255,O1255,T1255,Y1255),2)+LARGE((E1203,J1203,O1203,T1203,Y1203,E1229,J1229,O1229,T1229,Y1229,E1255,J1255,O1255,T1255,Y1255),3)+LARGE((E1203,J1203,O1203,T1203,Y1203,E1229,J1229,O1229,T1229,Y1229,E1255,J1255,O1255,T1255,Y1255),4)),"")</f>
        <v/>
      </c>
      <c r="AB1203" s="91" t="str">
        <f>IF(SUM(DO1220)&gt;0,SUM(DO1220),"")</f>
        <v/>
      </c>
      <c r="AG1203" s="68"/>
      <c r="AH1203" s="70">
        <f>IF(SUM(V1241:X1241)&gt;0,SUM(V1241:X1241),0)</f>
        <v>0</v>
      </c>
      <c r="AI1203" s="70">
        <f>IF(SUM(Z1241)&gt;0,SUM(Z1241),0)</f>
        <v>0</v>
      </c>
      <c r="AJ1203" s="66">
        <f>V1241</f>
        <v>0</v>
      </c>
      <c r="AK1203" s="66">
        <f>W1241</f>
        <v>0</v>
      </c>
      <c r="AL1203" s="66">
        <f>X1241</f>
        <v>0</v>
      </c>
      <c r="AN1203" s="70">
        <f>IF(SUM(V1242:X1242)&gt;0,SUM(V1242:X1242),0)</f>
        <v>0</v>
      </c>
      <c r="AO1203" s="70">
        <f>IF(SUM(Z1242)&gt;0,SUM(Z1242),0)</f>
        <v>0</v>
      </c>
      <c r="AP1203" s="66">
        <f>V1242</f>
        <v>0</v>
      </c>
      <c r="AQ1203" s="66">
        <f>W1242</f>
        <v>0</v>
      </c>
      <c r="AR1203" s="66">
        <f>X1242</f>
        <v>0</v>
      </c>
      <c r="AT1203" s="70">
        <f>IF(SUM(V1243:X1243)&gt;0,SUM(V1243:X1243),0)</f>
        <v>0</v>
      </c>
      <c r="AU1203" s="70">
        <f>IF(SUM(Z1243)&gt;0,SUM(Z1243),0)</f>
        <v>0</v>
      </c>
      <c r="AV1203" s="66">
        <f>V1243</f>
        <v>0</v>
      </c>
      <c r="AW1203" s="66">
        <f>W1243</f>
        <v>0</v>
      </c>
      <c r="AX1203" s="66">
        <f>X1243</f>
        <v>0</v>
      </c>
      <c r="AZ1203" s="70">
        <f>IF(SUM(V1244:X1244)&gt;0,SUM(V1244:X1244),0)</f>
        <v>0</v>
      </c>
      <c r="BA1203" s="70">
        <f>IF(SUM(Z1244)&gt;0,SUM(Z1244),0)</f>
        <v>0</v>
      </c>
      <c r="BB1203" s="66">
        <f>V1244</f>
        <v>0</v>
      </c>
      <c r="BC1203" s="66">
        <f>W1244</f>
        <v>0</v>
      </c>
      <c r="BD1203" s="66">
        <f>X1244</f>
        <v>0</v>
      </c>
      <c r="BF1203" s="70">
        <f>IF(SUM(V1245:X1245)&gt;0,SUM(V1245:X1245),0)</f>
        <v>0</v>
      </c>
      <c r="BG1203" s="70">
        <f>IF(SUM(Z1245)&gt;0,SUM(Z1245),0)</f>
        <v>0</v>
      </c>
      <c r="BH1203" s="66">
        <f>V1245</f>
        <v>0</v>
      </c>
      <c r="BI1203" s="66">
        <f>W1245</f>
        <v>0</v>
      </c>
      <c r="BJ1203" s="66">
        <f>X1245</f>
        <v>0</v>
      </c>
      <c r="BL1203" s="70">
        <f>IF(SUM(V1246:X1246)&gt;0,SUM(V1246:X1246),0)</f>
        <v>0</v>
      </c>
      <c r="BM1203" s="70">
        <f>IF(SUM(Z1246)&gt;0,SUM(Z1246),0)</f>
        <v>0</v>
      </c>
      <c r="BN1203" s="66">
        <f>V1246</f>
        <v>0</v>
      </c>
      <c r="BO1203" s="66">
        <f>W1246</f>
        <v>0</v>
      </c>
      <c r="BP1203" s="66">
        <f>X1246</f>
        <v>0</v>
      </c>
      <c r="BR1203" s="70">
        <f>IF(SUM(V1247:X1247)&gt;0,SUM(V1247:X1247),0)</f>
        <v>0</v>
      </c>
      <c r="BS1203" s="70">
        <f>IF(SUM(Z1247)&gt;0,SUM(Z1247),0)</f>
        <v>0</v>
      </c>
      <c r="BT1203" s="66">
        <f>V1247</f>
        <v>0</v>
      </c>
      <c r="BU1203" s="66">
        <f>W1247</f>
        <v>0</v>
      </c>
      <c r="BV1203" s="66">
        <f>X1247</f>
        <v>0</v>
      </c>
      <c r="BX1203" s="70">
        <f>IF(SUM(V1248:X1248)&gt;0,SUM(V1248:X1248),0)</f>
        <v>0</v>
      </c>
      <c r="BY1203" s="70">
        <f>IF(SUM(Z1248)&gt;0,SUM(Z1248),0)</f>
        <v>0</v>
      </c>
      <c r="BZ1203" s="66">
        <f>V1248</f>
        <v>0</v>
      </c>
      <c r="CA1203" s="66">
        <f>W1248</f>
        <v>0</v>
      </c>
      <c r="CB1203" s="66">
        <f>X1248</f>
        <v>0</v>
      </c>
      <c r="CD1203" s="70">
        <f>IF(SUM(V1249:X1249)&gt;0,SUM(V1249:X1249),0)</f>
        <v>0</v>
      </c>
      <c r="CE1203" s="70">
        <f>IF(SUM(Z1249)&gt;0,SUM(Z1249),0)</f>
        <v>0</v>
      </c>
      <c r="CF1203" s="66" t="str">
        <f>V1249</f>
        <v xml:space="preserve"> </v>
      </c>
      <c r="CG1203" s="66" t="str">
        <f>W1249</f>
        <v xml:space="preserve"> </v>
      </c>
      <c r="CH1203" s="66" t="str">
        <f>X1249</f>
        <v xml:space="preserve"> </v>
      </c>
      <c r="CJ1203" s="70">
        <f>IF(SUM(V1250:X1250)&gt;0,SUM(V1250:X1250),0)</f>
        <v>0</v>
      </c>
      <c r="CK1203" s="70">
        <f>IF(SUM(Z1250)&gt;0,SUM(Z1250),0)</f>
        <v>0</v>
      </c>
      <c r="CL1203" s="66">
        <f>V1250</f>
        <v>0</v>
      </c>
      <c r="CM1203" s="66">
        <f>W1250</f>
        <v>0</v>
      </c>
      <c r="CN1203" s="66">
        <f>X1250</f>
        <v>0</v>
      </c>
      <c r="CP1203" s="70">
        <f>IF(SUM(V1251:X1251)&gt;0,SUM(V1251:X1251),0)</f>
        <v>0</v>
      </c>
      <c r="CQ1203" s="70">
        <f>IF(SUM(Z1251)&gt;0,SUM(Z1251),0)</f>
        <v>0</v>
      </c>
      <c r="CR1203" s="66">
        <f>V1251</f>
        <v>0</v>
      </c>
      <c r="CS1203" s="66">
        <f>W1251</f>
        <v>0</v>
      </c>
      <c r="CT1203" s="66">
        <f>X1251</f>
        <v>0</v>
      </c>
      <c r="CV1203" s="70">
        <f>IF(SUM(V1252:X1252)&gt;0,SUM(V1252:X1252),0)</f>
        <v>0</v>
      </c>
      <c r="CW1203" s="70">
        <f>IF(SUM(Z1252)&gt;0,SUM(Z1252),0)</f>
        <v>0</v>
      </c>
      <c r="CX1203" s="66">
        <f>V1252</f>
        <v>0</v>
      </c>
      <c r="CY1203" s="66">
        <f>W1252</f>
        <v>0</v>
      </c>
      <c r="CZ1203" s="66">
        <f>X1252</f>
        <v>0</v>
      </c>
      <c r="DB1203" s="70">
        <f>IF(SUM(V1253:X1253)&gt;0,SUM(V1253:X1253),0)</f>
        <v>0</v>
      </c>
      <c r="DC1203" s="70">
        <f>IF(SUM(Z1253)&gt;0,SUM(Z1253),0)</f>
        <v>0</v>
      </c>
      <c r="DD1203" s="66">
        <f>V1253</f>
        <v>0</v>
      </c>
      <c r="DE1203" s="66">
        <f>W1253</f>
        <v>0</v>
      </c>
      <c r="DF1203" s="66">
        <f>X1253</f>
        <v>0</v>
      </c>
      <c r="DH1203" s="70">
        <f>IF(SUM(V1254:X1254)&gt;0,SUM(V1254:X1254),0)</f>
        <v>0</v>
      </c>
      <c r="DI1203" s="70">
        <f>IF(SUM(Z1254)&gt;0,SUM(Z1254),0)</f>
        <v>0</v>
      </c>
      <c r="DJ1203" s="66">
        <f>V1254</f>
        <v>0</v>
      </c>
      <c r="DK1203" s="66">
        <f>W1254</f>
        <v>0</v>
      </c>
      <c r="DL1203" s="66">
        <f>X1254</f>
        <v>0</v>
      </c>
      <c r="DN1203" s="70">
        <f>IF(SUM(V1255:X1255)&gt;0,SUM(V1255:X1255),0)</f>
        <v>0</v>
      </c>
      <c r="DO1203" s="70">
        <f>IF(SUM(Z1255)&gt;0,SUM(Z1255),0)</f>
        <v>0</v>
      </c>
      <c r="DP1203" s="66">
        <f>V1255</f>
        <v>0</v>
      </c>
      <c r="DQ1203" s="66">
        <f>W1255</f>
        <v>0</v>
      </c>
      <c r="DR1203" s="66">
        <f>X1255</f>
        <v>0</v>
      </c>
      <c r="DT1203" s="70">
        <f>IF(SUM(V1256:X1256)&gt;0,SUM(V1256:X1256),0)</f>
        <v>0</v>
      </c>
      <c r="DU1203" s="70">
        <f>IF(SUM(Z1256)&gt;0,SUM(Z1256),0)</f>
        <v>0</v>
      </c>
      <c r="DV1203" s="66">
        <f>V1256</f>
        <v>0</v>
      </c>
      <c r="DW1203" s="66">
        <f>W1256</f>
        <v>0</v>
      </c>
      <c r="DX1203" s="66">
        <f>X1256</f>
        <v>0</v>
      </c>
      <c r="DZ1203" s="70">
        <f>IF(SUM(V1257:X1257)&gt;0,SUM(V1257:X1257),0)</f>
        <v>0</v>
      </c>
      <c r="EA1203" s="70">
        <f>IF(SUM(Z1257)&gt;0,SUM(Z1257),0)</f>
        <v>0</v>
      </c>
      <c r="EB1203" s="66">
        <f>V1257</f>
        <v>0</v>
      </c>
      <c r="EC1203" s="66">
        <f>W1257</f>
        <v>0</v>
      </c>
      <c r="ED1203" s="66">
        <f>X1257</f>
        <v>0</v>
      </c>
      <c r="EF1203" s="70">
        <f>IF(SUM(V1258:X1258)&gt;0,SUM(V1258:X1258),0)</f>
        <v>0</v>
      </c>
      <c r="EG1203" s="70">
        <f>IF(SUM(Z1258)&gt;0,SUM(Z1258),0)</f>
        <v>0</v>
      </c>
      <c r="EH1203" s="66">
        <f>V1258</f>
        <v>0</v>
      </c>
      <c r="EI1203" s="66">
        <f>W1258</f>
        <v>0</v>
      </c>
      <c r="EJ1203" s="66">
        <f>X1258</f>
        <v>0</v>
      </c>
      <c r="EL1203" s="70">
        <f>IF(SUM(V1259:X1259)&gt;0,SUM(V1259:X1259),0)</f>
        <v>0</v>
      </c>
      <c r="EM1203" s="70">
        <f>IF(SUM(Z1259)&gt;0,SUM(Z1259),0)</f>
        <v>0</v>
      </c>
      <c r="EN1203" s="66">
        <f>V1259</f>
        <v>0</v>
      </c>
      <c r="EO1203" s="66">
        <f>W1259</f>
        <v>0</v>
      </c>
      <c r="EP1203" s="66">
        <f>X1259</f>
        <v>0</v>
      </c>
      <c r="ER1203" s="70">
        <f>IF(SUM(V1260:X1260)&gt;0,SUM(V1260:X1260),0)</f>
        <v>0</v>
      </c>
      <c r="ES1203" s="70">
        <f>IF(SUM(Z1260)&gt;0,SUM(Z1260),0)</f>
        <v>0</v>
      </c>
      <c r="ET1203" s="66">
        <f>V1260</f>
        <v>0</v>
      </c>
      <c r="EU1203" s="66">
        <f>W1260</f>
        <v>0</v>
      </c>
      <c r="EV1203" s="66">
        <f>X1260</f>
        <v>0</v>
      </c>
      <c r="EX1203" s="70">
        <f>IF(SUM(V1261:X1261)&gt;0,SUM(V1261:X1261),0)</f>
        <v>0</v>
      </c>
      <c r="EY1203" s="70">
        <f>IF(SUM(Z1261)&gt;0,SUM(Z1261),0)</f>
        <v>0</v>
      </c>
      <c r="EZ1203" s="66">
        <f>V1261</f>
        <v>0</v>
      </c>
      <c r="FA1203" s="66">
        <f>W1261</f>
        <v>0</v>
      </c>
      <c r="FB1203" s="66">
        <f>X1261</f>
        <v>0</v>
      </c>
      <c r="FC1203" s="66"/>
      <c r="FD1203" s="70">
        <f>IF(SUM(V1262:X1262)&gt;0,SUM(V1262:X1262),0)</f>
        <v>0</v>
      </c>
      <c r="FE1203" s="70">
        <f>IF(SUM(Z1262)&gt;0,SUM(Z1262),0)</f>
        <v>0</v>
      </c>
      <c r="FF1203" s="66">
        <f>V1262</f>
        <v>0</v>
      </c>
      <c r="FG1203" s="66">
        <f>W1262</f>
        <v>0</v>
      </c>
      <c r="FH1203" s="66">
        <f>X1262</f>
        <v>0</v>
      </c>
      <c r="FI1203" s="66"/>
      <c r="FJ1203" s="70">
        <f>LARGE((FD1203,EX1203,ER1203,EL1203,EF1203,DZ1203,DT1203,DN1203,DH1203,DB1203,CV1203,CP1203,CJ1203,CD1203,BX1203,BR1203,BL1203,BF1203,AZ1203,AT1203,AN1203,AH1203),1)</f>
        <v>0</v>
      </c>
      <c r="FK1203" s="70">
        <f>LARGE((FF1203,EZ1203,ET1203,EN1203,EH1203,EB1203,DV1203,DP1203,DJ1203,DD1203,CX1203,CR1203,CL1203,CF1203,BZ1203,BT1203,BN1203,BH1203,BB1203,AV1203,AP1203,AJ1203),1)</f>
        <v>0</v>
      </c>
      <c r="FL1203" s="70">
        <f>LARGE((FG1203,FA1203,EU1203,EO1203,EI1203,EC1203,DW1203,DQ1203,DK1203,DE1203,CY1203,CS1203,CM1203,CG1203,CA1203,BU1203,BO1203,BI1203,BC1203,AW1203,AQ1203,AK1203),1)</f>
        <v>0</v>
      </c>
      <c r="FM1203" s="70">
        <f>LARGE((FH1203,FB1203,EV1203,EP1203,EJ1203,ED1203,DX1203,DR1203,DL1203,DF1203,CZ1203,CT1203,CN1203,CH1203,CB1203,BV1203,BP1203,BJ1203,BD1203,AX1203,AR1203,AL1203),1)</f>
        <v>0</v>
      </c>
    </row>
    <row r="1204" spans="1:169" x14ac:dyDescent="0.2">
      <c r="A1204" s="85"/>
      <c r="B1204" s="112"/>
      <c r="C1204" s="113"/>
      <c r="D1204" s="114"/>
      <c r="E1204" s="83" t="str">
        <f t="shared" si="683"/>
        <v/>
      </c>
      <c r="F1204" s="84"/>
      <c r="G1204" s="112"/>
      <c r="H1204" s="113"/>
      <c r="I1204" s="113"/>
      <c r="J1204" s="83" t="str">
        <f t="shared" si="685"/>
        <v/>
      </c>
      <c r="K1204" s="84"/>
      <c r="L1204" s="112"/>
      <c r="M1204" s="113"/>
      <c r="N1204" s="113"/>
      <c r="O1204" s="83" t="str">
        <f t="shared" si="680"/>
        <v/>
      </c>
      <c r="P1204" s="84"/>
      <c r="Q1204" s="112"/>
      <c r="R1204" s="113"/>
      <c r="S1204" s="113"/>
      <c r="T1204" s="83" t="str">
        <f t="shared" si="681"/>
        <v/>
      </c>
      <c r="U1204" s="84"/>
      <c r="V1204" s="112"/>
      <c r="W1204" s="113"/>
      <c r="X1204" s="113"/>
      <c r="Y1204" s="83" t="str">
        <f t="shared" si="682"/>
        <v/>
      </c>
      <c r="Z1204" s="84"/>
      <c r="AA1204" s="85" t="str">
        <f>IF(SUM(E1204,J1204,O1204,T1204,Y1204,E1230,J1230,O1230,T1230,Y1230,E1256,J1256,O1256,T1256,Y1256)&gt;0,(LARGE((E1204,J1204,O1204,T1204,Y1204,E1230,J1230,O1230,T1230,Y1230,E1256,J1256,O1256,T1256,Y1256),1)+LARGE((E1204,J1204,O1204,T1204,Y1204,E1230,J1230,O1230,T1230,Y1230,E1256,J1256,O1256,T1256,Y1256),2)+LARGE((E1204,J1204,O1204,T1204,Y1204,E1230,J1230,O1230,T1230,Y1230,E1256,J1256,O1256,T1256,Y1256),3)+LARGE((E1204,J1204,O1204,T1204,Y1204,E1230,J1230,O1230,T1230,Y1230,E1256,J1256,O1256,T1256,Y1256),4)),"")</f>
        <v/>
      </c>
      <c r="AB1204" s="91" t="str">
        <f>IF(SUM(DU1220)&gt;0,SUM(DU1220),"")</f>
        <v/>
      </c>
      <c r="AG1204" s="68"/>
      <c r="AH1204" s="70">
        <f>SUM(AH1189:AH1203)</f>
        <v>1187</v>
      </c>
      <c r="AI1204" s="70">
        <f>SUM(AI1189:AI1203)</f>
        <v>14</v>
      </c>
      <c r="AJ1204" s="66">
        <f>SUM(AJ1189:AJ1203)</f>
        <v>441</v>
      </c>
      <c r="AK1204" s="66">
        <f>SUM(AK1189:AK1203)</f>
        <v>379</v>
      </c>
      <c r="AL1204" s="66">
        <f>SUM(AL1189:AL1203)</f>
        <v>367</v>
      </c>
      <c r="AN1204" s="70">
        <f>SUM(AN1189:AN1203)</f>
        <v>1053</v>
      </c>
      <c r="AO1204" s="70">
        <f>SUM(AO1189:AO1203)</f>
        <v>10</v>
      </c>
      <c r="AP1204" s="66">
        <f>SUM(AP1189:AP1203)</f>
        <v>403</v>
      </c>
      <c r="AQ1204" s="66">
        <f>SUM(AQ1189:AQ1203)</f>
        <v>347</v>
      </c>
      <c r="AR1204" s="66">
        <f>SUM(AR1189:AR1203)</f>
        <v>303</v>
      </c>
      <c r="AT1204" s="70">
        <f>SUM(AT1189:AT1203)</f>
        <v>1065</v>
      </c>
      <c r="AU1204" s="70">
        <f>SUM(AU1189:AU1203)</f>
        <v>15</v>
      </c>
      <c r="AV1204" s="66">
        <f>SUM(AV1189:AV1203)</f>
        <v>412</v>
      </c>
      <c r="AW1204" s="66">
        <f>SUM(AW1189:AW1203)</f>
        <v>326</v>
      </c>
      <c r="AX1204" s="66">
        <f>SUM(AX1189:AX1203)</f>
        <v>327</v>
      </c>
      <c r="AZ1204" s="70">
        <f>SUM(AZ1189:AZ1203)</f>
        <v>1179</v>
      </c>
      <c r="BA1204" s="70">
        <f>SUM(BA1189:BA1203)</f>
        <v>11</v>
      </c>
      <c r="BB1204" s="66">
        <f>SUM(BB1189:BB1203)</f>
        <v>416</v>
      </c>
      <c r="BC1204" s="66">
        <f>SUM(BC1189:BC1203)</f>
        <v>376</v>
      </c>
      <c r="BD1204" s="66">
        <f>SUM(BD1189:BD1203)</f>
        <v>387</v>
      </c>
      <c r="BF1204" s="70">
        <f>SUM(BF1189:BF1203)</f>
        <v>1085</v>
      </c>
      <c r="BG1204" s="70">
        <f>SUM(BG1189:BG1203)</f>
        <v>12</v>
      </c>
      <c r="BH1204" s="66">
        <f>SUM(BH1189:BH1203)</f>
        <v>403</v>
      </c>
      <c r="BI1204" s="66">
        <f>SUM(BI1189:BI1203)</f>
        <v>304</v>
      </c>
      <c r="BJ1204" s="66">
        <f>SUM(BJ1189:BJ1203)</f>
        <v>378</v>
      </c>
      <c r="BL1204" s="70">
        <f>SUM(BL1189:BL1203)</f>
        <v>0</v>
      </c>
      <c r="BM1204" s="70">
        <f>SUM(BM1189:BM1203)</f>
        <v>0</v>
      </c>
      <c r="BN1204" s="66">
        <f>SUM(BN1189:BN1203)</f>
        <v>0</v>
      </c>
      <c r="BO1204" s="66">
        <f>SUM(BO1189:BO1203)</f>
        <v>0</v>
      </c>
      <c r="BP1204" s="66">
        <f>SUM(BP1189:BP1203)</f>
        <v>0</v>
      </c>
      <c r="BR1204" s="70">
        <f>SUM(BR1189:BR1203)</f>
        <v>986</v>
      </c>
      <c r="BS1204" s="70">
        <f>SUM(BS1189:BS1203)</f>
        <v>14</v>
      </c>
      <c r="BT1204" s="66">
        <f>SUM(BT1189:BT1203)</f>
        <v>342</v>
      </c>
      <c r="BU1204" s="66">
        <f>SUM(BU1189:BU1203)</f>
        <v>314</v>
      </c>
      <c r="BV1204" s="66">
        <f>SUM(BV1189:BV1203)</f>
        <v>330</v>
      </c>
      <c r="BX1204" s="70">
        <f>SUM(BX1189:BX1203)</f>
        <v>1086</v>
      </c>
      <c r="BY1204" s="70">
        <f>SUM(BY1189:BY1203)</f>
        <v>20</v>
      </c>
      <c r="BZ1204" s="66">
        <f>SUM(BZ1189:BZ1203)</f>
        <v>386</v>
      </c>
      <c r="CA1204" s="66">
        <f>SUM(CA1189:CA1203)</f>
        <v>342</v>
      </c>
      <c r="CB1204" s="66">
        <f>SUM(CB1189:CB1203)</f>
        <v>358</v>
      </c>
      <c r="CD1204" s="70">
        <f>SUM(CD1189:CD1203)</f>
        <v>1214</v>
      </c>
      <c r="CE1204" s="70">
        <f>SUM(CE1189:CE1203)</f>
        <v>30</v>
      </c>
      <c r="CF1204" s="66">
        <f>SUM(CF1189:CF1203)</f>
        <v>448</v>
      </c>
      <c r="CG1204" s="66">
        <f>SUM(CG1189:CG1203)</f>
        <v>381</v>
      </c>
      <c r="CH1204" s="66">
        <f>SUM(CH1189:CH1203)</f>
        <v>385</v>
      </c>
      <c r="CJ1204" s="70">
        <f>SUM(CJ1189:CJ1203)</f>
        <v>1234</v>
      </c>
      <c r="CK1204" s="70">
        <f>SUM(CK1189:CK1203)</f>
        <v>21</v>
      </c>
      <c r="CL1204" s="66">
        <f>SUM(CL1189:CL1203)</f>
        <v>449</v>
      </c>
      <c r="CM1204" s="66">
        <f>SUM(CM1189:CM1203)</f>
        <v>377</v>
      </c>
      <c r="CN1204" s="66">
        <f>SUM(CN1189:CN1203)</f>
        <v>408</v>
      </c>
      <c r="CP1204" s="70">
        <f>SUM(CP1189:CP1203)</f>
        <v>0</v>
      </c>
      <c r="CQ1204" s="70">
        <f>SUM(CQ1189:CQ1203)</f>
        <v>0</v>
      </c>
      <c r="CR1204" s="66">
        <f>SUM(CR1189:CR1203)</f>
        <v>0</v>
      </c>
      <c r="CS1204" s="66">
        <f>SUM(CS1189:CS1203)</f>
        <v>0</v>
      </c>
      <c r="CT1204" s="66">
        <f>SUM(CT1189:CT1203)</f>
        <v>0</v>
      </c>
      <c r="CV1204" s="70">
        <f>SUM(CV1189:CV1203)</f>
        <v>0</v>
      </c>
      <c r="CW1204" s="70">
        <f>SUM(CW1189:CW1203)</f>
        <v>0</v>
      </c>
      <c r="CX1204" s="66">
        <f>SUM(CX1189:CX1203)</f>
        <v>0</v>
      </c>
      <c r="CY1204" s="66">
        <f>SUM(CY1189:CY1203)</f>
        <v>0</v>
      </c>
      <c r="CZ1204" s="66">
        <f>SUM(CZ1189:CZ1203)</f>
        <v>0</v>
      </c>
      <c r="DB1204" s="70">
        <f>SUM(DB1189:DB1203)</f>
        <v>0</v>
      </c>
      <c r="DC1204" s="70">
        <f>SUM(DC1189:DC1203)</f>
        <v>0</v>
      </c>
      <c r="DD1204" s="66">
        <f>SUM(DD1189:DD1203)</f>
        <v>0</v>
      </c>
      <c r="DE1204" s="66">
        <f>SUM(DE1189:DE1203)</f>
        <v>0</v>
      </c>
      <c r="DF1204" s="66">
        <f>SUM(DF1189:DF1203)</f>
        <v>0</v>
      </c>
      <c r="DH1204" s="70">
        <f>SUM(DH1189:DH1203)</f>
        <v>0</v>
      </c>
      <c r="DI1204" s="70">
        <f>SUM(DI1189:DI1203)</f>
        <v>0</v>
      </c>
      <c r="DJ1204" s="66">
        <f>SUM(DJ1189:DJ1203)</f>
        <v>0</v>
      </c>
      <c r="DK1204" s="66">
        <f>SUM(DK1189:DK1203)</f>
        <v>0</v>
      </c>
      <c r="DL1204" s="66">
        <f>SUM(DL1189:DL1203)</f>
        <v>0</v>
      </c>
      <c r="DN1204" s="70">
        <f>SUM(DN1189:DN1203)</f>
        <v>0</v>
      </c>
      <c r="DO1204" s="70">
        <f>SUM(DO1189:DO1203)</f>
        <v>0</v>
      </c>
      <c r="DP1204" s="66">
        <f>SUM(DP1189:DP1203)</f>
        <v>0</v>
      </c>
      <c r="DQ1204" s="66">
        <f>SUM(DQ1189:DQ1203)</f>
        <v>0</v>
      </c>
      <c r="DR1204" s="66">
        <f>SUM(DR1189:DR1203)</f>
        <v>0</v>
      </c>
      <c r="DT1204" s="70">
        <f>SUM(DT1189:DT1203)</f>
        <v>0</v>
      </c>
      <c r="DU1204" s="70">
        <f>SUM(DU1189:DU1203)</f>
        <v>0</v>
      </c>
      <c r="DV1204" s="66">
        <f>SUM(DV1189:DV1203)</f>
        <v>0</v>
      </c>
      <c r="DW1204" s="66">
        <f>SUM(DW1189:DW1203)</f>
        <v>0</v>
      </c>
      <c r="DX1204" s="66">
        <f>SUM(DX1189:DX1203)</f>
        <v>0</v>
      </c>
      <c r="DZ1204" s="70">
        <f>SUM(DZ1189:DZ1203)</f>
        <v>0</v>
      </c>
      <c r="EA1204" s="70">
        <f>SUM(EA1189:EA1203)</f>
        <v>0</v>
      </c>
      <c r="EB1204" s="66">
        <f>SUM(EB1189:EB1203)</f>
        <v>0</v>
      </c>
      <c r="EC1204" s="66">
        <f>SUM(EC1189:EC1203)</f>
        <v>0</v>
      </c>
      <c r="ED1204" s="66">
        <f>SUM(ED1189:ED1203)</f>
        <v>0</v>
      </c>
      <c r="EF1204" s="70">
        <f>SUM(EF1189:EF1203)</f>
        <v>0</v>
      </c>
      <c r="EG1204" s="70">
        <f>SUM(EG1189:EG1203)</f>
        <v>0</v>
      </c>
      <c r="EH1204" s="66">
        <f>SUM(EH1189:EH1203)</f>
        <v>0</v>
      </c>
      <c r="EI1204" s="66">
        <f>SUM(EI1189:EI1203)</f>
        <v>0</v>
      </c>
      <c r="EJ1204" s="66">
        <f>SUM(EJ1189:EJ1203)</f>
        <v>0</v>
      </c>
      <c r="EL1204" s="70">
        <f>SUM(EL1189:EL1203)</f>
        <v>0</v>
      </c>
      <c r="EM1204" s="70">
        <f>SUM(EM1189:EM1203)</f>
        <v>0</v>
      </c>
      <c r="EN1204" s="66">
        <f>SUM(EN1189:EN1203)</f>
        <v>0</v>
      </c>
      <c r="EO1204" s="66">
        <f>SUM(EO1189:EO1203)</f>
        <v>0</v>
      </c>
      <c r="EP1204" s="66">
        <f>SUM(EP1189:EP1203)</f>
        <v>0</v>
      </c>
      <c r="ER1204" s="70">
        <f>SUM(ER1189:ER1203)</f>
        <v>0</v>
      </c>
      <c r="ES1204" s="70">
        <f>SUM(ES1189:ES1203)</f>
        <v>0</v>
      </c>
      <c r="ET1204" s="66">
        <f>SUM(ET1189:ET1203)</f>
        <v>0</v>
      </c>
      <c r="EU1204" s="66">
        <f>SUM(EU1189:EU1203)</f>
        <v>0</v>
      </c>
      <c r="EV1204" s="66">
        <f>SUM(EV1189:EV1203)</f>
        <v>0</v>
      </c>
      <c r="EX1204" s="70">
        <f>SUM(EX1189:EX1203)</f>
        <v>0</v>
      </c>
      <c r="EY1204" s="70">
        <f>SUM(EY1189:EY1203)</f>
        <v>0</v>
      </c>
      <c r="EZ1204" s="66">
        <f>SUM(EZ1189:EZ1203)</f>
        <v>0</v>
      </c>
      <c r="FA1204" s="66">
        <f>SUM(FA1189:FA1203)</f>
        <v>0</v>
      </c>
      <c r="FB1204" s="66">
        <f>SUM(FB1189:FB1203)</f>
        <v>0</v>
      </c>
      <c r="FC1204" s="66"/>
      <c r="FD1204" s="70">
        <f>SUM(FD1189:FD1203)</f>
        <v>1231</v>
      </c>
      <c r="FE1204" s="70">
        <f>SUM(FE1189:FE1203)</f>
        <v>20</v>
      </c>
      <c r="FF1204" s="66">
        <f>SUM(FF1189:FF1203)</f>
        <v>442</v>
      </c>
      <c r="FG1204" s="66">
        <f>SUM(FG1189:FG1203)</f>
        <v>365</v>
      </c>
      <c r="FH1204" s="66">
        <f>SUM(FH1189:FH1203)</f>
        <v>424</v>
      </c>
      <c r="FI1204" s="66"/>
    </row>
    <row r="1205" spans="1:169" x14ac:dyDescent="0.2">
      <c r="A1205" s="85"/>
      <c r="B1205" s="80"/>
      <c r="C1205" s="81"/>
      <c r="D1205" s="82"/>
      <c r="E1205" s="83" t="str">
        <f t="shared" si="683"/>
        <v/>
      </c>
      <c r="F1205" s="84"/>
      <c r="G1205" s="80"/>
      <c r="H1205" s="81"/>
      <c r="I1205" s="82"/>
      <c r="J1205" s="83" t="str">
        <f t="shared" si="685"/>
        <v/>
      </c>
      <c r="K1205" s="84"/>
      <c r="L1205" s="80"/>
      <c r="M1205" s="81"/>
      <c r="N1205" s="82"/>
      <c r="O1205" s="83" t="str">
        <f t="shared" si="680"/>
        <v/>
      </c>
      <c r="P1205" s="84"/>
      <c r="Q1205" s="80"/>
      <c r="R1205" s="81"/>
      <c r="S1205" s="82"/>
      <c r="T1205" s="83" t="str">
        <f t="shared" si="681"/>
        <v/>
      </c>
      <c r="U1205" s="84"/>
      <c r="V1205" s="80"/>
      <c r="W1205" s="81"/>
      <c r="X1205" s="82"/>
      <c r="Y1205" s="83" t="str">
        <f t="shared" si="682"/>
        <v/>
      </c>
      <c r="Z1205" s="84"/>
      <c r="AA1205" s="85" t="str">
        <f>IF(SUM(E1205,J1205,O1205,T1205,Y1205,E1231,J1231,O1231,T1231,Y1231,E1257,J1257,O1257,T1257,Y1257)&gt;0,(LARGE((E1205,J1205,O1205,T1205,Y1205,E1231,J1231,O1231,T1231,Y1231,E1257,J1257,O1257,T1257,Y1257),1)+LARGE((E1205,J1205,O1205,T1205,Y1205,E1231,J1231,O1231,T1231,Y1231,E1257,J1257,O1257,T1257,Y1257),2)+LARGE((E1205,J1205,O1205,T1205,Y1205,E1231,J1231,O1231,T1231,Y1231,E1257,J1257,O1257,T1257,Y1257),3)+LARGE((E1205,J1205,O1205,T1205,Y1205,E1231,J1231,O1231,T1231,Y1231,E1257,J1257,O1257,T1257,Y1257),4)),"")</f>
        <v/>
      </c>
      <c r="AB1205" s="91" t="str">
        <f>IF(SUM(EA1220)&gt;0,SUM(EA1220),"")</f>
        <v/>
      </c>
      <c r="AG1205" s="68"/>
      <c r="AK1205" s="92" t="str">
        <f>TEXT(AH1189, "000")&amp;TEXT(AI1189, "-00") &amp; TEXT(AL1189, "-000") &amp; TEXT(AK1189, "-000") &amp; TEXT(AJ1189, "-000")</f>
        <v>249-02-078-086-085</v>
      </c>
      <c r="AL1205" s="66">
        <f>COUNTIF(AK1205:AK1219, "&gt;=" &amp; AK1205)</f>
        <v>1</v>
      </c>
      <c r="AM1205" s="70">
        <f>RANK(AL1205,AL1205:AL1219,1)+COUNTIF(AK1205:AK1205,AK1205)-1</f>
        <v>1</v>
      </c>
      <c r="AN1205" s="70"/>
      <c r="AQ1205" s="92" t="str">
        <f>TEXT(AN1189, "000") &amp; TEXT(AO1189, "-00") &amp; TEXT(AR1189, "-000") &amp; TEXT(AQ1189, "-000") &amp; TEXT(AP1189, "-000")</f>
        <v>000-00-000-000-000</v>
      </c>
      <c r="AR1205" s="66">
        <f>COUNTIF(AQ1205:AQ1219, "&gt;=" &amp; AQ1205)</f>
        <v>15</v>
      </c>
      <c r="AS1205" s="70">
        <f>RANK(AR1205,AR1205:AR1219,1)+COUNTIF(AQ1205:AQ1205,AQ1205)-1</f>
        <v>6</v>
      </c>
      <c r="AT1205" s="70"/>
      <c r="AW1205" s="92" t="str">
        <f>TEXT(AT1189, "000") &amp; TEXT(AU1189, "-00") &amp; TEXT(AX1189, "-000") &amp; TEXT(AW1189, "-000") &amp; TEXT(AV1189, "-000")</f>
        <v>000-00-000-000-000</v>
      </c>
      <c r="AX1205" s="66">
        <f>COUNTIF(AW1205:AW1219, "&gt;=" &amp; AW1205)</f>
        <v>15</v>
      </c>
      <c r="AY1205" s="70">
        <f>RANK(AX1205,AX1205:AX1219,1)+COUNTIF(AW1205:AW1205,AW1205)-1</f>
        <v>6</v>
      </c>
      <c r="AZ1205" s="70"/>
      <c r="BC1205" s="92" t="str">
        <f>TEXT(AZ1189, "000") &amp; TEXT(BA1189, "-00") &amp; TEXT(BD1189, "-000") &amp; TEXT(BC1189, "-000") &amp; TEXT(BB1189, "-000")</f>
        <v>000-00-000-000-000</v>
      </c>
      <c r="BD1205" s="66">
        <f>COUNTIF(BC1205:BC1219, "&gt;=" &amp; BC1205)</f>
        <v>15</v>
      </c>
      <c r="BE1205" s="70">
        <f>RANK(BD1205,BD1205:BD1219,1)+COUNTIF(BC1205:BC1205,BC1205)-1</f>
        <v>6</v>
      </c>
      <c r="BF1205" s="70"/>
      <c r="BI1205" s="92" t="str">
        <f>TEXT(BF1189, "000") &amp; TEXT(BG1189, "-00") &amp; TEXT(BJ1189, "-000") &amp; TEXT(BI1189, "-000") &amp; TEXT(BH1189, "-000")</f>
        <v>000-00-000-000-000</v>
      </c>
      <c r="BJ1205" s="66">
        <f>COUNTIF(BI1205:BI1219, "&gt;=" &amp; BI1205)</f>
        <v>15</v>
      </c>
      <c r="BK1205" s="70">
        <f>RANK(BJ1205,BJ1205:BJ1219,1)+COUNTIF(BI1205:BI1205,BI1205)-1</f>
        <v>6</v>
      </c>
      <c r="BL1205" s="70"/>
      <c r="BO1205" s="92" t="str">
        <f>TEXT(BL1189, "000") &amp; TEXT(BM1189, "-00") &amp; TEXT(BP1189, "-000") &amp; TEXT(BO1189, "-000") &amp; TEXT(BN1189, "-000")</f>
        <v>000-00-000-000-000</v>
      </c>
      <c r="BP1205" s="66">
        <f>COUNTIF(BO1205:BO1219, "&gt;=" &amp; BO1205)</f>
        <v>15</v>
      </c>
      <c r="BQ1205" s="70">
        <f>RANK(BP1205,BP1205:BP1219,1)+COUNTIF(BO1205:BO1205,BO1205)-1</f>
        <v>1</v>
      </c>
      <c r="BR1205" s="70"/>
      <c r="BU1205" s="92" t="str">
        <f>TEXT(BR1189, "000") &amp; TEXT(BS1189, "-00") &amp; TEXT(BV1189, "-000") &amp; TEXT(BU1189, "-000") &amp; TEXT(BT1189, "-000")</f>
        <v>000-00-000-000-000</v>
      </c>
      <c r="BV1205" s="66">
        <f>COUNTIF(BU1205:BU1219, "&gt;=" &amp; BU1205)</f>
        <v>15</v>
      </c>
      <c r="BW1205" s="70">
        <f>RANK(BV1205,BV1205:BV1219,1)+COUNTIF(BU1205:BU1205,BU1205)-1</f>
        <v>5</v>
      </c>
      <c r="BX1205" s="70"/>
      <c r="CA1205" s="92" t="str">
        <f>TEXT(BX1189, "000") &amp; TEXT(BY1189, "-00") &amp; TEXT(CB1189, "-000") &amp; TEXT(CA1189, "-000") &amp; TEXT(BZ1189, "-000")</f>
        <v>000-00-000-000-000</v>
      </c>
      <c r="CB1205" s="66">
        <f>COUNTIF(CA1205:CA1219, "&gt;=" &amp; CA1205)</f>
        <v>15</v>
      </c>
      <c r="CC1205" s="70">
        <f>RANK(CB1205,CB1205:CB1219,1)+COUNTIF(CA1205:CA1205,CA1205)-1</f>
        <v>6</v>
      </c>
      <c r="CD1205" s="70"/>
      <c r="CG1205" s="92" t="str">
        <f>TEXT(CD1189, "000") &amp; TEXT(CE1189, "-00") &amp; TEXT(CH1189, "-000") &amp; TEXT(CG1189, "-000") &amp; TEXT(CF1189, "-000")</f>
        <v>000-00-000-000-000</v>
      </c>
      <c r="CH1205" s="66">
        <f>COUNTIF(CG1205:CG1219, "&gt;=" &amp; CG1205)</f>
        <v>12</v>
      </c>
      <c r="CI1205" s="70">
        <f>RANK(CH1205,CH1205:CH1219,1)+COUNTIF(CG1205:CG1205,CG1205)-1</f>
        <v>6</v>
      </c>
      <c r="CJ1205" s="70"/>
      <c r="CM1205" s="92" t="str">
        <f>TEXT(CJ1189, "000") &amp; TEXT(CK1189, "-00") &amp; TEXT(CN1189, "-000") &amp; TEXT(CM1189, "-000") &amp; TEXT(CL1189, "-000")</f>
        <v>000-00-000-000-000</v>
      </c>
      <c r="CN1205" s="66">
        <f>COUNTIF(CM1205:CM1219, "&gt;=" &amp; CM1205)</f>
        <v>15</v>
      </c>
      <c r="CO1205" s="70">
        <f>RANK(CN1205,CN1205:CN1219,1)+COUNTIF(CM1205:CM1205,CM1205)-1</f>
        <v>6</v>
      </c>
      <c r="CP1205" s="70"/>
      <c r="CS1205" s="92" t="str">
        <f>TEXT(CP1189, "000") &amp; TEXT(CQ1189, "-00") &amp; TEXT(CT1189, "-000") &amp; TEXT(CS1189, "-000") &amp; TEXT(CR1189, "-000")</f>
        <v>000-00-000-000-000</v>
      </c>
      <c r="CT1205" s="66">
        <f>COUNTIF(CS1205:CS1219, "&gt;=" &amp; CS1205)</f>
        <v>15</v>
      </c>
      <c r="CU1205" s="70">
        <f>RANK(CT1205,CT1205:CT1219,1)+COUNTIF(CS1205:CS1205,CS1205)-1</f>
        <v>1</v>
      </c>
      <c r="CV1205" s="70"/>
      <c r="CY1205" s="92" t="str">
        <f>TEXT(CV1189, "000") &amp; TEXT(CW1189, "-00") &amp; TEXT(CZ1189, "-000") &amp; TEXT(CY1189, "-000") &amp; TEXT(CX1189, "-000")</f>
        <v>000-00-000-000-000</v>
      </c>
      <c r="CZ1205" s="66">
        <f>COUNTIF(CY1205:CY1219, "&gt;=" &amp; CY1205)</f>
        <v>15</v>
      </c>
      <c r="DA1205" s="70">
        <f>RANK(CZ1205,CZ1205:CZ1219,1)+COUNTIF(CY1205:CY1205,CY1205)-1</f>
        <v>1</v>
      </c>
      <c r="DB1205" s="70"/>
      <c r="DE1205" s="92" t="str">
        <f>TEXT(DB1189, "000") &amp; TEXT(DC1189, "-00") &amp; TEXT(DF1189, "-000") &amp; TEXT(DE1189, "-000") &amp; TEXT(DD1189, "-000")</f>
        <v>000-00-000-000-000</v>
      </c>
      <c r="DF1205" s="66">
        <f>COUNTIF(DE1205:DE1219, "&gt;=" &amp; DE1205)</f>
        <v>15</v>
      </c>
      <c r="DG1205" s="70">
        <f>RANK(DF1205,DF1205:DF1219,1)+COUNTIF(DE1205:DE1205,DE1205)-1</f>
        <v>1</v>
      </c>
      <c r="DH1205" s="70"/>
      <c r="DK1205" s="92" t="str">
        <f>TEXT(DH1189, "000") &amp; TEXT(DI1189, "-00") &amp; TEXT(DL1189, "-000") &amp; TEXT(DK1189, "-000") &amp; TEXT(DJ1189, "-000")</f>
        <v>000-00-000-000-000</v>
      </c>
      <c r="DL1205" s="66">
        <f>COUNTIF(DK1205:DK1219, "&gt;=" &amp; DK1205)</f>
        <v>15</v>
      </c>
      <c r="DM1205" s="70">
        <f>RANK(DL1205,DL1205:DL1219,1)+COUNTIF(DK1205:DK1205,DK1205)-1</f>
        <v>1</v>
      </c>
      <c r="DN1205" s="70"/>
      <c r="DQ1205" s="92" t="str">
        <f>TEXT(DN1189, "000") &amp; TEXT(DO1189, "-00") &amp; TEXT(DR1189, "-000") &amp; TEXT(DQ1189, "-000") &amp; TEXT(DP1189, "-000")</f>
        <v>000-00-000-000-000</v>
      </c>
      <c r="DR1205" s="66">
        <f>COUNTIF(DQ1205:DQ1219, "&gt;=" &amp; DQ1205)</f>
        <v>15</v>
      </c>
      <c r="DS1205" s="70">
        <f>RANK(DR1205,DR1205:DR1219,1)+COUNTIF(DQ1205:DQ1205,DQ1205)-1</f>
        <v>1</v>
      </c>
      <c r="DT1205" s="70"/>
      <c r="DW1205" s="92" t="str">
        <f>TEXT(DT1189, "000") &amp; TEXT(DU1189, "-00") &amp; TEXT(DX1189, "-000") &amp; TEXT(DW1189, "-000") &amp; TEXT(DV1189, "-000")</f>
        <v>000-00-000-000-000</v>
      </c>
      <c r="DX1205" s="66">
        <f>COUNTIF(DW1205:DW1219, "&gt;=" &amp; DW1205)</f>
        <v>15</v>
      </c>
      <c r="DY1205" s="70">
        <f>RANK(DX1205,DX1205:DX1219,1)+COUNTIF(DW1205:DW1205,DW1205)-1</f>
        <v>1</v>
      </c>
      <c r="DZ1205" s="70"/>
      <c r="EC1205" s="92" t="str">
        <f>TEXT(DZ1189, "000") &amp; TEXT(EA1189, "-00") &amp; TEXT(ED1189, "-000") &amp; TEXT(EC1189, "-000") &amp; TEXT(EB1189, "-000")</f>
        <v>000-00-000-000-000</v>
      </c>
      <c r="ED1205" s="66">
        <f>COUNTIF(EC1205:EC1219, "&gt;=" &amp; EC1205)</f>
        <v>15</v>
      </c>
      <c r="EE1205" s="70">
        <f>RANK(ED1205,ED1205:ED1219,1)+COUNTIF(EC1205:EC1205,EC1205)-1</f>
        <v>1</v>
      </c>
      <c r="EF1205" s="70"/>
      <c r="EI1205" s="92" t="str">
        <f>TEXT(EF1189, "000") &amp; TEXT(EG1189, "-00") &amp; TEXT(EJ1189, "-000") &amp; TEXT(EI1189, "-000") &amp; TEXT(EH1189, "-000")</f>
        <v>000-00-000-000-000</v>
      </c>
      <c r="EJ1205" s="66">
        <f>COUNTIF(EI1205:EI1219, "&gt;=" &amp; EI1205)</f>
        <v>15</v>
      </c>
      <c r="EK1205" s="70">
        <f>RANK(EJ1205,EJ1205:EJ1219,1)+COUNTIF(EI1205:EI1205,EI1205)-1</f>
        <v>1</v>
      </c>
      <c r="EL1205" s="70"/>
      <c r="EO1205" s="92" t="str">
        <f>TEXT(EL1189, "000") &amp; TEXT(EM1189, "-00") &amp; TEXT(EP1189, "-000") &amp; TEXT(EO1189, "-000") &amp; TEXT(EN1189, "-000")</f>
        <v>000-00-000-000-000</v>
      </c>
      <c r="EP1205" s="66">
        <f>COUNTIF(EO1205:EO1219, "&gt;=" &amp; EO1205)</f>
        <v>15</v>
      </c>
      <c r="EQ1205" s="70">
        <f>RANK(EP1205,EP1205:EP1219,1)+COUNTIF(EO1205:EO1205,EO1205)-1</f>
        <v>1</v>
      </c>
      <c r="ER1205" s="70"/>
      <c r="EU1205" s="92" t="str">
        <f>TEXT(ER1189, "000") &amp; TEXT(ES1189, "-00") &amp; TEXT(EV1189, "-000") &amp; TEXT(EU1189, "-000") &amp; TEXT(ET1189, "-000")</f>
        <v>000-00-000-000-000</v>
      </c>
      <c r="EV1205" s="66">
        <f>COUNTIF(EU1205:EU1219, "&gt;=" &amp; EU1205)</f>
        <v>15</v>
      </c>
      <c r="EW1205" s="70">
        <f>RANK(EV1205,EV1205:EV1219,1)+COUNTIF(EU1205:EU1205,EU1205)-1</f>
        <v>1</v>
      </c>
      <c r="EX1205" s="70"/>
      <c r="EY1205" s="66"/>
      <c r="EZ1205" s="66"/>
      <c r="FA1205" s="92" t="str">
        <f>TEXT(EX1189, "000") &amp; TEXT(EY1189, "-00") &amp; TEXT(FB1189, "-000") &amp; TEXT(FA1189, "-000") &amp; TEXT(EZ1189, "-000")</f>
        <v>000-00-000-000-000</v>
      </c>
      <c r="FB1205" s="66">
        <f>COUNTIF(FA1205:FA1219, "&gt;=" &amp; FA1205)</f>
        <v>15</v>
      </c>
      <c r="FC1205" s="70">
        <f>RANK(FB1205,FB1205:FB1219,1)+COUNTIF(FA1205:FA1205,FA1205)-1</f>
        <v>1</v>
      </c>
      <c r="FD1205" s="70"/>
      <c r="FE1205" s="66"/>
      <c r="FF1205" s="66"/>
      <c r="FG1205" s="92" t="str">
        <f>TEXT(FD1189, "000") &amp; TEXT(FE1189, "-00") &amp; TEXT(FH1189, "-000") &amp; TEXT(FG1189, "-000") &amp; TEXT(FF1189, "-000")</f>
        <v>000-00-000-000-000</v>
      </c>
      <c r="FH1205" s="66">
        <f>COUNTIF(FG1205:FG1219, "&gt;=" &amp; FG1205)</f>
        <v>15</v>
      </c>
      <c r="FI1205" s="70">
        <f>RANK(FH1205,FH1205:FH1219,1)+COUNTIF(FG1205:FG1205,FG1205)-1</f>
        <v>6</v>
      </c>
    </row>
    <row r="1206" spans="1:169" x14ac:dyDescent="0.2">
      <c r="A1206" s="85"/>
      <c r="B1206" s="80"/>
      <c r="C1206" s="81"/>
      <c r="D1206" s="82"/>
      <c r="E1206" s="83" t="str">
        <f t="shared" si="683"/>
        <v/>
      </c>
      <c r="F1206" s="84"/>
      <c r="G1206" s="80"/>
      <c r="H1206" s="81"/>
      <c r="I1206" s="82"/>
      <c r="J1206" s="83" t="str">
        <f t="shared" si="685"/>
        <v/>
      </c>
      <c r="K1206" s="84"/>
      <c r="L1206" s="80"/>
      <c r="M1206" s="81"/>
      <c r="N1206" s="82"/>
      <c r="O1206" s="83" t="str">
        <f t="shared" si="680"/>
        <v/>
      </c>
      <c r="P1206" s="84"/>
      <c r="Q1206" s="80"/>
      <c r="R1206" s="81"/>
      <c r="S1206" s="82"/>
      <c r="T1206" s="83" t="str">
        <f t="shared" si="681"/>
        <v/>
      </c>
      <c r="U1206" s="84"/>
      <c r="V1206" s="80"/>
      <c r="W1206" s="81"/>
      <c r="X1206" s="82"/>
      <c r="Y1206" s="83" t="str">
        <f t="shared" si="682"/>
        <v/>
      </c>
      <c r="Z1206" s="84"/>
      <c r="AA1206" s="85" t="str">
        <f>IF(SUM(E1206,J1206,O1206,T1206,Y1206,E1232,J1232,O1232,T1232,Y1232,E1258,J1258,O1258,T1258,Y1258)&gt;0,(LARGE((E1206,J1206,O1206,T1206,Y1206,E1232,J1232,O1232,T1232,Y1232,E1258,J1258,O1258,T1258,Y1258),1)+LARGE((E1206,J1206,O1206,T1206,Y1206,E1232,J1232,O1232,T1232,Y1232,E1258,J1258,O1258,T1258,Y1258),2)+LARGE((E1206,J1206,O1206,T1206,Y1206,E1232,J1232,O1232,T1232,Y1232,E1258,J1258,O1258,T1258,Y1258),3)+LARGE((E1206,J1206,O1206,T1206,Y1206,E1232,J1232,O1232,T1232,Y1232,E1258,J1258,O1258,T1258,Y1258),4)),"")</f>
        <v/>
      </c>
      <c r="AB1206" s="91" t="str">
        <f>IF(SUM(EG1220)&gt;0,SUM(EG1220),"")</f>
        <v/>
      </c>
      <c r="AG1206" s="68"/>
      <c r="AH1206" s="70"/>
      <c r="AI1206" s="70"/>
      <c r="AK1206" s="92" t="str">
        <f t="shared" ref="AK1206:AK1219" si="686">TEXT(AH1190, "000")&amp;TEXT(AI1190, "-00") &amp; TEXT(AL1190, "-000") &amp; TEXT(AK1190, "-000") &amp; TEXT(AJ1190, "-000")</f>
        <v>238-04-082-068-088</v>
      </c>
      <c r="AL1206" s="66">
        <f>COUNTIF(AK1205:AK1219, "&gt;=" &amp; AK1206)</f>
        <v>3</v>
      </c>
      <c r="AM1206" s="70">
        <f>RANK(AL1206,AL1205:AL1219,1)+COUNTIF(AK1205:AK1206,AK1206)-1</f>
        <v>3</v>
      </c>
      <c r="AN1206" s="70"/>
      <c r="AO1206" s="70"/>
      <c r="AQ1206" s="92" t="str">
        <f t="shared" ref="AQ1206:AQ1219" si="687">TEXT(AN1190, "000") &amp; TEXT(AO1190, "-00") &amp; TEXT(AR1190, "-000") &amp; TEXT(AQ1190, "-000") &amp; TEXT(AP1190, "-000")</f>
        <v>253-05-085-078-090</v>
      </c>
      <c r="AR1206" s="66">
        <f>COUNTIF(AQ1205:AQ1219, "&gt;=" &amp; AQ1206)</f>
        <v>1</v>
      </c>
      <c r="AS1206" s="70">
        <f>RANK(AR1206,AR1205:AR1219,1)+COUNTIF(AQ1205:AQ1206,AQ1206)-1</f>
        <v>1</v>
      </c>
      <c r="AT1206" s="70"/>
      <c r="AU1206" s="70"/>
      <c r="AW1206" s="92" t="str">
        <f t="shared" ref="AW1206:AW1219" si="688">TEXT(AT1190, "000") &amp; TEXT(AU1190, "-00") &amp; TEXT(AX1190, "-000") &amp; TEXT(AW1190, "-000") &amp; TEXT(AV1190, "-000")</f>
        <v>241-03-080-074-087</v>
      </c>
      <c r="AX1206" s="66">
        <f>COUNTIF(AW1205:AW1219, "&gt;=" &amp; AW1206)</f>
        <v>3</v>
      </c>
      <c r="AY1206" s="70">
        <f>RANK(AX1206,AX1205:AX1219,1)+COUNTIF(AW1205:AW1206,AW1206)-1</f>
        <v>3</v>
      </c>
      <c r="AZ1206" s="70"/>
      <c r="BA1206" s="70"/>
      <c r="BC1206" s="92" t="str">
        <f t="shared" ref="BC1206:BC1219" si="689">TEXT(AZ1190, "000") &amp; TEXT(BA1190, "-00") &amp; TEXT(BD1190, "-000") &amp; TEXT(BC1190, "-000") &amp; TEXT(BB1190, "-000")</f>
        <v>264-04-093-082-089</v>
      </c>
      <c r="BD1206" s="66">
        <f>COUNTIF(BC1205:BC1219, "&gt;=" &amp; BC1206)</f>
        <v>1</v>
      </c>
      <c r="BE1206" s="70">
        <f>RANK(BD1206,BD1205:BD1219,1)+COUNTIF(BC1205:BC1206,BC1206)-1</f>
        <v>1</v>
      </c>
      <c r="BF1206" s="70"/>
      <c r="BG1206" s="70"/>
      <c r="BI1206" s="92" t="str">
        <f t="shared" ref="BI1206:BI1219" si="690">TEXT(BF1190, "000") &amp; TEXT(BG1190, "-00") &amp; TEXT(BJ1190, "-000") &amp; TEXT(BI1190, "-000") &amp; TEXT(BH1190, "-000")</f>
        <v>255-05-088-072-095</v>
      </c>
      <c r="BJ1206" s="66">
        <f>COUNTIF(BI1205:BI1219, "&gt;=" &amp; BI1206)</f>
        <v>2</v>
      </c>
      <c r="BK1206" s="70">
        <f>RANK(BJ1206,BJ1205:BJ1219,1)+COUNTIF(BI1205:BI1206,BI1206)-1</f>
        <v>2</v>
      </c>
      <c r="BL1206" s="70"/>
      <c r="BM1206" s="70"/>
      <c r="BO1206" s="92" t="str">
        <f t="shared" ref="BO1206:BO1219" si="691">TEXT(BL1190, "000") &amp; TEXT(BM1190, "-00") &amp; TEXT(BP1190, "-000") &amp; TEXT(BO1190, "-000") &amp; TEXT(BN1190, "-000")</f>
        <v>000-00-000-000-000</v>
      </c>
      <c r="BP1206" s="66">
        <f>COUNTIF(BO1205:BO1219, "&gt;=" &amp; BO1206)</f>
        <v>15</v>
      </c>
      <c r="BQ1206" s="70">
        <f>RANK(BP1206,BP1205:BP1219,1)+COUNTIF(BO1205:BO1206,BO1206)-1</f>
        <v>2</v>
      </c>
      <c r="BR1206" s="70"/>
      <c r="BS1206" s="70"/>
      <c r="BU1206" s="92" t="str">
        <f t="shared" ref="BU1206:BU1219" si="692">TEXT(BR1190, "000") &amp; TEXT(BS1190, "-00") &amp; TEXT(BV1190, "-000") &amp; TEXT(BU1190, "-000") &amp; TEXT(BT1190, "-000")</f>
        <v>252-02-087-076-089</v>
      </c>
      <c r="BV1206" s="66">
        <f>COUNTIF(BU1205:BU1219, "&gt;=" &amp; BU1206)</f>
        <v>3</v>
      </c>
      <c r="BW1206" s="70">
        <f>RANK(BV1206,BV1205:BV1219,1)+COUNTIF(BU1205:BU1206,BU1206)-1</f>
        <v>3</v>
      </c>
      <c r="BX1206" s="70"/>
      <c r="BY1206" s="70"/>
      <c r="CA1206" s="92" t="str">
        <f t="shared" ref="CA1206:CA1219" si="693">TEXT(BX1190, "000") &amp; TEXT(BY1190, "-00") &amp; TEXT(CB1190, "-000") &amp; TEXT(CA1190, "-000") &amp; TEXT(BZ1190, "-000")</f>
        <v>259-03-088-080-091</v>
      </c>
      <c r="CB1206" s="66">
        <f>COUNTIF(CA1205:CA1219, "&gt;=" &amp; CA1206)</f>
        <v>3</v>
      </c>
      <c r="CC1206" s="70">
        <f>RANK(CB1206,CB1205:CB1219,1)+COUNTIF(CA1205:CA1206,CA1206)-1</f>
        <v>3</v>
      </c>
      <c r="CD1206" s="70"/>
      <c r="CE1206" s="70"/>
      <c r="CG1206" s="92" t="str">
        <f t="shared" ref="CG1206:CG1219" si="694">TEXT(CD1190, "000") &amp; TEXT(CE1190, "-00") &amp; TEXT(CH1190, "-000") &amp; TEXT(CG1190, "-000") &amp; TEXT(CF1190, "-000")</f>
        <v>261-10-093-071-097</v>
      </c>
      <c r="CH1206" s="66">
        <f>COUNTIF(CG1205:CG1219, "&gt;=" &amp; CG1206)</f>
        <v>3</v>
      </c>
      <c r="CI1206" s="70">
        <f>RANK(CH1206,CH1205:CH1219,1)+COUNTIF(CG1205:CG1206,CG1206)-1</f>
        <v>3</v>
      </c>
      <c r="CJ1206" s="70"/>
      <c r="CK1206" s="70"/>
      <c r="CM1206" s="92" t="str">
        <f t="shared" ref="CM1206:CM1219" si="695">TEXT(CJ1190, "000") &amp; TEXT(CK1190, "-00") &amp; TEXT(CN1190, "-000") &amp; TEXT(CM1190, "-000") &amp; TEXT(CL1190, "-000")</f>
        <v>257-02-090-080-087</v>
      </c>
      <c r="CN1206" s="66">
        <f>COUNTIF(CM1205:CM1219, "&gt;=" &amp; CM1206)</f>
        <v>3</v>
      </c>
      <c r="CO1206" s="70">
        <f>RANK(CN1206,CN1205:CN1219,1)+COUNTIF(CM1205:CM1206,CM1206)-1</f>
        <v>3</v>
      </c>
      <c r="CP1206" s="70"/>
      <c r="CQ1206" s="70"/>
      <c r="CS1206" s="92" t="str">
        <f t="shared" ref="CS1206:CS1219" si="696">TEXT(CP1190, "000") &amp; TEXT(CQ1190, "-00") &amp; TEXT(CT1190, "-000") &amp; TEXT(CS1190, "-000") &amp; TEXT(CR1190, "-000")</f>
        <v>000-00-000-000-000</v>
      </c>
      <c r="CT1206" s="66">
        <f>COUNTIF(CS1205:CS1219, "&gt;=" &amp; CS1206)</f>
        <v>15</v>
      </c>
      <c r="CU1206" s="70">
        <f>RANK(CT1206,CT1205:CT1219,1)+COUNTIF(CS1205:CS1206,CS1206)-1</f>
        <v>2</v>
      </c>
      <c r="CV1206" s="70"/>
      <c r="CW1206" s="70"/>
      <c r="CY1206" s="92" t="str">
        <f t="shared" ref="CY1206:CY1219" si="697">TEXT(CV1190, "000") &amp; TEXT(CW1190, "-00") &amp; TEXT(CZ1190, "-000") &amp; TEXT(CY1190, "-000") &amp; TEXT(CX1190, "-000")</f>
        <v>000-00-000-000-000</v>
      </c>
      <c r="CZ1206" s="66">
        <f>COUNTIF(CY1205:CY1219, "&gt;=" &amp; CY1206)</f>
        <v>15</v>
      </c>
      <c r="DA1206" s="70">
        <f>RANK(CZ1206,CZ1205:CZ1219,1)+COUNTIF(CY1205:CY1206,CY1206)-1</f>
        <v>2</v>
      </c>
      <c r="DB1206" s="70"/>
      <c r="DC1206" s="70"/>
      <c r="DE1206" s="92" t="str">
        <f t="shared" ref="DE1206:DE1219" si="698">TEXT(DB1190, "000") &amp; TEXT(DC1190, "-00") &amp; TEXT(DF1190, "-000") &amp; TEXT(DE1190, "-000") &amp; TEXT(DD1190, "-000")</f>
        <v>000-00-000-000-000</v>
      </c>
      <c r="DF1206" s="66">
        <f>COUNTIF(DE1205:DE1219, "&gt;=" &amp; DE1206)</f>
        <v>15</v>
      </c>
      <c r="DG1206" s="70">
        <f>RANK(DF1206,DF1205:DF1219,1)+COUNTIF(DE1205:DE1206,DE1206)-1</f>
        <v>2</v>
      </c>
      <c r="DH1206" s="70"/>
      <c r="DI1206" s="70"/>
      <c r="DK1206" s="92" t="str">
        <f t="shared" ref="DK1206:DK1219" si="699">TEXT(DH1190, "000") &amp; TEXT(DI1190, "-00") &amp; TEXT(DL1190, "-000") &amp; TEXT(DK1190, "-000") &amp; TEXT(DJ1190, "-000")</f>
        <v>000-00-000-000-000</v>
      </c>
      <c r="DL1206" s="66">
        <f>COUNTIF(DK1205:DK1219, "&gt;=" &amp; DK1206)</f>
        <v>15</v>
      </c>
      <c r="DM1206" s="70">
        <f>RANK(DL1206,DL1205:DL1219,1)+COUNTIF(DK1205:DK1206,DK1206)-1</f>
        <v>2</v>
      </c>
      <c r="DN1206" s="70"/>
      <c r="DO1206" s="70"/>
      <c r="DQ1206" s="92" t="str">
        <f t="shared" ref="DQ1206:DQ1219" si="700">TEXT(DN1190, "000") &amp; TEXT(DO1190, "-00") &amp; TEXT(DR1190, "-000") &amp; TEXT(DQ1190, "-000") &amp; TEXT(DP1190, "-000")</f>
        <v>000-00-000-000-000</v>
      </c>
      <c r="DR1206" s="66">
        <f>COUNTIF(DQ1205:DQ1219, "&gt;=" &amp; DQ1206)</f>
        <v>15</v>
      </c>
      <c r="DS1206" s="70">
        <f>RANK(DR1206,DR1205:DR1219,1)+COUNTIF(DQ1205:DQ1206,DQ1206)-1</f>
        <v>2</v>
      </c>
      <c r="DT1206" s="70"/>
      <c r="DU1206" s="70"/>
      <c r="DW1206" s="92" t="str">
        <f t="shared" ref="DW1206:DW1217" si="701">TEXT(DT1190, "000") &amp; TEXT(DU1190, "-00") &amp; TEXT(DX1190, "-000") &amp; TEXT(DW1190, "-000") &amp; TEXT(DV1190, "-000")</f>
        <v>000-00-000-000-000</v>
      </c>
      <c r="DX1206" s="66">
        <f>COUNTIF(DW1205:DW1219, "&gt;=" &amp; DW1206)</f>
        <v>15</v>
      </c>
      <c r="DY1206" s="70">
        <f>RANK(DX1206,DX1205:DX1219,1)+COUNTIF(DW1205:DW1206,DW1206)-1</f>
        <v>2</v>
      </c>
      <c r="DZ1206" s="70"/>
      <c r="EA1206" s="70"/>
      <c r="EC1206" s="92" t="str">
        <f t="shared" ref="EC1206:EC1219" si="702">TEXT(DZ1190, "000") &amp; TEXT(EA1190, "-00") &amp; TEXT(ED1190, "-000") &amp; TEXT(EC1190, "-000") &amp; TEXT(EB1190, "-000")</f>
        <v>000-00-000-000-000</v>
      </c>
      <c r="ED1206" s="66">
        <f>COUNTIF(EC1205:EC1219, "&gt;=" &amp; EC1206)</f>
        <v>15</v>
      </c>
      <c r="EE1206" s="70">
        <f>RANK(ED1206,ED1205:ED1219,1)+COUNTIF(EC1205:EC1206,EC1206)-1</f>
        <v>2</v>
      </c>
      <c r="EF1206" s="70"/>
      <c r="EG1206" s="70"/>
      <c r="EI1206" s="92" t="str">
        <f t="shared" ref="EI1206:EI1219" si="703">TEXT(EF1190, "000") &amp; TEXT(EG1190, "-00") &amp; TEXT(EJ1190, "-000") &amp; TEXT(EI1190, "-000") &amp; TEXT(EH1190, "-000")</f>
        <v>000-00-000-000-000</v>
      </c>
      <c r="EJ1206" s="66">
        <f>COUNTIF(EI1205:EI1219, "&gt;=" &amp; EI1206)</f>
        <v>15</v>
      </c>
      <c r="EK1206" s="70">
        <f>RANK(EJ1206,EJ1205:EJ1219,1)+COUNTIF(EI1205:EI1206,EI1206)-1</f>
        <v>2</v>
      </c>
      <c r="EL1206" s="70"/>
      <c r="EO1206" s="92" t="str">
        <f t="shared" ref="EO1206:EO1219" si="704">TEXT(EL1190, "000") &amp; TEXT(EM1190, "-00") &amp; TEXT(EP1190, "-000") &amp; TEXT(EO1190, "-000") &amp; TEXT(EN1190, "-000")</f>
        <v>000-00-000-000-000</v>
      </c>
      <c r="EP1206" s="66">
        <f>COUNTIF(EO1205:EO1219, "&gt;=" &amp; EO1206)</f>
        <v>15</v>
      </c>
      <c r="EQ1206" s="70">
        <f>RANK(EP1206,EP1205:EP1219,1)+COUNTIF(EO1205:EO1206,EO1206)-1</f>
        <v>2</v>
      </c>
      <c r="ER1206" s="70"/>
      <c r="EU1206" s="92" t="str">
        <f t="shared" ref="EU1206:EU1219" si="705">TEXT(ER1190, "000") &amp; TEXT(ES1190, "-00") &amp; TEXT(EV1190, "-000") &amp; TEXT(EU1190, "-000") &amp; TEXT(ET1190, "-000")</f>
        <v>000-00-000-000-000</v>
      </c>
      <c r="EV1206" s="66">
        <f>COUNTIF(EU1205:EU1219, "&gt;=" &amp; EU1206)</f>
        <v>15</v>
      </c>
      <c r="EW1206" s="70">
        <f>RANK(EV1206,EV1205:EV1219,1)+COUNTIF(EU1205:EU1206,EU1206)-1</f>
        <v>2</v>
      </c>
      <c r="EX1206" s="70"/>
      <c r="EY1206" s="66"/>
      <c r="EZ1206" s="66"/>
      <c r="FA1206" s="92" t="str">
        <f t="shared" ref="FA1206:FA1219" si="706">TEXT(EX1190, "000") &amp; TEXT(EY1190, "-00") &amp; TEXT(FB1190, "-000") &amp; TEXT(FA1190, "-000") &amp; TEXT(EZ1190, "-000")</f>
        <v>000-00-000-000-000</v>
      </c>
      <c r="FB1206" s="66">
        <f>COUNTIF(FA1205:FA1219, "&gt;=" &amp; FA1206)</f>
        <v>15</v>
      </c>
      <c r="FC1206" s="70">
        <f>RANK(FB1206,FB1205:FB1219,1)+COUNTIF(FA1205:FA1206,FA1206)-1</f>
        <v>2</v>
      </c>
      <c r="FD1206" s="70"/>
      <c r="FE1206" s="66"/>
      <c r="FF1206" s="66"/>
      <c r="FG1206" s="92" t="str">
        <f t="shared" ref="FG1206:FG1219" si="707">TEXT(FD1190, "000") &amp; TEXT(FE1190, "-00") &amp; TEXT(FH1190, "-000") &amp; TEXT(FG1190, "-000") &amp; TEXT(FF1190, "-000")</f>
        <v>260-05-091-078-091</v>
      </c>
      <c r="FH1206" s="66">
        <f>COUNTIF(FG1205:FG1219, "&gt;=" &amp; FG1206)</f>
        <v>2</v>
      </c>
      <c r="FI1206" s="70">
        <f>RANK(FH1206,FH1205:FH1219,1)+COUNTIF(FG1205:FG1206,FG1206)-1</f>
        <v>2</v>
      </c>
    </row>
    <row r="1207" spans="1:169" x14ac:dyDescent="0.2">
      <c r="A1207" s="85"/>
      <c r="B1207" s="80"/>
      <c r="C1207" s="81"/>
      <c r="D1207" s="82"/>
      <c r="E1207" s="83" t="str">
        <f t="shared" si="683"/>
        <v/>
      </c>
      <c r="F1207" s="84"/>
      <c r="G1207" s="80"/>
      <c r="H1207" s="81"/>
      <c r="I1207" s="82"/>
      <c r="J1207" s="83" t="str">
        <f t="shared" si="685"/>
        <v/>
      </c>
      <c r="K1207" s="84"/>
      <c r="L1207" s="80"/>
      <c r="M1207" s="81"/>
      <c r="N1207" s="82"/>
      <c r="O1207" s="83" t="str">
        <f t="shared" si="680"/>
        <v/>
      </c>
      <c r="P1207" s="84"/>
      <c r="Q1207" s="80"/>
      <c r="R1207" s="81"/>
      <c r="S1207" s="82"/>
      <c r="T1207" s="83" t="str">
        <f t="shared" si="681"/>
        <v/>
      </c>
      <c r="U1207" s="84"/>
      <c r="V1207" s="80"/>
      <c r="W1207" s="81"/>
      <c r="X1207" s="82"/>
      <c r="Y1207" s="83" t="str">
        <f t="shared" si="682"/>
        <v/>
      </c>
      <c r="Z1207" s="84"/>
      <c r="AA1207" s="85" t="str">
        <f>IF(SUM(E1207,J1207,O1207,T1207,Y1207,E1233,J1233,O1233,T1233,Y1233,E1259,J1259,O1259,T1259,Y1259)&gt;0,(LARGE((E1207,J1207,O1207,T1207,Y1207,E1233,J1233,O1233,T1233,Y1233,E1259,J1259,O1259,T1259,Y1259),1)+LARGE((E1207,J1207,O1207,T1207,Y1207,E1233,J1233,O1233,T1233,Y1233,E1259,J1259,O1259,T1259,Y1259),2)+LARGE((E1207,J1207,O1207,T1207,Y1207,E1233,J1233,O1233,T1233,Y1233,E1259,J1259,O1259,T1259,Y1259),3)+LARGE((E1207,J1207,O1207,T1207,Y1207,E1233,J1233,O1233,T1233,Y1233,E1259,J1259,O1259,T1259,Y1259),4)),"")</f>
        <v/>
      </c>
      <c r="AB1207" s="91" t="str">
        <f>IF(SUM(EM1220)&gt;0,SUM(EM1220),"")</f>
        <v/>
      </c>
      <c r="AG1207" s="68"/>
      <c r="AH1207" s="70"/>
      <c r="AI1207" s="70"/>
      <c r="AK1207" s="92" t="str">
        <f t="shared" si="686"/>
        <v>239-04-062-083-094</v>
      </c>
      <c r="AL1207" s="66">
        <f>COUNTIF(AK1205:AK1219, "&gt;=" &amp; AK1207)</f>
        <v>2</v>
      </c>
      <c r="AM1207" s="70">
        <f>RANK(AL1207,AL1205:AL1219,1)+COUNTIF(AK1205:AK1207,AK1207)-1</f>
        <v>2</v>
      </c>
      <c r="AN1207" s="70"/>
      <c r="AQ1207" s="92" t="str">
        <f t="shared" si="687"/>
        <v>247-02-077-080-090</v>
      </c>
      <c r="AR1207" s="66">
        <f>COUNTIF(AQ1205:AQ1219, "&gt;=" &amp; AQ1207)</f>
        <v>2</v>
      </c>
      <c r="AS1207" s="70">
        <f>RANK(AR1207,AR1205:AR1219,1)+COUNTIF(AQ1205:AQ1207,AQ1207)-1</f>
        <v>2</v>
      </c>
      <c r="AT1207" s="70"/>
      <c r="AU1207" s="70"/>
      <c r="AW1207" s="92" t="str">
        <f t="shared" si="688"/>
        <v>254-05-087-074-093</v>
      </c>
      <c r="AX1207" s="66">
        <f>COUNTIF(AW1205:AW1219, "&gt;=" &amp; AW1207)</f>
        <v>1</v>
      </c>
      <c r="AY1207" s="70">
        <f>RANK(AX1207,AX1205:AX1219,1)+COUNTIF(AW1205:AW1207,AW1207)-1</f>
        <v>1</v>
      </c>
      <c r="AZ1207" s="70"/>
      <c r="BA1207" s="70"/>
      <c r="BC1207" s="92" t="str">
        <f t="shared" si="689"/>
        <v>256-05-082-088-086</v>
      </c>
      <c r="BD1207" s="66">
        <f>COUNTIF(BC1205:BC1219, "&gt;=" &amp; BC1207)</f>
        <v>2</v>
      </c>
      <c r="BE1207" s="70">
        <f>RANK(BD1207,BD1205:BD1219,1)+COUNTIF(BC1205:BC1207,BC1207)-1</f>
        <v>2</v>
      </c>
      <c r="BF1207" s="70"/>
      <c r="BG1207" s="70"/>
      <c r="BI1207" s="92" t="str">
        <f t="shared" si="690"/>
        <v>267-05-092-086-089</v>
      </c>
      <c r="BJ1207" s="66">
        <f>COUNTIF(BI1205:BI1219, "&gt;=" &amp; BI1207)</f>
        <v>1</v>
      </c>
      <c r="BK1207" s="70">
        <f>RANK(BJ1207,BJ1205:BJ1219,1)+COUNTIF(BI1205:BI1207,BI1207)-1</f>
        <v>1</v>
      </c>
      <c r="BL1207" s="70"/>
      <c r="BM1207" s="70"/>
      <c r="BO1207" s="92" t="str">
        <f t="shared" si="691"/>
        <v>000-00-000-000-000</v>
      </c>
      <c r="BP1207" s="66">
        <f>COUNTIF(BO1205:BO1219, "&gt;=" &amp; BO1207)</f>
        <v>15</v>
      </c>
      <c r="BQ1207" s="70">
        <f>RANK(BP1207,BP1205:BP1219,1)+COUNTIF(BO1205:BO1207,BO1207)-1</f>
        <v>3</v>
      </c>
      <c r="BR1207" s="70"/>
      <c r="BS1207" s="70"/>
      <c r="BU1207" s="92" t="str">
        <f t="shared" si="692"/>
        <v>269-04-091-092-086</v>
      </c>
      <c r="BV1207" s="66">
        <f>COUNTIF(BU1205:BU1219, "&gt;=" &amp; BU1207)</f>
        <v>2</v>
      </c>
      <c r="BW1207" s="70">
        <f>RANK(BV1207,BV1205:BV1219,1)+COUNTIF(BU1205:BU1207,BU1207)-1</f>
        <v>2</v>
      </c>
      <c r="BX1207" s="70"/>
      <c r="BY1207" s="70"/>
      <c r="CA1207" s="92" t="str">
        <f t="shared" si="693"/>
        <v>268-07-088-085-095</v>
      </c>
      <c r="CB1207" s="66">
        <f>COUNTIF(CA1205:CA1219, "&gt;=" &amp; CA1207)</f>
        <v>2</v>
      </c>
      <c r="CC1207" s="70">
        <f>RANK(CB1207,CB1205:CB1219,1)+COUNTIF(CA1205:CA1207,CA1207)-1</f>
        <v>2</v>
      </c>
      <c r="CD1207" s="70"/>
      <c r="CE1207" s="70"/>
      <c r="CG1207" s="92" t="str">
        <f t="shared" si="694"/>
        <v>269-05-090-086-093</v>
      </c>
      <c r="CH1207" s="66">
        <f>COUNTIF(CG1205:CG1219, "&gt;=" &amp; CG1207)</f>
        <v>2</v>
      </c>
      <c r="CI1207" s="70">
        <f>RANK(CH1207,CH1205:CH1219,1)+COUNTIF(CG1205:CG1207,CG1207)-1</f>
        <v>2</v>
      </c>
      <c r="CJ1207" s="70"/>
      <c r="CK1207" s="70"/>
      <c r="CM1207" s="92" t="str">
        <f t="shared" si="695"/>
        <v>257-03-087-077-093</v>
      </c>
      <c r="CN1207" s="66">
        <f>COUNTIF(CM1205:CM1219, "&gt;=" &amp; CM1207)</f>
        <v>2</v>
      </c>
      <c r="CO1207" s="70">
        <f>RANK(CN1207,CN1205:CN1219,1)+COUNTIF(CM1205:CM1207,CM1207)-1</f>
        <v>2</v>
      </c>
      <c r="CP1207" s="70"/>
      <c r="CQ1207" s="70"/>
      <c r="CS1207" s="92" t="str">
        <f t="shared" si="696"/>
        <v>000-00-000-000-000</v>
      </c>
      <c r="CT1207" s="66">
        <f>COUNTIF(CS1205:CS1219, "&gt;=" &amp; CS1207)</f>
        <v>15</v>
      </c>
      <c r="CU1207" s="70">
        <f>RANK(CT1207,CT1205:CT1219,1)+COUNTIF(CS1205:CS1207,CS1207)-1</f>
        <v>3</v>
      </c>
      <c r="CV1207" s="70"/>
      <c r="CW1207" s="70"/>
      <c r="CY1207" s="92" t="str">
        <f t="shared" si="697"/>
        <v>000-00-000-000-000</v>
      </c>
      <c r="CZ1207" s="66">
        <f>COUNTIF(CY1205:CY1219, "&gt;=" &amp; CY1207)</f>
        <v>15</v>
      </c>
      <c r="DA1207" s="70">
        <f>RANK(CZ1207,CZ1205:CZ1219,1)+COUNTIF(CY1205:CY1207,CY1207)-1</f>
        <v>3</v>
      </c>
      <c r="DB1207" s="70"/>
      <c r="DC1207" s="70"/>
      <c r="DE1207" s="92" t="str">
        <f t="shared" si="698"/>
        <v>000-00-000-000-000</v>
      </c>
      <c r="DF1207" s="66">
        <f>COUNTIF(DE1205:DE1219, "&gt;=" &amp; DE1207)</f>
        <v>15</v>
      </c>
      <c r="DG1207" s="70">
        <f>RANK(DF1207,DF1205:DF1219,1)+COUNTIF(DE1205:DE1207,DE1207)-1</f>
        <v>3</v>
      </c>
      <c r="DH1207" s="70"/>
      <c r="DI1207" s="70"/>
      <c r="DK1207" s="92" t="str">
        <f t="shared" si="699"/>
        <v>000-00-000-000-000</v>
      </c>
      <c r="DL1207" s="66">
        <f>COUNTIF(DK1205:DK1219, "&gt;=" &amp; DK1207)</f>
        <v>15</v>
      </c>
      <c r="DM1207" s="70">
        <f>RANK(DL1207,DL1205:DL1219,1)+COUNTIF(DK1205:DK1207,DK1207)-1</f>
        <v>3</v>
      </c>
      <c r="DN1207" s="70"/>
      <c r="DO1207" s="70"/>
      <c r="DQ1207" s="92" t="str">
        <f t="shared" si="700"/>
        <v>000-00-000-000-000</v>
      </c>
      <c r="DR1207" s="66">
        <f>COUNTIF(DQ1205:DQ1219, "&gt;=" &amp; DQ1207)</f>
        <v>15</v>
      </c>
      <c r="DS1207" s="70">
        <f>RANK(DR1207,DR1205:DR1219,1)+COUNTIF(DQ1205:DQ1207,DQ1207)-1</f>
        <v>3</v>
      </c>
      <c r="DT1207" s="70"/>
      <c r="DU1207" s="70"/>
      <c r="DW1207" s="92" t="str">
        <f t="shared" si="701"/>
        <v>000-00-000-000-000</v>
      </c>
      <c r="DX1207" s="66">
        <f>COUNTIF(DW1205:DW1219, "&gt;=" &amp; DW1207)</f>
        <v>15</v>
      </c>
      <c r="DY1207" s="70">
        <f>RANK(DX1207,DX1205:DX1219,1)+COUNTIF(DW1205:DW1207,DW1207)-1</f>
        <v>3</v>
      </c>
      <c r="DZ1207" s="70"/>
      <c r="EA1207" s="70"/>
      <c r="EC1207" s="92" t="str">
        <f t="shared" si="702"/>
        <v>000-00-000-000-000</v>
      </c>
      <c r="ED1207" s="66">
        <f>COUNTIF(EC1205:EC1219, "&gt;=" &amp; EC1207)</f>
        <v>15</v>
      </c>
      <c r="EE1207" s="70">
        <f>RANK(ED1207,ED1205:ED1219,1)+COUNTIF(EC1205:EC1207,EC1207)-1</f>
        <v>3</v>
      </c>
      <c r="EF1207" s="70"/>
      <c r="EG1207" s="70"/>
      <c r="EI1207" s="92" t="str">
        <f t="shared" si="703"/>
        <v>000-00-000-000-000</v>
      </c>
      <c r="EJ1207" s="66">
        <f>COUNTIF(EI1205:EI1219, "&gt;=" &amp; EI1207)</f>
        <v>15</v>
      </c>
      <c r="EK1207" s="70">
        <f>RANK(EJ1207,EJ1205:EJ1219,1)+COUNTIF(EI1205:EI1207,EI1207)-1</f>
        <v>3</v>
      </c>
      <c r="EL1207" s="70"/>
      <c r="EO1207" s="92" t="str">
        <f t="shared" si="704"/>
        <v>000-00-000-000-000</v>
      </c>
      <c r="EP1207" s="66">
        <f>COUNTIF(EO1205:EO1219, "&gt;=" &amp; EO1207)</f>
        <v>15</v>
      </c>
      <c r="EQ1207" s="70">
        <f>RANK(EP1207,EP1205:EP1219,1)+COUNTIF(EO1205:EO1207,EO1207)-1</f>
        <v>3</v>
      </c>
      <c r="ER1207" s="70"/>
      <c r="EU1207" s="92" t="str">
        <f t="shared" si="705"/>
        <v>000-00-000-000-000</v>
      </c>
      <c r="EV1207" s="66">
        <f>COUNTIF(EU1205:EU1219, "&gt;=" &amp; EU1207)</f>
        <v>15</v>
      </c>
      <c r="EW1207" s="70">
        <f>RANK(EV1207,EV1205:EV1219,1)+COUNTIF(EU1205:EU1207,EU1207)-1</f>
        <v>3</v>
      </c>
      <c r="EX1207" s="70"/>
      <c r="EY1207" s="66"/>
      <c r="EZ1207" s="66"/>
      <c r="FA1207" s="92" t="str">
        <f t="shared" si="706"/>
        <v>000-00-000-000-000</v>
      </c>
      <c r="FB1207" s="66">
        <f>COUNTIF(FA1205:FA1219, "&gt;=" &amp; FA1207)</f>
        <v>15</v>
      </c>
      <c r="FC1207" s="70">
        <f>RANK(FB1207,FB1205:FB1219,1)+COUNTIF(FA1205:FA1207,FA1207)-1</f>
        <v>3</v>
      </c>
      <c r="FD1207" s="70"/>
      <c r="FE1207" s="66"/>
      <c r="FF1207" s="66"/>
      <c r="FG1207" s="92" t="str">
        <f t="shared" si="707"/>
        <v>260-05-094-078-088</v>
      </c>
      <c r="FH1207" s="66">
        <f>COUNTIF(FG1205:FG1219, "&gt;=" &amp; FG1207)</f>
        <v>1</v>
      </c>
      <c r="FI1207" s="70">
        <f>RANK(FH1207,FH1205:FH1219,1)+COUNTIF(FG1205:FG1207,FG1207)-1</f>
        <v>1</v>
      </c>
    </row>
    <row r="1208" spans="1:169" x14ac:dyDescent="0.2">
      <c r="A1208" s="85"/>
      <c r="B1208" s="80"/>
      <c r="C1208" s="81"/>
      <c r="D1208" s="82"/>
      <c r="E1208" s="83" t="str">
        <f t="shared" si="683"/>
        <v/>
      </c>
      <c r="F1208" s="84"/>
      <c r="G1208" s="80"/>
      <c r="H1208" s="81"/>
      <c r="I1208" s="82"/>
      <c r="J1208" s="83" t="str">
        <f t="shared" si="685"/>
        <v/>
      </c>
      <c r="K1208" s="84"/>
      <c r="L1208" s="80"/>
      <c r="M1208" s="81"/>
      <c r="N1208" s="82"/>
      <c r="O1208" s="83" t="str">
        <f t="shared" si="680"/>
        <v/>
      </c>
      <c r="P1208" s="84"/>
      <c r="Q1208" s="80"/>
      <c r="R1208" s="81"/>
      <c r="S1208" s="82"/>
      <c r="T1208" s="83" t="str">
        <f t="shared" si="681"/>
        <v/>
      </c>
      <c r="U1208" s="84"/>
      <c r="V1208" s="80"/>
      <c r="W1208" s="81"/>
      <c r="X1208" s="82"/>
      <c r="Y1208" s="83" t="str">
        <f t="shared" si="682"/>
        <v/>
      </c>
      <c r="Z1208" s="84"/>
      <c r="AA1208" s="85" t="str">
        <f>IF(SUM(E1208,J1208,O1208,T1208,Y1208,E1234,J1234,O1234,T1234,Y1234,E1260,J1260,O1260,T1260,Y1260)&gt;0,(LARGE((E1208,J1208,O1208,T1208,Y1208,E1234,J1234,O1234,T1234,Y1234,E1260,J1260,O1260,T1260,Y1260),1)+LARGE((E1208,J1208,O1208,T1208,Y1208,E1234,J1234,O1234,T1234,Y1234,E1260,J1260,O1260,T1260,Y1260),2)+LARGE((E1208,J1208,O1208,T1208,Y1208,E1234,J1234,O1234,T1234,Y1234,E1260,J1260,O1260,T1260,Y1260),3)+LARGE((E1208,J1208,O1208,T1208,Y1208,E1234,J1234,O1234,T1234,Y1234,E1260,J1260,O1260,T1260,Y1260),4)),"")</f>
        <v/>
      </c>
      <c r="AB1208" s="91" t="str">
        <f>IF(SUM(ES1220)&gt;0,SUM(ES1220),"")</f>
        <v/>
      </c>
      <c r="AG1208" s="68"/>
      <c r="AH1208" s="70"/>
      <c r="AI1208" s="70"/>
      <c r="AK1208" s="92" t="str">
        <f t="shared" si="686"/>
        <v>230-02-075-069-086</v>
      </c>
      <c r="AL1208" s="66">
        <f>COUNTIF(AK1205:AK1219, "&gt;=" &amp; AK1208)</f>
        <v>5</v>
      </c>
      <c r="AM1208" s="70">
        <f>RANK(AL1208,AL1205:AL1219,1)+COUNTIF(AK1205:AK1208,AK1208)-1</f>
        <v>5</v>
      </c>
      <c r="AN1208" s="70"/>
      <c r="AQ1208" s="92" t="str">
        <f t="shared" si="687"/>
        <v>205-00-067-067-071</v>
      </c>
      <c r="AR1208" s="66">
        <f>COUNTIF(AQ1205:AQ1219, "&gt;=" &amp; AQ1208)</f>
        <v>4</v>
      </c>
      <c r="AS1208" s="70">
        <f>RANK(AR1208,AR1205:AR1219,1)+COUNTIF(AQ1205:AQ1208,AQ1208)-1</f>
        <v>4</v>
      </c>
      <c r="AT1208" s="70"/>
      <c r="AU1208" s="70"/>
      <c r="AW1208" s="92" t="str">
        <f t="shared" si="688"/>
        <v>000-00-000-000-000</v>
      </c>
      <c r="AX1208" s="66">
        <f>COUNTIF(AW1205:AW1219, "&gt;=" &amp; AW1208)</f>
        <v>15</v>
      </c>
      <c r="AY1208" s="70">
        <f>RANK(AX1208,AX1205:AX1219,1)+COUNTIF(AW1205:AW1208,AW1208)-1</f>
        <v>7</v>
      </c>
      <c r="AZ1208" s="70"/>
      <c r="BA1208" s="70"/>
      <c r="BC1208" s="92" t="str">
        <f t="shared" si="689"/>
        <v>222-01-076-064-082</v>
      </c>
      <c r="BD1208" s="66">
        <f>COUNTIF(BC1205:BC1219, "&gt;=" &amp; BC1208)</f>
        <v>3</v>
      </c>
      <c r="BE1208" s="70">
        <f>RANK(BD1208,BD1205:BD1219,1)+COUNTIF(BC1205:BC1208,BC1208)-1</f>
        <v>3</v>
      </c>
      <c r="BF1208" s="70"/>
      <c r="BG1208" s="70"/>
      <c r="BI1208" s="92" t="str">
        <f t="shared" si="690"/>
        <v>000-00-000-000-000</v>
      </c>
      <c r="BJ1208" s="66">
        <f>COUNTIF(BI1205:BI1219, "&gt;=" &amp; BI1208)</f>
        <v>15</v>
      </c>
      <c r="BK1208" s="70">
        <f>RANK(BJ1208,BJ1205:BJ1219,1)+COUNTIF(BI1205:BI1208,BI1208)-1</f>
        <v>7</v>
      </c>
      <c r="BL1208" s="70"/>
      <c r="BM1208" s="70"/>
      <c r="BO1208" s="92" t="str">
        <f t="shared" si="691"/>
        <v>000-00-000-000-000</v>
      </c>
      <c r="BP1208" s="66">
        <f>COUNTIF(BO1205:BO1219, "&gt;=" &amp; BO1208)</f>
        <v>15</v>
      </c>
      <c r="BQ1208" s="70">
        <f>RANK(BP1208,BP1205:BP1219,1)+COUNTIF(BO1205:BO1208,BO1208)-1</f>
        <v>4</v>
      </c>
      <c r="BR1208" s="70"/>
      <c r="BS1208" s="70"/>
      <c r="BU1208" s="92" t="str">
        <f t="shared" si="692"/>
        <v>270-06-089-090-091</v>
      </c>
      <c r="BV1208" s="66">
        <f>COUNTIF(BU1205:BU1219, "&gt;=" &amp; BU1208)</f>
        <v>1</v>
      </c>
      <c r="BW1208" s="70">
        <f>RANK(BV1208,BV1205:BV1219,1)+COUNTIF(BU1205:BU1208,BU1208)-1</f>
        <v>1</v>
      </c>
      <c r="BX1208" s="70"/>
      <c r="BY1208" s="70"/>
      <c r="CA1208" s="92" t="str">
        <f t="shared" si="693"/>
        <v>271-08-088-089-094</v>
      </c>
      <c r="CB1208" s="66">
        <f>COUNTIF(CA1205:CA1219, "&gt;=" &amp; CA1208)</f>
        <v>1</v>
      </c>
      <c r="CC1208" s="70">
        <f>RANK(CB1208,CB1205:CB1219,1)+COUNTIF(CA1205:CA1208,CA1208)-1</f>
        <v>1</v>
      </c>
      <c r="CD1208" s="70"/>
      <c r="CE1208" s="70"/>
      <c r="CG1208" s="92" t="str">
        <f t="shared" si="694"/>
        <v>276-10-093-093-090</v>
      </c>
      <c r="CH1208" s="66">
        <f>COUNTIF(CG1205:CG1219, "&gt;=" &amp; CG1208)</f>
        <v>1</v>
      </c>
      <c r="CI1208" s="70">
        <f>RANK(CH1208,CH1205:CH1219,1)+COUNTIF(CG1205:CG1208,CG1208)-1</f>
        <v>1</v>
      </c>
      <c r="CJ1208" s="70"/>
      <c r="CK1208" s="70"/>
      <c r="CM1208" s="92" t="str">
        <f t="shared" si="695"/>
        <v>275-10-095-085-095</v>
      </c>
      <c r="CN1208" s="66">
        <f>COUNTIF(CM1205:CM1219, "&gt;=" &amp; CM1208)</f>
        <v>1</v>
      </c>
      <c r="CO1208" s="70">
        <f>RANK(CN1208,CN1205:CN1219,1)+COUNTIF(CM1205:CM1208,CM1208)-1</f>
        <v>1</v>
      </c>
      <c r="CP1208" s="70"/>
      <c r="CQ1208" s="70"/>
      <c r="CS1208" s="92" t="str">
        <f t="shared" si="696"/>
        <v>000-00-000-000-000</v>
      </c>
      <c r="CT1208" s="66">
        <f>COUNTIF(CS1205:CS1219, "&gt;=" &amp; CS1208)</f>
        <v>15</v>
      </c>
      <c r="CU1208" s="70">
        <f>RANK(CT1208,CT1205:CT1219,1)+COUNTIF(CS1205:CS1208,CS1208)-1</f>
        <v>4</v>
      </c>
      <c r="CV1208" s="70"/>
      <c r="CW1208" s="70"/>
      <c r="CY1208" s="92" t="str">
        <f t="shared" si="697"/>
        <v>000-00-000-000-000</v>
      </c>
      <c r="CZ1208" s="66">
        <f>COUNTIF(CY1205:CY1219, "&gt;=" &amp; CY1208)</f>
        <v>15</v>
      </c>
      <c r="DA1208" s="70">
        <f>RANK(CZ1208,CZ1205:CZ1219,1)+COUNTIF(CY1205:CY1208,CY1208)-1</f>
        <v>4</v>
      </c>
      <c r="DB1208" s="70"/>
      <c r="DC1208" s="70"/>
      <c r="DE1208" s="92" t="str">
        <f t="shared" si="698"/>
        <v>000-00-000-000-000</v>
      </c>
      <c r="DF1208" s="66">
        <f>COUNTIF(DE1205:DE1219, "&gt;=" &amp; DE1208)</f>
        <v>15</v>
      </c>
      <c r="DG1208" s="70">
        <f>RANK(DF1208,DF1205:DF1219,1)+COUNTIF(DE1205:DE1208,DE1208)-1</f>
        <v>4</v>
      </c>
      <c r="DH1208" s="70"/>
      <c r="DI1208" s="70"/>
      <c r="DK1208" s="92" t="str">
        <f t="shared" si="699"/>
        <v>000-00-000-000-000</v>
      </c>
      <c r="DL1208" s="66">
        <f>COUNTIF(DK1205:DK1219, "&gt;=" &amp; DK1208)</f>
        <v>15</v>
      </c>
      <c r="DM1208" s="70">
        <f>RANK(DL1208,DL1205:DL1219,1)+COUNTIF(DK1205:DK1208,DK1208)-1</f>
        <v>4</v>
      </c>
      <c r="DN1208" s="70"/>
      <c r="DO1208" s="70"/>
      <c r="DQ1208" s="92" t="str">
        <f t="shared" si="700"/>
        <v>000-00-000-000-000</v>
      </c>
      <c r="DR1208" s="66">
        <f>COUNTIF(DQ1205:DQ1219, "&gt;=" &amp; DQ1208)</f>
        <v>15</v>
      </c>
      <c r="DS1208" s="70">
        <f>RANK(DR1208,DR1205:DR1219,1)+COUNTIF(DQ1205:DQ1208,DQ1208)-1</f>
        <v>4</v>
      </c>
      <c r="DT1208" s="70"/>
      <c r="DU1208" s="70"/>
      <c r="DW1208" s="92" t="str">
        <f t="shared" si="701"/>
        <v>000-00-000-000-000</v>
      </c>
      <c r="DX1208" s="66">
        <f>COUNTIF(DW1205:DW1219, "&gt;=" &amp; DW1208)</f>
        <v>15</v>
      </c>
      <c r="DY1208" s="70">
        <f>RANK(DX1208,DX1205:DX1219,1)+COUNTIF(DW1205:DW1208,DW1208)-1</f>
        <v>4</v>
      </c>
      <c r="DZ1208" s="70"/>
      <c r="EA1208" s="70"/>
      <c r="EC1208" s="92" t="str">
        <f t="shared" si="702"/>
        <v>000-00-000-000-000</v>
      </c>
      <c r="ED1208" s="66">
        <f>COUNTIF(EC1205:EC1219, "&gt;=" &amp; EC1208)</f>
        <v>15</v>
      </c>
      <c r="EE1208" s="70">
        <f>RANK(ED1208,ED1205:ED1219,1)+COUNTIF(EC1205:EC1208,EC1208)-1</f>
        <v>4</v>
      </c>
      <c r="EF1208" s="70"/>
      <c r="EG1208" s="70"/>
      <c r="EI1208" s="92" t="str">
        <f t="shared" si="703"/>
        <v>000-00-000-000-000</v>
      </c>
      <c r="EJ1208" s="66">
        <f>COUNTIF(EI1205:EI1219, "&gt;=" &amp; EI1208)</f>
        <v>15</v>
      </c>
      <c r="EK1208" s="70">
        <f>RANK(EJ1208,EJ1205:EJ1219,1)+COUNTIF(EI1205:EI1208,EI1208)-1</f>
        <v>4</v>
      </c>
      <c r="EL1208" s="70"/>
      <c r="EO1208" s="92" t="str">
        <f t="shared" si="704"/>
        <v>000-00-000-000-000</v>
      </c>
      <c r="EP1208" s="66">
        <f>COUNTIF(EO1205:EO1219, "&gt;=" &amp; EO1208)</f>
        <v>15</v>
      </c>
      <c r="EQ1208" s="70">
        <f>RANK(EP1208,EP1205:EP1219,1)+COUNTIF(EO1205:EO1208,EO1208)-1</f>
        <v>4</v>
      </c>
      <c r="ER1208" s="70"/>
      <c r="EU1208" s="92" t="str">
        <f t="shared" si="705"/>
        <v>000-00-000-000-000</v>
      </c>
      <c r="EV1208" s="66">
        <f>COUNTIF(EU1205:EU1219, "&gt;=" &amp; EU1208)</f>
        <v>15</v>
      </c>
      <c r="EW1208" s="70">
        <f>RANK(EV1208,EV1205:EV1219,1)+COUNTIF(EU1205:EU1208,EU1208)-1</f>
        <v>4</v>
      </c>
      <c r="EX1208" s="70"/>
      <c r="EY1208" s="66"/>
      <c r="EZ1208" s="66"/>
      <c r="FA1208" s="92" t="str">
        <f t="shared" si="706"/>
        <v>000-00-000-000-000</v>
      </c>
      <c r="FB1208" s="66">
        <f>COUNTIF(FA1205:FA1219, "&gt;=" &amp; FA1208)</f>
        <v>15</v>
      </c>
      <c r="FC1208" s="70">
        <f>RANK(FB1208,FB1205:FB1219,1)+COUNTIF(FA1205:FA1208,FA1208)-1</f>
        <v>4</v>
      </c>
      <c r="FD1208" s="70"/>
      <c r="FE1208" s="66"/>
      <c r="FF1208" s="66"/>
      <c r="FG1208" s="92" t="str">
        <f t="shared" si="707"/>
        <v>252-03-083-080-089</v>
      </c>
      <c r="FH1208" s="66">
        <f>COUNTIF(FG1205:FG1219, "&gt;=" &amp; FG1208)</f>
        <v>4</v>
      </c>
      <c r="FI1208" s="70">
        <f>RANK(FH1208,FH1205:FH1219,1)+COUNTIF(FG1205:FG1208,FG1208)-1</f>
        <v>4</v>
      </c>
    </row>
    <row r="1209" spans="1:169" x14ac:dyDescent="0.2">
      <c r="A1209" s="85" t="s">
        <v>58</v>
      </c>
      <c r="B1209" s="80"/>
      <c r="C1209" s="81"/>
      <c r="D1209" s="82"/>
      <c r="E1209" s="83" t="str">
        <f t="shared" si="683"/>
        <v/>
      </c>
      <c r="F1209" s="84"/>
      <c r="G1209" s="80"/>
      <c r="H1209" s="81"/>
      <c r="I1209" s="82"/>
      <c r="J1209" s="83" t="str">
        <f t="shared" si="685"/>
        <v/>
      </c>
      <c r="K1209" s="84"/>
      <c r="L1209" s="80"/>
      <c r="M1209" s="81"/>
      <c r="N1209" s="82"/>
      <c r="O1209" s="83" t="str">
        <f t="shared" si="680"/>
        <v/>
      </c>
      <c r="P1209" s="84"/>
      <c r="Q1209" s="80"/>
      <c r="R1209" s="81"/>
      <c r="S1209" s="82"/>
      <c r="T1209" s="83" t="str">
        <f t="shared" si="681"/>
        <v/>
      </c>
      <c r="U1209" s="84"/>
      <c r="V1209" s="80"/>
      <c r="W1209" s="81"/>
      <c r="X1209" s="82"/>
      <c r="Y1209" s="83" t="str">
        <f t="shared" si="682"/>
        <v/>
      </c>
      <c r="Z1209" s="84"/>
      <c r="AA1209" s="85" t="str">
        <f>IF(SUM(E1209,J1209,O1209,T1209,Y1209,E1235,J1235,O1235,T1235,Y1235,E1261,J1261,O1261,T1261,Y1261)&gt;0,(LARGE((E1209,J1209,O1209,T1209,Y1209,E1235,J1235,O1235,T1235,Y1235,E1261,J1261,O1261,T1261,Y1261),1)+LARGE((E1209,J1209,O1209,T1209,Y1209,E1235,J1235,O1235,T1235,Y1235,E1261,J1261,O1261,T1261,Y1261),2)+LARGE((E1209,J1209,O1209,T1209,Y1209,E1235,J1235,O1235,T1235,Y1235,E1261,J1261,O1261,T1261,Y1261),3)+LARGE((E1209,J1209,O1209,T1209,Y1209,E1235,J1235,O1235,T1235,Y1235,E1261,J1261,O1261,T1261,Y1261),4)),"")</f>
        <v/>
      </c>
      <c r="AB1209" s="91" t="str">
        <f>IF(SUM(EY1220)&gt;0,SUM(EY1220),"")</f>
        <v/>
      </c>
      <c r="AG1209" s="68"/>
      <c r="AH1209" s="70"/>
      <c r="AI1209" s="70"/>
      <c r="AK1209" s="92" t="str">
        <f t="shared" si="686"/>
        <v>231-02-070-073-088</v>
      </c>
      <c r="AL1209" s="66">
        <f>COUNTIF(AK1205:AK1219, "&gt;=" &amp; AK1209)</f>
        <v>4</v>
      </c>
      <c r="AM1209" s="70">
        <f>RANK(AL1209,AL1205:AL1219,1)+COUNTIF(AK1205:AK1209,AK1209)-1</f>
        <v>4</v>
      </c>
      <c r="AN1209" s="70"/>
      <c r="AQ1209" s="92" t="str">
        <f t="shared" si="687"/>
        <v>243-03-074-078-091</v>
      </c>
      <c r="AR1209" s="66">
        <f>COUNTIF(AQ1205:AQ1219, "&gt;=" &amp; AQ1209)</f>
        <v>3</v>
      </c>
      <c r="AS1209" s="70">
        <f>RANK(AR1209,AR1205:AR1219,1)+COUNTIF(AQ1205:AQ1209,AQ1209)-1</f>
        <v>3</v>
      </c>
      <c r="AT1209" s="70"/>
      <c r="AU1209" s="70"/>
      <c r="AW1209" s="92" t="str">
        <f t="shared" si="688"/>
        <v>253-07-075-089-089</v>
      </c>
      <c r="AX1209" s="66">
        <f>COUNTIF(AW1205:AW1219, "&gt;=" &amp; AW1209)</f>
        <v>2</v>
      </c>
      <c r="AY1209" s="70">
        <f>RANK(AX1209,AX1205:AX1219,1)+COUNTIF(AW1205:AW1209,AW1209)-1</f>
        <v>2</v>
      </c>
      <c r="AZ1209" s="70"/>
      <c r="BA1209" s="70"/>
      <c r="BC1209" s="92" t="str">
        <f t="shared" si="689"/>
        <v>218-00-067-063-088</v>
      </c>
      <c r="BD1209" s="66">
        <f>COUNTIF(BC1205:BC1219, "&gt;=" &amp; BC1209)</f>
        <v>5</v>
      </c>
      <c r="BE1209" s="70">
        <f>RANK(BD1209,BD1205:BD1219,1)+COUNTIF(BC1205:BC1209,BC1209)-1</f>
        <v>5</v>
      </c>
      <c r="BF1209" s="70"/>
      <c r="BG1209" s="70"/>
      <c r="BI1209" s="92" t="str">
        <f t="shared" si="690"/>
        <v>000-00-000-000-000</v>
      </c>
      <c r="BJ1209" s="66">
        <f>COUNTIF(BI1205:BI1219, "&gt;=" &amp; BI1209)</f>
        <v>15</v>
      </c>
      <c r="BK1209" s="70">
        <f>RANK(BJ1209,BJ1205:BJ1219,1)+COUNTIF(BI1205:BI1209,BI1209)-1</f>
        <v>8</v>
      </c>
      <c r="BL1209" s="70"/>
      <c r="BM1209" s="70"/>
      <c r="BO1209" s="92" t="str">
        <f t="shared" si="691"/>
        <v>000-00-000-000-000</v>
      </c>
      <c r="BP1209" s="66">
        <f>COUNTIF(BO1205:BO1219, "&gt;=" &amp; BO1209)</f>
        <v>15</v>
      </c>
      <c r="BQ1209" s="70">
        <f>RANK(BP1209,BP1205:BP1219,1)+COUNTIF(BO1205:BO1209,BO1209)-1</f>
        <v>5</v>
      </c>
      <c r="BR1209" s="70"/>
      <c r="BS1209" s="70"/>
      <c r="BU1209" s="92" t="str">
        <f t="shared" si="692"/>
        <v>000-00-000-000-000</v>
      </c>
      <c r="BV1209" s="66">
        <f>COUNTIF(BU1205:BU1219, "&gt;=" &amp; BU1209)</f>
        <v>15</v>
      </c>
      <c r="BW1209" s="70">
        <f>RANK(BV1209,BV1205:BV1219,1)+COUNTIF(BU1205:BU1209,BU1209)-1</f>
        <v>6</v>
      </c>
      <c r="BX1209" s="70"/>
      <c r="BY1209" s="70"/>
      <c r="CA1209" s="92" t="str">
        <f t="shared" si="693"/>
        <v>000-00-000-000-000</v>
      </c>
      <c r="CB1209" s="66">
        <f>COUNTIF(CA1205:CA1219, "&gt;=" &amp; CA1209)</f>
        <v>15</v>
      </c>
      <c r="CC1209" s="70">
        <f>RANK(CB1209,CB1205:CB1219,1)+COUNTIF(CA1205:CA1209,CA1209)-1</f>
        <v>7</v>
      </c>
      <c r="CD1209" s="70"/>
      <c r="CE1209" s="70"/>
      <c r="CG1209" s="92" t="str">
        <f t="shared" si="694"/>
        <v>223-04-060-075-088</v>
      </c>
      <c r="CH1209" s="66">
        <f>COUNTIF(CG1205:CG1219, "&gt;=" &amp; CG1209)</f>
        <v>4</v>
      </c>
      <c r="CI1209" s="70">
        <f>RANK(CH1209,CH1205:CH1219,1)+COUNTIF(CG1205:CG1209,CG1209)-1</f>
        <v>4</v>
      </c>
      <c r="CJ1209" s="70"/>
      <c r="CK1209" s="70"/>
      <c r="CM1209" s="92" t="str">
        <f t="shared" si="695"/>
        <v>242-02-072-081-089</v>
      </c>
      <c r="CN1209" s="66">
        <f>COUNTIF(CM1205:CM1219, "&gt;=" &amp; CM1209)</f>
        <v>4</v>
      </c>
      <c r="CO1209" s="70">
        <f>RANK(CN1209,CN1205:CN1219,1)+COUNTIF(CM1205:CM1209,CM1209)-1</f>
        <v>4</v>
      </c>
      <c r="CP1209" s="70"/>
      <c r="CQ1209" s="70"/>
      <c r="CS1209" s="92" t="str">
        <f t="shared" si="696"/>
        <v>000-00-000-000-000</v>
      </c>
      <c r="CT1209" s="66">
        <f>COUNTIF(CS1205:CS1219, "&gt;=" &amp; CS1209)</f>
        <v>15</v>
      </c>
      <c r="CU1209" s="70">
        <f>RANK(CT1209,CT1205:CT1219,1)+COUNTIF(CS1205:CS1209,CS1209)-1</f>
        <v>5</v>
      </c>
      <c r="CV1209" s="70"/>
      <c r="CW1209" s="70"/>
      <c r="CY1209" s="92" t="str">
        <f t="shared" si="697"/>
        <v>000-00-000-000-000</v>
      </c>
      <c r="CZ1209" s="66">
        <f>COUNTIF(CY1205:CY1219, "&gt;=" &amp; CY1209)</f>
        <v>15</v>
      </c>
      <c r="DA1209" s="70">
        <f>RANK(CZ1209,CZ1205:CZ1219,1)+COUNTIF(CY1205:CY1209,CY1209)-1</f>
        <v>5</v>
      </c>
      <c r="DB1209" s="70"/>
      <c r="DC1209" s="70"/>
      <c r="DE1209" s="92" t="str">
        <f t="shared" si="698"/>
        <v>000-00-000-000-000</v>
      </c>
      <c r="DF1209" s="66">
        <f>COUNTIF(DE1205:DE1219, "&gt;=" &amp; DE1209)</f>
        <v>15</v>
      </c>
      <c r="DG1209" s="70">
        <f>RANK(DF1209,DF1205:DF1219,1)+COUNTIF(DE1205:DE1209,DE1209)-1</f>
        <v>5</v>
      </c>
      <c r="DH1209" s="70"/>
      <c r="DI1209" s="70"/>
      <c r="DK1209" s="92" t="str">
        <f t="shared" si="699"/>
        <v>000-00-000-000-000</v>
      </c>
      <c r="DL1209" s="66">
        <f>COUNTIF(DK1205:DK1219, "&gt;=" &amp; DK1209)</f>
        <v>15</v>
      </c>
      <c r="DM1209" s="70">
        <f>RANK(DL1209,DL1205:DL1219,1)+COUNTIF(DK1205:DK1209,DK1209)-1</f>
        <v>5</v>
      </c>
      <c r="DN1209" s="70"/>
      <c r="DO1209" s="70"/>
      <c r="DQ1209" s="92" t="str">
        <f t="shared" si="700"/>
        <v>000-00-000-000-000</v>
      </c>
      <c r="DR1209" s="66">
        <f>COUNTIF(DQ1205:DQ1219, "&gt;=" &amp; DQ1209)</f>
        <v>15</v>
      </c>
      <c r="DS1209" s="70">
        <f>RANK(DR1209,DR1205:DR1219,1)+COUNTIF(DQ1205:DQ1209,DQ1209)-1</f>
        <v>5</v>
      </c>
      <c r="DT1209" s="70"/>
      <c r="DU1209" s="70"/>
      <c r="DW1209" s="92" t="str">
        <f t="shared" si="701"/>
        <v>000-00-000-000-000</v>
      </c>
      <c r="DX1209" s="66">
        <f>COUNTIF(DW1205:DW1219, "&gt;=" &amp; DW1209)</f>
        <v>15</v>
      </c>
      <c r="DY1209" s="70">
        <f>RANK(DX1209,DX1205:DX1219,1)+COUNTIF(DW1205:DW1209,DW1209)-1</f>
        <v>5</v>
      </c>
      <c r="DZ1209" s="70"/>
      <c r="EA1209" s="70"/>
      <c r="EC1209" s="92" t="str">
        <f t="shared" si="702"/>
        <v>000-00-000-000-000</v>
      </c>
      <c r="ED1209" s="66">
        <f>COUNTIF(EC1205:EC1219, "&gt;=" &amp; EC1209)</f>
        <v>15</v>
      </c>
      <c r="EE1209" s="70">
        <f>RANK(ED1209,ED1205:ED1219,1)+COUNTIF(EC1205:EC1209,EC1209)-1</f>
        <v>5</v>
      </c>
      <c r="EF1209" s="70"/>
      <c r="EG1209" s="70"/>
      <c r="EI1209" s="92" t="str">
        <f t="shared" si="703"/>
        <v>000-00-000-000-000</v>
      </c>
      <c r="EJ1209" s="66">
        <f>COUNTIF(EI1205:EI1219, "&gt;=" &amp; EI1209)</f>
        <v>15</v>
      </c>
      <c r="EK1209" s="70">
        <f>RANK(EJ1209,EJ1205:EJ1219,1)+COUNTIF(EI1205:EI1209,EI1209)-1</f>
        <v>5</v>
      </c>
      <c r="EL1209" s="70"/>
      <c r="EO1209" s="92" t="str">
        <f t="shared" si="704"/>
        <v>000-00-000-000-000</v>
      </c>
      <c r="EP1209" s="66">
        <f>COUNTIF(EO1205:EO1219, "&gt;=" &amp; EO1209)</f>
        <v>15</v>
      </c>
      <c r="EQ1209" s="70">
        <f>RANK(EP1209,EP1205:EP1219,1)+COUNTIF(EO1205:EO1209,EO1209)-1</f>
        <v>5</v>
      </c>
      <c r="ER1209" s="70"/>
      <c r="EU1209" s="92" t="str">
        <f t="shared" si="705"/>
        <v>000-00-000-000-000</v>
      </c>
      <c r="EV1209" s="66">
        <f>COUNTIF(EU1205:EU1219, "&gt;=" &amp; EU1209)</f>
        <v>15</v>
      </c>
      <c r="EW1209" s="70">
        <f>RANK(EV1209,EV1205:EV1219,1)+COUNTIF(EU1205:EU1209,EU1209)-1</f>
        <v>5</v>
      </c>
      <c r="EX1209" s="70"/>
      <c r="EY1209" s="66"/>
      <c r="EZ1209" s="66"/>
      <c r="FA1209" s="92" t="str">
        <f t="shared" si="706"/>
        <v>000-00-000-000-000</v>
      </c>
      <c r="FB1209" s="66">
        <f>COUNTIF(FA1205:FA1219, "&gt;=" &amp; FA1209)</f>
        <v>15</v>
      </c>
      <c r="FC1209" s="70">
        <f>RANK(FB1209,FB1205:FB1219,1)+COUNTIF(FA1205:FA1209,FA1209)-1</f>
        <v>5</v>
      </c>
      <c r="FD1209" s="70"/>
      <c r="FE1209" s="66"/>
      <c r="FF1209" s="66"/>
      <c r="FG1209" s="92" t="str">
        <f t="shared" si="707"/>
        <v>254-05-078-081-095</v>
      </c>
      <c r="FH1209" s="66">
        <f>COUNTIF(FG1205:FG1219, "&gt;=" &amp; FG1209)</f>
        <v>3</v>
      </c>
      <c r="FI1209" s="70">
        <f>RANK(FH1209,FH1205:FH1219,1)+COUNTIF(FG1205:FG1209,FG1209)-1</f>
        <v>3</v>
      </c>
    </row>
    <row r="1210" spans="1:169" x14ac:dyDescent="0.2">
      <c r="A1210" s="85" t="s">
        <v>35</v>
      </c>
      <c r="B1210" s="80"/>
      <c r="C1210" s="81"/>
      <c r="D1210" s="82"/>
      <c r="E1210" s="83" t="str">
        <f t="shared" si="683"/>
        <v/>
      </c>
      <c r="F1210" s="84"/>
      <c r="G1210" s="80">
        <v>91</v>
      </c>
      <c r="H1210" s="81">
        <v>78</v>
      </c>
      <c r="I1210" s="82">
        <v>91</v>
      </c>
      <c r="J1210" s="83">
        <f t="shared" si="685"/>
        <v>260</v>
      </c>
      <c r="K1210" s="84">
        <v>5</v>
      </c>
      <c r="L1210" s="80">
        <v>88</v>
      </c>
      <c r="M1210" s="81">
        <v>78</v>
      </c>
      <c r="N1210" s="82">
        <v>94</v>
      </c>
      <c r="O1210" s="83">
        <f t="shared" si="680"/>
        <v>260</v>
      </c>
      <c r="P1210" s="84">
        <v>5</v>
      </c>
      <c r="Q1210" s="80">
        <v>89</v>
      </c>
      <c r="R1210" s="81">
        <v>80</v>
      </c>
      <c r="S1210" s="82">
        <v>83</v>
      </c>
      <c r="T1210" s="83">
        <f t="shared" si="681"/>
        <v>252</v>
      </c>
      <c r="U1210" s="84">
        <v>3</v>
      </c>
      <c r="V1210" s="80">
        <v>95</v>
      </c>
      <c r="W1210" s="81">
        <v>81</v>
      </c>
      <c r="X1210" s="82">
        <v>78</v>
      </c>
      <c r="Y1210" s="83">
        <f t="shared" si="682"/>
        <v>254</v>
      </c>
      <c r="Z1210" s="84">
        <v>5</v>
      </c>
      <c r="AA1210" s="85">
        <f>IF(SUM(E1210,J1210,O1210,T1210,Y1210,E1236,J1236,O1236,T1236,Y1236,E1262,J1262,O1262,T1262,Y1262)&gt;0,(LARGE((E1210,J1210,O1210,T1210,Y1210,E1236,J1236,O1236,T1236,Y1236,E1262,J1262,O1262,T1262,Y1262),1)+LARGE((E1210,J1210,O1210,T1210,Y1210,E1236,J1236,O1236,T1236,Y1236,E1262,J1262,O1262,T1262,Y1262),2)+LARGE((E1210,J1210,O1210,T1210,Y1210,E1236,J1236,O1236,T1236,Y1236,E1262,J1262,O1262,T1262,Y1262),3)+LARGE((E1210,J1210,O1210,T1210,Y1210,E1236,J1236,O1236,T1236,Y1236,E1262,J1262,O1262,T1262,Y1262),4)),"")</f>
        <v>1026</v>
      </c>
      <c r="AB1210" s="91">
        <f>IF(SUM(FE1220)&gt;0,SUM(FE1220),"")</f>
        <v>18</v>
      </c>
      <c r="AG1210" s="68"/>
      <c r="AH1210" s="70"/>
      <c r="AI1210" s="70"/>
      <c r="AK1210" s="92" t="str">
        <f t="shared" si="686"/>
        <v>000-00-000-000-000</v>
      </c>
      <c r="AL1210" s="66">
        <f>COUNTIF(AK1205:AK1219, "&gt;=" &amp; AK1210)</f>
        <v>15</v>
      </c>
      <c r="AM1210" s="70">
        <f>RANK(AL1210,AL1205:AL1219,1)+COUNTIF(AK1205:AK1210,AK1210)-1</f>
        <v>6</v>
      </c>
      <c r="AN1210" s="70"/>
      <c r="AQ1210" s="92" t="str">
        <f t="shared" si="687"/>
        <v>105-00-000-044-061</v>
      </c>
      <c r="AR1210" s="66">
        <f>COUNTIF(AQ1205:AQ1219, "&gt;=" &amp; AQ1210)</f>
        <v>5</v>
      </c>
      <c r="AS1210" s="70">
        <f>RANK(AR1210,AR1205:AR1219,1)+COUNTIF(AQ1205:AQ1210,AQ1210)-1</f>
        <v>5</v>
      </c>
      <c r="AT1210" s="70"/>
      <c r="AU1210" s="70"/>
      <c r="AW1210" s="92" t="str">
        <f t="shared" si="688"/>
        <v>152-00-043-040-069</v>
      </c>
      <c r="AX1210" s="66">
        <f>COUNTIF(AW1205:AW1219, "&gt;=" &amp; AW1210)</f>
        <v>5</v>
      </c>
      <c r="AY1210" s="70">
        <f>RANK(AX1210,AX1205:AX1219,1)+COUNTIF(AW1205:AW1210,AW1210)-1</f>
        <v>5</v>
      </c>
      <c r="AZ1210" s="70"/>
      <c r="BA1210" s="70"/>
      <c r="BC1210" s="92" t="str">
        <f t="shared" si="689"/>
        <v>000-00-000-000-000</v>
      </c>
      <c r="BD1210" s="66">
        <f>COUNTIF(BC1205:BC1219, "&gt;=" &amp; BC1210)</f>
        <v>15</v>
      </c>
      <c r="BE1210" s="70">
        <f>RANK(BD1210,BD1205:BD1219,1)+COUNTIF(BC1205:BC1210,BC1210)-1</f>
        <v>7</v>
      </c>
      <c r="BF1210" s="70"/>
      <c r="BG1210" s="70"/>
      <c r="BI1210" s="92" t="str">
        <f t="shared" si="690"/>
        <v>000-00-000-000-000</v>
      </c>
      <c r="BJ1210" s="66">
        <f>COUNTIF(BI1205:BI1219, "&gt;=" &amp; BI1210)</f>
        <v>15</v>
      </c>
      <c r="BK1210" s="70">
        <f>RANK(BJ1210,BJ1205:BJ1219,1)+COUNTIF(BI1205:BI1210,BI1210)-1</f>
        <v>9</v>
      </c>
      <c r="BL1210" s="70"/>
      <c r="BM1210" s="70"/>
      <c r="BO1210" s="92" t="str">
        <f t="shared" si="691"/>
        <v>000-00-000-000-000</v>
      </c>
      <c r="BP1210" s="66">
        <f>COUNTIF(BO1205:BO1219, "&gt;=" &amp; BO1210)</f>
        <v>15</v>
      </c>
      <c r="BQ1210" s="70">
        <f>RANK(BP1210,BP1205:BP1219,1)+COUNTIF(BO1205:BO1210,BO1210)-1</f>
        <v>6</v>
      </c>
      <c r="BR1210" s="70"/>
      <c r="BS1210" s="70"/>
      <c r="BU1210" s="92" t="str">
        <f t="shared" si="692"/>
        <v>000-00-000-000-000</v>
      </c>
      <c r="BV1210" s="66">
        <f>COUNTIF(BU1205:BU1219, "&gt;=" &amp; BU1210)</f>
        <v>15</v>
      </c>
      <c r="BW1210" s="70">
        <f>RANK(BV1210,BV1205:BV1219,1)+COUNTIF(BU1205:BU1210,BU1210)-1</f>
        <v>7</v>
      </c>
      <c r="BX1210" s="70"/>
      <c r="BY1210" s="70"/>
      <c r="CA1210" s="92" t="str">
        <f t="shared" si="693"/>
        <v>000-00-000-000-000</v>
      </c>
      <c r="CB1210" s="66">
        <f>COUNTIF(CA1205:CA1219, "&gt;=" &amp; CA1210)</f>
        <v>15</v>
      </c>
      <c r="CC1210" s="70">
        <f>RANK(CB1210,CB1205:CB1219,1)+COUNTIF(CA1205:CA1210,CA1210)-1</f>
        <v>8</v>
      </c>
      <c r="CD1210" s="70"/>
      <c r="CE1210" s="70"/>
      <c r="CG1210" s="92" t="str">
        <f t="shared" si="694"/>
        <v>185-01-049-056-080</v>
      </c>
      <c r="CH1210" s="66">
        <f>COUNTIF(CG1205:CG1219, "&gt;=" &amp; CG1210)</f>
        <v>5</v>
      </c>
      <c r="CI1210" s="70">
        <f>RANK(CH1210,CH1205:CH1219,1)+COUNTIF(CG1205:CG1210,CG1210)-1</f>
        <v>5</v>
      </c>
      <c r="CJ1210" s="70"/>
      <c r="CK1210" s="70"/>
      <c r="CM1210" s="92" t="str">
        <f t="shared" si="695"/>
        <v>000-00-000-000-000</v>
      </c>
      <c r="CN1210" s="66">
        <f>COUNTIF(CM1205:CM1219, "&gt;=" &amp; CM1210)</f>
        <v>15</v>
      </c>
      <c r="CO1210" s="70">
        <f>RANK(CN1210,CN1205:CN1219,1)+COUNTIF(CM1205:CM1210,CM1210)-1</f>
        <v>7</v>
      </c>
      <c r="CP1210" s="70"/>
      <c r="CQ1210" s="70"/>
      <c r="CS1210" s="92" t="str">
        <f t="shared" si="696"/>
        <v>000-00-000-000-000</v>
      </c>
      <c r="CT1210" s="66">
        <f>COUNTIF(CS1205:CS1219, "&gt;=" &amp; CS1210)</f>
        <v>15</v>
      </c>
      <c r="CU1210" s="70">
        <f>RANK(CT1210,CT1205:CT1219,1)+COUNTIF(CS1205:CS1210,CS1210)-1</f>
        <v>6</v>
      </c>
      <c r="CV1210" s="70"/>
      <c r="CW1210" s="70"/>
      <c r="CY1210" s="92" t="str">
        <f t="shared" si="697"/>
        <v>000-00-000-000-000</v>
      </c>
      <c r="CZ1210" s="66">
        <f>COUNTIF(CY1205:CY1219, "&gt;=" &amp; CY1210)</f>
        <v>15</v>
      </c>
      <c r="DA1210" s="70">
        <f>RANK(CZ1210,CZ1205:CZ1219,1)+COUNTIF(CY1205:CY1210,CY1210)-1</f>
        <v>6</v>
      </c>
      <c r="DB1210" s="70"/>
      <c r="DC1210" s="70"/>
      <c r="DE1210" s="92" t="str">
        <f t="shared" si="698"/>
        <v>000-00-000-000-000</v>
      </c>
      <c r="DF1210" s="66">
        <f>COUNTIF(DE1205:DE1219, "&gt;=" &amp; DE1210)</f>
        <v>15</v>
      </c>
      <c r="DG1210" s="70">
        <f>RANK(DF1210,DF1205:DF1219,1)+COUNTIF(DE1205:DE1210,DE1210)-1</f>
        <v>6</v>
      </c>
      <c r="DH1210" s="70"/>
      <c r="DI1210" s="70"/>
      <c r="DK1210" s="92" t="str">
        <f t="shared" si="699"/>
        <v>000-00-000-000-000</v>
      </c>
      <c r="DL1210" s="66">
        <f>COUNTIF(DK1205:DK1219, "&gt;=" &amp; DK1210)</f>
        <v>15</v>
      </c>
      <c r="DM1210" s="70">
        <f>RANK(DL1210,DL1205:DL1219,1)+COUNTIF(DK1205:DK1210,DK1210)-1</f>
        <v>6</v>
      </c>
      <c r="DN1210" s="70"/>
      <c r="DO1210" s="70"/>
      <c r="DQ1210" s="92" t="str">
        <f t="shared" si="700"/>
        <v>000-00-000-000-000</v>
      </c>
      <c r="DR1210" s="66">
        <f>COUNTIF(DQ1205:DQ1219, "&gt;=" &amp; DQ1210)</f>
        <v>15</v>
      </c>
      <c r="DS1210" s="70">
        <f>RANK(DR1210,DR1205:DR1219,1)+COUNTIF(DQ1205:DQ1210,DQ1210)-1</f>
        <v>6</v>
      </c>
      <c r="DT1210" s="70"/>
      <c r="DU1210" s="70"/>
      <c r="DW1210" s="92" t="str">
        <f t="shared" si="701"/>
        <v>000-00-000-000-000</v>
      </c>
      <c r="DX1210" s="66">
        <f>COUNTIF(DW1205:DW1219, "&gt;=" &amp; DW1210)</f>
        <v>15</v>
      </c>
      <c r="DY1210" s="70">
        <f>RANK(DX1210,DX1205:DX1219,1)+COUNTIF(DW1205:DW1210,DW1210)-1</f>
        <v>6</v>
      </c>
      <c r="DZ1210" s="70"/>
      <c r="EA1210" s="70"/>
      <c r="EC1210" s="92" t="str">
        <f t="shared" si="702"/>
        <v>000-00-000-000-000</v>
      </c>
      <c r="ED1210" s="66">
        <f>COUNTIF(EC1205:EC1219, "&gt;=" &amp; EC1210)</f>
        <v>15</v>
      </c>
      <c r="EE1210" s="70">
        <f>RANK(ED1210,ED1205:ED1219,1)+COUNTIF(EC1205:EC1210,EC1210)-1</f>
        <v>6</v>
      </c>
      <c r="EF1210" s="70"/>
      <c r="EG1210" s="70"/>
      <c r="EI1210" s="92" t="str">
        <f t="shared" si="703"/>
        <v>000-00-000-000-000</v>
      </c>
      <c r="EJ1210" s="66">
        <f>COUNTIF(EI1205:EI1219, "&gt;=" &amp; EI1210)</f>
        <v>15</v>
      </c>
      <c r="EK1210" s="70">
        <f>RANK(EJ1210,EJ1205:EJ1219,1)+COUNTIF(EI1205:EI1210,EI1210)-1</f>
        <v>6</v>
      </c>
      <c r="EL1210" s="70"/>
      <c r="EO1210" s="92" t="str">
        <f t="shared" si="704"/>
        <v>000-00-000-000-000</v>
      </c>
      <c r="EP1210" s="66">
        <f>COUNTIF(EO1205:EO1219, "&gt;=" &amp; EO1210)</f>
        <v>15</v>
      </c>
      <c r="EQ1210" s="70">
        <f>RANK(EP1210,EP1205:EP1219,1)+COUNTIF(EO1205:EO1210,EO1210)-1</f>
        <v>6</v>
      </c>
      <c r="ER1210" s="70"/>
      <c r="EU1210" s="92" t="str">
        <f t="shared" si="705"/>
        <v>000-00-000-000-000</v>
      </c>
      <c r="EV1210" s="66">
        <f>COUNTIF(EU1205:EU1219, "&gt;=" &amp; EU1210)</f>
        <v>15</v>
      </c>
      <c r="EW1210" s="70">
        <f>RANK(EV1210,EV1205:EV1219,1)+COUNTIF(EU1205:EU1210,EU1210)-1</f>
        <v>6</v>
      </c>
      <c r="EX1210" s="70"/>
      <c r="EY1210" s="66"/>
      <c r="EZ1210" s="66"/>
      <c r="FA1210" s="92" t="str">
        <f t="shared" si="706"/>
        <v>000-00-000-000-000</v>
      </c>
      <c r="FB1210" s="66">
        <f>COUNTIF(FA1205:FA1219, "&gt;=" &amp; FA1210)</f>
        <v>15</v>
      </c>
      <c r="FC1210" s="70">
        <f>RANK(FB1210,FB1205:FB1219,1)+COUNTIF(FA1205:FA1210,FA1210)-1</f>
        <v>6</v>
      </c>
      <c r="FD1210" s="70"/>
      <c r="FE1210" s="66"/>
      <c r="FF1210" s="66"/>
      <c r="FG1210" s="92" t="str">
        <f t="shared" si="707"/>
        <v>000-00-000-000-000</v>
      </c>
      <c r="FH1210" s="66">
        <f>COUNTIF(FG1205:FG1219, "&gt;=" &amp; FG1210)</f>
        <v>15</v>
      </c>
      <c r="FI1210" s="70">
        <f>RANK(FH1210,FH1205:FH1219,1)+COUNTIF(FG1205:FG1210,FG1210)-1</f>
        <v>7</v>
      </c>
    </row>
    <row r="1211" spans="1:169" ht="15" thickBot="1" x14ac:dyDescent="0.25">
      <c r="A1211" s="150" t="s">
        <v>10</v>
      </c>
      <c r="B1211" s="151">
        <f>IF(SUM(B1189:B1210)=0,0,AVERAGE(B1189:B1210))</f>
        <v>85</v>
      </c>
      <c r="C1211" s="152">
        <f>IF(SUM(C1189:C1210)=0,0,AVERAGE(C1189:C1210))</f>
        <v>86</v>
      </c>
      <c r="D1211" s="153">
        <f>IF(SUM(D1189:D1210)=0,0,AVERAGE(D1189:D1210))</f>
        <v>78</v>
      </c>
      <c r="E1211" s="154">
        <f>IF(SUM(E1189:E1210)=0,0,AVERAGE(E1189:E1210))</f>
        <v>249</v>
      </c>
      <c r="F1211" s="155"/>
      <c r="G1211" s="151">
        <f>IF(SUM(G1189:G1210)=0,0,AVERAGE(G1189:G1210))</f>
        <v>90.4</v>
      </c>
      <c r="H1211" s="152">
        <f>IF(SUM(H1189:H1210)=0,0,AVERAGE(H1189:H1210))</f>
        <v>75.900000000000006</v>
      </c>
      <c r="I1211" s="153">
        <f>IF(SUM(I1189:I1210)=0,0,AVERAGE(I1189:I1210))</f>
        <v>87.7</v>
      </c>
      <c r="J1211" s="154">
        <f>IF(SUM(J1189:J1210)=0,0,AVERAGE(J1189:J1210))</f>
        <v>254</v>
      </c>
      <c r="K1211" s="155"/>
      <c r="L1211" s="151">
        <f>IF(SUM(L1189:L1210)=0,0,AVERAGE(L1189:L1210))</f>
        <v>90.7</v>
      </c>
      <c r="M1211" s="152">
        <f>IF(SUM(M1189:M1210)=0,0,AVERAGE(M1189:M1210))</f>
        <v>82.9</v>
      </c>
      <c r="N1211" s="153">
        <f>IF(SUM(N1189:N1210)=0,0,AVERAGE(N1189:N1210))</f>
        <v>85</v>
      </c>
      <c r="O1211" s="154">
        <f>IF(SUM(O1189:O1210)=0,0,AVERAGE(O1189:O1210))</f>
        <v>258.60000000000002</v>
      </c>
      <c r="P1211" s="155"/>
      <c r="Q1211" s="151">
        <f>IF(SUM(Q1189:Q1210)=0,0,AVERAGE(Q1189:Q1210))</f>
        <v>87.25</v>
      </c>
      <c r="R1211" s="152">
        <f>IF(SUM(R1189:R1210)=0,0,AVERAGE(R1189:R1210))</f>
        <v>79.625</v>
      </c>
      <c r="S1211" s="153">
        <f>IF(SUM(S1189:S1210)=0,0,AVERAGE(S1189:S1210))</f>
        <v>83.25</v>
      </c>
      <c r="T1211" s="154">
        <f>IF(SUM(T1189:T1210)=0,0,AVERAGE(T1189:T1210))</f>
        <v>250.125</v>
      </c>
      <c r="U1211" s="155"/>
      <c r="V1211" s="151">
        <f>IF(SUM(V1189:V1210)=0,0,AVERAGE(V1189:V1210))</f>
        <v>89.714285714285708</v>
      </c>
      <c r="W1211" s="152">
        <f>IF(SUM(W1189:W1210)=0,0,AVERAGE(W1189:W1210))</f>
        <v>77.142857142857139</v>
      </c>
      <c r="X1211" s="153">
        <f>IF(SUM(X1189:X1210)=0,0,AVERAGE(X1189:X1210))</f>
        <v>70.857142857142861</v>
      </c>
      <c r="Y1211" s="154">
        <f>IF(SUM(Y1189:Y1210)=0,0,AVERAGE(Y1189:Y1210))</f>
        <v>237.71428571428572</v>
      </c>
      <c r="Z1211" s="155"/>
      <c r="AA1211" s="156">
        <f>IF(SUM(AA1189:AA1210)=0,0,AVERAGE(AA1189:AA1210))</f>
        <v>977.3</v>
      </c>
      <c r="AB1211" s="157">
        <f>IF(SUM(AB1189:AB1210)=0,0,AVERAGE(AB1189:AB1210))</f>
        <v>15.7</v>
      </c>
      <c r="AG1211" s="68"/>
      <c r="AH1211" s="70"/>
      <c r="AI1211" s="70"/>
      <c r="AK1211" s="92" t="str">
        <f t="shared" si="686"/>
        <v>000-00-000-000-000</v>
      </c>
      <c r="AL1211" s="66">
        <f>COUNTIF(AK1205:AK1219, "&gt;=" &amp; AK1211)</f>
        <v>15</v>
      </c>
      <c r="AM1211" s="70">
        <f>RANK(AL1211,AL1205:AL1219,1)+COUNTIF(AK1205:AK1211,AK1211)-1</f>
        <v>7</v>
      </c>
      <c r="AN1211" s="70"/>
      <c r="AQ1211" s="92" t="str">
        <f t="shared" si="687"/>
        <v>000-00-000-000-000</v>
      </c>
      <c r="AR1211" s="66">
        <f>COUNTIF(AQ1205:AQ1219, "&gt;=" &amp; AQ1211)</f>
        <v>15</v>
      </c>
      <c r="AS1211" s="70">
        <f>RANK(AR1211,AR1205:AR1219,1)+COUNTIF(AQ1205:AQ1211,AQ1211)-1</f>
        <v>7</v>
      </c>
      <c r="AT1211" s="70"/>
      <c r="AU1211" s="70"/>
      <c r="AW1211" s="92" t="str">
        <f t="shared" si="688"/>
        <v>165-00-042-049-074</v>
      </c>
      <c r="AX1211" s="66">
        <f>COUNTIF(AW1205:AW1219, "&gt;=" &amp; AW1211)</f>
        <v>4</v>
      </c>
      <c r="AY1211" s="70">
        <f>RANK(AX1211,AX1205:AX1219,1)+COUNTIF(AW1205:AW1211,AW1211)-1</f>
        <v>4</v>
      </c>
      <c r="AZ1211" s="70"/>
      <c r="BA1211" s="70"/>
      <c r="BC1211" s="92" t="str">
        <f t="shared" si="689"/>
        <v>000-00-000-000-000</v>
      </c>
      <c r="BD1211" s="66">
        <f>COUNTIF(BC1205:BC1219, "&gt;=" &amp; BC1211)</f>
        <v>15</v>
      </c>
      <c r="BE1211" s="70">
        <f>RANK(BD1211,BD1205:BD1219,1)+COUNTIF(BC1205:BC1211,BC1211)-1</f>
        <v>8</v>
      </c>
      <c r="BF1211" s="70"/>
      <c r="BG1211" s="70"/>
      <c r="BI1211" s="92" t="str">
        <f t="shared" si="690"/>
        <v>000-00-000-000-000</v>
      </c>
      <c r="BJ1211" s="66">
        <f>COUNTIF(BI1205:BI1219, "&gt;=" &amp; BI1211)</f>
        <v>15</v>
      </c>
      <c r="BK1211" s="70">
        <f>RANK(BJ1211,BJ1205:BJ1219,1)+COUNTIF(BI1205:BI1211,BI1211)-1</f>
        <v>10</v>
      </c>
      <c r="BL1211" s="70"/>
      <c r="BM1211" s="70"/>
      <c r="BO1211" s="92" t="str">
        <f t="shared" si="691"/>
        <v>000-00-000-000-000</v>
      </c>
      <c r="BP1211" s="66">
        <f>COUNTIF(BO1205:BO1219, "&gt;=" &amp; BO1211)</f>
        <v>15</v>
      </c>
      <c r="BQ1211" s="70">
        <f>RANK(BP1211,BP1205:BP1219,1)+COUNTIF(BO1205:BO1211,BO1211)-1</f>
        <v>7</v>
      </c>
      <c r="BR1211" s="70"/>
      <c r="BS1211" s="70"/>
      <c r="BU1211" s="92" t="str">
        <f t="shared" si="692"/>
        <v>000-00-000-000-000</v>
      </c>
      <c r="BV1211" s="66">
        <f>COUNTIF(BU1205:BU1219, "&gt;=" &amp; BU1211)</f>
        <v>15</v>
      </c>
      <c r="BW1211" s="70">
        <f>RANK(BV1211,BV1205:BV1219,1)+COUNTIF(BU1205:BU1211,BU1211)-1</f>
        <v>8</v>
      </c>
      <c r="BX1211" s="70"/>
      <c r="BY1211" s="70"/>
      <c r="CA1211" s="92" t="str">
        <f t="shared" si="693"/>
        <v>000-00-000-000-000</v>
      </c>
      <c r="CB1211" s="66">
        <f>COUNTIF(CA1205:CA1219, "&gt;=" &amp; CA1211)</f>
        <v>15</v>
      </c>
      <c r="CC1211" s="70">
        <f>RANK(CB1211,CB1205:CB1219,1)+COUNTIF(CA1205:CA1211,CA1211)-1</f>
        <v>9</v>
      </c>
      <c r="CD1211" s="70"/>
      <c r="CE1211" s="70"/>
      <c r="CG1211" s="92" t="str">
        <f t="shared" si="694"/>
        <v>000-00-000-000-000</v>
      </c>
      <c r="CH1211" s="66">
        <f>COUNTIF(CG1205:CG1219, "&gt;=" &amp; CG1211)</f>
        <v>12</v>
      </c>
      <c r="CI1211" s="70">
        <f>RANK(CH1211,CH1205:CH1219,1)+COUNTIF(CG1205:CG1211,CG1211)-1</f>
        <v>7</v>
      </c>
      <c r="CJ1211" s="70"/>
      <c r="CK1211" s="70"/>
      <c r="CM1211" s="92" t="str">
        <f t="shared" si="695"/>
        <v>000-00-000-000-000</v>
      </c>
      <c r="CN1211" s="66">
        <f>COUNTIF(CM1205:CM1219, "&gt;=" &amp; CM1211)</f>
        <v>15</v>
      </c>
      <c r="CO1211" s="70">
        <f>RANK(CN1211,CN1205:CN1219,1)+COUNTIF(CM1205:CM1211,CM1211)-1</f>
        <v>8</v>
      </c>
      <c r="CP1211" s="70"/>
      <c r="CQ1211" s="70"/>
      <c r="CS1211" s="92" t="str">
        <f t="shared" si="696"/>
        <v>000-00-000-000-000</v>
      </c>
      <c r="CT1211" s="66">
        <f>COUNTIF(CS1205:CS1219, "&gt;=" &amp; CS1211)</f>
        <v>15</v>
      </c>
      <c r="CU1211" s="70">
        <f>RANK(CT1211,CT1205:CT1219,1)+COUNTIF(CS1205:CS1211,CS1211)-1</f>
        <v>7</v>
      </c>
      <c r="CV1211" s="70"/>
      <c r="CW1211" s="70"/>
      <c r="CY1211" s="92" t="str">
        <f t="shared" si="697"/>
        <v>000-00-000-000-000</v>
      </c>
      <c r="CZ1211" s="66">
        <f>COUNTIF(CY1205:CY1219, "&gt;=" &amp; CY1211)</f>
        <v>15</v>
      </c>
      <c r="DA1211" s="70">
        <f>RANK(CZ1211,CZ1205:CZ1219,1)+COUNTIF(CY1205:CY1211,CY1211)-1</f>
        <v>7</v>
      </c>
      <c r="DB1211" s="70"/>
      <c r="DC1211" s="70"/>
      <c r="DE1211" s="92" t="str">
        <f t="shared" si="698"/>
        <v>000-00-000-000-000</v>
      </c>
      <c r="DF1211" s="66">
        <f>COUNTIF(DE1205:DE1219, "&gt;=" &amp; DE1211)</f>
        <v>15</v>
      </c>
      <c r="DG1211" s="70">
        <f>RANK(DF1211,DF1205:DF1219,1)+COUNTIF(DE1205:DE1211,DE1211)-1</f>
        <v>7</v>
      </c>
      <c r="DH1211" s="70"/>
      <c r="DI1211" s="70"/>
      <c r="DK1211" s="92" t="str">
        <f t="shared" si="699"/>
        <v>000-00-000-000-000</v>
      </c>
      <c r="DL1211" s="66">
        <f>COUNTIF(DK1205:DK1219, "&gt;=" &amp; DK1211)</f>
        <v>15</v>
      </c>
      <c r="DM1211" s="70">
        <f>RANK(DL1211,DL1205:DL1219,1)+COUNTIF(DK1205:DK1211,DK1211)-1</f>
        <v>7</v>
      </c>
      <c r="DN1211" s="70"/>
      <c r="DO1211" s="70"/>
      <c r="DQ1211" s="92" t="str">
        <f t="shared" si="700"/>
        <v>000-00-000-000-000</v>
      </c>
      <c r="DR1211" s="66">
        <f>COUNTIF(DQ1205:DQ1219, "&gt;=" &amp; DQ1211)</f>
        <v>15</v>
      </c>
      <c r="DS1211" s="70">
        <f>RANK(DR1211,DR1205:DR1219,1)+COUNTIF(DQ1205:DQ1211,DQ1211)-1</f>
        <v>7</v>
      </c>
      <c r="DT1211" s="70"/>
      <c r="DU1211" s="70"/>
      <c r="DW1211" s="92" t="str">
        <f t="shared" si="701"/>
        <v>000-00-000-000-000</v>
      </c>
      <c r="DX1211" s="66">
        <f>COUNTIF(DW1205:DW1219, "&gt;=" &amp; DW1211)</f>
        <v>15</v>
      </c>
      <c r="DY1211" s="70">
        <f>RANK(DX1211,DX1205:DX1219,1)+COUNTIF(DW1205:DW1211,DW1211)-1</f>
        <v>7</v>
      </c>
      <c r="DZ1211" s="70"/>
      <c r="EA1211" s="70"/>
      <c r="EC1211" s="92" t="str">
        <f t="shared" si="702"/>
        <v>000-00-000-000-000</v>
      </c>
      <c r="ED1211" s="66">
        <f>COUNTIF(EC1205:EC1219, "&gt;=" &amp; EC1211)</f>
        <v>15</v>
      </c>
      <c r="EE1211" s="70">
        <f>RANK(ED1211,ED1205:ED1219,1)+COUNTIF(EC1205:EC1211,EC1211)-1</f>
        <v>7</v>
      </c>
      <c r="EF1211" s="70"/>
      <c r="EG1211" s="70"/>
      <c r="EI1211" s="92" t="str">
        <f t="shared" si="703"/>
        <v>000-00-000-000-000</v>
      </c>
      <c r="EJ1211" s="66">
        <f>COUNTIF(EI1205:EI1219, "&gt;=" &amp; EI1211)</f>
        <v>15</v>
      </c>
      <c r="EK1211" s="70">
        <f>RANK(EJ1211,EJ1205:EJ1219,1)+COUNTIF(EI1205:EI1211,EI1211)-1</f>
        <v>7</v>
      </c>
      <c r="EL1211" s="70"/>
      <c r="EO1211" s="92" t="str">
        <f t="shared" si="704"/>
        <v>000-00-000-000-000</v>
      </c>
      <c r="EP1211" s="66">
        <f>COUNTIF(EO1205:EO1219, "&gt;=" &amp; EO1211)</f>
        <v>15</v>
      </c>
      <c r="EQ1211" s="70">
        <f>RANK(EP1211,EP1205:EP1219,1)+COUNTIF(EO1205:EO1211,EO1211)-1</f>
        <v>7</v>
      </c>
      <c r="ER1211" s="70"/>
      <c r="EU1211" s="92" t="str">
        <f t="shared" si="705"/>
        <v>000-00-000-000-000</v>
      </c>
      <c r="EV1211" s="66">
        <f>COUNTIF(EU1205:EU1219, "&gt;=" &amp; EU1211)</f>
        <v>15</v>
      </c>
      <c r="EW1211" s="70">
        <f>RANK(EV1211,EV1205:EV1219,1)+COUNTIF(EU1205:EU1211,EU1211)-1</f>
        <v>7</v>
      </c>
      <c r="EX1211" s="70"/>
      <c r="EY1211" s="66"/>
      <c r="EZ1211" s="66"/>
      <c r="FA1211" s="92" t="str">
        <f t="shared" si="706"/>
        <v>000-00-000-000-000</v>
      </c>
      <c r="FB1211" s="66">
        <f>COUNTIF(FA1205:FA1219, "&gt;=" &amp; FA1211)</f>
        <v>15</v>
      </c>
      <c r="FC1211" s="70">
        <f>RANK(FB1211,FB1205:FB1219,1)+COUNTIF(FA1205:FA1211,FA1211)-1</f>
        <v>7</v>
      </c>
      <c r="FD1211" s="70"/>
      <c r="FE1211" s="66"/>
      <c r="FF1211" s="66"/>
      <c r="FG1211" s="92" t="str">
        <f t="shared" si="707"/>
        <v>000-00-000-000-000</v>
      </c>
      <c r="FH1211" s="66">
        <f>COUNTIF(FG1205:FG1219, "&gt;=" &amp; FG1211)</f>
        <v>15</v>
      </c>
      <c r="FI1211" s="70">
        <f>RANK(FH1211,FH1205:FH1219,1)+COUNTIF(FG1205:FG1211,FG1211)-1</f>
        <v>8</v>
      </c>
    </row>
    <row r="1212" spans="1:169" ht="15" thickBot="1" x14ac:dyDescent="0.25">
      <c r="A1212" s="93" t="s">
        <v>216</v>
      </c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3"/>
      <c r="Z1212" s="93"/>
      <c r="AA1212" s="95"/>
      <c r="AB1212" s="121"/>
      <c r="AG1212" s="68"/>
      <c r="AH1212" s="70"/>
      <c r="AI1212" s="70"/>
      <c r="AK1212" s="92" t="str">
        <f t="shared" si="686"/>
        <v>000-00-000-000-000</v>
      </c>
      <c r="AL1212" s="66">
        <f>COUNTIF(AK1205:AK1219, "&gt;=" &amp; AK1212)</f>
        <v>15</v>
      </c>
      <c r="AM1212" s="70">
        <f>RANK(AL1212,AL1205:AL1219,1)+COUNTIF(AK1205:AK1212,AK1212)-1</f>
        <v>8</v>
      </c>
      <c r="AN1212" s="70"/>
      <c r="AQ1212" s="92" t="str">
        <f t="shared" si="687"/>
        <v>000-00-000-000-000</v>
      </c>
      <c r="AR1212" s="66">
        <f>COUNTIF(AQ1205:AQ1219, "&gt;=" &amp; AQ1212)</f>
        <v>15</v>
      </c>
      <c r="AS1212" s="70">
        <f>RANK(AR1212,AR1205:AR1219,1)+COUNTIF(AQ1205:AQ1212,AQ1212)-1</f>
        <v>8</v>
      </c>
      <c r="AT1212" s="70"/>
      <c r="AU1212" s="70"/>
      <c r="AW1212" s="92" t="str">
        <f t="shared" si="688"/>
        <v>000-00-000-000-000</v>
      </c>
      <c r="AX1212" s="66">
        <f>COUNTIF(AW1205:AW1219, "&gt;=" &amp; AW1212)</f>
        <v>15</v>
      </c>
      <c r="AY1212" s="70">
        <f>RANK(AX1212,AX1205:AX1219,1)+COUNTIF(AW1205:AW1212,AW1212)-1</f>
        <v>8</v>
      </c>
      <c r="AZ1212" s="70"/>
      <c r="BA1212" s="70"/>
      <c r="BC1212" s="92" t="str">
        <f t="shared" si="689"/>
        <v>219-01-069-079-071</v>
      </c>
      <c r="BD1212" s="66">
        <f>COUNTIF(BC1205:BC1219, "&gt;=" &amp; BC1212)</f>
        <v>4</v>
      </c>
      <c r="BE1212" s="70">
        <f>RANK(BD1212,BD1205:BD1219,1)+COUNTIF(BC1205:BC1212,BC1212)-1</f>
        <v>4</v>
      </c>
      <c r="BF1212" s="70"/>
      <c r="BG1212" s="70"/>
      <c r="BI1212" s="92" t="str">
        <f t="shared" si="690"/>
        <v>197-00-075-051-071</v>
      </c>
      <c r="BJ1212" s="66">
        <f>COUNTIF(BI1205:BI1219, "&gt;=" &amp; BI1212)</f>
        <v>4</v>
      </c>
      <c r="BK1212" s="70">
        <f>RANK(BJ1212,BJ1205:BJ1219,1)+COUNTIF(BI1205:BI1212,BI1212)-1</f>
        <v>4</v>
      </c>
      <c r="BL1212" s="70"/>
      <c r="BM1212" s="70"/>
      <c r="BO1212" s="92" t="str">
        <f t="shared" si="691"/>
        <v>000-00-000-000-000</v>
      </c>
      <c r="BP1212" s="66">
        <f>COUNTIF(BO1205:BO1219, "&gt;=" &amp; BO1212)</f>
        <v>15</v>
      </c>
      <c r="BQ1212" s="70">
        <f>RANK(BP1212,BP1205:BP1219,1)+COUNTIF(BO1205:BO1212,BO1212)-1</f>
        <v>8</v>
      </c>
      <c r="BR1212" s="70"/>
      <c r="BS1212" s="70"/>
      <c r="BU1212" s="92" t="str">
        <f t="shared" si="692"/>
        <v>000-00-000-000-000</v>
      </c>
      <c r="BV1212" s="66">
        <f>COUNTIF(BU1205:BU1219, "&gt;=" &amp; BU1212)</f>
        <v>15</v>
      </c>
      <c r="BW1212" s="70">
        <f>RANK(BV1212,BV1205:BV1219,1)+COUNTIF(BU1205:BU1212,BU1212)-1</f>
        <v>9</v>
      </c>
      <c r="BX1212" s="70"/>
      <c r="BY1212" s="70"/>
      <c r="CA1212" s="92" t="str">
        <f t="shared" si="693"/>
        <v>095-00-034-032-029</v>
      </c>
      <c r="CB1212" s="66">
        <f>COUNTIF(CA1205:CA1219, "&gt;=" &amp; CA1212)</f>
        <v>5</v>
      </c>
      <c r="CC1212" s="70">
        <f>RANK(CB1212,CB1205:CB1219,1)+COUNTIF(CA1205:CA1212,CA1212)-1</f>
        <v>5</v>
      </c>
      <c r="CD1212" s="70"/>
      <c r="CE1212" s="70"/>
      <c r="CG1212" s="92" t="str">
        <f t="shared" si="694"/>
        <v>000-00-000-000-000</v>
      </c>
      <c r="CH1212" s="66">
        <f>COUNTIF(CG1205:CG1219, "&gt;=" &amp; CG1212)</f>
        <v>12</v>
      </c>
      <c r="CI1212" s="70">
        <f>RANK(CH1212,CH1205:CH1219,1)+COUNTIF(CG1205:CG1212,CG1212)-1</f>
        <v>8</v>
      </c>
      <c r="CJ1212" s="70"/>
      <c r="CK1212" s="70"/>
      <c r="CM1212" s="92" t="str">
        <f t="shared" si="695"/>
        <v>000-00-000-000-000</v>
      </c>
      <c r="CN1212" s="66">
        <f>COUNTIF(CM1205:CM1219, "&gt;=" &amp; CM1212)</f>
        <v>15</v>
      </c>
      <c r="CO1212" s="70">
        <f>RANK(CN1212,CN1205:CN1219,1)+COUNTIF(CM1205:CM1212,CM1212)-1</f>
        <v>9</v>
      </c>
      <c r="CP1212" s="70"/>
      <c r="CQ1212" s="70"/>
      <c r="CS1212" s="92" t="str">
        <f t="shared" si="696"/>
        <v>000-00-000-000-000</v>
      </c>
      <c r="CT1212" s="66">
        <f>COUNTIF(CS1205:CS1219, "&gt;=" &amp; CS1212)</f>
        <v>15</v>
      </c>
      <c r="CU1212" s="70">
        <f>RANK(CT1212,CT1205:CT1219,1)+COUNTIF(CS1205:CS1212,CS1212)-1</f>
        <v>8</v>
      </c>
      <c r="CV1212" s="70"/>
      <c r="CW1212" s="70"/>
      <c r="CY1212" s="92" t="str">
        <f t="shared" si="697"/>
        <v>000-00-000-000-000</v>
      </c>
      <c r="CZ1212" s="66">
        <f>COUNTIF(CY1205:CY1219, "&gt;=" &amp; CY1212)</f>
        <v>15</v>
      </c>
      <c r="DA1212" s="70">
        <f>RANK(CZ1212,CZ1205:CZ1219,1)+COUNTIF(CY1205:CY1212,CY1212)-1</f>
        <v>8</v>
      </c>
      <c r="DB1212" s="70"/>
      <c r="DC1212" s="70"/>
      <c r="DE1212" s="92" t="str">
        <f t="shared" si="698"/>
        <v>000-00-000-000-000</v>
      </c>
      <c r="DF1212" s="66">
        <f>COUNTIF(DE1205:DE1219, "&gt;=" &amp; DE1212)</f>
        <v>15</v>
      </c>
      <c r="DG1212" s="70">
        <f>RANK(DF1212,DF1205:DF1219,1)+COUNTIF(DE1205:DE1212,DE1212)-1</f>
        <v>8</v>
      </c>
      <c r="DH1212" s="70"/>
      <c r="DI1212" s="70"/>
      <c r="DK1212" s="92" t="str">
        <f t="shared" si="699"/>
        <v>000-00-000-000-000</v>
      </c>
      <c r="DL1212" s="66">
        <f>COUNTIF(DK1205:DK1219, "&gt;=" &amp; DK1212)</f>
        <v>15</v>
      </c>
      <c r="DM1212" s="70">
        <f>RANK(DL1212,DL1205:DL1219,1)+COUNTIF(DK1205:DK1212,DK1212)-1</f>
        <v>8</v>
      </c>
      <c r="DN1212" s="70"/>
      <c r="DO1212" s="70"/>
      <c r="DQ1212" s="92" t="str">
        <f t="shared" si="700"/>
        <v>000-00-000-000-000</v>
      </c>
      <c r="DR1212" s="66">
        <f>COUNTIF(DQ1205:DQ1219, "&gt;=" &amp; DQ1212)</f>
        <v>15</v>
      </c>
      <c r="DS1212" s="70">
        <f>RANK(DR1212,DR1205:DR1219,1)+COUNTIF(DQ1205:DQ1212,DQ1212)-1</f>
        <v>8</v>
      </c>
      <c r="DT1212" s="70"/>
      <c r="DU1212" s="70"/>
      <c r="DW1212" s="92" t="str">
        <f t="shared" si="701"/>
        <v>000-00-000-000-000</v>
      </c>
      <c r="DX1212" s="66">
        <f>COUNTIF(DW1205:DW1219, "&gt;=" &amp; DW1212)</f>
        <v>15</v>
      </c>
      <c r="DY1212" s="70">
        <f>RANK(DX1212,DX1205:DX1219,1)+COUNTIF(DW1205:DW1212,DW1212)-1</f>
        <v>8</v>
      </c>
      <c r="DZ1212" s="70"/>
      <c r="EA1212" s="70"/>
      <c r="EC1212" s="92" t="str">
        <f t="shared" si="702"/>
        <v>000-00-000-000-000</v>
      </c>
      <c r="ED1212" s="66">
        <f>COUNTIF(EC1205:EC1219, "&gt;=" &amp; EC1212)</f>
        <v>15</v>
      </c>
      <c r="EE1212" s="70">
        <f>RANK(ED1212,ED1205:ED1219,1)+COUNTIF(EC1205:EC1212,EC1212)-1</f>
        <v>8</v>
      </c>
      <c r="EF1212" s="70"/>
      <c r="EG1212" s="70"/>
      <c r="EI1212" s="92" t="str">
        <f t="shared" si="703"/>
        <v>000-00-000-000-000</v>
      </c>
      <c r="EJ1212" s="66">
        <f>COUNTIF(EI1205:EI1219, "&gt;=" &amp; EI1212)</f>
        <v>15</v>
      </c>
      <c r="EK1212" s="70">
        <f>RANK(EJ1212,EJ1205:EJ1219,1)+COUNTIF(EI1205:EI1212,EI1212)-1</f>
        <v>8</v>
      </c>
      <c r="EL1212" s="70"/>
      <c r="EO1212" s="92" t="str">
        <f t="shared" si="704"/>
        <v>000-00-000-000-000</v>
      </c>
      <c r="EP1212" s="66">
        <f>COUNTIF(EO1205:EO1219, "&gt;=" &amp; EO1212)</f>
        <v>15</v>
      </c>
      <c r="EQ1212" s="70">
        <f>RANK(EP1212,EP1205:EP1219,1)+COUNTIF(EO1205:EO1212,EO1212)-1</f>
        <v>8</v>
      </c>
      <c r="ER1212" s="70"/>
      <c r="EU1212" s="92" t="str">
        <f t="shared" si="705"/>
        <v>000-00-000-000-000</v>
      </c>
      <c r="EV1212" s="66">
        <f>COUNTIF(EU1205:EU1219, "&gt;=" &amp; EU1212)</f>
        <v>15</v>
      </c>
      <c r="EW1212" s="70">
        <f>RANK(EV1212,EV1205:EV1219,1)+COUNTIF(EU1205:EU1212,EU1212)-1</f>
        <v>8</v>
      </c>
      <c r="EX1212" s="70"/>
      <c r="EY1212" s="66"/>
      <c r="EZ1212" s="66"/>
      <c r="FA1212" s="92" t="str">
        <f t="shared" si="706"/>
        <v>000-00-000-000-000</v>
      </c>
      <c r="FB1212" s="66">
        <f>COUNTIF(FA1205:FA1219, "&gt;=" &amp; FA1212)</f>
        <v>15</v>
      </c>
      <c r="FC1212" s="70">
        <f>RANK(FB1212,FB1205:FB1219,1)+COUNTIF(FA1205:FA1212,FA1212)-1</f>
        <v>8</v>
      </c>
      <c r="FD1212" s="70"/>
      <c r="FE1212" s="66"/>
      <c r="FF1212" s="66"/>
      <c r="FG1212" s="92" t="str">
        <f t="shared" si="707"/>
        <v>000-00-000-000-000</v>
      </c>
      <c r="FH1212" s="66">
        <f>COUNTIF(FG1205:FG1219, "&gt;=" &amp; FG1212)</f>
        <v>15</v>
      </c>
      <c r="FI1212" s="70">
        <f>RANK(FH1212,FH1205:FH1219,1)+COUNTIF(FG1205:FG1212,FG1212)-1</f>
        <v>9</v>
      </c>
    </row>
    <row r="1213" spans="1:169" ht="15" thickBot="1" x14ac:dyDescent="0.25">
      <c r="A1213" s="67" t="s">
        <v>159</v>
      </c>
      <c r="B1213" s="320" t="s">
        <v>515</v>
      </c>
      <c r="C1213" s="321"/>
      <c r="D1213" s="321"/>
      <c r="E1213" s="321"/>
      <c r="F1213" s="322"/>
      <c r="G1213" s="320" t="s">
        <v>528</v>
      </c>
      <c r="H1213" s="321"/>
      <c r="I1213" s="321"/>
      <c r="J1213" s="321"/>
      <c r="K1213" s="322"/>
      <c r="L1213" s="320" t="s">
        <v>534</v>
      </c>
      <c r="M1213" s="321"/>
      <c r="N1213" s="321"/>
      <c r="O1213" s="321"/>
      <c r="P1213" s="322"/>
      <c r="Q1213" s="320" t="s">
        <v>542</v>
      </c>
      <c r="R1213" s="321"/>
      <c r="S1213" s="321"/>
      <c r="T1213" s="321"/>
      <c r="U1213" s="322"/>
      <c r="V1213" s="320" t="s">
        <v>546</v>
      </c>
      <c r="W1213" s="321"/>
      <c r="X1213" s="321"/>
      <c r="Y1213" s="321"/>
      <c r="Z1213" s="322"/>
      <c r="AA1213" s="5"/>
      <c r="AB1213" s="16"/>
      <c r="AG1213" s="68"/>
      <c r="AH1213" s="70"/>
      <c r="AI1213" s="70"/>
      <c r="AK1213" s="92" t="str">
        <f t="shared" si="686"/>
        <v>000-00-000-000-000</v>
      </c>
      <c r="AL1213" s="66">
        <f>COUNTIF(AK1205:AK1219, "&gt;=" &amp; AK1213)</f>
        <v>15</v>
      </c>
      <c r="AM1213" s="70">
        <f>RANK(AL1213,AL1205:AL1219,1)+COUNTIF(AK1205:AK1213,AK1213)-1</f>
        <v>9</v>
      </c>
      <c r="AN1213" s="70"/>
      <c r="AQ1213" s="92" t="str">
        <f t="shared" si="687"/>
        <v>000-00-000-000-000</v>
      </c>
      <c r="AR1213" s="66">
        <f>COUNTIF(AQ1205:AQ1219, "&gt;=" &amp; AQ1213)</f>
        <v>15</v>
      </c>
      <c r="AS1213" s="70">
        <f>RANK(AR1213,AR1205:AR1219,1)+COUNTIF(AQ1205:AQ1213,AQ1213)-1</f>
        <v>9</v>
      </c>
      <c r="AT1213" s="70"/>
      <c r="AU1213" s="70"/>
      <c r="AW1213" s="92" t="str">
        <f t="shared" si="688"/>
        <v>000-00-000-000-000</v>
      </c>
      <c r="AX1213" s="66">
        <f>COUNTIF(AW1205:AW1219, "&gt;=" &amp; AW1213)</f>
        <v>15</v>
      </c>
      <c r="AY1213" s="70">
        <f>RANK(AX1213,AX1205:AX1219,1)+COUNTIF(AW1205:AW1213,AW1213)-1</f>
        <v>9</v>
      </c>
      <c r="AZ1213" s="70"/>
      <c r="BA1213" s="70"/>
      <c r="BC1213" s="92" t="str">
        <f t="shared" si="689"/>
        <v>000-00-000-000-000</v>
      </c>
      <c r="BD1213" s="66">
        <f>COUNTIF(BC1205:BC1219, "&gt;=" &amp; BC1213)</f>
        <v>15</v>
      </c>
      <c r="BE1213" s="70">
        <f>RANK(BD1213,BD1205:BD1219,1)+COUNTIF(BC1205:BC1213,BC1213)-1</f>
        <v>9</v>
      </c>
      <c r="BF1213" s="70"/>
      <c r="BG1213" s="70"/>
      <c r="BI1213" s="92" t="str">
        <f t="shared" si="690"/>
        <v>212-01-077-049-086</v>
      </c>
      <c r="BJ1213" s="66">
        <f>COUNTIF(BI1205:BI1219, "&gt;=" &amp; BI1213)</f>
        <v>3</v>
      </c>
      <c r="BK1213" s="70">
        <f>RANK(BJ1213,BJ1205:BJ1219,1)+COUNTIF(BI1205:BI1213,BI1213)-1</f>
        <v>3</v>
      </c>
      <c r="BL1213" s="70"/>
      <c r="BM1213" s="70"/>
      <c r="BO1213" s="92" t="str">
        <f t="shared" si="691"/>
        <v>000-00-000-000-000</v>
      </c>
      <c r="BP1213" s="66">
        <f>COUNTIF(BO1205:BO1219, "&gt;=" &amp; BO1213)</f>
        <v>15</v>
      </c>
      <c r="BQ1213" s="70">
        <f>RANK(BP1213,BP1205:BP1219,1)+COUNTIF(BO1205:BO1213,BO1213)-1</f>
        <v>9</v>
      </c>
      <c r="BR1213" s="70"/>
      <c r="BS1213" s="70"/>
      <c r="BU1213" s="92" t="str">
        <f t="shared" si="692"/>
        <v>195-02-063-056-076</v>
      </c>
      <c r="BV1213" s="66">
        <f>COUNTIF(BU1205:BU1219, "&gt;=" &amp; BU1213)</f>
        <v>4</v>
      </c>
      <c r="BW1213" s="70">
        <f>RANK(BV1213,BV1205:BV1219,1)+COUNTIF(BU1205:BU1213,BU1213)-1</f>
        <v>4</v>
      </c>
      <c r="BX1213" s="70"/>
      <c r="BY1213" s="70"/>
      <c r="CA1213" s="92" t="str">
        <f t="shared" si="693"/>
        <v>193-02-060-056-077</v>
      </c>
      <c r="CB1213" s="66">
        <f>COUNTIF(CA1205:CA1219, "&gt;=" &amp; CA1213)</f>
        <v>4</v>
      </c>
      <c r="CC1213" s="70">
        <f>RANK(CB1213,CB1205:CB1219,1)+COUNTIF(CA1205:CA1213,CA1213)-1</f>
        <v>4</v>
      </c>
      <c r="CD1213" s="70"/>
      <c r="CE1213" s="70"/>
      <c r="CG1213" s="92" t="str">
        <f t="shared" si="694"/>
        <v>000-00-000-000-000</v>
      </c>
      <c r="CH1213" s="66">
        <f>COUNTIF(CG1205:CG1219, "&gt;=" &amp; CG1213)</f>
        <v>12</v>
      </c>
      <c r="CI1213" s="70">
        <f>RANK(CH1213,CH1205:CH1219,1)+COUNTIF(CG1205:CG1213,CG1213)-1</f>
        <v>9</v>
      </c>
      <c r="CJ1213" s="70"/>
      <c r="CK1213" s="70"/>
      <c r="CM1213" s="92" t="str">
        <f t="shared" si="695"/>
        <v>203-04-064-054-085</v>
      </c>
      <c r="CN1213" s="66">
        <f>COUNTIF(CM1205:CM1219, "&gt;=" &amp; CM1213)</f>
        <v>5</v>
      </c>
      <c r="CO1213" s="70">
        <f>RANK(CN1213,CN1205:CN1219,1)+COUNTIF(CM1205:CM1213,CM1213)-1</f>
        <v>5</v>
      </c>
      <c r="CP1213" s="70"/>
      <c r="CQ1213" s="70"/>
      <c r="CS1213" s="92" t="str">
        <f t="shared" si="696"/>
        <v>000-00-000-000-000</v>
      </c>
      <c r="CT1213" s="66">
        <f>COUNTIF(CS1205:CS1219, "&gt;=" &amp; CS1213)</f>
        <v>15</v>
      </c>
      <c r="CU1213" s="70">
        <f>RANK(CT1213,CT1205:CT1219,1)+COUNTIF(CS1205:CS1213,CS1213)-1</f>
        <v>9</v>
      </c>
      <c r="CV1213" s="70"/>
      <c r="CW1213" s="70"/>
      <c r="CY1213" s="92" t="str">
        <f t="shared" si="697"/>
        <v>000-00-000-000-000</v>
      </c>
      <c r="CZ1213" s="66">
        <f>COUNTIF(CY1205:CY1219, "&gt;=" &amp; CY1213)</f>
        <v>15</v>
      </c>
      <c r="DA1213" s="70">
        <f>RANK(CZ1213,CZ1205:CZ1219,1)+COUNTIF(CY1205:CY1213,CY1213)-1</f>
        <v>9</v>
      </c>
      <c r="DB1213" s="70"/>
      <c r="DC1213" s="70"/>
      <c r="DE1213" s="92" t="str">
        <f t="shared" si="698"/>
        <v>000-00-000-000-000</v>
      </c>
      <c r="DF1213" s="66">
        <f>COUNTIF(DE1205:DE1219, "&gt;=" &amp; DE1213)</f>
        <v>15</v>
      </c>
      <c r="DG1213" s="70">
        <f>RANK(DF1213,DF1205:DF1219,1)+COUNTIF(DE1205:DE1213,DE1213)-1</f>
        <v>9</v>
      </c>
      <c r="DH1213" s="70"/>
      <c r="DI1213" s="70"/>
      <c r="DK1213" s="92" t="str">
        <f t="shared" si="699"/>
        <v>000-00-000-000-000</v>
      </c>
      <c r="DL1213" s="66">
        <f>COUNTIF(DK1205:DK1219, "&gt;=" &amp; DK1213)</f>
        <v>15</v>
      </c>
      <c r="DM1213" s="70">
        <f>RANK(DL1213,DL1205:DL1219,1)+COUNTIF(DK1205:DK1213,DK1213)-1</f>
        <v>9</v>
      </c>
      <c r="DN1213" s="70"/>
      <c r="DO1213" s="70"/>
      <c r="DQ1213" s="92" t="str">
        <f t="shared" si="700"/>
        <v>000-00-000-000-000</v>
      </c>
      <c r="DR1213" s="66">
        <f>COUNTIF(DQ1205:DQ1219, "&gt;=" &amp; DQ1213)</f>
        <v>15</v>
      </c>
      <c r="DS1213" s="70">
        <f>RANK(DR1213,DR1205:DR1219,1)+COUNTIF(DQ1205:DQ1213,DQ1213)-1</f>
        <v>9</v>
      </c>
      <c r="DT1213" s="70"/>
      <c r="DU1213" s="70"/>
      <c r="DW1213" s="92" t="str">
        <f t="shared" si="701"/>
        <v>000-00-000-000-000</v>
      </c>
      <c r="DX1213" s="66">
        <f>COUNTIF(DW1205:DW1219, "&gt;=" &amp; DW1213)</f>
        <v>15</v>
      </c>
      <c r="DY1213" s="70">
        <f>RANK(DX1213,DX1205:DX1219,1)+COUNTIF(DW1205:DW1213,DW1213)-1</f>
        <v>9</v>
      </c>
      <c r="DZ1213" s="70"/>
      <c r="EA1213" s="70"/>
      <c r="EC1213" s="92" t="str">
        <f t="shared" si="702"/>
        <v>000-00-000-000-000</v>
      </c>
      <c r="ED1213" s="66">
        <f>COUNTIF(EC1205:EC1219, "&gt;=" &amp; EC1213)</f>
        <v>15</v>
      </c>
      <c r="EE1213" s="70">
        <f>RANK(ED1213,ED1205:ED1219,1)+COUNTIF(EC1205:EC1213,EC1213)-1</f>
        <v>9</v>
      </c>
      <c r="EF1213" s="70"/>
      <c r="EG1213" s="70"/>
      <c r="EI1213" s="92" t="str">
        <f t="shared" si="703"/>
        <v>000-00-000-000-000</v>
      </c>
      <c r="EJ1213" s="66">
        <f>COUNTIF(EI1205:EI1219, "&gt;=" &amp; EI1213)</f>
        <v>15</v>
      </c>
      <c r="EK1213" s="70">
        <f>RANK(EJ1213,EJ1205:EJ1219,1)+COUNTIF(EI1205:EI1213,EI1213)-1</f>
        <v>9</v>
      </c>
      <c r="EL1213" s="70"/>
      <c r="EO1213" s="92" t="str">
        <f t="shared" si="704"/>
        <v>000-00-000-000-000</v>
      </c>
      <c r="EP1213" s="66">
        <f>COUNTIF(EO1205:EO1219, "&gt;=" &amp; EO1213)</f>
        <v>15</v>
      </c>
      <c r="EQ1213" s="70">
        <f>RANK(EP1213,EP1205:EP1219,1)+COUNTIF(EO1205:EO1213,EO1213)-1</f>
        <v>9</v>
      </c>
      <c r="ER1213" s="70"/>
      <c r="EU1213" s="92" t="str">
        <f t="shared" si="705"/>
        <v>000-00-000-000-000</v>
      </c>
      <c r="EV1213" s="66">
        <f>COUNTIF(EU1205:EU1219, "&gt;=" &amp; EU1213)</f>
        <v>15</v>
      </c>
      <c r="EW1213" s="70">
        <f>RANK(EV1213,EV1205:EV1219,1)+COUNTIF(EU1205:EU1213,EU1213)-1</f>
        <v>9</v>
      </c>
      <c r="EX1213" s="70"/>
      <c r="EY1213" s="66"/>
      <c r="EZ1213" s="66"/>
      <c r="FA1213" s="92" t="str">
        <f t="shared" si="706"/>
        <v>000-00-000-000-000</v>
      </c>
      <c r="FB1213" s="66">
        <f>COUNTIF(FA1205:FA1219, "&gt;=" &amp; FA1213)</f>
        <v>15</v>
      </c>
      <c r="FC1213" s="70">
        <f>RANK(FB1213,FB1205:FB1219,1)+COUNTIF(FA1205:FA1213,FA1213)-1</f>
        <v>9</v>
      </c>
      <c r="FD1213" s="70"/>
      <c r="FE1213" s="66"/>
      <c r="FF1213" s="66"/>
      <c r="FG1213" s="92" t="str">
        <f t="shared" si="707"/>
        <v>205-02-078-048-079</v>
      </c>
      <c r="FH1213" s="66">
        <f>COUNTIF(FG1205:FG1219, "&gt;=" &amp; FG1213)</f>
        <v>5</v>
      </c>
      <c r="FI1213" s="70">
        <f>RANK(FH1213,FH1205:FH1219,1)+COUNTIF(FG1205:FG1213,FG1213)-1</f>
        <v>5</v>
      </c>
    </row>
    <row r="1214" spans="1:169" ht="15" thickBot="1" x14ac:dyDescent="0.25">
      <c r="A1214" s="126" t="s">
        <v>4</v>
      </c>
      <c r="B1214" s="73" t="s">
        <v>5</v>
      </c>
      <c r="C1214" s="74" t="s">
        <v>6</v>
      </c>
      <c r="D1214" s="75" t="s">
        <v>7</v>
      </c>
      <c r="E1214" s="76" t="s">
        <v>8</v>
      </c>
      <c r="F1214" s="77" t="s">
        <v>105</v>
      </c>
      <c r="G1214" s="73" t="s">
        <v>5</v>
      </c>
      <c r="H1214" s="74" t="s">
        <v>6</v>
      </c>
      <c r="I1214" s="74" t="s">
        <v>7</v>
      </c>
      <c r="J1214" s="76" t="s">
        <v>8</v>
      </c>
      <c r="K1214" s="77" t="s">
        <v>105</v>
      </c>
      <c r="L1214" s="73" t="s">
        <v>5</v>
      </c>
      <c r="M1214" s="74" t="s">
        <v>6</v>
      </c>
      <c r="N1214" s="74" t="s">
        <v>7</v>
      </c>
      <c r="O1214" s="76" t="s">
        <v>8</v>
      </c>
      <c r="P1214" s="77" t="s">
        <v>105</v>
      </c>
      <c r="Q1214" s="73" t="s">
        <v>5</v>
      </c>
      <c r="R1214" s="74" t="s">
        <v>6</v>
      </c>
      <c r="S1214" s="74" t="s">
        <v>7</v>
      </c>
      <c r="T1214" s="76" t="s">
        <v>8</v>
      </c>
      <c r="U1214" s="77" t="s">
        <v>105</v>
      </c>
      <c r="V1214" s="73" t="s">
        <v>5</v>
      </c>
      <c r="W1214" s="74" t="s">
        <v>6</v>
      </c>
      <c r="X1214" s="74" t="s">
        <v>7</v>
      </c>
      <c r="Y1214" s="76" t="s">
        <v>8</v>
      </c>
      <c r="Z1214" s="77" t="s">
        <v>105</v>
      </c>
      <c r="AA1214" s="77"/>
      <c r="AB1214" s="16"/>
      <c r="AC1214" s="128" t="str">
        <f>A1212</f>
        <v>ST</v>
      </c>
      <c r="AD1214" s="138"/>
      <c r="AE1214" s="138"/>
      <c r="AF1214" s="138"/>
      <c r="AG1214" s="139"/>
      <c r="AH1214" s="70"/>
      <c r="AI1214" s="70"/>
      <c r="AK1214" s="92" t="str">
        <f t="shared" si="686"/>
        <v>000-00-000-000-000</v>
      </c>
      <c r="AL1214" s="66">
        <f>COUNTIF(AK1205:AK1219, "&gt;=" &amp; AK1214)</f>
        <v>15</v>
      </c>
      <c r="AM1214" s="70">
        <f>RANK(AL1214,AL1205:AL1219,1)+COUNTIF(AK1205:AK1214,AK1214)-1</f>
        <v>10</v>
      </c>
      <c r="AN1214" s="70"/>
      <c r="AQ1214" s="92" t="str">
        <f t="shared" si="687"/>
        <v>000-00-000-000-000</v>
      </c>
      <c r="AR1214" s="66">
        <f>COUNTIF(AQ1205:AQ1219, "&gt;=" &amp; AQ1214)</f>
        <v>15</v>
      </c>
      <c r="AS1214" s="70">
        <f>RANK(AR1214,AR1205:AR1219,1)+COUNTIF(AQ1205:AQ1214,AQ1214)-1</f>
        <v>10</v>
      </c>
      <c r="AT1214" s="70"/>
      <c r="AU1214" s="70"/>
      <c r="AW1214" s="92" t="str">
        <f t="shared" si="688"/>
        <v>000-00-000-000-000</v>
      </c>
      <c r="AX1214" s="66">
        <f>COUNTIF(AW1205:AW1219, "&gt;=" &amp; AW1214)</f>
        <v>15</v>
      </c>
      <c r="AY1214" s="70">
        <f>RANK(AX1214,AX1205:AX1219,1)+COUNTIF(AW1205:AW1214,AW1214)-1</f>
        <v>10</v>
      </c>
      <c r="AZ1214" s="70"/>
      <c r="BA1214" s="70"/>
      <c r="BC1214" s="92" t="str">
        <f t="shared" si="689"/>
        <v>000-00-000-000-000</v>
      </c>
      <c r="BD1214" s="66">
        <f>COUNTIF(BC1205:BC1219, "&gt;=" &amp; BC1214)</f>
        <v>15</v>
      </c>
      <c r="BE1214" s="70">
        <f>RANK(BD1214,BD1205:BD1219,1)+COUNTIF(BC1205:BC1214,BC1214)-1</f>
        <v>10</v>
      </c>
      <c r="BF1214" s="70"/>
      <c r="BG1214" s="70"/>
      <c r="BI1214" s="92" t="str">
        <f t="shared" si="690"/>
        <v>154-01-046-046-062</v>
      </c>
      <c r="BJ1214" s="66">
        <f>COUNTIF(BI1205:BI1219, "&gt;=" &amp; BI1214)</f>
        <v>5</v>
      </c>
      <c r="BK1214" s="70">
        <f>RANK(BJ1214,BJ1205:BJ1219,1)+COUNTIF(BI1205:BI1214,BI1214)-1</f>
        <v>5</v>
      </c>
      <c r="BL1214" s="70"/>
      <c r="BM1214" s="70"/>
      <c r="BO1214" s="92" t="str">
        <f t="shared" si="691"/>
        <v>000-00-000-000-000</v>
      </c>
      <c r="BP1214" s="66">
        <f>COUNTIF(BO1205:BO1219, "&gt;=" &amp; BO1214)</f>
        <v>15</v>
      </c>
      <c r="BQ1214" s="70">
        <f>RANK(BP1214,BP1205:BP1219,1)+COUNTIF(BO1205:BO1214,BO1214)-1</f>
        <v>10</v>
      </c>
      <c r="BR1214" s="70"/>
      <c r="BS1214" s="70"/>
      <c r="BU1214" s="92" t="str">
        <f t="shared" si="692"/>
        <v>000-00-000-000-000</v>
      </c>
      <c r="BV1214" s="66">
        <f>COUNTIF(BU1205:BU1219, "&gt;=" &amp; BU1214)</f>
        <v>15</v>
      </c>
      <c r="BW1214" s="70">
        <f>RANK(BV1214,BV1205:BV1219,1)+COUNTIF(BU1205:BU1214,BU1214)-1</f>
        <v>10</v>
      </c>
      <c r="BX1214" s="70"/>
      <c r="BY1214" s="70"/>
      <c r="CA1214" s="92" t="str">
        <f t="shared" si="693"/>
        <v>000-00-000-000-000</v>
      </c>
      <c r="CB1214" s="66">
        <f>COUNTIF(CA1205:CA1219, "&gt;=" &amp; CA1214)</f>
        <v>15</v>
      </c>
      <c r="CC1214" s="70">
        <f>RANK(CB1214,CB1205:CB1219,1)+COUNTIF(CA1205:CA1214,CA1214)-1</f>
        <v>10</v>
      </c>
      <c r="CD1214" s="70"/>
      <c r="CE1214" s="70"/>
      <c r="CG1214" s="92" t="str">
        <f t="shared" si="694"/>
        <v>000-00-000-000-000</v>
      </c>
      <c r="CH1214" s="66">
        <f>COUNTIF(CG1205:CG1219, "&gt;=" &amp; CG1214)</f>
        <v>12</v>
      </c>
      <c r="CI1214" s="70">
        <f>RANK(CH1214,CH1205:CH1219,1)+COUNTIF(CG1205:CG1214,CG1214)-1</f>
        <v>10</v>
      </c>
      <c r="CJ1214" s="70"/>
      <c r="CK1214" s="70"/>
      <c r="CM1214" s="92" t="str">
        <f t="shared" si="695"/>
        <v>000-00-000-000-000</v>
      </c>
      <c r="CN1214" s="66">
        <f>COUNTIF(CM1205:CM1219, "&gt;=" &amp; CM1214)</f>
        <v>15</v>
      </c>
      <c r="CO1214" s="70">
        <f>RANK(CN1214,CN1205:CN1219,1)+COUNTIF(CM1205:CM1214,CM1214)-1</f>
        <v>10</v>
      </c>
      <c r="CP1214" s="70"/>
      <c r="CQ1214" s="70"/>
      <c r="CS1214" s="92" t="str">
        <f t="shared" si="696"/>
        <v>000-00-000-000-000</v>
      </c>
      <c r="CT1214" s="66">
        <f>COUNTIF(CS1205:CS1219, "&gt;=" &amp; CS1214)</f>
        <v>15</v>
      </c>
      <c r="CU1214" s="70">
        <f>RANK(CT1214,CT1205:CT1219,1)+COUNTIF(CS1205:CS1214,CS1214)-1</f>
        <v>10</v>
      </c>
      <c r="CV1214" s="70"/>
      <c r="CW1214" s="70"/>
      <c r="CY1214" s="92" t="str">
        <f t="shared" si="697"/>
        <v>000-00-000-000-000</v>
      </c>
      <c r="CZ1214" s="66">
        <f>COUNTIF(CY1205:CY1219, "&gt;=" &amp; CY1214)</f>
        <v>15</v>
      </c>
      <c r="DA1214" s="70">
        <f>RANK(CZ1214,CZ1205:CZ1219,1)+COUNTIF(CY1205:CY1214,CY1214)-1</f>
        <v>10</v>
      </c>
      <c r="DB1214" s="70"/>
      <c r="DC1214" s="70"/>
      <c r="DE1214" s="92" t="str">
        <f t="shared" si="698"/>
        <v>000-00-000-000-000</v>
      </c>
      <c r="DF1214" s="66">
        <f>COUNTIF(DE1205:DE1219, "&gt;=" &amp; DE1214)</f>
        <v>15</v>
      </c>
      <c r="DG1214" s="70">
        <f>RANK(DF1214,DF1205:DF1219,1)+COUNTIF(DE1205:DE1214,DE1214)-1</f>
        <v>10</v>
      </c>
      <c r="DH1214" s="70"/>
      <c r="DI1214" s="70"/>
      <c r="DK1214" s="92" t="str">
        <f t="shared" si="699"/>
        <v>000-00-000-000-000</v>
      </c>
      <c r="DL1214" s="66">
        <f>COUNTIF(DK1205:DK1219, "&gt;=" &amp; DK1214)</f>
        <v>15</v>
      </c>
      <c r="DM1214" s="70">
        <f>RANK(DL1214,DL1205:DL1219,1)+COUNTIF(DK1205:DK1214,DK1214)-1</f>
        <v>10</v>
      </c>
      <c r="DN1214" s="70"/>
      <c r="DO1214" s="70"/>
      <c r="DQ1214" s="92" t="str">
        <f t="shared" si="700"/>
        <v>000-00-000-000-000</v>
      </c>
      <c r="DR1214" s="66">
        <f>COUNTIF(DQ1205:DQ1219, "&gt;=" &amp; DQ1214)</f>
        <v>15</v>
      </c>
      <c r="DS1214" s="70">
        <f>RANK(DR1214,DR1205:DR1219,1)+COUNTIF(DQ1205:DQ1214,DQ1214)-1</f>
        <v>10</v>
      </c>
      <c r="DT1214" s="70"/>
      <c r="DU1214" s="70"/>
      <c r="DW1214" s="92" t="str">
        <f t="shared" si="701"/>
        <v>000-00-000-000-000</v>
      </c>
      <c r="DX1214" s="66">
        <f>COUNTIF(DW1205:DW1219, "&gt;=" &amp; DW1214)</f>
        <v>15</v>
      </c>
      <c r="DY1214" s="70">
        <f>RANK(DX1214,DX1205:DX1219,1)+COUNTIF(DW1205:DW1214,DW1214)-1</f>
        <v>10</v>
      </c>
      <c r="DZ1214" s="70"/>
      <c r="EA1214" s="70"/>
      <c r="EC1214" s="92" t="str">
        <f t="shared" si="702"/>
        <v>000-00-000-000-000</v>
      </c>
      <c r="ED1214" s="66">
        <f>COUNTIF(EC1205:EC1219, "&gt;=" &amp; EC1214)</f>
        <v>15</v>
      </c>
      <c r="EE1214" s="70">
        <f>RANK(ED1214,ED1205:ED1219,1)+COUNTIF(EC1205:EC1214,EC1214)-1</f>
        <v>10</v>
      </c>
      <c r="EF1214" s="70"/>
      <c r="EG1214" s="70"/>
      <c r="EI1214" s="92" t="str">
        <f t="shared" si="703"/>
        <v>000-00-000-000-000</v>
      </c>
      <c r="EJ1214" s="66">
        <f>COUNTIF(EI1205:EI1219, "&gt;=" &amp; EI1214)</f>
        <v>15</v>
      </c>
      <c r="EK1214" s="70">
        <f>RANK(EJ1214,EJ1205:EJ1219,1)+COUNTIF(EI1205:EI1214,EI1214)-1</f>
        <v>10</v>
      </c>
      <c r="EL1214" s="70"/>
      <c r="EO1214" s="92" t="str">
        <f t="shared" si="704"/>
        <v>000-00-000-000-000</v>
      </c>
      <c r="EP1214" s="66">
        <f>COUNTIF(EO1205:EO1219, "&gt;=" &amp; EO1214)</f>
        <v>15</v>
      </c>
      <c r="EQ1214" s="70">
        <f>RANK(EP1214,EP1205:EP1219,1)+COUNTIF(EO1205:EO1214,EO1214)-1</f>
        <v>10</v>
      </c>
      <c r="ER1214" s="70"/>
      <c r="EU1214" s="92" t="str">
        <f t="shared" si="705"/>
        <v>000-00-000-000-000</v>
      </c>
      <c r="EV1214" s="66">
        <f>COUNTIF(EU1205:EU1219, "&gt;=" &amp; EU1214)</f>
        <v>15</v>
      </c>
      <c r="EW1214" s="70">
        <f>RANK(EV1214,EV1205:EV1219,1)+COUNTIF(EU1205:EU1214,EU1214)-1</f>
        <v>10</v>
      </c>
      <c r="EX1214" s="70"/>
      <c r="EY1214" s="66"/>
      <c r="EZ1214" s="66"/>
      <c r="FA1214" s="92" t="str">
        <f t="shared" si="706"/>
        <v>000-00-000-000-000</v>
      </c>
      <c r="FB1214" s="66">
        <f>COUNTIF(FA1205:FA1219, "&gt;=" &amp; FA1214)</f>
        <v>15</v>
      </c>
      <c r="FC1214" s="70">
        <f>RANK(FB1214,FB1205:FB1219,1)+COUNTIF(FA1205:FA1214,FA1214)-1</f>
        <v>10</v>
      </c>
      <c r="FD1214" s="70"/>
      <c r="FE1214" s="66"/>
      <c r="FF1214" s="66"/>
      <c r="FG1214" s="92" t="str">
        <f t="shared" si="707"/>
        <v>000-00-000-000-000</v>
      </c>
      <c r="FH1214" s="66">
        <f>COUNTIF(FG1205:FG1219, "&gt;=" &amp; FG1214)</f>
        <v>15</v>
      </c>
      <c r="FI1214" s="70">
        <f>RANK(FH1214,FH1205:FH1219,1)+COUNTIF(FG1205:FG1214,FG1214)-1</f>
        <v>10</v>
      </c>
    </row>
    <row r="1215" spans="1:169" ht="15" thickTop="1" x14ac:dyDescent="0.2">
      <c r="A1215" s="79" t="s">
        <v>428</v>
      </c>
      <c r="B1215" s="108"/>
      <c r="C1215" s="109"/>
      <c r="D1215" s="110"/>
      <c r="E1215" s="83" t="str">
        <f t="shared" ref="E1215:E1225" si="708">IF(SUM(B1215:D1215)&gt;0,SUM(B1215:D1215),"")</f>
        <v/>
      </c>
      <c r="F1215" s="111"/>
      <c r="G1215" s="108"/>
      <c r="H1215" s="109"/>
      <c r="I1215" s="109"/>
      <c r="J1215" s="83" t="str">
        <f t="shared" ref="J1215:J1220" si="709">IF(SUM(G1215:I1215)&gt;0,SUM(G1215:I1215),"")</f>
        <v/>
      </c>
      <c r="K1215" s="111"/>
      <c r="L1215" s="108"/>
      <c r="M1215" s="109"/>
      <c r="N1215" s="109"/>
      <c r="O1215" s="83" t="str">
        <f t="shared" ref="O1215:O1225" si="710">IF(SUM(L1215:N1215)&gt;0,SUM(L1215:N1215),"")</f>
        <v/>
      </c>
      <c r="P1215" s="111"/>
      <c r="Q1215" s="108"/>
      <c r="R1215" s="109"/>
      <c r="S1215" s="109"/>
      <c r="T1215" s="83" t="str">
        <f t="shared" ref="T1215:T1225" si="711">IF(SUM(Q1215:S1215)&gt;0,SUM(Q1215:S1215),"")</f>
        <v/>
      </c>
      <c r="U1215" s="111"/>
      <c r="V1215" s="108"/>
      <c r="W1215" s="109"/>
      <c r="X1215" s="109"/>
      <c r="Y1215" s="83" t="str">
        <f t="shared" ref="Y1215:Y1225" si="712">IF(SUM(V1215:X1215)&gt;0,SUM(V1215:X1215),"")</f>
        <v/>
      </c>
      <c r="Z1215" s="111"/>
      <c r="AA1215" s="101"/>
      <c r="AB1215" s="96"/>
      <c r="AC1215" s="34" t="str">
        <f>B1213</f>
        <v>Francis, Annica</v>
      </c>
      <c r="AD1215" s="34" t="str">
        <f>G1213</f>
        <v>Cook, Olivia</v>
      </c>
      <c r="AE1215" s="34" t="str">
        <f>L1213</f>
        <v>Guest, Gabrielle</v>
      </c>
      <c r="AF1215" s="34" t="str">
        <f>Q1213</f>
        <v>Ethan, Turner</v>
      </c>
      <c r="AG1215" s="68" t="str">
        <f>V1213</f>
        <v>Mack, Grant</v>
      </c>
      <c r="AH1215" s="70"/>
      <c r="AI1215" s="70"/>
      <c r="AK1215" s="92" t="str">
        <f t="shared" si="686"/>
        <v>000-00-000-000-000</v>
      </c>
      <c r="AL1215" s="66">
        <f>COUNTIF(AK1205:AK1219, "&gt;=" &amp; AK1215)</f>
        <v>15</v>
      </c>
      <c r="AM1215" s="70">
        <f>RANK(AL1215,AL1205:AL1219,1)+COUNTIF(AK1205:AK1215,AK1215)-1</f>
        <v>11</v>
      </c>
      <c r="AN1215" s="70"/>
      <c r="AQ1215" s="92" t="str">
        <f t="shared" si="687"/>
        <v>000-00-000-000-000</v>
      </c>
      <c r="AR1215" s="66">
        <f>COUNTIF(AQ1205:AQ1219, "&gt;=" &amp; AQ1215)</f>
        <v>15</v>
      </c>
      <c r="AS1215" s="70">
        <f>RANK(AR1215,AR1205:AR1219,1)+COUNTIF(AQ1205:AQ1215,AQ1215)-1</f>
        <v>11</v>
      </c>
      <c r="AT1215" s="70"/>
      <c r="AU1215" s="70"/>
      <c r="AW1215" s="92" t="str">
        <f t="shared" si="688"/>
        <v>000-00-000-000-000</v>
      </c>
      <c r="AX1215" s="66">
        <f>COUNTIF(AW1205:AW1219, "&gt;=" &amp; AW1215)</f>
        <v>15</v>
      </c>
      <c r="AY1215" s="70">
        <f>RANK(AX1215,AX1205:AX1219,1)+COUNTIF(AW1205:AW1215,AW1215)-1</f>
        <v>11</v>
      </c>
      <c r="AZ1215" s="70"/>
      <c r="BA1215" s="70"/>
      <c r="BC1215" s="92" t="str">
        <f t="shared" si="689"/>
        <v>000-00-000-000-000</v>
      </c>
      <c r="BD1215" s="66">
        <f>COUNTIF(BC1205:BC1219, "&gt;=" &amp; BC1215)</f>
        <v>15</v>
      </c>
      <c r="BE1215" s="70">
        <f>RANK(BD1215,BD1205:BD1219,1)+COUNTIF(BC1205:BC1215,BC1215)-1</f>
        <v>11</v>
      </c>
      <c r="BF1215" s="70"/>
      <c r="BG1215" s="70"/>
      <c r="BI1215" s="92" t="str">
        <f t="shared" si="690"/>
        <v>000-00-000-000-000</v>
      </c>
      <c r="BJ1215" s="66">
        <f>COUNTIF(BI1205:BI1219, "&gt;=" &amp; BI1215)</f>
        <v>15</v>
      </c>
      <c r="BK1215" s="70">
        <f>RANK(BJ1215,BJ1205:BJ1219,1)+COUNTIF(BI1205:BI1215,BI1215)-1</f>
        <v>11</v>
      </c>
      <c r="BL1215" s="70"/>
      <c r="BM1215" s="70"/>
      <c r="BO1215" s="92" t="str">
        <f t="shared" si="691"/>
        <v>000-00-000-000-000</v>
      </c>
      <c r="BP1215" s="66">
        <f>COUNTIF(BO1205:BO1219, "&gt;=" &amp; BO1215)</f>
        <v>15</v>
      </c>
      <c r="BQ1215" s="70">
        <f>RANK(BP1215,BP1205:BP1219,1)+COUNTIF(BO1205:BO1215,BO1215)-1</f>
        <v>11</v>
      </c>
      <c r="BR1215" s="70"/>
      <c r="BS1215" s="70"/>
      <c r="BU1215" s="92" t="str">
        <f t="shared" si="692"/>
        <v>000-00-000-000-000</v>
      </c>
      <c r="BV1215" s="66">
        <f>COUNTIF(BU1205:BU1219, "&gt;=" &amp; BU1215)</f>
        <v>15</v>
      </c>
      <c r="BW1215" s="70">
        <f>RANK(BV1215,BV1205:BV1219,1)+COUNTIF(BU1205:BU1215,BU1215)-1</f>
        <v>11</v>
      </c>
      <c r="BX1215" s="70"/>
      <c r="BY1215" s="70"/>
      <c r="CA1215" s="92" t="str">
        <f t="shared" si="693"/>
        <v>000-00-000-000-000</v>
      </c>
      <c r="CB1215" s="66">
        <f>COUNTIF(CA1205:CA1219, "&gt;=" &amp; CA1215)</f>
        <v>15</v>
      </c>
      <c r="CC1215" s="70">
        <f>RANK(CB1215,CB1205:CB1219,1)+COUNTIF(CA1205:CA1215,CA1215)-1</f>
        <v>11</v>
      </c>
      <c r="CD1215" s="70"/>
      <c r="CE1215" s="70"/>
      <c r="CG1215" s="92" t="str">
        <f t="shared" si="694"/>
        <v>000-00-000-000-000</v>
      </c>
      <c r="CH1215" s="66">
        <f>COUNTIF(CG1205:CG1219, "&gt;=" &amp; CG1215)</f>
        <v>12</v>
      </c>
      <c r="CI1215" s="70">
        <f>RANK(CH1215,CH1205:CH1219,1)+COUNTIF(CG1205:CG1215,CG1215)-1</f>
        <v>11</v>
      </c>
      <c r="CJ1215" s="70"/>
      <c r="CK1215" s="70"/>
      <c r="CM1215" s="92" t="str">
        <f t="shared" si="695"/>
        <v>000-00-000-000-000</v>
      </c>
      <c r="CN1215" s="66">
        <f>COUNTIF(CM1205:CM1219, "&gt;=" &amp; CM1215)</f>
        <v>15</v>
      </c>
      <c r="CO1215" s="70">
        <f>RANK(CN1215,CN1205:CN1219,1)+COUNTIF(CM1205:CM1215,CM1215)-1</f>
        <v>11</v>
      </c>
      <c r="CP1215" s="70"/>
      <c r="CQ1215" s="70"/>
      <c r="CS1215" s="92" t="str">
        <f t="shared" si="696"/>
        <v>000-00-000-000-000</v>
      </c>
      <c r="CT1215" s="66">
        <f>COUNTIF(CS1205:CS1219, "&gt;=" &amp; CS1215)</f>
        <v>15</v>
      </c>
      <c r="CU1215" s="70">
        <f>RANK(CT1215,CT1205:CT1219,1)+COUNTIF(CS1205:CS1215,CS1215)-1</f>
        <v>11</v>
      </c>
      <c r="CV1215" s="70"/>
      <c r="CW1215" s="70"/>
      <c r="CY1215" s="92" t="str">
        <f t="shared" si="697"/>
        <v>000-00-000-000-000</v>
      </c>
      <c r="CZ1215" s="66">
        <f>COUNTIF(CY1205:CY1219, "&gt;=" &amp; CY1215)</f>
        <v>15</v>
      </c>
      <c r="DA1215" s="70">
        <f>RANK(CZ1215,CZ1205:CZ1219,1)+COUNTIF(CY1205:CY1215,CY1215)-1</f>
        <v>11</v>
      </c>
      <c r="DB1215" s="70"/>
      <c r="DC1215" s="70"/>
      <c r="DE1215" s="92" t="str">
        <f t="shared" si="698"/>
        <v>000-00-000-000-000</v>
      </c>
      <c r="DF1215" s="66">
        <f>COUNTIF(DE1205:DE1219, "&gt;=" &amp; DE1215)</f>
        <v>15</v>
      </c>
      <c r="DG1215" s="70">
        <f>RANK(DF1215,DF1205:DF1219,1)+COUNTIF(DE1205:DE1215,DE1215)-1</f>
        <v>11</v>
      </c>
      <c r="DH1215" s="70"/>
      <c r="DI1215" s="70"/>
      <c r="DK1215" s="92" t="str">
        <f t="shared" si="699"/>
        <v>000-00-000-000-000</v>
      </c>
      <c r="DL1215" s="66">
        <f>COUNTIF(DK1205:DK1219, "&gt;=" &amp; DK1215)</f>
        <v>15</v>
      </c>
      <c r="DM1215" s="70">
        <f>RANK(DL1215,DL1205:DL1219,1)+COUNTIF(DK1205:DK1215,DK1215)-1</f>
        <v>11</v>
      </c>
      <c r="DN1215" s="70"/>
      <c r="DO1215" s="70"/>
      <c r="DQ1215" s="92" t="str">
        <f t="shared" si="700"/>
        <v>000-00-000-000-000</v>
      </c>
      <c r="DR1215" s="66">
        <f>COUNTIF(DQ1205:DQ1219, "&gt;=" &amp; DQ1215)</f>
        <v>15</v>
      </c>
      <c r="DS1215" s="70">
        <f>RANK(DR1215,DR1205:DR1219,1)+COUNTIF(DQ1205:DQ1215,DQ1215)-1</f>
        <v>11</v>
      </c>
      <c r="DT1215" s="70"/>
      <c r="DU1215" s="70"/>
      <c r="DW1215" s="92" t="str">
        <f t="shared" si="701"/>
        <v>000-00-000-000-000</v>
      </c>
      <c r="DX1215" s="66">
        <f>COUNTIF(DW1205:DW1219, "&gt;=" &amp; DW1215)</f>
        <v>15</v>
      </c>
      <c r="DY1215" s="70">
        <f>RANK(DX1215,DX1205:DX1219,1)+COUNTIF(DW1205:DW1215,DW1215)-1</f>
        <v>11</v>
      </c>
      <c r="DZ1215" s="70"/>
      <c r="EA1215" s="70"/>
      <c r="EC1215" s="92" t="str">
        <f t="shared" si="702"/>
        <v>000-00-000-000-000</v>
      </c>
      <c r="ED1215" s="66">
        <f>COUNTIF(EC1205:EC1219, "&gt;=" &amp; EC1215)</f>
        <v>15</v>
      </c>
      <c r="EE1215" s="70">
        <f>RANK(ED1215,ED1205:ED1219,1)+COUNTIF(EC1205:EC1215,EC1215)-1</f>
        <v>11</v>
      </c>
      <c r="EF1215" s="70"/>
      <c r="EG1215" s="70"/>
      <c r="EI1215" s="92" t="str">
        <f t="shared" si="703"/>
        <v>000-00-000-000-000</v>
      </c>
      <c r="EJ1215" s="66">
        <f>COUNTIF(EI1205:EI1219, "&gt;=" &amp; EI1215)</f>
        <v>15</v>
      </c>
      <c r="EK1215" s="70">
        <f>RANK(EJ1215,EJ1205:EJ1219,1)+COUNTIF(EI1205:EI1215,EI1215)-1</f>
        <v>11</v>
      </c>
      <c r="EL1215" s="70"/>
      <c r="EO1215" s="92" t="str">
        <f t="shared" si="704"/>
        <v>000-00-000-000-000</v>
      </c>
      <c r="EP1215" s="66">
        <f>COUNTIF(EO1205:EO1219, "&gt;=" &amp; EO1215)</f>
        <v>15</v>
      </c>
      <c r="EQ1215" s="70">
        <f>RANK(EP1215,EP1205:EP1219,1)+COUNTIF(EO1205:EO1215,EO1215)-1</f>
        <v>11</v>
      </c>
      <c r="ER1215" s="70"/>
      <c r="EU1215" s="92" t="str">
        <f t="shared" si="705"/>
        <v>000-00-000-000-000</v>
      </c>
      <c r="EV1215" s="66">
        <f>COUNTIF(EU1205:EU1219, "&gt;=" &amp; EU1215)</f>
        <v>15</v>
      </c>
      <c r="EW1215" s="70">
        <f>RANK(EV1215,EV1205:EV1219,1)+COUNTIF(EU1205:EU1215,EU1215)-1</f>
        <v>11</v>
      </c>
      <c r="EX1215" s="70"/>
      <c r="EY1215" s="66"/>
      <c r="EZ1215" s="66"/>
      <c r="FA1215" s="92" t="str">
        <f t="shared" si="706"/>
        <v>000-00-000-000-000</v>
      </c>
      <c r="FB1215" s="66">
        <f>COUNTIF(FA1205:FA1219, "&gt;=" &amp; FA1215)</f>
        <v>15</v>
      </c>
      <c r="FC1215" s="70">
        <f>RANK(FB1215,FB1205:FB1219,1)+COUNTIF(FA1205:FA1215,FA1215)-1</f>
        <v>11</v>
      </c>
      <c r="FD1215" s="70"/>
      <c r="FE1215" s="66"/>
      <c r="FF1215" s="66"/>
      <c r="FG1215" s="92" t="str">
        <f t="shared" si="707"/>
        <v>000-00-000-000-000</v>
      </c>
      <c r="FH1215" s="66">
        <f>COUNTIF(FG1205:FG1219, "&gt;=" &amp; FG1215)</f>
        <v>15</v>
      </c>
      <c r="FI1215" s="70">
        <f>RANK(FH1215,FH1205:FH1219,1)+COUNTIF(FG1205:FG1215,FG1215)-1</f>
        <v>11</v>
      </c>
    </row>
    <row r="1216" spans="1:169" ht="15" thickBot="1" x14ac:dyDescent="0.25">
      <c r="A1216" s="90" t="s">
        <v>438</v>
      </c>
      <c r="B1216" s="112">
        <v>61</v>
      </c>
      <c r="C1216" s="113">
        <v>44</v>
      </c>
      <c r="D1216" s="114">
        <v>0</v>
      </c>
      <c r="E1216" s="83">
        <f t="shared" si="708"/>
        <v>105</v>
      </c>
      <c r="F1216" s="84"/>
      <c r="G1216" s="112"/>
      <c r="H1216" s="113"/>
      <c r="I1216" s="113"/>
      <c r="J1216" s="83" t="str">
        <f t="shared" si="709"/>
        <v/>
      </c>
      <c r="K1216" s="84"/>
      <c r="L1216" s="112"/>
      <c r="M1216" s="113"/>
      <c r="N1216" s="113"/>
      <c r="O1216" s="83" t="str">
        <f t="shared" si="710"/>
        <v/>
      </c>
      <c r="P1216" s="84"/>
      <c r="Q1216" s="112"/>
      <c r="R1216" s="113"/>
      <c r="S1216" s="113"/>
      <c r="T1216" s="83" t="str">
        <f t="shared" si="711"/>
        <v/>
      </c>
      <c r="U1216" s="84"/>
      <c r="V1216" s="112"/>
      <c r="W1216" s="113"/>
      <c r="X1216" s="113"/>
      <c r="Y1216" s="83" t="str">
        <f t="shared" si="712"/>
        <v/>
      </c>
      <c r="Z1216" s="84"/>
      <c r="AA1216" s="102"/>
      <c r="AB1216" s="96"/>
      <c r="AC1216" s="103">
        <f>IF(SUM(E1215:E1236)&gt;0,LARGE(E1215:E1236,1),0)</f>
        <v>185</v>
      </c>
      <c r="AD1216" s="65">
        <f>IF(SUM(J1215:J1236)&gt;0,LARGE(J1215:J1236,1),0)</f>
        <v>165</v>
      </c>
      <c r="AE1216" s="65">
        <f>IF(SUM(O1215:O1236)&gt;0,LARGE(O1215:O1236,1),0)</f>
        <v>219</v>
      </c>
      <c r="AF1216" s="65">
        <f>IF(SUM(T1215:T1236)&gt;0,LARGE(T1215:T1236,1),0)</f>
        <v>212</v>
      </c>
      <c r="AG1216" s="78">
        <f>IF(SUM(Y1215:Y1236)&gt;0,LARGE(Y1215:Y1236,1),0)</f>
        <v>154</v>
      </c>
      <c r="AH1216" s="70"/>
      <c r="AI1216" s="70"/>
      <c r="AK1216" s="92" t="str">
        <f t="shared" si="686"/>
        <v>000-00-000-000-000</v>
      </c>
      <c r="AL1216" s="66">
        <f>COUNTIF(AK1205:AK1219, "&gt;=" &amp; AK1216)</f>
        <v>15</v>
      </c>
      <c r="AM1216" s="70">
        <f>RANK(AL1216,AL1205:AL1219,1)+COUNTIF(AK1205:AK1216,AK1216)-1</f>
        <v>12</v>
      </c>
      <c r="AN1216" s="70"/>
      <c r="AQ1216" s="92" t="str">
        <f t="shared" si="687"/>
        <v>000-00-000-000-000</v>
      </c>
      <c r="AR1216" s="66">
        <f>COUNTIF(AQ1205:AQ1219, "&gt;=" &amp; AQ1216)</f>
        <v>15</v>
      </c>
      <c r="AS1216" s="70">
        <f>RANK(AR1216,AR1205:AR1219,1)+COUNTIF(AQ1205:AQ1216,AQ1216)-1</f>
        <v>12</v>
      </c>
      <c r="AT1216" s="70"/>
      <c r="AU1216" s="70"/>
      <c r="AW1216" s="92" t="str">
        <f t="shared" si="688"/>
        <v>000-00-000-000-000</v>
      </c>
      <c r="AX1216" s="66">
        <f>COUNTIF(AW1205:AW1219, "&gt;=" &amp; AW1216)</f>
        <v>15</v>
      </c>
      <c r="AY1216" s="70">
        <f>RANK(AX1216,AX1205:AX1219,1)+COUNTIF(AW1205:AW1216,AW1216)-1</f>
        <v>12</v>
      </c>
      <c r="AZ1216" s="70"/>
      <c r="BA1216" s="70"/>
      <c r="BC1216" s="92" t="str">
        <f t="shared" si="689"/>
        <v>000-00-000-000-000</v>
      </c>
      <c r="BD1216" s="66">
        <f>COUNTIF(BC1205:BC1219, "&gt;=" &amp; BC1216)</f>
        <v>15</v>
      </c>
      <c r="BE1216" s="70">
        <f>RANK(BD1216,BD1205:BD1219,1)+COUNTIF(BC1205:BC1216,BC1216)-1</f>
        <v>12</v>
      </c>
      <c r="BF1216" s="70"/>
      <c r="BG1216" s="70"/>
      <c r="BI1216" s="92" t="str">
        <f t="shared" si="690"/>
        <v>000-00-000-000-000</v>
      </c>
      <c r="BJ1216" s="66">
        <f>COUNTIF(BI1205:BI1219, "&gt;=" &amp; BI1216)</f>
        <v>15</v>
      </c>
      <c r="BK1216" s="70">
        <f>RANK(BJ1216,BJ1205:BJ1219,1)+COUNTIF(BI1205:BI1216,BI1216)-1</f>
        <v>12</v>
      </c>
      <c r="BL1216" s="70"/>
      <c r="BM1216" s="70"/>
      <c r="BO1216" s="92" t="str">
        <f t="shared" si="691"/>
        <v>000-00-000-000-000</v>
      </c>
      <c r="BP1216" s="66">
        <f>COUNTIF(BO1205:BO1219, "&gt;=" &amp; BO1216)</f>
        <v>15</v>
      </c>
      <c r="BQ1216" s="70">
        <f>RANK(BP1216,BP1205:BP1219,1)+COUNTIF(BO1205:BO1216,BO1216)-1</f>
        <v>12</v>
      </c>
      <c r="BR1216" s="70"/>
      <c r="BS1216" s="70"/>
      <c r="BU1216" s="92" t="str">
        <f t="shared" si="692"/>
        <v>000-00-000-000-000</v>
      </c>
      <c r="BV1216" s="66">
        <f>COUNTIF(BU1205:BU1219, "&gt;=" &amp; BU1216)</f>
        <v>15</v>
      </c>
      <c r="BW1216" s="70">
        <f>RANK(BV1216,BV1205:BV1219,1)+COUNTIF(BU1205:BU1216,BU1216)-1</f>
        <v>12</v>
      </c>
      <c r="BX1216" s="70"/>
      <c r="BY1216" s="70"/>
      <c r="CA1216" s="92" t="str">
        <f t="shared" si="693"/>
        <v>000-00-000-000-000</v>
      </c>
      <c r="CB1216" s="66">
        <f>COUNTIF(CA1205:CA1219, "&gt;=" &amp; CA1216)</f>
        <v>15</v>
      </c>
      <c r="CC1216" s="70">
        <f>RANK(CB1216,CB1205:CB1219,1)+COUNTIF(CA1205:CA1216,CA1216)-1</f>
        <v>12</v>
      </c>
      <c r="CD1216" s="70"/>
      <c r="CE1216" s="70"/>
      <c r="CG1216" s="92" t="str">
        <f t="shared" si="694"/>
        <v>000-00-000-000-000</v>
      </c>
      <c r="CH1216" s="66">
        <f>COUNTIF(CG1205:CG1219, "&gt;=" &amp; CG1216)</f>
        <v>12</v>
      </c>
      <c r="CI1216" s="70">
        <f>RANK(CH1216,CH1205:CH1219,1)+COUNTIF(CG1205:CG1216,CG1216)-1</f>
        <v>12</v>
      </c>
      <c r="CJ1216" s="70"/>
      <c r="CK1216" s="70"/>
      <c r="CM1216" s="92" t="str">
        <f t="shared" si="695"/>
        <v>000-00-000-000-000</v>
      </c>
      <c r="CN1216" s="66">
        <f>COUNTIF(CM1205:CM1219, "&gt;=" &amp; CM1216)</f>
        <v>15</v>
      </c>
      <c r="CO1216" s="70">
        <f>RANK(CN1216,CN1205:CN1219,1)+COUNTIF(CM1205:CM1216,CM1216)-1</f>
        <v>12</v>
      </c>
      <c r="CP1216" s="70"/>
      <c r="CQ1216" s="70"/>
      <c r="CS1216" s="92" t="str">
        <f t="shared" si="696"/>
        <v>000-00-000-000-000</v>
      </c>
      <c r="CT1216" s="66">
        <f>COUNTIF(CS1205:CS1219, "&gt;=" &amp; CS1216)</f>
        <v>15</v>
      </c>
      <c r="CU1216" s="70">
        <f>RANK(CT1216,CT1205:CT1219,1)+COUNTIF(CS1205:CS1216,CS1216)-1</f>
        <v>12</v>
      </c>
      <c r="CV1216" s="70"/>
      <c r="CW1216" s="70"/>
      <c r="CY1216" s="92" t="str">
        <f t="shared" si="697"/>
        <v>000-00-000-000-000</v>
      </c>
      <c r="CZ1216" s="66">
        <f>COUNTIF(CY1205:CY1219, "&gt;=" &amp; CY1216)</f>
        <v>15</v>
      </c>
      <c r="DA1216" s="70">
        <f>RANK(CZ1216,CZ1205:CZ1219,1)+COUNTIF(CY1205:CY1216,CY1216)-1</f>
        <v>12</v>
      </c>
      <c r="DB1216" s="70"/>
      <c r="DC1216" s="70"/>
      <c r="DE1216" s="92" t="str">
        <f t="shared" si="698"/>
        <v>000-00-000-000-000</v>
      </c>
      <c r="DF1216" s="66">
        <f>COUNTIF(DE1205:DE1219, "&gt;=" &amp; DE1216)</f>
        <v>15</v>
      </c>
      <c r="DG1216" s="70">
        <f>RANK(DF1216,DF1205:DF1219,1)+COUNTIF(DE1205:DE1216,DE1216)-1</f>
        <v>12</v>
      </c>
      <c r="DH1216" s="70"/>
      <c r="DI1216" s="70"/>
      <c r="DK1216" s="92" t="str">
        <f t="shared" si="699"/>
        <v>000-00-000-000-000</v>
      </c>
      <c r="DL1216" s="66">
        <f>COUNTIF(DK1205:DK1219, "&gt;=" &amp; DK1216)</f>
        <v>15</v>
      </c>
      <c r="DM1216" s="70">
        <f>RANK(DL1216,DL1205:DL1219,1)+COUNTIF(DK1205:DK1216,DK1216)-1</f>
        <v>12</v>
      </c>
      <c r="DN1216" s="70"/>
      <c r="DO1216" s="70"/>
      <c r="DQ1216" s="92" t="str">
        <f t="shared" si="700"/>
        <v>000-00-000-000-000</v>
      </c>
      <c r="DR1216" s="66">
        <f>COUNTIF(DQ1205:DQ1219, "&gt;=" &amp; DQ1216)</f>
        <v>15</v>
      </c>
      <c r="DS1216" s="70">
        <f>RANK(DR1216,DR1205:DR1219,1)+COUNTIF(DQ1205:DQ1216,DQ1216)-1</f>
        <v>12</v>
      </c>
      <c r="DT1216" s="70"/>
      <c r="DU1216" s="70"/>
      <c r="DW1216" s="92" t="str">
        <f t="shared" si="701"/>
        <v>000-00-000-000-000</v>
      </c>
      <c r="DX1216" s="66">
        <f>COUNTIF(DW1205:DW1219, "&gt;=" &amp; DW1216)</f>
        <v>15</v>
      </c>
      <c r="DY1216" s="70">
        <f>RANK(DX1216,DX1205:DX1219,1)+COUNTIF(DW1205:DW1216,DW1216)-1</f>
        <v>12</v>
      </c>
      <c r="DZ1216" s="70"/>
      <c r="EA1216" s="70"/>
      <c r="EC1216" s="92" t="str">
        <f t="shared" si="702"/>
        <v>000-00-000-000-000</v>
      </c>
      <c r="ED1216" s="66">
        <f>COUNTIF(EC1205:EC1219, "&gt;=" &amp; EC1216)</f>
        <v>15</v>
      </c>
      <c r="EE1216" s="70">
        <f>RANK(ED1216,ED1205:ED1219,1)+COUNTIF(EC1205:EC1216,EC1216)-1</f>
        <v>12</v>
      </c>
      <c r="EF1216" s="70"/>
      <c r="EG1216" s="70"/>
      <c r="EI1216" s="92" t="str">
        <f t="shared" si="703"/>
        <v>000-00-000-000-000</v>
      </c>
      <c r="EJ1216" s="66">
        <f>COUNTIF(EI1205:EI1219, "&gt;=" &amp; EI1216)</f>
        <v>15</v>
      </c>
      <c r="EK1216" s="70">
        <f>RANK(EJ1216,EJ1205:EJ1219,1)+COUNTIF(EI1205:EI1216,EI1216)-1</f>
        <v>12</v>
      </c>
      <c r="EL1216" s="70"/>
      <c r="EO1216" s="92" t="str">
        <f t="shared" si="704"/>
        <v>000-00-000-000-000</v>
      </c>
      <c r="EP1216" s="66">
        <f>COUNTIF(EO1205:EO1219, "&gt;=" &amp; EO1216)</f>
        <v>15</v>
      </c>
      <c r="EQ1216" s="70">
        <f>RANK(EP1216,EP1205:EP1219,1)+COUNTIF(EO1205:EO1216,EO1216)-1</f>
        <v>12</v>
      </c>
      <c r="ER1216" s="70"/>
      <c r="EU1216" s="92" t="str">
        <f t="shared" si="705"/>
        <v>000-00-000-000-000</v>
      </c>
      <c r="EV1216" s="66">
        <f>COUNTIF(EU1205:EU1219, "&gt;=" &amp; EU1216)</f>
        <v>15</v>
      </c>
      <c r="EW1216" s="70">
        <f>RANK(EV1216,EV1205:EV1219,1)+COUNTIF(EU1205:EU1216,EU1216)-1</f>
        <v>12</v>
      </c>
      <c r="EX1216" s="70"/>
      <c r="EY1216" s="66"/>
      <c r="EZ1216" s="66"/>
      <c r="FA1216" s="92" t="str">
        <f t="shared" si="706"/>
        <v>000-00-000-000-000</v>
      </c>
      <c r="FB1216" s="66">
        <f>COUNTIF(FA1205:FA1219, "&gt;=" &amp; FA1216)</f>
        <v>15</v>
      </c>
      <c r="FC1216" s="70">
        <f>RANK(FB1216,FB1205:FB1219,1)+COUNTIF(FA1205:FA1216,FA1216)-1</f>
        <v>12</v>
      </c>
      <c r="FD1216" s="70"/>
      <c r="FE1216" s="66"/>
      <c r="FF1216" s="66"/>
      <c r="FG1216" s="92" t="str">
        <f t="shared" si="707"/>
        <v>000-00-000-000-000</v>
      </c>
      <c r="FH1216" s="66">
        <f>COUNTIF(FG1205:FG1219, "&gt;=" &amp; FG1216)</f>
        <v>15</v>
      </c>
      <c r="FI1216" s="70">
        <f>RANK(FH1216,FH1205:FH1219,1)+COUNTIF(FG1205:FG1216,FG1216)-1</f>
        <v>12</v>
      </c>
    </row>
    <row r="1217" spans="1:165" x14ac:dyDescent="0.2">
      <c r="A1217" s="90" t="s">
        <v>432</v>
      </c>
      <c r="B1217" s="112">
        <v>69</v>
      </c>
      <c r="C1217" s="113">
        <v>40</v>
      </c>
      <c r="D1217" s="114">
        <v>43</v>
      </c>
      <c r="E1217" s="83">
        <f t="shared" si="708"/>
        <v>152</v>
      </c>
      <c r="F1217" s="84">
        <v>0</v>
      </c>
      <c r="G1217" s="112">
        <v>74</v>
      </c>
      <c r="H1217" s="113">
        <v>49</v>
      </c>
      <c r="I1217" s="113">
        <v>42</v>
      </c>
      <c r="J1217" s="83">
        <f t="shared" si="709"/>
        <v>165</v>
      </c>
      <c r="K1217" s="84">
        <v>0</v>
      </c>
      <c r="L1217" s="112"/>
      <c r="M1217" s="113"/>
      <c r="N1217" s="113"/>
      <c r="O1217" s="83" t="str">
        <f t="shared" si="710"/>
        <v/>
      </c>
      <c r="P1217" s="84"/>
      <c r="Q1217" s="112"/>
      <c r="R1217" s="113"/>
      <c r="S1217" s="113"/>
      <c r="T1217" s="83" t="str">
        <f t="shared" si="711"/>
        <v/>
      </c>
      <c r="U1217" s="84"/>
      <c r="V1217" s="112"/>
      <c r="W1217" s="113"/>
      <c r="X1217" s="113"/>
      <c r="Y1217" s="83" t="str">
        <f t="shared" si="712"/>
        <v/>
      </c>
      <c r="Z1217" s="84"/>
      <c r="AA1217" s="104" t="s">
        <v>11</v>
      </c>
      <c r="AB1217" s="16"/>
      <c r="AG1217" s="68"/>
      <c r="AH1217" s="70"/>
      <c r="AI1217" s="70"/>
      <c r="AK1217" s="92" t="str">
        <f t="shared" si="686"/>
        <v>000-00-000-000-000</v>
      </c>
      <c r="AL1217" s="66">
        <f>COUNTIF(AK1205:AK1219, "&gt;=" &amp; AK1217)</f>
        <v>15</v>
      </c>
      <c r="AM1217" s="70">
        <f>RANK(AL1217,AL1205:AL1219,1)+COUNTIF(AK1205:AK1217,AK1217)-1</f>
        <v>13</v>
      </c>
      <c r="AN1217" s="70"/>
      <c r="AQ1217" s="92" t="str">
        <f t="shared" si="687"/>
        <v>000-00-000-000-000</v>
      </c>
      <c r="AR1217" s="66">
        <f>COUNTIF(AQ1205:AQ1219, "&gt;=" &amp; AQ1217)</f>
        <v>15</v>
      </c>
      <c r="AS1217" s="70">
        <f>RANK(AR1217,AR1205:AR1219,1)+COUNTIF(AQ1205:AQ1217,AQ1217)-1</f>
        <v>13</v>
      </c>
      <c r="AT1217" s="70"/>
      <c r="AU1217" s="70"/>
      <c r="AW1217" s="92" t="str">
        <f t="shared" si="688"/>
        <v>000-00-000-000-000</v>
      </c>
      <c r="AX1217" s="66">
        <f>COUNTIF(AW1205:AW1219, "&gt;=" &amp; AW1217)</f>
        <v>15</v>
      </c>
      <c r="AY1217" s="70">
        <f>RANK(AX1217,AX1205:AX1219,1)+COUNTIF(AW1205:AW1217,AW1217)-1</f>
        <v>13</v>
      </c>
      <c r="AZ1217" s="70"/>
      <c r="BA1217" s="70"/>
      <c r="BC1217" s="92" t="str">
        <f t="shared" si="689"/>
        <v>000-00-000-000-000</v>
      </c>
      <c r="BD1217" s="66">
        <f>COUNTIF(BC1205:BC1219, "&gt;=" &amp; BC1217)</f>
        <v>15</v>
      </c>
      <c r="BE1217" s="70">
        <f>RANK(BD1217,BD1205:BD1219,1)+COUNTIF(BC1205:BC1217,BC1217)-1</f>
        <v>13</v>
      </c>
      <c r="BF1217" s="70"/>
      <c r="BG1217" s="70"/>
      <c r="BI1217" s="92" t="str">
        <f t="shared" si="690"/>
        <v>000-00-000-000-000</v>
      </c>
      <c r="BJ1217" s="66">
        <f>COUNTIF(BI1205:BI1219, "&gt;=" &amp; BI1217)</f>
        <v>15</v>
      </c>
      <c r="BK1217" s="70">
        <f>RANK(BJ1217,BJ1205:BJ1219,1)+COUNTIF(BI1205:BI1217,BI1217)-1</f>
        <v>13</v>
      </c>
      <c r="BL1217" s="70"/>
      <c r="BM1217" s="70"/>
      <c r="BO1217" s="92" t="str">
        <f t="shared" si="691"/>
        <v>000-00-000-000-000</v>
      </c>
      <c r="BP1217" s="66">
        <f>COUNTIF(BO1205:BO1219, "&gt;=" &amp; BO1217)</f>
        <v>15</v>
      </c>
      <c r="BQ1217" s="70">
        <f>RANK(BP1217,BP1205:BP1219,1)+COUNTIF(BO1205:BO1217,BO1217)-1</f>
        <v>13</v>
      </c>
      <c r="BR1217" s="70"/>
      <c r="BS1217" s="70"/>
      <c r="BU1217" s="92" t="str">
        <f t="shared" si="692"/>
        <v>000-00-000-000-000</v>
      </c>
      <c r="BV1217" s="66">
        <f>COUNTIF(BU1205:BU1219, "&gt;=" &amp; BU1217)</f>
        <v>15</v>
      </c>
      <c r="BW1217" s="70">
        <f>RANK(BV1217,BV1205:BV1219,1)+COUNTIF(BU1205:BU1217,BU1217)-1</f>
        <v>13</v>
      </c>
      <c r="BX1217" s="70"/>
      <c r="BY1217" s="70"/>
      <c r="CA1217" s="92" t="str">
        <f t="shared" si="693"/>
        <v>000-00-000-000-000</v>
      </c>
      <c r="CB1217" s="66">
        <f>COUNTIF(CA1205:CA1219, "&gt;=" &amp; CA1217)</f>
        <v>15</v>
      </c>
      <c r="CC1217" s="70">
        <f>RANK(CB1217,CB1205:CB1219,1)+COUNTIF(CA1205:CA1217,CA1217)-1</f>
        <v>13</v>
      </c>
      <c r="CD1217" s="70"/>
      <c r="CE1217" s="70"/>
      <c r="CG1217" s="92" t="str">
        <f t="shared" si="694"/>
        <v xml:space="preserve">000-00   </v>
      </c>
      <c r="CH1217" s="66">
        <f>COUNTIF(CG1205:CG1219, "&gt;=" &amp; CG1217)</f>
        <v>15</v>
      </c>
      <c r="CI1217" s="70">
        <f>RANK(CH1217,CH1205:CH1219,1)+COUNTIF(CG1205:CG1217,CG1217)-1</f>
        <v>13</v>
      </c>
      <c r="CJ1217" s="70"/>
      <c r="CK1217" s="70"/>
      <c r="CM1217" s="92" t="str">
        <f t="shared" si="695"/>
        <v>000-00-000-000-000</v>
      </c>
      <c r="CN1217" s="66">
        <f>COUNTIF(CM1205:CM1219, "&gt;=" &amp; CM1217)</f>
        <v>15</v>
      </c>
      <c r="CO1217" s="70">
        <f>RANK(CN1217,CN1205:CN1219,1)+COUNTIF(CM1205:CM1217,CM1217)-1</f>
        <v>13</v>
      </c>
      <c r="CP1217" s="70"/>
      <c r="CQ1217" s="70"/>
      <c r="CS1217" s="92" t="str">
        <f t="shared" si="696"/>
        <v>000-00-000-000-000</v>
      </c>
      <c r="CT1217" s="66">
        <f>COUNTIF(CS1205:CS1219, "&gt;=" &amp; CS1217)</f>
        <v>15</v>
      </c>
      <c r="CU1217" s="70">
        <f>RANK(CT1217,CT1205:CT1219,1)+COUNTIF(CS1205:CS1217,CS1217)-1</f>
        <v>13</v>
      </c>
      <c r="CV1217" s="70"/>
      <c r="CW1217" s="70"/>
      <c r="CY1217" s="92" t="str">
        <f t="shared" si="697"/>
        <v>000-00-000-000-000</v>
      </c>
      <c r="CZ1217" s="66">
        <f>COUNTIF(CY1205:CY1219, "&gt;=" &amp; CY1217)</f>
        <v>15</v>
      </c>
      <c r="DA1217" s="70">
        <f>RANK(CZ1217,CZ1205:CZ1219,1)+COUNTIF(CY1205:CY1217,CY1217)-1</f>
        <v>13</v>
      </c>
      <c r="DB1217" s="70"/>
      <c r="DC1217" s="70"/>
      <c r="DE1217" s="92" t="str">
        <f t="shared" si="698"/>
        <v>000-00-000-000-000</v>
      </c>
      <c r="DF1217" s="66">
        <f>COUNTIF(DE1205:DE1219, "&gt;=" &amp; DE1217)</f>
        <v>15</v>
      </c>
      <c r="DG1217" s="70">
        <f>RANK(DF1217,DF1205:DF1219,1)+COUNTIF(DE1205:DE1217,DE1217)-1</f>
        <v>13</v>
      </c>
      <c r="DH1217" s="70"/>
      <c r="DI1217" s="70"/>
      <c r="DK1217" s="92" t="str">
        <f t="shared" si="699"/>
        <v>000-00-000-000-000</v>
      </c>
      <c r="DL1217" s="66">
        <f>COUNTIF(DK1205:DK1219, "&gt;=" &amp; DK1217)</f>
        <v>15</v>
      </c>
      <c r="DM1217" s="70">
        <f>RANK(DL1217,DL1205:DL1219,1)+COUNTIF(DK1205:DK1217,DK1217)-1</f>
        <v>13</v>
      </c>
      <c r="DN1217" s="70"/>
      <c r="DO1217" s="70"/>
      <c r="DQ1217" s="92" t="str">
        <f t="shared" si="700"/>
        <v>000-00-000-000-000</v>
      </c>
      <c r="DR1217" s="66">
        <f>COUNTIF(DQ1205:DQ1219, "&gt;=" &amp; DQ1217)</f>
        <v>15</v>
      </c>
      <c r="DS1217" s="70">
        <f>RANK(DR1217,DR1205:DR1219,1)+COUNTIF(DQ1205:DQ1217,DQ1217)-1</f>
        <v>13</v>
      </c>
      <c r="DT1217" s="70"/>
      <c r="DU1217" s="70"/>
      <c r="DW1217" s="92" t="str">
        <f t="shared" si="701"/>
        <v>000-00-000-000-000</v>
      </c>
      <c r="DX1217" s="66">
        <f>COUNTIF(DW1205:DW1219, "&gt;=" &amp; DW1217)</f>
        <v>15</v>
      </c>
      <c r="DY1217" s="70">
        <f>RANK(DX1217,DX1205:DX1219,1)+COUNTIF(DW1205:DW1217,DW1217)-1</f>
        <v>13</v>
      </c>
      <c r="DZ1217" s="70"/>
      <c r="EA1217" s="70"/>
      <c r="EC1217" s="92" t="str">
        <f t="shared" si="702"/>
        <v>000-00-000-000-000</v>
      </c>
      <c r="ED1217" s="66">
        <f>COUNTIF(EC1205:EC1219, "&gt;=" &amp; EC1217)</f>
        <v>15</v>
      </c>
      <c r="EE1217" s="70">
        <f>RANK(ED1217,ED1205:ED1219,1)+COUNTIF(EC1205:EC1217,EC1217)-1</f>
        <v>13</v>
      </c>
      <c r="EF1217" s="70"/>
      <c r="EG1217" s="70"/>
      <c r="EI1217" s="92" t="str">
        <f t="shared" si="703"/>
        <v>000-00-000-000-000</v>
      </c>
      <c r="EJ1217" s="66">
        <f>COUNTIF(EI1205:EI1219, "&gt;=" &amp; EI1217)</f>
        <v>15</v>
      </c>
      <c r="EK1217" s="70">
        <f>RANK(EJ1217,EJ1205:EJ1219,1)+COUNTIF(EI1205:EI1217,EI1217)-1</f>
        <v>13</v>
      </c>
      <c r="EL1217" s="70"/>
      <c r="EO1217" s="92" t="str">
        <f t="shared" si="704"/>
        <v>000-00-000-000-000</v>
      </c>
      <c r="EP1217" s="66">
        <f>COUNTIF(EO1205:EO1219, "&gt;=" &amp; EO1217)</f>
        <v>15</v>
      </c>
      <c r="EQ1217" s="70">
        <f>RANK(EP1217,EP1205:EP1219,1)+COUNTIF(EO1205:EO1217,EO1217)-1</f>
        <v>13</v>
      </c>
      <c r="ER1217" s="70"/>
      <c r="EU1217" s="92" t="str">
        <f t="shared" si="705"/>
        <v>000-00-000-000-000</v>
      </c>
      <c r="EV1217" s="66">
        <f>COUNTIF(EU1205:EU1219, "&gt;=" &amp; EU1217)</f>
        <v>15</v>
      </c>
      <c r="EW1217" s="70">
        <f>RANK(EV1217,EV1205:EV1219,1)+COUNTIF(EU1205:EU1217,EU1217)-1</f>
        <v>13</v>
      </c>
      <c r="EX1217" s="70"/>
      <c r="EY1217" s="66"/>
      <c r="EZ1217" s="66"/>
      <c r="FA1217" s="92" t="str">
        <f t="shared" si="706"/>
        <v>000-00-000-000-000</v>
      </c>
      <c r="FB1217" s="66">
        <f>COUNTIF(FA1205:FA1219, "&gt;=" &amp; FA1217)</f>
        <v>15</v>
      </c>
      <c r="FC1217" s="70">
        <f>RANK(FB1217,FB1205:FB1219,1)+COUNTIF(FA1205:FA1217,FA1217)-1</f>
        <v>13</v>
      </c>
      <c r="FD1217" s="70"/>
      <c r="FE1217" s="66"/>
      <c r="FF1217" s="66"/>
      <c r="FG1217" s="92" t="str">
        <f t="shared" si="707"/>
        <v>000-00-000-000-000</v>
      </c>
      <c r="FH1217" s="66">
        <f>COUNTIF(FG1205:FG1219, "&gt;=" &amp; FG1217)</f>
        <v>15</v>
      </c>
      <c r="FI1217" s="70">
        <f>RANK(FH1217,FH1205:FH1219,1)+COUNTIF(FG1205:FG1217,FG1217)-1</f>
        <v>13</v>
      </c>
    </row>
    <row r="1218" spans="1:165" x14ac:dyDescent="0.2">
      <c r="A1218" s="79" t="s">
        <v>160</v>
      </c>
      <c r="B1218" s="112"/>
      <c r="C1218" s="113"/>
      <c r="D1218" s="114"/>
      <c r="E1218" s="83" t="str">
        <f t="shared" si="708"/>
        <v/>
      </c>
      <c r="F1218" s="84"/>
      <c r="G1218" s="112"/>
      <c r="H1218" s="113"/>
      <c r="I1218" s="113"/>
      <c r="J1218" s="83" t="str">
        <f t="shared" si="709"/>
        <v/>
      </c>
      <c r="K1218" s="84"/>
      <c r="L1218" s="112">
        <v>71</v>
      </c>
      <c r="M1218" s="113">
        <v>79</v>
      </c>
      <c r="N1218" s="113">
        <v>69</v>
      </c>
      <c r="O1218" s="83">
        <f t="shared" si="710"/>
        <v>219</v>
      </c>
      <c r="P1218" s="84">
        <v>1</v>
      </c>
      <c r="Q1218" s="112"/>
      <c r="R1218" s="113"/>
      <c r="S1218" s="113"/>
      <c r="T1218" s="83" t="str">
        <f t="shared" si="711"/>
        <v/>
      </c>
      <c r="U1218" s="84"/>
      <c r="V1218" s="112"/>
      <c r="W1218" s="113"/>
      <c r="X1218" s="113"/>
      <c r="Y1218" s="83" t="str">
        <f t="shared" si="712"/>
        <v/>
      </c>
      <c r="Z1218" s="84"/>
      <c r="AA1218" s="104" t="s">
        <v>12</v>
      </c>
      <c r="AB1218" s="16"/>
      <c r="AG1218" s="68"/>
      <c r="AH1218" s="70"/>
      <c r="AI1218" s="70"/>
      <c r="AK1218" s="92" t="str">
        <f t="shared" si="686"/>
        <v>000-00-000-000-000</v>
      </c>
      <c r="AL1218" s="66">
        <f>COUNTIF(AK1205:AK1219, "&gt;=" &amp; AK1218)</f>
        <v>15</v>
      </c>
      <c r="AM1218" s="70">
        <f>RANK(AL1218,AL1205:AL1219,1)+COUNTIF(AK1205:AK1218,AK1218)-1</f>
        <v>14</v>
      </c>
      <c r="AN1218" s="70"/>
      <c r="AQ1218" s="92" t="str">
        <f t="shared" si="687"/>
        <v>000-00-000-000-000</v>
      </c>
      <c r="AR1218" s="66">
        <f>COUNTIF(AQ1205:AQ1219, "&gt;=" &amp; AQ1218)</f>
        <v>15</v>
      </c>
      <c r="AS1218" s="70">
        <f>RANK(AR1218,AR1205:AR1219,1)+COUNTIF(AQ1205:AQ1218,AQ1218)-1</f>
        <v>14</v>
      </c>
      <c r="AT1218" s="70"/>
      <c r="AU1218" s="70"/>
      <c r="AW1218" s="92" t="str">
        <f t="shared" si="688"/>
        <v>000-00-000-000-000</v>
      </c>
      <c r="AX1218" s="66">
        <f>COUNTIF(AW1205:AW1219, "&gt;=" &amp; AW1218)</f>
        <v>15</v>
      </c>
      <c r="AY1218" s="70">
        <f>RANK(AX1218,AX1205:AX1219,1)+COUNTIF(AW1205:AW1218,AW1218)-1</f>
        <v>14</v>
      </c>
      <c r="AZ1218" s="70"/>
      <c r="BA1218" s="70"/>
      <c r="BC1218" s="92" t="str">
        <f t="shared" si="689"/>
        <v>000-00-000-000-000</v>
      </c>
      <c r="BD1218" s="66">
        <f>COUNTIF(BC1205:BC1219, "&gt;=" &amp; BC1218)</f>
        <v>15</v>
      </c>
      <c r="BE1218" s="70">
        <f>RANK(BD1218,BD1205:BD1219,1)+COUNTIF(BC1205:BC1218,BC1218)-1</f>
        <v>14</v>
      </c>
      <c r="BF1218" s="70"/>
      <c r="BG1218" s="70"/>
      <c r="BI1218" s="92" t="str">
        <f t="shared" si="690"/>
        <v>000-00-000-000-000</v>
      </c>
      <c r="BJ1218" s="66">
        <f>COUNTIF(BI1205:BI1219, "&gt;=" &amp; BI1218)</f>
        <v>15</v>
      </c>
      <c r="BK1218" s="70">
        <f>RANK(BJ1218,BJ1205:BJ1219,1)+COUNTIF(BI1205:BI1218,BI1218)-1</f>
        <v>14</v>
      </c>
      <c r="BL1218" s="70"/>
      <c r="BM1218" s="70"/>
      <c r="BO1218" s="92" t="str">
        <f t="shared" si="691"/>
        <v>000-00-000-000-000</v>
      </c>
      <c r="BP1218" s="66">
        <f>COUNTIF(BO1205:BO1219, "&gt;=" &amp; BO1218)</f>
        <v>15</v>
      </c>
      <c r="BQ1218" s="70">
        <f>RANK(BP1218,BP1205:BP1219,1)+COUNTIF(BO1205:BO1218,BO1218)-1</f>
        <v>14</v>
      </c>
      <c r="BR1218" s="70"/>
      <c r="BS1218" s="70"/>
      <c r="BU1218" s="92" t="str">
        <f t="shared" si="692"/>
        <v>000-00-000-000-000</v>
      </c>
      <c r="BV1218" s="66">
        <f>COUNTIF(BU1205:BU1219, "&gt;=" &amp; BU1218)</f>
        <v>15</v>
      </c>
      <c r="BW1218" s="70">
        <f>RANK(BV1218,BV1205:BV1219,1)+COUNTIF(BU1205:BU1218,BU1218)-1</f>
        <v>14</v>
      </c>
      <c r="BX1218" s="70"/>
      <c r="BY1218" s="70"/>
      <c r="CA1218" s="92" t="str">
        <f t="shared" si="693"/>
        <v>000-00-000-000-000</v>
      </c>
      <c r="CB1218" s="66">
        <f>COUNTIF(CA1205:CA1219, "&gt;=" &amp; CA1218)</f>
        <v>15</v>
      </c>
      <c r="CC1218" s="70">
        <f>RANK(CB1218,CB1205:CB1219,1)+COUNTIF(CA1205:CA1218,CA1218)-1</f>
        <v>14</v>
      </c>
      <c r="CD1218" s="70"/>
      <c r="CE1218" s="70"/>
      <c r="CG1218" s="92" t="str">
        <f t="shared" si="694"/>
        <v xml:space="preserve">000-00   </v>
      </c>
      <c r="CH1218" s="66">
        <f>COUNTIF(CG1205:CG1219, "&gt;=" &amp; CG1218)</f>
        <v>15</v>
      </c>
      <c r="CI1218" s="70">
        <f>RANK(CH1218,CH1205:CH1219,1)+COUNTIF(CG1205:CG1218,CG1218)-1</f>
        <v>14</v>
      </c>
      <c r="CJ1218" s="70"/>
      <c r="CK1218" s="70"/>
      <c r="CM1218" s="92" t="str">
        <f t="shared" si="695"/>
        <v>000-00-000-000-000</v>
      </c>
      <c r="CN1218" s="66">
        <f>COUNTIF(CM1205:CM1219, "&gt;=" &amp; CM1218)</f>
        <v>15</v>
      </c>
      <c r="CO1218" s="70">
        <f>RANK(CN1218,CN1205:CN1219,1)+COUNTIF(CM1205:CM1218,CM1218)-1</f>
        <v>14</v>
      </c>
      <c r="CP1218" s="70"/>
      <c r="CQ1218" s="70"/>
      <c r="CS1218" s="92" t="str">
        <f t="shared" si="696"/>
        <v>000-00-000-000-000</v>
      </c>
      <c r="CT1218" s="66">
        <f>COUNTIF(CS1205:CS1219, "&gt;=" &amp; CS1218)</f>
        <v>15</v>
      </c>
      <c r="CU1218" s="70">
        <f>RANK(CT1218,CT1205:CT1219,1)+COUNTIF(CS1205:CS1218,CS1218)-1</f>
        <v>14</v>
      </c>
      <c r="CV1218" s="70"/>
      <c r="CW1218" s="70"/>
      <c r="CY1218" s="92" t="str">
        <f t="shared" si="697"/>
        <v>000-00-000-000-000</v>
      </c>
      <c r="CZ1218" s="66">
        <f>COUNTIF(CY1205:CY1219, "&gt;=" &amp; CY1218)</f>
        <v>15</v>
      </c>
      <c r="DA1218" s="70">
        <f>RANK(CZ1218,CZ1205:CZ1219,1)+COUNTIF(CY1205:CY1218,CY1218)-1</f>
        <v>14</v>
      </c>
      <c r="DB1218" s="70"/>
      <c r="DC1218" s="70"/>
      <c r="DE1218" s="92" t="str">
        <f t="shared" si="698"/>
        <v>000-00-000-000-000</v>
      </c>
      <c r="DF1218" s="66">
        <f>COUNTIF(DE1205:DE1219, "&gt;=" &amp; DE1218)</f>
        <v>15</v>
      </c>
      <c r="DG1218" s="70">
        <f>RANK(DF1218,DF1205:DF1219,1)+COUNTIF(DE1205:DE1218,DE1218)-1</f>
        <v>14</v>
      </c>
      <c r="DH1218" s="70"/>
      <c r="DI1218" s="70"/>
      <c r="DK1218" s="92" t="str">
        <f t="shared" si="699"/>
        <v>000-00-000-000-000</v>
      </c>
      <c r="DL1218" s="66">
        <f>COUNTIF(DK1205:DK1219, "&gt;=" &amp; DK1218)</f>
        <v>15</v>
      </c>
      <c r="DM1218" s="70">
        <f>RANK(DL1218,DL1205:DL1219,1)+COUNTIF(DK1205:DK1218,DK1218)-1</f>
        <v>14</v>
      </c>
      <c r="DN1218" s="70"/>
      <c r="DO1218" s="70"/>
      <c r="DQ1218" s="92" t="str">
        <f t="shared" si="700"/>
        <v>000-00-000-000-000</v>
      </c>
      <c r="DR1218" s="66">
        <f>COUNTIF(DQ1205:DQ1219, "&gt;=" &amp; DQ1218)</f>
        <v>15</v>
      </c>
      <c r="DS1218" s="70">
        <f>RANK(DR1218,DR1205:DR1219,1)+COUNTIF(DQ1205:DQ1218,DQ1218)-1</f>
        <v>14</v>
      </c>
      <c r="DT1218" s="70"/>
      <c r="DU1218" s="70"/>
      <c r="DW1218" s="92" t="str">
        <f>TEXT(DT1202, "000") &amp; TEXT(DU1202, "-00") &amp; TEXT(DX1202, "-000") &amp; TEXT(DW1202, "-000") &amp; TEXT(DV1202, "-000")</f>
        <v>000-00-000-000-000</v>
      </c>
      <c r="DX1218" s="66">
        <f>COUNTIF(DW1205:DW1219, "&gt;=" &amp; DW1218)</f>
        <v>15</v>
      </c>
      <c r="DY1218" s="70">
        <f>RANK(DX1218,DX1205:DX1219,1)+COUNTIF(DW1205:DW1218,DW1218)-1</f>
        <v>14</v>
      </c>
      <c r="DZ1218" s="70"/>
      <c r="EA1218" s="70"/>
      <c r="EC1218" s="92" t="str">
        <f t="shared" si="702"/>
        <v>000-00-000-000-000</v>
      </c>
      <c r="ED1218" s="66">
        <f>COUNTIF(EC1205:EC1219, "&gt;=" &amp; EC1218)</f>
        <v>15</v>
      </c>
      <c r="EE1218" s="70">
        <f>RANK(ED1218,ED1205:ED1219,1)+COUNTIF(EC1205:EC1218,EC1218)-1</f>
        <v>14</v>
      </c>
      <c r="EF1218" s="70"/>
      <c r="EG1218" s="70"/>
      <c r="EI1218" s="92" t="str">
        <f t="shared" si="703"/>
        <v>000-00-000-000-000</v>
      </c>
      <c r="EJ1218" s="66">
        <f>COUNTIF(EI1205:EI1219, "&gt;=" &amp; EI1218)</f>
        <v>15</v>
      </c>
      <c r="EK1218" s="70">
        <f>RANK(EJ1218,EJ1205:EJ1219,1)+COUNTIF(EI1205:EI1218,EI1218)-1</f>
        <v>14</v>
      </c>
      <c r="EL1218" s="70"/>
      <c r="EO1218" s="92" t="str">
        <f t="shared" si="704"/>
        <v>000-00-000-000-000</v>
      </c>
      <c r="EP1218" s="66">
        <f>COUNTIF(EO1205:EO1219, "&gt;=" &amp; EO1218)</f>
        <v>15</v>
      </c>
      <c r="EQ1218" s="70">
        <f>RANK(EP1218,EP1205:EP1219,1)+COUNTIF(EO1205:EO1218,EO1218)-1</f>
        <v>14</v>
      </c>
      <c r="ER1218" s="70"/>
      <c r="EU1218" s="92" t="str">
        <f t="shared" si="705"/>
        <v>000-00-000-000-000</v>
      </c>
      <c r="EV1218" s="66">
        <f>COUNTIF(EU1205:EU1219, "&gt;=" &amp; EU1218)</f>
        <v>15</v>
      </c>
      <c r="EW1218" s="70">
        <f>RANK(EV1218,EV1205:EV1219,1)+COUNTIF(EU1205:EU1218,EU1218)-1</f>
        <v>14</v>
      </c>
      <c r="EX1218" s="70"/>
      <c r="EY1218" s="66"/>
      <c r="EZ1218" s="66"/>
      <c r="FA1218" s="92" t="str">
        <f t="shared" si="706"/>
        <v>000-00-000-000-000</v>
      </c>
      <c r="FB1218" s="66">
        <f>COUNTIF(FA1205:FA1219, "&gt;=" &amp; FA1218)</f>
        <v>15</v>
      </c>
      <c r="FC1218" s="70">
        <f>RANK(FB1218,FB1205:FB1219,1)+COUNTIF(FA1205:FA1218,FA1218)-1</f>
        <v>14</v>
      </c>
      <c r="FD1218" s="70"/>
      <c r="FE1218" s="66"/>
      <c r="FF1218" s="66"/>
      <c r="FG1218" s="92" t="str">
        <f t="shared" si="707"/>
        <v>000-00-000-000-000</v>
      </c>
      <c r="FH1218" s="66">
        <f>COUNTIF(FG1205:FG1219, "&gt;=" &amp; FG1218)</f>
        <v>15</v>
      </c>
      <c r="FI1218" s="70">
        <f>RANK(FH1218,FH1205:FH1219,1)+COUNTIF(FG1205:FG1218,FG1218)-1</f>
        <v>14</v>
      </c>
    </row>
    <row r="1219" spans="1:165" x14ac:dyDescent="0.2">
      <c r="A1219" s="79" t="s">
        <v>429</v>
      </c>
      <c r="B1219" s="112"/>
      <c r="C1219" s="113"/>
      <c r="D1219" s="115"/>
      <c r="E1219" s="83" t="str">
        <f t="shared" si="708"/>
        <v/>
      </c>
      <c r="F1219" s="84"/>
      <c r="G1219" s="112"/>
      <c r="H1219" s="113"/>
      <c r="I1219" s="115"/>
      <c r="J1219" s="83" t="str">
        <f t="shared" si="709"/>
        <v/>
      </c>
      <c r="K1219" s="84"/>
      <c r="L1219" s="112">
        <v>71</v>
      </c>
      <c r="M1219" s="113">
        <v>51</v>
      </c>
      <c r="N1219" s="115">
        <v>75</v>
      </c>
      <c r="O1219" s="83">
        <f t="shared" si="710"/>
        <v>197</v>
      </c>
      <c r="P1219" s="84">
        <v>0</v>
      </c>
      <c r="Q1219" s="112">
        <v>86</v>
      </c>
      <c r="R1219" s="113">
        <v>49</v>
      </c>
      <c r="S1219" s="115">
        <v>77</v>
      </c>
      <c r="T1219" s="83">
        <f t="shared" si="711"/>
        <v>212</v>
      </c>
      <c r="U1219" s="84">
        <v>1</v>
      </c>
      <c r="V1219" s="112">
        <v>62</v>
      </c>
      <c r="W1219" s="113">
        <v>46</v>
      </c>
      <c r="X1219" s="115">
        <v>46</v>
      </c>
      <c r="Y1219" s="83">
        <f t="shared" si="712"/>
        <v>154</v>
      </c>
      <c r="Z1219" s="84">
        <v>1</v>
      </c>
      <c r="AA1219" s="104" t="s">
        <v>12</v>
      </c>
      <c r="AB1219" s="16"/>
      <c r="AG1219" s="68"/>
      <c r="AH1219" s="70"/>
      <c r="AI1219" s="70"/>
      <c r="AK1219" s="92" t="str">
        <f t="shared" si="686"/>
        <v>000-00-000-000-000</v>
      </c>
      <c r="AL1219" s="66">
        <f>COUNTIF(AK1205:AK1219, "&gt;=" &amp; AK1219)</f>
        <v>15</v>
      </c>
      <c r="AM1219" s="70">
        <f>RANK(AL1219,AL1205:AL1219,1)+COUNTIF(AK1205:AK1219,AK1219)-1</f>
        <v>15</v>
      </c>
      <c r="AN1219" s="70"/>
      <c r="AQ1219" s="92" t="str">
        <f t="shared" si="687"/>
        <v>000-00-000-000-000</v>
      </c>
      <c r="AR1219" s="66">
        <f>COUNTIF(AQ1205:AQ1219, "&gt;=" &amp; AQ1219)</f>
        <v>15</v>
      </c>
      <c r="AS1219" s="70">
        <f>RANK(AR1219,AR1205:AR1219,1)+COUNTIF(AQ1205:AQ1219,AQ1219)-1</f>
        <v>15</v>
      </c>
      <c r="AT1219" s="70"/>
      <c r="AU1219" s="70"/>
      <c r="AW1219" s="92" t="str">
        <f t="shared" si="688"/>
        <v>000-00-000-000-000</v>
      </c>
      <c r="AX1219" s="66">
        <f>COUNTIF(AW1205:AW1219, "&gt;=" &amp; AW1219)</f>
        <v>15</v>
      </c>
      <c r="AY1219" s="70">
        <f>RANK(AX1219,AX1205:AX1219,1)+COUNTIF(AW1205:AW1219,AW1219)-1</f>
        <v>15</v>
      </c>
      <c r="AZ1219" s="70"/>
      <c r="BA1219" s="70"/>
      <c r="BC1219" s="92" t="str">
        <f t="shared" si="689"/>
        <v>000-00-000-000-000</v>
      </c>
      <c r="BD1219" s="66">
        <f>COUNTIF(BC1205:BC1219, "&gt;=" &amp; BC1219)</f>
        <v>15</v>
      </c>
      <c r="BE1219" s="70">
        <f>RANK(BD1219,BD1205:BD1219,1)+COUNTIF(BC1205:BC1219,BC1219)-1</f>
        <v>15</v>
      </c>
      <c r="BF1219" s="70"/>
      <c r="BG1219" s="70"/>
      <c r="BI1219" s="92" t="str">
        <f t="shared" si="690"/>
        <v>000-00-000-000-000</v>
      </c>
      <c r="BJ1219" s="66">
        <f>COUNTIF(BI1205:BI1219, "&gt;=" &amp; BI1219)</f>
        <v>15</v>
      </c>
      <c r="BK1219" s="70">
        <f>RANK(BJ1219,BJ1205:BJ1219,1)+COUNTIF(BI1205:BI1219,BI1219)-1</f>
        <v>15</v>
      </c>
      <c r="BL1219" s="70"/>
      <c r="BM1219" s="70"/>
      <c r="BO1219" s="92" t="str">
        <f t="shared" si="691"/>
        <v>000-00-000-000-000</v>
      </c>
      <c r="BP1219" s="66">
        <f>COUNTIF(BO1205:BO1219, "&gt;=" &amp; BO1219)</f>
        <v>15</v>
      </c>
      <c r="BQ1219" s="70">
        <f>RANK(BP1219,BP1205:BP1219,1)+COUNTIF(BO1205:BO1219,BO1219)-1</f>
        <v>15</v>
      </c>
      <c r="BR1219" s="70"/>
      <c r="BS1219" s="70"/>
      <c r="BU1219" s="92" t="str">
        <f t="shared" si="692"/>
        <v>000-00-000-000-000</v>
      </c>
      <c r="BV1219" s="66">
        <f>COUNTIF(BU1205:BU1219, "&gt;=" &amp; BU1219)</f>
        <v>15</v>
      </c>
      <c r="BW1219" s="70">
        <f>RANK(BV1219,BV1205:BV1219,1)+COUNTIF(BU1205:BU1219,BU1219)-1</f>
        <v>15</v>
      </c>
      <c r="BX1219" s="70"/>
      <c r="BY1219" s="70"/>
      <c r="CA1219" s="92" t="str">
        <f t="shared" si="693"/>
        <v>000-00-000-000-000</v>
      </c>
      <c r="CB1219" s="66">
        <f>COUNTIF(CA1205:CA1219, "&gt;=" &amp; CA1219)</f>
        <v>15</v>
      </c>
      <c r="CC1219" s="70">
        <f>RANK(CB1219,CB1205:CB1219,1)+COUNTIF(CA1205:CA1219,CA1219)-1</f>
        <v>15</v>
      </c>
      <c r="CD1219" s="70"/>
      <c r="CE1219" s="70"/>
      <c r="CG1219" s="92" t="str">
        <f t="shared" si="694"/>
        <v xml:space="preserve">000-00   </v>
      </c>
      <c r="CH1219" s="66">
        <f>COUNTIF(CG1205:CG1219, "&gt;=" &amp; CG1219)</f>
        <v>15</v>
      </c>
      <c r="CI1219" s="70">
        <f>RANK(CH1219,CH1205:CH1219,1)+COUNTIF(CG1205:CG1219,CG1219)-1</f>
        <v>15</v>
      </c>
      <c r="CJ1219" s="70"/>
      <c r="CK1219" s="70"/>
      <c r="CM1219" s="92" t="str">
        <f t="shared" si="695"/>
        <v>000-00-000-000-000</v>
      </c>
      <c r="CN1219" s="66">
        <f>COUNTIF(CM1205:CM1219, "&gt;=" &amp; CM1219)</f>
        <v>15</v>
      </c>
      <c r="CO1219" s="70">
        <f>RANK(CN1219,CN1205:CN1219,1)+COUNTIF(CM1205:CM1219,CM1219)-1</f>
        <v>15</v>
      </c>
      <c r="CP1219" s="70"/>
      <c r="CQ1219" s="70"/>
      <c r="CS1219" s="92" t="str">
        <f t="shared" si="696"/>
        <v>000-00-000-000-000</v>
      </c>
      <c r="CT1219" s="66">
        <f>COUNTIF(CS1205:CS1219, "&gt;=" &amp; CS1219)</f>
        <v>15</v>
      </c>
      <c r="CU1219" s="70">
        <f>RANK(CT1219,CT1205:CT1219,1)+COUNTIF(CS1205:CS1219,CS1219)-1</f>
        <v>15</v>
      </c>
      <c r="CV1219" s="70"/>
      <c r="CW1219" s="70"/>
      <c r="CY1219" s="92" t="str">
        <f t="shared" si="697"/>
        <v>000-00-000-000-000</v>
      </c>
      <c r="CZ1219" s="66">
        <f>COUNTIF(CY1205:CY1219, "&gt;=" &amp; CY1219)</f>
        <v>15</v>
      </c>
      <c r="DA1219" s="70">
        <f>RANK(CZ1219,CZ1205:CZ1219,1)+COUNTIF(CY1205:CY1219,CY1219)-1</f>
        <v>15</v>
      </c>
      <c r="DB1219" s="70"/>
      <c r="DC1219" s="70"/>
      <c r="DE1219" s="92" t="str">
        <f t="shared" si="698"/>
        <v>000-00-000-000-000</v>
      </c>
      <c r="DF1219" s="66">
        <f>COUNTIF(DE1205:DE1219, "&gt;=" &amp; DE1219)</f>
        <v>15</v>
      </c>
      <c r="DG1219" s="70">
        <f>RANK(DF1219,DF1205:DF1219,1)+COUNTIF(DE1205:DE1219,DE1219)-1</f>
        <v>15</v>
      </c>
      <c r="DH1219" s="70"/>
      <c r="DI1219" s="70"/>
      <c r="DK1219" s="92" t="str">
        <f t="shared" si="699"/>
        <v>000-00-000-000-000</v>
      </c>
      <c r="DL1219" s="66">
        <f>COUNTIF(DK1205:DK1219, "&gt;=" &amp; DK1219)</f>
        <v>15</v>
      </c>
      <c r="DM1219" s="70">
        <f>RANK(DL1219,DL1205:DL1219,1)+COUNTIF(DK1205:DK1219,DK1219)-1</f>
        <v>15</v>
      </c>
      <c r="DN1219" s="70"/>
      <c r="DO1219" s="70"/>
      <c r="DQ1219" s="92" t="str">
        <f t="shared" si="700"/>
        <v>000-00-000-000-000</v>
      </c>
      <c r="DR1219" s="66">
        <f>COUNTIF(DQ1205:DQ1219, "&gt;=" &amp; DQ1219)</f>
        <v>15</v>
      </c>
      <c r="DS1219" s="70">
        <f>RANK(DR1219,DR1205:DR1219,1)+COUNTIF(DQ1205:DQ1219,DQ1219)-1</f>
        <v>15</v>
      </c>
      <c r="DT1219" s="70"/>
      <c r="DU1219" s="70"/>
      <c r="DW1219" s="92" t="str">
        <f>TEXT(DT1203, "000") &amp; TEXT(DU1203, "-00") &amp; TEXT(DX1203, "-000") &amp; TEXT(DW1203, "-000") &amp; TEXT(DV1203, "-000")</f>
        <v>000-00-000-000-000</v>
      </c>
      <c r="DX1219" s="66">
        <f>COUNTIF(DW1205:DW1219, "&gt;=" &amp; DW1219)</f>
        <v>15</v>
      </c>
      <c r="DY1219" s="70">
        <f>RANK(DX1219,DX1205:DX1219,1)+COUNTIF(DW1205:DW1219,DW1219)-1</f>
        <v>15</v>
      </c>
      <c r="DZ1219" s="70"/>
      <c r="EA1219" s="70"/>
      <c r="EC1219" s="92" t="str">
        <f t="shared" si="702"/>
        <v>000-00-000-000-000</v>
      </c>
      <c r="ED1219" s="66">
        <f>COUNTIF(EC1205:EC1219, "&gt;=" &amp; EC1219)</f>
        <v>15</v>
      </c>
      <c r="EE1219" s="70">
        <f>RANK(ED1219,ED1205:ED1219,1)+COUNTIF(EC1205:EC1219,EC1219)-1</f>
        <v>15</v>
      </c>
      <c r="EF1219" s="70"/>
      <c r="EG1219" s="70"/>
      <c r="EI1219" s="92" t="str">
        <f t="shared" si="703"/>
        <v>000-00-000-000-000</v>
      </c>
      <c r="EJ1219" s="66">
        <f>COUNTIF(EI1205:EI1219, "&gt;=" &amp; EI1219)</f>
        <v>15</v>
      </c>
      <c r="EK1219" s="70">
        <f>RANK(EJ1219,EJ1205:EJ1219,1)+COUNTIF(EI1205:EI1219,EI1219)-1</f>
        <v>15</v>
      </c>
      <c r="EL1219" s="70"/>
      <c r="EO1219" s="92" t="str">
        <f t="shared" si="704"/>
        <v>000-00-000-000-000</v>
      </c>
      <c r="EP1219" s="66">
        <f>COUNTIF(EO1205:EO1219, "&gt;=" &amp; EO1219)</f>
        <v>15</v>
      </c>
      <c r="EQ1219" s="70">
        <f>RANK(EP1219,EP1205:EP1219,1)+COUNTIF(EO1205:EO1219,EO1219)-1</f>
        <v>15</v>
      </c>
      <c r="ER1219" s="70"/>
      <c r="EU1219" s="92" t="str">
        <f t="shared" si="705"/>
        <v>000-00-000-000-000</v>
      </c>
      <c r="EV1219" s="66">
        <f>COUNTIF(EU1205:EU1219, "&gt;=" &amp; EU1219)</f>
        <v>15</v>
      </c>
      <c r="EW1219" s="70">
        <f>RANK(EV1219,EV1205:EV1219,1)+COUNTIF(EU1205:EU1219,EU1219)-1</f>
        <v>15</v>
      </c>
      <c r="EX1219" s="70"/>
      <c r="EY1219" s="66"/>
      <c r="EZ1219" s="66"/>
      <c r="FA1219" s="92" t="str">
        <f t="shared" si="706"/>
        <v>000-00-000-000-000</v>
      </c>
      <c r="FB1219" s="66">
        <f>COUNTIF(FA1205:FA1219, "&gt;=" &amp; FA1219)</f>
        <v>15</v>
      </c>
      <c r="FC1219" s="70">
        <f>RANK(FB1219,FB1205:FB1219,1)+COUNTIF(FA1205:FA1219,FA1219)-1</f>
        <v>15</v>
      </c>
      <c r="FD1219" s="70"/>
      <c r="FE1219" s="66"/>
      <c r="FF1219" s="66"/>
      <c r="FG1219" s="92" t="str">
        <f t="shared" si="707"/>
        <v>000-00-000-000-000</v>
      </c>
      <c r="FH1219" s="66">
        <f>COUNTIF(FG1205:FG1219, "&gt;=" &amp; FG1219)</f>
        <v>15</v>
      </c>
      <c r="FI1219" s="70">
        <f>RANK(FH1219,FH1205:FH1219,1)+COUNTIF(FG1205:FG1219,FG1219)-1</f>
        <v>15</v>
      </c>
    </row>
    <row r="1220" spans="1:165" x14ac:dyDescent="0.2">
      <c r="A1220" s="90"/>
      <c r="B1220" s="112"/>
      <c r="C1220" s="113"/>
      <c r="D1220" s="115"/>
      <c r="E1220" s="83" t="str">
        <f t="shared" si="708"/>
        <v/>
      </c>
      <c r="F1220" s="84"/>
      <c r="G1220" s="112"/>
      <c r="H1220" s="113"/>
      <c r="I1220" s="115"/>
      <c r="J1220" s="83" t="str">
        <f t="shared" si="709"/>
        <v/>
      </c>
      <c r="K1220" s="84"/>
      <c r="L1220" s="112"/>
      <c r="M1220" s="113"/>
      <c r="N1220" s="115"/>
      <c r="O1220" s="83" t="str">
        <f t="shared" si="710"/>
        <v/>
      </c>
      <c r="P1220" s="84"/>
      <c r="Q1220" s="112"/>
      <c r="R1220" s="113"/>
      <c r="S1220" s="115"/>
      <c r="T1220" s="83" t="str">
        <f t="shared" si="711"/>
        <v/>
      </c>
      <c r="U1220" s="84"/>
      <c r="V1220" s="112"/>
      <c r="W1220" s="113"/>
      <c r="X1220" s="115"/>
      <c r="Y1220" s="83" t="str">
        <f t="shared" si="712"/>
        <v/>
      </c>
      <c r="Z1220" s="84"/>
      <c r="AA1220" s="104"/>
      <c r="AB1220" s="16"/>
      <c r="AG1220" s="68"/>
      <c r="AH1220" s="70">
        <f>IF((OR(AA1189="Forfeit",AA1189="Win")),0,SUMIFS(AH1189:AH1203,AM1205:AM1219,"&lt;=4"))</f>
        <v>957</v>
      </c>
      <c r="AI1220" s="70">
        <f>IF((OR(AA1189="Forfeit",AA1189="Win")),0,SUMIFS(AI1189:AI1203,AM1205:AM1219,"&lt;=4"))</f>
        <v>12</v>
      </c>
      <c r="AJ1220" s="70">
        <f>IF((OR(AA1189="Forfeit",AA1189="Win")),0,SUMIFS(AJ1189:AJ1203, AM1205:AM1219, "&lt;=4"))</f>
        <v>355</v>
      </c>
      <c r="AK1220" s="70">
        <f>IF((OR(AA1189="Forfeit",AA1189="Win")),0,SUMIFS(AK1189:AK1203, AM1205:AM1219, "&lt;=4"))</f>
        <v>310</v>
      </c>
      <c r="AL1220" s="70">
        <f>IF((OR(AA1189="Forfeit",AA1189="Win")),0,SUMIFS(AL1189:AL1203, AM1205:AM1219, "&lt;=4"))</f>
        <v>292</v>
      </c>
      <c r="AN1220" s="70">
        <f>IF((OR(AA1190="Forfeit",AA1190="Win")),0,SUMIFS(AN1189:AN1203,AS1205:AS1219,"&lt;=4"))</f>
        <v>948</v>
      </c>
      <c r="AO1220" s="70">
        <f>IF((OR(AA1190="Forfeit",AA1190="Win")),0,SUMIFS(AO1189:AO1203,AS1205:AS1219,"&lt;=4"))</f>
        <v>10</v>
      </c>
      <c r="AP1220" s="70">
        <f>IF((OR(AA1190="Forfeit",AA1190="Win")),0,SUMIFS(AP1189:AP1203, AS1205:AS1219, "&lt;=4"))</f>
        <v>342</v>
      </c>
      <c r="AQ1220" s="70">
        <f>IF((OR(AA1190="Forfeit",AA1190="Win")),0,SUMIFS(AQ1189:AQ1203, AS1205:AS1219, "&lt;=4"))</f>
        <v>303</v>
      </c>
      <c r="AR1220" s="70">
        <f>IF((OR(AA1190="Forfeit",AA1190="Win")),0,SUMIFS(AR1189:AR1203, AS1205:AS1219, "&lt;=4"))</f>
        <v>303</v>
      </c>
      <c r="AT1220" s="70">
        <f>IF((OR(AA1191="Forfeit",AA1191="Win")),0,SUMIFS(AT1189:AT1203,AY1205:AY1219,"&lt;=4"))</f>
        <v>913</v>
      </c>
      <c r="AU1220" s="70">
        <f>IF((OR(AA1191="Forfeit",AA1191="Win")),0,SUMIFS(AU1189:AU1203,AY1205:AY1219,"&lt;=4"))</f>
        <v>15</v>
      </c>
      <c r="AV1220" s="70">
        <f>IF((OR(AA1191="Forfeit",AA1191="Win")),0,SUMIFS(AV1189:AV1203, AY1205:AY1219, "&lt;=4"))</f>
        <v>343</v>
      </c>
      <c r="AW1220" s="70">
        <f>IF((OR(AA1191="Forfeit",AA1191="Win")),0,SUMIFS(AW1189:AW1203, AY1205:AY1219, "&lt;=4"))</f>
        <v>286</v>
      </c>
      <c r="AX1220" s="70">
        <f>IF((OR(AA1191="Forfeit",AA1191="Win")),0,SUMIFS(AX1189:AX1203, AY1205:AY1219, "&lt;=4"))</f>
        <v>284</v>
      </c>
      <c r="AZ1220" s="70">
        <f>IF((OR(AA1192="Forfeit",AA1192="Win")),0,SUMIFS(AZ1189:AZ1203,BE1205:BE1219,"&lt;=4"))</f>
        <v>961</v>
      </c>
      <c r="BA1220" s="70">
        <f>IF((OR(AA1192="Forfeit",AA1192="Win")),0,SUMIFS(BA1189:BA1203,BE1205:BE1219,"&lt;=4"))</f>
        <v>11</v>
      </c>
      <c r="BB1220" s="70">
        <f>IF((OR(AA1192="Forfeit",AA1192="Win")),0,SUMIFS(BB1189:BB1203, BE1205:BE1219, "&lt;=4"))</f>
        <v>328</v>
      </c>
      <c r="BC1220" s="70">
        <f>IF((OR(AA1192="Forfeit",AA1192="Win")),0,SUMIFS(BC1189:BC1203, BE1205:BE1219, "&lt;=4"))</f>
        <v>313</v>
      </c>
      <c r="BD1220" s="70">
        <f>IF((OR(AA1192="Forfeit",AA1192="Win")),0,SUMIFS(BD1189:BD1203, BE1205:BE1219, "&lt;=4"))</f>
        <v>320</v>
      </c>
      <c r="BF1220" s="70">
        <f>IF((OR(AA1193="Forfeit",AA1193="Win")),0,SUMIFS(BF1189:BF1203,BK1205:BK1219,"&lt;=4"))</f>
        <v>931</v>
      </c>
      <c r="BG1220" s="70">
        <f>IF((OR(AA1193="Forfeit",AA1193="Win")),0,SUMIFS(BG1189:BG1203,BK1205:BK1219,"&lt;=4"))</f>
        <v>11</v>
      </c>
      <c r="BH1220" s="70">
        <f>IF((OR(AA1193="Forfeit",AA1193="Win")),0,SUMIFS(BH1189:BH1203, BK1205:BK1219, "&lt;=4"))</f>
        <v>341</v>
      </c>
      <c r="BI1220" s="70">
        <f>IF((OR(AA1193="Forfeit",AA1193="Win")),0,SUMIFS(BI1189:BI1203, BK1205:BK1219, "&lt;=4"))</f>
        <v>258</v>
      </c>
      <c r="BJ1220" s="70">
        <f>IF((OR(AA1193="Forfeit",AA1193="Win")),0,SUMIFS(BJ1189:BJ1203, BK1205:BK1219, "&lt;=4"))</f>
        <v>332</v>
      </c>
      <c r="BL1220" s="70">
        <f>IF((OR(AA1194="Forfeit",AA1194="Win")),0,SUMIFS(BL1189:BL1203,BQ1205:BQ1219,"&lt;=4"))</f>
        <v>0</v>
      </c>
      <c r="BM1220" s="70">
        <f>IF((OR(AA1194="Forfeit",AA1194="Win")),0,SUMIFS(BM1189:BM1203,BQ1205:BQ1219,"&lt;=4"))</f>
        <v>0</v>
      </c>
      <c r="BN1220" s="70">
        <f>IF((OR(AA1194="Forfeit",AA1194="Win")),0,SUMIFS(BN1189:BN1203, BQ1205:BQ1219, "&lt;=4"))</f>
        <v>0</v>
      </c>
      <c r="BO1220" s="70">
        <f>IF((OR(AA1194="Forfeit",AA1194="Win")),0,SUMIFS(BO1189:BO1203, BQ1205:BQ1219, "&lt;=4"))</f>
        <v>0</v>
      </c>
      <c r="BP1220" s="70">
        <f>IF((OR(AA1194="Forfeit",AA1194="Win")),0,SUMIFS(BP1189:BP1203, BQ1205:BQ1219, "&lt;=4"))</f>
        <v>0</v>
      </c>
      <c r="BR1220" s="70">
        <f>IF((OR(AA1195="Forfeit",AA1195="Win")),0,SUMIFS(BR1189:BR1203,BW1205:BW1219,"&lt;=4"))</f>
        <v>986</v>
      </c>
      <c r="BS1220" s="70">
        <f>IF((OR(AA1195="Forfeit",AA1195="Win")),0,SUMIFS(BS1189:BS1203,BW1205:BW1219,"&lt;=4"))</f>
        <v>14</v>
      </c>
      <c r="BT1220" s="70">
        <f>IF((OR(AA1195="Forfeit",AA1195="Win")),0,SUMIFS(BT1189:BT1203, BW1205:BW1219, "&lt;=4"))</f>
        <v>342</v>
      </c>
      <c r="BU1220" s="70">
        <f>IF((OR(AA1195="Forfeit",AA1195="Win")),0,SUMIFS(BU1189:BU1203, BW1205:BW1219, "&lt;=4"))</f>
        <v>314</v>
      </c>
      <c r="BV1220" s="70">
        <f>IF((OR(AA1195="Forfeit",AA1195="Win")),0,SUMIFS(BV1189:BV1203, BW1205:BW1219, "&lt;=4"))</f>
        <v>330</v>
      </c>
      <c r="BX1220" s="70">
        <f>IF((OR(AA1196="Forfeit",AA1196="Win")),0,SUMIFS(BX1189:BX1203,CC1205:CC1219,"&lt;=4"))</f>
        <v>991</v>
      </c>
      <c r="BY1220" s="70">
        <f>IF((OR(AA1196="Forfeit",AA1196="Win")),0,SUMIFS(BY1189:BY1203,CC1205:CC1219,"&lt;=4"))</f>
        <v>20</v>
      </c>
      <c r="BZ1220" s="70">
        <f>IF((OR(AA1196="Forfeit",AA1196="Win")),0,SUMIFS(BZ1189:BZ1203, CC1205:CC1219, "&lt;=4"))</f>
        <v>357</v>
      </c>
      <c r="CA1220" s="70">
        <f>IF((OR(AA1196="Forfeit",AA1196="Win")),0,SUMIFS(CA1189:CA1203, CC1205:CC1219, "&lt;=4"))</f>
        <v>310</v>
      </c>
      <c r="CB1220" s="70">
        <f>IF((OR(AA1196="Forfeit",AA1196="Win")),0,SUMIFS(CB1189:CB1203, CC1205:CC1219, "&lt;=4"))</f>
        <v>324</v>
      </c>
      <c r="CD1220" s="70">
        <f>IF((OR(AA1197="Forfeit",AA1197="Win")),0,SUMIFS(CD1189:CD1203,CI1205:CI1219,"&lt;=4"))</f>
        <v>1029</v>
      </c>
      <c r="CE1220" s="70">
        <f>IF((OR(AA1197="Forfeit",AA1197="Win")),0,SUMIFS(CE1189:CE1203,CI1205:CI1219,"&lt;=4"))</f>
        <v>29</v>
      </c>
      <c r="CF1220" s="70">
        <f>IF((OR(AA1197="Forfeit",AA1197="Win")),0,SUMIFS(CF1189:CF1203, CI1205:CI1219, "&lt;=4"))</f>
        <v>368</v>
      </c>
      <c r="CG1220" s="70">
        <f>IF((OR(AA1197="Forfeit",AA1197="Win")),0,SUMIFS(CG1189:CG1203, CI1205:CI1219, "&lt;=4"))</f>
        <v>325</v>
      </c>
      <c r="CH1220" s="70">
        <f>IF((OR(AA1197="Forfeit",AA1197="Win")),0,SUMIFS(CH1189:CH1203, CI1205:CI1219, "&lt;=4"))</f>
        <v>336</v>
      </c>
      <c r="CJ1220" s="70">
        <f>IF((OR(AA1198="Forfeit",AA1198="Win")),0,SUMIFS(CJ1189:CJ1203,CO1205:CO1219,"&lt;=4"))</f>
        <v>1031</v>
      </c>
      <c r="CK1220" s="70">
        <f>IF((OR(AA1198="Forfeit",AA1198="Win")),0,SUMIFS(CK1189:CK1203,CO1205:CO1219,"&lt;=4"))</f>
        <v>17</v>
      </c>
      <c r="CL1220" s="70">
        <f>IF((OR(AA1198="Forfeit",AA1198="Win")),0,SUMIFS(CL1189:CL1203, CO1205:CO1219, "&lt;=4"))</f>
        <v>364</v>
      </c>
      <c r="CM1220" s="70">
        <f>IF((OR(AA1198="Forfeit",AA1198="Win")),0,SUMIFS(CM1189:CM1203, CO1205:CO1219, "&lt;=4"))</f>
        <v>323</v>
      </c>
      <c r="CN1220" s="70">
        <f>IF((OR(AA1198="Forfeit",AA1198="Win")),0,SUMIFS(CN1189:CN1203, CO1205:CO1219, "&lt;=4"))</f>
        <v>344</v>
      </c>
      <c r="CP1220" s="70">
        <f>IF((OR(AA1199="Forfeit",AA1199="Win")),0,SUMIFS(CP1189:CP1203,CU1205:CU1219,"&lt;=4"))</f>
        <v>0</v>
      </c>
      <c r="CQ1220" s="70">
        <f>IF((OR(AA1199="Forfeit",AA1199="Win")),0,SUMIFS(CQ1189:CQ1203,CU1205:CU1219,"&lt;=4"))</f>
        <v>0</v>
      </c>
      <c r="CR1220" s="70">
        <f>IF((OR(AA1199="Forfeit",AA1199="Win")),0,SUMIFS(CR1189:CR1203, CU1205:CU1219, "&lt;=4"))</f>
        <v>0</v>
      </c>
      <c r="CS1220" s="70">
        <f>IF((OR(AA1199="Forfeit",AA1199="Win")),0,SUMIFS(CS1189:CS1203, CU1205:CU1219, "&lt;=4"))</f>
        <v>0</v>
      </c>
      <c r="CT1220" s="70">
        <f>IF((OR(AA1199="Forfeit",AA1199="Win")),0,SUMIFS(CT1189:CT1203, CU1205:CU1219, "&lt;=4"))</f>
        <v>0</v>
      </c>
      <c r="CV1220" s="70">
        <f>IF((OR(AA1200="Forfeit",AA1200="Win")),0,SUMIFS(CV1189:CV1203,DA1205:DA1219,"&lt;=4"))</f>
        <v>0</v>
      </c>
      <c r="CW1220" s="70">
        <f>IF((OR(AA1200="Forfeit",AA1200="Win")),0,SUMIFS(CW1189:CW1203,DA1205:DA1219,"&lt;=4"))</f>
        <v>0</v>
      </c>
      <c r="CX1220" s="70">
        <f>IF((OR(AA1200="Forfeit",AA1200="Win")),0,SUMIFS(CX1189:CX1203, DA1205:DA1219, "&lt;=4"))</f>
        <v>0</v>
      </c>
      <c r="CY1220" s="70">
        <f>IF((OR(AA1200="Forfeit",AA1200="Win")),0,SUMIFS(CY1189:CY1203, DA1205:DA1219, "&lt;=4"))</f>
        <v>0</v>
      </c>
      <c r="CZ1220" s="70">
        <f>IF((OR(AA1200="Forfeit",AA1200="Win")),0,SUMIFS(CZ1189:CZ1203, DA1205:DA1219, "&lt;=4"))</f>
        <v>0</v>
      </c>
      <c r="DB1220" s="70">
        <f>IF((OR(AA1201="Forfeit",AA1201="Win")),0,SUMIFS(DB1189:DB1203,DG1205:DG1219,"&lt;=4"))</f>
        <v>0</v>
      </c>
      <c r="DC1220" s="70">
        <f>IF((OR(AA1201="Forfeit",AA1201="Win")),0,SUMIFS(DC1189:DC1203,DG1205:DG1219,"&lt;=4"))</f>
        <v>0</v>
      </c>
      <c r="DD1220" s="70">
        <f>IF((OR(AA1201="Forfeit",AA1201="Win")),0,SUMIFS(DD1189:DD1203, DG1205:DG1219, "&lt;=4"))</f>
        <v>0</v>
      </c>
      <c r="DE1220" s="70">
        <f>IF((OR(AA1201="Forfeit",AA1201="Win")),0,SUMIFS(DE1189:DE1203, DG1205:DG1219, "&lt;=4"))</f>
        <v>0</v>
      </c>
      <c r="DF1220" s="70">
        <f>IF((OR(AA1201="Forfeit",AA1201="Win")),0,SUMIFS(DF1189:DF1203, DG1205:DG1219, "&lt;=4"))</f>
        <v>0</v>
      </c>
      <c r="DH1220" s="70">
        <f>IF((OR(AA1202="Forfeit",AA1202="Win")),0,SUMIFS(DH1189:DH1203,DM1205:DM1219,"&lt;=4"))</f>
        <v>0</v>
      </c>
      <c r="DI1220" s="70">
        <f>IF((OR(AA1202="Forfeit",AA1202="Win")),0,SUMIFS(DI1189:DI1203,DM1205:DM1219,"&lt;=4"))</f>
        <v>0</v>
      </c>
      <c r="DJ1220" s="70">
        <f>IF((OR(AA1202="Forfeit",AA1202="Win")),0,SUMIFS(DJ1189:DJ1203, DM1205:DM1219, "&lt;=4"))</f>
        <v>0</v>
      </c>
      <c r="DK1220" s="70">
        <f>IF((OR(AA1202="Forfeit",AA1202="Win")),0,SUMIFS(DK1189:DK1203, DM1205:DM1219, "&lt;=4"))</f>
        <v>0</v>
      </c>
      <c r="DL1220" s="70">
        <f>IF((OR(AA1202="Forfeit",AA1202="Win")),0,SUMIFS(DL1189:DL1203, DM1205:DM1219, "&lt;=4"))</f>
        <v>0</v>
      </c>
      <c r="DN1220" s="70">
        <f>IF((OR(AA1203="Forfeit",AA1203="Win")),0,SUMIFS(DN1189:DN1203,DS1205:DS1219,"&lt;=4"))</f>
        <v>0</v>
      </c>
      <c r="DO1220" s="70">
        <f>IF((OR(AA1203="Forfeit",AA1203="Win")),0,SUMIFS(DO1189:DO1203,DS1205:DS1219,"&lt;=4"))</f>
        <v>0</v>
      </c>
      <c r="DP1220" s="70">
        <f>IF((OR(AA1203="Forfeit",AA1203="Win")),0,SUMIFS(DP1189:DP1203, DS1205:DS1219, "&lt;=4"))</f>
        <v>0</v>
      </c>
      <c r="DQ1220" s="70">
        <f>IF((OR(AA1203="Forfeit",AA1203="Win")),0,SUMIFS(DQ1189:DQ1203, DS1205:DS1219, "&lt;=4"))</f>
        <v>0</v>
      </c>
      <c r="DR1220" s="70">
        <f>IF((OR(AA1203="Forfeit",AA1203="Win")),0,SUMIFS(DR1189:DR1203, DS1205:DS1219, "&lt;=4"))</f>
        <v>0</v>
      </c>
      <c r="DT1220" s="70">
        <f>IF((OR(AA1204="Forfeit",AA1204="Win")),0,SUMIFS(DT1189:DT1203,DY1205:DY1219,"&lt;=4"))</f>
        <v>0</v>
      </c>
      <c r="DU1220" s="70">
        <f>IF((OR(AA1204="Forfeit",AA1204="Win")),0,SUMIFS(DU1189:DU1203,DY1205:DY1219,"&lt;=4"))</f>
        <v>0</v>
      </c>
      <c r="DV1220" s="70">
        <f>IF((OR(AA1204="Forfeit",AA1204="Win")),0,SUMIFS(DV1189:DV1203, DY1205:DY1219, "&lt;=4"))</f>
        <v>0</v>
      </c>
      <c r="DW1220" s="70">
        <f>IF((OR(AA1204="Forfeit",AA1204="Win")),0,SUMIFS(DW1189:DW1203, DY1205:DY1219, "&lt;=4"))</f>
        <v>0</v>
      </c>
      <c r="DX1220" s="70">
        <f>IF((OR(AA1204="Forfeit",AA1204="Win")),0,SUMIFS(DX1189:DX1203, DY1205:DY1219, "&lt;=4"))</f>
        <v>0</v>
      </c>
      <c r="DZ1220" s="70">
        <f>IF((OR(AA1205="Forfeit",AA1205="Win")),0,SUMIFS(DZ1189:DZ1203,EE1205:EE1219,"&lt;=4"))</f>
        <v>0</v>
      </c>
      <c r="EA1220" s="70">
        <f>IF((OR(AA1205="Forfeit",AA1205="Win")),0,SUMIFS(EA1189:EA1203,EE1205:EE1219,"&lt;=4"))</f>
        <v>0</v>
      </c>
      <c r="EB1220" s="70">
        <f>IF((OR(AA1205="Forfeit",AA1205="Win")),0,SUMIFS(EB1189:EB1203, EE1205:EE1219, "&lt;=4"))</f>
        <v>0</v>
      </c>
      <c r="EC1220" s="70">
        <f>IF((OR(AA1205="Forfeit",AA1205="Win")),0,SUMIFS(EC1189:EC1203, EE1205:EE1219, "&lt;=4"))</f>
        <v>0</v>
      </c>
      <c r="ED1220" s="70">
        <f>IF((OR(AA1205="Forfeit",AA1205="Win")),0,SUMIFS(ED1189:ED1203, EE1205:EE1219, "&lt;=4"))</f>
        <v>0</v>
      </c>
      <c r="EF1220" s="70">
        <f>IF((OR(AA1206="Forfeit",AA1206="Win")),0,SUMIFS(EF1189:EF1203,EK1205:EK1219,"&lt;=4"))</f>
        <v>0</v>
      </c>
      <c r="EG1220" s="70">
        <f>IF((OR(AA1206="Forfeit",AA1206="Win")),0,SUMIFS(EG1189:EG1203,EK1205:EK1219,"&lt;=4"))</f>
        <v>0</v>
      </c>
      <c r="EH1220" s="70">
        <f>IF((OR(AA1210="Forfeit",AA1210="Win")),0,SUMIFS(EH1189:EH1203, EK1205:EK1219, "&lt;=4"))</f>
        <v>0</v>
      </c>
      <c r="EI1220" s="70">
        <f>IF((OR(AA1210="Forfeit",AA1210="Win")),0,SUMIFS(EI1189:EI1203, EK1205:EK1219, "&lt;=4"))</f>
        <v>0</v>
      </c>
      <c r="EJ1220" s="70">
        <f>IF((OR(AA1210="Forfeit",AA1210="Win")),0,SUMIFS(EJ1189:EJ1203, EK1205:EK1219, "&lt;=4"))</f>
        <v>0</v>
      </c>
      <c r="EL1220" s="70">
        <f>IF((OR(AA1207="Forfeit",AA1207="Win")),0,SUMIFS(EL1189:EL1203,EQ1205:EQ1219,"&lt;=4"))</f>
        <v>0</v>
      </c>
      <c r="EM1220" s="70">
        <f>IF((OR(AA1207="Forfeit",AA1207="Win")),0,SUMIFS(EM1189:EM1203,EQ1205:EQ1219,"&lt;=4"))</f>
        <v>0</v>
      </c>
      <c r="EN1220" s="70">
        <f>IF((OR(AA1207="Forfeit",AA1207="Win")),0,SUMIFS(EN1189:EN1203, EQ1205:EQ1219, "&lt;=4"))</f>
        <v>0</v>
      </c>
      <c r="EO1220" s="70">
        <f>IF((OR(AA1207="Forfeit",AA1207="Win")),0,SUMIFS(EO1189:EO1203, EQ1205:EQ1219, "&lt;=4"))</f>
        <v>0</v>
      </c>
      <c r="EP1220" s="70">
        <f>IF((OR(AA1207="Forfeit",AA1207="Win")),0,SUMIFS(EP1189:EP1203, EQ1205:EQ1219, "&lt;=4"))</f>
        <v>0</v>
      </c>
      <c r="ER1220" s="70">
        <f>IF((OR(AA1208="Forfeit",AA1208="Win")),0,SUMIFS(ER1189:ER1203,EW1205:EW1219,"&lt;=4"))</f>
        <v>0</v>
      </c>
      <c r="ES1220" s="70">
        <f>IF((OR(AA1208="Forfeit",AA1208="Win")),0,SUMIFS(ES1189:ES1203,EW1205:EW1219,"&lt;=4"))</f>
        <v>0</v>
      </c>
      <c r="ET1220" s="70">
        <f>IF((OR(AA1208="Forfeit",AA1208="Win")),0,SUMIFS(ET1189:ET1203, EW1205:EW1219, "&lt;=4"))</f>
        <v>0</v>
      </c>
      <c r="EU1220" s="70">
        <f>IF((OR(AA1208="Forfeit",AA1208="Win")),0,SUMIFS(EU1189:EU1203, EW1205:EW1219, "&lt;=4"))</f>
        <v>0</v>
      </c>
      <c r="EV1220" s="70">
        <f>IF((OR(AA1208="Forfeit",AA1208="Win")),0,SUMIFS(EV1189:EV1203, EW1205:EW1219, "&lt;=4"))</f>
        <v>0</v>
      </c>
      <c r="EX1220" s="70">
        <f>IF((OR(AA1209="Forfeit",AA1209="Win")),0,SUMIFS(EX1189:EX1203,FC1205:FC1219,"&lt;=4"))</f>
        <v>0</v>
      </c>
      <c r="EY1220" s="70">
        <f>IF((OR(AA1209="Forfeit",AA1209="Win")),0,SUMIFS(EY1189:EY1203,FC1205:FC1219,"&lt;=4"))</f>
        <v>0</v>
      </c>
      <c r="EZ1220" s="70">
        <f>IF((OR(AA1209="Forfeit",AA1209="Win")),0,SUMIFS(EZ1189:EZ1203, FC1205:FC1219, "&lt;=4"))</f>
        <v>0</v>
      </c>
      <c r="FA1220" s="70">
        <f>IF((OR(AA1209="Forfeit",AA1209="Win")),0,SUMIFS(FA1189:FA1203, FC1205:FC1219, "&lt;=4"))</f>
        <v>0</v>
      </c>
      <c r="FB1220" s="70">
        <f>IF((OR(AA1209="Forfeit",AA1209="Win")),0,SUMIFS(FB1189:FB1203, FC1205:FC1219, "&lt;=4"))</f>
        <v>0</v>
      </c>
      <c r="FC1220" s="66"/>
      <c r="FD1220" s="70">
        <f>IF((OR(AA1210="Forfeit",AA1210="Win")),0,SUMIFS(FD1189:FD1203,FI1205:FI1219,"&lt;=4"))</f>
        <v>1026</v>
      </c>
      <c r="FE1220" s="70">
        <f>IF((OR(AA1210="Forfeit",AA1210="Win")),0,SUMIFS(FE1189:FE1203,FI1205:FI1219,"&lt;=4"))</f>
        <v>18</v>
      </c>
      <c r="FF1220" s="70">
        <f>IF((OR(AA1210="Forfeit",AA1210="Win")),0,SUMIFS(FF1189:FF1203, FI1205:FI1219, "&lt;=4"))</f>
        <v>363</v>
      </c>
      <c r="FG1220" s="70">
        <f>IF((OR(AA1210="Forfeit",AA1210="Win")),0,SUMIFS(FG1189:FG1203, FI1205:FI1219, "&lt;=4"))</f>
        <v>317</v>
      </c>
      <c r="FH1220" s="70">
        <f>IF((OR(AA1210="Forfeit",AA1210="Win")),0,SUMIFS(FH1189:FH1203, FI1205:FI1219, "&lt;=4"))</f>
        <v>346</v>
      </c>
      <c r="FI1220" s="66"/>
    </row>
    <row r="1221" spans="1:165" x14ac:dyDescent="0.2">
      <c r="A1221" s="90" t="s">
        <v>251</v>
      </c>
      <c r="B1221" s="112"/>
      <c r="C1221" s="113"/>
      <c r="D1221" s="114"/>
      <c r="E1221" s="83" t="str">
        <f t="shared" si="708"/>
        <v/>
      </c>
      <c r="F1221" s="84"/>
      <c r="G1221" s="112"/>
      <c r="H1221" s="113"/>
      <c r="I1221" s="115"/>
      <c r="J1221" s="83" t="str">
        <f>IF(SUM(G1221:I1221)&gt;0,SUM(G1221:I1221),"")</f>
        <v/>
      </c>
      <c r="K1221" s="84"/>
      <c r="L1221" s="112"/>
      <c r="M1221" s="113"/>
      <c r="N1221" s="115"/>
      <c r="O1221" s="83" t="str">
        <f t="shared" si="710"/>
        <v/>
      </c>
      <c r="P1221" s="84"/>
      <c r="Q1221" s="112">
        <v>76</v>
      </c>
      <c r="R1221" s="113">
        <v>56</v>
      </c>
      <c r="S1221" s="115">
        <v>63</v>
      </c>
      <c r="T1221" s="83">
        <f t="shared" si="711"/>
        <v>195</v>
      </c>
      <c r="U1221" s="84">
        <v>2</v>
      </c>
      <c r="V1221" s="112"/>
      <c r="W1221" s="113"/>
      <c r="X1221" s="115"/>
      <c r="Y1221" s="83" t="str">
        <f t="shared" si="712"/>
        <v/>
      </c>
      <c r="Z1221" s="84"/>
      <c r="AA1221" s="104" t="s">
        <v>13</v>
      </c>
      <c r="AB1221" s="16"/>
      <c r="AG1221" s="68"/>
      <c r="EX1221" s="70"/>
    </row>
    <row r="1222" spans="1:165" x14ac:dyDescent="0.2">
      <c r="A1222" s="90" t="s">
        <v>426</v>
      </c>
      <c r="B1222" s="112"/>
      <c r="C1222" s="113"/>
      <c r="D1222" s="114"/>
      <c r="E1222" s="83" t="str">
        <f t="shared" si="708"/>
        <v/>
      </c>
      <c r="F1222" s="84"/>
      <c r="G1222" s="112"/>
      <c r="H1222" s="113"/>
      <c r="I1222" s="115"/>
      <c r="J1222" s="83" t="str">
        <f>IF(SUM(G1222:I1222)&gt;0,SUM(G1222:I1222),"")</f>
        <v/>
      </c>
      <c r="K1222" s="84"/>
      <c r="L1222" s="112">
        <v>29</v>
      </c>
      <c r="M1222" s="113">
        <v>32</v>
      </c>
      <c r="N1222" s="115">
        <v>34</v>
      </c>
      <c r="O1222" s="83">
        <f t="shared" si="710"/>
        <v>95</v>
      </c>
      <c r="P1222" s="84">
        <v>0</v>
      </c>
      <c r="Q1222" s="112">
        <v>77</v>
      </c>
      <c r="R1222" s="113">
        <v>56</v>
      </c>
      <c r="S1222" s="115">
        <v>60</v>
      </c>
      <c r="T1222" s="83">
        <f t="shared" si="711"/>
        <v>193</v>
      </c>
      <c r="U1222" s="84">
        <v>2</v>
      </c>
      <c r="V1222" s="112"/>
      <c r="W1222" s="113"/>
      <c r="X1222" s="115"/>
      <c r="Y1222" s="83" t="str">
        <f t="shared" si="712"/>
        <v/>
      </c>
      <c r="Z1222" s="84"/>
      <c r="AA1222" s="104" t="s">
        <v>14</v>
      </c>
      <c r="AB1222" s="16"/>
      <c r="AG1222" s="68"/>
      <c r="EX1222" s="70"/>
    </row>
    <row r="1223" spans="1:165" x14ac:dyDescent="0.2">
      <c r="A1223" s="90" t="s">
        <v>439</v>
      </c>
      <c r="B1223" s="112">
        <v>80</v>
      </c>
      <c r="C1223" s="113">
        <v>56</v>
      </c>
      <c r="D1223" s="114">
        <v>49</v>
      </c>
      <c r="E1223" s="83">
        <f t="shared" si="708"/>
        <v>185</v>
      </c>
      <c r="F1223" s="84">
        <v>1</v>
      </c>
      <c r="G1223" s="112"/>
      <c r="H1223" s="113"/>
      <c r="I1223" s="113"/>
      <c r="J1223" s="83" t="str">
        <f>IF(SUM(G1223:I1223)&gt;0,SUM(G1223:I1223),"")</f>
        <v/>
      </c>
      <c r="K1223" s="84"/>
      <c r="L1223" s="112"/>
      <c r="M1223" s="113"/>
      <c r="N1223" s="113"/>
      <c r="O1223" s="83" t="str">
        <f t="shared" si="710"/>
        <v/>
      </c>
      <c r="P1223" s="84"/>
      <c r="Q1223" s="112"/>
      <c r="R1223" s="113"/>
      <c r="S1223" s="113"/>
      <c r="T1223" s="83" t="str">
        <f t="shared" si="711"/>
        <v/>
      </c>
      <c r="U1223" s="84"/>
      <c r="V1223" s="112"/>
      <c r="W1223" s="113"/>
      <c r="X1223" s="113"/>
      <c r="Y1223" s="83" t="str">
        <f t="shared" si="712"/>
        <v/>
      </c>
      <c r="Z1223" s="84"/>
      <c r="AA1223" s="104" t="s">
        <v>15</v>
      </c>
      <c r="AB1223" s="16"/>
      <c r="AG1223" s="68"/>
      <c r="EX1223" s="70"/>
    </row>
    <row r="1224" spans="1:165" x14ac:dyDescent="0.2">
      <c r="A1224" s="90" t="s">
        <v>148</v>
      </c>
      <c r="B1224" s="112"/>
      <c r="C1224" s="113"/>
      <c r="D1224" s="114"/>
      <c r="E1224" s="83" t="str">
        <f t="shared" si="708"/>
        <v/>
      </c>
      <c r="F1224" s="84"/>
      <c r="G1224" s="112"/>
      <c r="H1224" s="113"/>
      <c r="I1224" s="115"/>
      <c r="J1224" s="83" t="str">
        <f t="shared" ref="J1224:J1225" si="713">IF(SUM(G1224:I1224)&gt;0,SUM(G1224:I1224),"")</f>
        <v/>
      </c>
      <c r="K1224" s="84"/>
      <c r="L1224" s="112"/>
      <c r="M1224" s="113"/>
      <c r="N1224" s="115"/>
      <c r="O1224" s="83" t="str">
        <f t="shared" si="710"/>
        <v/>
      </c>
      <c r="P1224" s="84"/>
      <c r="Q1224" s="112">
        <v>85</v>
      </c>
      <c r="R1224" s="113">
        <v>54</v>
      </c>
      <c r="S1224" s="115">
        <v>64</v>
      </c>
      <c r="T1224" s="83">
        <f t="shared" si="711"/>
        <v>203</v>
      </c>
      <c r="U1224" s="84">
        <v>4</v>
      </c>
      <c r="V1224" s="112"/>
      <c r="W1224" s="113"/>
      <c r="X1224" s="115"/>
      <c r="Y1224" s="83" t="str">
        <f t="shared" si="712"/>
        <v/>
      </c>
      <c r="Z1224" s="84"/>
      <c r="AA1224" s="104" t="s">
        <v>16</v>
      </c>
      <c r="AB1224" s="16"/>
      <c r="AG1224" s="68"/>
    </row>
    <row r="1225" spans="1:165" x14ac:dyDescent="0.2">
      <c r="A1225" s="79"/>
      <c r="B1225" s="112"/>
      <c r="C1225" s="113"/>
      <c r="D1225" s="114"/>
      <c r="E1225" s="83" t="str">
        <f t="shared" si="708"/>
        <v/>
      </c>
      <c r="F1225" s="84"/>
      <c r="G1225" s="112"/>
      <c r="H1225" s="113"/>
      <c r="I1225" s="115"/>
      <c r="J1225" s="83" t="str">
        <f t="shared" si="713"/>
        <v/>
      </c>
      <c r="K1225" s="84"/>
      <c r="L1225" s="112"/>
      <c r="M1225" s="113"/>
      <c r="N1225" s="115"/>
      <c r="O1225" s="83" t="str">
        <f t="shared" si="710"/>
        <v/>
      </c>
      <c r="P1225" s="84"/>
      <c r="Q1225" s="112"/>
      <c r="R1225" s="113"/>
      <c r="S1225" s="115"/>
      <c r="T1225" s="83" t="str">
        <f t="shared" si="711"/>
        <v/>
      </c>
      <c r="U1225" s="84"/>
      <c r="V1225" s="112"/>
      <c r="W1225" s="113"/>
      <c r="X1225" s="115"/>
      <c r="Y1225" s="83" t="str">
        <f t="shared" si="712"/>
        <v/>
      </c>
      <c r="Z1225" s="84"/>
      <c r="AA1225" s="104" t="s">
        <v>12</v>
      </c>
      <c r="AB1225" s="16"/>
      <c r="AG1225" s="68"/>
    </row>
    <row r="1226" spans="1:165" x14ac:dyDescent="0.2">
      <c r="A1226" s="79"/>
      <c r="B1226" s="112"/>
      <c r="C1226" s="113"/>
      <c r="D1226" s="114"/>
      <c r="E1226" s="83" t="str">
        <f t="shared" ref="E1226:E1236" si="714">IF(SUM(B1226:D1226)&gt;0,SUM(B1226:D1226),"")</f>
        <v/>
      </c>
      <c r="F1226" s="84"/>
      <c r="G1226" s="112"/>
      <c r="H1226" s="113"/>
      <c r="I1226" s="115"/>
      <c r="J1226" s="83" t="str">
        <f t="shared" ref="J1226:J1236" si="715">IF(SUM(G1226:I1226)&gt;0,SUM(G1226:I1226),"")</f>
        <v/>
      </c>
      <c r="K1226" s="84"/>
      <c r="L1226" s="112"/>
      <c r="M1226" s="113"/>
      <c r="N1226" s="115"/>
      <c r="O1226" s="83" t="str">
        <f t="shared" ref="O1226:O1236" si="716">IF(SUM(L1226:N1226)&gt;0,SUM(L1226:N1226),"")</f>
        <v/>
      </c>
      <c r="P1226" s="84"/>
      <c r="Q1226" s="112"/>
      <c r="R1226" s="113"/>
      <c r="S1226" s="115"/>
      <c r="T1226" s="83" t="str">
        <f t="shared" ref="T1226:T1236" si="717">IF(SUM(Q1226:S1226)&gt;0,SUM(Q1226:S1226),"")</f>
        <v/>
      </c>
      <c r="U1226" s="84"/>
      <c r="V1226" s="112"/>
      <c r="W1226" s="113"/>
      <c r="X1226" s="115"/>
      <c r="Y1226" s="83" t="str">
        <f t="shared" ref="Y1226:Y1236" si="718">IF(SUM(V1226:X1226)&gt;0,SUM(V1226:X1226),"")</f>
        <v/>
      </c>
      <c r="Z1226" s="84"/>
      <c r="AA1226" s="104"/>
      <c r="AB1226" s="16"/>
      <c r="AG1226" s="68"/>
    </row>
    <row r="1227" spans="1:165" x14ac:dyDescent="0.2">
      <c r="A1227" s="122"/>
      <c r="B1227" s="112"/>
      <c r="C1227" s="113"/>
      <c r="D1227" s="114"/>
      <c r="E1227" s="83" t="str">
        <f t="shared" si="714"/>
        <v/>
      </c>
      <c r="F1227" s="84"/>
      <c r="G1227" s="112"/>
      <c r="H1227" s="113"/>
      <c r="I1227" s="113"/>
      <c r="J1227" s="83" t="str">
        <f t="shared" si="715"/>
        <v/>
      </c>
      <c r="K1227" s="84"/>
      <c r="L1227" s="112"/>
      <c r="M1227" s="113"/>
      <c r="N1227" s="113"/>
      <c r="O1227" s="83" t="str">
        <f t="shared" si="716"/>
        <v/>
      </c>
      <c r="P1227" s="84"/>
      <c r="Q1227" s="112"/>
      <c r="R1227" s="113"/>
      <c r="S1227" s="113"/>
      <c r="T1227" s="83" t="str">
        <f t="shared" si="717"/>
        <v/>
      </c>
      <c r="U1227" s="84"/>
      <c r="V1227" s="112"/>
      <c r="W1227" s="113"/>
      <c r="X1227" s="113"/>
      <c r="Y1227" s="83" t="str">
        <f t="shared" si="718"/>
        <v/>
      </c>
      <c r="Z1227" s="84"/>
      <c r="AA1227" s="104"/>
      <c r="AB1227" s="16"/>
      <c r="AG1227" s="68"/>
    </row>
    <row r="1228" spans="1:165" x14ac:dyDescent="0.2">
      <c r="A1228" s="85"/>
      <c r="B1228" s="80"/>
      <c r="C1228" s="81"/>
      <c r="D1228" s="82"/>
      <c r="E1228" s="83" t="str">
        <f t="shared" si="714"/>
        <v/>
      </c>
      <c r="F1228" s="84"/>
      <c r="G1228" s="80"/>
      <c r="H1228" s="81"/>
      <c r="I1228" s="82"/>
      <c r="J1228" s="83" t="str">
        <f t="shared" si="715"/>
        <v/>
      </c>
      <c r="K1228" s="84"/>
      <c r="L1228" s="80"/>
      <c r="M1228" s="81"/>
      <c r="N1228" s="82"/>
      <c r="O1228" s="83" t="str">
        <f t="shared" si="716"/>
        <v/>
      </c>
      <c r="P1228" s="84"/>
      <c r="Q1228" s="80"/>
      <c r="R1228" s="81"/>
      <c r="S1228" s="82"/>
      <c r="T1228" s="83" t="str">
        <f t="shared" si="717"/>
        <v/>
      </c>
      <c r="U1228" s="84"/>
      <c r="V1228" s="80"/>
      <c r="W1228" s="81"/>
      <c r="X1228" s="82"/>
      <c r="Y1228" s="83" t="str">
        <f t="shared" si="718"/>
        <v/>
      </c>
      <c r="Z1228" s="84"/>
      <c r="AA1228" s="102"/>
      <c r="AB1228" s="96"/>
      <c r="AG1228" s="68"/>
    </row>
    <row r="1229" spans="1:165" x14ac:dyDescent="0.2">
      <c r="A1229" s="122"/>
      <c r="B1229" s="112"/>
      <c r="C1229" s="113"/>
      <c r="D1229" s="114"/>
      <c r="E1229" s="83" t="str">
        <f t="shared" si="714"/>
        <v/>
      </c>
      <c r="F1229" s="84"/>
      <c r="G1229" s="112"/>
      <c r="H1229" s="113"/>
      <c r="I1229" s="113"/>
      <c r="J1229" s="83" t="str">
        <f t="shared" si="715"/>
        <v/>
      </c>
      <c r="K1229" s="84"/>
      <c r="L1229" s="112"/>
      <c r="M1229" s="113"/>
      <c r="N1229" s="113"/>
      <c r="O1229" s="83" t="str">
        <f t="shared" si="716"/>
        <v/>
      </c>
      <c r="P1229" s="84"/>
      <c r="Q1229" s="112"/>
      <c r="R1229" s="113"/>
      <c r="S1229" s="113"/>
      <c r="T1229" s="83" t="str">
        <f t="shared" si="717"/>
        <v/>
      </c>
      <c r="U1229" s="84"/>
      <c r="V1229" s="112"/>
      <c r="W1229" s="113"/>
      <c r="X1229" s="113"/>
      <c r="Y1229" s="83" t="str">
        <f t="shared" si="718"/>
        <v/>
      </c>
      <c r="Z1229" s="84"/>
      <c r="AA1229" s="102"/>
      <c r="AB1229" s="96"/>
      <c r="AG1229" s="68"/>
    </row>
    <row r="1230" spans="1:165" x14ac:dyDescent="0.2">
      <c r="A1230" s="85"/>
      <c r="B1230" s="112"/>
      <c r="C1230" s="113"/>
      <c r="D1230" s="114"/>
      <c r="E1230" s="83" t="str">
        <f t="shared" si="714"/>
        <v/>
      </c>
      <c r="F1230" s="84"/>
      <c r="G1230" s="112"/>
      <c r="H1230" s="113"/>
      <c r="I1230" s="113"/>
      <c r="J1230" s="83" t="str">
        <f t="shared" si="715"/>
        <v/>
      </c>
      <c r="K1230" s="84"/>
      <c r="L1230" s="112"/>
      <c r="M1230" s="113"/>
      <c r="N1230" s="113"/>
      <c r="O1230" s="83" t="str">
        <f t="shared" si="716"/>
        <v/>
      </c>
      <c r="P1230" s="84"/>
      <c r="Q1230" s="112"/>
      <c r="R1230" s="113"/>
      <c r="S1230" s="113"/>
      <c r="T1230" s="83" t="str">
        <f t="shared" si="717"/>
        <v/>
      </c>
      <c r="U1230" s="84"/>
      <c r="V1230" s="112"/>
      <c r="W1230" s="113"/>
      <c r="X1230" s="113"/>
      <c r="Y1230" s="83" t="str">
        <f t="shared" si="718"/>
        <v/>
      </c>
      <c r="Z1230" s="84"/>
      <c r="AA1230" s="102"/>
      <c r="AB1230" s="96"/>
      <c r="AG1230" s="68"/>
    </row>
    <row r="1231" spans="1:165" x14ac:dyDescent="0.2">
      <c r="A1231" s="85"/>
      <c r="B1231" s="80"/>
      <c r="C1231" s="81"/>
      <c r="D1231" s="82"/>
      <c r="E1231" s="83" t="str">
        <f t="shared" si="714"/>
        <v/>
      </c>
      <c r="F1231" s="84"/>
      <c r="G1231" s="80"/>
      <c r="H1231" s="81"/>
      <c r="I1231" s="82"/>
      <c r="J1231" s="83" t="str">
        <f t="shared" si="715"/>
        <v/>
      </c>
      <c r="K1231" s="84"/>
      <c r="L1231" s="80"/>
      <c r="M1231" s="81"/>
      <c r="N1231" s="82"/>
      <c r="O1231" s="83" t="str">
        <f t="shared" si="716"/>
        <v/>
      </c>
      <c r="P1231" s="84"/>
      <c r="Q1231" s="80"/>
      <c r="R1231" s="81"/>
      <c r="S1231" s="82"/>
      <c r="T1231" s="83" t="str">
        <f t="shared" si="717"/>
        <v/>
      </c>
      <c r="U1231" s="84"/>
      <c r="V1231" s="80"/>
      <c r="W1231" s="81"/>
      <c r="X1231" s="82"/>
      <c r="Y1231" s="83" t="str">
        <f t="shared" si="718"/>
        <v/>
      </c>
      <c r="Z1231" s="84"/>
      <c r="AA1231" s="102"/>
      <c r="AB1231" s="96"/>
      <c r="AG1231" s="68"/>
    </row>
    <row r="1232" spans="1:165" x14ac:dyDescent="0.2">
      <c r="A1232" s="85"/>
      <c r="B1232" s="80"/>
      <c r="C1232" s="81"/>
      <c r="D1232" s="82"/>
      <c r="E1232" s="83" t="str">
        <f t="shared" si="714"/>
        <v/>
      </c>
      <c r="F1232" s="84"/>
      <c r="G1232" s="80"/>
      <c r="H1232" s="81"/>
      <c r="I1232" s="82"/>
      <c r="J1232" s="83" t="str">
        <f t="shared" si="715"/>
        <v/>
      </c>
      <c r="K1232" s="84"/>
      <c r="L1232" s="80"/>
      <c r="M1232" s="81"/>
      <c r="N1232" s="82"/>
      <c r="O1232" s="83" t="str">
        <f t="shared" si="716"/>
        <v/>
      </c>
      <c r="P1232" s="84"/>
      <c r="Q1232" s="80"/>
      <c r="R1232" s="81"/>
      <c r="S1232" s="82"/>
      <c r="T1232" s="83" t="str">
        <f t="shared" si="717"/>
        <v/>
      </c>
      <c r="U1232" s="84"/>
      <c r="V1232" s="80"/>
      <c r="W1232" s="81"/>
      <c r="X1232" s="82"/>
      <c r="Y1232" s="83" t="str">
        <f t="shared" si="718"/>
        <v/>
      </c>
      <c r="Z1232" s="84"/>
      <c r="AA1232" s="102"/>
      <c r="AB1232" s="96"/>
      <c r="AG1232" s="68"/>
    </row>
    <row r="1233" spans="1:117" x14ac:dyDescent="0.2">
      <c r="A1233" s="85"/>
      <c r="B1233" s="80"/>
      <c r="C1233" s="81"/>
      <c r="D1233" s="82"/>
      <c r="E1233" s="83" t="str">
        <f t="shared" si="714"/>
        <v/>
      </c>
      <c r="F1233" s="84"/>
      <c r="G1233" s="80"/>
      <c r="H1233" s="81"/>
      <c r="I1233" s="82"/>
      <c r="J1233" s="83" t="str">
        <f t="shared" si="715"/>
        <v/>
      </c>
      <c r="K1233" s="84"/>
      <c r="L1233" s="80"/>
      <c r="M1233" s="81"/>
      <c r="N1233" s="82"/>
      <c r="O1233" s="83" t="str">
        <f t="shared" si="716"/>
        <v/>
      </c>
      <c r="P1233" s="84"/>
      <c r="Q1233" s="80"/>
      <c r="R1233" s="81"/>
      <c r="S1233" s="82"/>
      <c r="T1233" s="83" t="str">
        <f t="shared" si="717"/>
        <v/>
      </c>
      <c r="U1233" s="84"/>
      <c r="V1233" s="80"/>
      <c r="W1233" s="81"/>
      <c r="X1233" s="82"/>
      <c r="Y1233" s="83" t="str">
        <f t="shared" si="718"/>
        <v/>
      </c>
      <c r="Z1233" s="84"/>
      <c r="AA1233" s="102"/>
      <c r="AB1233" s="96"/>
      <c r="AG1233" s="68"/>
    </row>
    <row r="1234" spans="1:117" x14ac:dyDescent="0.2">
      <c r="A1234" s="85"/>
      <c r="B1234" s="80"/>
      <c r="C1234" s="81"/>
      <c r="D1234" s="82"/>
      <c r="E1234" s="83" t="str">
        <f t="shared" si="714"/>
        <v/>
      </c>
      <c r="F1234" s="84"/>
      <c r="G1234" s="80"/>
      <c r="H1234" s="81"/>
      <c r="I1234" s="82"/>
      <c r="J1234" s="83" t="str">
        <f t="shared" si="715"/>
        <v/>
      </c>
      <c r="K1234" s="84"/>
      <c r="L1234" s="80"/>
      <c r="M1234" s="81"/>
      <c r="N1234" s="82"/>
      <c r="O1234" s="83" t="str">
        <f t="shared" si="716"/>
        <v/>
      </c>
      <c r="P1234" s="84"/>
      <c r="Q1234" s="80"/>
      <c r="R1234" s="81"/>
      <c r="S1234" s="82"/>
      <c r="T1234" s="83" t="str">
        <f t="shared" si="717"/>
        <v/>
      </c>
      <c r="U1234" s="84"/>
      <c r="V1234" s="80"/>
      <c r="W1234" s="81"/>
      <c r="X1234" s="82"/>
      <c r="Y1234" s="83" t="str">
        <f t="shared" si="718"/>
        <v/>
      </c>
      <c r="Z1234" s="84"/>
      <c r="AA1234" s="102"/>
      <c r="AB1234" s="96"/>
      <c r="AG1234" s="68"/>
    </row>
    <row r="1235" spans="1:117" x14ac:dyDescent="0.2">
      <c r="A1235" s="85" t="s">
        <v>58</v>
      </c>
      <c r="B1235" s="80"/>
      <c r="C1235" s="81"/>
      <c r="D1235" s="82"/>
      <c r="E1235" s="83" t="str">
        <f t="shared" si="714"/>
        <v/>
      </c>
      <c r="F1235" s="84"/>
      <c r="G1235" s="80"/>
      <c r="H1235" s="81"/>
      <c r="I1235" s="82"/>
      <c r="J1235" s="83" t="str">
        <f t="shared" si="715"/>
        <v/>
      </c>
      <c r="K1235" s="84"/>
      <c r="L1235" s="80"/>
      <c r="M1235" s="81"/>
      <c r="N1235" s="82"/>
      <c r="O1235" s="83" t="str">
        <f t="shared" si="716"/>
        <v/>
      </c>
      <c r="P1235" s="84"/>
      <c r="Q1235" s="80"/>
      <c r="R1235" s="81"/>
      <c r="S1235" s="82"/>
      <c r="T1235" s="83" t="str">
        <f t="shared" si="717"/>
        <v/>
      </c>
      <c r="U1235" s="84"/>
      <c r="V1235" s="80"/>
      <c r="W1235" s="81"/>
      <c r="X1235" s="82"/>
      <c r="Y1235" s="83" t="str">
        <f t="shared" si="718"/>
        <v/>
      </c>
      <c r="Z1235" s="84"/>
      <c r="AA1235" s="102"/>
      <c r="AB1235" s="96"/>
      <c r="AG1235" s="68"/>
    </row>
    <row r="1236" spans="1:117" x14ac:dyDescent="0.2">
      <c r="A1236" s="85" t="s">
        <v>35</v>
      </c>
      <c r="B1236" s="80"/>
      <c r="C1236" s="81"/>
      <c r="D1236" s="82"/>
      <c r="E1236" s="83" t="str">
        <f t="shared" si="714"/>
        <v/>
      </c>
      <c r="F1236" s="84"/>
      <c r="G1236" s="80"/>
      <c r="H1236" s="81"/>
      <c r="I1236" s="82"/>
      <c r="J1236" s="83" t="str">
        <f t="shared" si="715"/>
        <v/>
      </c>
      <c r="K1236" s="84"/>
      <c r="L1236" s="80"/>
      <c r="M1236" s="81"/>
      <c r="N1236" s="82"/>
      <c r="O1236" s="83" t="str">
        <f t="shared" si="716"/>
        <v/>
      </c>
      <c r="P1236" s="84"/>
      <c r="Q1236" s="80">
        <v>79</v>
      </c>
      <c r="R1236" s="81">
        <v>48</v>
      </c>
      <c r="S1236" s="82">
        <v>78</v>
      </c>
      <c r="T1236" s="83">
        <f t="shared" si="717"/>
        <v>205</v>
      </c>
      <c r="U1236" s="84">
        <v>2</v>
      </c>
      <c r="V1236" s="80"/>
      <c r="W1236" s="81"/>
      <c r="X1236" s="82"/>
      <c r="Y1236" s="83" t="str">
        <f t="shared" si="718"/>
        <v/>
      </c>
      <c r="Z1236" s="84"/>
      <c r="AA1236" s="102"/>
      <c r="AB1236" s="96"/>
      <c r="AG1236" s="68"/>
    </row>
    <row r="1237" spans="1:117" ht="15" thickBot="1" x14ac:dyDescent="0.25">
      <c r="A1237" s="150" t="s">
        <v>10</v>
      </c>
      <c r="B1237" s="151">
        <f>IF(SUM(B1215:B1236)=0,0,AVERAGE(B1215:B1236))</f>
        <v>70</v>
      </c>
      <c r="C1237" s="152">
        <f>IF(SUM(C1215:C1236)=0,0,AVERAGE(C1215:C1236))</f>
        <v>46.666666666666664</v>
      </c>
      <c r="D1237" s="153">
        <f>IF(SUM(D1215:D1236)=0,0,AVERAGE(D1215:D1236))</f>
        <v>30.666666666666668</v>
      </c>
      <c r="E1237" s="154">
        <f>IF(SUM(E1215:E1236)=0,0,AVERAGE(E1215:E1236))</f>
        <v>147.33333333333334</v>
      </c>
      <c r="F1237" s="155"/>
      <c r="G1237" s="151">
        <f>IF(SUM(G1215:G1236)=0,0,AVERAGE(G1215:G1236))</f>
        <v>74</v>
      </c>
      <c r="H1237" s="152">
        <f>IF(SUM(H1215:H1236)=0,0,AVERAGE(H1215:H1236))</f>
        <v>49</v>
      </c>
      <c r="I1237" s="153">
        <f>IF(SUM(I1215:I1236)=0,0,AVERAGE(I1215:I1236))</f>
        <v>42</v>
      </c>
      <c r="J1237" s="154">
        <f>IF(SUM(J1215:J1236)=0,0,AVERAGE(J1215:J1236))</f>
        <v>165</v>
      </c>
      <c r="K1237" s="155"/>
      <c r="L1237" s="151">
        <f>IF(SUM(L1215:L1236)=0,0,AVERAGE(L1215:L1236))</f>
        <v>57</v>
      </c>
      <c r="M1237" s="152">
        <f>IF(SUM(M1215:M1236)=0,0,AVERAGE(M1215:M1236))</f>
        <v>54</v>
      </c>
      <c r="N1237" s="153">
        <f>IF(SUM(N1215:N1236)=0,0,AVERAGE(N1215:N1236))</f>
        <v>59.333333333333336</v>
      </c>
      <c r="O1237" s="154">
        <f>IF(SUM(O1215:O1236)=0,0,AVERAGE(O1215:O1236))</f>
        <v>170.33333333333334</v>
      </c>
      <c r="P1237" s="155"/>
      <c r="Q1237" s="151">
        <f>IF(SUM(Q1215:Q1236)=0,0,AVERAGE(Q1215:Q1236))</f>
        <v>80.599999999999994</v>
      </c>
      <c r="R1237" s="152">
        <f>IF(SUM(R1215:R1236)=0,0,AVERAGE(R1215:R1236))</f>
        <v>52.6</v>
      </c>
      <c r="S1237" s="153">
        <f>IF(SUM(S1215:S1236)=0,0,AVERAGE(S1215:S1236))</f>
        <v>68.400000000000006</v>
      </c>
      <c r="T1237" s="154">
        <f>IF(SUM(T1215:T1236)=0,0,AVERAGE(T1215:T1236))</f>
        <v>201.6</v>
      </c>
      <c r="U1237" s="155"/>
      <c r="V1237" s="151">
        <f>IF(SUM(V1215:V1236)=0,0,AVERAGE(V1215:V1236))</f>
        <v>62</v>
      </c>
      <c r="W1237" s="152">
        <f>IF(SUM(W1215:W1236)=0,0,AVERAGE(W1215:W1236))</f>
        <v>46</v>
      </c>
      <c r="X1237" s="153">
        <f>IF(SUM(X1215:X1236)=0,0,AVERAGE(X1215:X1236))</f>
        <v>46</v>
      </c>
      <c r="Y1237" s="154">
        <f>IF(SUM(Y1215:Y1236)=0,0,AVERAGE(Y1215:Y1236))</f>
        <v>154</v>
      </c>
      <c r="Z1237" s="155"/>
      <c r="AA1237" s="102"/>
      <c r="AB1237" s="96"/>
      <c r="AG1237" s="68"/>
    </row>
    <row r="1238" spans="1:117" ht="15" thickBot="1" x14ac:dyDescent="0.25">
      <c r="A1238" s="93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3"/>
      <c r="Z1238" s="93"/>
      <c r="AA1238" s="95"/>
      <c r="AB1238" s="121"/>
      <c r="AH1238" s="127"/>
      <c r="DH1238" s="319"/>
      <c r="DI1238" s="319"/>
      <c r="DJ1238" s="319"/>
      <c r="DK1238" s="319"/>
      <c r="DL1238" s="319"/>
      <c r="DM1238" s="70"/>
    </row>
    <row r="1239" spans="1:117" ht="15" hidden="1" thickBot="1" x14ac:dyDescent="0.25">
      <c r="A1239" s="67" t="s">
        <v>159</v>
      </c>
      <c r="B1239" s="320" t="s">
        <v>217</v>
      </c>
      <c r="C1239" s="321"/>
      <c r="D1239" s="321"/>
      <c r="E1239" s="321"/>
      <c r="F1239" s="322"/>
      <c r="G1239" s="320" t="s">
        <v>218</v>
      </c>
      <c r="H1239" s="321"/>
      <c r="I1239" s="321"/>
      <c r="J1239" s="321"/>
      <c r="K1239" s="322"/>
      <c r="L1239" s="320" t="s">
        <v>219</v>
      </c>
      <c r="M1239" s="321"/>
      <c r="N1239" s="321"/>
      <c r="O1239" s="321"/>
      <c r="P1239" s="322"/>
      <c r="Q1239" s="320" t="s">
        <v>220</v>
      </c>
      <c r="R1239" s="321"/>
      <c r="S1239" s="321"/>
      <c r="T1239" s="321"/>
      <c r="U1239" s="322"/>
      <c r="V1239" s="320" t="s">
        <v>221</v>
      </c>
      <c r="W1239" s="321"/>
      <c r="X1239" s="321"/>
      <c r="Y1239" s="321"/>
      <c r="Z1239" s="322"/>
      <c r="AA1239" s="5"/>
      <c r="AB1239" s="16"/>
      <c r="AG1239" s="68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  <c r="AV1239" s="70"/>
      <c r="AW1239" s="70"/>
      <c r="AX1239" s="70"/>
      <c r="AY1239" s="70"/>
      <c r="AZ1239" s="70"/>
      <c r="BA1239" s="70"/>
      <c r="BB1239" s="70"/>
      <c r="BC1239" s="70"/>
      <c r="BD1239" s="70"/>
      <c r="BE1239" s="70"/>
      <c r="BF1239" s="70"/>
      <c r="BG1239" s="70"/>
      <c r="BH1239" s="70"/>
      <c r="BI1239" s="70"/>
      <c r="BJ1239" s="70"/>
      <c r="BK1239" s="70"/>
      <c r="BL1239" s="70"/>
      <c r="BM1239" s="70"/>
      <c r="BN1239" s="70"/>
      <c r="BO1239" s="70"/>
      <c r="BP1239" s="70"/>
      <c r="BQ1239" s="70"/>
      <c r="BR1239" s="70"/>
      <c r="BS1239" s="70"/>
      <c r="BT1239" s="70"/>
      <c r="BU1239" s="70"/>
      <c r="BV1239" s="70"/>
      <c r="BW1239" s="70"/>
      <c r="BX1239" s="70"/>
      <c r="BY1239" s="70"/>
      <c r="BZ1239" s="70"/>
      <c r="CA1239" s="70"/>
      <c r="CB1239" s="70"/>
      <c r="CC1239" s="70"/>
      <c r="CD1239" s="70"/>
      <c r="CE1239" s="70"/>
      <c r="CF1239" s="70"/>
      <c r="CG1239" s="70"/>
      <c r="CH1239" s="70"/>
      <c r="CI1239" s="70"/>
      <c r="CJ1239" s="70"/>
      <c r="CK1239" s="70"/>
      <c r="CL1239" s="70"/>
      <c r="CM1239" s="70"/>
      <c r="CN1239" s="70"/>
      <c r="CO1239" s="70"/>
      <c r="CP1239" s="70"/>
      <c r="CQ1239" s="70"/>
      <c r="CR1239" s="70"/>
      <c r="CS1239" s="70"/>
      <c r="CT1239" s="70"/>
      <c r="CU1239" s="70"/>
      <c r="CV1239" s="70"/>
      <c r="CW1239" s="70"/>
      <c r="CX1239" s="70"/>
      <c r="CY1239" s="70"/>
      <c r="CZ1239" s="70"/>
      <c r="DA1239" s="70"/>
      <c r="DB1239" s="70"/>
      <c r="DC1239" s="70"/>
      <c r="DD1239" s="70"/>
      <c r="DE1239" s="70"/>
      <c r="DF1239" s="70"/>
      <c r="DG1239" s="70"/>
      <c r="DH1239" s="70"/>
      <c r="DI1239" s="70"/>
      <c r="DJ1239" s="70"/>
      <c r="DK1239" s="70"/>
      <c r="DL1239" s="70"/>
      <c r="DM1239" s="70"/>
    </row>
    <row r="1240" spans="1:117" ht="15" hidden="1" thickBot="1" x14ac:dyDescent="0.25">
      <c r="A1240" s="126" t="s">
        <v>4</v>
      </c>
      <c r="B1240" s="73" t="s">
        <v>5</v>
      </c>
      <c r="C1240" s="74" t="s">
        <v>6</v>
      </c>
      <c r="D1240" s="75" t="s">
        <v>7</v>
      </c>
      <c r="E1240" s="76" t="s">
        <v>8</v>
      </c>
      <c r="F1240" s="77" t="s">
        <v>105</v>
      </c>
      <c r="G1240" s="73" t="s">
        <v>5</v>
      </c>
      <c r="H1240" s="74" t="s">
        <v>6</v>
      </c>
      <c r="I1240" s="74" t="s">
        <v>7</v>
      </c>
      <c r="J1240" s="76" t="s">
        <v>8</v>
      </c>
      <c r="K1240" s="77" t="s">
        <v>105</v>
      </c>
      <c r="L1240" s="73" t="s">
        <v>5</v>
      </c>
      <c r="M1240" s="74" t="s">
        <v>6</v>
      </c>
      <c r="N1240" s="74" t="s">
        <v>7</v>
      </c>
      <c r="O1240" s="76" t="s">
        <v>8</v>
      </c>
      <c r="P1240" s="77" t="s">
        <v>105</v>
      </c>
      <c r="Q1240" s="73" t="s">
        <v>5</v>
      </c>
      <c r="R1240" s="74" t="s">
        <v>6</v>
      </c>
      <c r="S1240" s="74" t="s">
        <v>7</v>
      </c>
      <c r="T1240" s="76" t="s">
        <v>8</v>
      </c>
      <c r="U1240" s="77" t="s">
        <v>105</v>
      </c>
      <c r="V1240" s="73" t="s">
        <v>5</v>
      </c>
      <c r="W1240" s="74" t="s">
        <v>6</v>
      </c>
      <c r="X1240" s="74" t="s">
        <v>7</v>
      </c>
      <c r="Y1240" s="76" t="s">
        <v>8</v>
      </c>
      <c r="Z1240" s="77" t="s">
        <v>105</v>
      </c>
      <c r="AA1240" s="77"/>
      <c r="AB1240" s="16"/>
      <c r="AC1240" s="128" t="str">
        <f>A1212</f>
        <v>ST</v>
      </c>
      <c r="AD1240" s="138"/>
      <c r="AE1240" s="138"/>
      <c r="AF1240" s="138"/>
      <c r="AG1240" s="139"/>
      <c r="AH1240" s="70"/>
      <c r="AI1240" s="70"/>
      <c r="AN1240" s="70"/>
      <c r="AO1240" s="70"/>
      <c r="AT1240" s="70"/>
      <c r="AU1240" s="70"/>
      <c r="AZ1240" s="70"/>
      <c r="BA1240" s="70"/>
      <c r="BF1240" s="70"/>
      <c r="BG1240" s="70"/>
      <c r="BL1240" s="70"/>
      <c r="BM1240" s="70"/>
      <c r="BR1240" s="70"/>
      <c r="BS1240" s="70"/>
      <c r="BX1240" s="70"/>
      <c r="BY1240" s="70"/>
      <c r="CD1240" s="70"/>
      <c r="CE1240" s="70"/>
      <c r="CJ1240" s="70"/>
      <c r="CK1240" s="70"/>
      <c r="CP1240" s="70"/>
      <c r="CQ1240" s="70"/>
      <c r="CV1240" s="70"/>
      <c r="CW1240" s="70"/>
      <c r="DB1240" s="70"/>
      <c r="DC1240" s="70"/>
      <c r="DH1240" s="70"/>
      <c r="DI1240" s="70"/>
    </row>
    <row r="1241" spans="1:117" ht="15" hidden="1" thickTop="1" x14ac:dyDescent="0.2">
      <c r="A1241" s="79" t="s">
        <v>428</v>
      </c>
      <c r="B1241" s="108"/>
      <c r="C1241" s="109"/>
      <c r="D1241" s="110"/>
      <c r="E1241" s="83" t="str">
        <f t="shared" ref="E1241:E1262" si="719">IF(SUM(B1241:D1241)&gt;0,SUM(B1241:D1241),"")</f>
        <v/>
      </c>
      <c r="F1241" s="111"/>
      <c r="G1241" s="108"/>
      <c r="H1241" s="109"/>
      <c r="I1241" s="109"/>
      <c r="J1241" s="83" t="str">
        <f t="shared" ref="J1241:J1246" si="720">IF(SUM(G1241:I1241)&gt;0,SUM(G1241:I1241),"")</f>
        <v/>
      </c>
      <c r="K1241" s="111"/>
      <c r="L1241" s="108"/>
      <c r="M1241" s="109"/>
      <c r="N1241" s="109"/>
      <c r="O1241" s="83" t="str">
        <f t="shared" ref="O1241:O1262" si="721">IF(SUM(L1241:N1241)&gt;0,SUM(L1241:N1241),"")</f>
        <v/>
      </c>
      <c r="P1241" s="111"/>
      <c r="Q1241" s="108"/>
      <c r="R1241" s="109"/>
      <c r="S1241" s="109"/>
      <c r="T1241" s="83" t="str">
        <f t="shared" ref="T1241:T1262" si="722">IF(SUM(Q1241:S1241)&gt;0,SUM(Q1241:S1241),"")</f>
        <v/>
      </c>
      <c r="U1241" s="111"/>
      <c r="V1241" s="108"/>
      <c r="W1241" s="109"/>
      <c r="X1241" s="109"/>
      <c r="Y1241" s="83" t="str">
        <f t="shared" ref="Y1241:Y1262" si="723">IF(SUM(V1241:X1241)&gt;0,SUM(V1241:X1241),"")</f>
        <v/>
      </c>
      <c r="Z1241" s="111"/>
      <c r="AA1241" s="101"/>
      <c r="AB1241" s="96"/>
      <c r="AC1241" s="34" t="str">
        <f>B1239</f>
        <v>ST 11</v>
      </c>
      <c r="AD1241" s="34" t="str">
        <f>G1239</f>
        <v>ST 12</v>
      </c>
      <c r="AE1241" s="34" t="str">
        <f>L1239</f>
        <v>ST 13</v>
      </c>
      <c r="AF1241" s="34" t="str">
        <f>Q1239</f>
        <v>ST 14</v>
      </c>
      <c r="AG1241" s="68" t="str">
        <f>V1239</f>
        <v>ST 15</v>
      </c>
      <c r="AH1241" s="70"/>
      <c r="AI1241" s="70"/>
      <c r="AN1241" s="70"/>
      <c r="AO1241" s="70"/>
      <c r="AT1241" s="70"/>
      <c r="AU1241" s="70"/>
      <c r="AZ1241" s="70"/>
      <c r="BA1241" s="70"/>
      <c r="BF1241" s="70"/>
      <c r="BG1241" s="70"/>
      <c r="BL1241" s="70"/>
      <c r="BM1241" s="70"/>
      <c r="BR1241" s="70"/>
      <c r="BS1241" s="70"/>
      <c r="BX1241" s="70"/>
      <c r="BY1241" s="70"/>
      <c r="CD1241" s="70"/>
      <c r="CE1241" s="70"/>
      <c r="CJ1241" s="70"/>
      <c r="CK1241" s="70"/>
      <c r="CP1241" s="70"/>
      <c r="CQ1241" s="70"/>
      <c r="CV1241" s="70"/>
      <c r="CW1241" s="70"/>
      <c r="DB1241" s="70"/>
      <c r="DC1241" s="70"/>
      <c r="DH1241" s="70"/>
      <c r="DI1241" s="70"/>
    </row>
    <row r="1242" spans="1:117" ht="15" hidden="1" thickBot="1" x14ac:dyDescent="0.25">
      <c r="A1242" s="90" t="s">
        <v>438</v>
      </c>
      <c r="B1242" s="112"/>
      <c r="C1242" s="113"/>
      <c r="D1242" s="114"/>
      <c r="E1242" s="83" t="str">
        <f t="shared" si="719"/>
        <v/>
      </c>
      <c r="F1242" s="84"/>
      <c r="G1242" s="112"/>
      <c r="H1242" s="113"/>
      <c r="I1242" s="113"/>
      <c r="J1242" s="83" t="str">
        <f t="shared" si="720"/>
        <v/>
      </c>
      <c r="K1242" s="84"/>
      <c r="L1242" s="112"/>
      <c r="M1242" s="113"/>
      <c r="N1242" s="113"/>
      <c r="O1242" s="83" t="str">
        <f t="shared" si="721"/>
        <v/>
      </c>
      <c r="P1242" s="84"/>
      <c r="Q1242" s="112"/>
      <c r="R1242" s="113"/>
      <c r="S1242" s="113"/>
      <c r="T1242" s="83" t="str">
        <f t="shared" si="722"/>
        <v/>
      </c>
      <c r="U1242" s="84"/>
      <c r="V1242" s="112"/>
      <c r="W1242" s="113"/>
      <c r="X1242" s="113"/>
      <c r="Y1242" s="83" t="str">
        <f t="shared" si="723"/>
        <v/>
      </c>
      <c r="Z1242" s="84"/>
      <c r="AA1242" s="102"/>
      <c r="AB1242" s="96"/>
      <c r="AC1242" s="103">
        <f>IF(SUM(E1241:E1262)&gt;0,LARGE(E1241:E1262,1),0)</f>
        <v>0</v>
      </c>
      <c r="AD1242" s="65">
        <f>IF(SUM(J1241:J1262)&gt;0,LARGE(J1241:J1262,1),0)</f>
        <v>0</v>
      </c>
      <c r="AE1242" s="65">
        <f>IF(SUM(O1241:O1262)&gt;0,LARGE(O1241:O1262,1),0)</f>
        <v>0</v>
      </c>
      <c r="AF1242" s="65">
        <f>IF(SUM(T1241:T1262)&gt;0,LARGE(T1241:T1262,1),0)</f>
        <v>0</v>
      </c>
      <c r="AG1242" s="78">
        <f>IF(SUM(Y1241:Y1262)&gt;0,LARGE(Y1241:Y1262,1),0)</f>
        <v>0</v>
      </c>
      <c r="AH1242" s="70"/>
      <c r="AI1242" s="70"/>
      <c r="AN1242" s="70"/>
      <c r="AO1242" s="70"/>
      <c r="AT1242" s="70"/>
      <c r="AU1242" s="70"/>
      <c r="AZ1242" s="70"/>
      <c r="BA1242" s="70"/>
      <c r="BF1242" s="70"/>
      <c r="BG1242" s="70"/>
      <c r="BL1242" s="70"/>
      <c r="BM1242" s="70"/>
      <c r="BR1242" s="70"/>
      <c r="BS1242" s="70"/>
      <c r="BX1242" s="70"/>
      <c r="BY1242" s="70"/>
      <c r="CD1242" s="70"/>
      <c r="CE1242" s="70"/>
      <c r="CJ1242" s="70"/>
      <c r="CK1242" s="70"/>
      <c r="CP1242" s="70"/>
      <c r="CQ1242" s="70"/>
      <c r="CV1242" s="70"/>
      <c r="CW1242" s="70"/>
      <c r="DB1242" s="70"/>
      <c r="DC1242" s="70"/>
      <c r="DH1242" s="70"/>
      <c r="DI1242" s="70"/>
    </row>
    <row r="1243" spans="1:117" hidden="1" x14ac:dyDescent="0.2">
      <c r="A1243" s="90" t="s">
        <v>432</v>
      </c>
      <c r="B1243" s="112"/>
      <c r="C1243" s="113"/>
      <c r="D1243" s="114"/>
      <c r="E1243" s="83" t="str">
        <f t="shared" si="719"/>
        <v/>
      </c>
      <c r="F1243" s="84"/>
      <c r="G1243" s="112"/>
      <c r="H1243" s="113"/>
      <c r="I1243" s="113"/>
      <c r="J1243" s="83" t="str">
        <f t="shared" si="720"/>
        <v/>
      </c>
      <c r="K1243" s="84"/>
      <c r="L1243" s="112"/>
      <c r="M1243" s="113"/>
      <c r="N1243" s="115"/>
      <c r="O1243" s="83" t="str">
        <f t="shared" si="721"/>
        <v/>
      </c>
      <c r="P1243" s="84"/>
      <c r="Q1243" s="112"/>
      <c r="R1243" s="113"/>
      <c r="S1243" s="115"/>
      <c r="T1243" s="83" t="str">
        <f t="shared" si="722"/>
        <v/>
      </c>
      <c r="U1243" s="84"/>
      <c r="V1243" s="112"/>
      <c r="W1243" s="113"/>
      <c r="X1243" s="115"/>
      <c r="Y1243" s="83" t="str">
        <f t="shared" si="723"/>
        <v/>
      </c>
      <c r="Z1243" s="84"/>
      <c r="AA1243" s="104" t="s">
        <v>11</v>
      </c>
      <c r="AB1243" s="16"/>
      <c r="AG1243" s="68"/>
      <c r="AH1243" s="70"/>
      <c r="AI1243" s="70"/>
      <c r="AN1243" s="70"/>
      <c r="AO1243" s="70"/>
      <c r="AT1243" s="70"/>
      <c r="AU1243" s="70"/>
      <c r="AZ1243" s="70"/>
      <c r="BA1243" s="70"/>
      <c r="BF1243" s="70"/>
      <c r="BG1243" s="70"/>
      <c r="BL1243" s="70"/>
      <c r="BM1243" s="70"/>
      <c r="BR1243" s="70"/>
      <c r="BS1243" s="70"/>
      <c r="BX1243" s="70"/>
      <c r="BY1243" s="70"/>
      <c r="CD1243" s="70"/>
      <c r="CE1243" s="70"/>
      <c r="CJ1243" s="70"/>
      <c r="CK1243" s="70"/>
      <c r="CP1243" s="70"/>
      <c r="CQ1243" s="70"/>
      <c r="CV1243" s="70"/>
      <c r="CW1243" s="70"/>
      <c r="DB1243" s="70"/>
      <c r="DC1243" s="70"/>
      <c r="DH1243" s="70"/>
      <c r="DI1243" s="70"/>
    </row>
    <row r="1244" spans="1:117" hidden="1" x14ac:dyDescent="0.2">
      <c r="A1244" s="79" t="s">
        <v>160</v>
      </c>
      <c r="B1244" s="112"/>
      <c r="C1244" s="113"/>
      <c r="D1244" s="114"/>
      <c r="E1244" s="83" t="str">
        <f t="shared" si="719"/>
        <v/>
      </c>
      <c r="F1244" s="84"/>
      <c r="G1244" s="112"/>
      <c r="H1244" s="113"/>
      <c r="I1244" s="113"/>
      <c r="J1244" s="83" t="str">
        <f t="shared" si="720"/>
        <v/>
      </c>
      <c r="K1244" s="84"/>
      <c r="L1244" s="112"/>
      <c r="M1244" s="113"/>
      <c r="N1244" s="113"/>
      <c r="O1244" s="83" t="str">
        <f t="shared" si="721"/>
        <v/>
      </c>
      <c r="P1244" s="84"/>
      <c r="Q1244" s="112"/>
      <c r="R1244" s="113"/>
      <c r="S1244" s="113"/>
      <c r="T1244" s="83" t="str">
        <f t="shared" si="722"/>
        <v/>
      </c>
      <c r="U1244" s="84"/>
      <c r="V1244" s="112"/>
      <c r="W1244" s="113"/>
      <c r="X1244" s="113"/>
      <c r="Y1244" s="83" t="str">
        <f t="shared" si="723"/>
        <v/>
      </c>
      <c r="Z1244" s="84"/>
      <c r="AA1244" s="104" t="s">
        <v>12</v>
      </c>
      <c r="AB1244" s="16"/>
      <c r="AG1244" s="68"/>
      <c r="AH1244" s="70"/>
      <c r="AI1244" s="70"/>
      <c r="AN1244" s="70"/>
      <c r="AO1244" s="70"/>
      <c r="AT1244" s="70"/>
      <c r="AU1244" s="70"/>
      <c r="AZ1244" s="70"/>
      <c r="BA1244" s="70"/>
      <c r="BF1244" s="70"/>
      <c r="BG1244" s="70"/>
      <c r="BL1244" s="70"/>
      <c r="BM1244" s="70"/>
      <c r="BR1244" s="70"/>
      <c r="BS1244" s="70"/>
      <c r="BX1244" s="70"/>
      <c r="BY1244" s="70"/>
      <c r="CD1244" s="70"/>
      <c r="CE1244" s="70"/>
      <c r="CJ1244" s="70"/>
      <c r="CK1244" s="70"/>
      <c r="CP1244" s="70"/>
      <c r="CQ1244" s="70"/>
      <c r="CV1244" s="70"/>
      <c r="CW1244" s="70"/>
      <c r="DB1244" s="70"/>
      <c r="DC1244" s="70"/>
      <c r="DH1244" s="70"/>
      <c r="DI1244" s="70"/>
    </row>
    <row r="1245" spans="1:117" hidden="1" x14ac:dyDescent="0.2">
      <c r="A1245" s="79" t="s">
        <v>429</v>
      </c>
      <c r="B1245" s="112"/>
      <c r="C1245" s="113"/>
      <c r="D1245" s="115"/>
      <c r="E1245" s="83" t="str">
        <f t="shared" si="719"/>
        <v/>
      </c>
      <c r="F1245" s="84"/>
      <c r="G1245" s="112"/>
      <c r="H1245" s="113"/>
      <c r="I1245" s="115"/>
      <c r="J1245" s="83" t="str">
        <f t="shared" si="720"/>
        <v/>
      </c>
      <c r="K1245" s="84"/>
      <c r="L1245" s="112"/>
      <c r="M1245" s="113"/>
      <c r="N1245" s="115"/>
      <c r="O1245" s="83" t="str">
        <f t="shared" si="721"/>
        <v/>
      </c>
      <c r="P1245" s="84"/>
      <c r="Q1245" s="112"/>
      <c r="R1245" s="113"/>
      <c r="S1245" s="113"/>
      <c r="T1245" s="83" t="str">
        <f t="shared" si="722"/>
        <v/>
      </c>
      <c r="U1245" s="84"/>
      <c r="V1245" s="112"/>
      <c r="W1245" s="113"/>
      <c r="X1245" s="115"/>
      <c r="Y1245" s="83" t="str">
        <f t="shared" si="723"/>
        <v/>
      </c>
      <c r="Z1245" s="84"/>
      <c r="AA1245" s="104" t="s">
        <v>12</v>
      </c>
      <c r="AB1245" s="16"/>
      <c r="AG1245" s="68"/>
      <c r="AH1245" s="70"/>
      <c r="AI1245" s="70"/>
      <c r="AN1245" s="70"/>
      <c r="AO1245" s="70"/>
      <c r="AT1245" s="70"/>
      <c r="AU1245" s="70"/>
      <c r="AZ1245" s="70"/>
      <c r="BA1245" s="70"/>
      <c r="BF1245" s="70"/>
      <c r="BG1245" s="70"/>
      <c r="BL1245" s="70"/>
      <c r="BM1245" s="70"/>
      <c r="BR1245" s="70"/>
      <c r="BS1245" s="70"/>
      <c r="BX1245" s="70"/>
      <c r="BY1245" s="70"/>
      <c r="CD1245" s="70"/>
      <c r="CE1245" s="70"/>
      <c r="CJ1245" s="70"/>
      <c r="CK1245" s="70"/>
      <c r="CP1245" s="70"/>
      <c r="CQ1245" s="70"/>
      <c r="CV1245" s="70"/>
      <c r="CW1245" s="70"/>
      <c r="DB1245" s="70"/>
      <c r="DC1245" s="70"/>
      <c r="DH1245" s="70"/>
      <c r="DI1245" s="70"/>
    </row>
    <row r="1246" spans="1:117" hidden="1" x14ac:dyDescent="0.2">
      <c r="A1246" s="90"/>
      <c r="B1246" s="112"/>
      <c r="C1246" s="113"/>
      <c r="D1246" s="115"/>
      <c r="E1246" s="83" t="str">
        <f t="shared" si="719"/>
        <v/>
      </c>
      <c r="F1246" s="84"/>
      <c r="G1246" s="112"/>
      <c r="H1246" s="113"/>
      <c r="I1246" s="115"/>
      <c r="J1246" s="83" t="str">
        <f t="shared" si="720"/>
        <v/>
      </c>
      <c r="K1246" s="84"/>
      <c r="L1246" s="112"/>
      <c r="M1246" s="113"/>
      <c r="N1246" s="115"/>
      <c r="O1246" s="83" t="str">
        <f t="shared" si="721"/>
        <v/>
      </c>
      <c r="P1246" s="84"/>
      <c r="Q1246" s="112"/>
      <c r="R1246" s="113"/>
      <c r="S1246" s="113"/>
      <c r="T1246" s="83" t="str">
        <f t="shared" si="722"/>
        <v/>
      </c>
      <c r="U1246" s="84"/>
      <c r="V1246" s="112"/>
      <c r="W1246" s="113"/>
      <c r="X1246" s="115"/>
      <c r="Y1246" s="83" t="str">
        <f t="shared" si="723"/>
        <v/>
      </c>
      <c r="Z1246" s="84"/>
      <c r="AA1246" s="104"/>
      <c r="AB1246" s="16"/>
      <c r="AG1246" s="68"/>
      <c r="AH1246" s="70"/>
      <c r="AI1246" s="70"/>
      <c r="AN1246" s="70"/>
      <c r="AO1246" s="70"/>
      <c r="AT1246" s="70"/>
      <c r="AU1246" s="70"/>
      <c r="AZ1246" s="70"/>
      <c r="BA1246" s="70"/>
      <c r="BF1246" s="70"/>
      <c r="BG1246" s="70"/>
      <c r="BL1246" s="70"/>
      <c r="BM1246" s="70"/>
      <c r="BR1246" s="70"/>
      <c r="BS1246" s="70"/>
      <c r="BX1246" s="70"/>
      <c r="BY1246" s="70"/>
      <c r="CD1246" s="70"/>
      <c r="CE1246" s="70"/>
      <c r="CJ1246" s="70"/>
      <c r="CK1246" s="70"/>
      <c r="CP1246" s="70"/>
      <c r="CQ1246" s="70"/>
      <c r="CV1246" s="70"/>
      <c r="CW1246" s="70"/>
      <c r="DB1246" s="70"/>
      <c r="DC1246" s="70"/>
      <c r="DH1246" s="70"/>
      <c r="DI1246" s="70"/>
    </row>
    <row r="1247" spans="1:117" hidden="1" x14ac:dyDescent="0.2">
      <c r="A1247" s="90" t="s">
        <v>251</v>
      </c>
      <c r="B1247" s="112"/>
      <c r="C1247" s="113"/>
      <c r="D1247" s="114"/>
      <c r="E1247" s="83" t="str">
        <f t="shared" si="719"/>
        <v/>
      </c>
      <c r="F1247" s="84"/>
      <c r="G1247" s="112"/>
      <c r="H1247" s="113"/>
      <c r="I1247" s="115"/>
      <c r="J1247" s="83" t="str">
        <f>IF(SUM(G1247:I1247)&gt;0,SUM(G1247:I1247),"")</f>
        <v/>
      </c>
      <c r="K1247" s="84"/>
      <c r="L1247" s="112"/>
      <c r="M1247" s="113"/>
      <c r="N1247" s="115"/>
      <c r="O1247" s="83" t="str">
        <f t="shared" si="721"/>
        <v/>
      </c>
      <c r="P1247" s="84"/>
      <c r="Q1247" s="112"/>
      <c r="R1247" s="113"/>
      <c r="S1247" s="113"/>
      <c r="T1247" s="83" t="str">
        <f t="shared" si="722"/>
        <v/>
      </c>
      <c r="U1247" s="84"/>
      <c r="V1247" s="112"/>
      <c r="W1247" s="113"/>
      <c r="X1247" s="113"/>
      <c r="Y1247" s="83" t="str">
        <f t="shared" si="723"/>
        <v/>
      </c>
      <c r="Z1247" s="84"/>
      <c r="AA1247" s="104" t="s">
        <v>13</v>
      </c>
      <c r="AB1247" s="16"/>
      <c r="AG1247" s="68"/>
      <c r="AH1247" s="70"/>
      <c r="AI1247" s="70"/>
      <c r="AN1247" s="70"/>
      <c r="AO1247" s="70"/>
      <c r="AT1247" s="70"/>
      <c r="AU1247" s="70"/>
      <c r="AZ1247" s="70"/>
      <c r="BA1247" s="70"/>
      <c r="BF1247" s="70"/>
      <c r="BG1247" s="70"/>
      <c r="BL1247" s="70"/>
      <c r="BM1247" s="70"/>
      <c r="BR1247" s="70"/>
      <c r="BS1247" s="70"/>
      <c r="BX1247" s="70"/>
      <c r="BY1247" s="70"/>
      <c r="CD1247" s="70"/>
      <c r="CE1247" s="70"/>
      <c r="CJ1247" s="70"/>
      <c r="CK1247" s="70"/>
      <c r="CP1247" s="70"/>
      <c r="CQ1247" s="70"/>
      <c r="CV1247" s="70"/>
      <c r="CW1247" s="70"/>
      <c r="DB1247" s="70"/>
      <c r="DC1247" s="70"/>
      <c r="DH1247" s="70"/>
      <c r="DI1247" s="70"/>
    </row>
    <row r="1248" spans="1:117" hidden="1" x14ac:dyDescent="0.2">
      <c r="A1248" s="90" t="s">
        <v>426</v>
      </c>
      <c r="B1248" s="112"/>
      <c r="C1248" s="113"/>
      <c r="D1248" s="114"/>
      <c r="E1248" s="83" t="str">
        <f t="shared" si="719"/>
        <v/>
      </c>
      <c r="F1248" s="84"/>
      <c r="G1248" s="112"/>
      <c r="H1248" s="113"/>
      <c r="I1248" s="115"/>
      <c r="J1248" s="83" t="str">
        <f>IF(SUM(G1248:I1248)&gt;0,SUM(G1248:I1248),"")</f>
        <v/>
      </c>
      <c r="K1248" s="84"/>
      <c r="L1248" s="112"/>
      <c r="M1248" s="113"/>
      <c r="N1248" s="115"/>
      <c r="O1248" s="83" t="str">
        <f t="shared" si="721"/>
        <v/>
      </c>
      <c r="P1248" s="84"/>
      <c r="Q1248" s="112"/>
      <c r="R1248" s="113"/>
      <c r="S1248" s="115"/>
      <c r="T1248" s="83" t="str">
        <f t="shared" si="722"/>
        <v/>
      </c>
      <c r="U1248" s="84"/>
      <c r="V1248" s="112"/>
      <c r="W1248" s="113"/>
      <c r="X1248" s="115"/>
      <c r="Y1248" s="83" t="str">
        <f t="shared" si="723"/>
        <v/>
      </c>
      <c r="Z1248" s="84"/>
      <c r="AA1248" s="104" t="s">
        <v>14</v>
      </c>
      <c r="AB1248" s="16"/>
      <c r="AG1248" s="68"/>
      <c r="AH1248" s="70"/>
      <c r="AI1248" s="70"/>
      <c r="AN1248" s="70"/>
      <c r="AO1248" s="70"/>
      <c r="AT1248" s="70"/>
      <c r="AU1248" s="70"/>
      <c r="AZ1248" s="70"/>
      <c r="BA1248" s="70"/>
      <c r="BF1248" s="70"/>
      <c r="BG1248" s="70"/>
      <c r="BL1248" s="70"/>
      <c r="BM1248" s="70"/>
      <c r="BR1248" s="70"/>
      <c r="BS1248" s="70"/>
      <c r="BX1248" s="70"/>
      <c r="BY1248" s="70"/>
      <c r="CD1248" s="70"/>
      <c r="CE1248" s="70"/>
      <c r="CJ1248" s="70"/>
      <c r="CK1248" s="70"/>
      <c r="CP1248" s="70"/>
      <c r="CQ1248" s="70"/>
      <c r="CV1248" s="70"/>
      <c r="CW1248" s="70"/>
      <c r="DB1248" s="70"/>
      <c r="DC1248" s="70"/>
      <c r="DH1248" s="70"/>
      <c r="DI1248" s="70"/>
    </row>
    <row r="1249" spans="1:153" hidden="1" x14ac:dyDescent="0.2">
      <c r="A1249" s="90" t="s">
        <v>439</v>
      </c>
      <c r="B1249" s="112"/>
      <c r="C1249" s="113"/>
      <c r="D1249" s="114"/>
      <c r="E1249" s="83" t="str">
        <f t="shared" si="719"/>
        <v/>
      </c>
      <c r="F1249" s="84"/>
      <c r="G1249" s="112"/>
      <c r="H1249" s="113"/>
      <c r="I1249" s="113"/>
      <c r="J1249" s="83" t="str">
        <f>IF(SUM(G1249:I1249)&gt;0,SUM(G1249:I1249),"")</f>
        <v/>
      </c>
      <c r="K1249" s="84"/>
      <c r="L1249" s="112" t="s">
        <v>40</v>
      </c>
      <c r="M1249" s="113" t="s">
        <v>40</v>
      </c>
      <c r="N1249" s="113" t="s">
        <v>40</v>
      </c>
      <c r="O1249" s="83" t="str">
        <f t="shared" si="721"/>
        <v/>
      </c>
      <c r="P1249" s="84"/>
      <c r="Q1249" s="112" t="s">
        <v>40</v>
      </c>
      <c r="R1249" s="113" t="s">
        <v>40</v>
      </c>
      <c r="S1249" s="113" t="s">
        <v>40</v>
      </c>
      <c r="T1249" s="83" t="str">
        <f t="shared" si="722"/>
        <v/>
      </c>
      <c r="U1249" s="84"/>
      <c r="V1249" s="112" t="s">
        <v>40</v>
      </c>
      <c r="W1249" s="113" t="s">
        <v>40</v>
      </c>
      <c r="X1249" s="113" t="s">
        <v>40</v>
      </c>
      <c r="Y1249" s="83" t="str">
        <f t="shared" si="723"/>
        <v/>
      </c>
      <c r="Z1249" s="84"/>
      <c r="AA1249" s="104" t="s">
        <v>15</v>
      </c>
      <c r="AB1249" s="16"/>
      <c r="AG1249" s="68"/>
      <c r="AH1249" s="70"/>
      <c r="AI1249" s="70"/>
      <c r="AN1249" s="70"/>
      <c r="AO1249" s="70"/>
      <c r="AT1249" s="70"/>
      <c r="AU1249" s="70"/>
      <c r="AZ1249" s="70"/>
      <c r="BA1249" s="70"/>
      <c r="BF1249" s="70"/>
      <c r="BG1249" s="70"/>
      <c r="BL1249" s="70"/>
      <c r="BM1249" s="70"/>
      <c r="BR1249" s="70"/>
      <c r="BS1249" s="70"/>
      <c r="BX1249" s="70"/>
      <c r="BY1249" s="70"/>
      <c r="CD1249" s="70"/>
      <c r="CE1249" s="70"/>
      <c r="CJ1249" s="70"/>
      <c r="CK1249" s="70"/>
      <c r="CP1249" s="70"/>
      <c r="CQ1249" s="70"/>
      <c r="CV1249" s="70"/>
      <c r="CW1249" s="70"/>
      <c r="DB1249" s="70"/>
      <c r="DC1249" s="70"/>
      <c r="DH1249" s="70"/>
      <c r="DI1249" s="70"/>
    </row>
    <row r="1250" spans="1:153" hidden="1" x14ac:dyDescent="0.2">
      <c r="A1250" s="90" t="s">
        <v>148</v>
      </c>
      <c r="B1250" s="112"/>
      <c r="C1250" s="113"/>
      <c r="D1250" s="114"/>
      <c r="E1250" s="83" t="str">
        <f t="shared" si="719"/>
        <v/>
      </c>
      <c r="F1250" s="84"/>
      <c r="G1250" s="112"/>
      <c r="H1250" s="113"/>
      <c r="I1250" s="115"/>
      <c r="J1250" s="83" t="str">
        <f t="shared" ref="J1250:J1262" si="724">IF(SUM(G1250:I1250)&gt;0,SUM(G1250:I1250),"")</f>
        <v/>
      </c>
      <c r="K1250" s="84"/>
      <c r="L1250" s="112"/>
      <c r="M1250" s="113"/>
      <c r="N1250" s="115"/>
      <c r="O1250" s="83" t="str">
        <f t="shared" si="721"/>
        <v/>
      </c>
      <c r="P1250" s="84"/>
      <c r="Q1250" s="112"/>
      <c r="R1250" s="113"/>
      <c r="S1250" s="113"/>
      <c r="T1250" s="83" t="str">
        <f t="shared" si="722"/>
        <v/>
      </c>
      <c r="U1250" s="84"/>
      <c r="V1250" s="112"/>
      <c r="W1250" s="113"/>
      <c r="X1250" s="113"/>
      <c r="Y1250" s="83" t="str">
        <f t="shared" si="723"/>
        <v/>
      </c>
      <c r="Z1250" s="84"/>
      <c r="AA1250" s="104" t="s">
        <v>16</v>
      </c>
      <c r="AB1250" s="16"/>
      <c r="AG1250" s="68"/>
      <c r="AH1250" s="70"/>
      <c r="AI1250" s="70"/>
      <c r="AN1250" s="70"/>
      <c r="AO1250" s="70"/>
      <c r="AT1250" s="70"/>
      <c r="AU1250" s="70"/>
      <c r="AZ1250" s="70"/>
      <c r="BA1250" s="70"/>
      <c r="BF1250" s="70"/>
      <c r="BG1250" s="70"/>
      <c r="BL1250" s="70"/>
      <c r="BM1250" s="70"/>
      <c r="BR1250" s="70"/>
      <c r="BS1250" s="70"/>
      <c r="BX1250" s="70"/>
      <c r="BY1250" s="70"/>
      <c r="CD1250" s="70"/>
      <c r="CE1250" s="70"/>
      <c r="CJ1250" s="70"/>
      <c r="CK1250" s="70"/>
      <c r="CP1250" s="70"/>
      <c r="CQ1250" s="70"/>
      <c r="CV1250" s="70"/>
      <c r="CW1250" s="70"/>
      <c r="DB1250" s="70"/>
      <c r="DC1250" s="70"/>
      <c r="DH1250" s="70"/>
      <c r="DI1250" s="70"/>
    </row>
    <row r="1251" spans="1:153" hidden="1" x14ac:dyDescent="0.2">
      <c r="A1251" s="79"/>
      <c r="B1251" s="112"/>
      <c r="C1251" s="113"/>
      <c r="D1251" s="114"/>
      <c r="E1251" s="83" t="str">
        <f t="shared" si="719"/>
        <v/>
      </c>
      <c r="F1251" s="84"/>
      <c r="G1251" s="112"/>
      <c r="H1251" s="113"/>
      <c r="I1251" s="115"/>
      <c r="J1251" s="83" t="str">
        <f t="shared" si="724"/>
        <v/>
      </c>
      <c r="K1251" s="84"/>
      <c r="L1251" s="112"/>
      <c r="M1251" s="113"/>
      <c r="N1251" s="115"/>
      <c r="O1251" s="83" t="str">
        <f t="shared" si="721"/>
        <v/>
      </c>
      <c r="P1251" s="84"/>
      <c r="Q1251" s="112"/>
      <c r="R1251" s="113"/>
      <c r="S1251" s="115"/>
      <c r="T1251" s="83" t="str">
        <f t="shared" si="722"/>
        <v/>
      </c>
      <c r="U1251" s="84"/>
      <c r="V1251" s="112"/>
      <c r="W1251" s="113"/>
      <c r="X1251" s="115"/>
      <c r="Y1251" s="83" t="str">
        <f t="shared" si="723"/>
        <v/>
      </c>
      <c r="Z1251" s="84"/>
      <c r="AA1251" s="104" t="s">
        <v>12</v>
      </c>
      <c r="AB1251" s="16"/>
      <c r="AG1251" s="68"/>
      <c r="AH1251" s="70"/>
      <c r="AI1251" s="70"/>
      <c r="AN1251" s="70"/>
      <c r="AO1251" s="70"/>
      <c r="AT1251" s="70"/>
      <c r="AU1251" s="70"/>
      <c r="AZ1251" s="70"/>
      <c r="BA1251" s="70"/>
      <c r="BF1251" s="70"/>
      <c r="BG1251" s="70"/>
      <c r="BL1251" s="70"/>
      <c r="BM1251" s="70"/>
      <c r="BR1251" s="70"/>
      <c r="BS1251" s="70"/>
      <c r="BX1251" s="70"/>
      <c r="BY1251" s="70"/>
      <c r="CD1251" s="70"/>
      <c r="CE1251" s="70"/>
      <c r="CJ1251" s="70"/>
      <c r="CK1251" s="70"/>
      <c r="CP1251" s="70"/>
      <c r="CQ1251" s="70"/>
      <c r="CV1251" s="70"/>
      <c r="CW1251" s="70"/>
      <c r="DB1251" s="70"/>
      <c r="DC1251" s="70"/>
      <c r="DH1251" s="70"/>
      <c r="DI1251" s="70"/>
    </row>
    <row r="1252" spans="1:153" hidden="1" x14ac:dyDescent="0.2">
      <c r="A1252" s="79"/>
      <c r="B1252" s="112"/>
      <c r="C1252" s="113"/>
      <c r="D1252" s="114"/>
      <c r="E1252" s="83" t="str">
        <f t="shared" si="719"/>
        <v/>
      </c>
      <c r="F1252" s="84"/>
      <c r="G1252" s="112"/>
      <c r="H1252" s="113"/>
      <c r="I1252" s="115"/>
      <c r="J1252" s="83" t="str">
        <f t="shared" si="724"/>
        <v/>
      </c>
      <c r="K1252" s="84"/>
      <c r="L1252" s="112"/>
      <c r="M1252" s="113"/>
      <c r="N1252" s="115"/>
      <c r="O1252" s="83" t="str">
        <f t="shared" si="721"/>
        <v/>
      </c>
      <c r="P1252" s="84"/>
      <c r="Q1252" s="112"/>
      <c r="R1252" s="113"/>
      <c r="S1252" s="115"/>
      <c r="T1252" s="83" t="str">
        <f t="shared" si="722"/>
        <v/>
      </c>
      <c r="U1252" s="84"/>
      <c r="V1252" s="112"/>
      <c r="W1252" s="113"/>
      <c r="X1252" s="115"/>
      <c r="Y1252" s="83" t="str">
        <f t="shared" si="723"/>
        <v/>
      </c>
      <c r="Z1252" s="84"/>
      <c r="AA1252" s="104"/>
      <c r="AB1252" s="16"/>
      <c r="AG1252" s="68"/>
      <c r="AH1252" s="70"/>
      <c r="AI1252" s="70"/>
      <c r="AN1252" s="70"/>
      <c r="AO1252" s="70"/>
      <c r="AT1252" s="70"/>
      <c r="AU1252" s="70"/>
      <c r="AZ1252" s="70"/>
      <c r="BA1252" s="70"/>
      <c r="BF1252" s="70"/>
      <c r="BG1252" s="70"/>
      <c r="BL1252" s="70"/>
      <c r="BM1252" s="70"/>
      <c r="BR1252" s="70"/>
      <c r="BS1252" s="70"/>
      <c r="BX1252" s="70"/>
      <c r="BY1252" s="70"/>
      <c r="CD1252" s="70"/>
      <c r="CE1252" s="70"/>
      <c r="CJ1252" s="70"/>
      <c r="CK1252" s="70"/>
      <c r="CP1252" s="70"/>
      <c r="CQ1252" s="70"/>
      <c r="CV1252" s="70"/>
      <c r="CW1252" s="70"/>
      <c r="DB1252" s="70"/>
      <c r="DC1252" s="70"/>
      <c r="DH1252" s="70"/>
      <c r="DI1252" s="70"/>
    </row>
    <row r="1253" spans="1:153" hidden="1" x14ac:dyDescent="0.2">
      <c r="A1253" s="122"/>
      <c r="B1253" s="112"/>
      <c r="C1253" s="113"/>
      <c r="D1253" s="114"/>
      <c r="E1253" s="83" t="str">
        <f t="shared" si="719"/>
        <v/>
      </c>
      <c r="F1253" s="84"/>
      <c r="G1253" s="112"/>
      <c r="H1253" s="113"/>
      <c r="I1253" s="113"/>
      <c r="J1253" s="83" t="str">
        <f t="shared" si="724"/>
        <v/>
      </c>
      <c r="K1253" s="84"/>
      <c r="L1253" s="112"/>
      <c r="M1253" s="113"/>
      <c r="N1253" s="113"/>
      <c r="O1253" s="83" t="str">
        <f t="shared" si="721"/>
        <v/>
      </c>
      <c r="P1253" s="84"/>
      <c r="Q1253" s="112"/>
      <c r="R1253" s="113"/>
      <c r="S1253" s="113"/>
      <c r="T1253" s="83" t="str">
        <f t="shared" si="722"/>
        <v/>
      </c>
      <c r="U1253" s="84"/>
      <c r="V1253" s="112"/>
      <c r="W1253" s="113"/>
      <c r="X1253" s="113"/>
      <c r="Y1253" s="83" t="str">
        <f t="shared" si="723"/>
        <v/>
      </c>
      <c r="Z1253" s="84"/>
      <c r="AA1253" s="104"/>
      <c r="AB1253" s="16"/>
      <c r="AG1253" s="68"/>
      <c r="AH1253" s="70"/>
      <c r="AI1253" s="70"/>
      <c r="AN1253" s="70"/>
      <c r="AO1253" s="70"/>
      <c r="AT1253" s="70"/>
      <c r="AU1253" s="70"/>
      <c r="AZ1253" s="70"/>
      <c r="BA1253" s="70"/>
      <c r="BF1253" s="70"/>
      <c r="BG1253" s="70"/>
      <c r="BL1253" s="70"/>
      <c r="BM1253" s="70"/>
      <c r="BR1253" s="70"/>
      <c r="BS1253" s="70"/>
      <c r="BX1253" s="70"/>
      <c r="BY1253" s="70"/>
      <c r="CD1253" s="70"/>
      <c r="CE1253" s="70"/>
      <c r="CJ1253" s="70"/>
      <c r="CK1253" s="70"/>
      <c r="CP1253" s="70"/>
      <c r="CQ1253" s="70"/>
      <c r="CV1253" s="70"/>
      <c r="CW1253" s="70"/>
      <c r="DB1253" s="70"/>
      <c r="DC1253" s="70"/>
      <c r="DH1253" s="70"/>
      <c r="DI1253" s="70"/>
    </row>
    <row r="1254" spans="1:153" hidden="1" x14ac:dyDescent="0.2">
      <c r="A1254" s="85"/>
      <c r="B1254" s="80"/>
      <c r="C1254" s="81"/>
      <c r="D1254" s="82"/>
      <c r="E1254" s="83" t="str">
        <f t="shared" si="719"/>
        <v/>
      </c>
      <c r="F1254" s="84"/>
      <c r="G1254" s="80"/>
      <c r="H1254" s="81"/>
      <c r="I1254" s="82"/>
      <c r="J1254" s="83" t="str">
        <f t="shared" si="724"/>
        <v/>
      </c>
      <c r="K1254" s="84"/>
      <c r="L1254" s="112"/>
      <c r="M1254" s="113"/>
      <c r="N1254" s="113"/>
      <c r="O1254" s="83" t="str">
        <f t="shared" si="721"/>
        <v/>
      </c>
      <c r="P1254" s="84"/>
      <c r="Q1254" s="112"/>
      <c r="R1254" s="113"/>
      <c r="S1254" s="113"/>
      <c r="T1254" s="83" t="str">
        <f t="shared" si="722"/>
        <v/>
      </c>
      <c r="U1254" s="84"/>
      <c r="V1254" s="112"/>
      <c r="W1254" s="113"/>
      <c r="X1254" s="113"/>
      <c r="Y1254" s="83" t="str">
        <f t="shared" si="723"/>
        <v/>
      </c>
      <c r="Z1254" s="84"/>
      <c r="AA1254" s="102"/>
      <c r="AB1254" s="96"/>
      <c r="AG1254" s="68"/>
      <c r="AH1254" s="70"/>
      <c r="AI1254" s="70"/>
      <c r="AN1254" s="70"/>
      <c r="AO1254" s="70"/>
      <c r="AT1254" s="70"/>
      <c r="AU1254" s="70"/>
      <c r="AZ1254" s="70"/>
      <c r="BA1254" s="70"/>
      <c r="BF1254" s="70"/>
      <c r="BG1254" s="70"/>
      <c r="BL1254" s="70"/>
      <c r="BM1254" s="70"/>
      <c r="BR1254" s="70"/>
      <c r="BS1254" s="70"/>
      <c r="BX1254" s="70"/>
      <c r="BY1254" s="70"/>
      <c r="CD1254" s="70"/>
      <c r="CE1254" s="70"/>
      <c r="CJ1254" s="70"/>
      <c r="CK1254" s="70"/>
      <c r="CP1254" s="70"/>
      <c r="CQ1254" s="70"/>
      <c r="CV1254" s="70"/>
      <c r="CW1254" s="70"/>
      <c r="DB1254" s="70"/>
      <c r="DC1254" s="70"/>
      <c r="DH1254" s="70"/>
      <c r="DI1254" s="70"/>
    </row>
    <row r="1255" spans="1:153" hidden="1" x14ac:dyDescent="0.2">
      <c r="A1255" s="122"/>
      <c r="B1255" s="112"/>
      <c r="C1255" s="113"/>
      <c r="D1255" s="114"/>
      <c r="E1255" s="83" t="str">
        <f t="shared" si="719"/>
        <v/>
      </c>
      <c r="F1255" s="84"/>
      <c r="G1255" s="112"/>
      <c r="H1255" s="113"/>
      <c r="I1255" s="113"/>
      <c r="J1255" s="83" t="str">
        <f t="shared" si="724"/>
        <v/>
      </c>
      <c r="K1255" s="84"/>
      <c r="L1255" s="112"/>
      <c r="M1255" s="116"/>
      <c r="N1255" s="113"/>
      <c r="O1255" s="83" t="str">
        <f t="shared" si="721"/>
        <v/>
      </c>
      <c r="P1255" s="84"/>
      <c r="Q1255" s="112"/>
      <c r="R1255" s="113"/>
      <c r="S1255" s="113"/>
      <c r="T1255" s="83" t="str">
        <f t="shared" si="722"/>
        <v/>
      </c>
      <c r="U1255" s="84"/>
      <c r="V1255" s="112"/>
      <c r="W1255" s="113"/>
      <c r="X1255" s="113"/>
      <c r="Y1255" s="83" t="str">
        <f t="shared" si="723"/>
        <v/>
      </c>
      <c r="Z1255" s="84"/>
      <c r="AA1255" s="102"/>
      <c r="AB1255" s="96"/>
      <c r="AG1255" s="68"/>
      <c r="AH1255" s="70"/>
      <c r="AI1255" s="70"/>
      <c r="AN1255" s="70"/>
      <c r="AO1255" s="70"/>
      <c r="AT1255" s="70"/>
      <c r="AU1255" s="70"/>
      <c r="AZ1255" s="70"/>
      <c r="BA1255" s="70"/>
      <c r="BF1255" s="70"/>
      <c r="BG1255" s="70"/>
      <c r="BL1255" s="70"/>
      <c r="BM1255" s="70"/>
      <c r="BR1255" s="70"/>
      <c r="BS1255" s="70"/>
      <c r="BX1255" s="70"/>
      <c r="BY1255" s="70"/>
      <c r="CD1255" s="70"/>
      <c r="CE1255" s="70"/>
      <c r="CJ1255" s="70"/>
      <c r="CK1255" s="70"/>
      <c r="CP1255" s="70"/>
      <c r="CQ1255" s="70"/>
      <c r="CV1255" s="70"/>
      <c r="CW1255" s="70"/>
      <c r="DB1255" s="70"/>
      <c r="DC1255" s="70"/>
      <c r="DH1255" s="70"/>
      <c r="DI1255" s="70"/>
    </row>
    <row r="1256" spans="1:153" hidden="1" x14ac:dyDescent="0.2">
      <c r="A1256" s="85"/>
      <c r="B1256" s="112"/>
      <c r="C1256" s="113"/>
      <c r="D1256" s="114"/>
      <c r="E1256" s="83" t="str">
        <f t="shared" si="719"/>
        <v/>
      </c>
      <c r="F1256" s="84"/>
      <c r="G1256" s="112"/>
      <c r="H1256" s="113"/>
      <c r="I1256" s="113"/>
      <c r="J1256" s="83" t="str">
        <f t="shared" si="724"/>
        <v/>
      </c>
      <c r="K1256" s="84"/>
      <c r="L1256" s="108"/>
      <c r="M1256" s="116"/>
      <c r="N1256" s="113"/>
      <c r="O1256" s="83" t="str">
        <f t="shared" si="721"/>
        <v/>
      </c>
      <c r="P1256" s="84"/>
      <c r="Q1256" s="112"/>
      <c r="R1256" s="113"/>
      <c r="S1256" s="113"/>
      <c r="T1256" s="83" t="str">
        <f t="shared" si="722"/>
        <v/>
      </c>
      <c r="U1256" s="84"/>
      <c r="V1256" s="112"/>
      <c r="W1256" s="113"/>
      <c r="X1256" s="113"/>
      <c r="Y1256" s="83" t="str">
        <f t="shared" si="723"/>
        <v/>
      </c>
      <c r="Z1256" s="84"/>
      <c r="AA1256" s="102"/>
      <c r="AB1256" s="96"/>
      <c r="AG1256" s="68"/>
      <c r="AH1256" s="70"/>
      <c r="AI1256" s="70"/>
      <c r="AN1256" s="70"/>
      <c r="AO1256" s="70"/>
      <c r="AT1256" s="70"/>
      <c r="AU1256" s="70"/>
      <c r="AZ1256" s="70"/>
      <c r="BA1256" s="70"/>
      <c r="BF1256" s="70"/>
      <c r="BG1256" s="70"/>
      <c r="BL1256" s="70"/>
      <c r="BM1256" s="70"/>
      <c r="BR1256" s="70"/>
      <c r="BS1256" s="70"/>
      <c r="BX1256" s="70"/>
      <c r="BY1256" s="70"/>
      <c r="CD1256" s="70"/>
      <c r="CE1256" s="70"/>
      <c r="CJ1256" s="70"/>
      <c r="CK1256" s="70"/>
      <c r="CP1256" s="70"/>
      <c r="CQ1256" s="70"/>
      <c r="CV1256" s="70"/>
      <c r="CW1256" s="70"/>
      <c r="DB1256" s="70"/>
      <c r="DC1256" s="70"/>
      <c r="DH1256" s="70"/>
      <c r="DI1256" s="70"/>
    </row>
    <row r="1257" spans="1:153" hidden="1" x14ac:dyDescent="0.2">
      <c r="A1257" s="85"/>
      <c r="B1257" s="80"/>
      <c r="C1257" s="81"/>
      <c r="D1257" s="82"/>
      <c r="E1257" s="83" t="str">
        <f t="shared" si="719"/>
        <v/>
      </c>
      <c r="F1257" s="84"/>
      <c r="G1257" s="80"/>
      <c r="H1257" s="81"/>
      <c r="I1257" s="82"/>
      <c r="J1257" s="83" t="str">
        <f t="shared" si="724"/>
        <v/>
      </c>
      <c r="K1257" s="84"/>
      <c r="L1257" s="108"/>
      <c r="M1257" s="117"/>
      <c r="N1257" s="82"/>
      <c r="O1257" s="83" t="str">
        <f t="shared" si="721"/>
        <v/>
      </c>
      <c r="P1257" s="84"/>
      <c r="Q1257" s="80"/>
      <c r="R1257" s="81"/>
      <c r="S1257" s="82"/>
      <c r="T1257" s="83" t="str">
        <f t="shared" si="722"/>
        <v/>
      </c>
      <c r="U1257" s="84"/>
      <c r="V1257" s="80"/>
      <c r="W1257" s="81"/>
      <c r="X1257" s="82"/>
      <c r="Y1257" s="83" t="str">
        <f t="shared" si="723"/>
        <v/>
      </c>
      <c r="Z1257" s="84"/>
      <c r="AA1257" s="102"/>
      <c r="AB1257" s="96"/>
      <c r="AG1257" s="68"/>
      <c r="AH1257" s="70"/>
      <c r="AI1257" s="70"/>
      <c r="AN1257" s="70"/>
      <c r="AO1257" s="70"/>
      <c r="AT1257" s="70"/>
      <c r="AU1257" s="70"/>
      <c r="AZ1257" s="70"/>
      <c r="BA1257" s="70"/>
      <c r="BF1257" s="70"/>
      <c r="BG1257" s="70"/>
      <c r="BL1257" s="70"/>
      <c r="BM1257" s="70"/>
      <c r="BR1257" s="70"/>
      <c r="BS1257" s="70"/>
      <c r="BX1257" s="70"/>
      <c r="BY1257" s="70"/>
      <c r="CD1257" s="70"/>
      <c r="CE1257" s="70"/>
      <c r="CJ1257" s="70"/>
      <c r="CK1257" s="70"/>
      <c r="CP1257" s="70"/>
      <c r="CQ1257" s="70"/>
      <c r="CV1257" s="70"/>
      <c r="CW1257" s="70"/>
      <c r="DB1257" s="70"/>
      <c r="DC1257" s="70"/>
      <c r="DH1257" s="70"/>
      <c r="DI1257" s="70"/>
    </row>
    <row r="1258" spans="1:153" hidden="1" x14ac:dyDescent="0.2">
      <c r="A1258" s="85"/>
      <c r="B1258" s="80"/>
      <c r="C1258" s="81"/>
      <c r="D1258" s="82"/>
      <c r="E1258" s="83" t="str">
        <f t="shared" si="719"/>
        <v/>
      </c>
      <c r="F1258" s="84"/>
      <c r="G1258" s="80"/>
      <c r="H1258" s="81"/>
      <c r="I1258" s="82"/>
      <c r="J1258" s="83" t="str">
        <f t="shared" si="724"/>
        <v/>
      </c>
      <c r="K1258" s="84"/>
      <c r="L1258" s="108"/>
      <c r="M1258" s="117"/>
      <c r="N1258" s="82"/>
      <c r="O1258" s="83" t="str">
        <f t="shared" si="721"/>
        <v/>
      </c>
      <c r="P1258" s="84"/>
      <c r="Q1258" s="80"/>
      <c r="R1258" s="81"/>
      <c r="S1258" s="82"/>
      <c r="T1258" s="83" t="str">
        <f t="shared" si="722"/>
        <v/>
      </c>
      <c r="U1258" s="84"/>
      <c r="V1258" s="80"/>
      <c r="W1258" s="81"/>
      <c r="X1258" s="82"/>
      <c r="Y1258" s="83" t="str">
        <f t="shared" si="723"/>
        <v/>
      </c>
      <c r="Z1258" s="84"/>
      <c r="AA1258" s="102"/>
      <c r="AB1258" s="96"/>
      <c r="AG1258" s="68"/>
      <c r="AH1258" s="70"/>
      <c r="AI1258" s="70"/>
      <c r="AN1258" s="70"/>
      <c r="AO1258" s="70"/>
      <c r="AT1258" s="70"/>
      <c r="AU1258" s="70"/>
      <c r="AZ1258" s="70"/>
      <c r="BA1258" s="70"/>
      <c r="BF1258" s="70"/>
      <c r="BG1258" s="70"/>
      <c r="BL1258" s="70"/>
      <c r="BM1258" s="70"/>
      <c r="BR1258" s="70"/>
      <c r="BS1258" s="70"/>
      <c r="BX1258" s="70"/>
      <c r="BY1258" s="70"/>
      <c r="CD1258" s="70"/>
      <c r="CE1258" s="70"/>
      <c r="CJ1258" s="70"/>
      <c r="CK1258" s="70"/>
      <c r="CP1258" s="70"/>
      <c r="CQ1258" s="70"/>
      <c r="CV1258" s="70"/>
      <c r="CW1258" s="70"/>
      <c r="DB1258" s="70"/>
      <c r="DC1258" s="70"/>
      <c r="DH1258" s="70"/>
      <c r="DI1258" s="70"/>
    </row>
    <row r="1259" spans="1:153" hidden="1" x14ac:dyDescent="0.2">
      <c r="A1259" s="85"/>
      <c r="B1259" s="80"/>
      <c r="C1259" s="81"/>
      <c r="D1259" s="82"/>
      <c r="E1259" s="83" t="str">
        <f t="shared" si="719"/>
        <v/>
      </c>
      <c r="F1259" s="84"/>
      <c r="G1259" s="80"/>
      <c r="H1259" s="81"/>
      <c r="I1259" s="82"/>
      <c r="J1259" s="83" t="str">
        <f t="shared" si="724"/>
        <v/>
      </c>
      <c r="K1259" s="84"/>
      <c r="L1259" s="108"/>
      <c r="M1259" s="117"/>
      <c r="N1259" s="82"/>
      <c r="O1259" s="83" t="str">
        <f t="shared" si="721"/>
        <v/>
      </c>
      <c r="P1259" s="84"/>
      <c r="Q1259" s="80"/>
      <c r="R1259" s="81"/>
      <c r="S1259" s="82"/>
      <c r="T1259" s="83" t="str">
        <f t="shared" si="722"/>
        <v/>
      </c>
      <c r="U1259" s="84"/>
      <c r="V1259" s="80"/>
      <c r="W1259" s="81"/>
      <c r="X1259" s="82"/>
      <c r="Y1259" s="83" t="str">
        <f t="shared" si="723"/>
        <v/>
      </c>
      <c r="Z1259" s="84"/>
      <c r="AA1259" s="102"/>
      <c r="AB1259" s="96"/>
      <c r="AG1259" s="68"/>
      <c r="AH1259" s="70"/>
      <c r="AI1259" s="70"/>
      <c r="AN1259" s="70"/>
      <c r="AO1259" s="70"/>
      <c r="AT1259" s="70"/>
      <c r="AU1259" s="70"/>
      <c r="AZ1259" s="70"/>
      <c r="BA1259" s="70"/>
      <c r="BF1259" s="70"/>
      <c r="BG1259" s="70"/>
      <c r="BL1259" s="70"/>
      <c r="BM1259" s="70"/>
      <c r="BR1259" s="70"/>
      <c r="BS1259" s="70"/>
      <c r="BX1259" s="70"/>
      <c r="BY1259" s="70"/>
      <c r="CD1259" s="70"/>
      <c r="CE1259" s="70"/>
      <c r="CJ1259" s="70"/>
      <c r="CK1259" s="70"/>
      <c r="CP1259" s="70"/>
      <c r="CQ1259" s="70"/>
      <c r="CV1259" s="70"/>
      <c r="CW1259" s="70"/>
      <c r="DB1259" s="70"/>
      <c r="DC1259" s="70"/>
      <c r="DH1259" s="70"/>
      <c r="DI1259" s="70"/>
    </row>
    <row r="1260" spans="1:153" hidden="1" x14ac:dyDescent="0.2">
      <c r="A1260" s="85"/>
      <c r="B1260" s="80"/>
      <c r="C1260" s="81"/>
      <c r="D1260" s="82"/>
      <c r="E1260" s="83" t="str">
        <f t="shared" si="719"/>
        <v/>
      </c>
      <c r="F1260" s="84"/>
      <c r="G1260" s="80"/>
      <c r="H1260" s="81"/>
      <c r="I1260" s="82"/>
      <c r="J1260" s="83" t="str">
        <f t="shared" si="724"/>
        <v/>
      </c>
      <c r="K1260" s="84"/>
      <c r="L1260" s="108"/>
      <c r="M1260" s="117"/>
      <c r="N1260" s="82"/>
      <c r="O1260" s="83" t="str">
        <f t="shared" si="721"/>
        <v/>
      </c>
      <c r="P1260" s="84"/>
      <c r="Q1260" s="80"/>
      <c r="R1260" s="81"/>
      <c r="S1260" s="82"/>
      <c r="T1260" s="83" t="str">
        <f t="shared" si="722"/>
        <v/>
      </c>
      <c r="U1260" s="84"/>
      <c r="V1260" s="80"/>
      <c r="W1260" s="81"/>
      <c r="X1260" s="82"/>
      <c r="Y1260" s="83" t="str">
        <f t="shared" si="723"/>
        <v/>
      </c>
      <c r="Z1260" s="84"/>
      <c r="AA1260" s="102"/>
      <c r="AB1260" s="96"/>
      <c r="AG1260" s="68"/>
      <c r="AH1260" s="70"/>
      <c r="AI1260" s="70"/>
      <c r="AN1260" s="70"/>
      <c r="AO1260" s="70"/>
      <c r="AT1260" s="70"/>
      <c r="AU1260" s="70"/>
      <c r="AZ1260" s="70"/>
      <c r="BA1260" s="70"/>
      <c r="BF1260" s="70"/>
      <c r="BG1260" s="70"/>
      <c r="BL1260" s="70"/>
      <c r="BM1260" s="70"/>
      <c r="BR1260" s="70"/>
      <c r="BS1260" s="70"/>
      <c r="BX1260" s="70"/>
      <c r="BY1260" s="70"/>
      <c r="CD1260" s="70"/>
      <c r="CE1260" s="70"/>
      <c r="CJ1260" s="70"/>
      <c r="CK1260" s="70"/>
      <c r="CP1260" s="70"/>
      <c r="CQ1260" s="70"/>
      <c r="CV1260" s="70"/>
      <c r="CW1260" s="70"/>
      <c r="DB1260" s="70"/>
      <c r="DC1260" s="70"/>
      <c r="DH1260" s="70"/>
      <c r="DI1260" s="70"/>
    </row>
    <row r="1261" spans="1:153" hidden="1" x14ac:dyDescent="0.2">
      <c r="A1261" s="85" t="s">
        <v>58</v>
      </c>
      <c r="B1261" s="80"/>
      <c r="C1261" s="81"/>
      <c r="D1261" s="82"/>
      <c r="E1261" s="83" t="str">
        <f t="shared" si="719"/>
        <v/>
      </c>
      <c r="F1261" s="84"/>
      <c r="G1261" s="80"/>
      <c r="H1261" s="81"/>
      <c r="I1261" s="82"/>
      <c r="J1261" s="83" t="str">
        <f t="shared" si="724"/>
        <v/>
      </c>
      <c r="K1261" s="84"/>
      <c r="L1261" s="108"/>
      <c r="M1261" s="117"/>
      <c r="N1261" s="82"/>
      <c r="O1261" s="83" t="str">
        <f t="shared" si="721"/>
        <v/>
      </c>
      <c r="P1261" s="84"/>
      <c r="Q1261" s="80"/>
      <c r="R1261" s="81"/>
      <c r="S1261" s="82"/>
      <c r="T1261" s="83" t="str">
        <f t="shared" si="722"/>
        <v/>
      </c>
      <c r="U1261" s="84"/>
      <c r="V1261" s="80"/>
      <c r="W1261" s="81"/>
      <c r="X1261" s="82"/>
      <c r="Y1261" s="83" t="str">
        <f t="shared" si="723"/>
        <v/>
      </c>
      <c r="Z1261" s="84"/>
      <c r="AA1261" s="102"/>
      <c r="AB1261" s="96"/>
      <c r="AG1261" s="68"/>
      <c r="AH1261" s="70"/>
      <c r="AI1261" s="70"/>
      <c r="AN1261" s="70"/>
      <c r="AO1261" s="70"/>
      <c r="AT1261" s="70"/>
      <c r="AU1261" s="70"/>
      <c r="AZ1261" s="70"/>
      <c r="BA1261" s="70"/>
      <c r="BF1261" s="70"/>
      <c r="BG1261" s="70"/>
      <c r="BL1261" s="70"/>
      <c r="BM1261" s="70"/>
      <c r="BR1261" s="70"/>
      <c r="BS1261" s="70"/>
      <c r="BX1261" s="70"/>
      <c r="BY1261" s="70"/>
      <c r="CD1261" s="70"/>
      <c r="CE1261" s="70"/>
      <c r="CJ1261" s="70"/>
      <c r="CK1261" s="70"/>
      <c r="CP1261" s="70"/>
      <c r="CQ1261" s="70"/>
      <c r="CV1261" s="70"/>
      <c r="CW1261" s="70"/>
      <c r="DB1261" s="70"/>
      <c r="DC1261" s="70"/>
      <c r="DH1261" s="70"/>
      <c r="DI1261" s="70"/>
    </row>
    <row r="1262" spans="1:153" hidden="1" x14ac:dyDescent="0.2">
      <c r="A1262" s="85" t="s">
        <v>35</v>
      </c>
      <c r="B1262" s="80"/>
      <c r="C1262" s="81"/>
      <c r="D1262" s="82"/>
      <c r="E1262" s="83" t="str">
        <f t="shared" si="719"/>
        <v/>
      </c>
      <c r="F1262" s="84"/>
      <c r="G1262" s="80"/>
      <c r="H1262" s="81"/>
      <c r="I1262" s="82"/>
      <c r="J1262" s="83" t="str">
        <f t="shared" si="724"/>
        <v/>
      </c>
      <c r="K1262" s="84"/>
      <c r="L1262" s="108"/>
      <c r="M1262" s="117"/>
      <c r="N1262" s="82"/>
      <c r="O1262" s="83" t="str">
        <f t="shared" si="721"/>
        <v/>
      </c>
      <c r="P1262" s="84"/>
      <c r="Q1262" s="80"/>
      <c r="R1262" s="81"/>
      <c r="S1262" s="82"/>
      <c r="T1262" s="83" t="str">
        <f t="shared" si="722"/>
        <v/>
      </c>
      <c r="U1262" s="84"/>
      <c r="V1262" s="80"/>
      <c r="W1262" s="81"/>
      <c r="X1262" s="82"/>
      <c r="Y1262" s="83" t="str">
        <f t="shared" si="723"/>
        <v/>
      </c>
      <c r="Z1262" s="84"/>
      <c r="AA1262" s="102"/>
      <c r="AB1262" s="96"/>
      <c r="AG1262" s="68"/>
      <c r="AH1262" s="70"/>
      <c r="AI1262" s="70"/>
      <c r="AN1262" s="70"/>
      <c r="AO1262" s="70"/>
      <c r="AT1262" s="70"/>
      <c r="AU1262" s="70"/>
      <c r="AZ1262" s="70"/>
      <c r="BA1262" s="70"/>
      <c r="BF1262" s="70"/>
      <c r="BG1262" s="70"/>
      <c r="BL1262" s="70"/>
      <c r="BM1262" s="70"/>
      <c r="BR1262" s="70"/>
      <c r="BS1262" s="70"/>
      <c r="BX1262" s="70"/>
      <c r="BY1262" s="70"/>
      <c r="CD1262" s="70"/>
      <c r="CE1262" s="70"/>
      <c r="CJ1262" s="70"/>
      <c r="CK1262" s="70"/>
      <c r="CP1262" s="70"/>
      <c r="CQ1262" s="70"/>
      <c r="CV1262" s="70"/>
      <c r="CW1262" s="70"/>
      <c r="DB1262" s="70"/>
      <c r="DC1262" s="70"/>
      <c r="DH1262" s="70"/>
      <c r="DI1262" s="70"/>
    </row>
    <row r="1263" spans="1:153" ht="15" hidden="1" thickBot="1" x14ac:dyDescent="0.25">
      <c r="A1263" s="150" t="s">
        <v>10</v>
      </c>
      <c r="B1263" s="151">
        <f>IF(SUM(B1241:B1262)=0,0,AVERAGE(B1241:B1262))</f>
        <v>0</v>
      </c>
      <c r="C1263" s="152">
        <f>IF(SUM(C1241:C1262)=0,0,AVERAGE(C1241:C1262))</f>
        <v>0</v>
      </c>
      <c r="D1263" s="153">
        <f>IF(SUM(D1241:D1262)=0,0,AVERAGE(D1241:D1262))</f>
        <v>0</v>
      </c>
      <c r="E1263" s="154">
        <f>IF(SUM(E1241:E1262)=0,0,AVERAGE(E1241:E1262))</f>
        <v>0</v>
      </c>
      <c r="F1263" s="155"/>
      <c r="G1263" s="151">
        <f>IF(SUM(G1241:G1262)=0,0,AVERAGE(G1241:G1262))</f>
        <v>0</v>
      </c>
      <c r="H1263" s="152">
        <f>IF(SUM(H1241:H1262)=0,0,AVERAGE(H1241:H1262))</f>
        <v>0</v>
      </c>
      <c r="I1263" s="153">
        <f>IF(SUM(I1241:I1262)=0,0,AVERAGE(I1241:I1262))</f>
        <v>0</v>
      </c>
      <c r="J1263" s="154">
        <f>IF(SUM(J1241:J1262)=0,0,AVERAGE(J1241:J1262))</f>
        <v>0</v>
      </c>
      <c r="K1263" s="155"/>
      <c r="L1263" s="151">
        <f>IF(SUM(L1241:L1262)=0,0,AVERAGE(L1241:L1262))</f>
        <v>0</v>
      </c>
      <c r="M1263" s="152">
        <f>IF(SUM(M1241:M1262)=0,0,AVERAGE(M1241:M1262))</f>
        <v>0</v>
      </c>
      <c r="N1263" s="153">
        <f>IF(SUM(N1241:N1262)=0,0,AVERAGE(N1241:N1262))</f>
        <v>0</v>
      </c>
      <c r="O1263" s="154">
        <f>IF(SUM(O1241:O1262)=0,0,AVERAGE(O1241:O1262))</f>
        <v>0</v>
      </c>
      <c r="P1263" s="155"/>
      <c r="Q1263" s="151">
        <f>IF(SUM(Q1241:Q1262)=0,0,AVERAGE(Q1241:Q1262))</f>
        <v>0</v>
      </c>
      <c r="R1263" s="152">
        <f>IF(SUM(R1241:R1262)=0,0,AVERAGE(R1241:R1262))</f>
        <v>0</v>
      </c>
      <c r="S1263" s="153">
        <f>IF(SUM(S1241:S1262)=0,0,AVERAGE(S1241:S1262))</f>
        <v>0</v>
      </c>
      <c r="T1263" s="154">
        <f>IF(SUM(T1241:T1262)=0,0,AVERAGE(T1241:T1262))</f>
        <v>0</v>
      </c>
      <c r="U1263" s="155"/>
      <c r="V1263" s="151">
        <f>IF(SUM(V1241:V1262)=0,0,AVERAGE(V1241:V1262))</f>
        <v>0</v>
      </c>
      <c r="W1263" s="152">
        <f>IF(SUM(W1241:W1262)=0,0,AVERAGE(W1241:W1262))</f>
        <v>0</v>
      </c>
      <c r="X1263" s="153">
        <f>IF(SUM(X1241:X1262)=0,0,AVERAGE(X1241:X1262))</f>
        <v>0</v>
      </c>
      <c r="Y1263" s="154">
        <f>IF(SUM(Y1241:Y1262)=0,0,AVERAGE(Y1241:Y1262))</f>
        <v>0</v>
      </c>
      <c r="Z1263" s="155"/>
      <c r="AA1263" s="102"/>
      <c r="AB1263" s="96"/>
      <c r="AG1263" s="68"/>
      <c r="AH1263" s="70"/>
      <c r="AI1263" s="70"/>
      <c r="AN1263" s="70"/>
      <c r="AO1263" s="70"/>
      <c r="AT1263" s="70"/>
      <c r="AU1263" s="70"/>
      <c r="AZ1263" s="70"/>
      <c r="BA1263" s="70"/>
      <c r="BF1263" s="70"/>
      <c r="BG1263" s="70"/>
      <c r="BL1263" s="70"/>
      <c r="BM1263" s="70"/>
      <c r="BR1263" s="70"/>
      <c r="BS1263" s="70"/>
      <c r="BX1263" s="70"/>
      <c r="BY1263" s="70"/>
      <c r="CD1263" s="70"/>
      <c r="CE1263" s="70"/>
      <c r="CJ1263" s="70"/>
      <c r="CK1263" s="70"/>
      <c r="CP1263" s="70"/>
      <c r="CQ1263" s="70"/>
      <c r="CV1263" s="70"/>
      <c r="CW1263" s="70"/>
      <c r="DB1263" s="70"/>
      <c r="DC1263" s="70"/>
      <c r="DH1263" s="70"/>
      <c r="DI1263" s="70"/>
    </row>
    <row r="1264" spans="1:153" hidden="1" x14ac:dyDescent="0.2">
      <c r="A1264" s="128"/>
      <c r="B1264" s="124"/>
      <c r="C1264" s="124"/>
      <c r="D1264" s="124"/>
      <c r="E1264" s="124"/>
      <c r="F1264" s="124"/>
      <c r="G1264" s="124"/>
      <c r="H1264" s="124"/>
      <c r="I1264" s="124"/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G1264" s="68"/>
      <c r="AH1264" s="318"/>
      <c r="AI1264" s="319"/>
      <c r="AJ1264" s="319"/>
      <c r="AK1264" s="319"/>
      <c r="AL1264" s="319"/>
      <c r="AM1264" s="70"/>
      <c r="AN1264" s="318"/>
      <c r="AO1264" s="319"/>
      <c r="AP1264" s="319"/>
      <c r="AQ1264" s="319"/>
      <c r="AR1264" s="319"/>
      <c r="AS1264" s="70"/>
      <c r="AT1264" s="318"/>
      <c r="AU1264" s="319"/>
      <c r="AV1264" s="319"/>
      <c r="AW1264" s="319"/>
      <c r="AX1264" s="319"/>
      <c r="AY1264" s="70"/>
      <c r="AZ1264" s="318"/>
      <c r="BA1264" s="319"/>
      <c r="BB1264" s="319"/>
      <c r="BC1264" s="319"/>
      <c r="BD1264" s="319"/>
      <c r="BE1264" s="70"/>
      <c r="BF1264" s="318"/>
      <c r="BG1264" s="319"/>
      <c r="BH1264" s="319"/>
      <c r="BI1264" s="319"/>
      <c r="BJ1264" s="319"/>
      <c r="BK1264" s="70"/>
      <c r="BL1264" s="318"/>
      <c r="BM1264" s="319"/>
      <c r="BN1264" s="319"/>
      <c r="BO1264" s="319"/>
      <c r="BP1264" s="319"/>
      <c r="BQ1264" s="70"/>
      <c r="BR1264" s="318"/>
      <c r="BS1264" s="319"/>
      <c r="BT1264" s="319"/>
      <c r="BU1264" s="319"/>
      <c r="BV1264" s="319"/>
      <c r="BW1264" s="70"/>
      <c r="BX1264" s="318"/>
      <c r="BY1264" s="319"/>
      <c r="BZ1264" s="319"/>
      <c r="CA1264" s="319"/>
      <c r="CB1264" s="319"/>
      <c r="CC1264" s="70"/>
      <c r="CD1264" s="318"/>
      <c r="CE1264" s="319"/>
      <c r="CF1264" s="319"/>
      <c r="CG1264" s="319"/>
      <c r="CH1264" s="319"/>
      <c r="CI1264" s="70"/>
      <c r="CJ1264" s="318"/>
      <c r="CK1264" s="319"/>
      <c r="CL1264" s="319"/>
      <c r="CM1264" s="319"/>
      <c r="CN1264" s="319"/>
      <c r="CO1264" s="70"/>
      <c r="CP1264" s="318"/>
      <c r="CQ1264" s="319"/>
      <c r="CR1264" s="319"/>
      <c r="CS1264" s="319"/>
      <c r="CT1264" s="319"/>
      <c r="CU1264" s="70"/>
      <c r="CV1264" s="318"/>
      <c r="CW1264" s="319"/>
      <c r="CX1264" s="319"/>
      <c r="CY1264" s="319"/>
      <c r="CZ1264" s="319"/>
      <c r="DA1264" s="70"/>
      <c r="DB1264" s="318"/>
      <c r="DC1264" s="319"/>
      <c r="DD1264" s="319"/>
      <c r="DE1264" s="319"/>
      <c r="DF1264" s="319"/>
      <c r="DG1264" s="70"/>
      <c r="DH1264" s="318"/>
      <c r="DI1264" s="319"/>
      <c r="DJ1264" s="319"/>
      <c r="DK1264" s="319"/>
      <c r="DL1264" s="319"/>
      <c r="DM1264" s="70"/>
      <c r="DN1264" s="318"/>
      <c r="DO1264" s="319"/>
      <c r="DP1264" s="319"/>
      <c r="DQ1264" s="319"/>
      <c r="DR1264" s="319"/>
      <c r="DS1264" s="70"/>
      <c r="DT1264" s="318"/>
      <c r="DU1264" s="319"/>
      <c r="DV1264" s="319"/>
      <c r="DW1264" s="319"/>
      <c r="DX1264" s="319"/>
      <c r="DY1264" s="70"/>
      <c r="DZ1264" s="318"/>
      <c r="EA1264" s="319"/>
      <c r="EB1264" s="319"/>
      <c r="EC1264" s="319"/>
      <c r="ED1264" s="319"/>
      <c r="EE1264" s="70"/>
      <c r="EF1264" s="318"/>
      <c r="EG1264" s="319"/>
      <c r="EH1264" s="319"/>
      <c r="EI1264" s="319"/>
      <c r="EJ1264" s="319"/>
      <c r="EK1264" s="69"/>
      <c r="EL1264" s="318"/>
      <c r="EM1264" s="319"/>
      <c r="EN1264" s="319"/>
      <c r="EO1264" s="319"/>
      <c r="EP1264" s="319"/>
      <c r="EQ1264" s="69"/>
      <c r="ER1264" s="318"/>
      <c r="ES1264" s="319"/>
      <c r="ET1264" s="319"/>
      <c r="EU1264" s="319"/>
      <c r="EV1264" s="319"/>
      <c r="EW1264" s="70"/>
    </row>
    <row r="1265" spans="1:169" ht="15" hidden="1" thickBot="1" x14ac:dyDescent="0.25">
      <c r="AG1265" s="68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  <c r="BH1265" s="70"/>
      <c r="BI1265" s="70"/>
      <c r="BJ1265" s="70"/>
      <c r="BK1265" s="70"/>
      <c r="BL1265" s="70"/>
      <c r="BM1265" s="70"/>
      <c r="BN1265" s="70"/>
      <c r="BO1265" s="70"/>
      <c r="BP1265" s="70"/>
      <c r="BQ1265" s="70"/>
      <c r="BR1265" s="70"/>
      <c r="BS1265" s="70"/>
      <c r="BT1265" s="70"/>
      <c r="BU1265" s="70"/>
      <c r="BV1265" s="70"/>
      <c r="BW1265" s="70"/>
      <c r="BX1265" s="70"/>
      <c r="BY1265" s="70"/>
      <c r="BZ1265" s="70"/>
      <c r="CA1265" s="70"/>
      <c r="CB1265" s="70"/>
      <c r="CC1265" s="70"/>
      <c r="CD1265" s="70"/>
      <c r="CE1265" s="70"/>
      <c r="CF1265" s="70"/>
      <c r="CG1265" s="70"/>
      <c r="CH1265" s="70"/>
      <c r="CI1265" s="70"/>
      <c r="CJ1265" s="70"/>
      <c r="CK1265" s="70"/>
      <c r="CL1265" s="70"/>
      <c r="CM1265" s="70"/>
      <c r="CN1265" s="70"/>
      <c r="CO1265" s="70"/>
      <c r="CP1265" s="70"/>
      <c r="CQ1265" s="70"/>
      <c r="CR1265" s="70"/>
      <c r="CS1265" s="70"/>
      <c r="CT1265" s="70"/>
      <c r="CU1265" s="70"/>
      <c r="CV1265" s="70"/>
      <c r="CW1265" s="70"/>
      <c r="CX1265" s="70"/>
      <c r="CY1265" s="70"/>
      <c r="CZ1265" s="70"/>
      <c r="DA1265" s="70"/>
      <c r="DB1265" s="70"/>
      <c r="DC1265" s="70"/>
      <c r="DD1265" s="70"/>
      <c r="DE1265" s="70"/>
      <c r="DF1265" s="70"/>
      <c r="DG1265" s="70"/>
      <c r="DH1265" s="70"/>
      <c r="DI1265" s="70"/>
      <c r="DJ1265" s="70"/>
      <c r="DK1265" s="70"/>
      <c r="DL1265" s="70"/>
      <c r="DM1265" s="70"/>
      <c r="DN1265" s="70"/>
      <c r="DO1265" s="70"/>
      <c r="DP1265" s="70"/>
      <c r="DQ1265" s="70"/>
      <c r="DR1265" s="70"/>
      <c r="DS1265" s="70"/>
      <c r="DT1265" s="70"/>
      <c r="DU1265" s="70"/>
      <c r="DV1265" s="70"/>
      <c r="DW1265" s="70"/>
      <c r="DX1265" s="70"/>
      <c r="DY1265" s="70"/>
      <c r="DZ1265" s="70"/>
      <c r="EA1265" s="70"/>
      <c r="EB1265" s="70"/>
      <c r="EC1265" s="70"/>
      <c r="ED1265" s="70"/>
      <c r="EE1265" s="70"/>
      <c r="EF1265" s="70"/>
      <c r="EG1265" s="70"/>
      <c r="EH1265" s="70"/>
      <c r="EI1265" s="70"/>
      <c r="EJ1265" s="70"/>
      <c r="EK1265" s="70"/>
      <c r="EL1265" s="70"/>
      <c r="EM1265" s="70"/>
      <c r="EN1265" s="70"/>
      <c r="EO1265" s="70"/>
      <c r="EP1265" s="70"/>
      <c r="ER1265" s="70"/>
      <c r="ES1265" s="70"/>
      <c r="ET1265" s="70"/>
      <c r="EU1265" s="70"/>
      <c r="EV1265" s="70"/>
    </row>
    <row r="1266" spans="1:169" hidden="1" x14ac:dyDescent="0.2">
      <c r="A1266" s="131" t="s">
        <v>156</v>
      </c>
      <c r="B1266" s="320" t="s">
        <v>311</v>
      </c>
      <c r="C1266" s="321"/>
      <c r="D1266" s="321"/>
      <c r="E1266" s="321"/>
      <c r="F1266" s="322"/>
      <c r="G1266" s="320" t="s">
        <v>312</v>
      </c>
      <c r="H1266" s="321"/>
      <c r="I1266" s="321"/>
      <c r="J1266" s="321"/>
      <c r="K1266" s="322"/>
      <c r="L1266" s="320" t="s">
        <v>313</v>
      </c>
      <c r="M1266" s="321"/>
      <c r="N1266" s="321"/>
      <c r="O1266" s="321"/>
      <c r="P1266" s="322"/>
      <c r="Q1266" s="320" t="s">
        <v>314</v>
      </c>
      <c r="R1266" s="321"/>
      <c r="S1266" s="321"/>
      <c r="T1266" s="321"/>
      <c r="U1266" s="322"/>
      <c r="V1266" s="320" t="s">
        <v>315</v>
      </c>
      <c r="W1266" s="321"/>
      <c r="X1266" s="321"/>
      <c r="Y1266" s="321"/>
      <c r="Z1266" s="322"/>
      <c r="AA1266" s="320" t="s">
        <v>3</v>
      </c>
      <c r="AB1266" s="322"/>
      <c r="AG1266" s="68"/>
      <c r="AH1266" s="318" t="s">
        <v>46</v>
      </c>
      <c r="AI1266" s="319"/>
      <c r="AJ1266" s="319"/>
      <c r="AK1266" s="319"/>
      <c r="AL1266" s="319"/>
      <c r="AM1266" s="70" t="s">
        <v>104</v>
      </c>
      <c r="AN1266" s="318" t="s">
        <v>47</v>
      </c>
      <c r="AO1266" s="319"/>
      <c r="AP1266" s="319"/>
      <c r="AQ1266" s="319"/>
      <c r="AR1266" s="319"/>
      <c r="AS1266" s="70" t="s">
        <v>104</v>
      </c>
      <c r="AT1266" s="318" t="s">
        <v>48</v>
      </c>
      <c r="AU1266" s="319"/>
      <c r="AV1266" s="319"/>
      <c r="AW1266" s="319"/>
      <c r="AX1266" s="319"/>
      <c r="AY1266" s="70" t="s">
        <v>104</v>
      </c>
      <c r="AZ1266" s="318" t="s">
        <v>49</v>
      </c>
      <c r="BA1266" s="319"/>
      <c r="BB1266" s="319"/>
      <c r="BC1266" s="319"/>
      <c r="BD1266" s="319"/>
      <c r="BE1266" s="70" t="s">
        <v>104</v>
      </c>
      <c r="BF1266" s="318" t="s">
        <v>50</v>
      </c>
      <c r="BG1266" s="319"/>
      <c r="BH1266" s="319"/>
      <c r="BI1266" s="319"/>
      <c r="BJ1266" s="319"/>
      <c r="BK1266" s="70" t="s">
        <v>104</v>
      </c>
      <c r="BL1266" s="318" t="s">
        <v>51</v>
      </c>
      <c r="BM1266" s="319"/>
      <c r="BN1266" s="319"/>
      <c r="BO1266" s="319"/>
      <c r="BP1266" s="319"/>
      <c r="BQ1266" s="70" t="s">
        <v>104</v>
      </c>
      <c r="BR1266" s="318" t="s">
        <v>52</v>
      </c>
      <c r="BS1266" s="319"/>
      <c r="BT1266" s="319"/>
      <c r="BU1266" s="319"/>
      <c r="BV1266" s="319"/>
      <c r="BW1266" s="70" t="s">
        <v>104</v>
      </c>
      <c r="BX1266" s="318" t="s">
        <v>53</v>
      </c>
      <c r="BY1266" s="319"/>
      <c r="BZ1266" s="319"/>
      <c r="CA1266" s="319"/>
      <c r="CB1266" s="319"/>
      <c r="CC1266" s="70" t="s">
        <v>104</v>
      </c>
      <c r="CD1266" s="318" t="s">
        <v>54</v>
      </c>
      <c r="CE1266" s="319"/>
      <c r="CF1266" s="319"/>
      <c r="CG1266" s="319"/>
      <c r="CH1266" s="319"/>
      <c r="CI1266" s="70" t="s">
        <v>104</v>
      </c>
      <c r="CJ1266" s="318" t="s">
        <v>55</v>
      </c>
      <c r="CK1266" s="319"/>
      <c r="CL1266" s="319"/>
      <c r="CM1266" s="319"/>
      <c r="CN1266" s="319"/>
      <c r="CO1266" s="70" t="s">
        <v>104</v>
      </c>
      <c r="CP1266" s="318" t="s">
        <v>56</v>
      </c>
      <c r="CQ1266" s="319"/>
      <c r="CR1266" s="319"/>
      <c r="CS1266" s="319"/>
      <c r="CT1266" s="319"/>
      <c r="CU1266" s="70" t="s">
        <v>104</v>
      </c>
      <c r="CV1266" s="318" t="s">
        <v>57</v>
      </c>
      <c r="CW1266" s="319"/>
      <c r="CX1266" s="319"/>
      <c r="CY1266" s="319"/>
      <c r="CZ1266" s="319"/>
      <c r="DA1266" s="70" t="s">
        <v>104</v>
      </c>
      <c r="DB1266" s="318" t="s">
        <v>66</v>
      </c>
      <c r="DC1266" s="319"/>
      <c r="DD1266" s="319"/>
      <c r="DE1266" s="319"/>
      <c r="DF1266" s="319"/>
      <c r="DG1266" s="70" t="s">
        <v>104</v>
      </c>
      <c r="DH1266" s="318" t="s">
        <v>67</v>
      </c>
      <c r="DI1266" s="319"/>
      <c r="DJ1266" s="319"/>
      <c r="DK1266" s="319"/>
      <c r="DL1266" s="319"/>
      <c r="DM1266" s="70" t="s">
        <v>104</v>
      </c>
      <c r="DN1266" s="318" t="s">
        <v>68</v>
      </c>
      <c r="DO1266" s="319"/>
      <c r="DP1266" s="319"/>
      <c r="DQ1266" s="319"/>
      <c r="DR1266" s="319"/>
      <c r="DS1266" s="70" t="s">
        <v>104</v>
      </c>
      <c r="DT1266" s="318" t="s">
        <v>69</v>
      </c>
      <c r="DU1266" s="319"/>
      <c r="DV1266" s="319"/>
      <c r="DW1266" s="319"/>
      <c r="DX1266" s="319"/>
      <c r="DY1266" s="70" t="s">
        <v>104</v>
      </c>
      <c r="DZ1266" s="318" t="s">
        <v>109</v>
      </c>
      <c r="EA1266" s="319"/>
      <c r="EB1266" s="319"/>
      <c r="EC1266" s="319"/>
      <c r="ED1266" s="319"/>
      <c r="EE1266" s="70" t="s">
        <v>104</v>
      </c>
      <c r="EF1266" s="318" t="s">
        <v>110</v>
      </c>
      <c r="EG1266" s="319"/>
      <c r="EH1266" s="319"/>
      <c r="EI1266" s="319"/>
      <c r="EJ1266" s="319"/>
      <c r="EK1266" s="69" t="s">
        <v>104</v>
      </c>
      <c r="EL1266" s="318" t="s">
        <v>111</v>
      </c>
      <c r="EM1266" s="319"/>
      <c r="EN1266" s="319"/>
      <c r="EO1266" s="319"/>
      <c r="EP1266" s="319"/>
      <c r="EQ1266" s="69" t="s">
        <v>104</v>
      </c>
      <c r="ER1266" s="318" t="s">
        <v>112</v>
      </c>
      <c r="ES1266" s="319"/>
      <c r="ET1266" s="319"/>
      <c r="EU1266" s="319"/>
      <c r="EV1266" s="319"/>
      <c r="EW1266" s="70" t="s">
        <v>104</v>
      </c>
      <c r="EX1266" s="318" t="s">
        <v>58</v>
      </c>
      <c r="EY1266" s="319"/>
      <c r="EZ1266" s="319"/>
      <c r="FA1266" s="319"/>
      <c r="FB1266" s="319"/>
      <c r="FC1266" s="69" t="s">
        <v>104</v>
      </c>
      <c r="FD1266" s="318" t="s">
        <v>35</v>
      </c>
      <c r="FE1266" s="319"/>
      <c r="FF1266" s="319"/>
      <c r="FG1266" s="319"/>
      <c r="FH1266" s="319"/>
      <c r="FI1266" s="69" t="s">
        <v>104</v>
      </c>
      <c r="FJ1266" s="70" t="s">
        <v>8</v>
      </c>
      <c r="FK1266" s="71" t="s">
        <v>247</v>
      </c>
      <c r="FL1266" s="71" t="s">
        <v>248</v>
      </c>
      <c r="FM1266" s="71" t="s">
        <v>249</v>
      </c>
    </row>
    <row r="1267" spans="1:169" ht="15" hidden="1" thickBot="1" x14ac:dyDescent="0.25">
      <c r="A1267" s="72" t="s">
        <v>4</v>
      </c>
      <c r="B1267" s="73" t="s">
        <v>5</v>
      </c>
      <c r="C1267" s="74" t="s">
        <v>6</v>
      </c>
      <c r="D1267" s="75" t="s">
        <v>7</v>
      </c>
      <c r="E1267" s="76" t="s">
        <v>8</v>
      </c>
      <c r="F1267" s="77" t="s">
        <v>105</v>
      </c>
      <c r="G1267" s="73" t="s">
        <v>5</v>
      </c>
      <c r="H1267" s="74" t="s">
        <v>6</v>
      </c>
      <c r="I1267" s="74" t="s">
        <v>7</v>
      </c>
      <c r="J1267" s="76" t="s">
        <v>8</v>
      </c>
      <c r="K1267" s="77" t="s">
        <v>105</v>
      </c>
      <c r="L1267" s="73" t="s">
        <v>5</v>
      </c>
      <c r="M1267" s="74" t="s">
        <v>6</v>
      </c>
      <c r="N1267" s="74" t="s">
        <v>7</v>
      </c>
      <c r="O1267" s="76" t="s">
        <v>8</v>
      </c>
      <c r="P1267" s="77" t="s">
        <v>105</v>
      </c>
      <c r="Q1267" s="73" t="s">
        <v>5</v>
      </c>
      <c r="R1267" s="74" t="s">
        <v>6</v>
      </c>
      <c r="S1267" s="74" t="s">
        <v>7</v>
      </c>
      <c r="T1267" s="76" t="s">
        <v>8</v>
      </c>
      <c r="U1267" s="77" t="s">
        <v>105</v>
      </c>
      <c r="V1267" s="73" t="s">
        <v>5</v>
      </c>
      <c r="W1267" s="74" t="s">
        <v>6</v>
      </c>
      <c r="X1267" s="74" t="s">
        <v>7</v>
      </c>
      <c r="Y1267" s="76" t="s">
        <v>8</v>
      </c>
      <c r="Z1267" s="77" t="s">
        <v>105</v>
      </c>
      <c r="AA1267" s="72" t="s">
        <v>9</v>
      </c>
      <c r="AB1267" s="77" t="s">
        <v>105</v>
      </c>
      <c r="AC1267" s="18" t="str">
        <f>A1291</f>
        <v>UG</v>
      </c>
      <c r="AG1267" s="68"/>
      <c r="AH1267" s="70" t="s">
        <v>8</v>
      </c>
      <c r="AI1267" s="70" t="s">
        <v>105</v>
      </c>
      <c r="AJ1267" s="70" t="s">
        <v>5</v>
      </c>
      <c r="AK1267" s="70" t="s">
        <v>6</v>
      </c>
      <c r="AL1267" s="70" t="s">
        <v>7</v>
      </c>
      <c r="AM1267" s="70"/>
      <c r="AN1267" s="70" t="s">
        <v>8</v>
      </c>
      <c r="AO1267" s="70" t="s">
        <v>105</v>
      </c>
      <c r="AP1267" s="70" t="s">
        <v>5</v>
      </c>
      <c r="AQ1267" s="70" t="s">
        <v>6</v>
      </c>
      <c r="AR1267" s="70" t="s">
        <v>7</v>
      </c>
      <c r="AS1267" s="70"/>
      <c r="AT1267" s="70" t="s">
        <v>8</v>
      </c>
      <c r="AU1267" s="70" t="s">
        <v>105</v>
      </c>
      <c r="AV1267" s="70" t="s">
        <v>5</v>
      </c>
      <c r="AW1267" s="70" t="s">
        <v>6</v>
      </c>
      <c r="AX1267" s="70" t="s">
        <v>7</v>
      </c>
      <c r="AY1267" s="70"/>
      <c r="AZ1267" s="70" t="s">
        <v>8</v>
      </c>
      <c r="BA1267" s="70" t="s">
        <v>105</v>
      </c>
      <c r="BB1267" s="70" t="s">
        <v>5</v>
      </c>
      <c r="BC1267" s="70" t="s">
        <v>6</v>
      </c>
      <c r="BD1267" s="70" t="s">
        <v>7</v>
      </c>
      <c r="BE1267" s="70"/>
      <c r="BF1267" s="70" t="s">
        <v>8</v>
      </c>
      <c r="BG1267" s="70" t="s">
        <v>105</v>
      </c>
      <c r="BH1267" s="70" t="s">
        <v>5</v>
      </c>
      <c r="BI1267" s="70" t="s">
        <v>6</v>
      </c>
      <c r="BJ1267" s="70" t="s">
        <v>7</v>
      </c>
      <c r="BK1267" s="70"/>
      <c r="BL1267" s="70" t="s">
        <v>8</v>
      </c>
      <c r="BM1267" s="70" t="s">
        <v>105</v>
      </c>
      <c r="BN1267" s="70" t="s">
        <v>5</v>
      </c>
      <c r="BO1267" s="70" t="s">
        <v>6</v>
      </c>
      <c r="BP1267" s="70" t="s">
        <v>7</v>
      </c>
      <c r="BQ1267" s="70"/>
      <c r="BR1267" s="70" t="s">
        <v>8</v>
      </c>
      <c r="BS1267" s="70" t="s">
        <v>105</v>
      </c>
      <c r="BT1267" s="70" t="s">
        <v>5</v>
      </c>
      <c r="BU1267" s="70" t="s">
        <v>6</v>
      </c>
      <c r="BV1267" s="70" t="s">
        <v>7</v>
      </c>
      <c r="BW1267" s="70"/>
      <c r="BX1267" s="70" t="s">
        <v>8</v>
      </c>
      <c r="BY1267" s="70" t="s">
        <v>105</v>
      </c>
      <c r="BZ1267" s="70" t="s">
        <v>5</v>
      </c>
      <c r="CA1267" s="70" t="s">
        <v>6</v>
      </c>
      <c r="CB1267" s="70" t="s">
        <v>7</v>
      </c>
      <c r="CC1267" s="70"/>
      <c r="CD1267" s="70" t="s">
        <v>8</v>
      </c>
      <c r="CE1267" s="70" t="s">
        <v>105</v>
      </c>
      <c r="CF1267" s="70" t="s">
        <v>5</v>
      </c>
      <c r="CG1267" s="70" t="s">
        <v>6</v>
      </c>
      <c r="CH1267" s="70" t="s">
        <v>7</v>
      </c>
      <c r="CI1267" s="70"/>
      <c r="CJ1267" s="70" t="s">
        <v>8</v>
      </c>
      <c r="CK1267" s="70" t="s">
        <v>105</v>
      </c>
      <c r="CL1267" s="70" t="s">
        <v>5</v>
      </c>
      <c r="CM1267" s="70" t="s">
        <v>6</v>
      </c>
      <c r="CN1267" s="70" t="s">
        <v>7</v>
      </c>
      <c r="CO1267" s="70"/>
      <c r="CP1267" s="70" t="s">
        <v>8</v>
      </c>
      <c r="CQ1267" s="70" t="s">
        <v>105</v>
      </c>
      <c r="CR1267" s="70" t="s">
        <v>5</v>
      </c>
      <c r="CS1267" s="70" t="s">
        <v>6</v>
      </c>
      <c r="CT1267" s="70" t="s">
        <v>7</v>
      </c>
      <c r="CU1267" s="70"/>
      <c r="CV1267" s="70" t="s">
        <v>8</v>
      </c>
      <c r="CW1267" s="70" t="s">
        <v>105</v>
      </c>
      <c r="CX1267" s="70" t="s">
        <v>5</v>
      </c>
      <c r="CY1267" s="70" t="s">
        <v>6</v>
      </c>
      <c r="CZ1267" s="70" t="s">
        <v>7</v>
      </c>
      <c r="DA1267" s="70"/>
      <c r="DB1267" s="70" t="s">
        <v>8</v>
      </c>
      <c r="DC1267" s="70" t="s">
        <v>105</v>
      </c>
      <c r="DD1267" s="70" t="s">
        <v>5</v>
      </c>
      <c r="DE1267" s="70" t="s">
        <v>6</v>
      </c>
      <c r="DF1267" s="70" t="s">
        <v>7</v>
      </c>
      <c r="DG1267" s="70"/>
      <c r="DH1267" s="70" t="s">
        <v>8</v>
      </c>
      <c r="DI1267" s="70" t="s">
        <v>105</v>
      </c>
      <c r="DJ1267" s="70" t="s">
        <v>5</v>
      </c>
      <c r="DK1267" s="70" t="s">
        <v>6</v>
      </c>
      <c r="DL1267" s="70" t="s">
        <v>7</v>
      </c>
      <c r="DM1267" s="70"/>
      <c r="DN1267" s="70" t="s">
        <v>8</v>
      </c>
      <c r="DO1267" s="70" t="s">
        <v>105</v>
      </c>
      <c r="DP1267" s="70" t="s">
        <v>5</v>
      </c>
      <c r="DQ1267" s="70" t="s">
        <v>6</v>
      </c>
      <c r="DR1267" s="70" t="s">
        <v>7</v>
      </c>
      <c r="DS1267" s="70"/>
      <c r="DT1267" s="70" t="s">
        <v>8</v>
      </c>
      <c r="DU1267" s="70" t="s">
        <v>105</v>
      </c>
      <c r="DV1267" s="70" t="s">
        <v>5</v>
      </c>
      <c r="DW1267" s="70" t="s">
        <v>6</v>
      </c>
      <c r="DX1267" s="70" t="s">
        <v>7</v>
      </c>
      <c r="DY1267" s="70"/>
      <c r="DZ1267" s="70" t="s">
        <v>8</v>
      </c>
      <c r="EA1267" s="70" t="s">
        <v>105</v>
      </c>
      <c r="EB1267" s="70" t="s">
        <v>5</v>
      </c>
      <c r="EC1267" s="70" t="s">
        <v>6</v>
      </c>
      <c r="ED1267" s="70" t="s">
        <v>7</v>
      </c>
      <c r="EE1267" s="70"/>
      <c r="EF1267" s="70" t="s">
        <v>8</v>
      </c>
      <c r="EG1267" s="70" t="s">
        <v>105</v>
      </c>
      <c r="EH1267" s="70" t="s">
        <v>5</v>
      </c>
      <c r="EI1267" s="70" t="s">
        <v>6</v>
      </c>
      <c r="EJ1267" s="70" t="s">
        <v>7</v>
      </c>
      <c r="EK1267" s="70"/>
      <c r="EL1267" s="70" t="s">
        <v>8</v>
      </c>
      <c r="EM1267" s="70" t="s">
        <v>105</v>
      </c>
      <c r="EN1267" s="70" t="s">
        <v>5</v>
      </c>
      <c r="EO1267" s="70" t="s">
        <v>6</v>
      </c>
      <c r="EP1267" s="70" t="s">
        <v>7</v>
      </c>
      <c r="ER1267" s="70" t="s">
        <v>8</v>
      </c>
      <c r="ES1267" s="70" t="s">
        <v>105</v>
      </c>
      <c r="ET1267" s="70" t="s">
        <v>5</v>
      </c>
      <c r="EU1267" s="70" t="s">
        <v>6</v>
      </c>
      <c r="EV1267" s="70" t="s">
        <v>7</v>
      </c>
      <c r="EX1267" s="70" t="s">
        <v>8</v>
      </c>
      <c r="EY1267" s="70" t="s">
        <v>105</v>
      </c>
      <c r="EZ1267" s="70" t="s">
        <v>5</v>
      </c>
      <c r="FA1267" s="70" t="s">
        <v>6</v>
      </c>
      <c r="FB1267" s="70" t="s">
        <v>7</v>
      </c>
      <c r="FC1267" s="66"/>
      <c r="FD1267" s="70" t="s">
        <v>8</v>
      </c>
      <c r="FE1267" s="70" t="s">
        <v>105</v>
      </c>
      <c r="FF1267" s="70" t="s">
        <v>5</v>
      </c>
      <c r="FG1267" s="70" t="s">
        <v>6</v>
      </c>
      <c r="FH1267" s="70" t="s">
        <v>7</v>
      </c>
      <c r="FI1267" s="66"/>
      <c r="FJ1267" s="70" t="s">
        <v>250</v>
      </c>
      <c r="FK1267" s="70" t="s">
        <v>250</v>
      </c>
      <c r="FL1267" s="70" t="s">
        <v>250</v>
      </c>
      <c r="FM1267" s="70" t="s">
        <v>250</v>
      </c>
    </row>
    <row r="1268" spans="1:169" ht="15" hidden="1" thickTop="1" x14ac:dyDescent="0.2">
      <c r="A1268" s="90"/>
      <c r="B1268" s="108"/>
      <c r="C1268" s="109"/>
      <c r="D1268" s="110"/>
      <c r="E1268" s="83" t="str">
        <f t="shared" ref="E1268:E1289" si="725">IF(SUM(B1268:D1268)&gt;0,SUM(B1268:D1268),"")</f>
        <v/>
      </c>
      <c r="F1268" s="111"/>
      <c r="G1268" s="108"/>
      <c r="H1268" s="109"/>
      <c r="I1268" s="109"/>
      <c r="J1268" s="83" t="str">
        <f t="shared" ref="J1268:J1273" si="726">IF(SUM(G1268:I1268)&gt;0,SUM(G1268:I1268),"")</f>
        <v/>
      </c>
      <c r="K1268" s="111"/>
      <c r="L1268" s="108"/>
      <c r="M1268" s="109"/>
      <c r="N1268" s="109"/>
      <c r="O1268" s="83" t="str">
        <f t="shared" ref="O1268:O1289" si="727">IF(SUM(L1268:N1268)&gt;0,SUM(L1268:N1268),"")</f>
        <v/>
      </c>
      <c r="P1268" s="111"/>
      <c r="Q1268" s="108"/>
      <c r="R1268" s="109"/>
      <c r="S1268" s="109"/>
      <c r="T1268" s="83" t="str">
        <f t="shared" ref="T1268:T1289" si="728">IF(SUM(Q1268:S1268)&gt;0,SUM(Q1268:S1268),"")</f>
        <v/>
      </c>
      <c r="U1268" s="111"/>
      <c r="V1268" s="108"/>
      <c r="W1268" s="109"/>
      <c r="X1268" s="109"/>
      <c r="Y1268" s="83" t="str">
        <f t="shared" ref="Y1268:Y1289" si="729">IF(SUM(V1268:X1268)&gt;0,SUM(V1268:X1268),"")</f>
        <v/>
      </c>
      <c r="Z1268" s="111"/>
      <c r="AA1268" s="85" t="str">
        <f>IF(SUM(E1268,J1268,O1268,T1268,Y1268,E1294,J1294,O1294,T1294,Y1294,E1320,J1320,O1320,T1320,Y1320)&gt;0,(LARGE((E1268,J1268,O1268,T1268,Y1268,E1294,J1294,O1294,T1294,Y1294,E1320,J1320,O1320,T1320,Y1320),1)+LARGE((E1268,J1268,O1268,T1268,Y1268,E1294,J1294,O1294,T1294,Y1294,E1320,J1320,O1320,T1320,Y1320),2)+LARGE((E1268,J1268,O1268,T1268,Y1268,E1294,J1294,O1294,T1294,Y1294,E1320,J1320,O1320,T1320,Y1320),3)+LARGE((E1268,J1268,O1268,T1268,Y1268,E1294,J1294,O1294,T1294,Y1294,E1320,J1320,O1320,T1320,Y1320),4)),"")</f>
        <v/>
      </c>
      <c r="AB1268" s="91" t="str">
        <f>IF(SUM(AO1298)&gt;0,SUM(AO1298),"")</f>
        <v/>
      </c>
      <c r="AC1268" s="34" t="str">
        <f>B1266</f>
        <v>UG1</v>
      </c>
      <c r="AD1268" s="34" t="str">
        <f>G1266</f>
        <v>UG2</v>
      </c>
      <c r="AE1268" s="34" t="str">
        <f>L1266</f>
        <v>UG3</v>
      </c>
      <c r="AF1268" s="34" t="str">
        <f>Q1266</f>
        <v>UG4</v>
      </c>
      <c r="AG1268" s="68" t="str">
        <f>V1266</f>
        <v>UG5</v>
      </c>
      <c r="AH1268" s="70">
        <f>IF(SUM(B1268:D1268)&gt;0,SUM(B1268:D1268),0)</f>
        <v>0</v>
      </c>
      <c r="AI1268" s="70">
        <f>IF(SUM(F1268)&gt;0,SUM(F1268),0)</f>
        <v>0</v>
      </c>
      <c r="AJ1268" s="66">
        <f>B1268</f>
        <v>0</v>
      </c>
      <c r="AK1268" s="66">
        <f>C1268</f>
        <v>0</v>
      </c>
      <c r="AL1268" s="66">
        <f>D1268</f>
        <v>0</v>
      </c>
      <c r="AN1268" s="70">
        <f>IF(SUM(B1269:D1269)&gt;0,SUM(B1269:D1269),0)</f>
        <v>0</v>
      </c>
      <c r="AO1268" s="70">
        <f>IF(SUM(F1269)&gt;0,SUM(F1269),0)</f>
        <v>0</v>
      </c>
      <c r="AP1268" s="66">
        <f>B1269</f>
        <v>0</v>
      </c>
      <c r="AQ1268" s="66">
        <f>C1269</f>
        <v>0</v>
      </c>
      <c r="AR1268" s="66">
        <f>D1269</f>
        <v>0</v>
      </c>
      <c r="AT1268" s="70">
        <f>IF(SUM(B1270:D1270)&gt;0,SUM(B1270:D1270),0)</f>
        <v>0</v>
      </c>
      <c r="AU1268" s="70">
        <f>IF(SUM(F1270)&gt;0,SUM(F1270),0)</f>
        <v>0</v>
      </c>
      <c r="AV1268" s="66">
        <f>B1270</f>
        <v>0</v>
      </c>
      <c r="AW1268" s="66">
        <f>C1270</f>
        <v>0</v>
      </c>
      <c r="AX1268" s="66">
        <f>D1270</f>
        <v>0</v>
      </c>
      <c r="AZ1268" s="70">
        <f>IF(SUM(B1271:D1271)&gt;0,SUM(B1271:D1271),0)</f>
        <v>0</v>
      </c>
      <c r="BA1268" s="70">
        <f>IF(SUM(F1271)&gt;0,SUM(F1271),0)</f>
        <v>0</v>
      </c>
      <c r="BB1268" s="66">
        <f>B1271</f>
        <v>0</v>
      </c>
      <c r="BC1268" s="66">
        <f>C1271</f>
        <v>0</v>
      </c>
      <c r="BD1268" s="66">
        <f>D1271</f>
        <v>0</v>
      </c>
      <c r="BF1268" s="70">
        <f>IF(SUM(B1272:D1272)&gt;0,SUM(B1272:D1272),0)</f>
        <v>0</v>
      </c>
      <c r="BG1268" s="70">
        <f>IF(SUM(F1272)&gt;0,SUM(F1272),0)</f>
        <v>0</v>
      </c>
      <c r="BH1268" s="66">
        <f>B1272</f>
        <v>0</v>
      </c>
      <c r="BI1268" s="66">
        <f>C1272</f>
        <v>0</v>
      </c>
      <c r="BJ1268" s="66">
        <f>D1272</f>
        <v>0</v>
      </c>
      <c r="BL1268" s="70">
        <f>IF(SUM(B1273:D1273)&gt;0,SUM(B1273:D1273),0)</f>
        <v>0</v>
      </c>
      <c r="BM1268" s="70">
        <f>IF(SUM(F1273)&gt;0,SUM(F1273),0)</f>
        <v>0</v>
      </c>
      <c r="BN1268" s="66">
        <f>B1273</f>
        <v>0</v>
      </c>
      <c r="BO1268" s="66">
        <f>C1273</f>
        <v>0</v>
      </c>
      <c r="BP1268" s="66">
        <f>D1273</f>
        <v>0</v>
      </c>
      <c r="BR1268" s="70">
        <f>IF(SUM(B1274:D1274)&gt;0,SUM(B1274:D1274),0)</f>
        <v>0</v>
      </c>
      <c r="BS1268" s="70">
        <f>IF(SUM(F1274)&gt;0,SUM(F1274),0)</f>
        <v>0</v>
      </c>
      <c r="BT1268" s="66">
        <f>B1274</f>
        <v>0</v>
      </c>
      <c r="BU1268" s="66">
        <f>C1274</f>
        <v>0</v>
      </c>
      <c r="BV1268" s="66">
        <f>D1274</f>
        <v>0</v>
      </c>
      <c r="BX1268" s="70">
        <f>IF(SUM(B1275:D1275)&gt;0,SUM(B1275:D1275),0)</f>
        <v>0</v>
      </c>
      <c r="BY1268" s="70">
        <f>IF(SUM(F1275)&gt;0,SUM(F1275),0)</f>
        <v>0</v>
      </c>
      <c r="BZ1268" s="66">
        <f>B1275</f>
        <v>0</v>
      </c>
      <c r="CA1268" s="66">
        <f>C1275</f>
        <v>0</v>
      </c>
      <c r="CB1268" s="66">
        <f>D1275</f>
        <v>0</v>
      </c>
      <c r="CD1268" s="70">
        <f>IF(SUM(B1276:D1276)&gt;0,SUM(B1276:D1276),0)</f>
        <v>0</v>
      </c>
      <c r="CE1268" s="70">
        <f>IF(SUM(F1276)&gt;0,SUM(F1276),0)</f>
        <v>0</v>
      </c>
      <c r="CF1268" s="66">
        <f>B1276</f>
        <v>0</v>
      </c>
      <c r="CG1268" s="66">
        <f>C1276</f>
        <v>0</v>
      </c>
      <c r="CH1268" s="66">
        <f>D1276</f>
        <v>0</v>
      </c>
      <c r="CJ1268" s="70">
        <f>IF(SUM(B1277:D1277)&gt;0,SUM(B1277:D1277),0)</f>
        <v>0</v>
      </c>
      <c r="CK1268" s="70">
        <f>IF(SUM(F1277)&gt;0,SUM(F1277),0)</f>
        <v>0</v>
      </c>
      <c r="CL1268" s="66">
        <f>B1277</f>
        <v>0</v>
      </c>
      <c r="CM1268" s="66">
        <f>C1277</f>
        <v>0</v>
      </c>
      <c r="CN1268" s="66">
        <f>D1277</f>
        <v>0</v>
      </c>
      <c r="CP1268" s="70">
        <f>IF(SUM(B1278:D1278)&gt;0,SUM(B1278:D1278),0)</f>
        <v>0</v>
      </c>
      <c r="CQ1268" s="70">
        <f>IF(SUM(F1278)&gt;0,SUM(F1278),0)</f>
        <v>0</v>
      </c>
      <c r="CR1268" s="66">
        <f>B1278</f>
        <v>0</v>
      </c>
      <c r="CS1268" s="66">
        <f>C1278</f>
        <v>0</v>
      </c>
      <c r="CT1268" s="66">
        <f>D1278</f>
        <v>0</v>
      </c>
      <c r="CV1268" s="70">
        <f>IF(SUM(B1279:D1279)&gt;0,SUM(B1279:D1279),0)</f>
        <v>0</v>
      </c>
      <c r="CW1268" s="70">
        <f>IF(SUM(F1279)&gt;0,SUM(F1279),0)</f>
        <v>0</v>
      </c>
      <c r="CX1268" s="66">
        <f>B1279</f>
        <v>0</v>
      </c>
      <c r="CY1268" s="66">
        <f>C1279</f>
        <v>0</v>
      </c>
      <c r="CZ1268" s="66">
        <f>D1279</f>
        <v>0</v>
      </c>
      <c r="DB1268" s="70">
        <f>IF(SUM(B1280:D1280)&gt;0,SUM(B1280:D1280),0)</f>
        <v>0</v>
      </c>
      <c r="DC1268" s="70">
        <f>IF(SUM(F1280)&gt;0,SUM(F1280),0)</f>
        <v>0</v>
      </c>
      <c r="DD1268" s="66">
        <f>B1280</f>
        <v>0</v>
      </c>
      <c r="DE1268" s="66">
        <f>C1280</f>
        <v>0</v>
      </c>
      <c r="DF1268" s="66">
        <f>D1280</f>
        <v>0</v>
      </c>
      <c r="DH1268" s="70">
        <f>IF(SUM(B1281:D1281)&gt;0,SUM(B1281:D1281),0)</f>
        <v>0</v>
      </c>
      <c r="DI1268" s="70">
        <f>IF(SUM(F1281)&gt;0,SUM(F1281),0)</f>
        <v>0</v>
      </c>
      <c r="DJ1268" s="66">
        <f>B1281</f>
        <v>0</v>
      </c>
      <c r="DK1268" s="66">
        <f>C1281</f>
        <v>0</v>
      </c>
      <c r="DL1268" s="66">
        <f>D1281</f>
        <v>0</v>
      </c>
      <c r="DN1268" s="70">
        <f>IF(SUM(B1282:D1282)&gt;0,SUM(B1282:D1282),0)</f>
        <v>0</v>
      </c>
      <c r="DO1268" s="70">
        <f>IF(SUM(F1282)&gt;0,SUM(F1282),0)</f>
        <v>0</v>
      </c>
      <c r="DP1268" s="66">
        <f>B1282</f>
        <v>0</v>
      </c>
      <c r="DQ1268" s="66">
        <f>C1282</f>
        <v>0</v>
      </c>
      <c r="DR1268" s="66">
        <f>D1282</f>
        <v>0</v>
      </c>
      <c r="DT1268" s="70">
        <f>IF(SUM(B1283:D1283)&gt;0,SUM(B1283:D1283),0)</f>
        <v>0</v>
      </c>
      <c r="DU1268" s="70">
        <f>IF(SUM(F1283)&gt;0,SUM(F1283),0)</f>
        <v>0</v>
      </c>
      <c r="DV1268" s="66">
        <f>B1283</f>
        <v>0</v>
      </c>
      <c r="DW1268" s="66">
        <f>C1283</f>
        <v>0</v>
      </c>
      <c r="DX1268" s="66">
        <f>D1283</f>
        <v>0</v>
      </c>
      <c r="DZ1268" s="70">
        <f>IF(SUM(B1284:D1284)&gt;0,SUM(B1284:D1284),0)</f>
        <v>0</v>
      </c>
      <c r="EA1268" s="70">
        <f>IF(SUM(F1284)&gt;0,SUM(F1284),0)</f>
        <v>0</v>
      </c>
      <c r="EB1268" s="66">
        <f>B1284</f>
        <v>0</v>
      </c>
      <c r="EC1268" s="66">
        <f>C1284</f>
        <v>0</v>
      </c>
      <c r="ED1268" s="66">
        <f>D1284</f>
        <v>0</v>
      </c>
      <c r="EF1268" s="70">
        <f>IF(SUM(B1285:D1285)&gt;0,SUM(B1285:D1285),0)</f>
        <v>0</v>
      </c>
      <c r="EG1268" s="70">
        <f>IF(SUM(F1285)&gt;0,SUM(F1285),0)</f>
        <v>0</v>
      </c>
      <c r="EH1268" s="66">
        <f>B1285</f>
        <v>0</v>
      </c>
      <c r="EI1268" s="66">
        <f>C1285</f>
        <v>0</v>
      </c>
      <c r="EJ1268" s="66">
        <f>D1285</f>
        <v>0</v>
      </c>
      <c r="EL1268" s="70">
        <f>IF(SUM(B1286:D1286)&gt;0,SUM(B1286:D1286),0)</f>
        <v>0</v>
      </c>
      <c r="EM1268" s="70">
        <f>IF(SUM(F1286)&gt;0,SUM(F1286),0)</f>
        <v>0</v>
      </c>
      <c r="EN1268" s="66">
        <f>B1286</f>
        <v>0</v>
      </c>
      <c r="EO1268" s="66">
        <f>C1286</f>
        <v>0</v>
      </c>
      <c r="EP1268" s="66">
        <f>D1286</f>
        <v>0</v>
      </c>
      <c r="ER1268" s="70">
        <f>IF(SUM(B1287:D1287)&gt;0,SUM(B1287:D1287),0)</f>
        <v>0</v>
      </c>
      <c r="ES1268" s="70">
        <f>IF(SUM(F1287)&gt;0,SUM(F1287),0)</f>
        <v>0</v>
      </c>
      <c r="ET1268" s="66">
        <f>B1287</f>
        <v>0</v>
      </c>
      <c r="EU1268" s="66">
        <f>C1287</f>
        <v>0</v>
      </c>
      <c r="EV1268" s="66">
        <f>D1287</f>
        <v>0</v>
      </c>
      <c r="EX1268" s="70">
        <f>IF(SUM(B1288:D1288)&gt;0,SUM(B1288:D1288),0)</f>
        <v>0</v>
      </c>
      <c r="EY1268" s="70">
        <f>IF(SUM(F1288)&gt;0,SUM(F1288),0)</f>
        <v>0</v>
      </c>
      <c r="EZ1268" s="66">
        <f>B1288</f>
        <v>0</v>
      </c>
      <c r="FA1268" s="66">
        <f>C1288</f>
        <v>0</v>
      </c>
      <c r="FB1268" s="66">
        <f>D1288</f>
        <v>0</v>
      </c>
      <c r="FC1268" s="66"/>
      <c r="FD1268" s="70">
        <f>IF(SUM(B1289:D1289)&gt;0,SUM(B1289:D1289),0)</f>
        <v>0</v>
      </c>
      <c r="FE1268" s="70">
        <f>IF(SUM(F1289)&gt;0,SUM(F1289),0)</f>
        <v>0</v>
      </c>
      <c r="FF1268" s="66">
        <f>B1289</f>
        <v>0</v>
      </c>
      <c r="FG1268" s="66">
        <f>C1289</f>
        <v>0</v>
      </c>
      <c r="FH1268" s="66">
        <f>D1289</f>
        <v>0</v>
      </c>
      <c r="FI1268" s="66"/>
      <c r="FJ1268" s="70">
        <f>LARGE((FD1268,EX1268,ER1268,EL1268,EF1268,DZ1268,DT1268,DN1268,DH1268,DB1268,CV1268,CP1268,CJ1268,CD1268,BX1268,BR1268,BL1268,BF1268,AZ1268,AT1268,AN1268,AH1268),1)</f>
        <v>0</v>
      </c>
      <c r="FK1268" s="70">
        <f>LARGE((FF1268,EZ1268,ET1268,EN1268,EH1268,EB1268,DV1268,DP1268,DJ1268,DD1268,CX1268,CR1268,CL1268,CF1268,BZ1268,BT1268,BN1268,BH1268,BB1268,AV1268,AP1268,AJ1268),1)</f>
        <v>0</v>
      </c>
      <c r="FL1268" s="70">
        <f>LARGE((FG1268,FA1268,EU1268,EO1268,EI1268,EC1268,DW1268,DQ1268,DK1268,DE1268,CY1268,CS1268,CM1268,CG1268,CA1268,BU1268,BO1268,BI1268,BC1268,AW1268,AQ1268,AK1268),1)</f>
        <v>0</v>
      </c>
      <c r="FM1268" s="70">
        <f>LARGE((FH1268,FB1268,EV1268,EP1268,EJ1268,ED1268,DX1268,DR1268,DL1268,DF1268,CZ1268,CT1268,CN1268,CH1268,CB1268,BV1268,BP1268,BJ1268,BD1268,AX1268,AR1268,AL1268),1)</f>
        <v>0</v>
      </c>
    </row>
    <row r="1269" spans="1:169" ht="15" hidden="1" thickBot="1" x14ac:dyDescent="0.25">
      <c r="A1269" s="122"/>
      <c r="B1269" s="112"/>
      <c r="C1269" s="113"/>
      <c r="D1269" s="114"/>
      <c r="E1269" s="83" t="str">
        <f t="shared" si="725"/>
        <v/>
      </c>
      <c r="F1269" s="84"/>
      <c r="G1269" s="112"/>
      <c r="H1269" s="113"/>
      <c r="I1269" s="113"/>
      <c r="J1269" s="83" t="str">
        <f t="shared" si="726"/>
        <v/>
      </c>
      <c r="K1269" s="84"/>
      <c r="L1269" s="112"/>
      <c r="M1269" s="113"/>
      <c r="N1269" s="113"/>
      <c r="O1269" s="83" t="str">
        <f t="shared" si="727"/>
        <v/>
      </c>
      <c r="P1269" s="84"/>
      <c r="Q1269" s="112"/>
      <c r="R1269" s="113"/>
      <c r="S1269" s="113"/>
      <c r="T1269" s="83" t="str">
        <f t="shared" si="728"/>
        <v/>
      </c>
      <c r="U1269" s="84"/>
      <c r="V1269" s="112"/>
      <c r="W1269" s="113"/>
      <c r="X1269" s="113"/>
      <c r="Y1269" s="83" t="str">
        <f t="shared" si="729"/>
        <v/>
      </c>
      <c r="Z1269" s="84"/>
      <c r="AA1269" s="85" t="s">
        <v>322</v>
      </c>
      <c r="AB1269" s="91" t="str">
        <f>IF(SUM(AO1299)&gt;0,SUM(AO1299),"")</f>
        <v/>
      </c>
      <c r="AC1269" s="103">
        <f>IF(SUM(E1268:E1289)&gt;0,LARGE(E1268:E1289,1),0)</f>
        <v>0</v>
      </c>
      <c r="AD1269" s="65">
        <f>IF(SUM(J1268:J1289)&gt;0,LARGE(J1268:J1289,1),0)</f>
        <v>0</v>
      </c>
      <c r="AE1269" s="65">
        <f>IF(SUM(O1268:O1289)&gt;0,LARGE(O1268:O1289,1),0)</f>
        <v>0</v>
      </c>
      <c r="AF1269" s="65">
        <f>IF(SUM(T1268:T1289)&gt;0,LARGE(T1268:T1289,1),0)</f>
        <v>0</v>
      </c>
      <c r="AG1269" s="78">
        <f>IF(SUM(Y1268:Y1289)&gt;0,LARGE(Y1268:Y1289,1),0)</f>
        <v>0</v>
      </c>
      <c r="AH1269" s="70">
        <f>IF(SUM(G1268:I1268)&gt;0,SUM(G1268:I1268),0)</f>
        <v>0</v>
      </c>
      <c r="AI1269" s="70">
        <f>IF(SUM(K1268)&gt;0,SUM(K1268),0)</f>
        <v>0</v>
      </c>
      <c r="AJ1269" s="66">
        <f>G1268</f>
        <v>0</v>
      </c>
      <c r="AK1269" s="66">
        <f>H1268</f>
        <v>0</v>
      </c>
      <c r="AL1269" s="66">
        <f>I1268</f>
        <v>0</v>
      </c>
      <c r="AN1269" s="70">
        <f>IF(SUM(G1269:I1269)&gt;0,SUM(G1269:I1269),0)</f>
        <v>0</v>
      </c>
      <c r="AO1269" s="70">
        <f>IF(SUM(K1269)&gt;0,SUM(K1269),0)</f>
        <v>0</v>
      </c>
      <c r="AP1269" s="66">
        <f>G1269</f>
        <v>0</v>
      </c>
      <c r="AQ1269" s="66">
        <f>H1269</f>
        <v>0</v>
      </c>
      <c r="AR1269" s="66">
        <f>I1269</f>
        <v>0</v>
      </c>
      <c r="AT1269" s="70">
        <f>IF(SUM(G1270:I1270)&gt;0,SUM(G1270:I1270),0)</f>
        <v>0</v>
      </c>
      <c r="AU1269" s="70">
        <f>IF(SUM(K1270)&gt;0,SUM(K1270),0)</f>
        <v>0</v>
      </c>
      <c r="AV1269" s="66">
        <f>G1270</f>
        <v>0</v>
      </c>
      <c r="AW1269" s="66">
        <f>H1270</f>
        <v>0</v>
      </c>
      <c r="AX1269" s="66">
        <f>I1270</f>
        <v>0</v>
      </c>
      <c r="AZ1269" s="70">
        <f>IF(SUM(G1271:I1271)&gt;0,SUM(G1271:I1271),0)</f>
        <v>0</v>
      </c>
      <c r="BA1269" s="70">
        <f>IF(SUM(K1271)&gt;0,SUM(K1271),0)</f>
        <v>0</v>
      </c>
      <c r="BB1269" s="66">
        <f>G1271</f>
        <v>0</v>
      </c>
      <c r="BC1269" s="66">
        <f>H1271</f>
        <v>0</v>
      </c>
      <c r="BD1269" s="66">
        <f>I1271</f>
        <v>0</v>
      </c>
      <c r="BF1269" s="70">
        <f>IF(SUM(G1272:I1272)&gt;0,SUM(G1272:I1272),0)</f>
        <v>0</v>
      </c>
      <c r="BG1269" s="70">
        <f>IF(SUM(K1272)&gt;0,SUM(K1272),0)</f>
        <v>0</v>
      </c>
      <c r="BH1269" s="66">
        <f>G1272</f>
        <v>0</v>
      </c>
      <c r="BI1269" s="66">
        <f>H1272</f>
        <v>0</v>
      </c>
      <c r="BJ1269" s="66">
        <f>I1272</f>
        <v>0</v>
      </c>
      <c r="BL1269" s="70">
        <f>IF(SUM(G1273:I1273)&gt;0,SUM(G1273:I1273),0)</f>
        <v>0</v>
      </c>
      <c r="BM1269" s="70">
        <f>IF(SUM(K1273)&gt;0,SUM(K1273),0)</f>
        <v>0</v>
      </c>
      <c r="BN1269" s="66">
        <f>G1273</f>
        <v>0</v>
      </c>
      <c r="BO1269" s="66">
        <f>H1273</f>
        <v>0</v>
      </c>
      <c r="BP1269" s="66">
        <f>I1273</f>
        <v>0</v>
      </c>
      <c r="BR1269" s="70">
        <f>IF(SUM(G1274:I1274)&gt;0,SUM(G1274:I1274),0)</f>
        <v>0</v>
      </c>
      <c r="BS1269" s="70">
        <f>IF(SUM(K1274)&gt;0,SUM(K1274),0)</f>
        <v>0</v>
      </c>
      <c r="BT1269" s="66">
        <f>G1274</f>
        <v>0</v>
      </c>
      <c r="BU1269" s="66">
        <f>H1274</f>
        <v>0</v>
      </c>
      <c r="BV1269" s="66">
        <f>I1274</f>
        <v>0</v>
      </c>
      <c r="BX1269" s="70">
        <f>IF(SUM(G1275:I1275)&gt;0,SUM(G1275:I1275),0)</f>
        <v>0</v>
      </c>
      <c r="BY1269" s="70">
        <f>IF(SUM(K1275)&gt;0,SUM(K1275),0)</f>
        <v>0</v>
      </c>
      <c r="BZ1269" s="66">
        <f>G1275</f>
        <v>0</v>
      </c>
      <c r="CA1269" s="66">
        <f>H1275</f>
        <v>0</v>
      </c>
      <c r="CB1269" s="66">
        <f>I1275</f>
        <v>0</v>
      </c>
      <c r="CD1269" s="70">
        <f>IF(SUM(G1276:I1276)&gt;0,SUM(G1276:I1276),0)</f>
        <v>0</v>
      </c>
      <c r="CE1269" s="70">
        <f>IF(SUM(K1276)&gt;0,SUM(K1276),0)</f>
        <v>0</v>
      </c>
      <c r="CF1269" s="66">
        <f>G1276</f>
        <v>0</v>
      </c>
      <c r="CG1269" s="66">
        <f>H1276</f>
        <v>0</v>
      </c>
      <c r="CH1269" s="66">
        <f>I1276</f>
        <v>0</v>
      </c>
      <c r="CJ1269" s="70">
        <f>IF(SUM(G1277:I1277)&gt;0,SUM(G1277:I1277),0)</f>
        <v>0</v>
      </c>
      <c r="CK1269" s="70">
        <f>IF(SUM(K1277)&gt;0,SUM(K1277),0)</f>
        <v>0</v>
      </c>
      <c r="CL1269" s="66">
        <f>G1277</f>
        <v>0</v>
      </c>
      <c r="CM1269" s="66">
        <f>H1277</f>
        <v>0</v>
      </c>
      <c r="CN1269" s="66">
        <f>I1277</f>
        <v>0</v>
      </c>
      <c r="CP1269" s="70">
        <f>IF(SUM(G1278:I1278)&gt;0,SUM(G1278:I1278),0)</f>
        <v>0</v>
      </c>
      <c r="CQ1269" s="70">
        <f>IF(SUM(K1278)&gt;0,SUM(K1278),0)</f>
        <v>0</v>
      </c>
      <c r="CR1269" s="66">
        <f>G1278</f>
        <v>0</v>
      </c>
      <c r="CS1269" s="66">
        <f>H1278</f>
        <v>0</v>
      </c>
      <c r="CT1269" s="66">
        <f>I1278</f>
        <v>0</v>
      </c>
      <c r="CV1269" s="70">
        <f>IF(SUM(G1279:I1279)&gt;0,SUM(G1279:I1279),0)</f>
        <v>0</v>
      </c>
      <c r="CW1269" s="70">
        <f>IF(SUM(K1279)&gt;0,SUM(K1279),0)</f>
        <v>0</v>
      </c>
      <c r="CX1269" s="66">
        <f>G1279</f>
        <v>0</v>
      </c>
      <c r="CY1269" s="66">
        <f>H1279</f>
        <v>0</v>
      </c>
      <c r="CZ1269" s="66">
        <f>I1279</f>
        <v>0</v>
      </c>
      <c r="DB1269" s="70">
        <f>IF(SUM(G1280:I1280)&gt;0,SUM(G1280:I1280),0)</f>
        <v>0</v>
      </c>
      <c r="DC1269" s="70">
        <f>IF(SUM(K1280)&gt;0,SUM(K1280),0)</f>
        <v>0</v>
      </c>
      <c r="DD1269" s="66">
        <f>G1280</f>
        <v>0</v>
      </c>
      <c r="DE1269" s="66">
        <f>H1280</f>
        <v>0</v>
      </c>
      <c r="DF1269" s="66">
        <f>I1280</f>
        <v>0</v>
      </c>
      <c r="DH1269" s="70">
        <f>IF(SUM(G1281:I1281)&gt;0,SUM(G1281:I1281),0)</f>
        <v>0</v>
      </c>
      <c r="DI1269" s="70">
        <f>IF(SUM(K1281)&gt;0,SUM(K1281),0)</f>
        <v>0</v>
      </c>
      <c r="DJ1269" s="66">
        <f>G1281</f>
        <v>0</v>
      </c>
      <c r="DK1269" s="66">
        <f>H1281</f>
        <v>0</v>
      </c>
      <c r="DL1269" s="66">
        <f>I1281</f>
        <v>0</v>
      </c>
      <c r="DN1269" s="70">
        <f>IF(SUM(G1282:I1282)&gt;0,SUM(G1282:I1282),0)</f>
        <v>0</v>
      </c>
      <c r="DO1269" s="70">
        <f>IF(SUM(K1282)&gt;0,SUM(K1282),0)</f>
        <v>0</v>
      </c>
      <c r="DP1269" s="66">
        <f>G1282</f>
        <v>0</v>
      </c>
      <c r="DQ1269" s="66">
        <f>H1282</f>
        <v>0</v>
      </c>
      <c r="DR1269" s="66">
        <f>I1282</f>
        <v>0</v>
      </c>
      <c r="DT1269" s="70">
        <f>IF(SUM(G1283:I1283)&gt;0,SUM(G1283:I1283),0)</f>
        <v>0</v>
      </c>
      <c r="DU1269" s="70">
        <f>IF(SUM(K1283)&gt;0,SUM(K1283),0)</f>
        <v>0</v>
      </c>
      <c r="DV1269" s="66">
        <f>G1283</f>
        <v>0</v>
      </c>
      <c r="DW1269" s="66">
        <f>H1283</f>
        <v>0</v>
      </c>
      <c r="DX1269" s="66">
        <f>I1283</f>
        <v>0</v>
      </c>
      <c r="DZ1269" s="70">
        <f>IF(SUM(G1284:I1284)&gt;0,SUM(G1284:I1284),0)</f>
        <v>0</v>
      </c>
      <c r="EA1269" s="70">
        <f>IF(SUM(K1284)&gt;0,SUM(K1284),0)</f>
        <v>0</v>
      </c>
      <c r="EB1269" s="66">
        <f>G1284</f>
        <v>0</v>
      </c>
      <c r="EC1269" s="66">
        <f>H1284</f>
        <v>0</v>
      </c>
      <c r="ED1269" s="66">
        <f>I1284</f>
        <v>0</v>
      </c>
      <c r="EF1269" s="70">
        <f>IF(SUM(G1285:I1285)&gt;0,SUM(G1285:I1285),0)</f>
        <v>0</v>
      </c>
      <c r="EG1269" s="70">
        <f>IF(SUM(K1285)&gt;0,SUM(K1285),0)</f>
        <v>0</v>
      </c>
      <c r="EH1269" s="66">
        <f>G1285</f>
        <v>0</v>
      </c>
      <c r="EI1269" s="66">
        <f>H1285</f>
        <v>0</v>
      </c>
      <c r="EJ1269" s="66">
        <f>I1285</f>
        <v>0</v>
      </c>
      <c r="EL1269" s="70">
        <f>IF(SUM(G1286:I1286)&gt;0,SUM(G1286:I1286),0)</f>
        <v>0</v>
      </c>
      <c r="EM1269" s="70">
        <f>IF(SUM(K1286)&gt;0,SUM(K1286),0)</f>
        <v>0</v>
      </c>
      <c r="EN1269" s="66">
        <f>G1286</f>
        <v>0</v>
      </c>
      <c r="EO1269" s="66">
        <f>H1286</f>
        <v>0</v>
      </c>
      <c r="EP1269" s="66">
        <f>I1286</f>
        <v>0</v>
      </c>
      <c r="ER1269" s="70">
        <f>IF(SUM(G1287:I1287)&gt;0,SUM(G1287:I1287),0)</f>
        <v>0</v>
      </c>
      <c r="ES1269" s="70">
        <f>IF(SUM(K1287)&gt;0,SUM(K1287),0)</f>
        <v>0</v>
      </c>
      <c r="ET1269" s="66">
        <f>G1287</f>
        <v>0</v>
      </c>
      <c r="EU1269" s="66">
        <f>H1287</f>
        <v>0</v>
      </c>
      <c r="EV1269" s="66">
        <f>I1287</f>
        <v>0</v>
      </c>
      <c r="EX1269" s="70">
        <f>IF(SUM(G1288:I1288)&gt;0,SUM(G1288:I1288),0)</f>
        <v>0</v>
      </c>
      <c r="EY1269" s="70">
        <f>IF(SUM(K1288)&gt;0,SUM(K1288),0)</f>
        <v>0</v>
      </c>
      <c r="EZ1269" s="66">
        <f>G1288</f>
        <v>0</v>
      </c>
      <c r="FA1269" s="66">
        <f>H1288</f>
        <v>0</v>
      </c>
      <c r="FB1269" s="66">
        <f>I1288</f>
        <v>0</v>
      </c>
      <c r="FC1269" s="66"/>
      <c r="FD1269" s="70">
        <f>IF(SUM(G1289:I1289)&gt;0,SUM(G1289:I1289),0)</f>
        <v>0</v>
      </c>
      <c r="FE1269" s="70">
        <f>IF(SUM(K1289)&gt;0,SUM(K1289),0)</f>
        <v>0</v>
      </c>
      <c r="FF1269" s="66">
        <f>G1289</f>
        <v>0</v>
      </c>
      <c r="FG1269" s="66">
        <f>H1289</f>
        <v>0</v>
      </c>
      <c r="FH1269" s="66">
        <f>I1289</f>
        <v>0</v>
      </c>
      <c r="FI1269" s="66"/>
      <c r="FJ1269" s="70">
        <f>LARGE((FD1269,EX1269,ER1269,EL1269,EF1269,DZ1269,DT1269,DN1269,DH1269,DB1269,CV1269,CP1269,CJ1269,CD1269,BX1269,BR1269,BL1269,BF1269,AZ1269,AT1269,AN1269,AH1269),1)</f>
        <v>0</v>
      </c>
      <c r="FK1269" s="70">
        <f>LARGE((FF1269,EZ1269,ET1269,EN1269,EH1269,EB1269,DV1269,DP1269,DJ1269,DD1269,CX1269,CR1269,CL1269,CF1269,BZ1269,BT1269,BN1269,BH1269,BB1269,AV1269,AP1269,AJ1269),1)</f>
        <v>0</v>
      </c>
      <c r="FL1269" s="70">
        <f>LARGE((FG1269,FA1269,EU1269,EO1269,EI1269,EC1269,DW1269,DQ1269,DK1269,DE1269,CY1269,CS1269,CM1269,CG1269,CA1269,BU1269,BO1269,BI1269,BC1269,AW1269,AQ1269,AK1269),1)</f>
        <v>0</v>
      </c>
      <c r="FM1269" s="70">
        <f>LARGE((FH1269,FB1269,EV1269,EP1269,EJ1269,ED1269,DX1269,DR1269,DL1269,DF1269,CZ1269,CT1269,CN1269,CH1269,CB1269,BV1269,BP1269,BJ1269,BD1269,AX1269,AR1269,AL1269),1)</f>
        <v>0</v>
      </c>
    </row>
    <row r="1270" spans="1:169" hidden="1" x14ac:dyDescent="0.2">
      <c r="A1270" s="122"/>
      <c r="B1270" s="112"/>
      <c r="C1270" s="113"/>
      <c r="D1270" s="114"/>
      <c r="E1270" s="83" t="str">
        <f t="shared" si="725"/>
        <v/>
      </c>
      <c r="F1270" s="84"/>
      <c r="G1270" s="112"/>
      <c r="H1270" s="113"/>
      <c r="I1270" s="113"/>
      <c r="J1270" s="83" t="str">
        <f t="shared" si="726"/>
        <v/>
      </c>
      <c r="K1270" s="84"/>
      <c r="L1270" s="112"/>
      <c r="M1270" s="113"/>
      <c r="N1270" s="115"/>
      <c r="O1270" s="83" t="str">
        <f t="shared" si="727"/>
        <v/>
      </c>
      <c r="P1270" s="84"/>
      <c r="Q1270" s="112"/>
      <c r="R1270" s="113"/>
      <c r="S1270" s="115"/>
      <c r="T1270" s="83" t="str">
        <f t="shared" si="728"/>
        <v/>
      </c>
      <c r="U1270" s="84"/>
      <c r="V1270" s="112"/>
      <c r="W1270" s="113"/>
      <c r="X1270" s="115"/>
      <c r="Y1270" s="83" t="str">
        <f t="shared" si="729"/>
        <v/>
      </c>
      <c r="Z1270" s="84"/>
      <c r="AA1270" s="85" t="s">
        <v>343</v>
      </c>
      <c r="AB1270" s="91" t="str">
        <f>IF(SUM(AU1299)&gt;0, SUM(AU1299),"")</f>
        <v/>
      </c>
      <c r="AG1270" s="68"/>
      <c r="AH1270" s="70">
        <f>IF(SUM(L1268:N1268)&gt;0,SUM(L1268:N1268),0)</f>
        <v>0</v>
      </c>
      <c r="AI1270" s="70">
        <f>IF(SUM(P1268)&gt;0,SUM(P1268),0)</f>
        <v>0</v>
      </c>
      <c r="AJ1270" s="66">
        <f>L1268</f>
        <v>0</v>
      </c>
      <c r="AK1270" s="66">
        <f>M1268</f>
        <v>0</v>
      </c>
      <c r="AL1270" s="66">
        <f>N1268</f>
        <v>0</v>
      </c>
      <c r="AN1270" s="70">
        <f>IF(SUM(L1269:N1269)&gt;0,SUM(L1269:N1269),0)</f>
        <v>0</v>
      </c>
      <c r="AO1270" s="70">
        <f>IF(SUM(P1269)&gt;0,SUM(P1269),0)</f>
        <v>0</v>
      </c>
      <c r="AP1270" s="66">
        <f>L1269</f>
        <v>0</v>
      </c>
      <c r="AQ1270" s="66">
        <f>M1269</f>
        <v>0</v>
      </c>
      <c r="AR1270" s="66">
        <f>N1269</f>
        <v>0</v>
      </c>
      <c r="AT1270" s="70">
        <f>IF(SUM(L1270:N1270)&gt;0,SUM(L1270:N1270),0)</f>
        <v>0</v>
      </c>
      <c r="AU1270" s="70">
        <f>IF(SUM(P1270)&gt;0,SUM(P1270),0)</f>
        <v>0</v>
      </c>
      <c r="AV1270" s="66">
        <f>L1270</f>
        <v>0</v>
      </c>
      <c r="AW1270" s="66">
        <f>M1270</f>
        <v>0</v>
      </c>
      <c r="AX1270" s="66">
        <f>N1270</f>
        <v>0</v>
      </c>
      <c r="AZ1270" s="70">
        <f>IF(SUM(L1271:N1271)&gt;0,SUM(L1271:N1271),0)</f>
        <v>0</v>
      </c>
      <c r="BA1270" s="70">
        <f>IF(SUM(P1271)&gt;0,SUM(P1271),0)</f>
        <v>0</v>
      </c>
      <c r="BB1270" s="66">
        <f>L1271</f>
        <v>0</v>
      </c>
      <c r="BC1270" s="66">
        <f>M1271</f>
        <v>0</v>
      </c>
      <c r="BD1270" s="66">
        <f>N1271</f>
        <v>0</v>
      </c>
      <c r="BF1270" s="70">
        <f>IF(SUM(L1272:N1272)&gt;0,SUM(L1272:N1272),0)</f>
        <v>0</v>
      </c>
      <c r="BG1270" s="70">
        <f>IF(SUM(P1272)&gt;0,SUM(P1272),0)</f>
        <v>0</v>
      </c>
      <c r="BH1270" s="66">
        <f>L1272</f>
        <v>0</v>
      </c>
      <c r="BI1270" s="66">
        <f>M1272</f>
        <v>0</v>
      </c>
      <c r="BJ1270" s="66">
        <f>N1272</f>
        <v>0</v>
      </c>
      <c r="BL1270" s="70">
        <f>IF(SUM(L1273:N1273)&gt;0,SUM(L1273:N1273),0)</f>
        <v>0</v>
      </c>
      <c r="BM1270" s="70">
        <f>IF(SUM(P1273)&gt;0,SUM(P1273),0)</f>
        <v>0</v>
      </c>
      <c r="BN1270" s="66">
        <f>L1273</f>
        <v>0</v>
      </c>
      <c r="BO1270" s="66">
        <f>M1273</f>
        <v>0</v>
      </c>
      <c r="BP1270" s="66">
        <f>N1273</f>
        <v>0</v>
      </c>
      <c r="BR1270" s="70">
        <f>IF(SUM(L1274:N1274)&gt;0,SUM(L1274:N1274),0)</f>
        <v>0</v>
      </c>
      <c r="BS1270" s="70">
        <f>IF(SUM(P1274)&gt;0,SUM(P1274),0)</f>
        <v>0</v>
      </c>
      <c r="BT1270" s="66">
        <f>L1274</f>
        <v>0</v>
      </c>
      <c r="BU1270" s="66">
        <f>M1274</f>
        <v>0</v>
      </c>
      <c r="BV1270" s="66">
        <f>N1274</f>
        <v>0</v>
      </c>
      <c r="BX1270" s="70">
        <f>IF(SUM(L1275:N1275)&gt;0,SUM(L1275:N1275),0)</f>
        <v>0</v>
      </c>
      <c r="BY1270" s="70">
        <f>IF(SUM(P1275)&gt;0,SUM(P1275),0)</f>
        <v>0</v>
      </c>
      <c r="BZ1270" s="66">
        <f>L1275</f>
        <v>0</v>
      </c>
      <c r="CA1270" s="66">
        <f>M1275</f>
        <v>0</v>
      </c>
      <c r="CB1270" s="66">
        <f>N1275</f>
        <v>0</v>
      </c>
      <c r="CD1270" s="70">
        <f>IF(SUM(L1276:N1276)&gt;0,SUM(L1276:N1276),0)</f>
        <v>0</v>
      </c>
      <c r="CE1270" s="70">
        <f>IF(SUM(P1276)&gt;0,SUM(P1276),0)</f>
        <v>0</v>
      </c>
      <c r="CF1270" s="66">
        <f>L1276</f>
        <v>0</v>
      </c>
      <c r="CG1270" s="66">
        <f>M1276</f>
        <v>0</v>
      </c>
      <c r="CH1270" s="66">
        <f>N1276</f>
        <v>0</v>
      </c>
      <c r="CJ1270" s="70">
        <f>IF(SUM(L1277:N1277)&gt;0,SUM(L1277:N1277),0)</f>
        <v>0</v>
      </c>
      <c r="CK1270" s="70">
        <f>IF(SUM(P1277)&gt;0,SUM(P1277),0)</f>
        <v>0</v>
      </c>
      <c r="CL1270" s="66">
        <f>L1277</f>
        <v>0</v>
      </c>
      <c r="CM1270" s="66">
        <f>M1277</f>
        <v>0</v>
      </c>
      <c r="CN1270" s="66">
        <f>N1277</f>
        <v>0</v>
      </c>
      <c r="CP1270" s="70">
        <f>IF(SUM(L1278:N1278)&gt;0,SUM(L1278:N1278),0)</f>
        <v>0</v>
      </c>
      <c r="CQ1270" s="70">
        <f>IF(SUM(P1278)&gt;0,SUM(P1278),0)</f>
        <v>0</v>
      </c>
      <c r="CR1270" s="66">
        <f>L1278</f>
        <v>0</v>
      </c>
      <c r="CS1270" s="66">
        <f>M1278</f>
        <v>0</v>
      </c>
      <c r="CT1270" s="66">
        <f>N1278</f>
        <v>0</v>
      </c>
      <c r="CV1270" s="70">
        <f>IF(SUM(L1279:N1279)&gt;0,SUM(L1279:N1279),0)</f>
        <v>0</v>
      </c>
      <c r="CW1270" s="70">
        <f>IF(SUM(P1279)&gt;0,SUM(P1279),0)</f>
        <v>0</v>
      </c>
      <c r="CX1270" s="66">
        <f>L1279</f>
        <v>0</v>
      </c>
      <c r="CY1270" s="66">
        <f>M1279</f>
        <v>0</v>
      </c>
      <c r="CZ1270" s="66">
        <f>N1279</f>
        <v>0</v>
      </c>
      <c r="DB1270" s="70">
        <f>IF(SUM(L1280:N1280)&gt;0,SUM(L1280:N1280),0)</f>
        <v>0</v>
      </c>
      <c r="DC1270" s="70">
        <f>IF(SUM(P1280)&gt;0,SUM(P1280),0)</f>
        <v>0</v>
      </c>
      <c r="DD1270" s="66">
        <f>L1280</f>
        <v>0</v>
      </c>
      <c r="DE1270" s="66">
        <f>M1280</f>
        <v>0</v>
      </c>
      <c r="DF1270" s="66">
        <f>N1280</f>
        <v>0</v>
      </c>
      <c r="DH1270" s="70">
        <f>IF(SUM(L1281:N1281)&gt;0,SUM(L1281:N1281),0)</f>
        <v>0</v>
      </c>
      <c r="DI1270" s="70">
        <f>IF(SUM(P1281)&gt;0,SUM(P1281),0)</f>
        <v>0</v>
      </c>
      <c r="DJ1270" s="66">
        <f>L1281</f>
        <v>0</v>
      </c>
      <c r="DK1270" s="66">
        <f>M1281</f>
        <v>0</v>
      </c>
      <c r="DL1270" s="66">
        <f>N1281</f>
        <v>0</v>
      </c>
      <c r="DN1270" s="70">
        <f>IF(SUM(L1282:N1282)&gt;0,SUM(L1282:N1282),0)</f>
        <v>0</v>
      </c>
      <c r="DO1270" s="70">
        <f>IF(SUM(P1282)&gt;0,SUM(P1282),0)</f>
        <v>0</v>
      </c>
      <c r="DP1270" s="66">
        <f>L1282</f>
        <v>0</v>
      </c>
      <c r="DQ1270" s="66">
        <f>M1282</f>
        <v>0</v>
      </c>
      <c r="DR1270" s="66">
        <f>N1282</f>
        <v>0</v>
      </c>
      <c r="DT1270" s="70">
        <f>IF(SUM(L1283:N1283)&gt;0,SUM(L1283:N1283),0)</f>
        <v>0</v>
      </c>
      <c r="DU1270" s="70">
        <f>IF(SUM(P1283)&gt;0,SUM(P1283),0)</f>
        <v>0</v>
      </c>
      <c r="DV1270" s="66">
        <f>L1283</f>
        <v>0</v>
      </c>
      <c r="DW1270" s="66">
        <f>M1283</f>
        <v>0</v>
      </c>
      <c r="DX1270" s="66">
        <f>N1283</f>
        <v>0</v>
      </c>
      <c r="DZ1270" s="70">
        <f>IF(SUM(L1284:N1284)&gt;0,SUM(L1284:N1284),0)</f>
        <v>0</v>
      </c>
      <c r="EA1270" s="70">
        <f>IF(SUM(P1284)&gt;0,SUM(P1284),0)</f>
        <v>0</v>
      </c>
      <c r="EB1270" s="66">
        <f>L1284</f>
        <v>0</v>
      </c>
      <c r="EC1270" s="66">
        <f>M1284</f>
        <v>0</v>
      </c>
      <c r="ED1270" s="66">
        <f>N1284</f>
        <v>0</v>
      </c>
      <c r="EF1270" s="70">
        <f>IF(SUM(L1285:N1285)&gt;0,SUM(L1285:N1285),0)</f>
        <v>0</v>
      </c>
      <c r="EG1270" s="70">
        <f>IF(SUM(P1285)&gt;0,SUM(P1285),0)</f>
        <v>0</v>
      </c>
      <c r="EH1270" s="66">
        <f>L1285</f>
        <v>0</v>
      </c>
      <c r="EI1270" s="66">
        <f>M1285</f>
        <v>0</v>
      </c>
      <c r="EJ1270" s="66">
        <f>N1285</f>
        <v>0</v>
      </c>
      <c r="EL1270" s="70">
        <f>IF(SUM(L1286:N1286)&gt;0,SUM(L1286:N1286),0)</f>
        <v>0</v>
      </c>
      <c r="EM1270" s="70">
        <f>IF(SUM(P1286)&gt;0,SUM(P1286),0)</f>
        <v>0</v>
      </c>
      <c r="EN1270" s="66">
        <f>L1286</f>
        <v>0</v>
      </c>
      <c r="EO1270" s="66">
        <f>M1286</f>
        <v>0</v>
      </c>
      <c r="EP1270" s="66">
        <f>N1286</f>
        <v>0</v>
      </c>
      <c r="ER1270" s="70">
        <f>IF(SUM(L1287:N1287)&gt;0,SUM(L1287:N1287),0)</f>
        <v>0</v>
      </c>
      <c r="ES1270" s="70">
        <f>IF(SUM(P1287)&gt;0,SUM(P1287),0)</f>
        <v>0</v>
      </c>
      <c r="ET1270" s="66">
        <f>L1287</f>
        <v>0</v>
      </c>
      <c r="EU1270" s="66">
        <f>M1287</f>
        <v>0</v>
      </c>
      <c r="EV1270" s="66">
        <f>N1287</f>
        <v>0</v>
      </c>
      <c r="EX1270" s="70">
        <f>IF(SUM(L1288:N1288)&gt;0,SUM(L1288:N1288),0)</f>
        <v>0</v>
      </c>
      <c r="EY1270" s="70">
        <f>IF(SUM(P1288)&gt;0,SUM(P1288),0)</f>
        <v>0</v>
      </c>
      <c r="EZ1270" s="66">
        <f>L1288</f>
        <v>0</v>
      </c>
      <c r="FA1270" s="66">
        <f>M1288</f>
        <v>0</v>
      </c>
      <c r="FB1270" s="66">
        <f>N1288</f>
        <v>0</v>
      </c>
      <c r="FC1270" s="66"/>
      <c r="FD1270" s="70">
        <f>IF(SUM(L1289:N1289)&gt;0,SUM(L1289:N1289),0)</f>
        <v>0</v>
      </c>
      <c r="FE1270" s="70">
        <f>IF(SUM(P1289)&gt;0,SUM(P1289),0)</f>
        <v>0</v>
      </c>
      <c r="FF1270" s="66">
        <f>L1289</f>
        <v>0</v>
      </c>
      <c r="FG1270" s="66">
        <f>M1289</f>
        <v>0</v>
      </c>
      <c r="FH1270" s="66">
        <f>N1289</f>
        <v>0</v>
      </c>
      <c r="FI1270" s="66"/>
      <c r="FJ1270" s="70">
        <f>LARGE((FD1270,EX1270,ER1270,EL1270,EF1270,DZ1270,DT1270,DN1270,DH1270,DB1270,CV1270,CP1270,CJ1270,CD1270,BX1270,BR1270,BL1270,BF1270,AZ1270,AT1270,AN1270,AH1270),1)</f>
        <v>0</v>
      </c>
      <c r="FK1270" s="70">
        <f>LARGE((FF1270,EZ1270,ET1270,EN1270,EH1270,EB1270,DV1270,DP1270,DJ1270,DD1270,CX1270,CR1270,CL1270,CF1270,BZ1270,BT1270,BN1270,BH1270,BB1270,AV1270,AP1270,AJ1270),1)</f>
        <v>0</v>
      </c>
      <c r="FL1270" s="70">
        <f>LARGE((FG1270,FA1270,EU1270,EO1270,EI1270,EC1270,DW1270,DQ1270,DK1270,DE1270,CY1270,CS1270,CM1270,CG1270,CA1270,BU1270,BO1270,BI1270,BC1270,AW1270,AQ1270,AK1270),1)</f>
        <v>0</v>
      </c>
      <c r="FM1270" s="70">
        <f>LARGE((FH1270,FB1270,EV1270,EP1270,EJ1270,ED1270,DX1270,DR1270,DL1270,DF1270,CZ1270,CT1270,CN1270,CH1270,CB1270,BV1270,BP1270,BJ1270,BD1270,AX1270,AR1270,AL1270),1)</f>
        <v>0</v>
      </c>
    </row>
    <row r="1271" spans="1:169" hidden="1" x14ac:dyDescent="0.2">
      <c r="A1271" s="122"/>
      <c r="B1271" s="112"/>
      <c r="C1271" s="113"/>
      <c r="D1271" s="114"/>
      <c r="E1271" s="83" t="str">
        <f t="shared" si="725"/>
        <v/>
      </c>
      <c r="F1271" s="84"/>
      <c r="G1271" s="112"/>
      <c r="H1271" s="113"/>
      <c r="I1271" s="113"/>
      <c r="J1271" s="83" t="str">
        <f t="shared" si="726"/>
        <v/>
      </c>
      <c r="K1271" s="84"/>
      <c r="L1271" s="112"/>
      <c r="M1271" s="113"/>
      <c r="N1271" s="113"/>
      <c r="O1271" s="83" t="str">
        <f t="shared" si="727"/>
        <v/>
      </c>
      <c r="P1271" s="84"/>
      <c r="Q1271" s="112"/>
      <c r="R1271" s="113"/>
      <c r="S1271" s="113"/>
      <c r="T1271" s="83" t="str">
        <f t="shared" si="728"/>
        <v/>
      </c>
      <c r="U1271" s="84"/>
      <c r="V1271" s="112"/>
      <c r="W1271" s="113"/>
      <c r="X1271" s="113"/>
      <c r="Y1271" s="83" t="str">
        <f t="shared" si="729"/>
        <v/>
      </c>
      <c r="Z1271" s="84"/>
      <c r="AA1271" s="85" t="s">
        <v>323</v>
      </c>
      <c r="AB1271" s="91" t="str">
        <f>IF(SUM(BA1299)&gt;0, SUM(BA1299),"")</f>
        <v/>
      </c>
      <c r="AG1271" s="68"/>
      <c r="AH1271" s="70">
        <f>IF(SUM(Q1268:S1268)&gt;0,SUM(Q1268:S1268),0)</f>
        <v>0</v>
      </c>
      <c r="AI1271" s="70">
        <f>IF(SUM(U1268)&gt;0,SUM(U1268),0)</f>
        <v>0</v>
      </c>
      <c r="AJ1271" s="66">
        <f>Q1268</f>
        <v>0</v>
      </c>
      <c r="AK1271" s="66">
        <f>R1268</f>
        <v>0</v>
      </c>
      <c r="AL1271" s="66">
        <f>S1268</f>
        <v>0</v>
      </c>
      <c r="AN1271" s="70">
        <f>IF(SUM(Q1269:S1269)&gt;0,SUM(Q1269:S1269),0)</f>
        <v>0</v>
      </c>
      <c r="AO1271" s="70">
        <f>IF(SUM(U1269)&gt;0,SUM(U1269),0)</f>
        <v>0</v>
      </c>
      <c r="AP1271" s="66">
        <f>Q1269</f>
        <v>0</v>
      </c>
      <c r="AQ1271" s="66">
        <f>R1269</f>
        <v>0</v>
      </c>
      <c r="AR1271" s="66">
        <f>S1269</f>
        <v>0</v>
      </c>
      <c r="AT1271" s="70">
        <f>IF(SUM(Q1270:S1270)&gt;0,SUM(Q1270:S1270),0)</f>
        <v>0</v>
      </c>
      <c r="AU1271" s="70">
        <f>IF(SUM(U1270)&gt;0,SUM(U1270),0)</f>
        <v>0</v>
      </c>
      <c r="AV1271" s="66">
        <f>Q1270</f>
        <v>0</v>
      </c>
      <c r="AW1271" s="66">
        <f>R1270</f>
        <v>0</v>
      </c>
      <c r="AX1271" s="66">
        <f>S1270</f>
        <v>0</v>
      </c>
      <c r="AZ1271" s="70">
        <f>IF(SUM(Q1271:S1271)&gt;0,SUM(Q1271:S1271),0)</f>
        <v>0</v>
      </c>
      <c r="BA1271" s="70">
        <f>IF(SUM(U1271)&gt;0,SUM(U1271),0)</f>
        <v>0</v>
      </c>
      <c r="BB1271" s="66">
        <f>Q1271</f>
        <v>0</v>
      </c>
      <c r="BC1271" s="66">
        <f>R1271</f>
        <v>0</v>
      </c>
      <c r="BD1271" s="66">
        <f>S1271</f>
        <v>0</v>
      </c>
      <c r="BF1271" s="70">
        <f>IF(SUM(Q1272:S1272)&gt;0,SUM(Q1272:S1272),0)</f>
        <v>0</v>
      </c>
      <c r="BG1271" s="70">
        <f>IF(SUM(U1272)&gt;0,SUM(U1272),0)</f>
        <v>0</v>
      </c>
      <c r="BH1271" s="66">
        <f>Q1272</f>
        <v>0</v>
      </c>
      <c r="BI1271" s="66">
        <f>R1272</f>
        <v>0</v>
      </c>
      <c r="BJ1271" s="66">
        <f>S1272</f>
        <v>0</v>
      </c>
      <c r="BL1271" s="70">
        <f>IF(SUM(Q1273:S1273)&gt;0,SUM(Q1273:S1273),0)</f>
        <v>0</v>
      </c>
      <c r="BM1271" s="70">
        <f>IF(SUM(U1273)&gt;0,SUM(U1273),0)</f>
        <v>0</v>
      </c>
      <c r="BN1271" s="66">
        <f>Q1273</f>
        <v>0</v>
      </c>
      <c r="BO1271" s="66">
        <f>R1273</f>
        <v>0</v>
      </c>
      <c r="BP1271" s="66">
        <f>S1273</f>
        <v>0</v>
      </c>
      <c r="BR1271" s="70">
        <f>IF(SUM(Q1274:S1274)&gt;0,SUM(Q1274:S1274),0)</f>
        <v>0</v>
      </c>
      <c r="BS1271" s="70">
        <f>IF(SUM(U1274)&gt;0,SUM(U1274),0)</f>
        <v>0</v>
      </c>
      <c r="BT1271" s="66">
        <f>Q1274</f>
        <v>0</v>
      </c>
      <c r="BU1271" s="66">
        <f>R1274</f>
        <v>0</v>
      </c>
      <c r="BV1271" s="66">
        <f>S1274</f>
        <v>0</v>
      </c>
      <c r="BX1271" s="70">
        <f>IF(SUM(Q1275:S1275)&gt;0,SUM(Q1275:S1275),0)</f>
        <v>0</v>
      </c>
      <c r="BY1271" s="70">
        <f>IF(SUM(U1275)&gt;0,SUM(U1275),0)</f>
        <v>0</v>
      </c>
      <c r="BZ1271" s="66">
        <f>Q1275</f>
        <v>0</v>
      </c>
      <c r="CA1271" s="66">
        <f>R1275</f>
        <v>0</v>
      </c>
      <c r="CB1271" s="66">
        <f>S1275</f>
        <v>0</v>
      </c>
      <c r="CD1271" s="70">
        <f>IF(SUM(Q1276:S1276)&gt;0,SUM(Q1276:S1276),0)</f>
        <v>0</v>
      </c>
      <c r="CE1271" s="70">
        <f>IF(SUM(U1276)&gt;0,SUM(U1276),0)</f>
        <v>0</v>
      </c>
      <c r="CF1271" s="66">
        <f>Q1276</f>
        <v>0</v>
      </c>
      <c r="CG1271" s="66">
        <f>R1276</f>
        <v>0</v>
      </c>
      <c r="CH1271" s="66">
        <f>S1276</f>
        <v>0</v>
      </c>
      <c r="CJ1271" s="70">
        <f>IF(SUM(Q1277:S1277)&gt;0,SUM(Q1277:S1277),0)</f>
        <v>0</v>
      </c>
      <c r="CK1271" s="70">
        <f>IF(SUM(U1277)&gt;0,SUM(U1277),0)</f>
        <v>0</v>
      </c>
      <c r="CL1271" s="66">
        <f>Q1277</f>
        <v>0</v>
      </c>
      <c r="CM1271" s="66">
        <f>R1277</f>
        <v>0</v>
      </c>
      <c r="CN1271" s="66">
        <f>S1277</f>
        <v>0</v>
      </c>
      <c r="CP1271" s="70">
        <f>IF(SUM(Q1278:S1278)&gt;0,SUM(Q1278:S1278),0)</f>
        <v>0</v>
      </c>
      <c r="CQ1271" s="70">
        <f>IF(SUM(U1278)&gt;0,SUM(U1278),0)</f>
        <v>0</v>
      </c>
      <c r="CR1271" s="66">
        <f>Q1278</f>
        <v>0</v>
      </c>
      <c r="CS1271" s="66">
        <f>R1278</f>
        <v>0</v>
      </c>
      <c r="CT1271" s="66">
        <f>S1278</f>
        <v>0</v>
      </c>
      <c r="CV1271" s="70">
        <f>IF(SUM(Q1279:S1279)&gt;0,SUM(Q1279:S1279),0)</f>
        <v>0</v>
      </c>
      <c r="CW1271" s="70">
        <f>IF(SUM(U1279)&gt;0,SUM(U1279),0)</f>
        <v>0</v>
      </c>
      <c r="CX1271" s="66">
        <f>Q1279</f>
        <v>0</v>
      </c>
      <c r="CY1271" s="66">
        <f>R1279</f>
        <v>0</v>
      </c>
      <c r="CZ1271" s="66">
        <f>S1279</f>
        <v>0</v>
      </c>
      <c r="DB1271" s="70">
        <f>IF(SUM(Q1280:S1280)&gt;0,SUM(Q1280:S1280),0)</f>
        <v>0</v>
      </c>
      <c r="DC1271" s="70">
        <f>IF(SUM(U1280)&gt;0,SUM(U1280),0)</f>
        <v>0</v>
      </c>
      <c r="DD1271" s="66">
        <f>Q1280</f>
        <v>0</v>
      </c>
      <c r="DE1271" s="66">
        <f>R1280</f>
        <v>0</v>
      </c>
      <c r="DF1271" s="66">
        <f>S1280</f>
        <v>0</v>
      </c>
      <c r="DH1271" s="70">
        <f>IF(SUM(Q1281:S1281)&gt;0,SUM(Q1281:S1281),0)</f>
        <v>0</v>
      </c>
      <c r="DI1271" s="70">
        <f>IF(SUM(U1281)&gt;0,SUM(U1281),0)</f>
        <v>0</v>
      </c>
      <c r="DJ1271" s="66">
        <f>Q1281</f>
        <v>0</v>
      </c>
      <c r="DK1271" s="66">
        <f>R1281</f>
        <v>0</v>
      </c>
      <c r="DL1271" s="66">
        <f>S1281</f>
        <v>0</v>
      </c>
      <c r="DN1271" s="70">
        <f>IF(SUM(Q1282:S1282)&gt;0,SUM(Q1282:S1282),0)</f>
        <v>0</v>
      </c>
      <c r="DO1271" s="70">
        <f>IF(SUM(U1282)&gt;0,SUM(U1282),0)</f>
        <v>0</v>
      </c>
      <c r="DP1271" s="66">
        <f>Q1282</f>
        <v>0</v>
      </c>
      <c r="DQ1271" s="66">
        <f>R1282</f>
        <v>0</v>
      </c>
      <c r="DR1271" s="66">
        <f>S1282</f>
        <v>0</v>
      </c>
      <c r="DT1271" s="70">
        <f>IF(SUM(Q1283:S1283)&gt;0,SUM(Q1283:S1283),0)</f>
        <v>0</v>
      </c>
      <c r="DU1271" s="70">
        <f>IF(SUM(U1283)&gt;0,SUM(U1283),0)</f>
        <v>0</v>
      </c>
      <c r="DV1271" s="66">
        <f>Q1283</f>
        <v>0</v>
      </c>
      <c r="DW1271" s="66">
        <f>R1283</f>
        <v>0</v>
      </c>
      <c r="DX1271" s="66">
        <f>S1283</f>
        <v>0</v>
      </c>
      <c r="DZ1271" s="70">
        <f>IF(SUM(Q1284:S1284)&gt;0,SUM(Q1284:S1284),0)</f>
        <v>0</v>
      </c>
      <c r="EA1271" s="70">
        <f>IF(SUM(U1284)&gt;0,SUM(U1284),0)</f>
        <v>0</v>
      </c>
      <c r="EB1271" s="66">
        <f>Q1284</f>
        <v>0</v>
      </c>
      <c r="EC1271" s="66">
        <f>R1284</f>
        <v>0</v>
      </c>
      <c r="ED1271" s="66">
        <f>S1284</f>
        <v>0</v>
      </c>
      <c r="EF1271" s="70">
        <f>IF(SUM(Q1285:S1285)&gt;0,SUM(Q1285:S1285),0)</f>
        <v>0</v>
      </c>
      <c r="EG1271" s="70">
        <f>IF(SUM(U1285)&gt;0,SUM(U1285),0)</f>
        <v>0</v>
      </c>
      <c r="EH1271" s="66">
        <f>Q1285</f>
        <v>0</v>
      </c>
      <c r="EI1271" s="66">
        <f>R1285</f>
        <v>0</v>
      </c>
      <c r="EJ1271" s="66">
        <f>S1285</f>
        <v>0</v>
      </c>
      <c r="EL1271" s="70">
        <f>IF(SUM(Q1286:S1286)&gt;0,SUM(Q1286:S1286),0)</f>
        <v>0</v>
      </c>
      <c r="EM1271" s="70">
        <f>IF(SUM(U1286)&gt;0,SUM(U1286),0)</f>
        <v>0</v>
      </c>
      <c r="EN1271" s="66">
        <f>Q1286</f>
        <v>0</v>
      </c>
      <c r="EO1271" s="66">
        <f>R1286</f>
        <v>0</v>
      </c>
      <c r="EP1271" s="66">
        <f>S1286</f>
        <v>0</v>
      </c>
      <c r="ER1271" s="70">
        <f>IF(SUM(Q1287:S1287)&gt;0,SUM(Q1287:S1287),0)</f>
        <v>0</v>
      </c>
      <c r="ES1271" s="70">
        <f>IF(SUM(U1287)&gt;0,SUM(U1287),0)</f>
        <v>0</v>
      </c>
      <c r="ET1271" s="66">
        <f>Q1287</f>
        <v>0</v>
      </c>
      <c r="EU1271" s="66">
        <f>R1287</f>
        <v>0</v>
      </c>
      <c r="EV1271" s="66">
        <f>S1287</f>
        <v>0</v>
      </c>
      <c r="EX1271" s="70">
        <f>IF(SUM(Q1288:S1288)&gt;0,SUM(Q1288:S1288),0)</f>
        <v>0</v>
      </c>
      <c r="EY1271" s="70">
        <f>IF(SUM(U1288)&gt;0,SUM(U1288),0)</f>
        <v>0</v>
      </c>
      <c r="EZ1271" s="66">
        <f>Q1288</f>
        <v>0</v>
      </c>
      <c r="FA1271" s="66">
        <f>R1288</f>
        <v>0</v>
      </c>
      <c r="FB1271" s="66">
        <f>S1288</f>
        <v>0</v>
      </c>
      <c r="FC1271" s="66"/>
      <c r="FD1271" s="70">
        <f>IF(SUM(Q1289:S1289)&gt;0,SUM(Q1289:S1289),0)</f>
        <v>0</v>
      </c>
      <c r="FE1271" s="70">
        <f>IF(SUM(U1289)&gt;0,SUM(U1289),0)</f>
        <v>0</v>
      </c>
      <c r="FF1271" s="66">
        <f>Q1289</f>
        <v>0</v>
      </c>
      <c r="FG1271" s="66">
        <f>R1289</f>
        <v>0</v>
      </c>
      <c r="FH1271" s="66">
        <f>S1289</f>
        <v>0</v>
      </c>
      <c r="FI1271" s="66"/>
      <c r="FJ1271" s="70">
        <f>LARGE((FD1271,EX1271,ER1271,EL1271,EF1271,DZ1271,DT1271,DN1271,DH1271,DB1271,CV1271,CP1271,CJ1271,CD1271,BX1271,BR1271,BL1271,BF1271,AZ1271,AT1271,AN1271,AH1271),1)</f>
        <v>0</v>
      </c>
      <c r="FK1271" s="70">
        <f>LARGE((FF1271,EZ1271,ET1271,EN1271,EH1271,EB1271,DV1271,DP1271,DJ1271,DD1271,CX1271,CR1271,CL1271,CF1271,BZ1271,BT1271,BN1271,BH1271,BB1271,AV1271,AP1271,AJ1271),1)</f>
        <v>0</v>
      </c>
      <c r="FL1271" s="70">
        <f>LARGE((FG1271,FA1271,EU1271,EO1271,EI1271,EC1271,DW1271,DQ1271,DK1271,DE1271,CY1271,CS1271,CM1271,CG1271,CA1271,BU1271,BO1271,BI1271,BC1271,AW1271,AQ1271,AK1271),1)</f>
        <v>0</v>
      </c>
      <c r="FM1271" s="70">
        <f>LARGE((FH1271,FB1271,EV1271,EP1271,EJ1271,ED1271,DX1271,DR1271,DL1271,DF1271,CZ1271,CT1271,CN1271,CH1271,CB1271,BV1271,BP1271,BJ1271,BD1271,AX1271,AR1271,AL1271),1)</f>
        <v>0</v>
      </c>
    </row>
    <row r="1272" spans="1:169" hidden="1" x14ac:dyDescent="0.2">
      <c r="A1272" s="166"/>
      <c r="B1272" s="112"/>
      <c r="C1272" s="113"/>
      <c r="D1272" s="115"/>
      <c r="E1272" s="83" t="str">
        <f t="shared" si="725"/>
        <v/>
      </c>
      <c r="F1272" s="84"/>
      <c r="G1272" s="112"/>
      <c r="H1272" s="113"/>
      <c r="I1272" s="115"/>
      <c r="J1272" s="83" t="str">
        <f t="shared" si="726"/>
        <v/>
      </c>
      <c r="K1272" s="84"/>
      <c r="L1272" s="112"/>
      <c r="M1272" s="113"/>
      <c r="N1272" s="115"/>
      <c r="O1272" s="83" t="str">
        <f t="shared" si="727"/>
        <v/>
      </c>
      <c r="P1272" s="84"/>
      <c r="Q1272" s="112"/>
      <c r="R1272" s="113"/>
      <c r="S1272" s="113"/>
      <c r="T1272" s="83" t="str">
        <f t="shared" si="728"/>
        <v/>
      </c>
      <c r="U1272" s="84"/>
      <c r="V1272" s="112"/>
      <c r="W1272" s="113"/>
      <c r="X1272" s="115"/>
      <c r="Y1272" s="83" t="str">
        <f t="shared" si="729"/>
        <v/>
      </c>
      <c r="Z1272" s="84"/>
      <c r="AA1272" s="85" t="s">
        <v>324</v>
      </c>
      <c r="AB1272" s="91" t="str">
        <f>IF(SUM(BG1299)&gt;0,SUM(BG1299),"")</f>
        <v/>
      </c>
      <c r="AG1272" s="68"/>
      <c r="AH1272" s="70">
        <f>IF(SUM(V1268:X1268)&gt;0,SUM(V1268:X1268),0)</f>
        <v>0</v>
      </c>
      <c r="AI1272" s="70">
        <f>IF(SUM(Z1268)&gt;0,SUM(Z1268),0)</f>
        <v>0</v>
      </c>
      <c r="AJ1272" s="66">
        <f>V1268</f>
        <v>0</v>
      </c>
      <c r="AK1272" s="66">
        <f>W1268</f>
        <v>0</v>
      </c>
      <c r="AL1272" s="66">
        <f>X1268</f>
        <v>0</v>
      </c>
      <c r="AN1272" s="70">
        <f>IF(SUM(V1269:X1269)&gt;0,SUM(V1269:X1269),0)</f>
        <v>0</v>
      </c>
      <c r="AO1272" s="70">
        <f>IF(SUM(Z1269)&gt;0,SUM(Z1269),0)</f>
        <v>0</v>
      </c>
      <c r="AP1272" s="66">
        <f>V1269</f>
        <v>0</v>
      </c>
      <c r="AQ1272" s="66">
        <f>W1269</f>
        <v>0</v>
      </c>
      <c r="AR1272" s="66">
        <f>X1269</f>
        <v>0</v>
      </c>
      <c r="AT1272" s="70">
        <f>IF(SUM(V1270:X1270)&gt;0,SUM(V1270:X1270),0)</f>
        <v>0</v>
      </c>
      <c r="AU1272" s="70">
        <f>IF(SUM(Z1270)&gt;0,SUM(Z1270),0)</f>
        <v>0</v>
      </c>
      <c r="AV1272" s="66">
        <f>V1270</f>
        <v>0</v>
      </c>
      <c r="AW1272" s="66">
        <f>W1270</f>
        <v>0</v>
      </c>
      <c r="AX1272" s="66">
        <f>X1270</f>
        <v>0</v>
      </c>
      <c r="AZ1272" s="70">
        <f>IF(SUM(V1271:X1271)&gt;0,SUM(V1271:X1271),0)</f>
        <v>0</v>
      </c>
      <c r="BA1272" s="70">
        <f>IF(SUM(Z1271)&gt;0,SUM(Z1271),0)</f>
        <v>0</v>
      </c>
      <c r="BB1272" s="66">
        <f>V1271</f>
        <v>0</v>
      </c>
      <c r="BC1272" s="66">
        <f>W1271</f>
        <v>0</v>
      </c>
      <c r="BD1272" s="66">
        <f>X1271</f>
        <v>0</v>
      </c>
      <c r="BF1272" s="70">
        <f>IF(SUM(V1272:X1272)&gt;0,SUM(V1272:X1272),0)</f>
        <v>0</v>
      </c>
      <c r="BG1272" s="70">
        <f>IF(SUM(Z1272)&gt;0,SUM(Z1272),0)</f>
        <v>0</v>
      </c>
      <c r="BH1272" s="66">
        <f>V1272</f>
        <v>0</v>
      </c>
      <c r="BI1272" s="66">
        <f>W1272</f>
        <v>0</v>
      </c>
      <c r="BJ1272" s="66">
        <f>X1272</f>
        <v>0</v>
      </c>
      <c r="BL1272" s="70">
        <f>IF(SUM(V1273:X1273)&gt;0,SUM(V1273:X1273),0)</f>
        <v>0</v>
      </c>
      <c r="BM1272" s="70">
        <f>IF(SUM(Z1273)&gt;0,SUM(Z1273),0)</f>
        <v>0</v>
      </c>
      <c r="BN1272" s="66">
        <f>V1273</f>
        <v>0</v>
      </c>
      <c r="BO1272" s="66">
        <f>W1273</f>
        <v>0</v>
      </c>
      <c r="BP1272" s="66">
        <f>X1273</f>
        <v>0</v>
      </c>
      <c r="BR1272" s="70">
        <f>IF(SUM(V1274:X1274)&gt;0,SUM(V1274:X1274),0)</f>
        <v>0</v>
      </c>
      <c r="BS1272" s="70">
        <f>IF(SUM(Z1274)&gt;0,SUM(Z1274),0)</f>
        <v>0</v>
      </c>
      <c r="BT1272" s="66">
        <f>V1274</f>
        <v>0</v>
      </c>
      <c r="BU1272" s="66">
        <f>W1274</f>
        <v>0</v>
      </c>
      <c r="BV1272" s="66">
        <f>X1274</f>
        <v>0</v>
      </c>
      <c r="BX1272" s="70">
        <f>IF(SUM(V1275:X1275)&gt;0,SUM(V1275:X1275),0)</f>
        <v>0</v>
      </c>
      <c r="BY1272" s="70">
        <f>IF(SUM(Z1275)&gt;0,SUM(Z1275),0)</f>
        <v>0</v>
      </c>
      <c r="BZ1272" s="66">
        <f>V1275</f>
        <v>0</v>
      </c>
      <c r="CA1272" s="66">
        <f>W1275</f>
        <v>0</v>
      </c>
      <c r="CB1272" s="66">
        <f>X1275</f>
        <v>0</v>
      </c>
      <c r="CD1272" s="70">
        <f>IF(SUM(V1276:X1276)&gt;0,SUM(V1276:X1276),0)</f>
        <v>0</v>
      </c>
      <c r="CE1272" s="70">
        <f>IF(SUM(Z1276)&gt;0,SUM(Z1276),0)</f>
        <v>0</v>
      </c>
      <c r="CF1272" s="66">
        <f>V1276</f>
        <v>0</v>
      </c>
      <c r="CG1272" s="66">
        <f>W1276</f>
        <v>0</v>
      </c>
      <c r="CH1272" s="66">
        <f>X1276</f>
        <v>0</v>
      </c>
      <c r="CJ1272" s="70">
        <f>IF(SUM(V1277:X1277)&gt;0,SUM(V1277:X1277),0)</f>
        <v>0</v>
      </c>
      <c r="CK1272" s="70">
        <f>IF(SUM(Z1277)&gt;0,SUM(Z1277),0)</f>
        <v>0</v>
      </c>
      <c r="CL1272" s="66">
        <f>V1277</f>
        <v>0</v>
      </c>
      <c r="CM1272" s="66">
        <f>W1277</f>
        <v>0</v>
      </c>
      <c r="CN1272" s="66">
        <f>X1277</f>
        <v>0</v>
      </c>
      <c r="CP1272" s="70">
        <f>IF(SUM(V1278:X1278)&gt;0,SUM(V1278:X1278),0)</f>
        <v>0</v>
      </c>
      <c r="CQ1272" s="70">
        <f>IF(SUM(Z1278)&gt;0,SUM(Z1278),0)</f>
        <v>0</v>
      </c>
      <c r="CR1272" s="66">
        <f>V1278</f>
        <v>0</v>
      </c>
      <c r="CS1272" s="66">
        <f>W1278</f>
        <v>0</v>
      </c>
      <c r="CT1272" s="66">
        <f>X1278</f>
        <v>0</v>
      </c>
      <c r="CV1272" s="70">
        <f>IF(SUM(V1279:X1279)&gt;0,SUM(V1279:X1279),0)</f>
        <v>0</v>
      </c>
      <c r="CW1272" s="70">
        <f>IF(SUM(Z1279)&gt;0,SUM(Z1279),0)</f>
        <v>0</v>
      </c>
      <c r="CX1272" s="66">
        <f>V1279</f>
        <v>0</v>
      </c>
      <c r="CY1272" s="66">
        <f>W1279</f>
        <v>0</v>
      </c>
      <c r="CZ1272" s="66">
        <f>X1279</f>
        <v>0</v>
      </c>
      <c r="DB1272" s="70">
        <f>IF(SUM(V1280:X1280)&gt;0,SUM(V1280:X1280),0)</f>
        <v>0</v>
      </c>
      <c r="DC1272" s="70">
        <f>IF(SUM(Z1280)&gt;0,SUM(Z1280),0)</f>
        <v>0</v>
      </c>
      <c r="DD1272" s="66">
        <f>V1280</f>
        <v>0</v>
      </c>
      <c r="DE1272" s="66">
        <f>W1280</f>
        <v>0</v>
      </c>
      <c r="DF1272" s="66">
        <f>X1280</f>
        <v>0</v>
      </c>
      <c r="DH1272" s="70">
        <f>IF(SUM(V1281:X1281)&gt;0,SUM(V1281:X1281),0)</f>
        <v>0</v>
      </c>
      <c r="DI1272" s="70">
        <f>IF(SUM(Z1281)&gt;0,SUM(Z1281),0)</f>
        <v>0</v>
      </c>
      <c r="DJ1272" s="66">
        <f>V1281</f>
        <v>0</v>
      </c>
      <c r="DK1272" s="66">
        <f>W1281</f>
        <v>0</v>
      </c>
      <c r="DL1272" s="66">
        <f>X1281</f>
        <v>0</v>
      </c>
      <c r="DN1272" s="70">
        <f>IF(SUM(V1282:X1282)&gt;0,SUM(V1282:X1282),0)</f>
        <v>0</v>
      </c>
      <c r="DO1272" s="70">
        <f>IF(SUM(Z1282)&gt;0,SUM(Z1282),0)</f>
        <v>0</v>
      </c>
      <c r="DP1272" s="66">
        <f>V1282</f>
        <v>0</v>
      </c>
      <c r="DQ1272" s="66">
        <f>W1282</f>
        <v>0</v>
      </c>
      <c r="DR1272" s="66">
        <f>X1282</f>
        <v>0</v>
      </c>
      <c r="DT1272" s="70">
        <f>IF(SUM(V1283:X1283)&gt;0,SUM(V1283:X1283),0)</f>
        <v>0</v>
      </c>
      <c r="DU1272" s="70">
        <f>IF(SUM(Z1283)&gt;0,SUM(Z1283),0)</f>
        <v>0</v>
      </c>
      <c r="DV1272" s="66">
        <f>V1283</f>
        <v>0</v>
      </c>
      <c r="DW1272" s="66">
        <f>W1283</f>
        <v>0</v>
      </c>
      <c r="DX1272" s="66">
        <f>X1283</f>
        <v>0</v>
      </c>
      <c r="DZ1272" s="70">
        <f>IF(SUM(V1284:X1284)&gt;0,SUM(V1284:X1284),0)</f>
        <v>0</v>
      </c>
      <c r="EA1272" s="70">
        <f>IF(SUM(Z1284)&gt;0,SUM(Z1284),0)</f>
        <v>0</v>
      </c>
      <c r="EB1272" s="66">
        <f>V1284</f>
        <v>0</v>
      </c>
      <c r="EC1272" s="66">
        <f>W1284</f>
        <v>0</v>
      </c>
      <c r="ED1272" s="66">
        <f>X1284</f>
        <v>0</v>
      </c>
      <c r="EF1272" s="70">
        <f>IF(SUM(V1285:X1285)&gt;0,SUM(V1285:X1285),0)</f>
        <v>0</v>
      </c>
      <c r="EG1272" s="70">
        <f>IF(SUM(Z1285)&gt;0,SUM(Z1285),0)</f>
        <v>0</v>
      </c>
      <c r="EH1272" s="66">
        <f>V1285</f>
        <v>0</v>
      </c>
      <c r="EI1272" s="66">
        <f>W1285</f>
        <v>0</v>
      </c>
      <c r="EJ1272" s="66">
        <f>X1285</f>
        <v>0</v>
      </c>
      <c r="EL1272" s="70">
        <f>IF(SUM(V1286:X1286)&gt;0,SUM(V1286:X1286),0)</f>
        <v>0</v>
      </c>
      <c r="EM1272" s="70">
        <f>IF(SUM(Z1286)&gt;0,SUM(Z1286),0)</f>
        <v>0</v>
      </c>
      <c r="EN1272" s="66">
        <f>V1286</f>
        <v>0</v>
      </c>
      <c r="EO1272" s="66">
        <f>W1286</f>
        <v>0</v>
      </c>
      <c r="EP1272" s="66">
        <f>X1286</f>
        <v>0</v>
      </c>
      <c r="ER1272" s="70">
        <f>IF(SUM(V1287:X1287)&gt;0,SUM(V1287:X1287),0)</f>
        <v>0</v>
      </c>
      <c r="ES1272" s="70">
        <f>IF(SUM(Z1287)&gt;0,SUM(Z1287),0)</f>
        <v>0</v>
      </c>
      <c r="ET1272" s="66">
        <f>V1287</f>
        <v>0</v>
      </c>
      <c r="EU1272" s="66">
        <f>W1287</f>
        <v>0</v>
      </c>
      <c r="EV1272" s="66">
        <f>X1287</f>
        <v>0</v>
      </c>
      <c r="EX1272" s="70">
        <f>IF(SUM(V1288:X1288)&gt;0,SUM(V1288:X1288),0)</f>
        <v>0</v>
      </c>
      <c r="EY1272" s="70">
        <f>IF(SUM(Z1288)&gt;0,SUM(Z1288),0)</f>
        <v>0</v>
      </c>
      <c r="EZ1272" s="66">
        <f>V1288</f>
        <v>0</v>
      </c>
      <c r="FA1272" s="66">
        <f>W1288</f>
        <v>0</v>
      </c>
      <c r="FB1272" s="66">
        <f>X1288</f>
        <v>0</v>
      </c>
      <c r="FC1272" s="66"/>
      <c r="FD1272" s="70">
        <f>IF(SUM(V1289:X1289)&gt;0,SUM(V1289:X1289),0)</f>
        <v>0</v>
      </c>
      <c r="FE1272" s="70">
        <f>IF(SUM(Z1289)&gt;0,SUM(Z1289),0)</f>
        <v>0</v>
      </c>
      <c r="FF1272" s="66">
        <f>V1289</f>
        <v>0</v>
      </c>
      <c r="FG1272" s="66">
        <f>W1289</f>
        <v>0</v>
      </c>
      <c r="FH1272" s="66">
        <f>X1289</f>
        <v>0</v>
      </c>
      <c r="FI1272" s="66"/>
      <c r="FJ1272" s="70">
        <f>LARGE((FD1272,EX1272,ER1272,EL1272,EF1272,DZ1272,DT1272,DN1272,DH1272,DB1272,CV1272,CP1272,CJ1272,CD1272,BX1272,BR1272,BL1272,BF1272,AZ1272,AT1272,AN1272,AH1272),1)</f>
        <v>0</v>
      </c>
      <c r="FK1272" s="70">
        <f>LARGE((FF1272,EZ1272,ET1272,EN1272,EH1272,EB1272,DV1272,DP1272,DJ1272,DD1272,CX1272,CR1272,CL1272,CF1272,BZ1272,BT1272,BN1272,BH1272,BB1272,AV1272,AP1272,AJ1272),1)</f>
        <v>0</v>
      </c>
      <c r="FL1272" s="70">
        <f>LARGE((FG1272,FA1272,EU1272,EO1272,EI1272,EC1272,DW1272,DQ1272,DK1272,DE1272,CY1272,CS1272,CM1272,CG1272,CA1272,BU1272,BO1272,BI1272,BC1272,AW1272,AQ1272,AK1272),1)</f>
        <v>0</v>
      </c>
      <c r="FM1272" s="70">
        <f>LARGE((FH1272,FB1272,EV1272,EP1272,EJ1272,ED1272,DX1272,DR1272,DL1272,DF1272,CZ1272,CT1272,CN1272,CH1272,CB1272,BV1272,BP1272,BJ1272,BD1272,AX1272,AR1272,AL1272),1)</f>
        <v>0</v>
      </c>
    </row>
    <row r="1273" spans="1:169" hidden="1" x14ac:dyDescent="0.2">
      <c r="A1273" s="85"/>
      <c r="B1273" s="112"/>
      <c r="C1273" s="113"/>
      <c r="D1273" s="115"/>
      <c r="E1273" s="83" t="str">
        <f t="shared" si="725"/>
        <v/>
      </c>
      <c r="F1273" s="84"/>
      <c r="G1273" s="112"/>
      <c r="H1273" s="113"/>
      <c r="I1273" s="115"/>
      <c r="J1273" s="83" t="str">
        <f t="shared" si="726"/>
        <v/>
      </c>
      <c r="K1273" s="84"/>
      <c r="L1273" s="112"/>
      <c r="M1273" s="113"/>
      <c r="N1273" s="115"/>
      <c r="O1273" s="83" t="str">
        <f t="shared" si="727"/>
        <v/>
      </c>
      <c r="P1273" s="84"/>
      <c r="Q1273" s="112"/>
      <c r="R1273" s="113"/>
      <c r="S1273" s="113"/>
      <c r="T1273" s="83" t="str">
        <f t="shared" si="728"/>
        <v/>
      </c>
      <c r="U1273" s="84"/>
      <c r="V1273" s="112"/>
      <c r="W1273" s="113"/>
      <c r="X1273" s="115"/>
      <c r="Y1273" s="83" t="str">
        <f t="shared" si="729"/>
        <v/>
      </c>
      <c r="Z1273" s="84"/>
      <c r="AA1273" s="85" t="s">
        <v>328</v>
      </c>
      <c r="AB1273" s="91" t="str">
        <f>IF(SUM(BM1299)&gt;0,SUM(BM1299),"")</f>
        <v/>
      </c>
      <c r="AG1273" s="68"/>
      <c r="AH1273" s="70">
        <f>IF(SUM(B1294:D1294)&gt;0,SUM(B1294:D1294),0)</f>
        <v>0</v>
      </c>
      <c r="AI1273" s="70">
        <f>IF(SUM(F1294)&gt;0,SUM(F1294),0)</f>
        <v>0</v>
      </c>
      <c r="AJ1273" s="66">
        <f>B1294</f>
        <v>0</v>
      </c>
      <c r="AK1273" s="66">
        <f>C1294</f>
        <v>0</v>
      </c>
      <c r="AL1273" s="66">
        <f>D1294</f>
        <v>0</v>
      </c>
      <c r="AN1273" s="70">
        <f>IF(SUM(B1295:D1295)&gt;0,SUM(B1295:D1295),0)</f>
        <v>0</v>
      </c>
      <c r="AO1273" s="70">
        <f>IF(SUM(F1295)&gt;0,SUM(F1295),0)</f>
        <v>0</v>
      </c>
      <c r="AP1273" s="66">
        <f>B1295</f>
        <v>0</v>
      </c>
      <c r="AQ1273" s="66">
        <f>C1295</f>
        <v>0</v>
      </c>
      <c r="AR1273" s="66">
        <f>D1295</f>
        <v>0</v>
      </c>
      <c r="AT1273" s="70">
        <f>IF(SUM(B1296:D1296)&gt;0,SUM(B1296:D1296),0)</f>
        <v>0</v>
      </c>
      <c r="AU1273" s="70">
        <f>IF(SUM(F1296)&gt;0,SUM(F1296),0)</f>
        <v>0</v>
      </c>
      <c r="AV1273" s="66">
        <f>B1296</f>
        <v>0</v>
      </c>
      <c r="AW1273" s="66">
        <f>C1296</f>
        <v>0</v>
      </c>
      <c r="AX1273" s="66">
        <f>D1296</f>
        <v>0</v>
      </c>
      <c r="AZ1273" s="70">
        <f>IF(SUM(B1297:D1297)&gt;0,SUM(B1297:D1297),0)</f>
        <v>0</v>
      </c>
      <c r="BA1273" s="70">
        <f>IF(SUM(F1297)&gt;0,SUM(F1297),0)</f>
        <v>0</v>
      </c>
      <c r="BB1273" s="66">
        <f>B1297</f>
        <v>0</v>
      </c>
      <c r="BC1273" s="66">
        <f>C1297</f>
        <v>0</v>
      </c>
      <c r="BD1273" s="66">
        <f>D1297</f>
        <v>0</v>
      </c>
      <c r="BF1273" s="70">
        <f>IF(SUM(B1298:D1298)&gt;0,SUM(B1298:D1298),0)</f>
        <v>0</v>
      </c>
      <c r="BG1273" s="70">
        <f>IF(SUM(F1298)&gt;0,SUM(F1298),0)</f>
        <v>0</v>
      </c>
      <c r="BH1273" s="66">
        <f>B1298</f>
        <v>0</v>
      </c>
      <c r="BI1273" s="66">
        <f>C1298</f>
        <v>0</v>
      </c>
      <c r="BJ1273" s="66">
        <f>D1298</f>
        <v>0</v>
      </c>
      <c r="BL1273" s="70">
        <f>IF(SUM(B1299:D1299)&gt;0,SUM(B1299:D1299),0)</f>
        <v>0</v>
      </c>
      <c r="BM1273" s="70">
        <f>IF(SUM(F1299)&gt;0,SUM(F1299),0)</f>
        <v>0</v>
      </c>
      <c r="BN1273" s="66">
        <f>B1299</f>
        <v>0</v>
      </c>
      <c r="BO1273" s="66">
        <f>C1299</f>
        <v>0</v>
      </c>
      <c r="BP1273" s="66">
        <f>D1299</f>
        <v>0</v>
      </c>
      <c r="BR1273" s="70">
        <f>IF(SUM(B1300:D1300)&gt;0,SUM(B1300:D1300),0)</f>
        <v>0</v>
      </c>
      <c r="BS1273" s="70">
        <f>IF(SUM(F1300)&gt;0,SUM(F1300),0)</f>
        <v>0</v>
      </c>
      <c r="BT1273" s="66">
        <f>B1300</f>
        <v>0</v>
      </c>
      <c r="BU1273" s="66">
        <f>C1300</f>
        <v>0</v>
      </c>
      <c r="BV1273" s="66">
        <f>D1300</f>
        <v>0</v>
      </c>
      <c r="BX1273" s="70">
        <f>IF(SUM(B1301:D1301)&gt;0,SUM(B1301:D1301),0)</f>
        <v>0</v>
      </c>
      <c r="BY1273" s="70">
        <f>IF(SUM(F1301)&gt;0,SUM(F1301),0)</f>
        <v>0</v>
      </c>
      <c r="BZ1273" s="66">
        <f>B1301</f>
        <v>0</v>
      </c>
      <c r="CA1273" s="66">
        <f>C1301</f>
        <v>0</v>
      </c>
      <c r="CB1273" s="66">
        <f>D1301</f>
        <v>0</v>
      </c>
      <c r="CD1273" s="70">
        <f>IF(SUM(B1302:D1302)&gt;0,SUM(B1302:D1302),0)</f>
        <v>0</v>
      </c>
      <c r="CE1273" s="70">
        <f>IF(SUM(F1302)&gt;0,SUM(F1302),0)</f>
        <v>0</v>
      </c>
      <c r="CF1273" s="66">
        <f>B1302</f>
        <v>0</v>
      </c>
      <c r="CG1273" s="66">
        <f>C1302</f>
        <v>0</v>
      </c>
      <c r="CH1273" s="66">
        <f>D1302</f>
        <v>0</v>
      </c>
      <c r="CJ1273" s="70">
        <f>IF(SUM(B1303:D1303)&gt;0,SUM(B1303:D1303),0)</f>
        <v>0</v>
      </c>
      <c r="CK1273" s="70">
        <f>IF(SUM(F1303)&gt;0,SUM(F1303),0)</f>
        <v>0</v>
      </c>
      <c r="CL1273" s="66">
        <f>B1303</f>
        <v>0</v>
      </c>
      <c r="CM1273" s="66">
        <f>C1303</f>
        <v>0</v>
      </c>
      <c r="CN1273" s="66">
        <f>D1303</f>
        <v>0</v>
      </c>
      <c r="CP1273" s="70">
        <f>IF(SUM(B1304:D1304)&gt;0,SUM(B1304:D1304),0)</f>
        <v>0</v>
      </c>
      <c r="CQ1273" s="70">
        <f>IF(SUM(F1304)&gt;0,SUM(F1304),0)</f>
        <v>0</v>
      </c>
      <c r="CR1273" s="66">
        <f>B1304</f>
        <v>0</v>
      </c>
      <c r="CS1273" s="66">
        <f>C1304</f>
        <v>0</v>
      </c>
      <c r="CT1273" s="66">
        <f>D1304</f>
        <v>0</v>
      </c>
      <c r="CV1273" s="70">
        <f>IF(SUM(B1305:D1305)&gt;0,SUM(B1305:D1305),0)</f>
        <v>0</v>
      </c>
      <c r="CW1273" s="70">
        <f>IF(SUM(F1305)&gt;0,SUM(F1305),0)</f>
        <v>0</v>
      </c>
      <c r="CX1273" s="66">
        <f>B1305</f>
        <v>0</v>
      </c>
      <c r="CY1273" s="66">
        <f>C1305</f>
        <v>0</v>
      </c>
      <c r="CZ1273" s="66">
        <f>D1305</f>
        <v>0</v>
      </c>
      <c r="DB1273" s="70">
        <f>IF(SUM(B1306:D1306)&gt;0,SUM(B1306:D1306),0)</f>
        <v>0</v>
      </c>
      <c r="DC1273" s="70">
        <f>IF(SUM(F1306)&gt;0,SUM(F1306),0)</f>
        <v>0</v>
      </c>
      <c r="DD1273" s="66">
        <f>B1306</f>
        <v>0</v>
      </c>
      <c r="DE1273" s="66">
        <f>C1306</f>
        <v>0</v>
      </c>
      <c r="DF1273" s="66">
        <f>D1306</f>
        <v>0</v>
      </c>
      <c r="DH1273" s="70">
        <f>IF(SUM(B1307:D1307)&gt;0,SUM(B1307:D1307),0)</f>
        <v>0</v>
      </c>
      <c r="DI1273" s="70">
        <f>IF(SUM(F1307)&gt;0,SUM(F1307),0)</f>
        <v>0</v>
      </c>
      <c r="DJ1273" s="66">
        <f>B1307</f>
        <v>0</v>
      </c>
      <c r="DK1273" s="66">
        <f>C1307</f>
        <v>0</v>
      </c>
      <c r="DL1273" s="66">
        <f>D1307</f>
        <v>0</v>
      </c>
      <c r="DN1273" s="70">
        <f>IF(SUM(B1308:D1308)&gt;0,SUM(B1308:D1308),0)</f>
        <v>0</v>
      </c>
      <c r="DO1273" s="70">
        <f>IF(SUM(F1308)&gt;0,SUM(F1308),0)</f>
        <v>0</v>
      </c>
      <c r="DP1273" s="66">
        <f>B1308</f>
        <v>0</v>
      </c>
      <c r="DQ1273" s="66">
        <f>C1308</f>
        <v>0</v>
      </c>
      <c r="DR1273" s="66">
        <f>D1308</f>
        <v>0</v>
      </c>
      <c r="DT1273" s="70">
        <f>IF(SUM(B1309:D1309)&gt;0,SUM(B1309:D1309),0)</f>
        <v>0</v>
      </c>
      <c r="DU1273" s="70">
        <f>IF(SUM(F1309)&gt;0,SUM(F1309),0)</f>
        <v>0</v>
      </c>
      <c r="DV1273" s="66">
        <f>B1309</f>
        <v>0</v>
      </c>
      <c r="DW1273" s="66">
        <f>C1309</f>
        <v>0</v>
      </c>
      <c r="DX1273" s="66">
        <f>D1309</f>
        <v>0</v>
      </c>
      <c r="DZ1273" s="70">
        <f>IF(SUM(B1310:D1310)&gt;0,SUM(B1310:D1310),0)</f>
        <v>0</v>
      </c>
      <c r="EA1273" s="70">
        <f>IF(SUM(F1310)&gt;0,SUM(F1310),0)</f>
        <v>0</v>
      </c>
      <c r="EB1273" s="66">
        <f>B1310</f>
        <v>0</v>
      </c>
      <c r="EC1273" s="66">
        <f>C1310</f>
        <v>0</v>
      </c>
      <c r="ED1273" s="66">
        <f>D1310</f>
        <v>0</v>
      </c>
      <c r="EF1273" s="70">
        <f>IF(SUM(B1311:D1311)&gt;0,SUM(B1311:D1311),0)</f>
        <v>0</v>
      </c>
      <c r="EG1273" s="70">
        <f>IF(SUM(F1311)&gt;0,SUM(F1311),0)</f>
        <v>0</v>
      </c>
      <c r="EH1273" s="66">
        <f>B1311</f>
        <v>0</v>
      </c>
      <c r="EI1273" s="66">
        <f>C1311</f>
        <v>0</v>
      </c>
      <c r="EJ1273" s="66">
        <f>D1311</f>
        <v>0</v>
      </c>
      <c r="EL1273" s="70">
        <f>IF(SUM(B1312:D1312)&gt;0,SUM(B1312:D1312),0)</f>
        <v>0</v>
      </c>
      <c r="EM1273" s="70">
        <f>IF(SUM(F1312)&gt;0,SUM(F1312),0)</f>
        <v>0</v>
      </c>
      <c r="EN1273" s="66">
        <f>B1312</f>
        <v>0</v>
      </c>
      <c r="EO1273" s="66">
        <f>C1312</f>
        <v>0</v>
      </c>
      <c r="EP1273" s="66">
        <f>D1312</f>
        <v>0</v>
      </c>
      <c r="ER1273" s="70">
        <f>IF(SUM(B1313:D1313)&gt;0,SUM(B1313:D1313),0)</f>
        <v>0</v>
      </c>
      <c r="ES1273" s="70">
        <f>IF(SUM(F1313)&gt;0,SUM(F1313),0)</f>
        <v>0</v>
      </c>
      <c r="ET1273" s="66">
        <f>B1313</f>
        <v>0</v>
      </c>
      <c r="EU1273" s="66">
        <f>C1313</f>
        <v>0</v>
      </c>
      <c r="EV1273" s="66">
        <f>D1313</f>
        <v>0</v>
      </c>
      <c r="EX1273" s="70">
        <f>IF(SUM(B1314:D1314)&gt;0,SUM(B1314:D1314),0)</f>
        <v>0</v>
      </c>
      <c r="EY1273" s="70">
        <f>IF(SUM(F1314)&gt;0,SUM(F1314),0)</f>
        <v>0</v>
      </c>
      <c r="EZ1273" s="66">
        <f>B1314</f>
        <v>0</v>
      </c>
      <c r="FA1273" s="66">
        <f>C1314</f>
        <v>0</v>
      </c>
      <c r="FB1273" s="66">
        <f>D1314</f>
        <v>0</v>
      </c>
      <c r="FC1273" s="66"/>
      <c r="FD1273" s="70">
        <f>IF(SUM(B1315:D1315)&gt;0,SUM(B1315:D1315),0)</f>
        <v>0</v>
      </c>
      <c r="FE1273" s="70">
        <f>IF(SUM(F1315)&gt;0,SUM(F1315),0)</f>
        <v>0</v>
      </c>
      <c r="FF1273" s="66">
        <f>B1315</f>
        <v>0</v>
      </c>
      <c r="FG1273" s="66">
        <f>C1315</f>
        <v>0</v>
      </c>
      <c r="FH1273" s="66">
        <f>D1315</f>
        <v>0</v>
      </c>
      <c r="FI1273" s="66"/>
      <c r="FJ1273" s="70">
        <f>LARGE((FD1273,EX1273,ER1273,EL1273,EF1273,DZ1273,DT1273,DN1273,DH1273,DB1273,CV1273,CP1273,CJ1273,CD1273,BX1273,BR1273,BL1273,BF1273,AZ1273,AT1273,AN1273,AH1273),1)</f>
        <v>0</v>
      </c>
      <c r="FK1273" s="70">
        <f>LARGE((FF1273,EZ1273,ET1273,EN1273,EH1273,EB1273,DV1273,DP1273,DJ1273,DD1273,CX1273,CR1273,CL1273,CF1273,BZ1273,BT1273,BN1273,BH1273,BB1273,AV1273,AP1273,AJ1273),1)</f>
        <v>0</v>
      </c>
      <c r="FL1273" s="70">
        <f>LARGE((FG1273,FA1273,EU1273,EO1273,EI1273,EC1273,DW1273,DQ1273,DK1273,DE1273,CY1273,CS1273,CM1273,CG1273,CA1273,BU1273,BO1273,BI1273,BC1273,AW1273,AQ1273,AK1273),1)</f>
        <v>0</v>
      </c>
      <c r="FM1273" s="70">
        <f>LARGE((FH1273,FB1273,EV1273,EP1273,EJ1273,ED1273,DX1273,DR1273,DL1273,DF1273,CZ1273,CT1273,CN1273,CH1273,CB1273,BV1273,BP1273,BJ1273,BD1273,AX1273,AR1273,AL1273),1)</f>
        <v>0</v>
      </c>
    </row>
    <row r="1274" spans="1:169" hidden="1" x14ac:dyDescent="0.2">
      <c r="A1274" s="122"/>
      <c r="B1274" s="112"/>
      <c r="C1274" s="113"/>
      <c r="D1274" s="114"/>
      <c r="E1274" s="83" t="str">
        <f t="shared" si="725"/>
        <v/>
      </c>
      <c r="F1274" s="84"/>
      <c r="G1274" s="112"/>
      <c r="H1274" s="113"/>
      <c r="I1274" s="115"/>
      <c r="J1274" s="83" t="str">
        <f>IF(SUM(G1274:I1274)&gt;0,SUM(G1274:I1274),"")</f>
        <v/>
      </c>
      <c r="K1274" s="84"/>
      <c r="L1274" s="112"/>
      <c r="M1274" s="113"/>
      <c r="N1274" s="115"/>
      <c r="O1274" s="83" t="str">
        <f t="shared" si="727"/>
        <v/>
      </c>
      <c r="P1274" s="84"/>
      <c r="Q1274" s="112"/>
      <c r="R1274" s="113"/>
      <c r="S1274" s="113"/>
      <c r="T1274" s="83" t="str">
        <f t="shared" si="728"/>
        <v/>
      </c>
      <c r="U1274" s="84"/>
      <c r="V1274" s="112"/>
      <c r="W1274" s="113"/>
      <c r="X1274" s="113"/>
      <c r="Y1274" s="83" t="str">
        <f t="shared" si="729"/>
        <v/>
      </c>
      <c r="Z1274" s="84"/>
      <c r="AA1274" s="85" t="s">
        <v>322</v>
      </c>
      <c r="AB1274" s="91" t="str">
        <f>IF(SUM(BS1299)&gt;0,SUM(BS1299),"")</f>
        <v/>
      </c>
      <c r="AG1274" s="68"/>
      <c r="AH1274" s="70">
        <f>IF(SUM(G1294:I1294)&gt;0,SUM(G1294:I1294),0)</f>
        <v>0</v>
      </c>
      <c r="AI1274" s="70">
        <f>IF(SUM(K1294)&gt;0,SUM(K1294),0)</f>
        <v>0</v>
      </c>
      <c r="AJ1274" s="66">
        <f>G1294</f>
        <v>0</v>
      </c>
      <c r="AK1274" s="66">
        <f>H1294</f>
        <v>0</v>
      </c>
      <c r="AL1274" s="66">
        <f>I1294</f>
        <v>0</v>
      </c>
      <c r="AN1274" s="70">
        <f>IF(SUM(G1295:I1295)&gt;0,SUM(G1295:I1295),0)</f>
        <v>0</v>
      </c>
      <c r="AO1274" s="70">
        <f>IF(SUM(K1295)&gt;0,SUM(K1295),0)</f>
        <v>0</v>
      </c>
      <c r="AP1274" s="66">
        <f>G1295</f>
        <v>0</v>
      </c>
      <c r="AQ1274" s="66">
        <f>H1295</f>
        <v>0</v>
      </c>
      <c r="AR1274" s="66">
        <f>I1295</f>
        <v>0</v>
      </c>
      <c r="AT1274" s="70">
        <f>IF(SUM(G1296:I1296)&gt;0,SUM(G1296:I1296),0)</f>
        <v>0</v>
      </c>
      <c r="AU1274" s="70">
        <f>IF(SUM(K1296)&gt;0,SUM(K1296),0)</f>
        <v>0</v>
      </c>
      <c r="AV1274" s="66">
        <f>G1296</f>
        <v>0</v>
      </c>
      <c r="AW1274" s="66">
        <f>H1296</f>
        <v>0</v>
      </c>
      <c r="AX1274" s="66">
        <f>I1296</f>
        <v>0</v>
      </c>
      <c r="AZ1274" s="70">
        <f>IF(SUM(G1297:I1297)&gt;0,SUM(G1297:I1297),0)</f>
        <v>0</v>
      </c>
      <c r="BA1274" s="70">
        <f>IF(SUM(K1297)&gt;0,SUM(K1297),0)</f>
        <v>0</v>
      </c>
      <c r="BB1274" s="66">
        <f>G1297</f>
        <v>0</v>
      </c>
      <c r="BC1274" s="66">
        <f>H1297</f>
        <v>0</v>
      </c>
      <c r="BD1274" s="66">
        <f>I1297</f>
        <v>0</v>
      </c>
      <c r="BF1274" s="70">
        <f>IF(SUM(G1298:I1298)&gt;0,SUM(G1298:I1298),0)</f>
        <v>0</v>
      </c>
      <c r="BG1274" s="70">
        <f>IF(SUM(K1298)&gt;0,SUM(K1298),0)</f>
        <v>0</v>
      </c>
      <c r="BH1274" s="66">
        <f>G1298</f>
        <v>0</v>
      </c>
      <c r="BI1274" s="66">
        <f>H1298</f>
        <v>0</v>
      </c>
      <c r="BJ1274" s="66">
        <f>I1298</f>
        <v>0</v>
      </c>
      <c r="BL1274" s="70">
        <f>IF(SUM(G1299:I1299)&gt;0,SUM(G1299:I1299),0)</f>
        <v>0</v>
      </c>
      <c r="BM1274" s="70">
        <f>IF(SUM(K1299)&gt;0,SUM(K1299),0)</f>
        <v>0</v>
      </c>
      <c r="BN1274" s="66">
        <f>G1299</f>
        <v>0</v>
      </c>
      <c r="BO1274" s="66">
        <f>H1299</f>
        <v>0</v>
      </c>
      <c r="BP1274" s="66">
        <f>I1299</f>
        <v>0</v>
      </c>
      <c r="BR1274" s="70">
        <f>IF(SUM(G1300:I1300)&gt;0,SUM(G1300:I1300),0)</f>
        <v>0</v>
      </c>
      <c r="BS1274" s="70">
        <f>IF(SUM(K1300)&gt;0,SUM(K1300),0)</f>
        <v>0</v>
      </c>
      <c r="BT1274" s="66">
        <f>G1300</f>
        <v>0</v>
      </c>
      <c r="BU1274" s="66">
        <f>H1300</f>
        <v>0</v>
      </c>
      <c r="BV1274" s="66">
        <f>I1300</f>
        <v>0</v>
      </c>
      <c r="BX1274" s="70">
        <f>IF(SUM(G1301:I1301)&gt;0,SUM(G1301:I1301),0)</f>
        <v>0</v>
      </c>
      <c r="BY1274" s="70">
        <f>IF(SUM(K1301)&gt;0,SUM(K1301),0)</f>
        <v>0</v>
      </c>
      <c r="BZ1274" s="66">
        <f>G1301</f>
        <v>0</v>
      </c>
      <c r="CA1274" s="66">
        <f>H1301</f>
        <v>0</v>
      </c>
      <c r="CB1274" s="66">
        <f>I1301</f>
        <v>0</v>
      </c>
      <c r="CD1274" s="70">
        <f>IF(SUM(G1302:I1302)&gt;0,SUM(G1302:I1302),0)</f>
        <v>0</v>
      </c>
      <c r="CE1274" s="70">
        <f>IF(SUM(K1302)&gt;0,SUM(K1302),0)</f>
        <v>0</v>
      </c>
      <c r="CF1274" s="66">
        <f>G1302</f>
        <v>0</v>
      </c>
      <c r="CG1274" s="66">
        <f>H1302</f>
        <v>0</v>
      </c>
      <c r="CH1274" s="66">
        <f>I1302</f>
        <v>0</v>
      </c>
      <c r="CJ1274" s="70">
        <f>IF(SUM(G1303:I1303)&gt;0,SUM(G1303:I1303),0)</f>
        <v>0</v>
      </c>
      <c r="CK1274" s="70">
        <f>IF(SUM(K1303)&gt;0,SUM(K1303),0)</f>
        <v>0</v>
      </c>
      <c r="CL1274" s="66">
        <f>G1303</f>
        <v>0</v>
      </c>
      <c r="CM1274" s="66">
        <f>H1303</f>
        <v>0</v>
      </c>
      <c r="CN1274" s="66">
        <f>I1303</f>
        <v>0</v>
      </c>
      <c r="CP1274" s="70">
        <f>IF(SUM(G1304:I1304)&gt;0,SUM(G1304:I1304),0)</f>
        <v>0</v>
      </c>
      <c r="CQ1274" s="70">
        <f>IF(SUM(K1304)&gt;0,SUM(K1304),0)</f>
        <v>0</v>
      </c>
      <c r="CR1274" s="66">
        <f>G1304</f>
        <v>0</v>
      </c>
      <c r="CS1274" s="66">
        <f>H1304</f>
        <v>0</v>
      </c>
      <c r="CT1274" s="66">
        <f>I1304</f>
        <v>0</v>
      </c>
      <c r="CV1274" s="70">
        <f>IF(SUM(G1305:I1305)&gt;0,SUM(G1305:I1305),0)</f>
        <v>0</v>
      </c>
      <c r="CW1274" s="70">
        <f>IF(SUM(K1305)&gt;0,SUM(K1305),0)</f>
        <v>0</v>
      </c>
      <c r="CX1274" s="66">
        <f>G1305</f>
        <v>0</v>
      </c>
      <c r="CY1274" s="66">
        <f>H1305</f>
        <v>0</v>
      </c>
      <c r="CZ1274" s="66">
        <f>I1305</f>
        <v>0</v>
      </c>
      <c r="DB1274" s="70">
        <f>IF(SUM(G1306:I1306)&gt;0,SUM(G1306:I1306),0)</f>
        <v>0</v>
      </c>
      <c r="DC1274" s="70">
        <f>IF(SUM(K1306)&gt;0,SUM(K1306),0)</f>
        <v>0</v>
      </c>
      <c r="DD1274" s="66">
        <f>G1306</f>
        <v>0</v>
      </c>
      <c r="DE1274" s="66">
        <f>H1306</f>
        <v>0</v>
      </c>
      <c r="DF1274" s="66">
        <f>I1306</f>
        <v>0</v>
      </c>
      <c r="DH1274" s="70">
        <f>IF(SUM(G1307:I1307)&gt;0,SUM(G1307:I1307),0)</f>
        <v>0</v>
      </c>
      <c r="DI1274" s="70">
        <f>IF(SUM(K1307)&gt;0,SUM(K1307),0)</f>
        <v>0</v>
      </c>
      <c r="DJ1274" s="66">
        <f>G1307</f>
        <v>0</v>
      </c>
      <c r="DK1274" s="66">
        <f>H1307</f>
        <v>0</v>
      </c>
      <c r="DL1274" s="66">
        <f>I1307</f>
        <v>0</v>
      </c>
      <c r="DN1274" s="70">
        <f>IF(SUM(G1308:I1308)&gt;0,SUM(G1308:I1308),0)</f>
        <v>0</v>
      </c>
      <c r="DO1274" s="70">
        <f>IF(SUM(K1308)&gt;0,SUM(K1308),0)</f>
        <v>0</v>
      </c>
      <c r="DP1274" s="66">
        <f>G1308</f>
        <v>0</v>
      </c>
      <c r="DQ1274" s="66">
        <f>H1308</f>
        <v>0</v>
      </c>
      <c r="DR1274" s="66">
        <f>I1308</f>
        <v>0</v>
      </c>
      <c r="DT1274" s="70">
        <f>IF(SUM(G1309:I1309)&gt;0,SUM(G1309:I1309),0)</f>
        <v>0</v>
      </c>
      <c r="DU1274" s="70">
        <f>IF(SUM(K1309)&gt;0,SUM(K1309),0)</f>
        <v>0</v>
      </c>
      <c r="DV1274" s="66">
        <f>G1309</f>
        <v>0</v>
      </c>
      <c r="DW1274" s="66">
        <f>H1309</f>
        <v>0</v>
      </c>
      <c r="DX1274" s="66">
        <f>I1309</f>
        <v>0</v>
      </c>
      <c r="DZ1274" s="70">
        <f>IF(SUM(G1310:I1310)&gt;0,SUM(G1310:I1310),0)</f>
        <v>0</v>
      </c>
      <c r="EA1274" s="70">
        <f>IF(SUM(K1310)&gt;0,SUM(K1310),0)</f>
        <v>0</v>
      </c>
      <c r="EB1274" s="66">
        <f>G1310</f>
        <v>0</v>
      </c>
      <c r="EC1274" s="66">
        <f>H1310</f>
        <v>0</v>
      </c>
      <c r="ED1274" s="66">
        <f>I1310</f>
        <v>0</v>
      </c>
      <c r="EF1274" s="70">
        <f>IF(SUM(G1311:I1311)&gt;0,SUM(G1311:I1311),0)</f>
        <v>0</v>
      </c>
      <c r="EG1274" s="70">
        <f>IF(SUM(K1311)&gt;0,SUM(K1311),0)</f>
        <v>0</v>
      </c>
      <c r="EH1274" s="66">
        <f>G1311</f>
        <v>0</v>
      </c>
      <c r="EI1274" s="66">
        <f>H1311</f>
        <v>0</v>
      </c>
      <c r="EJ1274" s="66">
        <f>I1311</f>
        <v>0</v>
      </c>
      <c r="EL1274" s="70">
        <f>IF(SUM(G1312:I1312)&gt;0,SUM(G1312:I1312),0)</f>
        <v>0</v>
      </c>
      <c r="EM1274" s="70">
        <f>IF(SUM(K1312)&gt;0,SUM(K1312),0)</f>
        <v>0</v>
      </c>
      <c r="EN1274" s="66">
        <f>G1312</f>
        <v>0</v>
      </c>
      <c r="EO1274" s="66">
        <f>H1312</f>
        <v>0</v>
      </c>
      <c r="EP1274" s="66">
        <f>I1312</f>
        <v>0</v>
      </c>
      <c r="ER1274" s="70">
        <f>IF(SUM(G1313:I1313)&gt;0,SUM(G1313:I1313),0)</f>
        <v>0</v>
      </c>
      <c r="ES1274" s="70">
        <f>IF(SUM(K1313)&gt;0,SUM(K1313),0)</f>
        <v>0</v>
      </c>
      <c r="ET1274" s="66">
        <f>G1313</f>
        <v>0</v>
      </c>
      <c r="EU1274" s="66">
        <f>H1313</f>
        <v>0</v>
      </c>
      <c r="EV1274" s="66">
        <f>I1313</f>
        <v>0</v>
      </c>
      <c r="EX1274" s="70">
        <f>IF(SUM(G1314:I1314)&gt;0,SUM(G1314:I1314),0)</f>
        <v>0</v>
      </c>
      <c r="EY1274" s="70">
        <f>IF(SUM(K1314)&gt;0,SUM(K1314),0)</f>
        <v>0</v>
      </c>
      <c r="EZ1274" s="66">
        <f>G1314</f>
        <v>0</v>
      </c>
      <c r="FA1274" s="66">
        <f>H1314</f>
        <v>0</v>
      </c>
      <c r="FB1274" s="66">
        <f>I1314</f>
        <v>0</v>
      </c>
      <c r="FC1274" s="66"/>
      <c r="FD1274" s="70">
        <f>IF(SUM(G1315:I1315)&gt;0,SUM(G1315:I1315),0)</f>
        <v>0</v>
      </c>
      <c r="FE1274" s="70">
        <f>IF(SUM(K1315)&gt;0,SUM(K1315),0)</f>
        <v>0</v>
      </c>
      <c r="FF1274" s="66">
        <f>G1315</f>
        <v>0</v>
      </c>
      <c r="FG1274" s="66">
        <f>H1315</f>
        <v>0</v>
      </c>
      <c r="FH1274" s="66">
        <f>I1315</f>
        <v>0</v>
      </c>
      <c r="FI1274" s="66"/>
      <c r="FJ1274" s="70">
        <f>LARGE((FD1274,EX1274,ER1274,EL1274,EF1274,DZ1274,DT1274,DN1274,DH1274,DB1274,CV1274,CP1274,CJ1274,CD1274,BX1274,BR1274,BL1274,BF1274,AZ1274,AT1274,AN1274,AH1274),1)</f>
        <v>0</v>
      </c>
      <c r="FK1274" s="70">
        <f>LARGE((FF1274,EZ1274,ET1274,EN1274,EH1274,EB1274,DV1274,DP1274,DJ1274,DD1274,CX1274,CR1274,CL1274,CF1274,BZ1274,BT1274,BN1274,BH1274,BB1274,AV1274,AP1274,AJ1274),1)</f>
        <v>0</v>
      </c>
      <c r="FL1274" s="70">
        <f>LARGE((FG1274,FA1274,EU1274,EO1274,EI1274,EC1274,DW1274,DQ1274,DK1274,DE1274,CY1274,CS1274,CM1274,CG1274,CA1274,BU1274,BO1274,BI1274,BC1274,AW1274,AQ1274,AK1274),1)</f>
        <v>0</v>
      </c>
      <c r="FM1274" s="70">
        <f>LARGE((FH1274,FB1274,EV1274,EP1274,EJ1274,ED1274,DX1274,DR1274,DL1274,DF1274,CZ1274,CT1274,CN1274,CH1274,CB1274,BV1274,BP1274,BJ1274,BD1274,AX1274,AR1274,AL1274),1)</f>
        <v>0</v>
      </c>
    </row>
    <row r="1275" spans="1:169" hidden="1" x14ac:dyDescent="0.2">
      <c r="A1275" s="90"/>
      <c r="B1275" s="112"/>
      <c r="C1275" s="113"/>
      <c r="D1275" s="114"/>
      <c r="E1275" s="83" t="str">
        <f t="shared" si="725"/>
        <v/>
      </c>
      <c r="F1275" s="84"/>
      <c r="G1275" s="112"/>
      <c r="H1275" s="113"/>
      <c r="I1275" s="115"/>
      <c r="J1275" s="83" t="str">
        <f>IF(SUM(G1275:I1275)&gt;0,SUM(G1275:I1275),"")</f>
        <v/>
      </c>
      <c r="K1275" s="84"/>
      <c r="L1275" s="112"/>
      <c r="M1275" s="113"/>
      <c r="N1275" s="115"/>
      <c r="O1275" s="83" t="str">
        <f t="shared" si="727"/>
        <v/>
      </c>
      <c r="P1275" s="84"/>
      <c r="Q1275" s="112"/>
      <c r="R1275" s="113"/>
      <c r="S1275" s="115"/>
      <c r="T1275" s="83" t="str">
        <f t="shared" si="728"/>
        <v/>
      </c>
      <c r="U1275" s="84"/>
      <c r="V1275" s="112"/>
      <c r="W1275" s="113"/>
      <c r="X1275" s="115"/>
      <c r="Y1275" s="83" t="str">
        <f t="shared" si="729"/>
        <v/>
      </c>
      <c r="Z1275" s="84"/>
      <c r="AA1275" s="85" t="s">
        <v>343</v>
      </c>
      <c r="AB1275" s="91" t="str">
        <f>IF(SUM(BY1299)&gt;0,SUM(BY1299),"")</f>
        <v/>
      </c>
      <c r="AG1275" s="68"/>
      <c r="AH1275" s="70">
        <f>IF(SUM(L1294:N1294)&gt;0,SUM(L1294:N1294),0)</f>
        <v>0</v>
      </c>
      <c r="AI1275" s="70">
        <f>IF(SUM(P1294)&gt;0,SUM(P1294),0)</f>
        <v>0</v>
      </c>
      <c r="AJ1275" s="66">
        <f>L1294</f>
        <v>0</v>
      </c>
      <c r="AK1275" s="66">
        <f>M1294</f>
        <v>0</v>
      </c>
      <c r="AL1275" s="66">
        <f>N1294</f>
        <v>0</v>
      </c>
      <c r="AN1275" s="70">
        <f>IF(SUM(L1295:N1295)&gt;0,SUM(L1295:N1295),0)</f>
        <v>0</v>
      </c>
      <c r="AO1275" s="70">
        <f>IF(SUM(P1295)&gt;0,SUM(P1295),0)</f>
        <v>0</v>
      </c>
      <c r="AP1275" s="66">
        <f>L1295</f>
        <v>0</v>
      </c>
      <c r="AQ1275" s="66">
        <f>M1295</f>
        <v>0</v>
      </c>
      <c r="AR1275" s="66">
        <f>N1295</f>
        <v>0</v>
      </c>
      <c r="AT1275" s="70">
        <f>IF(SUM(L1296:N1296)&gt;0,SUM(L1296:N1296),0)</f>
        <v>0</v>
      </c>
      <c r="AU1275" s="70">
        <f>IF(SUM(P1296)&gt;0,SUM(P1296),0)</f>
        <v>0</v>
      </c>
      <c r="AV1275" s="66">
        <f>L1296</f>
        <v>0</v>
      </c>
      <c r="AW1275" s="66">
        <f>M1296</f>
        <v>0</v>
      </c>
      <c r="AX1275" s="66">
        <f>N1296</f>
        <v>0</v>
      </c>
      <c r="AZ1275" s="70">
        <f>IF(SUM(L1297:N1297)&gt;0,SUM(L1297:N1297),0)</f>
        <v>0</v>
      </c>
      <c r="BA1275" s="70">
        <f>IF(SUM(P1297)&gt;0,SUM(P1297),0)</f>
        <v>0</v>
      </c>
      <c r="BB1275" s="66">
        <f>L1297</f>
        <v>0</v>
      </c>
      <c r="BC1275" s="66">
        <f>M1297</f>
        <v>0</v>
      </c>
      <c r="BD1275" s="66">
        <f>N1297</f>
        <v>0</v>
      </c>
      <c r="BF1275" s="70">
        <f>IF(SUM(L1298:N1298)&gt;0,SUM(L1298:N1298),0)</f>
        <v>0</v>
      </c>
      <c r="BG1275" s="70">
        <f>IF(SUM(P1298)&gt;0,SUM(P1298),0)</f>
        <v>0</v>
      </c>
      <c r="BH1275" s="66">
        <f>L1298</f>
        <v>0</v>
      </c>
      <c r="BI1275" s="66">
        <f>M1298</f>
        <v>0</v>
      </c>
      <c r="BJ1275" s="66">
        <f>N1298</f>
        <v>0</v>
      </c>
      <c r="BL1275" s="70">
        <f>IF(SUM(L1299:N1299)&gt;0,SUM(L1299:N1299),0)</f>
        <v>0</v>
      </c>
      <c r="BM1275" s="70">
        <f>IF(SUM(P1299)&gt;0,SUM(P1299),0)</f>
        <v>0</v>
      </c>
      <c r="BN1275" s="66">
        <f>L1299</f>
        <v>0</v>
      </c>
      <c r="BO1275" s="66">
        <f>M1299</f>
        <v>0</v>
      </c>
      <c r="BP1275" s="66">
        <f>N1299</f>
        <v>0</v>
      </c>
      <c r="BR1275" s="70">
        <f>IF(SUM(L1300:N1300)&gt;0,SUM(L1300:N1300),0)</f>
        <v>0</v>
      </c>
      <c r="BS1275" s="70">
        <f>IF(SUM(P1300)&gt;0,SUM(P1300),0)</f>
        <v>0</v>
      </c>
      <c r="BT1275" s="66">
        <f>L1300</f>
        <v>0</v>
      </c>
      <c r="BU1275" s="66">
        <f>M1300</f>
        <v>0</v>
      </c>
      <c r="BV1275" s="66">
        <f>N1300</f>
        <v>0</v>
      </c>
      <c r="BX1275" s="70">
        <f>IF(SUM(L1301:N1301)&gt;0,SUM(L1301:N1301),0)</f>
        <v>0</v>
      </c>
      <c r="BY1275" s="70">
        <f>IF(SUM(P1301)&gt;0,SUM(P1301),0)</f>
        <v>0</v>
      </c>
      <c r="BZ1275" s="66">
        <f>L1301</f>
        <v>0</v>
      </c>
      <c r="CA1275" s="66">
        <f>M1301</f>
        <v>0</v>
      </c>
      <c r="CB1275" s="66">
        <f>N1301</f>
        <v>0</v>
      </c>
      <c r="CD1275" s="70">
        <f>IF(SUM(L1302:N1302)&gt;0,SUM(L1302:N1302),0)</f>
        <v>0</v>
      </c>
      <c r="CE1275" s="70">
        <f>IF(SUM(P1302)&gt;0,SUM(P1302),0)</f>
        <v>0</v>
      </c>
      <c r="CF1275" s="66">
        <f>L1302</f>
        <v>0</v>
      </c>
      <c r="CG1275" s="66">
        <f>M1302</f>
        <v>0</v>
      </c>
      <c r="CH1275" s="66">
        <f>N1302</f>
        <v>0</v>
      </c>
      <c r="CJ1275" s="70">
        <f>IF(SUM(L1303:N1303)&gt;0,SUM(L1303:N1303),0)</f>
        <v>0</v>
      </c>
      <c r="CK1275" s="70">
        <f>IF(SUM(P1303)&gt;0,SUM(P1303),0)</f>
        <v>0</v>
      </c>
      <c r="CL1275" s="66">
        <f>L1303</f>
        <v>0</v>
      </c>
      <c r="CM1275" s="66">
        <f>M1303</f>
        <v>0</v>
      </c>
      <c r="CN1275" s="66">
        <f>N1303</f>
        <v>0</v>
      </c>
      <c r="CP1275" s="70">
        <f>IF(SUM(L1304:N1304)&gt;0,SUM(L1304:N1304),0)</f>
        <v>0</v>
      </c>
      <c r="CQ1275" s="70">
        <f>IF(SUM(P1304)&gt;0,SUM(P1304),0)</f>
        <v>0</v>
      </c>
      <c r="CR1275" s="66">
        <f>L1304</f>
        <v>0</v>
      </c>
      <c r="CS1275" s="66">
        <f>M1304</f>
        <v>0</v>
      </c>
      <c r="CT1275" s="66">
        <f>N1304</f>
        <v>0</v>
      </c>
      <c r="CV1275" s="70">
        <f>IF(SUM(L1305:N1305)&gt;0,SUM(L1305:N1305),0)</f>
        <v>0</v>
      </c>
      <c r="CW1275" s="70">
        <f>IF(SUM(P1305)&gt;0,SUM(P1305),0)</f>
        <v>0</v>
      </c>
      <c r="CX1275" s="66">
        <f>L1305</f>
        <v>0</v>
      </c>
      <c r="CY1275" s="66">
        <f>M1305</f>
        <v>0</v>
      </c>
      <c r="CZ1275" s="66">
        <f>N1305</f>
        <v>0</v>
      </c>
      <c r="DB1275" s="70">
        <f>IF(SUM(L1306:N1306)&gt;0,SUM(L1306:N1306),0)</f>
        <v>0</v>
      </c>
      <c r="DC1275" s="70">
        <f>IF(SUM(P1306)&gt;0,SUM(P1306),0)</f>
        <v>0</v>
      </c>
      <c r="DD1275" s="66">
        <f>L1306</f>
        <v>0</v>
      </c>
      <c r="DE1275" s="66">
        <f>M1306</f>
        <v>0</v>
      </c>
      <c r="DF1275" s="66">
        <f>N1306</f>
        <v>0</v>
      </c>
      <c r="DH1275" s="70">
        <f>IF(SUM(L1307:N1307)&gt;0,SUM(L1307:N1307),0)</f>
        <v>0</v>
      </c>
      <c r="DI1275" s="70">
        <f>IF(SUM(P1307)&gt;0,SUM(P1307),0)</f>
        <v>0</v>
      </c>
      <c r="DJ1275" s="66">
        <f>L1307</f>
        <v>0</v>
      </c>
      <c r="DK1275" s="66">
        <f>M1307</f>
        <v>0</v>
      </c>
      <c r="DL1275" s="66">
        <f>N1307</f>
        <v>0</v>
      </c>
      <c r="DN1275" s="70">
        <f>IF(SUM(L1308:N1308)&gt;0,SUM(L1308:N1308),0)</f>
        <v>0</v>
      </c>
      <c r="DO1275" s="70">
        <f>IF(SUM(P1308)&gt;0,SUM(P1308),0)</f>
        <v>0</v>
      </c>
      <c r="DP1275" s="66">
        <f>L1308</f>
        <v>0</v>
      </c>
      <c r="DQ1275" s="66">
        <f>M1308</f>
        <v>0</v>
      </c>
      <c r="DR1275" s="66">
        <f>N1308</f>
        <v>0</v>
      </c>
      <c r="DT1275" s="70">
        <f>IF(SUM(L1309:N1309)&gt;0,SUM(L1309:N1309),0)</f>
        <v>0</v>
      </c>
      <c r="DU1275" s="70">
        <f>IF(SUM(P1309)&gt;0,SUM(P1309),0)</f>
        <v>0</v>
      </c>
      <c r="DV1275" s="66">
        <f>L1309</f>
        <v>0</v>
      </c>
      <c r="DW1275" s="66">
        <f>M1309</f>
        <v>0</v>
      </c>
      <c r="DX1275" s="66">
        <f>N1309</f>
        <v>0</v>
      </c>
      <c r="DZ1275" s="70">
        <f>IF(SUM(L1310:N1310)&gt;0,SUM(L1310:N1310),0)</f>
        <v>0</v>
      </c>
      <c r="EA1275" s="70">
        <f>IF(SUM(P1310)&gt;0,SUM(P1310),0)</f>
        <v>0</v>
      </c>
      <c r="EB1275" s="66">
        <f>L1310</f>
        <v>0</v>
      </c>
      <c r="EC1275" s="66">
        <f>M1310</f>
        <v>0</v>
      </c>
      <c r="ED1275" s="66">
        <f>N1310</f>
        <v>0</v>
      </c>
      <c r="EF1275" s="70">
        <f>IF(SUM(L1311:N1311)&gt;0,SUM(L1311:N1311),0)</f>
        <v>0</v>
      </c>
      <c r="EG1275" s="70">
        <f>IF(SUM(P1311)&gt;0,SUM(P1311),0)</f>
        <v>0</v>
      </c>
      <c r="EH1275" s="66">
        <f>L1311</f>
        <v>0</v>
      </c>
      <c r="EI1275" s="66">
        <f>M1311</f>
        <v>0</v>
      </c>
      <c r="EJ1275" s="66">
        <f>N1311</f>
        <v>0</v>
      </c>
      <c r="EL1275" s="70">
        <f>IF(SUM(L1312:N1312)&gt;0,SUM(L1312:N1312),0)</f>
        <v>0</v>
      </c>
      <c r="EM1275" s="70">
        <f>IF(SUM(P1312)&gt;0,SUM(P1312),0)</f>
        <v>0</v>
      </c>
      <c r="EN1275" s="66">
        <f>L1312</f>
        <v>0</v>
      </c>
      <c r="EO1275" s="66">
        <f>M1312</f>
        <v>0</v>
      </c>
      <c r="EP1275" s="66">
        <f>N1312</f>
        <v>0</v>
      </c>
      <c r="ER1275" s="70">
        <f>IF(SUM(L1313:N1313)&gt;0,SUM(L1313:N1313),0)</f>
        <v>0</v>
      </c>
      <c r="ES1275" s="70">
        <f>IF(SUM(P1313)&gt;0,SUM(P1313),0)</f>
        <v>0</v>
      </c>
      <c r="ET1275" s="66">
        <f>L1313</f>
        <v>0</v>
      </c>
      <c r="EU1275" s="66">
        <f>M1313</f>
        <v>0</v>
      </c>
      <c r="EV1275" s="66">
        <f>N1313</f>
        <v>0</v>
      </c>
      <c r="EX1275" s="70">
        <f>IF(SUM(L1314:N1314)&gt;0,SUM(L1314:N1314),0)</f>
        <v>0</v>
      </c>
      <c r="EY1275" s="70">
        <f>IF(SUM(P1314)&gt;0,SUM(P1314),0)</f>
        <v>0</v>
      </c>
      <c r="EZ1275" s="66">
        <f>L1314</f>
        <v>0</v>
      </c>
      <c r="FA1275" s="66">
        <f>M1314</f>
        <v>0</v>
      </c>
      <c r="FB1275" s="66">
        <f>N1314</f>
        <v>0</v>
      </c>
      <c r="FC1275" s="66"/>
      <c r="FD1275" s="70">
        <f>IF(SUM(L1315:N1315)&gt;0,SUM(L1315:N1315),0)</f>
        <v>0</v>
      </c>
      <c r="FE1275" s="70">
        <f>IF(SUM(P1315)&gt;0,SUM(P1315),0)</f>
        <v>0</v>
      </c>
      <c r="FF1275" s="66">
        <f>L1315</f>
        <v>0</v>
      </c>
      <c r="FG1275" s="66">
        <f>M1315</f>
        <v>0</v>
      </c>
      <c r="FH1275" s="66">
        <f>N1315</f>
        <v>0</v>
      </c>
      <c r="FI1275" s="66"/>
      <c r="FJ1275" s="70">
        <f>LARGE((FD1275,EX1275,ER1275,EL1275,EF1275,DZ1275,DT1275,DN1275,DH1275,DB1275,CV1275,CP1275,CJ1275,CD1275,BX1275,BR1275,BL1275,BF1275,AZ1275,AT1275,AN1275,AH1275),1)</f>
        <v>0</v>
      </c>
      <c r="FK1275" s="70">
        <f>LARGE((FF1275,EZ1275,ET1275,EN1275,EH1275,EB1275,DV1275,DP1275,DJ1275,DD1275,CX1275,CR1275,CL1275,CF1275,BZ1275,BT1275,BN1275,BH1275,BB1275,AV1275,AP1275,AJ1275),1)</f>
        <v>0</v>
      </c>
      <c r="FL1275" s="70">
        <f>LARGE((FG1275,FA1275,EU1275,EO1275,EI1275,EC1275,DW1275,DQ1275,DK1275,DE1275,CY1275,CS1275,CM1275,CG1275,CA1275,BU1275,BO1275,BI1275,BC1275,AW1275,AQ1275,AK1275),1)</f>
        <v>0</v>
      </c>
      <c r="FM1275" s="70">
        <f>LARGE((FH1275,FB1275,EV1275,EP1275,EJ1275,ED1275,DX1275,DR1275,DL1275,DF1275,CZ1275,CT1275,CN1275,CH1275,CB1275,BV1275,BP1275,BJ1275,BD1275,AX1275,AR1275,AL1275),1)</f>
        <v>0</v>
      </c>
    </row>
    <row r="1276" spans="1:169" hidden="1" x14ac:dyDescent="0.2">
      <c r="A1276" s="85"/>
      <c r="B1276" s="112"/>
      <c r="C1276" s="113"/>
      <c r="D1276" s="114"/>
      <c r="E1276" s="83" t="str">
        <f t="shared" si="725"/>
        <v/>
      </c>
      <c r="F1276" s="84"/>
      <c r="G1276" s="112"/>
      <c r="H1276" s="113"/>
      <c r="I1276" s="113"/>
      <c r="J1276" s="83" t="str">
        <f>IF(SUM(G1276:I1276)&gt;0,SUM(G1276:I1276),"")</f>
        <v/>
      </c>
      <c r="K1276" s="84"/>
      <c r="L1276" s="112"/>
      <c r="M1276" s="113"/>
      <c r="N1276" s="113"/>
      <c r="O1276" s="83" t="str">
        <f t="shared" si="727"/>
        <v/>
      </c>
      <c r="P1276" s="84"/>
      <c r="Q1276" s="112"/>
      <c r="R1276" s="113"/>
      <c r="S1276" s="113"/>
      <c r="T1276" s="83" t="str">
        <f t="shared" si="728"/>
        <v/>
      </c>
      <c r="U1276" s="84"/>
      <c r="V1276" s="112"/>
      <c r="W1276" s="113"/>
      <c r="X1276" s="113"/>
      <c r="Y1276" s="83" t="str">
        <f t="shared" si="729"/>
        <v/>
      </c>
      <c r="Z1276" s="84"/>
      <c r="AA1276" s="85" t="s">
        <v>323</v>
      </c>
      <c r="AB1276" s="91" t="str">
        <f>IF(SUM(CE1299)&gt;0,SUM(CE1299),"")</f>
        <v/>
      </c>
      <c r="AG1276" s="68"/>
      <c r="AH1276" s="70">
        <f>IF(SUM(Q1294:S1294)&gt;0,SUM(Q1294:S1294),0)</f>
        <v>0</v>
      </c>
      <c r="AI1276" s="70">
        <f>IF(SUM(U1294)&gt;0,SUM(U1294),0)</f>
        <v>0</v>
      </c>
      <c r="AJ1276" s="66">
        <f>Q1294</f>
        <v>0</v>
      </c>
      <c r="AK1276" s="66">
        <f>R1294</f>
        <v>0</v>
      </c>
      <c r="AL1276" s="66">
        <f>S1294</f>
        <v>0</v>
      </c>
      <c r="AN1276" s="70">
        <f>IF(SUM(Q1295:S1295)&gt;0,SUM(Q1295:S1295),0)</f>
        <v>0</v>
      </c>
      <c r="AO1276" s="70">
        <f>IF(SUM(U1295)&gt;0,SUM(U1295),0)</f>
        <v>0</v>
      </c>
      <c r="AP1276" s="66">
        <f>Q1295</f>
        <v>0</v>
      </c>
      <c r="AQ1276" s="66">
        <f>R1295</f>
        <v>0</v>
      </c>
      <c r="AR1276" s="66">
        <f>S1295</f>
        <v>0</v>
      </c>
      <c r="AT1276" s="70">
        <f>IF(SUM(Q1296:S1296)&gt;0,SUM(Q1296:S1296),0)</f>
        <v>0</v>
      </c>
      <c r="AU1276" s="70">
        <f>IF(SUM(U1296)&gt;0,SUM(U1296),0)</f>
        <v>0</v>
      </c>
      <c r="AV1276" s="66">
        <f>Q1296</f>
        <v>0</v>
      </c>
      <c r="AW1276" s="66">
        <f>R1296</f>
        <v>0</v>
      </c>
      <c r="AX1276" s="66">
        <f>S1296</f>
        <v>0</v>
      </c>
      <c r="AZ1276" s="70">
        <f>IF(SUM(Q1297:S1297)&gt;0,SUM(Q1297:S1297),0)</f>
        <v>0</v>
      </c>
      <c r="BA1276" s="70">
        <f>IF(SUM(U1297)&gt;0,SUM(U1297),0)</f>
        <v>0</v>
      </c>
      <c r="BB1276" s="66">
        <f>Q1297</f>
        <v>0</v>
      </c>
      <c r="BC1276" s="66">
        <f>R1297</f>
        <v>0</v>
      </c>
      <c r="BD1276" s="66">
        <f>S1297</f>
        <v>0</v>
      </c>
      <c r="BF1276" s="70">
        <f>IF(SUM(Q1298:S1298)&gt;0,SUM(Q1298:S1298),0)</f>
        <v>0</v>
      </c>
      <c r="BG1276" s="70">
        <f>IF(SUM(U1298)&gt;0,SUM(U1298),0)</f>
        <v>0</v>
      </c>
      <c r="BH1276" s="66">
        <f>Q1298</f>
        <v>0</v>
      </c>
      <c r="BI1276" s="66">
        <f>R1298</f>
        <v>0</v>
      </c>
      <c r="BJ1276" s="66">
        <f>S1298</f>
        <v>0</v>
      </c>
      <c r="BL1276" s="70">
        <f>IF(SUM(Q1299:S1299)&gt;0,SUM(Q1299:S1299),0)</f>
        <v>0</v>
      </c>
      <c r="BM1276" s="70">
        <f>IF(SUM(U1299)&gt;0,SUM(U1299),0)</f>
        <v>0</v>
      </c>
      <c r="BN1276" s="66">
        <f>Q1299</f>
        <v>0</v>
      </c>
      <c r="BO1276" s="66">
        <f>R1299</f>
        <v>0</v>
      </c>
      <c r="BP1276" s="66">
        <f>S1299</f>
        <v>0</v>
      </c>
      <c r="BR1276" s="70">
        <f>IF(SUM(Q1300:S1300)&gt;0,SUM(Q1300:S1300),0)</f>
        <v>0</v>
      </c>
      <c r="BS1276" s="70">
        <f>IF(SUM(U1300)&gt;0,SUM(U1300),0)</f>
        <v>0</v>
      </c>
      <c r="BT1276" s="66">
        <f>Q1300</f>
        <v>0</v>
      </c>
      <c r="BU1276" s="66">
        <f>R1300</f>
        <v>0</v>
      </c>
      <c r="BV1276" s="66">
        <f>S1300</f>
        <v>0</v>
      </c>
      <c r="BX1276" s="70">
        <f>IF(SUM(Q1301:S1301)&gt;0,SUM(Q1301:S1301),0)</f>
        <v>0</v>
      </c>
      <c r="BY1276" s="70">
        <f>IF(SUM(U1301)&gt;0,SUM(U1301),0)</f>
        <v>0</v>
      </c>
      <c r="BZ1276" s="66">
        <f>Q1301</f>
        <v>0</v>
      </c>
      <c r="CA1276" s="66">
        <f>R1301</f>
        <v>0</v>
      </c>
      <c r="CB1276" s="66">
        <f>S1301</f>
        <v>0</v>
      </c>
      <c r="CD1276" s="70">
        <f>IF(SUM(Q1302:S1302)&gt;0,SUM(Q1302:S1302),0)</f>
        <v>0</v>
      </c>
      <c r="CE1276" s="70">
        <f>IF(SUM(U1302)&gt;0,SUM(U1302),0)</f>
        <v>0</v>
      </c>
      <c r="CF1276" s="66">
        <f>Q1302</f>
        <v>0</v>
      </c>
      <c r="CG1276" s="66">
        <f>R1302</f>
        <v>0</v>
      </c>
      <c r="CH1276" s="66">
        <f>S1302</f>
        <v>0</v>
      </c>
      <c r="CJ1276" s="70">
        <f>IF(SUM(Q1303:S1303)&gt;0,SUM(Q1303:S1303),0)</f>
        <v>0</v>
      </c>
      <c r="CK1276" s="70">
        <f>IF(SUM(U1303)&gt;0,SUM(U1303),0)</f>
        <v>0</v>
      </c>
      <c r="CL1276" s="66">
        <f>Q1303</f>
        <v>0</v>
      </c>
      <c r="CM1276" s="66">
        <f>R1303</f>
        <v>0</v>
      </c>
      <c r="CN1276" s="66">
        <f>S1303</f>
        <v>0</v>
      </c>
      <c r="CP1276" s="70">
        <f>IF(SUM(Q1304:S1304)&gt;0,SUM(Q1304:S1304),0)</f>
        <v>0</v>
      </c>
      <c r="CQ1276" s="70">
        <f>IF(SUM(U1304)&gt;0,SUM(U1304),0)</f>
        <v>0</v>
      </c>
      <c r="CR1276" s="66">
        <f>Q1304</f>
        <v>0</v>
      </c>
      <c r="CS1276" s="66">
        <f>R1304</f>
        <v>0</v>
      </c>
      <c r="CT1276" s="66">
        <f>S1304</f>
        <v>0</v>
      </c>
      <c r="CV1276" s="70">
        <f>IF(SUM(Q1305:S1305)&gt;0,SUM(Q1305:S1305),0)</f>
        <v>0</v>
      </c>
      <c r="CW1276" s="70">
        <f>IF(SUM(U1305)&gt;0,SUM(U1305),0)</f>
        <v>0</v>
      </c>
      <c r="CX1276" s="66">
        <f>Q1305</f>
        <v>0</v>
      </c>
      <c r="CY1276" s="66">
        <f>R1305</f>
        <v>0</v>
      </c>
      <c r="CZ1276" s="66">
        <f>S1305</f>
        <v>0</v>
      </c>
      <c r="DB1276" s="70">
        <f>IF(SUM(Q1306:S1306)&gt;0,SUM(Q1306:S1306),0)</f>
        <v>0</v>
      </c>
      <c r="DC1276" s="70">
        <f>IF(SUM(U1306)&gt;0,SUM(U1306),0)</f>
        <v>0</v>
      </c>
      <c r="DD1276" s="66">
        <f>Q1306</f>
        <v>0</v>
      </c>
      <c r="DE1276" s="66">
        <f>R1306</f>
        <v>0</v>
      </c>
      <c r="DF1276" s="66">
        <f>S1306</f>
        <v>0</v>
      </c>
      <c r="DH1276" s="70">
        <f>IF(SUM(Q1307:S1307)&gt;0,SUM(Q1307:S1307),0)</f>
        <v>0</v>
      </c>
      <c r="DI1276" s="70">
        <f>IF(SUM(U1307)&gt;0,SUM(U1307),0)</f>
        <v>0</v>
      </c>
      <c r="DJ1276" s="66">
        <f>Q1307</f>
        <v>0</v>
      </c>
      <c r="DK1276" s="66">
        <f>R1307</f>
        <v>0</v>
      </c>
      <c r="DL1276" s="66">
        <f>S1307</f>
        <v>0</v>
      </c>
      <c r="DN1276" s="70">
        <f>IF(SUM(Q1308:S1308)&gt;0,SUM(Q1308:S1308),0)</f>
        <v>0</v>
      </c>
      <c r="DO1276" s="70">
        <f>IF(SUM(U1308)&gt;0,SUM(U1308),0)</f>
        <v>0</v>
      </c>
      <c r="DP1276" s="66">
        <f>Q1308</f>
        <v>0</v>
      </c>
      <c r="DQ1276" s="66">
        <f>R1308</f>
        <v>0</v>
      </c>
      <c r="DR1276" s="66">
        <f>S1308</f>
        <v>0</v>
      </c>
      <c r="DT1276" s="70">
        <f>IF(SUM(Q1309:S1309)&gt;0,SUM(Q1309:S1309),0)</f>
        <v>0</v>
      </c>
      <c r="DU1276" s="70">
        <f>IF(SUM(U1309)&gt;0,SUM(U1309),0)</f>
        <v>0</v>
      </c>
      <c r="DV1276" s="66">
        <f>Q1309</f>
        <v>0</v>
      </c>
      <c r="DW1276" s="66">
        <f>R1309</f>
        <v>0</v>
      </c>
      <c r="DX1276" s="66">
        <f>S1309</f>
        <v>0</v>
      </c>
      <c r="DZ1276" s="70">
        <f>IF(SUM(Q1310:S1310)&gt;0,SUM(Q1310:S1310),0)</f>
        <v>0</v>
      </c>
      <c r="EA1276" s="70">
        <f>IF(SUM(U1310)&gt;0,SUM(U1310),0)</f>
        <v>0</v>
      </c>
      <c r="EB1276" s="66">
        <f>Q1310</f>
        <v>0</v>
      </c>
      <c r="EC1276" s="66">
        <f>R1310</f>
        <v>0</v>
      </c>
      <c r="ED1276" s="66">
        <f>S1310</f>
        <v>0</v>
      </c>
      <c r="EF1276" s="70">
        <f>IF(SUM(Q1311:S1311)&gt;0,SUM(Q1311:S1311),0)</f>
        <v>0</v>
      </c>
      <c r="EG1276" s="70">
        <f>IF(SUM(U1311)&gt;0,SUM(U1311),0)</f>
        <v>0</v>
      </c>
      <c r="EH1276" s="66">
        <f>Q1311</f>
        <v>0</v>
      </c>
      <c r="EI1276" s="66">
        <f>R1311</f>
        <v>0</v>
      </c>
      <c r="EJ1276" s="66">
        <f>S1311</f>
        <v>0</v>
      </c>
      <c r="EL1276" s="70">
        <f>IF(SUM(Q1312:S1312)&gt;0,SUM(Q1312:S1312),0)</f>
        <v>0</v>
      </c>
      <c r="EM1276" s="70">
        <f>IF(SUM(U1312)&gt;0,SUM(U1312),0)</f>
        <v>0</v>
      </c>
      <c r="EN1276" s="66">
        <f>Q1312</f>
        <v>0</v>
      </c>
      <c r="EO1276" s="66">
        <f>R1312</f>
        <v>0</v>
      </c>
      <c r="EP1276" s="66">
        <f>S1312</f>
        <v>0</v>
      </c>
      <c r="ER1276" s="70">
        <f>IF(SUM(Q1313:S1313)&gt;0,SUM(Q1313:S1313),0)</f>
        <v>0</v>
      </c>
      <c r="ES1276" s="70">
        <f>IF(SUM(U1313)&gt;0,SUM(U1313),0)</f>
        <v>0</v>
      </c>
      <c r="ET1276" s="66">
        <f>Q1313</f>
        <v>0</v>
      </c>
      <c r="EU1276" s="66">
        <f>R1313</f>
        <v>0</v>
      </c>
      <c r="EV1276" s="66">
        <f>S1313</f>
        <v>0</v>
      </c>
      <c r="EX1276" s="70">
        <f>IF(SUM(Q1314:S1314)&gt;0,SUM(Q1314:S1314),0)</f>
        <v>0</v>
      </c>
      <c r="EY1276" s="70">
        <f>IF(SUM(U1314)&gt;0,SUM(U1314),0)</f>
        <v>0</v>
      </c>
      <c r="EZ1276" s="66">
        <f>Q1314</f>
        <v>0</v>
      </c>
      <c r="FA1276" s="66">
        <f>R1314</f>
        <v>0</v>
      </c>
      <c r="FB1276" s="66">
        <f>S1314</f>
        <v>0</v>
      </c>
      <c r="FC1276" s="66"/>
      <c r="FD1276" s="70">
        <f>IF(SUM(Q1315:S1315)&gt;0,SUM(Q1315:S1315),0)</f>
        <v>0</v>
      </c>
      <c r="FE1276" s="70">
        <f>IF(SUM(U1315)&gt;0,SUM(U1315),0)</f>
        <v>0</v>
      </c>
      <c r="FF1276" s="66">
        <f>Q1315</f>
        <v>0</v>
      </c>
      <c r="FG1276" s="66">
        <f>R1315</f>
        <v>0</v>
      </c>
      <c r="FH1276" s="66">
        <f>S1315</f>
        <v>0</v>
      </c>
      <c r="FI1276" s="66"/>
      <c r="FJ1276" s="70">
        <f>LARGE((FD1276,EX1276,ER1276,EL1276,EF1276,DZ1276,DT1276,DN1276,DH1276,DB1276,CV1276,CP1276,CJ1276,CD1276,BX1276,BR1276,BL1276,BF1276,AZ1276,AT1276,AN1276,AH1276),1)</f>
        <v>0</v>
      </c>
      <c r="FK1276" s="70">
        <f>LARGE((FF1276,EZ1276,ET1276,EN1276,EH1276,EB1276,DV1276,DP1276,DJ1276,DD1276,CX1276,CR1276,CL1276,CF1276,BZ1276,BT1276,BN1276,BH1276,BB1276,AV1276,AP1276,AJ1276),1)</f>
        <v>0</v>
      </c>
      <c r="FL1276" s="70">
        <f>LARGE((FG1276,FA1276,EU1276,EO1276,EI1276,EC1276,DW1276,DQ1276,DK1276,DE1276,CY1276,CS1276,CM1276,CG1276,CA1276,BU1276,BO1276,BI1276,BC1276,AW1276,AQ1276,AK1276),1)</f>
        <v>0</v>
      </c>
      <c r="FM1276" s="70">
        <f>LARGE((FH1276,FB1276,EV1276,EP1276,EJ1276,ED1276,DX1276,DR1276,DL1276,DF1276,CZ1276,CT1276,CN1276,CH1276,CB1276,BV1276,BP1276,BJ1276,BD1276,AX1276,AR1276,AL1276),1)</f>
        <v>0</v>
      </c>
    </row>
    <row r="1277" spans="1:169" hidden="1" x14ac:dyDescent="0.2">
      <c r="A1277" s="85"/>
      <c r="B1277" s="112"/>
      <c r="C1277" s="113"/>
      <c r="D1277" s="114"/>
      <c r="E1277" s="83" t="str">
        <f t="shared" si="725"/>
        <v/>
      </c>
      <c r="F1277" s="84"/>
      <c r="G1277" s="112"/>
      <c r="H1277" s="113"/>
      <c r="I1277" s="115"/>
      <c r="J1277" s="83" t="str">
        <f t="shared" ref="J1277:J1289" si="730">IF(SUM(G1277:I1277)&gt;0,SUM(G1277:I1277),"")</f>
        <v/>
      </c>
      <c r="K1277" s="84"/>
      <c r="L1277" s="112"/>
      <c r="M1277" s="113"/>
      <c r="N1277" s="115"/>
      <c r="O1277" s="83" t="str">
        <f t="shared" si="727"/>
        <v/>
      </c>
      <c r="P1277" s="84"/>
      <c r="Q1277" s="112"/>
      <c r="R1277" s="113"/>
      <c r="S1277" s="113"/>
      <c r="T1277" s="83" t="str">
        <f t="shared" si="728"/>
        <v/>
      </c>
      <c r="U1277" s="84"/>
      <c r="V1277" s="112"/>
      <c r="W1277" s="113"/>
      <c r="X1277" s="113"/>
      <c r="Y1277" s="83" t="str">
        <f t="shared" si="729"/>
        <v/>
      </c>
      <c r="Z1277" s="84"/>
      <c r="AA1277" s="85" t="s">
        <v>324</v>
      </c>
      <c r="AB1277" s="91" t="str">
        <f>IF(SUM(CK1299)&gt;0,SUM(CK1299),"")</f>
        <v/>
      </c>
      <c r="AG1277" s="68"/>
      <c r="AH1277" s="70">
        <f>IF(SUM(V1294:X1294)&gt;0,SUM(V1294:X1294),0)</f>
        <v>0</v>
      </c>
      <c r="AI1277" s="70">
        <f>IF(SUM(Z1294)&gt;0,SUM(Z1294),0)</f>
        <v>0</v>
      </c>
      <c r="AJ1277" s="66">
        <f>V1294</f>
        <v>0</v>
      </c>
      <c r="AK1277" s="66">
        <f>W1294</f>
        <v>0</v>
      </c>
      <c r="AL1277" s="66">
        <f>X1294</f>
        <v>0</v>
      </c>
      <c r="AN1277" s="70">
        <f>IF(SUM(V1295:X1295)&gt;0,SUM(V1295:X1295),0)</f>
        <v>0</v>
      </c>
      <c r="AO1277" s="70">
        <f>IF(SUM(Z1295)&gt;0,SUM(Z1295),0)</f>
        <v>0</v>
      </c>
      <c r="AP1277" s="66">
        <f>V1295</f>
        <v>0</v>
      </c>
      <c r="AQ1277" s="66">
        <f>W1295</f>
        <v>0</v>
      </c>
      <c r="AR1277" s="66">
        <f>X1295</f>
        <v>0</v>
      </c>
      <c r="AT1277" s="70">
        <f>IF(SUM(V1296:X1296)&gt;0,SUM(V1296:X1296),0)</f>
        <v>0</v>
      </c>
      <c r="AU1277" s="70">
        <f>IF(SUM(Z1296)&gt;0,SUM(Z1296),0)</f>
        <v>0</v>
      </c>
      <c r="AV1277" s="66">
        <f>V1296</f>
        <v>0</v>
      </c>
      <c r="AW1277" s="66">
        <f>W1296</f>
        <v>0</v>
      </c>
      <c r="AX1277" s="66">
        <f>X1296</f>
        <v>0</v>
      </c>
      <c r="AZ1277" s="70">
        <f>IF(SUM(V1297:X1297)&gt;0,SUM(V1297:X1297),0)</f>
        <v>0</v>
      </c>
      <c r="BA1277" s="70">
        <f>IF(SUM(Z1297)&gt;0,SUM(Z1297),0)</f>
        <v>0</v>
      </c>
      <c r="BB1277" s="66">
        <f>V1297</f>
        <v>0</v>
      </c>
      <c r="BC1277" s="66">
        <f>W1297</f>
        <v>0</v>
      </c>
      <c r="BD1277" s="66">
        <f>X1297</f>
        <v>0</v>
      </c>
      <c r="BF1277" s="70">
        <f>IF(SUM(V1298:X1298)&gt;0,SUM(V1298:X1298),0)</f>
        <v>0</v>
      </c>
      <c r="BG1277" s="70">
        <f>IF(SUM(Z1298)&gt;0,SUM(Z1298),0)</f>
        <v>0</v>
      </c>
      <c r="BH1277" s="66">
        <f>V1298</f>
        <v>0</v>
      </c>
      <c r="BI1277" s="66">
        <f>W1298</f>
        <v>0</v>
      </c>
      <c r="BJ1277" s="66">
        <f>X1298</f>
        <v>0</v>
      </c>
      <c r="BL1277" s="70">
        <f>IF(SUM(V1299:X1299)&gt;0,SUM(V1299:X1299),0)</f>
        <v>0</v>
      </c>
      <c r="BM1277" s="70">
        <f>IF(SUM(Z1299)&gt;0,SUM(Z1299),0)</f>
        <v>0</v>
      </c>
      <c r="BN1277" s="66">
        <f>V1299</f>
        <v>0</v>
      </c>
      <c r="BO1277" s="66">
        <f>W1299</f>
        <v>0</v>
      </c>
      <c r="BP1277" s="66">
        <f>X1299</f>
        <v>0</v>
      </c>
      <c r="BR1277" s="70">
        <f>IF(SUM(V1300:X1300)&gt;0,SUM(V1300:X1300),0)</f>
        <v>0</v>
      </c>
      <c r="BS1277" s="70">
        <f>IF(SUM(Z1300)&gt;0,SUM(Z1300),0)</f>
        <v>0</v>
      </c>
      <c r="BT1277" s="66">
        <f>V1300</f>
        <v>0</v>
      </c>
      <c r="BU1277" s="66">
        <f>W1300</f>
        <v>0</v>
      </c>
      <c r="BV1277" s="66">
        <f>X1300</f>
        <v>0</v>
      </c>
      <c r="BX1277" s="70">
        <f>IF(SUM(V1301:X1301)&gt;0,SUM(V1301:X1301),0)</f>
        <v>0</v>
      </c>
      <c r="BY1277" s="70">
        <f>IF(SUM(Z1301)&gt;0,SUM(Z1301),0)</f>
        <v>0</v>
      </c>
      <c r="BZ1277" s="66">
        <f>V1301</f>
        <v>0</v>
      </c>
      <c r="CA1277" s="66">
        <f>W1301</f>
        <v>0</v>
      </c>
      <c r="CB1277" s="66">
        <f>X1301</f>
        <v>0</v>
      </c>
      <c r="CD1277" s="70">
        <f>IF(SUM(V1302:X1302)&gt;0,SUM(V1302:X1302),0)</f>
        <v>0</v>
      </c>
      <c r="CE1277" s="70">
        <f>IF(SUM(Z1302)&gt;0,SUM(Z1302),0)</f>
        <v>0</v>
      </c>
      <c r="CF1277" s="66">
        <f>V1302</f>
        <v>0</v>
      </c>
      <c r="CG1277" s="66">
        <f>W1302</f>
        <v>0</v>
      </c>
      <c r="CH1277" s="66">
        <f>X1302</f>
        <v>0</v>
      </c>
      <c r="CJ1277" s="70">
        <f>IF(SUM(V1303:X1303)&gt;0,SUM(V1303:X1303),0)</f>
        <v>0</v>
      </c>
      <c r="CK1277" s="70">
        <f>IF(SUM(Z1303)&gt;0,SUM(Z1303),0)</f>
        <v>0</v>
      </c>
      <c r="CL1277" s="66">
        <f>V1303</f>
        <v>0</v>
      </c>
      <c r="CM1277" s="66">
        <f>W1303</f>
        <v>0</v>
      </c>
      <c r="CN1277" s="66">
        <f>X1303</f>
        <v>0</v>
      </c>
      <c r="CP1277" s="70">
        <f>IF(SUM(V1304:X1304)&gt;0,SUM(V1304:X1304),0)</f>
        <v>0</v>
      </c>
      <c r="CQ1277" s="70">
        <f>IF(SUM(Z1304)&gt;0,SUM(Z1304),0)</f>
        <v>0</v>
      </c>
      <c r="CR1277" s="66">
        <f>V1304</f>
        <v>0</v>
      </c>
      <c r="CS1277" s="66">
        <f>W1304</f>
        <v>0</v>
      </c>
      <c r="CT1277" s="66">
        <f>X1304</f>
        <v>0</v>
      </c>
      <c r="CV1277" s="70">
        <f>IF(SUM(V1305:X1305)&gt;0,SUM(V1305:X1305),0)</f>
        <v>0</v>
      </c>
      <c r="CW1277" s="70">
        <f>IF(SUM(Z1305)&gt;0,SUM(Z1305),0)</f>
        <v>0</v>
      </c>
      <c r="CX1277" s="66">
        <f>V1305</f>
        <v>0</v>
      </c>
      <c r="CY1277" s="66">
        <f>W1305</f>
        <v>0</v>
      </c>
      <c r="CZ1277" s="66">
        <f>X1305</f>
        <v>0</v>
      </c>
      <c r="DB1277" s="70">
        <f>IF(SUM(V1306:X1306)&gt;0,SUM(V1306:X1306),0)</f>
        <v>0</v>
      </c>
      <c r="DC1277" s="70">
        <f>IF(SUM(Z1306)&gt;0,SUM(Z1306),0)</f>
        <v>0</v>
      </c>
      <c r="DD1277" s="66">
        <f>V1306</f>
        <v>0</v>
      </c>
      <c r="DE1277" s="66">
        <f>W1306</f>
        <v>0</v>
      </c>
      <c r="DF1277" s="66">
        <f>X1306</f>
        <v>0</v>
      </c>
      <c r="DH1277" s="70">
        <f>IF(SUM(V1307:X1307)&gt;0,SUM(V1307:X1307),0)</f>
        <v>0</v>
      </c>
      <c r="DI1277" s="70">
        <f>IF(SUM(Z1307)&gt;0,SUM(Z1307),0)</f>
        <v>0</v>
      </c>
      <c r="DJ1277" s="66">
        <f>V1307</f>
        <v>0</v>
      </c>
      <c r="DK1277" s="66">
        <f>W1307</f>
        <v>0</v>
      </c>
      <c r="DL1277" s="66">
        <f>X1307</f>
        <v>0</v>
      </c>
      <c r="DN1277" s="70">
        <f>IF(SUM(V1308:X1308)&gt;0,SUM(V1308:X1308),0)</f>
        <v>0</v>
      </c>
      <c r="DO1277" s="70">
        <f>IF(SUM(Z1308)&gt;0,SUM(Z1308),0)</f>
        <v>0</v>
      </c>
      <c r="DP1277" s="66">
        <f>V1308</f>
        <v>0</v>
      </c>
      <c r="DQ1277" s="66">
        <f>W1308</f>
        <v>0</v>
      </c>
      <c r="DR1277" s="66">
        <f>X1308</f>
        <v>0</v>
      </c>
      <c r="DT1277" s="70">
        <f>IF(SUM(V1309:X1309)&gt;0,SUM(V1309:X1309),0)</f>
        <v>0</v>
      </c>
      <c r="DU1277" s="70">
        <f>IF(SUM(Z1309)&gt;0,SUM(Z1309),0)</f>
        <v>0</v>
      </c>
      <c r="DV1277" s="66">
        <f>V1309</f>
        <v>0</v>
      </c>
      <c r="DW1277" s="66">
        <f>W1309</f>
        <v>0</v>
      </c>
      <c r="DX1277" s="66">
        <f>X1309</f>
        <v>0</v>
      </c>
      <c r="DZ1277" s="70">
        <f>IF(SUM(V1310:X1310)&gt;0,SUM(V1310:X1310),0)</f>
        <v>0</v>
      </c>
      <c r="EA1277" s="70">
        <f>IF(SUM(Z1310)&gt;0,SUM(Z1310),0)</f>
        <v>0</v>
      </c>
      <c r="EB1277" s="66">
        <f>V1310</f>
        <v>0</v>
      </c>
      <c r="EC1277" s="66">
        <f>W1310</f>
        <v>0</v>
      </c>
      <c r="ED1277" s="66">
        <f>X1310</f>
        <v>0</v>
      </c>
      <c r="EF1277" s="70">
        <f>IF(SUM(V1311:X1311)&gt;0,SUM(V1311:X1311),0)</f>
        <v>0</v>
      </c>
      <c r="EG1277" s="70">
        <f>IF(SUM(Z1311)&gt;0,SUM(Z1311),0)</f>
        <v>0</v>
      </c>
      <c r="EH1277" s="66">
        <f>V1311</f>
        <v>0</v>
      </c>
      <c r="EI1277" s="66">
        <f>W1311</f>
        <v>0</v>
      </c>
      <c r="EJ1277" s="66">
        <f>X1311</f>
        <v>0</v>
      </c>
      <c r="EL1277" s="70">
        <f>IF(SUM(V1312:X1312)&gt;0,SUM(V1312:X1312),0)</f>
        <v>0</v>
      </c>
      <c r="EM1277" s="70">
        <f>IF(SUM(Z1312)&gt;0,SUM(Z1312),0)</f>
        <v>0</v>
      </c>
      <c r="EN1277" s="66">
        <f>V1312</f>
        <v>0</v>
      </c>
      <c r="EO1277" s="66">
        <f>W1312</f>
        <v>0</v>
      </c>
      <c r="EP1277" s="66">
        <f>X1312</f>
        <v>0</v>
      </c>
      <c r="ER1277" s="70">
        <f>IF(SUM(V1313:X1313)&gt;0,SUM(V1313:X1313),0)</f>
        <v>0</v>
      </c>
      <c r="ES1277" s="70">
        <f>IF(SUM(Z1313)&gt;0,SUM(Z1313),0)</f>
        <v>0</v>
      </c>
      <c r="ET1277" s="66">
        <f>V1313</f>
        <v>0</v>
      </c>
      <c r="EU1277" s="66">
        <f>W1313</f>
        <v>0</v>
      </c>
      <c r="EV1277" s="66">
        <f>X1313</f>
        <v>0</v>
      </c>
      <c r="EX1277" s="70">
        <f>IF(SUM(V1314:X1314)&gt;0,SUM(V1314:X1314),0)</f>
        <v>0</v>
      </c>
      <c r="EY1277" s="70">
        <f>IF(SUM(Z1314)&gt;0,SUM(Z1314),0)</f>
        <v>0</v>
      </c>
      <c r="EZ1277" s="66">
        <f>V1314</f>
        <v>0</v>
      </c>
      <c r="FA1277" s="66">
        <f>W1314</f>
        <v>0</v>
      </c>
      <c r="FB1277" s="66">
        <f>X1314</f>
        <v>0</v>
      </c>
      <c r="FC1277" s="66"/>
      <c r="FD1277" s="70">
        <f>IF(SUM(V1315:X1315)&gt;0,SUM(V1315:X1315),0)</f>
        <v>0</v>
      </c>
      <c r="FE1277" s="70">
        <f>IF(SUM(Z1315)&gt;0,SUM(Z1315),0)</f>
        <v>0</v>
      </c>
      <c r="FF1277" s="66">
        <f>V1315</f>
        <v>0</v>
      </c>
      <c r="FG1277" s="66">
        <f>W1315</f>
        <v>0</v>
      </c>
      <c r="FH1277" s="66">
        <f>X1315</f>
        <v>0</v>
      </c>
      <c r="FI1277" s="66"/>
      <c r="FJ1277" s="70">
        <f>LARGE((FD1277,EX1277,ER1277,EL1277,EF1277,DZ1277,DT1277,DN1277,DH1277,DB1277,CV1277,CP1277,CJ1277,CD1277,BX1277,BR1277,BL1277,BF1277,AZ1277,AT1277,AN1277,AH1277),1)</f>
        <v>0</v>
      </c>
      <c r="FK1277" s="70">
        <f>LARGE((FF1277,EZ1277,ET1277,EN1277,EH1277,EB1277,DV1277,DP1277,DJ1277,DD1277,CX1277,CR1277,CL1277,CF1277,BZ1277,BT1277,BN1277,BH1277,BB1277,AV1277,AP1277,AJ1277),1)</f>
        <v>0</v>
      </c>
      <c r="FL1277" s="70">
        <f>LARGE((FG1277,FA1277,EU1277,EO1277,EI1277,EC1277,DW1277,DQ1277,DK1277,DE1277,CY1277,CS1277,CM1277,CG1277,CA1277,BU1277,BO1277,BI1277,BC1277,AW1277,AQ1277,AK1277),1)</f>
        <v>0</v>
      </c>
      <c r="FM1277" s="70">
        <f>LARGE((FH1277,FB1277,EV1277,EP1277,EJ1277,ED1277,DX1277,DR1277,DL1277,DF1277,CZ1277,CT1277,CN1277,CH1277,CB1277,BV1277,BP1277,BJ1277,BD1277,AX1277,AR1277,AL1277),1)</f>
        <v>0</v>
      </c>
    </row>
    <row r="1278" spans="1:169" hidden="1" x14ac:dyDescent="0.2">
      <c r="A1278" s="85"/>
      <c r="B1278" s="112"/>
      <c r="C1278" s="113"/>
      <c r="D1278" s="114"/>
      <c r="E1278" s="83" t="str">
        <f t="shared" si="725"/>
        <v/>
      </c>
      <c r="F1278" s="84"/>
      <c r="G1278" s="112"/>
      <c r="H1278" s="113"/>
      <c r="I1278" s="115"/>
      <c r="J1278" s="83" t="str">
        <f t="shared" si="730"/>
        <v/>
      </c>
      <c r="K1278" s="84"/>
      <c r="L1278" s="112"/>
      <c r="M1278" s="113"/>
      <c r="N1278" s="115"/>
      <c r="O1278" s="83" t="str">
        <f t="shared" si="727"/>
        <v/>
      </c>
      <c r="P1278" s="84"/>
      <c r="Q1278" s="112"/>
      <c r="R1278" s="113"/>
      <c r="S1278" s="115"/>
      <c r="T1278" s="83" t="str">
        <f t="shared" si="728"/>
        <v/>
      </c>
      <c r="U1278" s="84"/>
      <c r="V1278" s="112"/>
      <c r="W1278" s="113"/>
      <c r="X1278" s="115"/>
      <c r="Y1278" s="83" t="str">
        <f t="shared" si="729"/>
        <v/>
      </c>
      <c r="Z1278" s="84"/>
      <c r="AA1278" s="85" t="s">
        <v>328</v>
      </c>
      <c r="AB1278" s="91" t="str">
        <f>IF(SUM(CQ1299)&gt;0,SUM(CQ1299),"")</f>
        <v/>
      </c>
      <c r="AG1278" s="68"/>
      <c r="AH1278" s="70">
        <f>IF(SUM(B1320:D1320)&gt;0,SUM(B1320:D1320),0)</f>
        <v>0</v>
      </c>
      <c r="AI1278" s="70">
        <f>IF(SUM(F1320)&gt;0,SUM(F1320),0)</f>
        <v>0</v>
      </c>
      <c r="AJ1278" s="66">
        <f>B1320</f>
        <v>0</v>
      </c>
      <c r="AK1278" s="66">
        <f>C1320</f>
        <v>0</v>
      </c>
      <c r="AL1278" s="66">
        <f>D1320</f>
        <v>0</v>
      </c>
      <c r="AN1278" s="70">
        <f>IF(SUM(B1321:D1321)&gt;0,SUM(B1321:D1321),0)</f>
        <v>0</v>
      </c>
      <c r="AO1278" s="70">
        <f>IF(SUM(F1321)&gt;0,SUM(F1321),0)</f>
        <v>0</v>
      </c>
      <c r="AP1278" s="66">
        <f>B1321</f>
        <v>0</v>
      </c>
      <c r="AQ1278" s="66">
        <f>C1321</f>
        <v>0</v>
      </c>
      <c r="AR1278" s="66">
        <f>D1321</f>
        <v>0</v>
      </c>
      <c r="AT1278" s="70">
        <f>IF(SUM(B1322:D1322)&gt;0,SUM(B1322:D1322),0)</f>
        <v>0</v>
      </c>
      <c r="AU1278" s="70">
        <f>IF(SUM(F1322)&gt;0,SUM(F1322),0)</f>
        <v>0</v>
      </c>
      <c r="AV1278" s="66">
        <f>B1322</f>
        <v>0</v>
      </c>
      <c r="AW1278" s="66">
        <f>C1322</f>
        <v>0</v>
      </c>
      <c r="AX1278" s="66">
        <f>D1322</f>
        <v>0</v>
      </c>
      <c r="AZ1278" s="70">
        <f>IF(SUM(B1323:D1323)&gt;0,SUM(B1323:D1323),0)</f>
        <v>0</v>
      </c>
      <c r="BA1278" s="70">
        <f>IF(SUM(F1323)&gt;0,SUM(F1323),0)</f>
        <v>0</v>
      </c>
      <c r="BB1278" s="66">
        <f>B1323</f>
        <v>0</v>
      </c>
      <c r="BC1278" s="66">
        <f>C1323</f>
        <v>0</v>
      </c>
      <c r="BD1278" s="66">
        <f>D1323</f>
        <v>0</v>
      </c>
      <c r="BF1278" s="70">
        <f>IF(SUM(B1324:D1324)&gt;0,SUM(B1324:D1324),0)</f>
        <v>0</v>
      </c>
      <c r="BG1278" s="70">
        <f>IF(SUM(F1324)&gt;0,SUM(F1324),0)</f>
        <v>0</v>
      </c>
      <c r="BH1278" s="66">
        <f>B1324</f>
        <v>0</v>
      </c>
      <c r="BI1278" s="66">
        <f>C1324</f>
        <v>0</v>
      </c>
      <c r="BJ1278" s="66">
        <f>D1324</f>
        <v>0</v>
      </c>
      <c r="BL1278" s="70">
        <f>IF(SUM(B1325:D1325)&gt;0,SUM(B1325:D1325),0)</f>
        <v>0</v>
      </c>
      <c r="BM1278" s="70">
        <f>IF(SUM(F1325)&gt;0,SUM(F1325),0)</f>
        <v>0</v>
      </c>
      <c r="BN1278" s="66">
        <f>B1325</f>
        <v>0</v>
      </c>
      <c r="BO1278" s="66">
        <f>C1325</f>
        <v>0</v>
      </c>
      <c r="BP1278" s="66">
        <f>D1325</f>
        <v>0</v>
      </c>
      <c r="BR1278" s="70">
        <f>IF(SUM(B1326:D1326)&gt;0,SUM(B1326:D1326),0)</f>
        <v>0</v>
      </c>
      <c r="BS1278" s="70">
        <f>IF(SUM(F1326)&gt;0,SUM(F1326),0)</f>
        <v>0</v>
      </c>
      <c r="BT1278" s="66">
        <f>B1326</f>
        <v>0</v>
      </c>
      <c r="BU1278" s="66">
        <f>C1326</f>
        <v>0</v>
      </c>
      <c r="BV1278" s="66">
        <f>D1326</f>
        <v>0</v>
      </c>
      <c r="BX1278" s="70">
        <f>IF(SUM(B1327:D1327)&gt;0,SUM(B1327:D1327),0)</f>
        <v>0</v>
      </c>
      <c r="BY1278" s="70">
        <f>IF(SUM(F1327)&gt;0,SUM(F1327),0)</f>
        <v>0</v>
      </c>
      <c r="BZ1278" s="66">
        <f>B1327</f>
        <v>0</v>
      </c>
      <c r="CA1278" s="66">
        <f>C1327</f>
        <v>0</v>
      </c>
      <c r="CB1278" s="66">
        <f>D1327</f>
        <v>0</v>
      </c>
      <c r="CD1278" s="70">
        <f>IF(SUM(B1328:D1328)&gt;0,SUM(B1328:D1328),0)</f>
        <v>0</v>
      </c>
      <c r="CE1278" s="70">
        <f>IF(SUM(F1328)&gt;0,SUM(F1328),0)</f>
        <v>0</v>
      </c>
      <c r="CF1278" s="66">
        <f>B1328</f>
        <v>0</v>
      </c>
      <c r="CG1278" s="66">
        <f>C1328</f>
        <v>0</v>
      </c>
      <c r="CH1278" s="66">
        <f>D1328</f>
        <v>0</v>
      </c>
      <c r="CJ1278" s="70">
        <f>IF(SUM(B1329:D1329)&gt;0,SUM(B1329:D1329),0)</f>
        <v>0</v>
      </c>
      <c r="CK1278" s="70">
        <f>IF(SUM(F1329)&gt;0,SUM(F1329),0)</f>
        <v>0</v>
      </c>
      <c r="CL1278" s="66">
        <f>B1329</f>
        <v>0</v>
      </c>
      <c r="CM1278" s="66">
        <f>C1329</f>
        <v>0</v>
      </c>
      <c r="CN1278" s="66">
        <f>D1329</f>
        <v>0</v>
      </c>
      <c r="CP1278" s="70">
        <f>IF(SUM(B1330:D1330)&gt;0,SUM(B1330:D1330),0)</f>
        <v>0</v>
      </c>
      <c r="CQ1278" s="70">
        <f>IF(SUM(F1330)&gt;0,SUM(F1330),0)</f>
        <v>0</v>
      </c>
      <c r="CR1278" s="66">
        <f>B1330</f>
        <v>0</v>
      </c>
      <c r="CS1278" s="66">
        <f>C1330</f>
        <v>0</v>
      </c>
      <c r="CT1278" s="66">
        <f>D1330</f>
        <v>0</v>
      </c>
      <c r="CV1278" s="70">
        <f>IF(SUM(B1331:D1331)&gt;0,SUM(B1331:D1331),0)</f>
        <v>0</v>
      </c>
      <c r="CW1278" s="70">
        <f>IF(SUM(F1331)&gt;0,SUM(F1331),0)</f>
        <v>0</v>
      </c>
      <c r="CX1278" s="66">
        <f>B1331</f>
        <v>0</v>
      </c>
      <c r="CY1278" s="66">
        <f>C1331</f>
        <v>0</v>
      </c>
      <c r="CZ1278" s="66">
        <f>D1331</f>
        <v>0</v>
      </c>
      <c r="DB1278" s="70">
        <f>IF(SUM(B1332:D1332)&gt;0,SUM(B1332:D1332),0)</f>
        <v>0</v>
      </c>
      <c r="DC1278" s="70">
        <f>IF(SUM(F1332)&gt;0,SUM(F1332),0)</f>
        <v>0</v>
      </c>
      <c r="DD1278" s="66">
        <f>B1332</f>
        <v>0</v>
      </c>
      <c r="DE1278" s="66">
        <f>C1332</f>
        <v>0</v>
      </c>
      <c r="DF1278" s="66">
        <f>D1332</f>
        <v>0</v>
      </c>
      <c r="DH1278" s="70">
        <f>IF(SUM(B1333:D1333)&gt;0,SUM(B1333:D1333),0)</f>
        <v>0</v>
      </c>
      <c r="DI1278" s="70">
        <f>IF(SUM(F1333)&gt;0,SUM(F1333),0)</f>
        <v>0</v>
      </c>
      <c r="DJ1278" s="66">
        <f>B1333</f>
        <v>0</v>
      </c>
      <c r="DK1278" s="66">
        <f>C1333</f>
        <v>0</v>
      </c>
      <c r="DL1278" s="66">
        <f>D1333</f>
        <v>0</v>
      </c>
      <c r="DN1278" s="70">
        <f>IF(SUM(B1334:D1334)&gt;0,SUM(B1334:D1334),0)</f>
        <v>0</v>
      </c>
      <c r="DO1278" s="70">
        <f>IF(SUM(F1334)&gt;0,SUM(F1334),0)</f>
        <v>0</v>
      </c>
      <c r="DP1278" s="66">
        <f>B1334</f>
        <v>0</v>
      </c>
      <c r="DQ1278" s="66">
        <f>C1334</f>
        <v>0</v>
      </c>
      <c r="DR1278" s="66">
        <f>D1334</f>
        <v>0</v>
      </c>
      <c r="DT1278" s="70">
        <f>IF(SUM(B1335:D1335)&gt;0,SUM(B1335:D1335),0)</f>
        <v>0</v>
      </c>
      <c r="DU1278" s="70">
        <f>IF(SUM(F1335)&gt;0,SUM(F1335),0)</f>
        <v>0</v>
      </c>
      <c r="DV1278" s="66">
        <f>B1335</f>
        <v>0</v>
      </c>
      <c r="DW1278" s="66">
        <f>C1335</f>
        <v>0</v>
      </c>
      <c r="DX1278" s="66">
        <f>D1335</f>
        <v>0</v>
      </c>
      <c r="DZ1278" s="70">
        <f>IF(SUM(B1336:D1336)&gt;0,SUM(B1336:D1336),0)</f>
        <v>0</v>
      </c>
      <c r="EA1278" s="70">
        <f>IF(SUM(F1336)&gt;0,SUM(F1336),0)</f>
        <v>0</v>
      </c>
      <c r="EB1278" s="66">
        <f>B1336</f>
        <v>0</v>
      </c>
      <c r="EC1278" s="66">
        <f>C1336</f>
        <v>0</v>
      </c>
      <c r="ED1278" s="66">
        <f>D1336</f>
        <v>0</v>
      </c>
      <c r="EF1278" s="70">
        <f>IF(SUM(B1337:D1337)&gt;0,SUM(B1337:D1337),0)</f>
        <v>0</v>
      </c>
      <c r="EG1278" s="70">
        <f>IF(SUM(F1337)&gt;0,SUM(F1337),0)</f>
        <v>0</v>
      </c>
      <c r="EH1278" s="66">
        <f>B1337</f>
        <v>0</v>
      </c>
      <c r="EI1278" s="66">
        <f>C1337</f>
        <v>0</v>
      </c>
      <c r="EJ1278" s="66">
        <f>D1337</f>
        <v>0</v>
      </c>
      <c r="EL1278" s="70">
        <f>IF(SUM(B1338:D1338)&gt;0,SUM(B1338:D1338),0)</f>
        <v>0</v>
      </c>
      <c r="EM1278" s="70">
        <f>IF(SUM(F1338)&gt;0,SUM(F1338),0)</f>
        <v>0</v>
      </c>
      <c r="EN1278" s="66">
        <f>B1338</f>
        <v>0</v>
      </c>
      <c r="EO1278" s="66">
        <f>C1338</f>
        <v>0</v>
      </c>
      <c r="EP1278" s="66">
        <f>D1338</f>
        <v>0</v>
      </c>
      <c r="ER1278" s="70">
        <f>IF(SUM(B1339:D1339)&gt;0,SUM(B1339:D1339),0)</f>
        <v>0</v>
      </c>
      <c r="ES1278" s="70">
        <f>IF(SUM(F1339)&gt;0,SUM(F1339),0)</f>
        <v>0</v>
      </c>
      <c r="ET1278" s="66">
        <f>B1339</f>
        <v>0</v>
      </c>
      <c r="EU1278" s="66">
        <f>C1339</f>
        <v>0</v>
      </c>
      <c r="EV1278" s="66">
        <f>D1339</f>
        <v>0</v>
      </c>
      <c r="EX1278" s="70">
        <f>IF(SUM(B1340:D1340)&gt;0,SUM(B1340:D1340),0)</f>
        <v>0</v>
      </c>
      <c r="EY1278" s="70">
        <f>IF(SUM(F1340)&gt;0,SUM(F1340),0)</f>
        <v>0</v>
      </c>
      <c r="EZ1278" s="66">
        <f>B1340</f>
        <v>0</v>
      </c>
      <c r="FA1278" s="66">
        <f>C1340</f>
        <v>0</v>
      </c>
      <c r="FB1278" s="66">
        <f>D1340</f>
        <v>0</v>
      </c>
      <c r="FC1278" s="66"/>
      <c r="FD1278" s="70">
        <f>IF(SUM(B1341:D1341)&gt;0,SUM(B1341:D1341),0)</f>
        <v>0</v>
      </c>
      <c r="FE1278" s="70">
        <f>IF(SUM(F1341)&gt;0,SUM(F1341),0)</f>
        <v>0</v>
      </c>
      <c r="FF1278" s="66">
        <f>B1341</f>
        <v>0</v>
      </c>
      <c r="FG1278" s="66">
        <f>C1341</f>
        <v>0</v>
      </c>
      <c r="FH1278" s="66">
        <f>D1341</f>
        <v>0</v>
      </c>
      <c r="FI1278" s="66"/>
      <c r="FJ1278" s="70">
        <f>LARGE((FD1278,EX1278,ER1278,EL1278,EF1278,DZ1278,DT1278,DN1278,DH1278,DB1278,CV1278,CP1278,CJ1278,CD1278,BX1278,BR1278,BL1278,BF1278,AZ1278,AT1278,AN1278,AH1278),1)</f>
        <v>0</v>
      </c>
      <c r="FK1278" s="70">
        <f>LARGE((FF1278,EZ1278,ET1278,EN1278,EH1278,EB1278,DV1278,DP1278,DJ1278,DD1278,CX1278,CR1278,CL1278,CF1278,BZ1278,BT1278,BN1278,BH1278,BB1278,AV1278,AP1278,AJ1278),1)</f>
        <v>0</v>
      </c>
      <c r="FL1278" s="70">
        <f>LARGE((FG1278,FA1278,EU1278,EO1278,EI1278,EC1278,DW1278,DQ1278,DK1278,DE1278,CY1278,CS1278,CM1278,CG1278,CA1278,BU1278,BO1278,BI1278,BC1278,AW1278,AQ1278,AK1278),1)</f>
        <v>0</v>
      </c>
      <c r="FM1278" s="70">
        <f>LARGE((FH1278,FB1278,EV1278,EP1278,EJ1278,ED1278,DX1278,DR1278,DL1278,DF1278,CZ1278,CT1278,CN1278,CH1278,CB1278,BV1278,BP1278,BJ1278,BD1278,AX1278,AR1278,AL1278),1)</f>
        <v>0</v>
      </c>
    </row>
    <row r="1279" spans="1:169" hidden="1" x14ac:dyDescent="0.2">
      <c r="A1279" s="85"/>
      <c r="B1279" s="112"/>
      <c r="C1279" s="113"/>
      <c r="D1279" s="114"/>
      <c r="E1279" s="83" t="str">
        <f t="shared" si="725"/>
        <v/>
      </c>
      <c r="F1279" s="84"/>
      <c r="G1279" s="112"/>
      <c r="H1279" s="113"/>
      <c r="I1279" s="115"/>
      <c r="J1279" s="83" t="str">
        <f t="shared" si="730"/>
        <v/>
      </c>
      <c r="K1279" s="84"/>
      <c r="L1279" s="112"/>
      <c r="M1279" s="113"/>
      <c r="N1279" s="115"/>
      <c r="O1279" s="83" t="str">
        <f t="shared" si="727"/>
        <v/>
      </c>
      <c r="P1279" s="84"/>
      <c r="Q1279" s="112"/>
      <c r="R1279" s="113"/>
      <c r="S1279" s="115"/>
      <c r="T1279" s="83" t="str">
        <f t="shared" si="728"/>
        <v/>
      </c>
      <c r="U1279" s="84"/>
      <c r="V1279" s="112"/>
      <c r="W1279" s="113"/>
      <c r="X1279" s="115"/>
      <c r="Y1279" s="83" t="str">
        <f t="shared" si="729"/>
        <v/>
      </c>
      <c r="Z1279" s="84"/>
      <c r="AA1279" s="85" t="str">
        <f>IF(SUM(E1279,J1279,O1279,T1279,Y1279,E1305,J1305,O1305,T1305,Y1305,E1331,J1331,O1331,T1331,Y1331)&gt;0,(LARGE((E1279,J1279,O1279,T1279,Y1279,E1305,J1305,O1305,T1305,Y1305,E1331,J1331,O1331,T1331,Y1331),1)+LARGE((E1279,J1279,O1279,T1279,Y1279,E1305,J1305,O1305,T1305,Y1305,E1331,J1331,O1331,T1331,Y1331),2)+LARGE((E1279,J1279,O1279,T1279,Y1279,E1305,J1305,O1305,T1305,Y1305,E1331,J1331,O1331,T1331,Y1331),3)+LARGE((E1279,J1279,O1279,T1279,Y1279,E1305,J1305,O1305,T1305,Y1305,E1331,J1331,O1331,T1331,Y1331),4)),"")</f>
        <v/>
      </c>
      <c r="AB1279" s="91" t="str">
        <f>IF(SUM(CW1299)&gt;0,SUM(CW1299),"")</f>
        <v/>
      </c>
      <c r="AG1279" s="68"/>
      <c r="AH1279" s="70">
        <f>IF(SUM(G1320:I1320)&gt;0,SUM(G1320:I1320),0)</f>
        <v>0</v>
      </c>
      <c r="AI1279" s="70">
        <f>IF(SUM(K1320)&gt;0,SUM(K1320),0)</f>
        <v>0</v>
      </c>
      <c r="AJ1279" s="66">
        <f>G1320</f>
        <v>0</v>
      </c>
      <c r="AK1279" s="66">
        <f>H1320</f>
        <v>0</v>
      </c>
      <c r="AL1279" s="66">
        <f>I1320</f>
        <v>0</v>
      </c>
      <c r="AN1279" s="70">
        <f>IF(SUM(G1321:I1321)&gt;0,SUM(G1321:I1321),0)</f>
        <v>0</v>
      </c>
      <c r="AO1279" s="70">
        <f>IF(SUM(K1321)&gt;0,SUM(K1321),0)</f>
        <v>0</v>
      </c>
      <c r="AP1279" s="66">
        <f>G1321</f>
        <v>0</v>
      </c>
      <c r="AQ1279" s="66">
        <f>H1321</f>
        <v>0</v>
      </c>
      <c r="AR1279" s="66">
        <f>I1321</f>
        <v>0</v>
      </c>
      <c r="AT1279" s="70">
        <f>IF(SUM(G1322:I1322)&gt;0,SUM(G1322:I1322),0)</f>
        <v>0</v>
      </c>
      <c r="AU1279" s="70">
        <f>IF(SUM(K1322)&gt;0,SUM(K1322),0)</f>
        <v>0</v>
      </c>
      <c r="AV1279" s="66">
        <f>G1322</f>
        <v>0</v>
      </c>
      <c r="AW1279" s="66">
        <f>H1322</f>
        <v>0</v>
      </c>
      <c r="AX1279" s="66">
        <f>I1322</f>
        <v>0</v>
      </c>
      <c r="AZ1279" s="70">
        <f>IF(SUM(G1323:I1323)&gt;0,SUM(G1323:I1323),0)</f>
        <v>0</v>
      </c>
      <c r="BA1279" s="70">
        <f>IF(SUM(K1323)&gt;0,SUM(K1323),0)</f>
        <v>0</v>
      </c>
      <c r="BB1279" s="66">
        <f>G1323</f>
        <v>0</v>
      </c>
      <c r="BC1279" s="66">
        <f>H1323</f>
        <v>0</v>
      </c>
      <c r="BD1279" s="66">
        <f>I1323</f>
        <v>0</v>
      </c>
      <c r="BF1279" s="70">
        <f>IF(SUM(G1324:I1324)&gt;0,SUM(G1324:I1324),0)</f>
        <v>0</v>
      </c>
      <c r="BG1279" s="70">
        <f>IF(SUM(K1324)&gt;0,SUM(K1324),0)</f>
        <v>0</v>
      </c>
      <c r="BH1279" s="66">
        <f>G1324</f>
        <v>0</v>
      </c>
      <c r="BI1279" s="66">
        <f>H1324</f>
        <v>0</v>
      </c>
      <c r="BJ1279" s="66">
        <f>I1324</f>
        <v>0</v>
      </c>
      <c r="BL1279" s="70">
        <f>IF(SUM(G1325:I1325)&gt;0,SUM(G1325:I1325),0)</f>
        <v>0</v>
      </c>
      <c r="BM1279" s="70">
        <f>IF(SUM(K1325)&gt;0,SUM(K1325),0)</f>
        <v>0</v>
      </c>
      <c r="BN1279" s="66">
        <f>G1325</f>
        <v>0</v>
      </c>
      <c r="BO1279" s="66">
        <f>H1325</f>
        <v>0</v>
      </c>
      <c r="BP1279" s="66">
        <f>I1325</f>
        <v>0</v>
      </c>
      <c r="BR1279" s="70">
        <f>IF(SUM(G1326:I1326)&gt;0,SUM(G1326:I1326),0)</f>
        <v>0</v>
      </c>
      <c r="BS1279" s="70">
        <f>IF(SUM(K1326)&gt;0,SUM(K1326),0)</f>
        <v>0</v>
      </c>
      <c r="BT1279" s="66">
        <f>G1326</f>
        <v>0</v>
      </c>
      <c r="BU1279" s="66">
        <f>H1326</f>
        <v>0</v>
      </c>
      <c r="BV1279" s="66">
        <f>I1326</f>
        <v>0</v>
      </c>
      <c r="BX1279" s="70">
        <f>IF(SUM(G1327:I1327)&gt;0,SUM(G1327:I1327),0)</f>
        <v>0</v>
      </c>
      <c r="BY1279" s="70">
        <f>IF(SUM(K1327)&gt;0,SUM(K1327),0)</f>
        <v>0</v>
      </c>
      <c r="BZ1279" s="66">
        <f>G1327</f>
        <v>0</v>
      </c>
      <c r="CA1279" s="66">
        <f>H1327</f>
        <v>0</v>
      </c>
      <c r="CB1279" s="66">
        <f>I1327</f>
        <v>0</v>
      </c>
      <c r="CD1279" s="70">
        <f>IF(SUM(G1328:I1328)&gt;0,SUM(G1328:I1328),0)</f>
        <v>0</v>
      </c>
      <c r="CE1279" s="70">
        <f>IF(SUM(K1328)&gt;0,SUM(K1328),0)</f>
        <v>0</v>
      </c>
      <c r="CF1279" s="66">
        <f>G1328</f>
        <v>0</v>
      </c>
      <c r="CG1279" s="66">
        <f>H1328</f>
        <v>0</v>
      </c>
      <c r="CH1279" s="66">
        <f>I1328</f>
        <v>0</v>
      </c>
      <c r="CJ1279" s="70">
        <f>IF(SUM(G1329:I1329)&gt;0,SUM(G1329:I1329),0)</f>
        <v>0</v>
      </c>
      <c r="CK1279" s="70">
        <f>IF(SUM(K1329)&gt;0,SUM(K1329),0)</f>
        <v>0</v>
      </c>
      <c r="CL1279" s="66">
        <f>G1329</f>
        <v>0</v>
      </c>
      <c r="CM1279" s="66">
        <f>H1329</f>
        <v>0</v>
      </c>
      <c r="CN1279" s="66">
        <f>I1329</f>
        <v>0</v>
      </c>
      <c r="CP1279" s="70">
        <f>IF(SUM(G1330:I1330)&gt;0,SUM(G1330:I1330),0)</f>
        <v>0</v>
      </c>
      <c r="CQ1279" s="70">
        <f>IF(SUM(K1330)&gt;0,SUM(K1330),0)</f>
        <v>0</v>
      </c>
      <c r="CR1279" s="66">
        <f>G1330</f>
        <v>0</v>
      </c>
      <c r="CS1279" s="66">
        <f>H1330</f>
        <v>0</v>
      </c>
      <c r="CT1279" s="66">
        <f>I1330</f>
        <v>0</v>
      </c>
      <c r="CV1279" s="70">
        <f>IF(SUM(G1331:I1331)&gt;0,SUM(G1331:I1331),0)</f>
        <v>0</v>
      </c>
      <c r="CW1279" s="70">
        <f>IF(SUM(K1331)&gt;0,SUM(K1331),0)</f>
        <v>0</v>
      </c>
      <c r="CX1279" s="66">
        <f>G1331</f>
        <v>0</v>
      </c>
      <c r="CY1279" s="66">
        <f>H1331</f>
        <v>0</v>
      </c>
      <c r="CZ1279" s="66">
        <f>I1331</f>
        <v>0</v>
      </c>
      <c r="DB1279" s="70">
        <f>IF(SUM(G1332:I1332)&gt;0,SUM(G1332:I1332),0)</f>
        <v>0</v>
      </c>
      <c r="DC1279" s="70">
        <f>IF(SUM(K1332)&gt;0,SUM(K1332),0)</f>
        <v>0</v>
      </c>
      <c r="DD1279" s="66">
        <f>G1332</f>
        <v>0</v>
      </c>
      <c r="DE1279" s="66">
        <f>H1332</f>
        <v>0</v>
      </c>
      <c r="DF1279" s="66">
        <f>I1332</f>
        <v>0</v>
      </c>
      <c r="DH1279" s="70">
        <f>IF(SUM(G1333:I1333)&gt;0,SUM(G1333:I1333),0)</f>
        <v>0</v>
      </c>
      <c r="DI1279" s="70">
        <f>IF(SUM(K1333)&gt;0,SUM(K1333),0)</f>
        <v>0</v>
      </c>
      <c r="DJ1279" s="66">
        <f>G1333</f>
        <v>0</v>
      </c>
      <c r="DK1279" s="66">
        <f>H1333</f>
        <v>0</v>
      </c>
      <c r="DL1279" s="66">
        <f>I1333</f>
        <v>0</v>
      </c>
      <c r="DN1279" s="70">
        <f>IF(SUM(G1334:I1334)&gt;0,SUM(G1334:I1334),0)</f>
        <v>0</v>
      </c>
      <c r="DO1279" s="70">
        <f>IF(SUM(K1334)&gt;0,SUM(K1334),0)</f>
        <v>0</v>
      </c>
      <c r="DP1279" s="66">
        <f>G1334</f>
        <v>0</v>
      </c>
      <c r="DQ1279" s="66">
        <f>H1334</f>
        <v>0</v>
      </c>
      <c r="DR1279" s="66">
        <f>I1334</f>
        <v>0</v>
      </c>
      <c r="DT1279" s="70">
        <f>IF(SUM(G1335:I1335)&gt;0,SUM(G1335:I1335),0)</f>
        <v>0</v>
      </c>
      <c r="DU1279" s="70">
        <f>IF(SUM(K1335)&gt;0,SUM(K1335),0)</f>
        <v>0</v>
      </c>
      <c r="DV1279" s="66">
        <f>G1335</f>
        <v>0</v>
      </c>
      <c r="DW1279" s="66">
        <f>H1335</f>
        <v>0</v>
      </c>
      <c r="DX1279" s="66">
        <f>I1335</f>
        <v>0</v>
      </c>
      <c r="DZ1279" s="70">
        <f>IF(SUM(G1336:I1336)&gt;0,SUM(G1336:I1336),0)</f>
        <v>0</v>
      </c>
      <c r="EA1279" s="70">
        <f>IF(SUM(K1336)&gt;0,SUM(K1336),0)</f>
        <v>0</v>
      </c>
      <c r="EB1279" s="66">
        <f>G1336</f>
        <v>0</v>
      </c>
      <c r="EC1279" s="66">
        <f>H1336</f>
        <v>0</v>
      </c>
      <c r="ED1279" s="66">
        <f>I1336</f>
        <v>0</v>
      </c>
      <c r="EF1279" s="70">
        <f>IF(SUM(G1337:I1337)&gt;0,SUM(G1337:I1337),0)</f>
        <v>0</v>
      </c>
      <c r="EG1279" s="70">
        <f>IF(SUM(K1337)&gt;0,SUM(K1337),0)</f>
        <v>0</v>
      </c>
      <c r="EH1279" s="66">
        <f>G1337</f>
        <v>0</v>
      </c>
      <c r="EI1279" s="66">
        <f>H1337</f>
        <v>0</v>
      </c>
      <c r="EJ1279" s="66">
        <f>I1337</f>
        <v>0</v>
      </c>
      <c r="EL1279" s="70">
        <f>IF(SUM(G1338:I1338)&gt;0,SUM(G1338:I1338),0)</f>
        <v>0</v>
      </c>
      <c r="EM1279" s="70">
        <f>IF(SUM(K1338)&gt;0,SUM(K1338),0)</f>
        <v>0</v>
      </c>
      <c r="EN1279" s="66">
        <f>G1338</f>
        <v>0</v>
      </c>
      <c r="EO1279" s="66">
        <f>H1338</f>
        <v>0</v>
      </c>
      <c r="EP1279" s="66">
        <f>I1338</f>
        <v>0</v>
      </c>
      <c r="ER1279" s="70">
        <f>IF(SUM(G1339:I1339)&gt;0,SUM(G1339:I1339),0)</f>
        <v>0</v>
      </c>
      <c r="ES1279" s="70">
        <f>IF(SUM(K1339)&gt;0,SUM(K1339),0)</f>
        <v>0</v>
      </c>
      <c r="ET1279" s="66">
        <f>G1339</f>
        <v>0</v>
      </c>
      <c r="EU1279" s="66">
        <f>H1339</f>
        <v>0</v>
      </c>
      <c r="EV1279" s="66">
        <f>I1339</f>
        <v>0</v>
      </c>
      <c r="EX1279" s="70">
        <f>IF(SUM(G1340:I1340)&gt;0,SUM(G1340:I1340),0)</f>
        <v>0</v>
      </c>
      <c r="EY1279" s="70">
        <f>IF(SUM(K1340)&gt;0,SUM(K1340),0)</f>
        <v>0</v>
      </c>
      <c r="EZ1279" s="66">
        <f>G1340</f>
        <v>0</v>
      </c>
      <c r="FA1279" s="66">
        <f>H1340</f>
        <v>0</v>
      </c>
      <c r="FB1279" s="66">
        <f>I1340</f>
        <v>0</v>
      </c>
      <c r="FC1279" s="66"/>
      <c r="FD1279" s="70">
        <f>IF(SUM(G1341:I1341)&gt;0,SUM(G1341:I1341),0)</f>
        <v>0</v>
      </c>
      <c r="FE1279" s="70">
        <f>IF(SUM(K1341)&gt;0,SUM(K1341),0)</f>
        <v>0</v>
      </c>
      <c r="FF1279" s="66">
        <f>G1341</f>
        <v>0</v>
      </c>
      <c r="FG1279" s="66">
        <f>H1341</f>
        <v>0</v>
      </c>
      <c r="FH1279" s="66">
        <f>I1341</f>
        <v>0</v>
      </c>
      <c r="FI1279" s="66"/>
      <c r="FJ1279" s="70">
        <f>LARGE((FD1279,EX1279,ER1279,EL1279,EF1279,DZ1279,DT1279,DN1279,DH1279,DB1279,CV1279,CP1279,CJ1279,CD1279,BX1279,BR1279,BL1279,BF1279,AZ1279,AT1279,AN1279,AH1279),1)</f>
        <v>0</v>
      </c>
      <c r="FK1279" s="70">
        <f>LARGE((FF1279,EZ1279,ET1279,EN1279,EH1279,EB1279,DV1279,DP1279,DJ1279,DD1279,CX1279,CR1279,CL1279,CF1279,BZ1279,BT1279,BN1279,BH1279,BB1279,AV1279,AP1279,AJ1279),1)</f>
        <v>0</v>
      </c>
      <c r="FL1279" s="70">
        <f>LARGE((FG1279,FA1279,EU1279,EO1279,EI1279,EC1279,DW1279,DQ1279,DK1279,DE1279,CY1279,CS1279,CM1279,CG1279,CA1279,BU1279,BO1279,BI1279,BC1279,AW1279,AQ1279,AK1279),1)</f>
        <v>0</v>
      </c>
      <c r="FM1279" s="70">
        <f>LARGE((FH1279,FB1279,EV1279,EP1279,EJ1279,ED1279,DX1279,DR1279,DL1279,DF1279,CZ1279,CT1279,CN1279,CH1279,CB1279,BV1279,BP1279,BJ1279,BD1279,AX1279,AR1279,AL1279),1)</f>
        <v>0</v>
      </c>
    </row>
    <row r="1280" spans="1:169" hidden="1" x14ac:dyDescent="0.2">
      <c r="A1280" s="85"/>
      <c r="B1280" s="112"/>
      <c r="C1280" s="113"/>
      <c r="D1280" s="114"/>
      <c r="E1280" s="83" t="str">
        <f t="shared" si="725"/>
        <v/>
      </c>
      <c r="F1280" s="84"/>
      <c r="G1280" s="112"/>
      <c r="H1280" s="113"/>
      <c r="I1280" s="113"/>
      <c r="J1280" s="83" t="str">
        <f t="shared" si="730"/>
        <v/>
      </c>
      <c r="K1280" s="84"/>
      <c r="L1280" s="112"/>
      <c r="M1280" s="113"/>
      <c r="N1280" s="113"/>
      <c r="O1280" s="83" t="str">
        <f t="shared" si="727"/>
        <v/>
      </c>
      <c r="P1280" s="84"/>
      <c r="Q1280" s="112"/>
      <c r="R1280" s="113"/>
      <c r="S1280" s="113"/>
      <c r="T1280" s="83" t="str">
        <f t="shared" si="728"/>
        <v/>
      </c>
      <c r="U1280" s="84"/>
      <c r="V1280" s="112"/>
      <c r="W1280" s="113"/>
      <c r="X1280" s="113"/>
      <c r="Y1280" s="83" t="str">
        <f t="shared" si="729"/>
        <v/>
      </c>
      <c r="Z1280" s="84"/>
      <c r="AA1280" s="85" t="str">
        <f>IF(SUM(E1280,J1280,O1280,T1280,Y1280,E1306,J1306,O1306,T1306,Y1306,E1332,J1332,O1332,T1332,Y1332)&gt;0,(LARGE((E1280,J1280,O1280,T1280,Y1280,E1306,J1306,O1306,T1306,Y1306,E1332,J1332,O1332,T1332,Y1332),1)+LARGE((E1280,J1280,O1280,T1280,Y1280,E1306,J1306,O1306,T1306,Y1306,E1332,J1332,O1332,T1332,Y1332),2)+LARGE((E1280,J1280,O1280,T1280,Y1280,E1306,J1306,O1306,T1306,Y1306,E1332,J1332,O1332,T1332,Y1332),3)+LARGE((E1280,J1280,O1280,T1280,Y1280,E1306,J1306,O1306,T1306,Y1306,E1332,J1332,O1332,T1332,Y1332),4)),"")</f>
        <v/>
      </c>
      <c r="AB1280" s="91" t="str">
        <f>IF(SUM(DC1299)&gt;0,SUM(DC1299),"")</f>
        <v/>
      </c>
      <c r="AG1280" s="68"/>
      <c r="AH1280" s="70">
        <f>IF(SUM(L1320:N1320)&gt;0,SUM(L1320:N1320),0)</f>
        <v>0</v>
      </c>
      <c r="AI1280" s="70">
        <f>IF(SUM(P1320)&gt;0,SUM(P1320),0)</f>
        <v>0</v>
      </c>
      <c r="AJ1280" s="66">
        <f>L1320</f>
        <v>0</v>
      </c>
      <c r="AK1280" s="66">
        <f>M1320</f>
        <v>0</v>
      </c>
      <c r="AL1280" s="66">
        <f>N1320</f>
        <v>0</v>
      </c>
      <c r="AN1280" s="70">
        <f>IF(SUM(L1321:N1321)&gt;0,SUM(L1321:N1321),0)</f>
        <v>0</v>
      </c>
      <c r="AO1280" s="70">
        <f>IF(SUM(P1321)&gt;0,SUM(P1321),0)</f>
        <v>0</v>
      </c>
      <c r="AP1280" s="66">
        <f>L1321</f>
        <v>0</v>
      </c>
      <c r="AQ1280" s="66">
        <f>M1321</f>
        <v>0</v>
      </c>
      <c r="AR1280" s="66">
        <f>N1321</f>
        <v>0</v>
      </c>
      <c r="AT1280" s="70">
        <f>IF(SUM(L1322:N1322)&gt;0,SUM(L1322:N1322),0)</f>
        <v>0</v>
      </c>
      <c r="AU1280" s="70">
        <f>IF(SUM(P1322)&gt;0,SUM(P1322),0)</f>
        <v>0</v>
      </c>
      <c r="AV1280" s="66">
        <f>L1322</f>
        <v>0</v>
      </c>
      <c r="AW1280" s="66">
        <f>M1322</f>
        <v>0</v>
      </c>
      <c r="AX1280" s="66">
        <f>N1322</f>
        <v>0</v>
      </c>
      <c r="AZ1280" s="70">
        <f>IF(SUM(L1323:N1323)&gt;0,SUM(L1323:N1323),0)</f>
        <v>0</v>
      </c>
      <c r="BA1280" s="70">
        <f>IF(SUM(P1323)&gt;0,SUM(P1323),0)</f>
        <v>0</v>
      </c>
      <c r="BB1280" s="66">
        <f>L1323</f>
        <v>0</v>
      </c>
      <c r="BC1280" s="66">
        <f>M1323</f>
        <v>0</v>
      </c>
      <c r="BD1280" s="66">
        <f>N1323</f>
        <v>0</v>
      </c>
      <c r="BF1280" s="70">
        <f>IF(SUM(L1324:N1324)&gt;0,SUM(L1324:N1324),0)</f>
        <v>0</v>
      </c>
      <c r="BG1280" s="70">
        <f>IF(SUM(P1324)&gt;0,SUM(P1324),0)</f>
        <v>0</v>
      </c>
      <c r="BH1280" s="66">
        <f>L1324</f>
        <v>0</v>
      </c>
      <c r="BI1280" s="66">
        <f>M1324</f>
        <v>0</v>
      </c>
      <c r="BJ1280" s="66">
        <f>N1324</f>
        <v>0</v>
      </c>
      <c r="BL1280" s="70">
        <f>IF(SUM(L1325:N1325)&gt;0,SUM(L1325:N1325),0)</f>
        <v>0</v>
      </c>
      <c r="BM1280" s="70">
        <f>IF(SUM(P1325)&gt;0,SUM(P1325),0)</f>
        <v>0</v>
      </c>
      <c r="BN1280" s="66">
        <f>L1325</f>
        <v>0</v>
      </c>
      <c r="BO1280" s="66">
        <f>M1325</f>
        <v>0</v>
      </c>
      <c r="BP1280" s="66">
        <f>N1325</f>
        <v>0</v>
      </c>
      <c r="BR1280" s="70">
        <f>IF(SUM(L1326:N1326)&gt;0,SUM(L1326:N1326),0)</f>
        <v>0</v>
      </c>
      <c r="BS1280" s="70">
        <f>IF(SUM(P1326)&gt;0,SUM(P1326),0)</f>
        <v>0</v>
      </c>
      <c r="BT1280" s="66">
        <f>L1326</f>
        <v>0</v>
      </c>
      <c r="BU1280" s="66">
        <f>M1326</f>
        <v>0</v>
      </c>
      <c r="BV1280" s="66">
        <f>N1326</f>
        <v>0</v>
      </c>
      <c r="BX1280" s="70">
        <f>IF(SUM(L1327:N1327)&gt;0,SUM(L1327:N1327),0)</f>
        <v>0</v>
      </c>
      <c r="BY1280" s="70">
        <f>IF(SUM(P1327)&gt;0,SUM(P1327),0)</f>
        <v>0</v>
      </c>
      <c r="BZ1280" s="66">
        <f>L1327</f>
        <v>0</v>
      </c>
      <c r="CA1280" s="66">
        <f>M1327</f>
        <v>0</v>
      </c>
      <c r="CB1280" s="66">
        <f>N1327</f>
        <v>0</v>
      </c>
      <c r="CD1280" s="70">
        <f>IF(SUM(L1328:N1328)&gt;0,SUM(L1328:N1328),0)</f>
        <v>0</v>
      </c>
      <c r="CE1280" s="70">
        <f>IF(SUM(P1328)&gt;0,SUM(P1328),0)</f>
        <v>0</v>
      </c>
      <c r="CF1280" s="66">
        <f>L1328</f>
        <v>0</v>
      </c>
      <c r="CG1280" s="66">
        <f>M1328</f>
        <v>0</v>
      </c>
      <c r="CH1280" s="66">
        <f>N1328</f>
        <v>0</v>
      </c>
      <c r="CJ1280" s="70">
        <f>IF(SUM(L1329:N1329)&gt;0,SUM(L1329:N1329),0)</f>
        <v>0</v>
      </c>
      <c r="CK1280" s="70">
        <f>IF(SUM(P1329)&gt;0,SUM(P1329),0)</f>
        <v>0</v>
      </c>
      <c r="CL1280" s="66">
        <f>L1329</f>
        <v>0</v>
      </c>
      <c r="CM1280" s="66">
        <f>M1329</f>
        <v>0</v>
      </c>
      <c r="CN1280" s="66">
        <f>N1329</f>
        <v>0</v>
      </c>
      <c r="CP1280" s="70">
        <f>IF(SUM(L1330:N1330)&gt;0,SUM(L1330:N1330),0)</f>
        <v>0</v>
      </c>
      <c r="CQ1280" s="70">
        <f>IF(SUM(P1330)&gt;0,SUM(P1330),0)</f>
        <v>0</v>
      </c>
      <c r="CR1280" s="66">
        <f>L1330</f>
        <v>0</v>
      </c>
      <c r="CS1280" s="66">
        <f>M1330</f>
        <v>0</v>
      </c>
      <c r="CT1280" s="66">
        <f>N1330</f>
        <v>0</v>
      </c>
      <c r="CV1280" s="70">
        <f>IF(SUM(L1331:N1331)&gt;0,SUM(L1331:N1331),0)</f>
        <v>0</v>
      </c>
      <c r="CW1280" s="70">
        <f>IF(SUM(P1331)&gt;0,SUM(P1331),0)</f>
        <v>0</v>
      </c>
      <c r="CX1280" s="66">
        <f>L1331</f>
        <v>0</v>
      </c>
      <c r="CY1280" s="66">
        <f>M1331</f>
        <v>0</v>
      </c>
      <c r="CZ1280" s="66">
        <f>N1331</f>
        <v>0</v>
      </c>
      <c r="DB1280" s="70">
        <f>IF(SUM(L1332:N1332)&gt;0,SUM(L1332:N1332),0)</f>
        <v>0</v>
      </c>
      <c r="DC1280" s="70">
        <f>IF(SUM(P1332)&gt;0,SUM(P1332),0)</f>
        <v>0</v>
      </c>
      <c r="DD1280" s="66">
        <f>L1332</f>
        <v>0</v>
      </c>
      <c r="DE1280" s="66">
        <f>M1332</f>
        <v>0</v>
      </c>
      <c r="DF1280" s="66">
        <f>N1332</f>
        <v>0</v>
      </c>
      <c r="DH1280" s="70">
        <f>IF(SUM(L1333:N1333)&gt;0,SUM(L1333:N1333),0)</f>
        <v>0</v>
      </c>
      <c r="DI1280" s="70">
        <f>IF(SUM(P1333)&gt;0,SUM(P1333),0)</f>
        <v>0</v>
      </c>
      <c r="DJ1280" s="66">
        <f>L1333</f>
        <v>0</v>
      </c>
      <c r="DK1280" s="66">
        <f>M1333</f>
        <v>0</v>
      </c>
      <c r="DL1280" s="66">
        <f>N1333</f>
        <v>0</v>
      </c>
      <c r="DN1280" s="70">
        <f>IF(SUM(L1334:N1334)&gt;0,SUM(L1334:N1334),0)</f>
        <v>0</v>
      </c>
      <c r="DO1280" s="70">
        <f>IF(SUM(P1334)&gt;0,SUM(P1334),0)</f>
        <v>0</v>
      </c>
      <c r="DP1280" s="66">
        <f>L1334</f>
        <v>0</v>
      </c>
      <c r="DQ1280" s="66">
        <f>M1334</f>
        <v>0</v>
      </c>
      <c r="DR1280" s="66">
        <f>N1334</f>
        <v>0</v>
      </c>
      <c r="DT1280" s="70">
        <f>IF(SUM(L1335:N1335)&gt;0,SUM(L1335:N1335),0)</f>
        <v>0</v>
      </c>
      <c r="DU1280" s="70">
        <f>IF(SUM(P1335)&gt;0,SUM(P1335),0)</f>
        <v>0</v>
      </c>
      <c r="DV1280" s="66">
        <f>L1335</f>
        <v>0</v>
      </c>
      <c r="DW1280" s="66">
        <f>M1335</f>
        <v>0</v>
      </c>
      <c r="DX1280" s="66">
        <f>N1335</f>
        <v>0</v>
      </c>
      <c r="DZ1280" s="70">
        <f>IF(SUM(L1336:N1336)&gt;0,SUM(L1336:N1336),0)</f>
        <v>0</v>
      </c>
      <c r="EA1280" s="70">
        <f>IF(SUM(P1336)&gt;0,SUM(P1336),0)</f>
        <v>0</v>
      </c>
      <c r="EB1280" s="66">
        <f>L1336</f>
        <v>0</v>
      </c>
      <c r="EC1280" s="66">
        <f>M1336</f>
        <v>0</v>
      </c>
      <c r="ED1280" s="66">
        <f>N1336</f>
        <v>0</v>
      </c>
      <c r="EF1280" s="70">
        <f>IF(SUM(L1337:N1337)&gt;0,SUM(L1337:N1337),0)</f>
        <v>0</v>
      </c>
      <c r="EG1280" s="70">
        <f>IF(SUM(P1337)&gt;0,SUM(P1337),0)</f>
        <v>0</v>
      </c>
      <c r="EH1280" s="66">
        <f>L1337</f>
        <v>0</v>
      </c>
      <c r="EI1280" s="66">
        <f>M1337</f>
        <v>0</v>
      </c>
      <c r="EJ1280" s="66">
        <f>N1337</f>
        <v>0</v>
      </c>
      <c r="EL1280" s="70">
        <f>IF(SUM(L1338:N1338)&gt;0,SUM(L1338:N1338),0)</f>
        <v>0</v>
      </c>
      <c r="EM1280" s="70">
        <f>IF(SUM(P1338)&gt;0,SUM(P1338),0)</f>
        <v>0</v>
      </c>
      <c r="EN1280" s="66">
        <f>L1338</f>
        <v>0</v>
      </c>
      <c r="EO1280" s="66">
        <f>M1338</f>
        <v>0</v>
      </c>
      <c r="EP1280" s="66">
        <f>N1338</f>
        <v>0</v>
      </c>
      <c r="ER1280" s="70">
        <f>IF(SUM(L1339:N1339)&gt;0,SUM(L1339:N1339),0)</f>
        <v>0</v>
      </c>
      <c r="ES1280" s="70">
        <f>IF(SUM(P1339)&gt;0,SUM(P1339),0)</f>
        <v>0</v>
      </c>
      <c r="ET1280" s="66">
        <f>L1339</f>
        <v>0</v>
      </c>
      <c r="EU1280" s="66">
        <f>M1339</f>
        <v>0</v>
      </c>
      <c r="EV1280" s="66">
        <f>N1339</f>
        <v>0</v>
      </c>
      <c r="EX1280" s="70">
        <f>IF(SUM(L1340:N1340)&gt;0,SUM(L1340:N1340),0)</f>
        <v>0</v>
      </c>
      <c r="EY1280" s="70">
        <f>IF(SUM(P1340)&gt;0,SUM(P1340),0)</f>
        <v>0</v>
      </c>
      <c r="EZ1280" s="66">
        <f>L1340</f>
        <v>0</v>
      </c>
      <c r="FA1280" s="66">
        <f>M1340</f>
        <v>0</v>
      </c>
      <c r="FB1280" s="66">
        <f>N1340</f>
        <v>0</v>
      </c>
      <c r="FC1280" s="66"/>
      <c r="FD1280" s="70">
        <f>IF(SUM(L1341:N1341)&gt;0,SUM(L1341:N1341),0)</f>
        <v>0</v>
      </c>
      <c r="FE1280" s="70">
        <f>IF(SUM(P1341)&gt;0,SUM(P1341),0)</f>
        <v>0</v>
      </c>
      <c r="FF1280" s="66">
        <f>L1341</f>
        <v>0</v>
      </c>
      <c r="FG1280" s="66">
        <f>M1341</f>
        <v>0</v>
      </c>
      <c r="FH1280" s="66">
        <f>N1341</f>
        <v>0</v>
      </c>
      <c r="FI1280" s="66"/>
      <c r="FJ1280" s="70">
        <f>LARGE((FD1280,EX1280,ER1280,EL1280,EF1280,DZ1280,DT1280,DN1280,DH1280,DB1280,CV1280,CP1280,CJ1280,CD1280,BX1280,BR1280,BL1280,BF1280,AZ1280,AT1280,AN1280,AH1280),1)</f>
        <v>0</v>
      </c>
      <c r="FK1280" s="70">
        <f>LARGE((FF1280,EZ1280,ET1280,EN1280,EH1280,EB1280,DV1280,DP1280,DJ1280,DD1280,CX1280,CR1280,CL1280,CF1280,BZ1280,BT1280,BN1280,BH1280,BB1280,AV1280,AP1280,AJ1280),1)</f>
        <v>0</v>
      </c>
      <c r="FL1280" s="70">
        <f>LARGE((FG1280,FA1280,EU1280,EO1280,EI1280,EC1280,DW1280,DQ1280,DK1280,DE1280,CY1280,CS1280,CM1280,CG1280,CA1280,BU1280,BO1280,BI1280,BC1280,AW1280,AQ1280,AK1280),1)</f>
        <v>0</v>
      </c>
      <c r="FM1280" s="70">
        <f>LARGE((FH1280,FB1280,EV1280,EP1280,EJ1280,ED1280,DX1280,DR1280,DL1280,DF1280,CZ1280,CT1280,CN1280,CH1280,CB1280,BV1280,BP1280,BJ1280,BD1280,AX1280,AR1280,AL1280),1)</f>
        <v>0</v>
      </c>
    </row>
    <row r="1281" spans="1:169" hidden="1" x14ac:dyDescent="0.2">
      <c r="A1281" s="85"/>
      <c r="B1281" s="80"/>
      <c r="C1281" s="81"/>
      <c r="D1281" s="82"/>
      <c r="E1281" s="83" t="str">
        <f t="shared" si="725"/>
        <v/>
      </c>
      <c r="F1281" s="84"/>
      <c r="G1281" s="80"/>
      <c r="H1281" s="81"/>
      <c r="I1281" s="82"/>
      <c r="J1281" s="83" t="str">
        <f t="shared" si="730"/>
        <v/>
      </c>
      <c r="K1281" s="84"/>
      <c r="L1281" s="112"/>
      <c r="M1281" s="113"/>
      <c r="N1281" s="113"/>
      <c r="O1281" s="83" t="str">
        <f t="shared" si="727"/>
        <v/>
      </c>
      <c r="P1281" s="84"/>
      <c r="Q1281" s="112"/>
      <c r="R1281" s="113"/>
      <c r="S1281" s="113"/>
      <c r="T1281" s="83" t="str">
        <f t="shared" si="728"/>
        <v/>
      </c>
      <c r="U1281" s="84"/>
      <c r="V1281" s="112"/>
      <c r="W1281" s="113"/>
      <c r="X1281" s="113"/>
      <c r="Y1281" s="83" t="str">
        <f t="shared" si="729"/>
        <v/>
      </c>
      <c r="Z1281" s="84"/>
      <c r="AA1281" s="85" t="str">
        <f>IF(SUM(E1281,J1281,O1281,T1281,Y1281,E1307,J1307,O1307,T1307,Y1307,E1333,J1333,O1333,T1333,Y1333)&gt;0,(LARGE((E1281,J1281,O1281,T1281,Y1281,E1307,J1307,O1307,T1307,Y1307,E1333,J1333,O1333,T1333,Y1333),1)+LARGE((E1281,J1281,O1281,T1281,Y1281,E1307,J1307,O1307,T1307,Y1307,E1333,J1333,O1333,T1333,Y1333),2)+LARGE((E1281,J1281,O1281,T1281,Y1281,E1307,J1307,O1307,T1307,Y1307,E1333,J1333,O1333,T1333,Y1333),3)+LARGE((E1281,J1281,O1281,T1281,Y1281,E1307,J1307,O1307,T1307,Y1307,E1333,J1333,O1333,T1333,Y1333),4)),"")</f>
        <v/>
      </c>
      <c r="AB1281" s="91" t="str">
        <f>IF(SUM(DI1299)&gt;0,SUM(DI1299),"")</f>
        <v/>
      </c>
      <c r="AG1281" s="68"/>
      <c r="AH1281" s="70">
        <f>IF(SUM(Q1320:S1320)&gt;0,SUM(Q1320:S1320),0)</f>
        <v>0</v>
      </c>
      <c r="AI1281" s="70">
        <f>IF(SUM(U1320)&gt;0,SUM(U1320),0)</f>
        <v>0</v>
      </c>
      <c r="AJ1281" s="66">
        <f>Q1320</f>
        <v>0</v>
      </c>
      <c r="AK1281" s="66">
        <f>R1320</f>
        <v>0</v>
      </c>
      <c r="AL1281" s="66">
        <f>S1320</f>
        <v>0</v>
      </c>
      <c r="AN1281" s="70">
        <f>IF(SUM(Q1321:S1321)&gt;0,SUM(Q1321:S1321),0)</f>
        <v>0</v>
      </c>
      <c r="AO1281" s="70">
        <f>IF(SUM(U1321)&gt;0,SUM(U1321),0)</f>
        <v>0</v>
      </c>
      <c r="AP1281" s="66">
        <f>Q1321</f>
        <v>0</v>
      </c>
      <c r="AQ1281" s="66">
        <f>R1321</f>
        <v>0</v>
      </c>
      <c r="AR1281" s="66">
        <f>S1321</f>
        <v>0</v>
      </c>
      <c r="AT1281" s="70">
        <f>IF(SUM(Q1322:S1322)&gt;0,SUM(Q1322:S1322),0)</f>
        <v>0</v>
      </c>
      <c r="AU1281" s="70">
        <f>IF(SUM(U1322)&gt;0,SUM(U1322),0)</f>
        <v>0</v>
      </c>
      <c r="AV1281" s="66">
        <f>Q1322</f>
        <v>0</v>
      </c>
      <c r="AW1281" s="66">
        <f>R1322</f>
        <v>0</v>
      </c>
      <c r="AX1281" s="66">
        <f>S1322</f>
        <v>0</v>
      </c>
      <c r="AZ1281" s="70">
        <f>IF(SUM(Q1323:S1323)&gt;0,SUM(Q1323:S1323),0)</f>
        <v>0</v>
      </c>
      <c r="BA1281" s="70">
        <f>IF(SUM(U1323)&gt;0,SUM(U1323),0)</f>
        <v>0</v>
      </c>
      <c r="BB1281" s="66">
        <f>Q1323</f>
        <v>0</v>
      </c>
      <c r="BC1281" s="66">
        <f>R1323</f>
        <v>0</v>
      </c>
      <c r="BD1281" s="66">
        <f>S1323</f>
        <v>0</v>
      </c>
      <c r="BF1281" s="70">
        <f>IF(SUM(Q1324:S1324)&gt;0,SUM(Q1324:S1324),0)</f>
        <v>0</v>
      </c>
      <c r="BG1281" s="70">
        <f>IF(SUM(U1324)&gt;0,SUM(U1324),0)</f>
        <v>0</v>
      </c>
      <c r="BH1281" s="66">
        <f>Q1324</f>
        <v>0</v>
      </c>
      <c r="BI1281" s="66">
        <f>R1324</f>
        <v>0</v>
      </c>
      <c r="BJ1281" s="66">
        <f>S1324</f>
        <v>0</v>
      </c>
      <c r="BL1281" s="70">
        <f>IF(SUM(Q1325:S1325)&gt;0,SUM(Q1325:S1325),0)</f>
        <v>0</v>
      </c>
      <c r="BM1281" s="70">
        <f>IF(SUM(U1325)&gt;0,SUM(U1325),0)</f>
        <v>0</v>
      </c>
      <c r="BN1281" s="66">
        <f>Q1325</f>
        <v>0</v>
      </c>
      <c r="BO1281" s="66">
        <f>R1325</f>
        <v>0</v>
      </c>
      <c r="BP1281" s="66">
        <f>S1325</f>
        <v>0</v>
      </c>
      <c r="BR1281" s="70">
        <f>IF(SUM(Q1326:S1326)&gt;0,SUM(Q1326:S1326),0)</f>
        <v>0</v>
      </c>
      <c r="BS1281" s="70">
        <f>IF(SUM(U1326)&gt;0,SUM(U1326),0)</f>
        <v>0</v>
      </c>
      <c r="BT1281" s="66">
        <f>Q1326</f>
        <v>0</v>
      </c>
      <c r="BU1281" s="66">
        <f>R1326</f>
        <v>0</v>
      </c>
      <c r="BV1281" s="66">
        <f>S1326</f>
        <v>0</v>
      </c>
      <c r="BX1281" s="70">
        <f>IF(SUM(Q1327:S1327)&gt;0,SUM(Q1327:S1327),0)</f>
        <v>0</v>
      </c>
      <c r="BY1281" s="70">
        <f>IF(SUM(U1327)&gt;0,SUM(U1327),0)</f>
        <v>0</v>
      </c>
      <c r="BZ1281" s="66">
        <f>Q1327</f>
        <v>0</v>
      </c>
      <c r="CA1281" s="66">
        <f>R1327</f>
        <v>0</v>
      </c>
      <c r="CB1281" s="66">
        <f>S1327</f>
        <v>0</v>
      </c>
      <c r="CD1281" s="70">
        <f>IF(SUM(Q1328:S1328)&gt;0,SUM(Q1328:S1328),0)</f>
        <v>0</v>
      </c>
      <c r="CE1281" s="70">
        <f>IF(SUM(U1328)&gt;0,SUM(U1328),0)</f>
        <v>0</v>
      </c>
      <c r="CF1281" s="66">
        <f>Q1328</f>
        <v>0</v>
      </c>
      <c r="CG1281" s="66">
        <f>R1328</f>
        <v>0</v>
      </c>
      <c r="CH1281" s="66">
        <f>S1328</f>
        <v>0</v>
      </c>
      <c r="CJ1281" s="70">
        <f>IF(SUM(Q1329:S1329)&gt;0,SUM(Q1329:S1329),0)</f>
        <v>0</v>
      </c>
      <c r="CK1281" s="70">
        <f>IF(SUM(U1329)&gt;0,SUM(U1329),0)</f>
        <v>0</v>
      </c>
      <c r="CL1281" s="66">
        <f>Q1329</f>
        <v>0</v>
      </c>
      <c r="CM1281" s="66">
        <f>R1329</f>
        <v>0</v>
      </c>
      <c r="CN1281" s="66">
        <f>S1329</f>
        <v>0</v>
      </c>
      <c r="CP1281" s="70">
        <f>IF(SUM(Q1330:S1330)&gt;0,SUM(Q1330:S1330),0)</f>
        <v>0</v>
      </c>
      <c r="CQ1281" s="70">
        <f>IF(SUM(U1330)&gt;0,SUM(U1330),0)</f>
        <v>0</v>
      </c>
      <c r="CR1281" s="66">
        <f>Q1330</f>
        <v>0</v>
      </c>
      <c r="CS1281" s="66">
        <f>R1330</f>
        <v>0</v>
      </c>
      <c r="CT1281" s="66">
        <f>S1330</f>
        <v>0</v>
      </c>
      <c r="CV1281" s="70">
        <f>IF(SUM(Q1331:S1331)&gt;0,SUM(Q1331:S1331),0)</f>
        <v>0</v>
      </c>
      <c r="CW1281" s="70">
        <f>IF(SUM(U1331)&gt;0,SUM(U1331),0)</f>
        <v>0</v>
      </c>
      <c r="CX1281" s="66">
        <f>Q1331</f>
        <v>0</v>
      </c>
      <c r="CY1281" s="66">
        <f>R1331</f>
        <v>0</v>
      </c>
      <c r="CZ1281" s="66">
        <f>S1331</f>
        <v>0</v>
      </c>
      <c r="DB1281" s="70">
        <f>IF(SUM(Q1332:S1332)&gt;0,SUM(Q1332:S1332),0)</f>
        <v>0</v>
      </c>
      <c r="DC1281" s="70">
        <f>IF(SUM(U1332)&gt;0,SUM(U1332),0)</f>
        <v>0</v>
      </c>
      <c r="DD1281" s="66">
        <f>Q1332</f>
        <v>0</v>
      </c>
      <c r="DE1281" s="66">
        <f>R1332</f>
        <v>0</v>
      </c>
      <c r="DF1281" s="66">
        <f>S1332</f>
        <v>0</v>
      </c>
      <c r="DH1281" s="70">
        <f>IF(SUM(Q1333:S1333)&gt;0,SUM(Q1333:S1333),0)</f>
        <v>0</v>
      </c>
      <c r="DI1281" s="70">
        <f>IF(SUM(U1333)&gt;0,SUM(U1333),0)</f>
        <v>0</v>
      </c>
      <c r="DJ1281" s="66">
        <f>Q1333</f>
        <v>0</v>
      </c>
      <c r="DK1281" s="66">
        <f>R1333</f>
        <v>0</v>
      </c>
      <c r="DL1281" s="66">
        <f>S1333</f>
        <v>0</v>
      </c>
      <c r="DN1281" s="70">
        <f>IF(SUM(Q1334:S1334)&gt;0,SUM(Q1334:S1334),0)</f>
        <v>0</v>
      </c>
      <c r="DO1281" s="70">
        <f>IF(SUM(U1334)&gt;0,SUM(U1334),0)</f>
        <v>0</v>
      </c>
      <c r="DP1281" s="66">
        <f>Q1334</f>
        <v>0</v>
      </c>
      <c r="DQ1281" s="66">
        <f>R1334</f>
        <v>0</v>
      </c>
      <c r="DR1281" s="66">
        <f>S1334</f>
        <v>0</v>
      </c>
      <c r="DT1281" s="70">
        <f>IF(SUM(Q1335:S1335)&gt;0,SUM(Q1335:S1335),0)</f>
        <v>0</v>
      </c>
      <c r="DU1281" s="70">
        <f>IF(SUM(U1335)&gt;0,SUM(U1335),0)</f>
        <v>0</v>
      </c>
      <c r="DV1281" s="66">
        <f>Q1335</f>
        <v>0</v>
      </c>
      <c r="DW1281" s="66">
        <f>R1335</f>
        <v>0</v>
      </c>
      <c r="DX1281" s="66">
        <f>S1335</f>
        <v>0</v>
      </c>
      <c r="DZ1281" s="70">
        <f>IF(SUM(Q1336:S1336)&gt;0,SUM(Q1336:S1336),0)</f>
        <v>0</v>
      </c>
      <c r="EA1281" s="70">
        <f>IF(SUM(U1336)&gt;0,SUM(U1336),0)</f>
        <v>0</v>
      </c>
      <c r="EB1281" s="66">
        <f>Q1336</f>
        <v>0</v>
      </c>
      <c r="EC1281" s="66">
        <f>R1336</f>
        <v>0</v>
      </c>
      <c r="ED1281" s="66">
        <f>S1336</f>
        <v>0</v>
      </c>
      <c r="EF1281" s="70">
        <f>IF(SUM(Q1337:S1337)&gt;0,SUM(Q1337:S1337),0)</f>
        <v>0</v>
      </c>
      <c r="EG1281" s="70">
        <f>IF(SUM(U1337)&gt;0,SUM(U1337),0)</f>
        <v>0</v>
      </c>
      <c r="EH1281" s="66">
        <f>Q1337</f>
        <v>0</v>
      </c>
      <c r="EI1281" s="66">
        <f>R1337</f>
        <v>0</v>
      </c>
      <c r="EJ1281" s="66">
        <f>S1337</f>
        <v>0</v>
      </c>
      <c r="EL1281" s="70">
        <f>IF(SUM(Q1338:S1338)&gt;0,SUM(Q1338:S1338),0)</f>
        <v>0</v>
      </c>
      <c r="EM1281" s="70">
        <f>IF(SUM(U1338)&gt;0,SUM(U1338),0)</f>
        <v>0</v>
      </c>
      <c r="EN1281" s="66">
        <f>Q1338</f>
        <v>0</v>
      </c>
      <c r="EO1281" s="66">
        <f>R1338</f>
        <v>0</v>
      </c>
      <c r="EP1281" s="66">
        <f>S1338</f>
        <v>0</v>
      </c>
      <c r="ER1281" s="70">
        <f>IF(SUM(Q1339:S1339)&gt;0,SUM(Q1339:S1339),0)</f>
        <v>0</v>
      </c>
      <c r="ES1281" s="70">
        <f>IF(SUM(U1339)&gt;0,SUM(U1339),0)</f>
        <v>0</v>
      </c>
      <c r="ET1281" s="66">
        <f>Q1339</f>
        <v>0</v>
      </c>
      <c r="EU1281" s="66">
        <f>R1339</f>
        <v>0</v>
      </c>
      <c r="EV1281" s="66">
        <f>S1339</f>
        <v>0</v>
      </c>
      <c r="EX1281" s="70">
        <f>IF(SUM(Q1340:S1340)&gt;0,SUM(Q1340:S1340),0)</f>
        <v>0</v>
      </c>
      <c r="EY1281" s="70">
        <f>IF(SUM(U1340)&gt;0,SUM(U1340),0)</f>
        <v>0</v>
      </c>
      <c r="EZ1281" s="66">
        <f>Q1340</f>
        <v>0</v>
      </c>
      <c r="FA1281" s="66">
        <f>R1340</f>
        <v>0</v>
      </c>
      <c r="FB1281" s="66">
        <f>S1340</f>
        <v>0</v>
      </c>
      <c r="FC1281" s="66"/>
      <c r="FD1281" s="70">
        <f>IF(SUM(Q1341:S1341)&gt;0,SUM(Q1341:S1341),0)</f>
        <v>0</v>
      </c>
      <c r="FE1281" s="70">
        <f>IF(SUM(U1341)&gt;0,SUM(U1341),0)</f>
        <v>0</v>
      </c>
      <c r="FF1281" s="66">
        <f>Q1341</f>
        <v>0</v>
      </c>
      <c r="FG1281" s="66">
        <f>R1341</f>
        <v>0</v>
      </c>
      <c r="FH1281" s="66">
        <f>S1341</f>
        <v>0</v>
      </c>
      <c r="FI1281" s="66"/>
      <c r="FJ1281" s="70">
        <f>LARGE((FD1281,EX1281,ER1281,EL1281,EF1281,DZ1281,DT1281,DN1281,DH1281,DB1281,CV1281,CP1281,CJ1281,CD1281,BX1281,BR1281,BL1281,BF1281,AZ1281,AT1281,AN1281,AH1281),1)</f>
        <v>0</v>
      </c>
      <c r="FK1281" s="70">
        <f>LARGE((FF1281,EZ1281,ET1281,EN1281,EH1281,EB1281,DV1281,DP1281,DJ1281,DD1281,CX1281,CR1281,CL1281,CF1281,BZ1281,BT1281,BN1281,BH1281,BB1281,AV1281,AP1281,AJ1281),1)</f>
        <v>0</v>
      </c>
      <c r="FL1281" s="70">
        <f>LARGE((FG1281,FA1281,EU1281,EO1281,EI1281,EC1281,DW1281,DQ1281,DK1281,DE1281,CY1281,CS1281,CM1281,CG1281,CA1281,BU1281,BO1281,BI1281,BC1281,AW1281,AQ1281,AK1281),1)</f>
        <v>0</v>
      </c>
      <c r="FM1281" s="70">
        <f>LARGE((FH1281,FB1281,EV1281,EP1281,EJ1281,ED1281,DX1281,DR1281,DL1281,DF1281,CZ1281,CT1281,CN1281,CH1281,CB1281,BV1281,BP1281,BJ1281,BD1281,AX1281,AR1281,AL1281),1)</f>
        <v>0</v>
      </c>
    </row>
    <row r="1282" spans="1:169" hidden="1" x14ac:dyDescent="0.2">
      <c r="A1282" s="85"/>
      <c r="B1282" s="112"/>
      <c r="C1282" s="113"/>
      <c r="D1282" s="114"/>
      <c r="E1282" s="83" t="str">
        <f t="shared" si="725"/>
        <v/>
      </c>
      <c r="F1282" s="84"/>
      <c r="G1282" s="112"/>
      <c r="H1282" s="113"/>
      <c r="I1282" s="113"/>
      <c r="J1282" s="83" t="str">
        <f t="shared" si="730"/>
        <v/>
      </c>
      <c r="K1282" s="84"/>
      <c r="L1282" s="112"/>
      <c r="M1282" s="116"/>
      <c r="N1282" s="113"/>
      <c r="O1282" s="83" t="str">
        <f t="shared" si="727"/>
        <v/>
      </c>
      <c r="P1282" s="84"/>
      <c r="Q1282" s="112"/>
      <c r="R1282" s="113"/>
      <c r="S1282" s="113"/>
      <c r="T1282" s="83" t="str">
        <f t="shared" si="728"/>
        <v/>
      </c>
      <c r="U1282" s="84"/>
      <c r="V1282" s="112"/>
      <c r="W1282" s="113"/>
      <c r="X1282" s="113"/>
      <c r="Y1282" s="83" t="str">
        <f t="shared" si="729"/>
        <v/>
      </c>
      <c r="Z1282" s="84"/>
      <c r="AA1282" s="85" t="str">
        <f>IF(SUM(E1282,J1282,O1282,T1282,Y1282,E1308,J1308,O1308,T1308,Y1308,E1334,J1334,O1334,T1334,Y1334)&gt;0,(LARGE((E1282,J1282,O1282,T1282,Y1282,E1308,J1308,O1308,T1308,Y1308,E1334,J1334,O1334,T1334,Y1334),1)+LARGE((E1282,J1282,O1282,T1282,Y1282,E1308,J1308,O1308,T1308,Y1308,E1334,J1334,O1334,T1334,Y1334),2)+LARGE((E1282,J1282,O1282,T1282,Y1282,E1308,J1308,O1308,T1308,Y1308,E1334,J1334,O1334,T1334,Y1334),3)+LARGE((E1282,J1282,O1282,T1282,Y1282,E1308,J1308,O1308,T1308,Y1308,E1334,J1334,O1334,T1334,Y1334),4)),"")</f>
        <v/>
      </c>
      <c r="AB1282" s="91" t="str">
        <f>IF(SUM(DO1299)&gt;0,SUM(DO1299),"")</f>
        <v/>
      </c>
      <c r="AG1282" s="68"/>
      <c r="AH1282" s="70">
        <f>IF(SUM(V1320:X1320)&gt;0,SUM(V1320:X1320),0)</f>
        <v>0</v>
      </c>
      <c r="AI1282" s="70">
        <f>IF(SUM(Z1320)&gt;0,SUM(Z1320),0)</f>
        <v>0</v>
      </c>
      <c r="AJ1282" s="66">
        <f>V1320</f>
        <v>0</v>
      </c>
      <c r="AK1282" s="66">
        <f>W1320</f>
        <v>0</v>
      </c>
      <c r="AL1282" s="66">
        <f>X1320</f>
        <v>0</v>
      </c>
      <c r="AN1282" s="70">
        <f>IF(SUM(V1321:X1321)&gt;0,SUM(V1321:X1321),0)</f>
        <v>0</v>
      </c>
      <c r="AO1282" s="70">
        <f>IF(SUM(Z1321)&gt;0,SUM(Z1321),0)</f>
        <v>0</v>
      </c>
      <c r="AP1282" s="66">
        <f>V1321</f>
        <v>0</v>
      </c>
      <c r="AQ1282" s="66">
        <f>W1321</f>
        <v>0</v>
      </c>
      <c r="AR1282" s="66">
        <f>X1321</f>
        <v>0</v>
      </c>
      <c r="AT1282" s="70">
        <f>IF(SUM(V1322:X1322)&gt;0,SUM(V1322:X1322),0)</f>
        <v>0</v>
      </c>
      <c r="AU1282" s="70">
        <f>IF(SUM(Z1322)&gt;0,SUM(Z1322),0)</f>
        <v>0</v>
      </c>
      <c r="AV1282" s="66">
        <f>V1322</f>
        <v>0</v>
      </c>
      <c r="AW1282" s="66">
        <f>W1322</f>
        <v>0</v>
      </c>
      <c r="AX1282" s="66">
        <f>X1322</f>
        <v>0</v>
      </c>
      <c r="AZ1282" s="70">
        <f>IF(SUM(V1323:X1323)&gt;0,SUM(V1323:X1323),0)</f>
        <v>0</v>
      </c>
      <c r="BA1282" s="70">
        <f>IF(SUM(Z1323)&gt;0,SUM(Z1323),0)</f>
        <v>0</v>
      </c>
      <c r="BB1282" s="66">
        <f>V1323</f>
        <v>0</v>
      </c>
      <c r="BC1282" s="66">
        <f>W1323</f>
        <v>0</v>
      </c>
      <c r="BD1282" s="66">
        <f>X1323</f>
        <v>0</v>
      </c>
      <c r="BF1282" s="70">
        <f>IF(SUM(V1324:X1324)&gt;0,SUM(V1324:X1324),0)</f>
        <v>0</v>
      </c>
      <c r="BG1282" s="70">
        <f>IF(SUM(Z1324)&gt;0,SUM(Z1324),0)</f>
        <v>0</v>
      </c>
      <c r="BH1282" s="66">
        <f>V1324</f>
        <v>0</v>
      </c>
      <c r="BI1282" s="66">
        <f>W1324</f>
        <v>0</v>
      </c>
      <c r="BJ1282" s="66">
        <f>X1324</f>
        <v>0</v>
      </c>
      <c r="BL1282" s="70">
        <f>IF(SUM(V1325:X1325)&gt;0,SUM(V1325:X1325),0)</f>
        <v>0</v>
      </c>
      <c r="BM1282" s="70">
        <f>IF(SUM(Z1325)&gt;0,SUM(Z1325),0)</f>
        <v>0</v>
      </c>
      <c r="BN1282" s="66">
        <f>V1325</f>
        <v>0</v>
      </c>
      <c r="BO1282" s="66">
        <f>W1325</f>
        <v>0</v>
      </c>
      <c r="BP1282" s="66">
        <f>X1325</f>
        <v>0</v>
      </c>
      <c r="BR1282" s="70">
        <f>IF(SUM(V1326:X1326)&gt;0,SUM(V1326:X1326),0)</f>
        <v>0</v>
      </c>
      <c r="BS1282" s="70">
        <f>IF(SUM(Z1326)&gt;0,SUM(Z1326),0)</f>
        <v>0</v>
      </c>
      <c r="BT1282" s="66">
        <f>V1326</f>
        <v>0</v>
      </c>
      <c r="BU1282" s="66">
        <f>W1326</f>
        <v>0</v>
      </c>
      <c r="BV1282" s="66">
        <f>X1326</f>
        <v>0</v>
      </c>
      <c r="BX1282" s="70">
        <f>IF(SUM(V1327:X1327)&gt;0,SUM(V1327:X1327),0)</f>
        <v>0</v>
      </c>
      <c r="BY1282" s="70">
        <f>IF(SUM(Z1327)&gt;0,SUM(Z1327),0)</f>
        <v>0</v>
      </c>
      <c r="BZ1282" s="66">
        <f>V1327</f>
        <v>0</v>
      </c>
      <c r="CA1282" s="66">
        <f>W1327</f>
        <v>0</v>
      </c>
      <c r="CB1282" s="66">
        <f>X1327</f>
        <v>0</v>
      </c>
      <c r="CD1282" s="70">
        <f>IF(SUM(V1328:X1328)&gt;0,SUM(V1328:X1328),0)</f>
        <v>0</v>
      </c>
      <c r="CE1282" s="70">
        <f>IF(SUM(Z1328)&gt;0,SUM(Z1328),0)</f>
        <v>0</v>
      </c>
      <c r="CF1282" s="66">
        <f>V1328</f>
        <v>0</v>
      </c>
      <c r="CG1282" s="66">
        <f>W1328</f>
        <v>0</v>
      </c>
      <c r="CH1282" s="66">
        <f>X1328</f>
        <v>0</v>
      </c>
      <c r="CJ1282" s="70">
        <f>IF(SUM(V1329:X1329)&gt;0,SUM(V1329:X1329),0)</f>
        <v>0</v>
      </c>
      <c r="CK1282" s="70">
        <f>IF(SUM(Z1329)&gt;0,SUM(Z1329),0)</f>
        <v>0</v>
      </c>
      <c r="CL1282" s="66">
        <f>V1329</f>
        <v>0</v>
      </c>
      <c r="CM1282" s="66">
        <f>W1329</f>
        <v>0</v>
      </c>
      <c r="CN1282" s="66">
        <f>X1329</f>
        <v>0</v>
      </c>
      <c r="CP1282" s="70">
        <f>IF(SUM(V1330:X1330)&gt;0,SUM(V1330:X1330),0)</f>
        <v>0</v>
      </c>
      <c r="CQ1282" s="70">
        <f>IF(SUM(Z1330)&gt;0,SUM(Z1330),0)</f>
        <v>0</v>
      </c>
      <c r="CR1282" s="66">
        <f>V1330</f>
        <v>0</v>
      </c>
      <c r="CS1282" s="66">
        <f>W1330</f>
        <v>0</v>
      </c>
      <c r="CT1282" s="66">
        <f>X1330</f>
        <v>0</v>
      </c>
      <c r="CV1282" s="70">
        <f>IF(SUM(V1331:X1331)&gt;0,SUM(V1331:X1331),0)</f>
        <v>0</v>
      </c>
      <c r="CW1282" s="70">
        <f>IF(SUM(Z1331)&gt;0,SUM(Z1331),0)</f>
        <v>0</v>
      </c>
      <c r="CX1282" s="66">
        <f>V1331</f>
        <v>0</v>
      </c>
      <c r="CY1282" s="66">
        <f>W1331</f>
        <v>0</v>
      </c>
      <c r="CZ1282" s="66">
        <f>X1331</f>
        <v>0</v>
      </c>
      <c r="DB1282" s="70">
        <f>IF(SUM(V1332:X1332)&gt;0,SUM(V1332:X1332),0)</f>
        <v>0</v>
      </c>
      <c r="DC1282" s="70">
        <f>IF(SUM(Z1332)&gt;0,SUM(Z1332),0)</f>
        <v>0</v>
      </c>
      <c r="DD1282" s="66">
        <f>V1332</f>
        <v>0</v>
      </c>
      <c r="DE1282" s="66">
        <f>W1332</f>
        <v>0</v>
      </c>
      <c r="DF1282" s="66">
        <f>X1332</f>
        <v>0</v>
      </c>
      <c r="DH1282" s="70">
        <f>IF(SUM(V1333:X1333)&gt;0,SUM(V1333:X1333),0)</f>
        <v>0</v>
      </c>
      <c r="DI1282" s="70">
        <f>IF(SUM(Z1333)&gt;0,SUM(Z1333),0)</f>
        <v>0</v>
      </c>
      <c r="DJ1282" s="66">
        <f>V1333</f>
        <v>0</v>
      </c>
      <c r="DK1282" s="66">
        <f>W1333</f>
        <v>0</v>
      </c>
      <c r="DL1282" s="66">
        <f>X1333</f>
        <v>0</v>
      </c>
      <c r="DN1282" s="70">
        <f>IF(SUM(V1334:X1334)&gt;0,SUM(V1334:X1334),0)</f>
        <v>0</v>
      </c>
      <c r="DO1282" s="70">
        <f>IF(SUM(Z1334)&gt;0,SUM(Z1334),0)</f>
        <v>0</v>
      </c>
      <c r="DP1282" s="66">
        <f>V1334</f>
        <v>0</v>
      </c>
      <c r="DQ1282" s="66">
        <f>W1334</f>
        <v>0</v>
      </c>
      <c r="DR1282" s="66">
        <f>X1334</f>
        <v>0</v>
      </c>
      <c r="DT1282" s="70">
        <f>IF(SUM(V1335:X1335)&gt;0,SUM(V1335:X1335),0)</f>
        <v>0</v>
      </c>
      <c r="DU1282" s="70">
        <f>IF(SUM(Z1335)&gt;0,SUM(Z1335),0)</f>
        <v>0</v>
      </c>
      <c r="DV1282" s="66">
        <f>V1335</f>
        <v>0</v>
      </c>
      <c r="DW1282" s="66">
        <f>W1335</f>
        <v>0</v>
      </c>
      <c r="DX1282" s="66">
        <f>X1335</f>
        <v>0</v>
      </c>
      <c r="DZ1282" s="70">
        <f>IF(SUM(V1336:X1336)&gt;0,SUM(V1336:X1336),0)</f>
        <v>0</v>
      </c>
      <c r="EA1282" s="70">
        <f>IF(SUM(Z1336)&gt;0,SUM(Z1336),0)</f>
        <v>0</v>
      </c>
      <c r="EB1282" s="66">
        <f>V1336</f>
        <v>0</v>
      </c>
      <c r="EC1282" s="66">
        <f>W1336</f>
        <v>0</v>
      </c>
      <c r="ED1282" s="66">
        <f>X1336</f>
        <v>0</v>
      </c>
      <c r="EF1282" s="70">
        <f>IF(SUM(V1337:X1337)&gt;0,SUM(V1337:X1337),0)</f>
        <v>0</v>
      </c>
      <c r="EG1282" s="70">
        <f>IF(SUM(Z1337)&gt;0,SUM(Z1337),0)</f>
        <v>0</v>
      </c>
      <c r="EH1282" s="66">
        <f>V1337</f>
        <v>0</v>
      </c>
      <c r="EI1282" s="66">
        <f>W1337</f>
        <v>0</v>
      </c>
      <c r="EJ1282" s="66">
        <f>X1337</f>
        <v>0</v>
      </c>
      <c r="EL1282" s="70">
        <f>IF(SUM(V1338:X1338)&gt;0,SUM(V1338:X1338),0)</f>
        <v>0</v>
      </c>
      <c r="EM1282" s="70">
        <f>IF(SUM(Z1338)&gt;0,SUM(Z1338),0)</f>
        <v>0</v>
      </c>
      <c r="EN1282" s="66">
        <f>V1338</f>
        <v>0</v>
      </c>
      <c r="EO1282" s="66">
        <f>W1338</f>
        <v>0</v>
      </c>
      <c r="EP1282" s="66">
        <f>X1338</f>
        <v>0</v>
      </c>
      <c r="ER1282" s="70">
        <f>IF(SUM(V1339:X1339)&gt;0,SUM(V1339:X1339),0)</f>
        <v>0</v>
      </c>
      <c r="ES1282" s="70">
        <f>IF(SUM(Z1339)&gt;0,SUM(Z1339),0)</f>
        <v>0</v>
      </c>
      <c r="ET1282" s="66">
        <f>V1339</f>
        <v>0</v>
      </c>
      <c r="EU1282" s="66">
        <f>W1339</f>
        <v>0</v>
      </c>
      <c r="EV1282" s="66">
        <f>X1339</f>
        <v>0</v>
      </c>
      <c r="EX1282" s="70">
        <f>IF(SUM(V1340:X1340)&gt;0,SUM(V1340:X1340),0)</f>
        <v>0</v>
      </c>
      <c r="EY1282" s="70">
        <f>IF(SUM(Z1340)&gt;0,SUM(Z1340),0)</f>
        <v>0</v>
      </c>
      <c r="EZ1282" s="66">
        <f>V1340</f>
        <v>0</v>
      </c>
      <c r="FA1282" s="66">
        <f>W1340</f>
        <v>0</v>
      </c>
      <c r="FB1282" s="66">
        <f>X1340</f>
        <v>0</v>
      </c>
      <c r="FC1282" s="66"/>
      <c r="FD1282" s="70">
        <f>IF(SUM(V1341:X1341)&gt;0,SUM(V1341:X1341),0)</f>
        <v>0</v>
      </c>
      <c r="FE1282" s="70">
        <f>IF(SUM(Z1341)&gt;0,SUM(Z1341),0)</f>
        <v>0</v>
      </c>
      <c r="FF1282" s="66">
        <f>V1341</f>
        <v>0</v>
      </c>
      <c r="FG1282" s="66">
        <f>W1341</f>
        <v>0</v>
      </c>
      <c r="FH1282" s="66">
        <f>X1341</f>
        <v>0</v>
      </c>
      <c r="FI1282" s="66"/>
      <c r="FJ1282" s="70">
        <f>LARGE((FD1282,EX1282,ER1282,EL1282,EF1282,DZ1282,DT1282,DN1282,DH1282,DB1282,CV1282,CP1282,CJ1282,CD1282,BX1282,BR1282,BL1282,BF1282,AZ1282,AT1282,AN1282,AH1282),1)</f>
        <v>0</v>
      </c>
      <c r="FK1282" s="70">
        <f>LARGE((FF1282,EZ1282,ET1282,EN1282,EH1282,EB1282,DV1282,DP1282,DJ1282,DD1282,CX1282,CR1282,CL1282,CF1282,BZ1282,BT1282,BN1282,BH1282,BB1282,AV1282,AP1282,AJ1282),1)</f>
        <v>0</v>
      </c>
      <c r="FL1282" s="70">
        <f>LARGE((FG1282,FA1282,EU1282,EO1282,EI1282,EC1282,DW1282,DQ1282,DK1282,DE1282,CY1282,CS1282,CM1282,CG1282,CA1282,BU1282,BO1282,BI1282,BC1282,AW1282,AQ1282,AK1282),1)</f>
        <v>0</v>
      </c>
      <c r="FM1282" s="70">
        <f>LARGE((FH1282,FB1282,EV1282,EP1282,EJ1282,ED1282,DX1282,DR1282,DL1282,DF1282,CZ1282,CT1282,CN1282,CH1282,CB1282,BV1282,BP1282,BJ1282,BD1282,AX1282,AR1282,AL1282),1)</f>
        <v>0</v>
      </c>
    </row>
    <row r="1283" spans="1:169" hidden="1" x14ac:dyDescent="0.2">
      <c r="A1283" s="85"/>
      <c r="B1283" s="112"/>
      <c r="C1283" s="113"/>
      <c r="D1283" s="114"/>
      <c r="E1283" s="83" t="str">
        <f t="shared" si="725"/>
        <v/>
      </c>
      <c r="F1283" s="84"/>
      <c r="G1283" s="112"/>
      <c r="H1283" s="113"/>
      <c r="I1283" s="113"/>
      <c r="J1283" s="83" t="str">
        <f t="shared" si="730"/>
        <v/>
      </c>
      <c r="K1283" s="84"/>
      <c r="L1283" s="108"/>
      <c r="M1283" s="116"/>
      <c r="N1283" s="113"/>
      <c r="O1283" s="83" t="str">
        <f t="shared" si="727"/>
        <v/>
      </c>
      <c r="P1283" s="84"/>
      <c r="Q1283" s="112"/>
      <c r="R1283" s="113"/>
      <c r="S1283" s="113"/>
      <c r="T1283" s="83" t="str">
        <f t="shared" si="728"/>
        <v/>
      </c>
      <c r="U1283" s="84"/>
      <c r="V1283" s="112"/>
      <c r="W1283" s="113"/>
      <c r="X1283" s="113"/>
      <c r="Y1283" s="83" t="str">
        <f t="shared" si="729"/>
        <v/>
      </c>
      <c r="Z1283" s="84"/>
      <c r="AA1283" s="85" t="str">
        <f>IF(SUM(E1283,J1283,O1283,T1283,Y1283,E1309,J1309,O1309,T1309,Y1309,E1335,J1335,O1335,T1335,Y1335)&gt;0,(LARGE((E1283,J1283,O1283,T1283,Y1283,E1309,J1309,O1309,T1309,Y1309,E1335,J1335,O1335,T1335,Y1335),1)+LARGE((E1283,J1283,O1283,T1283,Y1283,E1309,J1309,O1309,T1309,Y1309,E1335,J1335,O1335,T1335,Y1335),2)+LARGE((E1283,J1283,O1283,T1283,Y1283,E1309,J1309,O1309,T1309,Y1309,E1335,J1335,O1335,T1335,Y1335),3)+LARGE((E1283,J1283,O1283,T1283,Y1283,E1309,J1309,O1309,T1309,Y1309,E1335,J1335,O1335,T1335,Y1335),4)),"")</f>
        <v/>
      </c>
      <c r="AB1283" s="91" t="str">
        <f>IF(SUM(DU1299)&gt;0,SUM(DU1299),"")</f>
        <v/>
      </c>
      <c r="AG1283" s="68"/>
      <c r="AH1283" s="70">
        <f>SUM(AH1268:AH1282)</f>
        <v>0</v>
      </c>
      <c r="AI1283" s="70">
        <f>SUM(AI1268:AI1282)</f>
        <v>0</v>
      </c>
      <c r="AJ1283" s="66">
        <f>SUM(AJ1268:AJ1282)</f>
        <v>0</v>
      </c>
      <c r="AK1283" s="66">
        <f>SUM(AK1268:AK1282)</f>
        <v>0</v>
      </c>
      <c r="AL1283" s="66">
        <f>SUM(AL1268:AL1282)</f>
        <v>0</v>
      </c>
      <c r="AN1283" s="70">
        <f>SUM(AN1268:AN1282)</f>
        <v>0</v>
      </c>
      <c r="AO1283" s="70">
        <f>SUM(AO1268:AO1282)</f>
        <v>0</v>
      </c>
      <c r="AP1283" s="66">
        <f>SUM(AP1268:AP1282)</f>
        <v>0</v>
      </c>
      <c r="AQ1283" s="66">
        <f>SUM(AQ1268:AQ1282)</f>
        <v>0</v>
      </c>
      <c r="AR1283" s="66">
        <f>SUM(AR1268:AR1282)</f>
        <v>0</v>
      </c>
      <c r="AT1283" s="70">
        <f>SUM(AT1268:AT1282)</f>
        <v>0</v>
      </c>
      <c r="AU1283" s="70">
        <f>SUM(AU1268:AU1282)</f>
        <v>0</v>
      </c>
      <c r="AV1283" s="66">
        <f>SUM(AV1268:AV1282)</f>
        <v>0</v>
      </c>
      <c r="AW1283" s="66">
        <f>SUM(AW1268:AW1282)</f>
        <v>0</v>
      </c>
      <c r="AX1283" s="66">
        <f>SUM(AX1268:AX1282)</f>
        <v>0</v>
      </c>
      <c r="AZ1283" s="70">
        <f>SUM(AZ1268:AZ1282)</f>
        <v>0</v>
      </c>
      <c r="BA1283" s="70">
        <f>SUM(BA1268:BA1282)</f>
        <v>0</v>
      </c>
      <c r="BB1283" s="66">
        <f>SUM(BB1268:BB1282)</f>
        <v>0</v>
      </c>
      <c r="BC1283" s="66">
        <f>SUM(BC1268:BC1282)</f>
        <v>0</v>
      </c>
      <c r="BD1283" s="66">
        <f>SUM(BD1268:BD1282)</f>
        <v>0</v>
      </c>
      <c r="BF1283" s="70">
        <f>SUM(BF1268:BF1282)</f>
        <v>0</v>
      </c>
      <c r="BG1283" s="70">
        <f>SUM(BG1268:BG1282)</f>
        <v>0</v>
      </c>
      <c r="BH1283" s="66">
        <f>SUM(BH1268:BH1282)</f>
        <v>0</v>
      </c>
      <c r="BI1283" s="66">
        <f>SUM(BI1268:BI1282)</f>
        <v>0</v>
      </c>
      <c r="BJ1283" s="66">
        <f>SUM(BJ1268:BJ1282)</f>
        <v>0</v>
      </c>
      <c r="BL1283" s="70">
        <f>SUM(BL1268:BL1282)</f>
        <v>0</v>
      </c>
      <c r="BM1283" s="70">
        <f>SUM(BM1268:BM1282)</f>
        <v>0</v>
      </c>
      <c r="BN1283" s="66">
        <f>SUM(BN1268:BN1282)</f>
        <v>0</v>
      </c>
      <c r="BO1283" s="66">
        <f>SUM(BO1268:BO1282)</f>
        <v>0</v>
      </c>
      <c r="BP1283" s="66">
        <f>SUM(BP1268:BP1282)</f>
        <v>0</v>
      </c>
      <c r="BR1283" s="70">
        <f>SUM(BR1268:BR1282)</f>
        <v>0</v>
      </c>
      <c r="BS1283" s="70">
        <f>SUM(BS1268:BS1282)</f>
        <v>0</v>
      </c>
      <c r="BT1283" s="66">
        <f>SUM(BT1268:BT1282)</f>
        <v>0</v>
      </c>
      <c r="BU1283" s="66">
        <f>SUM(BU1268:BU1282)</f>
        <v>0</v>
      </c>
      <c r="BV1283" s="66">
        <f>SUM(BV1268:BV1282)</f>
        <v>0</v>
      </c>
      <c r="BX1283" s="70">
        <f>SUM(BX1268:BX1282)</f>
        <v>0</v>
      </c>
      <c r="BY1283" s="70">
        <f>SUM(BY1268:BY1282)</f>
        <v>0</v>
      </c>
      <c r="BZ1283" s="66">
        <f>SUM(BZ1268:BZ1282)</f>
        <v>0</v>
      </c>
      <c r="CA1283" s="66">
        <f>SUM(CA1268:CA1282)</f>
        <v>0</v>
      </c>
      <c r="CB1283" s="66">
        <f>SUM(CB1268:CB1282)</f>
        <v>0</v>
      </c>
      <c r="CD1283" s="70">
        <f>SUM(CD1268:CD1282)</f>
        <v>0</v>
      </c>
      <c r="CE1283" s="70">
        <f>SUM(CE1268:CE1282)</f>
        <v>0</v>
      </c>
      <c r="CF1283" s="66">
        <f>SUM(CF1268:CF1282)</f>
        <v>0</v>
      </c>
      <c r="CG1283" s="66">
        <f>SUM(CG1268:CG1282)</f>
        <v>0</v>
      </c>
      <c r="CH1283" s="66">
        <f>SUM(CH1268:CH1282)</f>
        <v>0</v>
      </c>
      <c r="CJ1283" s="70">
        <f>SUM(CJ1268:CJ1282)</f>
        <v>0</v>
      </c>
      <c r="CK1283" s="70">
        <f>SUM(CK1268:CK1282)</f>
        <v>0</v>
      </c>
      <c r="CL1283" s="66">
        <f>SUM(CL1268:CL1282)</f>
        <v>0</v>
      </c>
      <c r="CM1283" s="66">
        <f>SUM(CM1268:CM1282)</f>
        <v>0</v>
      </c>
      <c r="CN1283" s="66">
        <f>SUM(CN1268:CN1282)</f>
        <v>0</v>
      </c>
      <c r="CP1283" s="70">
        <f>SUM(CP1268:CP1282)</f>
        <v>0</v>
      </c>
      <c r="CQ1283" s="70">
        <f>SUM(CQ1268:CQ1282)</f>
        <v>0</v>
      </c>
      <c r="CR1283" s="66">
        <f>SUM(CR1268:CR1282)</f>
        <v>0</v>
      </c>
      <c r="CS1283" s="66">
        <f>SUM(CS1268:CS1282)</f>
        <v>0</v>
      </c>
      <c r="CT1283" s="66">
        <f>SUM(CT1268:CT1282)</f>
        <v>0</v>
      </c>
      <c r="CV1283" s="70">
        <f>SUM(CV1268:CV1282)</f>
        <v>0</v>
      </c>
      <c r="CW1283" s="70">
        <f>SUM(CW1268:CW1282)</f>
        <v>0</v>
      </c>
      <c r="CX1283" s="66">
        <f>SUM(CX1268:CX1282)</f>
        <v>0</v>
      </c>
      <c r="CY1283" s="66">
        <f>SUM(CY1268:CY1282)</f>
        <v>0</v>
      </c>
      <c r="CZ1283" s="66">
        <f>SUM(CZ1268:CZ1282)</f>
        <v>0</v>
      </c>
      <c r="DB1283" s="70">
        <f>SUM(DB1268:DB1282)</f>
        <v>0</v>
      </c>
      <c r="DC1283" s="70">
        <f>SUM(DC1268:DC1282)</f>
        <v>0</v>
      </c>
      <c r="DD1283" s="66">
        <f>SUM(DD1268:DD1282)</f>
        <v>0</v>
      </c>
      <c r="DE1283" s="66">
        <f>SUM(DE1268:DE1282)</f>
        <v>0</v>
      </c>
      <c r="DF1283" s="66">
        <f>SUM(DF1268:DF1282)</f>
        <v>0</v>
      </c>
      <c r="DH1283" s="70">
        <f>SUM(DH1268:DH1282)</f>
        <v>0</v>
      </c>
      <c r="DI1283" s="70">
        <f>SUM(DI1268:DI1282)</f>
        <v>0</v>
      </c>
      <c r="DJ1283" s="66">
        <f>SUM(DJ1268:DJ1282)</f>
        <v>0</v>
      </c>
      <c r="DK1283" s="66">
        <f>SUM(DK1268:DK1282)</f>
        <v>0</v>
      </c>
      <c r="DL1283" s="66">
        <f>SUM(DL1268:DL1282)</f>
        <v>0</v>
      </c>
      <c r="DN1283" s="70">
        <f>SUM(DN1268:DN1282)</f>
        <v>0</v>
      </c>
      <c r="DO1283" s="70">
        <f>SUM(DO1268:DO1282)</f>
        <v>0</v>
      </c>
      <c r="DP1283" s="66">
        <f>SUM(DP1268:DP1282)</f>
        <v>0</v>
      </c>
      <c r="DQ1283" s="66">
        <f>SUM(DQ1268:DQ1282)</f>
        <v>0</v>
      </c>
      <c r="DR1283" s="66">
        <f>SUM(DR1268:DR1282)</f>
        <v>0</v>
      </c>
      <c r="DT1283" s="70">
        <f>SUM(DT1268:DT1282)</f>
        <v>0</v>
      </c>
      <c r="DU1283" s="70">
        <f>SUM(DU1268:DU1282)</f>
        <v>0</v>
      </c>
      <c r="DV1283" s="66">
        <f>SUM(DV1268:DV1282)</f>
        <v>0</v>
      </c>
      <c r="DW1283" s="66">
        <f>SUM(DW1268:DW1282)</f>
        <v>0</v>
      </c>
      <c r="DX1283" s="66">
        <f>SUM(DX1268:DX1282)</f>
        <v>0</v>
      </c>
      <c r="DZ1283" s="70">
        <f>SUM(DZ1268:DZ1282)</f>
        <v>0</v>
      </c>
      <c r="EA1283" s="70">
        <f>SUM(EA1268:EA1282)</f>
        <v>0</v>
      </c>
      <c r="EB1283" s="66">
        <f>SUM(EB1268:EB1282)</f>
        <v>0</v>
      </c>
      <c r="EC1283" s="66">
        <f>SUM(EC1268:EC1282)</f>
        <v>0</v>
      </c>
      <c r="ED1283" s="66">
        <f>SUM(ED1268:ED1282)</f>
        <v>0</v>
      </c>
      <c r="EF1283" s="70">
        <f>SUM(EF1268:EF1282)</f>
        <v>0</v>
      </c>
      <c r="EG1283" s="70">
        <f>SUM(EG1268:EG1282)</f>
        <v>0</v>
      </c>
      <c r="EH1283" s="66">
        <f>SUM(EH1268:EH1282)</f>
        <v>0</v>
      </c>
      <c r="EI1283" s="66">
        <f>SUM(EI1268:EI1282)</f>
        <v>0</v>
      </c>
      <c r="EJ1283" s="66">
        <f>SUM(EJ1268:EJ1282)</f>
        <v>0</v>
      </c>
      <c r="EL1283" s="70">
        <f>SUM(EL1268:EL1282)</f>
        <v>0</v>
      </c>
      <c r="EM1283" s="70">
        <f>SUM(EM1268:EM1282)</f>
        <v>0</v>
      </c>
      <c r="EN1283" s="66">
        <f>SUM(EN1268:EN1282)</f>
        <v>0</v>
      </c>
      <c r="EO1283" s="66">
        <f>SUM(EO1268:EO1282)</f>
        <v>0</v>
      </c>
      <c r="EP1283" s="66">
        <f>SUM(EP1268:EP1282)</f>
        <v>0</v>
      </c>
      <c r="ER1283" s="70">
        <f>SUM(ER1268:ER1282)</f>
        <v>0</v>
      </c>
      <c r="ES1283" s="70">
        <f>SUM(ES1268:ES1282)</f>
        <v>0</v>
      </c>
      <c r="ET1283" s="66">
        <f>SUM(ET1268:ET1282)</f>
        <v>0</v>
      </c>
      <c r="EU1283" s="66">
        <f>SUM(EU1268:EU1282)</f>
        <v>0</v>
      </c>
      <c r="EV1283" s="66">
        <f>SUM(EV1268:EV1282)</f>
        <v>0</v>
      </c>
      <c r="EX1283" s="70">
        <f>SUM(EX1268:EX1282)</f>
        <v>0</v>
      </c>
      <c r="EY1283" s="70">
        <f>SUM(EY1268:EY1282)</f>
        <v>0</v>
      </c>
      <c r="EZ1283" s="66">
        <f>SUM(EZ1268:EZ1282)</f>
        <v>0</v>
      </c>
      <c r="FA1283" s="66">
        <f>SUM(FA1268:FA1282)</f>
        <v>0</v>
      </c>
      <c r="FB1283" s="66">
        <f>SUM(FB1268:FB1282)</f>
        <v>0</v>
      </c>
      <c r="FC1283" s="66"/>
      <c r="FD1283" s="70">
        <f>SUM(FD1268:FD1282)</f>
        <v>0</v>
      </c>
      <c r="FE1283" s="70">
        <f>SUM(FE1268:FE1282)</f>
        <v>0</v>
      </c>
      <c r="FF1283" s="66">
        <f>SUM(FF1268:FF1282)</f>
        <v>0</v>
      </c>
      <c r="FG1283" s="66">
        <f>SUM(FG1268:FG1282)</f>
        <v>0</v>
      </c>
      <c r="FH1283" s="66">
        <f>SUM(FH1268:FH1282)</f>
        <v>0</v>
      </c>
      <c r="FI1283" s="66"/>
    </row>
    <row r="1284" spans="1:169" hidden="1" x14ac:dyDescent="0.2">
      <c r="A1284" s="85"/>
      <c r="B1284" s="80"/>
      <c r="C1284" s="81"/>
      <c r="D1284" s="82"/>
      <c r="E1284" s="83" t="str">
        <f t="shared" si="725"/>
        <v/>
      </c>
      <c r="F1284" s="84"/>
      <c r="G1284" s="80"/>
      <c r="H1284" s="81"/>
      <c r="I1284" s="82"/>
      <c r="J1284" s="83" t="str">
        <f t="shared" si="730"/>
        <v/>
      </c>
      <c r="K1284" s="84"/>
      <c r="L1284" s="108"/>
      <c r="M1284" s="117"/>
      <c r="N1284" s="82"/>
      <c r="O1284" s="83" t="str">
        <f t="shared" si="727"/>
        <v/>
      </c>
      <c r="P1284" s="84"/>
      <c r="Q1284" s="80"/>
      <c r="R1284" s="81"/>
      <c r="S1284" s="82"/>
      <c r="T1284" s="83" t="str">
        <f t="shared" si="728"/>
        <v/>
      </c>
      <c r="U1284" s="84"/>
      <c r="V1284" s="80"/>
      <c r="W1284" s="81"/>
      <c r="X1284" s="82"/>
      <c r="Y1284" s="83" t="str">
        <f t="shared" si="729"/>
        <v/>
      </c>
      <c r="Z1284" s="84"/>
      <c r="AA1284" s="85" t="str">
        <f>IF(SUM(E1284,J1284,O1284,T1284,Y1284,E1310,J1310,O1310,T1310,Y1310,E1336,J1336,O1336,T1336,Y1336)&gt;0,(LARGE((E1284,J1284,O1284,T1284,Y1284,E1310,J1310,O1310,T1310,Y1310,E1336,J1336,O1336,T1336,Y1336),1)+LARGE((E1284,J1284,O1284,T1284,Y1284,E1310,J1310,O1310,T1310,Y1310,E1336,J1336,O1336,T1336,Y1336),2)+LARGE((E1284,J1284,O1284,T1284,Y1284,E1310,J1310,O1310,T1310,Y1310,E1336,J1336,O1336,T1336,Y1336),3)+LARGE((E1284,J1284,O1284,T1284,Y1284,E1310,J1310,O1310,T1310,Y1310,E1336,J1336,O1336,T1336,Y1336),4)),"")</f>
        <v/>
      </c>
      <c r="AB1284" s="91" t="str">
        <f>IF(SUM(EA1299)&gt;0,SUM(EA1299),"")</f>
        <v/>
      </c>
      <c r="AG1284" s="68"/>
      <c r="AK1284" s="92" t="str">
        <f>TEXT(AH1268, "000")&amp;TEXT(AI1268, "-00") &amp; TEXT(AL1268, "-000") &amp; TEXT(AK1268, "-000") &amp; TEXT(AJ1268, "-000")</f>
        <v>000-00-000-000-000</v>
      </c>
      <c r="AL1284" s="66">
        <f>COUNTIF(AK1284:AK1298, "&gt;=" &amp; AK1284)</f>
        <v>15</v>
      </c>
      <c r="AM1284" s="70">
        <f>RANK(AL1284,AL1284:AL1298,1)+COUNTIF(AK1284:AK1284,AK1284)-1</f>
        <v>1</v>
      </c>
      <c r="AN1284" s="70"/>
      <c r="AQ1284" s="92" t="str">
        <f>TEXT(AN1268, "000") &amp; TEXT(AO1268, "-00") &amp; TEXT(AR1268, "-000") &amp; TEXT(AQ1268, "-000") &amp; TEXT(AP1268, "-000")</f>
        <v>000-00-000-000-000</v>
      </c>
      <c r="AR1284" s="66">
        <f>COUNTIF(AQ1284:AQ1298, "&gt;=" &amp; AQ1284)</f>
        <v>15</v>
      </c>
      <c r="AS1284" s="70">
        <f>RANK(AR1284,AR1284:AR1298,1)+COUNTIF(AQ1284:AQ1284,AQ1284)-1</f>
        <v>1</v>
      </c>
      <c r="AT1284" s="70"/>
      <c r="AW1284" s="92" t="str">
        <f>TEXT(AT1268, "000") &amp; TEXT(AU1268, "-00") &amp; TEXT(AX1268, "-000") &amp; TEXT(AW1268, "-000") &amp; TEXT(AV1268, "-000")</f>
        <v>000-00-000-000-000</v>
      </c>
      <c r="AX1284" s="66">
        <f>COUNTIF(AW1284:AW1298, "&gt;=" &amp; AW1284)</f>
        <v>15</v>
      </c>
      <c r="AY1284" s="70">
        <f>RANK(AX1284,AX1284:AX1298,1)+COUNTIF(AW1284:AW1284,AW1284)-1</f>
        <v>1</v>
      </c>
      <c r="AZ1284" s="70"/>
      <c r="BC1284" s="92" t="str">
        <f>TEXT(AZ1268, "000") &amp; TEXT(BA1268, "-00") &amp; TEXT(BD1268, "-000") &amp; TEXT(BC1268, "-000") &amp; TEXT(BB1268, "-000")</f>
        <v>000-00-000-000-000</v>
      </c>
      <c r="BD1284" s="66">
        <f>COUNTIF(BC1284:BC1298, "&gt;=" &amp; BC1284)</f>
        <v>15</v>
      </c>
      <c r="BE1284" s="70">
        <f>RANK(BD1284,BD1284:BD1298,1)+COUNTIF(BC1284:BC1284,BC1284)-1</f>
        <v>1</v>
      </c>
      <c r="BF1284" s="70"/>
      <c r="BI1284" s="92" t="str">
        <f>TEXT(BF1268, "000") &amp; TEXT(BG1268, "-00") &amp; TEXT(BJ1268, "-000") &amp; TEXT(BI1268, "-000") &amp; TEXT(BH1268, "-000")</f>
        <v>000-00-000-000-000</v>
      </c>
      <c r="BJ1284" s="66">
        <f>COUNTIF(BI1284:BI1298, "&gt;=" &amp; BI1284)</f>
        <v>15</v>
      </c>
      <c r="BK1284" s="70">
        <f>RANK(BJ1284,BJ1284:BJ1298,1)+COUNTIF(BI1284:BI1284,BI1284)-1</f>
        <v>1</v>
      </c>
      <c r="BL1284" s="70"/>
      <c r="BO1284" s="92" t="str">
        <f>TEXT(BL1268, "000") &amp; TEXT(BM1268, "-00") &amp; TEXT(BP1268, "-000") &amp; TEXT(BO1268, "-000") &amp; TEXT(BN1268, "-000")</f>
        <v>000-00-000-000-000</v>
      </c>
      <c r="BP1284" s="66">
        <f>COUNTIF(BO1284:BO1298, "&gt;=" &amp; BO1284)</f>
        <v>15</v>
      </c>
      <c r="BQ1284" s="70">
        <f>RANK(BP1284,BP1284:BP1298,1)+COUNTIF(BO1284:BO1284,BO1284)-1</f>
        <v>1</v>
      </c>
      <c r="BR1284" s="70"/>
      <c r="BU1284" s="92" t="str">
        <f>TEXT(BR1268, "000") &amp; TEXT(BS1268, "-00") &amp; TEXT(BV1268, "-000") &amp; TEXT(BU1268, "-000") &amp; TEXT(BT1268, "-000")</f>
        <v>000-00-000-000-000</v>
      </c>
      <c r="BV1284" s="66">
        <f>COUNTIF(BU1284:BU1298, "&gt;=" &amp; BU1284)</f>
        <v>15</v>
      </c>
      <c r="BW1284" s="70">
        <f>RANK(BV1284,BV1284:BV1298,1)+COUNTIF(BU1284:BU1284,BU1284)-1</f>
        <v>1</v>
      </c>
      <c r="BX1284" s="70"/>
      <c r="CA1284" s="92" t="str">
        <f>TEXT(BX1268, "000") &amp; TEXT(BY1268, "-00") &amp; TEXT(CB1268, "-000") &amp; TEXT(CA1268, "-000") &amp; TEXT(BZ1268, "-000")</f>
        <v>000-00-000-000-000</v>
      </c>
      <c r="CB1284" s="66">
        <f>COUNTIF(CA1284:CA1298, "&gt;=" &amp; CA1284)</f>
        <v>15</v>
      </c>
      <c r="CC1284" s="70">
        <f>RANK(CB1284,CB1284:CB1298,1)+COUNTIF(CA1284:CA1284,CA1284)-1</f>
        <v>1</v>
      </c>
      <c r="CD1284" s="70"/>
      <c r="CG1284" s="92" t="str">
        <f>TEXT(CD1268, "000") &amp; TEXT(CE1268, "-00") &amp; TEXT(CH1268, "-000") &amp; TEXT(CG1268, "-000") &amp; TEXT(CF1268, "-000")</f>
        <v>000-00-000-000-000</v>
      </c>
      <c r="CH1284" s="66">
        <f>COUNTIF(CG1284:CG1298, "&gt;=" &amp; CG1284)</f>
        <v>15</v>
      </c>
      <c r="CI1284" s="70">
        <f>RANK(CH1284,CH1284:CH1298,1)+COUNTIF(CG1284:CG1284,CG1284)-1</f>
        <v>1</v>
      </c>
      <c r="CJ1284" s="70"/>
      <c r="CM1284" s="92" t="str">
        <f>TEXT(CJ1268, "000") &amp; TEXT(CK1268, "-00") &amp; TEXT(CN1268, "-000") &amp; TEXT(CM1268, "-000") &amp; TEXT(CL1268, "-000")</f>
        <v>000-00-000-000-000</v>
      </c>
      <c r="CN1284" s="66">
        <f>COUNTIF(CM1284:CM1298, "&gt;=" &amp; CM1284)</f>
        <v>15</v>
      </c>
      <c r="CO1284" s="70">
        <f>RANK(CN1284,CN1284:CN1298,1)+COUNTIF(CM1284:CM1284,CM1284)-1</f>
        <v>1</v>
      </c>
      <c r="CP1284" s="70"/>
      <c r="CS1284" s="92" t="str">
        <f>TEXT(CP1268, "000") &amp; TEXT(CQ1268, "-00") &amp; TEXT(CT1268, "-000") &amp; TEXT(CS1268, "-000") &amp; TEXT(CR1268, "-000")</f>
        <v>000-00-000-000-000</v>
      </c>
      <c r="CT1284" s="66">
        <f>COUNTIF(CS1284:CS1298, "&gt;=" &amp; CS1284)</f>
        <v>15</v>
      </c>
      <c r="CU1284" s="70">
        <f>RANK(CT1284,CT1284:CT1298,1)+COUNTIF(CS1284:CS1284,CS1284)-1</f>
        <v>1</v>
      </c>
      <c r="CV1284" s="70"/>
      <c r="CY1284" s="92" t="str">
        <f>TEXT(CV1268, "000") &amp; TEXT(CW1268, "-00") &amp; TEXT(CZ1268, "-000") &amp; TEXT(CY1268, "-000") &amp; TEXT(CX1268, "-000")</f>
        <v>000-00-000-000-000</v>
      </c>
      <c r="CZ1284" s="66">
        <f>COUNTIF(CY1284:CY1298, "&gt;=" &amp; CY1284)</f>
        <v>15</v>
      </c>
      <c r="DA1284" s="70">
        <f>RANK(CZ1284,CZ1284:CZ1298,1)+COUNTIF(CY1284:CY1284,CY1284)-1</f>
        <v>1</v>
      </c>
      <c r="DB1284" s="70"/>
      <c r="DE1284" s="92" t="str">
        <f>TEXT(DB1268, "000") &amp; TEXT(DC1268, "-00") &amp; TEXT(DF1268, "-000") &amp; TEXT(DE1268, "-000") &amp; TEXT(DD1268, "-000")</f>
        <v>000-00-000-000-000</v>
      </c>
      <c r="DF1284" s="66">
        <f>COUNTIF(DE1284:DE1298, "&gt;=" &amp; DE1284)</f>
        <v>15</v>
      </c>
      <c r="DG1284" s="70">
        <f>RANK(DF1284,DF1284:DF1298,1)+COUNTIF(DE1284:DE1284,DE1284)-1</f>
        <v>1</v>
      </c>
      <c r="DH1284" s="70"/>
      <c r="DK1284" s="92" t="str">
        <f>TEXT(DH1268, "000") &amp; TEXT(DI1268, "-00") &amp; TEXT(DL1268, "-000") &amp; TEXT(DK1268, "-000") &amp; TEXT(DJ1268, "-000")</f>
        <v>000-00-000-000-000</v>
      </c>
      <c r="DL1284" s="66">
        <f>COUNTIF(DK1284:DK1298, "&gt;=" &amp; DK1284)</f>
        <v>15</v>
      </c>
      <c r="DM1284" s="70">
        <f>RANK(DL1284,DL1284:DL1298,1)+COUNTIF(DK1284:DK1284,DK1284)-1</f>
        <v>1</v>
      </c>
      <c r="DN1284" s="70"/>
      <c r="DQ1284" s="92" t="str">
        <f>TEXT(DN1268, "000") &amp; TEXT(DO1268, "-00") &amp; TEXT(DR1268, "-000") &amp; TEXT(DQ1268, "-000") &amp; TEXT(DP1268, "-000")</f>
        <v>000-00-000-000-000</v>
      </c>
      <c r="DR1284" s="66">
        <f>COUNTIF(DQ1284:DQ1298, "&gt;=" &amp; DQ1284)</f>
        <v>15</v>
      </c>
      <c r="DS1284" s="70">
        <f>RANK(DR1284,DR1284:DR1298,1)+COUNTIF(DQ1284:DQ1284,DQ1284)-1</f>
        <v>1</v>
      </c>
      <c r="DT1284" s="70"/>
      <c r="DW1284" s="92" t="str">
        <f>TEXT(DT1268, "000") &amp; TEXT(DU1268, "-00") &amp; TEXT(DX1268, "-000") &amp; TEXT(DW1268, "-000") &amp; TEXT(DV1268, "-000")</f>
        <v>000-00-000-000-000</v>
      </c>
      <c r="DX1284" s="66">
        <f>COUNTIF(DW1284:DW1298, "&gt;=" &amp; DW1284)</f>
        <v>15</v>
      </c>
      <c r="DY1284" s="70">
        <f>RANK(DX1284,DX1284:DX1298,1)+COUNTIF(DW1284:DW1284,DW1284)-1</f>
        <v>1</v>
      </c>
      <c r="DZ1284" s="70"/>
      <c r="EC1284" s="92" t="str">
        <f>TEXT(DZ1268, "000") &amp; TEXT(EA1268, "-00") &amp; TEXT(ED1268, "-000") &amp; TEXT(EC1268, "-000") &amp; TEXT(EB1268, "-000")</f>
        <v>000-00-000-000-000</v>
      </c>
      <c r="ED1284" s="66">
        <f>COUNTIF(EC1284:EC1298, "&gt;=" &amp; EC1284)</f>
        <v>15</v>
      </c>
      <c r="EE1284" s="70">
        <f>RANK(ED1284,ED1284:ED1298,1)+COUNTIF(EC1284:EC1284,EC1284)-1</f>
        <v>1</v>
      </c>
      <c r="EF1284" s="70"/>
      <c r="EI1284" s="92" t="str">
        <f>TEXT(EF1268, "000") &amp; TEXT(EG1268, "-00") &amp; TEXT(EJ1268, "-000") &amp; TEXT(EI1268, "-000") &amp; TEXT(EH1268, "-000")</f>
        <v>000-00-000-000-000</v>
      </c>
      <c r="EJ1284" s="66">
        <f>COUNTIF(EI1284:EI1298, "&gt;=" &amp; EI1284)</f>
        <v>15</v>
      </c>
      <c r="EK1284" s="70">
        <f>RANK(EJ1284,EJ1284:EJ1298,1)+COUNTIF(EI1284:EI1284,EI1284)-1</f>
        <v>1</v>
      </c>
      <c r="EL1284" s="70"/>
      <c r="EO1284" s="92" t="str">
        <f>TEXT(EL1268, "000") &amp; TEXT(EM1268, "-00") &amp; TEXT(EP1268, "-000") &amp; TEXT(EO1268, "-000") &amp; TEXT(EN1268, "-000")</f>
        <v>000-00-000-000-000</v>
      </c>
      <c r="EP1284" s="66">
        <f>COUNTIF(EO1284:EO1298, "&gt;=" &amp; EO1284)</f>
        <v>15</v>
      </c>
      <c r="EQ1284" s="70">
        <f>RANK(EP1284,EP1284:EP1298,1)+COUNTIF(EO1284:EO1284,EO1284)-1</f>
        <v>1</v>
      </c>
      <c r="ER1284" s="70"/>
      <c r="EU1284" s="92" t="str">
        <f>TEXT(ER1268, "000") &amp; TEXT(ES1268, "-00") &amp; TEXT(EV1268, "-000") &amp; TEXT(EU1268, "-000") &amp; TEXT(ET1268, "-000")</f>
        <v>000-00-000-000-000</v>
      </c>
      <c r="EV1284" s="66">
        <f>COUNTIF(EU1284:EU1298, "&gt;=" &amp; EU1284)</f>
        <v>15</v>
      </c>
      <c r="EW1284" s="70">
        <f>RANK(EV1284,EV1284:EV1298,1)+COUNTIF(EU1284:EU1284,EU1284)-1</f>
        <v>1</v>
      </c>
      <c r="EX1284" s="70"/>
      <c r="EY1284" s="66"/>
      <c r="EZ1284" s="66"/>
      <c r="FA1284" s="92" t="str">
        <f>TEXT(EX1268, "000") &amp; TEXT(EY1268, "-00") &amp; TEXT(FB1268, "-000") &amp; TEXT(FA1268, "-000") &amp; TEXT(EZ1268, "-000")</f>
        <v>000-00-000-000-000</v>
      </c>
      <c r="FB1284" s="66">
        <f>COUNTIF(FA1284:FA1298, "&gt;=" &amp; FA1284)</f>
        <v>15</v>
      </c>
      <c r="FC1284" s="70">
        <f>RANK(FB1284,FB1284:FB1298,1)+COUNTIF(FA1284:FA1284,FA1284)-1</f>
        <v>1</v>
      </c>
      <c r="FD1284" s="70"/>
      <c r="FE1284" s="66"/>
      <c r="FF1284" s="66"/>
      <c r="FG1284" s="92" t="str">
        <f>TEXT(FD1268, "000") &amp; TEXT(FE1268, "-00") &amp; TEXT(FH1268, "-000") &amp; TEXT(FG1268, "-000") &amp; TEXT(FF1268, "-000")</f>
        <v>000-00-000-000-000</v>
      </c>
      <c r="FH1284" s="66">
        <f>COUNTIF(FG1284:FG1298, "&gt;=" &amp; FG1284)</f>
        <v>15</v>
      </c>
      <c r="FI1284" s="70">
        <f>RANK(FH1284,FH1284:FH1298,1)+COUNTIF(FG1284:FG1284,FG1284)-1</f>
        <v>1</v>
      </c>
    </row>
    <row r="1285" spans="1:169" hidden="1" x14ac:dyDescent="0.2">
      <c r="A1285" s="85"/>
      <c r="B1285" s="80"/>
      <c r="C1285" s="81"/>
      <c r="D1285" s="82"/>
      <c r="E1285" s="83" t="str">
        <f t="shared" si="725"/>
        <v/>
      </c>
      <c r="F1285" s="84"/>
      <c r="G1285" s="80"/>
      <c r="H1285" s="81"/>
      <c r="I1285" s="82"/>
      <c r="J1285" s="83" t="str">
        <f t="shared" si="730"/>
        <v/>
      </c>
      <c r="K1285" s="84"/>
      <c r="L1285" s="108"/>
      <c r="M1285" s="117"/>
      <c r="N1285" s="82"/>
      <c r="O1285" s="83" t="str">
        <f t="shared" si="727"/>
        <v/>
      </c>
      <c r="P1285" s="84"/>
      <c r="Q1285" s="80"/>
      <c r="R1285" s="81"/>
      <c r="S1285" s="82"/>
      <c r="T1285" s="83" t="str">
        <f t="shared" si="728"/>
        <v/>
      </c>
      <c r="U1285" s="84"/>
      <c r="V1285" s="80"/>
      <c r="W1285" s="81"/>
      <c r="X1285" s="82"/>
      <c r="Y1285" s="83" t="str">
        <f t="shared" si="729"/>
        <v/>
      </c>
      <c r="Z1285" s="84"/>
      <c r="AA1285" s="85" t="str">
        <f>IF(SUM(E1285,J1285,O1285,T1285,Y1285,E1311,J1311,O1311,T1311,Y1311,E1337,J1337,O1337,T1337,Y1337)&gt;0,(LARGE((E1285,J1285,O1285,T1285,Y1285,E1311,J1311,O1311,T1311,Y1311,E1337,J1337,O1337,T1337,Y1337),1)+LARGE((E1285,J1285,O1285,T1285,Y1285,E1311,J1311,O1311,T1311,Y1311,E1337,J1337,O1337,T1337,Y1337),2)+LARGE((E1285,J1285,O1285,T1285,Y1285,E1311,J1311,O1311,T1311,Y1311,E1337,J1337,O1337,T1337,Y1337),3)+LARGE((E1285,J1285,O1285,T1285,Y1285,E1311,J1311,O1311,T1311,Y1311,E1337,J1337,O1337,T1337,Y1337),4)),"")</f>
        <v/>
      </c>
      <c r="AB1285" s="91" t="str">
        <f>IF(SUM(EG1299)&gt;0,SUM(EG1299),"")</f>
        <v/>
      </c>
      <c r="AG1285" s="68"/>
      <c r="AH1285" s="70"/>
      <c r="AI1285" s="70"/>
      <c r="AK1285" s="92" t="str">
        <f t="shared" ref="AK1285:AK1298" si="731">TEXT(AH1269, "000")&amp;TEXT(AI1269, "-00") &amp; TEXT(AL1269, "-000") &amp; TEXT(AK1269, "-000") &amp; TEXT(AJ1269, "-000")</f>
        <v>000-00-000-000-000</v>
      </c>
      <c r="AL1285" s="66">
        <f>COUNTIF(AK1284:AK1298, "&gt;=" &amp; AK1285)</f>
        <v>15</v>
      </c>
      <c r="AM1285" s="70">
        <f>RANK(AL1285,AL1284:AL1298,1)+COUNTIF(AK1284:AK1285,AK1285)-1</f>
        <v>2</v>
      </c>
      <c r="AN1285" s="70"/>
      <c r="AO1285" s="70"/>
      <c r="AQ1285" s="92" t="str">
        <f t="shared" ref="AQ1285:AQ1298" si="732">TEXT(AN1269, "000") &amp; TEXT(AO1269, "-00") &amp; TEXT(AR1269, "-000") &amp; TEXT(AQ1269, "-000") &amp; TEXT(AP1269, "-000")</f>
        <v>000-00-000-000-000</v>
      </c>
      <c r="AR1285" s="66">
        <f>COUNTIF(AQ1284:AQ1298, "&gt;=" &amp; AQ1285)</f>
        <v>15</v>
      </c>
      <c r="AS1285" s="70">
        <f>RANK(AR1285,AR1284:AR1298,1)+COUNTIF(AQ1284:AQ1285,AQ1285)-1</f>
        <v>2</v>
      </c>
      <c r="AT1285" s="70"/>
      <c r="AU1285" s="70"/>
      <c r="AW1285" s="92" t="str">
        <f t="shared" ref="AW1285:AW1298" si="733">TEXT(AT1269, "000") &amp; TEXT(AU1269, "-00") &amp; TEXT(AX1269, "-000") &amp; TEXT(AW1269, "-000") &amp; TEXT(AV1269, "-000")</f>
        <v>000-00-000-000-000</v>
      </c>
      <c r="AX1285" s="66">
        <f>COUNTIF(AW1284:AW1298, "&gt;=" &amp; AW1285)</f>
        <v>15</v>
      </c>
      <c r="AY1285" s="70">
        <f>RANK(AX1285,AX1284:AX1298,1)+COUNTIF(AW1284:AW1285,AW1285)-1</f>
        <v>2</v>
      </c>
      <c r="AZ1285" s="70"/>
      <c r="BA1285" s="70"/>
      <c r="BC1285" s="92" t="str">
        <f t="shared" ref="BC1285:BC1298" si="734">TEXT(AZ1269, "000") &amp; TEXT(BA1269, "-00") &amp; TEXT(BD1269, "-000") &amp; TEXT(BC1269, "-000") &amp; TEXT(BB1269, "-000")</f>
        <v>000-00-000-000-000</v>
      </c>
      <c r="BD1285" s="66">
        <f>COUNTIF(BC1284:BC1298, "&gt;=" &amp; BC1285)</f>
        <v>15</v>
      </c>
      <c r="BE1285" s="70">
        <f>RANK(BD1285,BD1284:BD1298,1)+COUNTIF(BC1284:BC1285,BC1285)-1</f>
        <v>2</v>
      </c>
      <c r="BF1285" s="70"/>
      <c r="BG1285" s="70"/>
      <c r="BI1285" s="92" t="str">
        <f t="shared" ref="BI1285:BI1298" si="735">TEXT(BF1269, "000") &amp; TEXT(BG1269, "-00") &amp; TEXT(BJ1269, "-000") &amp; TEXT(BI1269, "-000") &amp; TEXT(BH1269, "-000")</f>
        <v>000-00-000-000-000</v>
      </c>
      <c r="BJ1285" s="66">
        <f>COUNTIF(BI1284:BI1298, "&gt;=" &amp; BI1285)</f>
        <v>15</v>
      </c>
      <c r="BK1285" s="70">
        <f>RANK(BJ1285,BJ1284:BJ1298,1)+COUNTIF(BI1284:BI1285,BI1285)-1</f>
        <v>2</v>
      </c>
      <c r="BL1285" s="70"/>
      <c r="BM1285" s="70"/>
      <c r="BO1285" s="92" t="str">
        <f t="shared" ref="BO1285:BO1298" si="736">TEXT(BL1269, "000") &amp; TEXT(BM1269, "-00") &amp; TEXT(BP1269, "-000") &amp; TEXT(BO1269, "-000") &amp; TEXT(BN1269, "-000")</f>
        <v>000-00-000-000-000</v>
      </c>
      <c r="BP1285" s="66">
        <f>COUNTIF(BO1284:BO1298, "&gt;=" &amp; BO1285)</f>
        <v>15</v>
      </c>
      <c r="BQ1285" s="70">
        <f>RANK(BP1285,BP1284:BP1298,1)+COUNTIF(BO1284:BO1285,BO1285)-1</f>
        <v>2</v>
      </c>
      <c r="BR1285" s="70"/>
      <c r="BS1285" s="70"/>
      <c r="BU1285" s="92" t="str">
        <f t="shared" ref="BU1285:BU1298" si="737">TEXT(BR1269, "000") &amp; TEXT(BS1269, "-00") &amp; TEXT(BV1269, "-000") &amp; TEXT(BU1269, "-000") &amp; TEXT(BT1269, "-000")</f>
        <v>000-00-000-000-000</v>
      </c>
      <c r="BV1285" s="66">
        <f>COUNTIF(BU1284:BU1298, "&gt;=" &amp; BU1285)</f>
        <v>15</v>
      </c>
      <c r="BW1285" s="70">
        <f>RANK(BV1285,BV1284:BV1298,1)+COUNTIF(BU1284:BU1285,BU1285)-1</f>
        <v>2</v>
      </c>
      <c r="BX1285" s="70"/>
      <c r="BY1285" s="70"/>
      <c r="CA1285" s="92" t="str">
        <f t="shared" ref="CA1285:CA1298" si="738">TEXT(BX1269, "000") &amp; TEXT(BY1269, "-00") &amp; TEXT(CB1269, "-000") &amp; TEXT(CA1269, "-000") &amp; TEXT(BZ1269, "-000")</f>
        <v>000-00-000-000-000</v>
      </c>
      <c r="CB1285" s="66">
        <f>COUNTIF(CA1284:CA1298, "&gt;=" &amp; CA1285)</f>
        <v>15</v>
      </c>
      <c r="CC1285" s="70">
        <f>RANK(CB1285,CB1284:CB1298,1)+COUNTIF(CA1284:CA1285,CA1285)-1</f>
        <v>2</v>
      </c>
      <c r="CD1285" s="70"/>
      <c r="CE1285" s="70"/>
      <c r="CG1285" s="92" t="str">
        <f t="shared" ref="CG1285:CG1298" si="739">TEXT(CD1269, "000") &amp; TEXT(CE1269, "-00") &amp; TEXT(CH1269, "-000") &amp; TEXT(CG1269, "-000") &amp; TEXT(CF1269, "-000")</f>
        <v>000-00-000-000-000</v>
      </c>
      <c r="CH1285" s="66">
        <f>COUNTIF(CG1284:CG1298, "&gt;=" &amp; CG1285)</f>
        <v>15</v>
      </c>
      <c r="CI1285" s="70">
        <f>RANK(CH1285,CH1284:CH1298,1)+COUNTIF(CG1284:CG1285,CG1285)-1</f>
        <v>2</v>
      </c>
      <c r="CJ1285" s="70"/>
      <c r="CK1285" s="70"/>
      <c r="CM1285" s="92" t="str">
        <f t="shared" ref="CM1285:CM1298" si="740">TEXT(CJ1269, "000") &amp; TEXT(CK1269, "-00") &amp; TEXT(CN1269, "-000") &amp; TEXT(CM1269, "-000") &amp; TEXT(CL1269, "-000")</f>
        <v>000-00-000-000-000</v>
      </c>
      <c r="CN1285" s="66">
        <f>COUNTIF(CM1284:CM1298, "&gt;=" &amp; CM1285)</f>
        <v>15</v>
      </c>
      <c r="CO1285" s="70">
        <f>RANK(CN1285,CN1284:CN1298,1)+COUNTIF(CM1284:CM1285,CM1285)-1</f>
        <v>2</v>
      </c>
      <c r="CP1285" s="70"/>
      <c r="CQ1285" s="70"/>
      <c r="CS1285" s="92" t="str">
        <f t="shared" ref="CS1285:CS1298" si="741">TEXT(CP1269, "000") &amp; TEXT(CQ1269, "-00") &amp; TEXT(CT1269, "-000") &amp; TEXT(CS1269, "-000") &amp; TEXT(CR1269, "-000")</f>
        <v>000-00-000-000-000</v>
      </c>
      <c r="CT1285" s="66">
        <f>COUNTIF(CS1284:CS1298, "&gt;=" &amp; CS1285)</f>
        <v>15</v>
      </c>
      <c r="CU1285" s="70">
        <f>RANK(CT1285,CT1284:CT1298,1)+COUNTIF(CS1284:CS1285,CS1285)-1</f>
        <v>2</v>
      </c>
      <c r="CV1285" s="70"/>
      <c r="CW1285" s="70"/>
      <c r="CY1285" s="92" t="str">
        <f t="shared" ref="CY1285:CY1298" si="742">TEXT(CV1269, "000") &amp; TEXT(CW1269, "-00") &amp; TEXT(CZ1269, "-000") &amp; TEXT(CY1269, "-000") &amp; TEXT(CX1269, "-000")</f>
        <v>000-00-000-000-000</v>
      </c>
      <c r="CZ1285" s="66">
        <f>COUNTIF(CY1284:CY1298, "&gt;=" &amp; CY1285)</f>
        <v>15</v>
      </c>
      <c r="DA1285" s="70">
        <f>RANK(CZ1285,CZ1284:CZ1298,1)+COUNTIF(CY1284:CY1285,CY1285)-1</f>
        <v>2</v>
      </c>
      <c r="DB1285" s="70"/>
      <c r="DC1285" s="70"/>
      <c r="DE1285" s="92" t="str">
        <f t="shared" ref="DE1285:DE1298" si="743">TEXT(DB1269, "000") &amp; TEXT(DC1269, "-00") &amp; TEXT(DF1269, "-000") &amp; TEXT(DE1269, "-000") &amp; TEXT(DD1269, "-000")</f>
        <v>000-00-000-000-000</v>
      </c>
      <c r="DF1285" s="66">
        <f>COUNTIF(DE1284:DE1298, "&gt;=" &amp; DE1285)</f>
        <v>15</v>
      </c>
      <c r="DG1285" s="70">
        <f>RANK(DF1285,DF1284:DF1298,1)+COUNTIF(DE1284:DE1285,DE1285)-1</f>
        <v>2</v>
      </c>
      <c r="DH1285" s="70"/>
      <c r="DI1285" s="70"/>
      <c r="DK1285" s="92" t="str">
        <f t="shared" ref="DK1285:DK1298" si="744">TEXT(DH1269, "000") &amp; TEXT(DI1269, "-00") &amp; TEXT(DL1269, "-000") &amp; TEXT(DK1269, "-000") &amp; TEXT(DJ1269, "-000")</f>
        <v>000-00-000-000-000</v>
      </c>
      <c r="DL1285" s="66">
        <f>COUNTIF(DK1284:DK1298, "&gt;=" &amp; DK1285)</f>
        <v>15</v>
      </c>
      <c r="DM1285" s="70">
        <f>RANK(DL1285,DL1284:DL1298,1)+COUNTIF(DK1284:DK1285,DK1285)-1</f>
        <v>2</v>
      </c>
      <c r="DN1285" s="70"/>
      <c r="DO1285" s="70"/>
      <c r="DQ1285" s="92" t="str">
        <f t="shared" ref="DQ1285:DQ1298" si="745">TEXT(DN1269, "000") &amp; TEXT(DO1269, "-00") &amp; TEXT(DR1269, "-000") &amp; TEXT(DQ1269, "-000") &amp; TEXT(DP1269, "-000")</f>
        <v>000-00-000-000-000</v>
      </c>
      <c r="DR1285" s="66">
        <f>COUNTIF(DQ1284:DQ1298, "&gt;=" &amp; DQ1285)</f>
        <v>15</v>
      </c>
      <c r="DS1285" s="70">
        <f>RANK(DR1285,DR1284:DR1298,1)+COUNTIF(DQ1284:DQ1285,DQ1285)-1</f>
        <v>2</v>
      </c>
      <c r="DT1285" s="70"/>
      <c r="DU1285" s="70"/>
      <c r="DW1285" s="92" t="str">
        <f t="shared" ref="DW1285:DW1296" si="746">TEXT(DT1269, "000") &amp; TEXT(DU1269, "-00") &amp; TEXT(DX1269, "-000") &amp; TEXT(DW1269, "-000") &amp; TEXT(DV1269, "-000")</f>
        <v>000-00-000-000-000</v>
      </c>
      <c r="DX1285" s="66">
        <f>COUNTIF(DW1284:DW1298, "&gt;=" &amp; DW1285)</f>
        <v>15</v>
      </c>
      <c r="DY1285" s="70">
        <f>RANK(DX1285,DX1284:DX1298,1)+COUNTIF(DW1284:DW1285,DW1285)-1</f>
        <v>2</v>
      </c>
      <c r="DZ1285" s="70"/>
      <c r="EA1285" s="70"/>
      <c r="EC1285" s="92" t="str">
        <f t="shared" ref="EC1285:EC1298" si="747">TEXT(DZ1269, "000") &amp; TEXT(EA1269, "-00") &amp; TEXT(ED1269, "-000") &amp; TEXT(EC1269, "-000") &amp; TEXT(EB1269, "-000")</f>
        <v>000-00-000-000-000</v>
      </c>
      <c r="ED1285" s="66">
        <f>COUNTIF(EC1284:EC1298, "&gt;=" &amp; EC1285)</f>
        <v>15</v>
      </c>
      <c r="EE1285" s="70">
        <f>RANK(ED1285,ED1284:ED1298,1)+COUNTIF(EC1284:EC1285,EC1285)-1</f>
        <v>2</v>
      </c>
      <c r="EF1285" s="70"/>
      <c r="EG1285" s="70"/>
      <c r="EI1285" s="92" t="str">
        <f t="shared" ref="EI1285:EI1298" si="748">TEXT(EF1269, "000") &amp; TEXT(EG1269, "-00") &amp; TEXT(EJ1269, "-000") &amp; TEXT(EI1269, "-000") &amp; TEXT(EH1269, "-000")</f>
        <v>000-00-000-000-000</v>
      </c>
      <c r="EJ1285" s="66">
        <f>COUNTIF(EI1284:EI1298, "&gt;=" &amp; EI1285)</f>
        <v>15</v>
      </c>
      <c r="EK1285" s="70">
        <f>RANK(EJ1285,EJ1284:EJ1298,1)+COUNTIF(EI1284:EI1285,EI1285)-1</f>
        <v>2</v>
      </c>
      <c r="EL1285" s="70"/>
      <c r="EO1285" s="92" t="str">
        <f t="shared" ref="EO1285:EO1298" si="749">TEXT(EL1269, "000") &amp; TEXT(EM1269, "-00") &amp; TEXT(EP1269, "-000") &amp; TEXT(EO1269, "-000") &amp; TEXT(EN1269, "-000")</f>
        <v>000-00-000-000-000</v>
      </c>
      <c r="EP1285" s="66">
        <f>COUNTIF(EO1284:EO1298, "&gt;=" &amp; EO1285)</f>
        <v>15</v>
      </c>
      <c r="EQ1285" s="70">
        <f>RANK(EP1285,EP1284:EP1298,1)+COUNTIF(EO1284:EO1285,EO1285)-1</f>
        <v>2</v>
      </c>
      <c r="ER1285" s="70"/>
      <c r="EU1285" s="92" t="str">
        <f t="shared" ref="EU1285:EU1298" si="750">TEXT(ER1269, "000") &amp; TEXT(ES1269, "-00") &amp; TEXT(EV1269, "-000") &amp; TEXT(EU1269, "-000") &amp; TEXT(ET1269, "-000")</f>
        <v>000-00-000-000-000</v>
      </c>
      <c r="EV1285" s="66">
        <f>COUNTIF(EU1284:EU1298, "&gt;=" &amp; EU1285)</f>
        <v>15</v>
      </c>
      <c r="EW1285" s="70">
        <f>RANK(EV1285,EV1284:EV1298,1)+COUNTIF(EU1284:EU1285,EU1285)-1</f>
        <v>2</v>
      </c>
      <c r="EX1285" s="70"/>
      <c r="EY1285" s="66"/>
      <c r="EZ1285" s="66"/>
      <c r="FA1285" s="92" t="str">
        <f t="shared" ref="FA1285:FA1298" si="751">TEXT(EX1269, "000") &amp; TEXT(EY1269, "-00") &amp; TEXT(FB1269, "-000") &amp; TEXT(FA1269, "-000") &amp; TEXT(EZ1269, "-000")</f>
        <v>000-00-000-000-000</v>
      </c>
      <c r="FB1285" s="66">
        <f>COUNTIF(FA1284:FA1298, "&gt;=" &amp; FA1285)</f>
        <v>15</v>
      </c>
      <c r="FC1285" s="70">
        <f>RANK(FB1285,FB1284:FB1298,1)+COUNTIF(FA1284:FA1285,FA1285)-1</f>
        <v>2</v>
      </c>
      <c r="FD1285" s="70"/>
      <c r="FE1285" s="66"/>
      <c r="FF1285" s="66"/>
      <c r="FG1285" s="92" t="str">
        <f t="shared" ref="FG1285:FG1298" si="752">TEXT(FD1269, "000") &amp; TEXT(FE1269, "-00") &amp; TEXT(FH1269, "-000") &amp; TEXT(FG1269, "-000") &amp; TEXT(FF1269, "-000")</f>
        <v>000-00-000-000-000</v>
      </c>
      <c r="FH1285" s="66">
        <f>COUNTIF(FG1284:FG1298, "&gt;=" &amp; FG1285)</f>
        <v>15</v>
      </c>
      <c r="FI1285" s="70">
        <f>RANK(FH1285,FH1284:FH1298,1)+COUNTIF(FG1284:FG1285,FG1285)-1</f>
        <v>2</v>
      </c>
    </row>
    <row r="1286" spans="1:169" hidden="1" x14ac:dyDescent="0.2">
      <c r="A1286" s="85"/>
      <c r="B1286" s="80"/>
      <c r="C1286" s="81"/>
      <c r="D1286" s="82"/>
      <c r="E1286" s="83" t="str">
        <f t="shared" si="725"/>
        <v/>
      </c>
      <c r="F1286" s="84"/>
      <c r="G1286" s="80"/>
      <c r="H1286" s="81"/>
      <c r="I1286" s="82"/>
      <c r="J1286" s="83" t="str">
        <f t="shared" si="730"/>
        <v/>
      </c>
      <c r="K1286" s="84"/>
      <c r="L1286" s="108"/>
      <c r="M1286" s="117"/>
      <c r="N1286" s="82"/>
      <c r="O1286" s="83" t="str">
        <f t="shared" si="727"/>
        <v/>
      </c>
      <c r="P1286" s="84"/>
      <c r="Q1286" s="80"/>
      <c r="R1286" s="81"/>
      <c r="S1286" s="82"/>
      <c r="T1286" s="83" t="str">
        <f t="shared" si="728"/>
        <v/>
      </c>
      <c r="U1286" s="84"/>
      <c r="V1286" s="80"/>
      <c r="W1286" s="81"/>
      <c r="X1286" s="82"/>
      <c r="Y1286" s="83" t="str">
        <f t="shared" si="729"/>
        <v/>
      </c>
      <c r="Z1286" s="84"/>
      <c r="AA1286" s="85" t="str">
        <f>IF(SUM(E1286,J1286,O1286,T1286,Y1286,E1312,J1312,O1312,T1312,Y1312,E1338,J1338,O1338,T1338,Y1338)&gt;0,(LARGE((E1286,J1286,O1286,T1286,Y1286,E1312,J1312,O1312,T1312,Y1312,E1338,J1338,O1338,T1338,Y1338),1)+LARGE((E1286,J1286,O1286,T1286,Y1286,E1312,J1312,O1312,T1312,Y1312,E1338,J1338,O1338,T1338,Y1338),2)+LARGE((E1286,J1286,O1286,T1286,Y1286,E1312,J1312,O1312,T1312,Y1312,E1338,J1338,O1338,T1338,Y1338),3)+LARGE((E1286,J1286,O1286,T1286,Y1286,E1312,J1312,O1312,T1312,Y1312,E1338,J1338,O1338,T1338,Y1338),4)),"")</f>
        <v/>
      </c>
      <c r="AB1286" s="91" t="str">
        <f>IF(SUM(EM1299)&gt;0,SUM(EM1299),"")</f>
        <v/>
      </c>
      <c r="AG1286" s="68"/>
      <c r="AH1286" s="70"/>
      <c r="AI1286" s="70"/>
      <c r="AK1286" s="92" t="str">
        <f t="shared" si="731"/>
        <v>000-00-000-000-000</v>
      </c>
      <c r="AL1286" s="66">
        <f>COUNTIF(AK1284:AK1298, "&gt;=" &amp; AK1286)</f>
        <v>15</v>
      </c>
      <c r="AM1286" s="70">
        <f>RANK(AL1286,AL1284:AL1298,1)+COUNTIF(AK1284:AK1286,AK1286)-1</f>
        <v>3</v>
      </c>
      <c r="AN1286" s="70"/>
      <c r="AQ1286" s="92" t="str">
        <f t="shared" si="732"/>
        <v>000-00-000-000-000</v>
      </c>
      <c r="AR1286" s="66">
        <f>COUNTIF(AQ1284:AQ1298, "&gt;=" &amp; AQ1286)</f>
        <v>15</v>
      </c>
      <c r="AS1286" s="70">
        <f>RANK(AR1286,AR1284:AR1298,1)+COUNTIF(AQ1284:AQ1286,AQ1286)-1</f>
        <v>3</v>
      </c>
      <c r="AT1286" s="70"/>
      <c r="AU1286" s="70"/>
      <c r="AW1286" s="92" t="str">
        <f t="shared" si="733"/>
        <v>000-00-000-000-000</v>
      </c>
      <c r="AX1286" s="66">
        <f>COUNTIF(AW1284:AW1298, "&gt;=" &amp; AW1286)</f>
        <v>15</v>
      </c>
      <c r="AY1286" s="70">
        <f>RANK(AX1286,AX1284:AX1298,1)+COUNTIF(AW1284:AW1286,AW1286)-1</f>
        <v>3</v>
      </c>
      <c r="AZ1286" s="70"/>
      <c r="BA1286" s="70"/>
      <c r="BC1286" s="92" t="str">
        <f t="shared" si="734"/>
        <v>000-00-000-000-000</v>
      </c>
      <c r="BD1286" s="66">
        <f>COUNTIF(BC1284:BC1298, "&gt;=" &amp; BC1286)</f>
        <v>15</v>
      </c>
      <c r="BE1286" s="70">
        <f>RANK(BD1286,BD1284:BD1298,1)+COUNTIF(BC1284:BC1286,BC1286)-1</f>
        <v>3</v>
      </c>
      <c r="BF1286" s="70"/>
      <c r="BG1286" s="70"/>
      <c r="BI1286" s="92" t="str">
        <f t="shared" si="735"/>
        <v>000-00-000-000-000</v>
      </c>
      <c r="BJ1286" s="66">
        <f>COUNTIF(BI1284:BI1298, "&gt;=" &amp; BI1286)</f>
        <v>15</v>
      </c>
      <c r="BK1286" s="70">
        <f>RANK(BJ1286,BJ1284:BJ1298,1)+COUNTIF(BI1284:BI1286,BI1286)-1</f>
        <v>3</v>
      </c>
      <c r="BL1286" s="70"/>
      <c r="BM1286" s="70"/>
      <c r="BO1286" s="92" t="str">
        <f t="shared" si="736"/>
        <v>000-00-000-000-000</v>
      </c>
      <c r="BP1286" s="66">
        <f>COUNTIF(BO1284:BO1298, "&gt;=" &amp; BO1286)</f>
        <v>15</v>
      </c>
      <c r="BQ1286" s="70">
        <f>RANK(BP1286,BP1284:BP1298,1)+COUNTIF(BO1284:BO1286,BO1286)-1</f>
        <v>3</v>
      </c>
      <c r="BR1286" s="70"/>
      <c r="BS1286" s="70"/>
      <c r="BU1286" s="92" t="str">
        <f t="shared" si="737"/>
        <v>000-00-000-000-000</v>
      </c>
      <c r="BV1286" s="66">
        <f>COUNTIF(BU1284:BU1298, "&gt;=" &amp; BU1286)</f>
        <v>15</v>
      </c>
      <c r="BW1286" s="70">
        <f>RANK(BV1286,BV1284:BV1298,1)+COUNTIF(BU1284:BU1286,BU1286)-1</f>
        <v>3</v>
      </c>
      <c r="BX1286" s="70"/>
      <c r="BY1286" s="70"/>
      <c r="CA1286" s="92" t="str">
        <f t="shared" si="738"/>
        <v>000-00-000-000-000</v>
      </c>
      <c r="CB1286" s="66">
        <f>COUNTIF(CA1284:CA1298, "&gt;=" &amp; CA1286)</f>
        <v>15</v>
      </c>
      <c r="CC1286" s="70">
        <f>RANK(CB1286,CB1284:CB1298,1)+COUNTIF(CA1284:CA1286,CA1286)-1</f>
        <v>3</v>
      </c>
      <c r="CD1286" s="70"/>
      <c r="CE1286" s="70"/>
      <c r="CG1286" s="92" t="str">
        <f t="shared" si="739"/>
        <v>000-00-000-000-000</v>
      </c>
      <c r="CH1286" s="66">
        <f>COUNTIF(CG1284:CG1298, "&gt;=" &amp; CG1286)</f>
        <v>15</v>
      </c>
      <c r="CI1286" s="70">
        <f>RANK(CH1286,CH1284:CH1298,1)+COUNTIF(CG1284:CG1286,CG1286)-1</f>
        <v>3</v>
      </c>
      <c r="CJ1286" s="70"/>
      <c r="CK1286" s="70"/>
      <c r="CM1286" s="92" t="str">
        <f t="shared" si="740"/>
        <v>000-00-000-000-000</v>
      </c>
      <c r="CN1286" s="66">
        <f>COUNTIF(CM1284:CM1298, "&gt;=" &amp; CM1286)</f>
        <v>15</v>
      </c>
      <c r="CO1286" s="70">
        <f>RANK(CN1286,CN1284:CN1298,1)+COUNTIF(CM1284:CM1286,CM1286)-1</f>
        <v>3</v>
      </c>
      <c r="CP1286" s="70"/>
      <c r="CQ1286" s="70"/>
      <c r="CS1286" s="92" t="str">
        <f t="shared" si="741"/>
        <v>000-00-000-000-000</v>
      </c>
      <c r="CT1286" s="66">
        <f>COUNTIF(CS1284:CS1298, "&gt;=" &amp; CS1286)</f>
        <v>15</v>
      </c>
      <c r="CU1286" s="70">
        <f>RANK(CT1286,CT1284:CT1298,1)+COUNTIF(CS1284:CS1286,CS1286)-1</f>
        <v>3</v>
      </c>
      <c r="CV1286" s="70"/>
      <c r="CW1286" s="70"/>
      <c r="CY1286" s="92" t="str">
        <f t="shared" si="742"/>
        <v>000-00-000-000-000</v>
      </c>
      <c r="CZ1286" s="66">
        <f>COUNTIF(CY1284:CY1298, "&gt;=" &amp; CY1286)</f>
        <v>15</v>
      </c>
      <c r="DA1286" s="70">
        <f>RANK(CZ1286,CZ1284:CZ1298,1)+COUNTIF(CY1284:CY1286,CY1286)-1</f>
        <v>3</v>
      </c>
      <c r="DB1286" s="70"/>
      <c r="DC1286" s="70"/>
      <c r="DE1286" s="92" t="str">
        <f t="shared" si="743"/>
        <v>000-00-000-000-000</v>
      </c>
      <c r="DF1286" s="66">
        <f>COUNTIF(DE1284:DE1298, "&gt;=" &amp; DE1286)</f>
        <v>15</v>
      </c>
      <c r="DG1286" s="70">
        <f>RANK(DF1286,DF1284:DF1298,1)+COUNTIF(DE1284:DE1286,DE1286)-1</f>
        <v>3</v>
      </c>
      <c r="DH1286" s="70"/>
      <c r="DI1286" s="70"/>
      <c r="DK1286" s="92" t="str">
        <f t="shared" si="744"/>
        <v>000-00-000-000-000</v>
      </c>
      <c r="DL1286" s="66">
        <f>COUNTIF(DK1284:DK1298, "&gt;=" &amp; DK1286)</f>
        <v>15</v>
      </c>
      <c r="DM1286" s="70">
        <f>RANK(DL1286,DL1284:DL1298,1)+COUNTIF(DK1284:DK1286,DK1286)-1</f>
        <v>3</v>
      </c>
      <c r="DN1286" s="70"/>
      <c r="DO1286" s="70"/>
      <c r="DQ1286" s="92" t="str">
        <f t="shared" si="745"/>
        <v>000-00-000-000-000</v>
      </c>
      <c r="DR1286" s="66">
        <f>COUNTIF(DQ1284:DQ1298, "&gt;=" &amp; DQ1286)</f>
        <v>15</v>
      </c>
      <c r="DS1286" s="70">
        <f>RANK(DR1286,DR1284:DR1298,1)+COUNTIF(DQ1284:DQ1286,DQ1286)-1</f>
        <v>3</v>
      </c>
      <c r="DT1286" s="70"/>
      <c r="DU1286" s="70"/>
      <c r="DW1286" s="92" t="str">
        <f t="shared" si="746"/>
        <v>000-00-000-000-000</v>
      </c>
      <c r="DX1286" s="66">
        <f>COUNTIF(DW1284:DW1298, "&gt;=" &amp; DW1286)</f>
        <v>15</v>
      </c>
      <c r="DY1286" s="70">
        <f>RANK(DX1286,DX1284:DX1298,1)+COUNTIF(DW1284:DW1286,DW1286)-1</f>
        <v>3</v>
      </c>
      <c r="DZ1286" s="70"/>
      <c r="EA1286" s="70"/>
      <c r="EC1286" s="92" t="str">
        <f t="shared" si="747"/>
        <v>000-00-000-000-000</v>
      </c>
      <c r="ED1286" s="66">
        <f>COUNTIF(EC1284:EC1298, "&gt;=" &amp; EC1286)</f>
        <v>15</v>
      </c>
      <c r="EE1286" s="70">
        <f>RANK(ED1286,ED1284:ED1298,1)+COUNTIF(EC1284:EC1286,EC1286)-1</f>
        <v>3</v>
      </c>
      <c r="EF1286" s="70"/>
      <c r="EG1286" s="70"/>
      <c r="EI1286" s="92" t="str">
        <f t="shared" si="748"/>
        <v>000-00-000-000-000</v>
      </c>
      <c r="EJ1286" s="66">
        <f>COUNTIF(EI1284:EI1298, "&gt;=" &amp; EI1286)</f>
        <v>15</v>
      </c>
      <c r="EK1286" s="70">
        <f>RANK(EJ1286,EJ1284:EJ1298,1)+COUNTIF(EI1284:EI1286,EI1286)-1</f>
        <v>3</v>
      </c>
      <c r="EL1286" s="70"/>
      <c r="EO1286" s="92" t="str">
        <f t="shared" si="749"/>
        <v>000-00-000-000-000</v>
      </c>
      <c r="EP1286" s="66">
        <f>COUNTIF(EO1284:EO1298, "&gt;=" &amp; EO1286)</f>
        <v>15</v>
      </c>
      <c r="EQ1286" s="70">
        <f>RANK(EP1286,EP1284:EP1298,1)+COUNTIF(EO1284:EO1286,EO1286)-1</f>
        <v>3</v>
      </c>
      <c r="ER1286" s="70"/>
      <c r="EU1286" s="92" t="str">
        <f t="shared" si="750"/>
        <v>000-00-000-000-000</v>
      </c>
      <c r="EV1286" s="66">
        <f>COUNTIF(EU1284:EU1298, "&gt;=" &amp; EU1286)</f>
        <v>15</v>
      </c>
      <c r="EW1286" s="70">
        <f>RANK(EV1286,EV1284:EV1298,1)+COUNTIF(EU1284:EU1286,EU1286)-1</f>
        <v>3</v>
      </c>
      <c r="EX1286" s="70"/>
      <c r="EY1286" s="66"/>
      <c r="EZ1286" s="66"/>
      <c r="FA1286" s="92" t="str">
        <f t="shared" si="751"/>
        <v>000-00-000-000-000</v>
      </c>
      <c r="FB1286" s="66">
        <f>COUNTIF(FA1284:FA1298, "&gt;=" &amp; FA1286)</f>
        <v>15</v>
      </c>
      <c r="FC1286" s="70">
        <f>RANK(FB1286,FB1284:FB1298,1)+COUNTIF(FA1284:FA1286,FA1286)-1</f>
        <v>3</v>
      </c>
      <c r="FD1286" s="70"/>
      <c r="FE1286" s="66"/>
      <c r="FF1286" s="66"/>
      <c r="FG1286" s="92" t="str">
        <f t="shared" si="752"/>
        <v>000-00-000-000-000</v>
      </c>
      <c r="FH1286" s="66">
        <f>COUNTIF(FG1284:FG1298, "&gt;=" &amp; FG1286)</f>
        <v>15</v>
      </c>
      <c r="FI1286" s="70">
        <f>RANK(FH1286,FH1284:FH1298,1)+COUNTIF(FG1284:FG1286,FG1286)-1</f>
        <v>3</v>
      </c>
    </row>
    <row r="1287" spans="1:169" hidden="1" x14ac:dyDescent="0.2">
      <c r="A1287" s="85"/>
      <c r="B1287" s="80"/>
      <c r="C1287" s="81"/>
      <c r="D1287" s="82"/>
      <c r="E1287" s="83" t="str">
        <f t="shared" si="725"/>
        <v/>
      </c>
      <c r="F1287" s="84"/>
      <c r="G1287" s="80"/>
      <c r="H1287" s="81"/>
      <c r="I1287" s="82"/>
      <c r="J1287" s="83" t="str">
        <f t="shared" si="730"/>
        <v/>
      </c>
      <c r="K1287" s="84"/>
      <c r="L1287" s="108"/>
      <c r="M1287" s="117"/>
      <c r="N1287" s="82"/>
      <c r="O1287" s="83" t="str">
        <f t="shared" si="727"/>
        <v/>
      </c>
      <c r="P1287" s="84"/>
      <c r="Q1287" s="80"/>
      <c r="R1287" s="81"/>
      <c r="S1287" s="82"/>
      <c r="T1287" s="83" t="str">
        <f t="shared" si="728"/>
        <v/>
      </c>
      <c r="U1287" s="84"/>
      <c r="V1287" s="80"/>
      <c r="W1287" s="81"/>
      <c r="X1287" s="82"/>
      <c r="Y1287" s="83" t="str">
        <f t="shared" si="729"/>
        <v/>
      </c>
      <c r="Z1287" s="84"/>
      <c r="AA1287" s="85" t="str">
        <f>IF(SUM(E1287,J1287,O1287,T1287,Y1287,E1313,J1313,O1313,T1313,Y1313,E1339,J1339,O1339,T1339,Y1339)&gt;0,(LARGE((E1287,J1287,O1287,T1287,Y1287,E1313,J1313,O1313,T1313,Y1313,E1339,J1339,O1339,T1339,Y1339),1)+LARGE((E1287,J1287,O1287,T1287,Y1287,E1313,J1313,O1313,T1313,Y1313,E1339,J1339,O1339,T1339,Y1339),2)+LARGE((E1287,J1287,O1287,T1287,Y1287,E1313,J1313,O1313,T1313,Y1313,E1339,J1339,O1339,T1339,Y1339),3)+LARGE((E1287,J1287,O1287,T1287,Y1287,E1313,J1313,O1313,T1313,Y1313,E1339,J1339,O1339,T1339,Y1339),4)),"")</f>
        <v/>
      </c>
      <c r="AB1287" s="91" t="str">
        <f>IF(SUM(ES1299)&gt;0,SUM(ES1299),"")</f>
        <v/>
      </c>
      <c r="AG1287" s="68"/>
      <c r="AH1287" s="70"/>
      <c r="AI1287" s="70"/>
      <c r="AK1287" s="92" t="str">
        <f t="shared" si="731"/>
        <v>000-00-000-000-000</v>
      </c>
      <c r="AL1287" s="66">
        <f>COUNTIF(AK1284:AK1298, "&gt;=" &amp; AK1287)</f>
        <v>15</v>
      </c>
      <c r="AM1287" s="70">
        <f>RANK(AL1287,AL1284:AL1298,1)+COUNTIF(AK1284:AK1287,AK1287)-1</f>
        <v>4</v>
      </c>
      <c r="AN1287" s="70"/>
      <c r="AQ1287" s="92" t="str">
        <f t="shared" si="732"/>
        <v>000-00-000-000-000</v>
      </c>
      <c r="AR1287" s="66">
        <f>COUNTIF(AQ1284:AQ1298, "&gt;=" &amp; AQ1287)</f>
        <v>15</v>
      </c>
      <c r="AS1287" s="70">
        <f>RANK(AR1287,AR1284:AR1298,1)+COUNTIF(AQ1284:AQ1287,AQ1287)-1</f>
        <v>4</v>
      </c>
      <c r="AT1287" s="70"/>
      <c r="AU1287" s="70"/>
      <c r="AW1287" s="92" t="str">
        <f t="shared" si="733"/>
        <v>000-00-000-000-000</v>
      </c>
      <c r="AX1287" s="66">
        <f>COUNTIF(AW1284:AW1298, "&gt;=" &amp; AW1287)</f>
        <v>15</v>
      </c>
      <c r="AY1287" s="70">
        <f>RANK(AX1287,AX1284:AX1298,1)+COUNTIF(AW1284:AW1287,AW1287)-1</f>
        <v>4</v>
      </c>
      <c r="AZ1287" s="70"/>
      <c r="BA1287" s="70"/>
      <c r="BC1287" s="92" t="str">
        <f t="shared" si="734"/>
        <v>000-00-000-000-000</v>
      </c>
      <c r="BD1287" s="66">
        <f>COUNTIF(BC1284:BC1298, "&gt;=" &amp; BC1287)</f>
        <v>15</v>
      </c>
      <c r="BE1287" s="70">
        <f>RANK(BD1287,BD1284:BD1298,1)+COUNTIF(BC1284:BC1287,BC1287)-1</f>
        <v>4</v>
      </c>
      <c r="BF1287" s="70"/>
      <c r="BG1287" s="70"/>
      <c r="BI1287" s="92" t="str">
        <f t="shared" si="735"/>
        <v>000-00-000-000-000</v>
      </c>
      <c r="BJ1287" s="66">
        <f>COUNTIF(BI1284:BI1298, "&gt;=" &amp; BI1287)</f>
        <v>15</v>
      </c>
      <c r="BK1287" s="70">
        <f>RANK(BJ1287,BJ1284:BJ1298,1)+COUNTIF(BI1284:BI1287,BI1287)-1</f>
        <v>4</v>
      </c>
      <c r="BL1287" s="70"/>
      <c r="BM1287" s="70"/>
      <c r="BO1287" s="92" t="str">
        <f t="shared" si="736"/>
        <v>000-00-000-000-000</v>
      </c>
      <c r="BP1287" s="66">
        <f>COUNTIF(BO1284:BO1298, "&gt;=" &amp; BO1287)</f>
        <v>15</v>
      </c>
      <c r="BQ1287" s="70">
        <f>RANK(BP1287,BP1284:BP1298,1)+COUNTIF(BO1284:BO1287,BO1287)-1</f>
        <v>4</v>
      </c>
      <c r="BR1287" s="70"/>
      <c r="BS1287" s="70"/>
      <c r="BU1287" s="92" t="str">
        <f t="shared" si="737"/>
        <v>000-00-000-000-000</v>
      </c>
      <c r="BV1287" s="66">
        <f>COUNTIF(BU1284:BU1298, "&gt;=" &amp; BU1287)</f>
        <v>15</v>
      </c>
      <c r="BW1287" s="70">
        <f>RANK(BV1287,BV1284:BV1298,1)+COUNTIF(BU1284:BU1287,BU1287)-1</f>
        <v>4</v>
      </c>
      <c r="BX1287" s="70"/>
      <c r="BY1287" s="70"/>
      <c r="CA1287" s="92" t="str">
        <f t="shared" si="738"/>
        <v>000-00-000-000-000</v>
      </c>
      <c r="CB1287" s="66">
        <f>COUNTIF(CA1284:CA1298, "&gt;=" &amp; CA1287)</f>
        <v>15</v>
      </c>
      <c r="CC1287" s="70">
        <f>RANK(CB1287,CB1284:CB1298,1)+COUNTIF(CA1284:CA1287,CA1287)-1</f>
        <v>4</v>
      </c>
      <c r="CD1287" s="70"/>
      <c r="CE1287" s="70"/>
      <c r="CG1287" s="92" t="str">
        <f t="shared" si="739"/>
        <v>000-00-000-000-000</v>
      </c>
      <c r="CH1287" s="66">
        <f>COUNTIF(CG1284:CG1298, "&gt;=" &amp; CG1287)</f>
        <v>15</v>
      </c>
      <c r="CI1287" s="70">
        <f>RANK(CH1287,CH1284:CH1298,1)+COUNTIF(CG1284:CG1287,CG1287)-1</f>
        <v>4</v>
      </c>
      <c r="CJ1287" s="70"/>
      <c r="CK1287" s="70"/>
      <c r="CM1287" s="92" t="str">
        <f t="shared" si="740"/>
        <v>000-00-000-000-000</v>
      </c>
      <c r="CN1287" s="66">
        <f>COUNTIF(CM1284:CM1298, "&gt;=" &amp; CM1287)</f>
        <v>15</v>
      </c>
      <c r="CO1287" s="70">
        <f>RANK(CN1287,CN1284:CN1298,1)+COUNTIF(CM1284:CM1287,CM1287)-1</f>
        <v>4</v>
      </c>
      <c r="CP1287" s="70"/>
      <c r="CQ1287" s="70"/>
      <c r="CS1287" s="92" t="str">
        <f t="shared" si="741"/>
        <v>000-00-000-000-000</v>
      </c>
      <c r="CT1287" s="66">
        <f>COUNTIF(CS1284:CS1298, "&gt;=" &amp; CS1287)</f>
        <v>15</v>
      </c>
      <c r="CU1287" s="70">
        <f>RANK(CT1287,CT1284:CT1298,1)+COUNTIF(CS1284:CS1287,CS1287)-1</f>
        <v>4</v>
      </c>
      <c r="CV1287" s="70"/>
      <c r="CW1287" s="70"/>
      <c r="CY1287" s="92" t="str">
        <f t="shared" si="742"/>
        <v>000-00-000-000-000</v>
      </c>
      <c r="CZ1287" s="66">
        <f>COUNTIF(CY1284:CY1298, "&gt;=" &amp; CY1287)</f>
        <v>15</v>
      </c>
      <c r="DA1287" s="70">
        <f>RANK(CZ1287,CZ1284:CZ1298,1)+COUNTIF(CY1284:CY1287,CY1287)-1</f>
        <v>4</v>
      </c>
      <c r="DB1287" s="70"/>
      <c r="DC1287" s="70"/>
      <c r="DE1287" s="92" t="str">
        <f t="shared" si="743"/>
        <v>000-00-000-000-000</v>
      </c>
      <c r="DF1287" s="66">
        <f>COUNTIF(DE1284:DE1298, "&gt;=" &amp; DE1287)</f>
        <v>15</v>
      </c>
      <c r="DG1287" s="70">
        <f>RANK(DF1287,DF1284:DF1298,1)+COUNTIF(DE1284:DE1287,DE1287)-1</f>
        <v>4</v>
      </c>
      <c r="DH1287" s="70"/>
      <c r="DI1287" s="70"/>
      <c r="DK1287" s="92" t="str">
        <f t="shared" si="744"/>
        <v>000-00-000-000-000</v>
      </c>
      <c r="DL1287" s="66">
        <f>COUNTIF(DK1284:DK1298, "&gt;=" &amp; DK1287)</f>
        <v>15</v>
      </c>
      <c r="DM1287" s="70">
        <f>RANK(DL1287,DL1284:DL1298,1)+COUNTIF(DK1284:DK1287,DK1287)-1</f>
        <v>4</v>
      </c>
      <c r="DN1287" s="70"/>
      <c r="DO1287" s="70"/>
      <c r="DQ1287" s="92" t="str">
        <f t="shared" si="745"/>
        <v>000-00-000-000-000</v>
      </c>
      <c r="DR1287" s="66">
        <f>COUNTIF(DQ1284:DQ1298, "&gt;=" &amp; DQ1287)</f>
        <v>15</v>
      </c>
      <c r="DS1287" s="70">
        <f>RANK(DR1287,DR1284:DR1298,1)+COUNTIF(DQ1284:DQ1287,DQ1287)-1</f>
        <v>4</v>
      </c>
      <c r="DT1287" s="70"/>
      <c r="DU1287" s="70"/>
      <c r="DW1287" s="92" t="str">
        <f t="shared" si="746"/>
        <v>000-00-000-000-000</v>
      </c>
      <c r="DX1287" s="66">
        <f>COUNTIF(DW1284:DW1298, "&gt;=" &amp; DW1287)</f>
        <v>15</v>
      </c>
      <c r="DY1287" s="70">
        <f>RANK(DX1287,DX1284:DX1298,1)+COUNTIF(DW1284:DW1287,DW1287)-1</f>
        <v>4</v>
      </c>
      <c r="DZ1287" s="70"/>
      <c r="EA1287" s="70"/>
      <c r="EC1287" s="92" t="str">
        <f t="shared" si="747"/>
        <v>000-00-000-000-000</v>
      </c>
      <c r="ED1287" s="66">
        <f>COUNTIF(EC1284:EC1298, "&gt;=" &amp; EC1287)</f>
        <v>15</v>
      </c>
      <c r="EE1287" s="70">
        <f>RANK(ED1287,ED1284:ED1298,1)+COUNTIF(EC1284:EC1287,EC1287)-1</f>
        <v>4</v>
      </c>
      <c r="EF1287" s="70"/>
      <c r="EG1287" s="70"/>
      <c r="EI1287" s="92" t="str">
        <f t="shared" si="748"/>
        <v>000-00-000-000-000</v>
      </c>
      <c r="EJ1287" s="66">
        <f>COUNTIF(EI1284:EI1298, "&gt;=" &amp; EI1287)</f>
        <v>15</v>
      </c>
      <c r="EK1287" s="70">
        <f>RANK(EJ1287,EJ1284:EJ1298,1)+COUNTIF(EI1284:EI1287,EI1287)-1</f>
        <v>4</v>
      </c>
      <c r="EL1287" s="70"/>
      <c r="EO1287" s="92" t="str">
        <f t="shared" si="749"/>
        <v>000-00-000-000-000</v>
      </c>
      <c r="EP1287" s="66">
        <f>COUNTIF(EO1284:EO1298, "&gt;=" &amp; EO1287)</f>
        <v>15</v>
      </c>
      <c r="EQ1287" s="70">
        <f>RANK(EP1287,EP1284:EP1298,1)+COUNTIF(EO1284:EO1287,EO1287)-1</f>
        <v>4</v>
      </c>
      <c r="ER1287" s="70"/>
      <c r="EU1287" s="92" t="str">
        <f t="shared" si="750"/>
        <v>000-00-000-000-000</v>
      </c>
      <c r="EV1287" s="66">
        <f>COUNTIF(EU1284:EU1298, "&gt;=" &amp; EU1287)</f>
        <v>15</v>
      </c>
      <c r="EW1287" s="70">
        <f>RANK(EV1287,EV1284:EV1298,1)+COUNTIF(EU1284:EU1287,EU1287)-1</f>
        <v>4</v>
      </c>
      <c r="EX1287" s="70"/>
      <c r="EY1287" s="66"/>
      <c r="EZ1287" s="66"/>
      <c r="FA1287" s="92" t="str">
        <f t="shared" si="751"/>
        <v>000-00-000-000-000</v>
      </c>
      <c r="FB1287" s="66">
        <f>COUNTIF(FA1284:FA1298, "&gt;=" &amp; FA1287)</f>
        <v>15</v>
      </c>
      <c r="FC1287" s="70">
        <f>RANK(FB1287,FB1284:FB1298,1)+COUNTIF(FA1284:FA1287,FA1287)-1</f>
        <v>4</v>
      </c>
      <c r="FD1287" s="70"/>
      <c r="FE1287" s="66"/>
      <c r="FF1287" s="66"/>
      <c r="FG1287" s="92" t="str">
        <f t="shared" si="752"/>
        <v>000-00-000-000-000</v>
      </c>
      <c r="FH1287" s="66">
        <f>COUNTIF(FG1284:FG1298, "&gt;=" &amp; FG1287)</f>
        <v>15</v>
      </c>
      <c r="FI1287" s="70">
        <f>RANK(FH1287,FH1284:FH1298,1)+COUNTIF(FG1284:FG1287,FG1287)-1</f>
        <v>4</v>
      </c>
    </row>
    <row r="1288" spans="1:169" hidden="1" x14ac:dyDescent="0.2">
      <c r="A1288" s="85" t="s">
        <v>58</v>
      </c>
      <c r="B1288" s="80"/>
      <c r="C1288" s="81"/>
      <c r="D1288" s="82"/>
      <c r="E1288" s="83" t="str">
        <f t="shared" si="725"/>
        <v/>
      </c>
      <c r="F1288" s="84"/>
      <c r="G1288" s="80"/>
      <c r="H1288" s="81"/>
      <c r="I1288" s="82"/>
      <c r="J1288" s="83" t="str">
        <f t="shared" si="730"/>
        <v/>
      </c>
      <c r="K1288" s="84"/>
      <c r="L1288" s="108"/>
      <c r="M1288" s="117"/>
      <c r="N1288" s="82"/>
      <c r="O1288" s="83" t="str">
        <f t="shared" si="727"/>
        <v/>
      </c>
      <c r="P1288" s="84"/>
      <c r="Q1288" s="80"/>
      <c r="R1288" s="81"/>
      <c r="S1288" s="82"/>
      <c r="T1288" s="83" t="str">
        <f t="shared" si="728"/>
        <v/>
      </c>
      <c r="U1288" s="84"/>
      <c r="V1288" s="80"/>
      <c r="W1288" s="81"/>
      <c r="X1288" s="82"/>
      <c r="Y1288" s="83" t="str">
        <f t="shared" si="729"/>
        <v/>
      </c>
      <c r="Z1288" s="84"/>
      <c r="AA1288" s="85" t="str">
        <f>IF(SUM(E1288,J1288,O1288,T1288,Y1288,E1314,J1314,O1314,T1314,Y1314,E1340,J1340,O1340,T1340,Y1340)&gt;0,(LARGE((E1288,J1288,O1288,T1288,Y1288,E1314,J1314,O1314,T1314,Y1314,E1340,J1340,O1340,T1340,Y1340),1)+LARGE((E1288,J1288,O1288,T1288,Y1288,E1314,J1314,O1314,T1314,Y1314,E1340,J1340,O1340,T1340,Y1340),2)+LARGE((E1288,J1288,O1288,T1288,Y1288,E1314,J1314,O1314,T1314,Y1314,E1340,J1340,O1340,T1340,Y1340),3)+LARGE((E1288,J1288,O1288,T1288,Y1288,E1314,J1314,O1314,T1314,Y1314,E1340,J1340,O1340,T1340,Y1340),4)),"")</f>
        <v/>
      </c>
      <c r="AB1288" s="91" t="str">
        <f>IF(SUM(EY1299)&gt;0,SUM(EY1299),"")</f>
        <v/>
      </c>
      <c r="AG1288" s="68"/>
      <c r="AH1288" s="70"/>
      <c r="AI1288" s="70"/>
      <c r="AK1288" s="92" t="str">
        <f t="shared" si="731"/>
        <v>000-00-000-000-000</v>
      </c>
      <c r="AL1288" s="66">
        <f>COUNTIF(AK1284:AK1298, "&gt;=" &amp; AK1288)</f>
        <v>15</v>
      </c>
      <c r="AM1288" s="70">
        <f>RANK(AL1288,AL1284:AL1298,1)+COUNTIF(AK1284:AK1288,AK1288)-1</f>
        <v>5</v>
      </c>
      <c r="AN1288" s="70"/>
      <c r="AQ1288" s="92" t="str">
        <f t="shared" si="732"/>
        <v>000-00-000-000-000</v>
      </c>
      <c r="AR1288" s="66">
        <f>COUNTIF(AQ1284:AQ1298, "&gt;=" &amp; AQ1288)</f>
        <v>15</v>
      </c>
      <c r="AS1288" s="70">
        <f>RANK(AR1288,AR1284:AR1298,1)+COUNTIF(AQ1284:AQ1288,AQ1288)-1</f>
        <v>5</v>
      </c>
      <c r="AT1288" s="70"/>
      <c r="AU1288" s="70"/>
      <c r="AW1288" s="92" t="str">
        <f t="shared" si="733"/>
        <v>000-00-000-000-000</v>
      </c>
      <c r="AX1288" s="66">
        <f>COUNTIF(AW1284:AW1298, "&gt;=" &amp; AW1288)</f>
        <v>15</v>
      </c>
      <c r="AY1288" s="70">
        <f>RANK(AX1288,AX1284:AX1298,1)+COUNTIF(AW1284:AW1288,AW1288)-1</f>
        <v>5</v>
      </c>
      <c r="AZ1288" s="70"/>
      <c r="BA1288" s="70"/>
      <c r="BC1288" s="92" t="str">
        <f t="shared" si="734"/>
        <v>000-00-000-000-000</v>
      </c>
      <c r="BD1288" s="66">
        <f>COUNTIF(BC1284:BC1298, "&gt;=" &amp; BC1288)</f>
        <v>15</v>
      </c>
      <c r="BE1288" s="70">
        <f>RANK(BD1288,BD1284:BD1298,1)+COUNTIF(BC1284:BC1288,BC1288)-1</f>
        <v>5</v>
      </c>
      <c r="BF1288" s="70"/>
      <c r="BG1288" s="70"/>
      <c r="BI1288" s="92" t="str">
        <f t="shared" si="735"/>
        <v>000-00-000-000-000</v>
      </c>
      <c r="BJ1288" s="66">
        <f>COUNTIF(BI1284:BI1298, "&gt;=" &amp; BI1288)</f>
        <v>15</v>
      </c>
      <c r="BK1288" s="70">
        <f>RANK(BJ1288,BJ1284:BJ1298,1)+COUNTIF(BI1284:BI1288,BI1288)-1</f>
        <v>5</v>
      </c>
      <c r="BL1288" s="70"/>
      <c r="BM1288" s="70"/>
      <c r="BO1288" s="92" t="str">
        <f t="shared" si="736"/>
        <v>000-00-000-000-000</v>
      </c>
      <c r="BP1288" s="66">
        <f>COUNTIF(BO1284:BO1298, "&gt;=" &amp; BO1288)</f>
        <v>15</v>
      </c>
      <c r="BQ1288" s="70">
        <f>RANK(BP1288,BP1284:BP1298,1)+COUNTIF(BO1284:BO1288,BO1288)-1</f>
        <v>5</v>
      </c>
      <c r="BR1288" s="70"/>
      <c r="BS1288" s="70"/>
      <c r="BU1288" s="92" t="str">
        <f t="shared" si="737"/>
        <v>000-00-000-000-000</v>
      </c>
      <c r="BV1288" s="66">
        <f>COUNTIF(BU1284:BU1298, "&gt;=" &amp; BU1288)</f>
        <v>15</v>
      </c>
      <c r="BW1288" s="70">
        <f>RANK(BV1288,BV1284:BV1298,1)+COUNTIF(BU1284:BU1288,BU1288)-1</f>
        <v>5</v>
      </c>
      <c r="BX1288" s="70"/>
      <c r="BY1288" s="70"/>
      <c r="CA1288" s="92" t="str">
        <f t="shared" si="738"/>
        <v>000-00-000-000-000</v>
      </c>
      <c r="CB1288" s="66">
        <f>COUNTIF(CA1284:CA1298, "&gt;=" &amp; CA1288)</f>
        <v>15</v>
      </c>
      <c r="CC1288" s="70">
        <f>RANK(CB1288,CB1284:CB1298,1)+COUNTIF(CA1284:CA1288,CA1288)-1</f>
        <v>5</v>
      </c>
      <c r="CD1288" s="70"/>
      <c r="CE1288" s="70"/>
      <c r="CG1288" s="92" t="str">
        <f t="shared" si="739"/>
        <v>000-00-000-000-000</v>
      </c>
      <c r="CH1288" s="66">
        <f>COUNTIF(CG1284:CG1298, "&gt;=" &amp; CG1288)</f>
        <v>15</v>
      </c>
      <c r="CI1288" s="70">
        <f>RANK(CH1288,CH1284:CH1298,1)+COUNTIF(CG1284:CG1288,CG1288)-1</f>
        <v>5</v>
      </c>
      <c r="CJ1288" s="70"/>
      <c r="CK1288" s="70"/>
      <c r="CM1288" s="92" t="str">
        <f t="shared" si="740"/>
        <v>000-00-000-000-000</v>
      </c>
      <c r="CN1288" s="66">
        <f>COUNTIF(CM1284:CM1298, "&gt;=" &amp; CM1288)</f>
        <v>15</v>
      </c>
      <c r="CO1288" s="70">
        <f>RANK(CN1288,CN1284:CN1298,1)+COUNTIF(CM1284:CM1288,CM1288)-1</f>
        <v>5</v>
      </c>
      <c r="CP1288" s="70"/>
      <c r="CQ1288" s="70"/>
      <c r="CS1288" s="92" t="str">
        <f t="shared" si="741"/>
        <v>000-00-000-000-000</v>
      </c>
      <c r="CT1288" s="66">
        <f>COUNTIF(CS1284:CS1298, "&gt;=" &amp; CS1288)</f>
        <v>15</v>
      </c>
      <c r="CU1288" s="70">
        <f>RANK(CT1288,CT1284:CT1298,1)+COUNTIF(CS1284:CS1288,CS1288)-1</f>
        <v>5</v>
      </c>
      <c r="CV1288" s="70"/>
      <c r="CW1288" s="70"/>
      <c r="CY1288" s="92" t="str">
        <f t="shared" si="742"/>
        <v>000-00-000-000-000</v>
      </c>
      <c r="CZ1288" s="66">
        <f>COUNTIF(CY1284:CY1298, "&gt;=" &amp; CY1288)</f>
        <v>15</v>
      </c>
      <c r="DA1288" s="70">
        <f>RANK(CZ1288,CZ1284:CZ1298,1)+COUNTIF(CY1284:CY1288,CY1288)-1</f>
        <v>5</v>
      </c>
      <c r="DB1288" s="70"/>
      <c r="DC1288" s="70"/>
      <c r="DE1288" s="92" t="str">
        <f t="shared" si="743"/>
        <v>000-00-000-000-000</v>
      </c>
      <c r="DF1288" s="66">
        <f>COUNTIF(DE1284:DE1298, "&gt;=" &amp; DE1288)</f>
        <v>15</v>
      </c>
      <c r="DG1288" s="70">
        <f>RANK(DF1288,DF1284:DF1298,1)+COUNTIF(DE1284:DE1288,DE1288)-1</f>
        <v>5</v>
      </c>
      <c r="DH1288" s="70"/>
      <c r="DI1288" s="70"/>
      <c r="DK1288" s="92" t="str">
        <f t="shared" si="744"/>
        <v>000-00-000-000-000</v>
      </c>
      <c r="DL1288" s="66">
        <f>COUNTIF(DK1284:DK1298, "&gt;=" &amp; DK1288)</f>
        <v>15</v>
      </c>
      <c r="DM1288" s="70">
        <f>RANK(DL1288,DL1284:DL1298,1)+COUNTIF(DK1284:DK1288,DK1288)-1</f>
        <v>5</v>
      </c>
      <c r="DN1288" s="70"/>
      <c r="DO1288" s="70"/>
      <c r="DQ1288" s="92" t="str">
        <f t="shared" si="745"/>
        <v>000-00-000-000-000</v>
      </c>
      <c r="DR1288" s="66">
        <f>COUNTIF(DQ1284:DQ1298, "&gt;=" &amp; DQ1288)</f>
        <v>15</v>
      </c>
      <c r="DS1288" s="70">
        <f>RANK(DR1288,DR1284:DR1298,1)+COUNTIF(DQ1284:DQ1288,DQ1288)-1</f>
        <v>5</v>
      </c>
      <c r="DT1288" s="70"/>
      <c r="DU1288" s="70"/>
      <c r="DW1288" s="92" t="str">
        <f t="shared" si="746"/>
        <v>000-00-000-000-000</v>
      </c>
      <c r="DX1288" s="66">
        <f>COUNTIF(DW1284:DW1298, "&gt;=" &amp; DW1288)</f>
        <v>15</v>
      </c>
      <c r="DY1288" s="70">
        <f>RANK(DX1288,DX1284:DX1298,1)+COUNTIF(DW1284:DW1288,DW1288)-1</f>
        <v>5</v>
      </c>
      <c r="DZ1288" s="70"/>
      <c r="EA1288" s="70"/>
      <c r="EC1288" s="92" t="str">
        <f t="shared" si="747"/>
        <v>000-00-000-000-000</v>
      </c>
      <c r="ED1288" s="66">
        <f>COUNTIF(EC1284:EC1298, "&gt;=" &amp; EC1288)</f>
        <v>15</v>
      </c>
      <c r="EE1288" s="70">
        <f>RANK(ED1288,ED1284:ED1298,1)+COUNTIF(EC1284:EC1288,EC1288)-1</f>
        <v>5</v>
      </c>
      <c r="EF1288" s="70"/>
      <c r="EG1288" s="70"/>
      <c r="EI1288" s="92" t="str">
        <f t="shared" si="748"/>
        <v>000-00-000-000-000</v>
      </c>
      <c r="EJ1288" s="66">
        <f>COUNTIF(EI1284:EI1298, "&gt;=" &amp; EI1288)</f>
        <v>15</v>
      </c>
      <c r="EK1288" s="70">
        <f>RANK(EJ1288,EJ1284:EJ1298,1)+COUNTIF(EI1284:EI1288,EI1288)-1</f>
        <v>5</v>
      </c>
      <c r="EL1288" s="70"/>
      <c r="EO1288" s="92" t="str">
        <f t="shared" si="749"/>
        <v>000-00-000-000-000</v>
      </c>
      <c r="EP1288" s="66">
        <f>COUNTIF(EO1284:EO1298, "&gt;=" &amp; EO1288)</f>
        <v>15</v>
      </c>
      <c r="EQ1288" s="70">
        <f>RANK(EP1288,EP1284:EP1298,1)+COUNTIF(EO1284:EO1288,EO1288)-1</f>
        <v>5</v>
      </c>
      <c r="ER1288" s="70"/>
      <c r="EU1288" s="92" t="str">
        <f t="shared" si="750"/>
        <v>000-00-000-000-000</v>
      </c>
      <c r="EV1288" s="66">
        <f>COUNTIF(EU1284:EU1298, "&gt;=" &amp; EU1288)</f>
        <v>15</v>
      </c>
      <c r="EW1288" s="70">
        <f>RANK(EV1288,EV1284:EV1298,1)+COUNTIF(EU1284:EU1288,EU1288)-1</f>
        <v>5</v>
      </c>
      <c r="EX1288" s="70"/>
      <c r="EY1288" s="66"/>
      <c r="EZ1288" s="66"/>
      <c r="FA1288" s="92" t="str">
        <f t="shared" si="751"/>
        <v>000-00-000-000-000</v>
      </c>
      <c r="FB1288" s="66">
        <f>COUNTIF(FA1284:FA1298, "&gt;=" &amp; FA1288)</f>
        <v>15</v>
      </c>
      <c r="FC1288" s="70">
        <f>RANK(FB1288,FB1284:FB1298,1)+COUNTIF(FA1284:FA1288,FA1288)-1</f>
        <v>5</v>
      </c>
      <c r="FD1288" s="70"/>
      <c r="FE1288" s="66"/>
      <c r="FF1288" s="66"/>
      <c r="FG1288" s="92" t="str">
        <f t="shared" si="752"/>
        <v>000-00-000-000-000</v>
      </c>
      <c r="FH1288" s="66">
        <f>COUNTIF(FG1284:FG1298, "&gt;=" &amp; FG1288)</f>
        <v>15</v>
      </c>
      <c r="FI1288" s="70">
        <f>RANK(FH1288,FH1284:FH1298,1)+COUNTIF(FG1284:FG1288,FG1288)-1</f>
        <v>5</v>
      </c>
    </row>
    <row r="1289" spans="1:169" hidden="1" x14ac:dyDescent="0.2">
      <c r="A1289" s="85" t="s">
        <v>35</v>
      </c>
      <c r="B1289" s="80"/>
      <c r="C1289" s="81"/>
      <c r="D1289" s="82"/>
      <c r="E1289" s="83" t="str">
        <f t="shared" si="725"/>
        <v/>
      </c>
      <c r="F1289" s="84"/>
      <c r="G1289" s="80"/>
      <c r="H1289" s="81"/>
      <c r="I1289" s="82"/>
      <c r="J1289" s="83" t="str">
        <f t="shared" si="730"/>
        <v/>
      </c>
      <c r="K1289" s="84"/>
      <c r="L1289" s="108"/>
      <c r="M1289" s="117"/>
      <c r="N1289" s="82"/>
      <c r="O1289" s="83" t="str">
        <f t="shared" si="727"/>
        <v/>
      </c>
      <c r="P1289" s="84"/>
      <c r="Q1289" s="80"/>
      <c r="R1289" s="81"/>
      <c r="S1289" s="82"/>
      <c r="T1289" s="83" t="str">
        <f t="shared" si="728"/>
        <v/>
      </c>
      <c r="U1289" s="84"/>
      <c r="V1289" s="80"/>
      <c r="W1289" s="81"/>
      <c r="X1289" s="82"/>
      <c r="Y1289" s="83" t="str">
        <f t="shared" si="729"/>
        <v/>
      </c>
      <c r="Z1289" s="84"/>
      <c r="AA1289" s="85" t="str">
        <f>IF(SUM(E1289,J1289,O1289,T1289,Y1289,E1315,J1315,O1315,T1315,Y1315,E1341,J1341,O1341,T1341,Y1341)&gt;0,(LARGE((E1289,J1289,O1289,T1289,Y1289,E1315,J1315,O1315,T1315,Y1315,E1341,J1341,O1341,T1341,Y1341),1)+LARGE((E1289,J1289,O1289,T1289,Y1289,E1315,J1315,O1315,T1315,Y1315,E1341,J1341,O1341,T1341,Y1341),2)+LARGE((E1289,J1289,O1289,T1289,Y1289,E1315,J1315,O1315,T1315,Y1315,E1341,J1341,O1341,T1341,Y1341),3)+LARGE((E1289,J1289,O1289,T1289,Y1289,E1315,J1315,O1315,T1315,Y1315,E1341,J1341,O1341,T1341,Y1341),4)),"")</f>
        <v/>
      </c>
      <c r="AB1289" s="91" t="str">
        <f>IF(SUM(FE1299)&gt;0,SUM(FE1299),"")</f>
        <v/>
      </c>
      <c r="AG1289" s="68"/>
      <c r="AH1289" s="70"/>
      <c r="AI1289" s="70"/>
      <c r="AK1289" s="92" t="str">
        <f t="shared" si="731"/>
        <v>000-00-000-000-000</v>
      </c>
      <c r="AL1289" s="66">
        <f>COUNTIF(AK1284:AK1298, "&gt;=" &amp; AK1289)</f>
        <v>15</v>
      </c>
      <c r="AM1289" s="70">
        <f>RANK(AL1289,AL1284:AL1298,1)+COUNTIF(AK1284:AK1289,AK1289)-1</f>
        <v>6</v>
      </c>
      <c r="AN1289" s="70"/>
      <c r="AQ1289" s="92" t="str">
        <f t="shared" si="732"/>
        <v>000-00-000-000-000</v>
      </c>
      <c r="AR1289" s="66">
        <f>COUNTIF(AQ1284:AQ1298, "&gt;=" &amp; AQ1289)</f>
        <v>15</v>
      </c>
      <c r="AS1289" s="70">
        <f>RANK(AR1289,AR1284:AR1298,1)+COUNTIF(AQ1284:AQ1289,AQ1289)-1</f>
        <v>6</v>
      </c>
      <c r="AT1289" s="70"/>
      <c r="AU1289" s="70"/>
      <c r="AW1289" s="92" t="str">
        <f t="shared" si="733"/>
        <v>000-00-000-000-000</v>
      </c>
      <c r="AX1289" s="66">
        <f>COUNTIF(AW1284:AW1298, "&gt;=" &amp; AW1289)</f>
        <v>15</v>
      </c>
      <c r="AY1289" s="70">
        <f>RANK(AX1289,AX1284:AX1298,1)+COUNTIF(AW1284:AW1289,AW1289)-1</f>
        <v>6</v>
      </c>
      <c r="AZ1289" s="70"/>
      <c r="BA1289" s="70"/>
      <c r="BC1289" s="92" t="str">
        <f t="shared" si="734"/>
        <v>000-00-000-000-000</v>
      </c>
      <c r="BD1289" s="66">
        <f>COUNTIF(BC1284:BC1298, "&gt;=" &amp; BC1289)</f>
        <v>15</v>
      </c>
      <c r="BE1289" s="70">
        <f>RANK(BD1289,BD1284:BD1298,1)+COUNTIF(BC1284:BC1289,BC1289)-1</f>
        <v>6</v>
      </c>
      <c r="BF1289" s="70"/>
      <c r="BG1289" s="70"/>
      <c r="BI1289" s="92" t="str">
        <f t="shared" si="735"/>
        <v>000-00-000-000-000</v>
      </c>
      <c r="BJ1289" s="66">
        <f>COUNTIF(BI1284:BI1298, "&gt;=" &amp; BI1289)</f>
        <v>15</v>
      </c>
      <c r="BK1289" s="70">
        <f>RANK(BJ1289,BJ1284:BJ1298,1)+COUNTIF(BI1284:BI1289,BI1289)-1</f>
        <v>6</v>
      </c>
      <c r="BL1289" s="70"/>
      <c r="BM1289" s="70"/>
      <c r="BO1289" s="92" t="str">
        <f t="shared" si="736"/>
        <v>000-00-000-000-000</v>
      </c>
      <c r="BP1289" s="66">
        <f>COUNTIF(BO1284:BO1298, "&gt;=" &amp; BO1289)</f>
        <v>15</v>
      </c>
      <c r="BQ1289" s="70">
        <f>RANK(BP1289,BP1284:BP1298,1)+COUNTIF(BO1284:BO1289,BO1289)-1</f>
        <v>6</v>
      </c>
      <c r="BR1289" s="70"/>
      <c r="BS1289" s="70"/>
      <c r="BU1289" s="92" t="str">
        <f t="shared" si="737"/>
        <v>000-00-000-000-000</v>
      </c>
      <c r="BV1289" s="66">
        <f>COUNTIF(BU1284:BU1298, "&gt;=" &amp; BU1289)</f>
        <v>15</v>
      </c>
      <c r="BW1289" s="70">
        <f>RANK(BV1289,BV1284:BV1298,1)+COUNTIF(BU1284:BU1289,BU1289)-1</f>
        <v>6</v>
      </c>
      <c r="BX1289" s="70"/>
      <c r="BY1289" s="70"/>
      <c r="CA1289" s="92" t="str">
        <f t="shared" si="738"/>
        <v>000-00-000-000-000</v>
      </c>
      <c r="CB1289" s="66">
        <f>COUNTIF(CA1284:CA1298, "&gt;=" &amp; CA1289)</f>
        <v>15</v>
      </c>
      <c r="CC1289" s="70">
        <f>RANK(CB1289,CB1284:CB1298,1)+COUNTIF(CA1284:CA1289,CA1289)-1</f>
        <v>6</v>
      </c>
      <c r="CD1289" s="70"/>
      <c r="CE1289" s="70"/>
      <c r="CG1289" s="92" t="str">
        <f t="shared" si="739"/>
        <v>000-00-000-000-000</v>
      </c>
      <c r="CH1289" s="66">
        <f>COUNTIF(CG1284:CG1298, "&gt;=" &amp; CG1289)</f>
        <v>15</v>
      </c>
      <c r="CI1289" s="70">
        <f>RANK(CH1289,CH1284:CH1298,1)+COUNTIF(CG1284:CG1289,CG1289)-1</f>
        <v>6</v>
      </c>
      <c r="CJ1289" s="70"/>
      <c r="CK1289" s="70"/>
      <c r="CM1289" s="92" t="str">
        <f t="shared" si="740"/>
        <v>000-00-000-000-000</v>
      </c>
      <c r="CN1289" s="66">
        <f>COUNTIF(CM1284:CM1298, "&gt;=" &amp; CM1289)</f>
        <v>15</v>
      </c>
      <c r="CO1289" s="70">
        <f>RANK(CN1289,CN1284:CN1298,1)+COUNTIF(CM1284:CM1289,CM1289)-1</f>
        <v>6</v>
      </c>
      <c r="CP1289" s="70"/>
      <c r="CQ1289" s="70"/>
      <c r="CS1289" s="92" t="str">
        <f t="shared" si="741"/>
        <v>000-00-000-000-000</v>
      </c>
      <c r="CT1289" s="66">
        <f>COUNTIF(CS1284:CS1298, "&gt;=" &amp; CS1289)</f>
        <v>15</v>
      </c>
      <c r="CU1289" s="70">
        <f>RANK(CT1289,CT1284:CT1298,1)+COUNTIF(CS1284:CS1289,CS1289)-1</f>
        <v>6</v>
      </c>
      <c r="CV1289" s="70"/>
      <c r="CW1289" s="70"/>
      <c r="CY1289" s="92" t="str">
        <f t="shared" si="742"/>
        <v>000-00-000-000-000</v>
      </c>
      <c r="CZ1289" s="66">
        <f>COUNTIF(CY1284:CY1298, "&gt;=" &amp; CY1289)</f>
        <v>15</v>
      </c>
      <c r="DA1289" s="70">
        <f>RANK(CZ1289,CZ1284:CZ1298,1)+COUNTIF(CY1284:CY1289,CY1289)-1</f>
        <v>6</v>
      </c>
      <c r="DB1289" s="70"/>
      <c r="DC1289" s="70"/>
      <c r="DE1289" s="92" t="str">
        <f t="shared" si="743"/>
        <v>000-00-000-000-000</v>
      </c>
      <c r="DF1289" s="66">
        <f>COUNTIF(DE1284:DE1298, "&gt;=" &amp; DE1289)</f>
        <v>15</v>
      </c>
      <c r="DG1289" s="70">
        <f>RANK(DF1289,DF1284:DF1298,1)+COUNTIF(DE1284:DE1289,DE1289)-1</f>
        <v>6</v>
      </c>
      <c r="DH1289" s="70"/>
      <c r="DI1289" s="70"/>
      <c r="DK1289" s="92" t="str">
        <f t="shared" si="744"/>
        <v>000-00-000-000-000</v>
      </c>
      <c r="DL1289" s="66">
        <f>COUNTIF(DK1284:DK1298, "&gt;=" &amp; DK1289)</f>
        <v>15</v>
      </c>
      <c r="DM1289" s="70">
        <f>RANK(DL1289,DL1284:DL1298,1)+COUNTIF(DK1284:DK1289,DK1289)-1</f>
        <v>6</v>
      </c>
      <c r="DN1289" s="70"/>
      <c r="DO1289" s="70"/>
      <c r="DQ1289" s="92" t="str">
        <f t="shared" si="745"/>
        <v>000-00-000-000-000</v>
      </c>
      <c r="DR1289" s="66">
        <f>COUNTIF(DQ1284:DQ1298, "&gt;=" &amp; DQ1289)</f>
        <v>15</v>
      </c>
      <c r="DS1289" s="70">
        <f>RANK(DR1289,DR1284:DR1298,1)+COUNTIF(DQ1284:DQ1289,DQ1289)-1</f>
        <v>6</v>
      </c>
      <c r="DT1289" s="70"/>
      <c r="DU1289" s="70"/>
      <c r="DW1289" s="92" t="str">
        <f t="shared" si="746"/>
        <v>000-00-000-000-000</v>
      </c>
      <c r="DX1289" s="66">
        <f>COUNTIF(DW1284:DW1298, "&gt;=" &amp; DW1289)</f>
        <v>15</v>
      </c>
      <c r="DY1289" s="70">
        <f>RANK(DX1289,DX1284:DX1298,1)+COUNTIF(DW1284:DW1289,DW1289)-1</f>
        <v>6</v>
      </c>
      <c r="DZ1289" s="70"/>
      <c r="EA1289" s="70"/>
      <c r="EC1289" s="92" t="str">
        <f t="shared" si="747"/>
        <v>000-00-000-000-000</v>
      </c>
      <c r="ED1289" s="66">
        <f>COUNTIF(EC1284:EC1298, "&gt;=" &amp; EC1289)</f>
        <v>15</v>
      </c>
      <c r="EE1289" s="70">
        <f>RANK(ED1289,ED1284:ED1298,1)+COUNTIF(EC1284:EC1289,EC1289)-1</f>
        <v>6</v>
      </c>
      <c r="EF1289" s="70"/>
      <c r="EG1289" s="70"/>
      <c r="EI1289" s="92" t="str">
        <f t="shared" si="748"/>
        <v>000-00-000-000-000</v>
      </c>
      <c r="EJ1289" s="66">
        <f>COUNTIF(EI1284:EI1298, "&gt;=" &amp; EI1289)</f>
        <v>15</v>
      </c>
      <c r="EK1289" s="70">
        <f>RANK(EJ1289,EJ1284:EJ1298,1)+COUNTIF(EI1284:EI1289,EI1289)-1</f>
        <v>6</v>
      </c>
      <c r="EL1289" s="70"/>
      <c r="EO1289" s="92" t="str">
        <f t="shared" si="749"/>
        <v>000-00-000-000-000</v>
      </c>
      <c r="EP1289" s="66">
        <f>COUNTIF(EO1284:EO1298, "&gt;=" &amp; EO1289)</f>
        <v>15</v>
      </c>
      <c r="EQ1289" s="70">
        <f>RANK(EP1289,EP1284:EP1298,1)+COUNTIF(EO1284:EO1289,EO1289)-1</f>
        <v>6</v>
      </c>
      <c r="ER1289" s="70"/>
      <c r="EU1289" s="92" t="str">
        <f t="shared" si="750"/>
        <v>000-00-000-000-000</v>
      </c>
      <c r="EV1289" s="66">
        <f>COUNTIF(EU1284:EU1298, "&gt;=" &amp; EU1289)</f>
        <v>15</v>
      </c>
      <c r="EW1289" s="70">
        <f>RANK(EV1289,EV1284:EV1298,1)+COUNTIF(EU1284:EU1289,EU1289)-1</f>
        <v>6</v>
      </c>
      <c r="EX1289" s="70"/>
      <c r="EY1289" s="66"/>
      <c r="EZ1289" s="66"/>
      <c r="FA1289" s="92" t="str">
        <f t="shared" si="751"/>
        <v>000-00-000-000-000</v>
      </c>
      <c r="FB1289" s="66">
        <f>COUNTIF(FA1284:FA1298, "&gt;=" &amp; FA1289)</f>
        <v>15</v>
      </c>
      <c r="FC1289" s="70">
        <f>RANK(FB1289,FB1284:FB1298,1)+COUNTIF(FA1284:FA1289,FA1289)-1</f>
        <v>6</v>
      </c>
      <c r="FD1289" s="70"/>
      <c r="FE1289" s="66"/>
      <c r="FF1289" s="66"/>
      <c r="FG1289" s="92" t="str">
        <f t="shared" si="752"/>
        <v>000-00-000-000-000</v>
      </c>
      <c r="FH1289" s="66">
        <f>COUNTIF(FG1284:FG1298, "&gt;=" &amp; FG1289)</f>
        <v>15</v>
      </c>
      <c r="FI1289" s="70">
        <f>RANK(FH1289,FH1284:FH1298,1)+COUNTIF(FG1284:FG1289,FG1289)-1</f>
        <v>6</v>
      </c>
    </row>
    <row r="1290" spans="1:169" ht="15" hidden="1" thickBot="1" x14ac:dyDescent="0.25">
      <c r="A1290" s="150" t="s">
        <v>10</v>
      </c>
      <c r="B1290" s="151">
        <f>IF(SUM(B1268:B1289)=0,0,AVERAGE(B1268:B1289))</f>
        <v>0</v>
      </c>
      <c r="C1290" s="152">
        <f>IF(SUM(C1268:C1289)=0,0,AVERAGE(C1268:C1289))</f>
        <v>0</v>
      </c>
      <c r="D1290" s="153">
        <f>IF(SUM(D1268:D1289)=0,0,AVERAGE(D1268:D1289))</f>
        <v>0</v>
      </c>
      <c r="E1290" s="154">
        <f>IF(SUM(E1268:E1289)=0,0,AVERAGE(E1268:E1289))</f>
        <v>0</v>
      </c>
      <c r="F1290" s="155"/>
      <c r="G1290" s="151">
        <f>IF(SUM(G1268:G1289)=0,0,AVERAGE(G1268:G1289))</f>
        <v>0</v>
      </c>
      <c r="H1290" s="152">
        <f>IF(SUM(H1268:H1289)=0,0,AVERAGE(H1268:H1289))</f>
        <v>0</v>
      </c>
      <c r="I1290" s="153">
        <f>IF(SUM(I1268:I1289)=0,0,AVERAGE(I1268:I1289))</f>
        <v>0</v>
      </c>
      <c r="J1290" s="154">
        <f>IF(SUM(J1268:J1289)=0,0,AVERAGE(J1268:J1289))</f>
        <v>0</v>
      </c>
      <c r="K1290" s="155"/>
      <c r="L1290" s="151">
        <f>IF(SUM(L1268:L1289)=0,0,AVERAGE(L1268:L1289))</f>
        <v>0</v>
      </c>
      <c r="M1290" s="152">
        <f>IF(SUM(M1268:M1289)=0,0,AVERAGE(M1268:M1289))</f>
        <v>0</v>
      </c>
      <c r="N1290" s="153">
        <f>IF(SUM(N1268:N1289)=0,0,AVERAGE(N1268:N1289))</f>
        <v>0</v>
      </c>
      <c r="O1290" s="154">
        <f>IF(SUM(O1268:O1289)=0,0,AVERAGE(O1268:O1289))</f>
        <v>0</v>
      </c>
      <c r="P1290" s="155"/>
      <c r="Q1290" s="151">
        <f>IF(SUM(Q1268:Q1289)=0,0,AVERAGE(Q1268:Q1289))</f>
        <v>0</v>
      </c>
      <c r="R1290" s="152">
        <f>IF(SUM(R1268:R1289)=0,0,AVERAGE(R1268:R1289))</f>
        <v>0</v>
      </c>
      <c r="S1290" s="153">
        <f>IF(SUM(S1268:S1289)=0,0,AVERAGE(S1268:S1289))</f>
        <v>0</v>
      </c>
      <c r="T1290" s="154">
        <f>IF(SUM(T1268:T1289)=0,0,AVERAGE(T1268:T1289))</f>
        <v>0</v>
      </c>
      <c r="U1290" s="155"/>
      <c r="V1290" s="151">
        <f>IF(SUM(V1268:V1289)=0,0,AVERAGE(V1268:V1289))</f>
        <v>0</v>
      </c>
      <c r="W1290" s="152">
        <f>IF(SUM(W1268:W1289)=0,0,AVERAGE(W1268:W1289))</f>
        <v>0</v>
      </c>
      <c r="X1290" s="153">
        <f>IF(SUM(X1268:X1289)=0,0,AVERAGE(X1268:X1289))</f>
        <v>0</v>
      </c>
      <c r="Y1290" s="154">
        <f>IF(SUM(Y1268:Y1289)=0,0,AVERAGE(Y1268:Y1289))</f>
        <v>0</v>
      </c>
      <c r="Z1290" s="155"/>
      <c r="AA1290" s="156">
        <f>IF(SUM(AA1268:AA1289)=0,0,AVERAGE(AA1268:AA1289))</f>
        <v>0</v>
      </c>
      <c r="AB1290" s="157">
        <f>IF(SUM(AB1268:AB1289)=0,0,AVERAGE(AB1268:AB1289))</f>
        <v>0</v>
      </c>
      <c r="AG1290" s="68"/>
      <c r="AH1290" s="70"/>
      <c r="AI1290" s="70"/>
      <c r="AK1290" s="92" t="str">
        <f t="shared" si="731"/>
        <v>000-00-000-000-000</v>
      </c>
      <c r="AL1290" s="66">
        <f>COUNTIF(AK1284:AK1298, "&gt;=" &amp; AK1290)</f>
        <v>15</v>
      </c>
      <c r="AM1290" s="70">
        <f>RANK(AL1290,AL1284:AL1298,1)+COUNTIF(AK1284:AK1290,AK1290)-1</f>
        <v>7</v>
      </c>
      <c r="AN1290" s="70"/>
      <c r="AQ1290" s="92" t="str">
        <f t="shared" si="732"/>
        <v>000-00-000-000-000</v>
      </c>
      <c r="AR1290" s="66">
        <f>COUNTIF(AQ1284:AQ1298, "&gt;=" &amp; AQ1290)</f>
        <v>15</v>
      </c>
      <c r="AS1290" s="70">
        <f>RANK(AR1290,AR1284:AR1298,1)+COUNTIF(AQ1284:AQ1290,AQ1290)-1</f>
        <v>7</v>
      </c>
      <c r="AT1290" s="70"/>
      <c r="AU1290" s="70"/>
      <c r="AW1290" s="92" t="str">
        <f t="shared" si="733"/>
        <v>000-00-000-000-000</v>
      </c>
      <c r="AX1290" s="66">
        <f>COUNTIF(AW1284:AW1298, "&gt;=" &amp; AW1290)</f>
        <v>15</v>
      </c>
      <c r="AY1290" s="70">
        <f>RANK(AX1290,AX1284:AX1298,1)+COUNTIF(AW1284:AW1290,AW1290)-1</f>
        <v>7</v>
      </c>
      <c r="AZ1290" s="70"/>
      <c r="BA1290" s="70"/>
      <c r="BC1290" s="92" t="str">
        <f t="shared" si="734"/>
        <v>000-00-000-000-000</v>
      </c>
      <c r="BD1290" s="66">
        <f>COUNTIF(BC1284:BC1298, "&gt;=" &amp; BC1290)</f>
        <v>15</v>
      </c>
      <c r="BE1290" s="70">
        <f>RANK(BD1290,BD1284:BD1298,1)+COUNTIF(BC1284:BC1290,BC1290)-1</f>
        <v>7</v>
      </c>
      <c r="BF1290" s="70"/>
      <c r="BG1290" s="70"/>
      <c r="BI1290" s="92" t="str">
        <f t="shared" si="735"/>
        <v>000-00-000-000-000</v>
      </c>
      <c r="BJ1290" s="66">
        <f>COUNTIF(BI1284:BI1298, "&gt;=" &amp; BI1290)</f>
        <v>15</v>
      </c>
      <c r="BK1290" s="70">
        <f>RANK(BJ1290,BJ1284:BJ1298,1)+COUNTIF(BI1284:BI1290,BI1290)-1</f>
        <v>7</v>
      </c>
      <c r="BL1290" s="70"/>
      <c r="BM1290" s="70"/>
      <c r="BO1290" s="92" t="str">
        <f t="shared" si="736"/>
        <v>000-00-000-000-000</v>
      </c>
      <c r="BP1290" s="66">
        <f>COUNTIF(BO1284:BO1298, "&gt;=" &amp; BO1290)</f>
        <v>15</v>
      </c>
      <c r="BQ1290" s="70">
        <f>RANK(BP1290,BP1284:BP1298,1)+COUNTIF(BO1284:BO1290,BO1290)-1</f>
        <v>7</v>
      </c>
      <c r="BR1290" s="70"/>
      <c r="BS1290" s="70"/>
      <c r="BU1290" s="92" t="str">
        <f t="shared" si="737"/>
        <v>000-00-000-000-000</v>
      </c>
      <c r="BV1290" s="66">
        <f>COUNTIF(BU1284:BU1298, "&gt;=" &amp; BU1290)</f>
        <v>15</v>
      </c>
      <c r="BW1290" s="70">
        <f>RANK(BV1290,BV1284:BV1298,1)+COUNTIF(BU1284:BU1290,BU1290)-1</f>
        <v>7</v>
      </c>
      <c r="BX1290" s="70"/>
      <c r="BY1290" s="70"/>
      <c r="CA1290" s="92" t="str">
        <f t="shared" si="738"/>
        <v>000-00-000-000-000</v>
      </c>
      <c r="CB1290" s="66">
        <f>COUNTIF(CA1284:CA1298, "&gt;=" &amp; CA1290)</f>
        <v>15</v>
      </c>
      <c r="CC1290" s="70">
        <f>RANK(CB1290,CB1284:CB1298,1)+COUNTIF(CA1284:CA1290,CA1290)-1</f>
        <v>7</v>
      </c>
      <c r="CD1290" s="70"/>
      <c r="CE1290" s="70"/>
      <c r="CG1290" s="92" t="str">
        <f t="shared" si="739"/>
        <v>000-00-000-000-000</v>
      </c>
      <c r="CH1290" s="66">
        <f>COUNTIF(CG1284:CG1298, "&gt;=" &amp; CG1290)</f>
        <v>15</v>
      </c>
      <c r="CI1290" s="70">
        <f>RANK(CH1290,CH1284:CH1298,1)+COUNTIF(CG1284:CG1290,CG1290)-1</f>
        <v>7</v>
      </c>
      <c r="CJ1290" s="70"/>
      <c r="CK1290" s="70"/>
      <c r="CM1290" s="92" t="str">
        <f t="shared" si="740"/>
        <v>000-00-000-000-000</v>
      </c>
      <c r="CN1290" s="66">
        <f>COUNTIF(CM1284:CM1298, "&gt;=" &amp; CM1290)</f>
        <v>15</v>
      </c>
      <c r="CO1290" s="70">
        <f>RANK(CN1290,CN1284:CN1298,1)+COUNTIF(CM1284:CM1290,CM1290)-1</f>
        <v>7</v>
      </c>
      <c r="CP1290" s="70"/>
      <c r="CQ1290" s="70"/>
      <c r="CS1290" s="92" t="str">
        <f t="shared" si="741"/>
        <v>000-00-000-000-000</v>
      </c>
      <c r="CT1290" s="66">
        <f>COUNTIF(CS1284:CS1298, "&gt;=" &amp; CS1290)</f>
        <v>15</v>
      </c>
      <c r="CU1290" s="70">
        <f>RANK(CT1290,CT1284:CT1298,1)+COUNTIF(CS1284:CS1290,CS1290)-1</f>
        <v>7</v>
      </c>
      <c r="CV1290" s="70"/>
      <c r="CW1290" s="70"/>
      <c r="CY1290" s="92" t="str">
        <f t="shared" si="742"/>
        <v>000-00-000-000-000</v>
      </c>
      <c r="CZ1290" s="66">
        <f>COUNTIF(CY1284:CY1298, "&gt;=" &amp; CY1290)</f>
        <v>15</v>
      </c>
      <c r="DA1290" s="70">
        <f>RANK(CZ1290,CZ1284:CZ1298,1)+COUNTIF(CY1284:CY1290,CY1290)-1</f>
        <v>7</v>
      </c>
      <c r="DB1290" s="70"/>
      <c r="DC1290" s="70"/>
      <c r="DE1290" s="92" t="str">
        <f t="shared" si="743"/>
        <v>000-00-000-000-000</v>
      </c>
      <c r="DF1290" s="66">
        <f>COUNTIF(DE1284:DE1298, "&gt;=" &amp; DE1290)</f>
        <v>15</v>
      </c>
      <c r="DG1290" s="70">
        <f>RANK(DF1290,DF1284:DF1298,1)+COUNTIF(DE1284:DE1290,DE1290)-1</f>
        <v>7</v>
      </c>
      <c r="DH1290" s="70"/>
      <c r="DI1290" s="70"/>
      <c r="DK1290" s="92" t="str">
        <f t="shared" si="744"/>
        <v>000-00-000-000-000</v>
      </c>
      <c r="DL1290" s="66">
        <f>COUNTIF(DK1284:DK1298, "&gt;=" &amp; DK1290)</f>
        <v>15</v>
      </c>
      <c r="DM1290" s="70">
        <f>RANK(DL1290,DL1284:DL1298,1)+COUNTIF(DK1284:DK1290,DK1290)-1</f>
        <v>7</v>
      </c>
      <c r="DN1290" s="70"/>
      <c r="DO1290" s="70"/>
      <c r="DQ1290" s="92" t="str">
        <f t="shared" si="745"/>
        <v>000-00-000-000-000</v>
      </c>
      <c r="DR1290" s="66">
        <f>COUNTIF(DQ1284:DQ1298, "&gt;=" &amp; DQ1290)</f>
        <v>15</v>
      </c>
      <c r="DS1290" s="70">
        <f>RANK(DR1290,DR1284:DR1298,1)+COUNTIF(DQ1284:DQ1290,DQ1290)-1</f>
        <v>7</v>
      </c>
      <c r="DT1290" s="70"/>
      <c r="DU1290" s="70"/>
      <c r="DW1290" s="92" t="str">
        <f t="shared" si="746"/>
        <v>000-00-000-000-000</v>
      </c>
      <c r="DX1290" s="66">
        <f>COUNTIF(DW1284:DW1298, "&gt;=" &amp; DW1290)</f>
        <v>15</v>
      </c>
      <c r="DY1290" s="70">
        <f>RANK(DX1290,DX1284:DX1298,1)+COUNTIF(DW1284:DW1290,DW1290)-1</f>
        <v>7</v>
      </c>
      <c r="DZ1290" s="70"/>
      <c r="EA1290" s="70"/>
      <c r="EC1290" s="92" t="str">
        <f t="shared" si="747"/>
        <v>000-00-000-000-000</v>
      </c>
      <c r="ED1290" s="66">
        <f>COUNTIF(EC1284:EC1298, "&gt;=" &amp; EC1290)</f>
        <v>15</v>
      </c>
      <c r="EE1290" s="70">
        <f>RANK(ED1290,ED1284:ED1298,1)+COUNTIF(EC1284:EC1290,EC1290)-1</f>
        <v>7</v>
      </c>
      <c r="EF1290" s="70"/>
      <c r="EG1290" s="70"/>
      <c r="EI1290" s="92" t="str">
        <f t="shared" si="748"/>
        <v>000-00-000-000-000</v>
      </c>
      <c r="EJ1290" s="66">
        <f>COUNTIF(EI1284:EI1298, "&gt;=" &amp; EI1290)</f>
        <v>15</v>
      </c>
      <c r="EK1290" s="70">
        <f>RANK(EJ1290,EJ1284:EJ1298,1)+COUNTIF(EI1284:EI1290,EI1290)-1</f>
        <v>7</v>
      </c>
      <c r="EL1290" s="70"/>
      <c r="EO1290" s="92" t="str">
        <f t="shared" si="749"/>
        <v>000-00-000-000-000</v>
      </c>
      <c r="EP1290" s="66">
        <f>COUNTIF(EO1284:EO1298, "&gt;=" &amp; EO1290)</f>
        <v>15</v>
      </c>
      <c r="EQ1290" s="70">
        <f>RANK(EP1290,EP1284:EP1298,1)+COUNTIF(EO1284:EO1290,EO1290)-1</f>
        <v>7</v>
      </c>
      <c r="ER1290" s="70"/>
      <c r="EU1290" s="92" t="str">
        <f t="shared" si="750"/>
        <v>000-00-000-000-000</v>
      </c>
      <c r="EV1290" s="66">
        <f>COUNTIF(EU1284:EU1298, "&gt;=" &amp; EU1290)</f>
        <v>15</v>
      </c>
      <c r="EW1290" s="70">
        <f>RANK(EV1290,EV1284:EV1298,1)+COUNTIF(EU1284:EU1290,EU1290)-1</f>
        <v>7</v>
      </c>
      <c r="EX1290" s="70"/>
      <c r="EY1290" s="66"/>
      <c r="EZ1290" s="66"/>
      <c r="FA1290" s="92" t="str">
        <f t="shared" si="751"/>
        <v>000-00-000-000-000</v>
      </c>
      <c r="FB1290" s="66">
        <f>COUNTIF(FA1284:FA1298, "&gt;=" &amp; FA1290)</f>
        <v>15</v>
      </c>
      <c r="FC1290" s="70">
        <f>RANK(FB1290,FB1284:FB1298,1)+COUNTIF(FA1284:FA1290,FA1290)-1</f>
        <v>7</v>
      </c>
      <c r="FD1290" s="70"/>
      <c r="FE1290" s="66"/>
      <c r="FF1290" s="66"/>
      <c r="FG1290" s="92" t="str">
        <f t="shared" si="752"/>
        <v>000-00-000-000-000</v>
      </c>
      <c r="FH1290" s="66">
        <f>COUNTIF(FG1284:FG1298, "&gt;=" &amp; FG1290)</f>
        <v>15</v>
      </c>
      <c r="FI1290" s="70">
        <f>RANK(FH1290,FH1284:FH1298,1)+COUNTIF(FG1284:FG1290,FG1290)-1</f>
        <v>7</v>
      </c>
    </row>
    <row r="1291" spans="1:169" ht="15" hidden="1" thickBot="1" x14ac:dyDescent="0.25">
      <c r="A1291" s="93" t="s">
        <v>222</v>
      </c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3"/>
      <c r="Z1291" s="93"/>
      <c r="AA1291" s="95"/>
      <c r="AB1291" s="121"/>
      <c r="AG1291" s="68"/>
      <c r="AH1291" s="70"/>
      <c r="AI1291" s="70"/>
      <c r="AK1291" s="92" t="str">
        <f t="shared" si="731"/>
        <v>000-00-000-000-000</v>
      </c>
      <c r="AL1291" s="66">
        <f>COUNTIF(AK1284:AK1298, "&gt;=" &amp; AK1291)</f>
        <v>15</v>
      </c>
      <c r="AM1291" s="70">
        <f>RANK(AL1291,AL1284:AL1298,1)+COUNTIF(AK1284:AK1291,AK1291)-1</f>
        <v>8</v>
      </c>
      <c r="AN1291" s="70"/>
      <c r="AQ1291" s="92" t="str">
        <f t="shared" si="732"/>
        <v>000-00-000-000-000</v>
      </c>
      <c r="AR1291" s="66">
        <f>COUNTIF(AQ1284:AQ1298, "&gt;=" &amp; AQ1291)</f>
        <v>15</v>
      </c>
      <c r="AS1291" s="70">
        <f>RANK(AR1291,AR1284:AR1298,1)+COUNTIF(AQ1284:AQ1291,AQ1291)-1</f>
        <v>8</v>
      </c>
      <c r="AT1291" s="70"/>
      <c r="AU1291" s="70"/>
      <c r="AW1291" s="92" t="str">
        <f t="shared" si="733"/>
        <v>000-00-000-000-000</v>
      </c>
      <c r="AX1291" s="66">
        <f>COUNTIF(AW1284:AW1298, "&gt;=" &amp; AW1291)</f>
        <v>15</v>
      </c>
      <c r="AY1291" s="70">
        <f>RANK(AX1291,AX1284:AX1298,1)+COUNTIF(AW1284:AW1291,AW1291)-1</f>
        <v>8</v>
      </c>
      <c r="AZ1291" s="70"/>
      <c r="BA1291" s="70"/>
      <c r="BC1291" s="92" t="str">
        <f t="shared" si="734"/>
        <v>000-00-000-000-000</v>
      </c>
      <c r="BD1291" s="66">
        <f>COUNTIF(BC1284:BC1298, "&gt;=" &amp; BC1291)</f>
        <v>15</v>
      </c>
      <c r="BE1291" s="70">
        <f>RANK(BD1291,BD1284:BD1298,1)+COUNTIF(BC1284:BC1291,BC1291)-1</f>
        <v>8</v>
      </c>
      <c r="BF1291" s="70"/>
      <c r="BG1291" s="70"/>
      <c r="BI1291" s="92" t="str">
        <f t="shared" si="735"/>
        <v>000-00-000-000-000</v>
      </c>
      <c r="BJ1291" s="66">
        <f>COUNTIF(BI1284:BI1298, "&gt;=" &amp; BI1291)</f>
        <v>15</v>
      </c>
      <c r="BK1291" s="70">
        <f>RANK(BJ1291,BJ1284:BJ1298,1)+COUNTIF(BI1284:BI1291,BI1291)-1</f>
        <v>8</v>
      </c>
      <c r="BL1291" s="70"/>
      <c r="BM1291" s="70"/>
      <c r="BO1291" s="92" t="str">
        <f t="shared" si="736"/>
        <v>000-00-000-000-000</v>
      </c>
      <c r="BP1291" s="66">
        <f>COUNTIF(BO1284:BO1298, "&gt;=" &amp; BO1291)</f>
        <v>15</v>
      </c>
      <c r="BQ1291" s="70">
        <f>RANK(BP1291,BP1284:BP1298,1)+COUNTIF(BO1284:BO1291,BO1291)-1</f>
        <v>8</v>
      </c>
      <c r="BR1291" s="70"/>
      <c r="BS1291" s="70"/>
      <c r="BU1291" s="92" t="str">
        <f t="shared" si="737"/>
        <v>000-00-000-000-000</v>
      </c>
      <c r="BV1291" s="66">
        <f>COUNTIF(BU1284:BU1298, "&gt;=" &amp; BU1291)</f>
        <v>15</v>
      </c>
      <c r="BW1291" s="70">
        <f>RANK(BV1291,BV1284:BV1298,1)+COUNTIF(BU1284:BU1291,BU1291)-1</f>
        <v>8</v>
      </c>
      <c r="BX1291" s="70"/>
      <c r="BY1291" s="70"/>
      <c r="CA1291" s="92" t="str">
        <f t="shared" si="738"/>
        <v>000-00-000-000-000</v>
      </c>
      <c r="CB1291" s="66">
        <f>COUNTIF(CA1284:CA1298, "&gt;=" &amp; CA1291)</f>
        <v>15</v>
      </c>
      <c r="CC1291" s="70">
        <f>RANK(CB1291,CB1284:CB1298,1)+COUNTIF(CA1284:CA1291,CA1291)-1</f>
        <v>8</v>
      </c>
      <c r="CD1291" s="70"/>
      <c r="CE1291" s="70"/>
      <c r="CG1291" s="92" t="str">
        <f t="shared" si="739"/>
        <v>000-00-000-000-000</v>
      </c>
      <c r="CH1291" s="66">
        <f>COUNTIF(CG1284:CG1298, "&gt;=" &amp; CG1291)</f>
        <v>15</v>
      </c>
      <c r="CI1291" s="70">
        <f>RANK(CH1291,CH1284:CH1298,1)+COUNTIF(CG1284:CG1291,CG1291)-1</f>
        <v>8</v>
      </c>
      <c r="CJ1291" s="70"/>
      <c r="CK1291" s="70"/>
      <c r="CM1291" s="92" t="str">
        <f t="shared" si="740"/>
        <v>000-00-000-000-000</v>
      </c>
      <c r="CN1291" s="66">
        <f>COUNTIF(CM1284:CM1298, "&gt;=" &amp; CM1291)</f>
        <v>15</v>
      </c>
      <c r="CO1291" s="70">
        <f>RANK(CN1291,CN1284:CN1298,1)+COUNTIF(CM1284:CM1291,CM1291)-1</f>
        <v>8</v>
      </c>
      <c r="CP1291" s="70"/>
      <c r="CQ1291" s="70"/>
      <c r="CS1291" s="92" t="str">
        <f t="shared" si="741"/>
        <v>000-00-000-000-000</v>
      </c>
      <c r="CT1291" s="66">
        <f>COUNTIF(CS1284:CS1298, "&gt;=" &amp; CS1291)</f>
        <v>15</v>
      </c>
      <c r="CU1291" s="70">
        <f>RANK(CT1291,CT1284:CT1298,1)+COUNTIF(CS1284:CS1291,CS1291)-1</f>
        <v>8</v>
      </c>
      <c r="CV1291" s="70"/>
      <c r="CW1291" s="70"/>
      <c r="CY1291" s="92" t="str">
        <f t="shared" si="742"/>
        <v>000-00-000-000-000</v>
      </c>
      <c r="CZ1291" s="66">
        <f>COUNTIF(CY1284:CY1298, "&gt;=" &amp; CY1291)</f>
        <v>15</v>
      </c>
      <c r="DA1291" s="70">
        <f>RANK(CZ1291,CZ1284:CZ1298,1)+COUNTIF(CY1284:CY1291,CY1291)-1</f>
        <v>8</v>
      </c>
      <c r="DB1291" s="70"/>
      <c r="DC1291" s="70"/>
      <c r="DE1291" s="92" t="str">
        <f t="shared" si="743"/>
        <v>000-00-000-000-000</v>
      </c>
      <c r="DF1291" s="66">
        <f>COUNTIF(DE1284:DE1298, "&gt;=" &amp; DE1291)</f>
        <v>15</v>
      </c>
      <c r="DG1291" s="70">
        <f>RANK(DF1291,DF1284:DF1298,1)+COUNTIF(DE1284:DE1291,DE1291)-1</f>
        <v>8</v>
      </c>
      <c r="DH1291" s="70"/>
      <c r="DI1291" s="70"/>
      <c r="DK1291" s="92" t="str">
        <f t="shared" si="744"/>
        <v>000-00-000-000-000</v>
      </c>
      <c r="DL1291" s="66">
        <f>COUNTIF(DK1284:DK1298, "&gt;=" &amp; DK1291)</f>
        <v>15</v>
      </c>
      <c r="DM1291" s="70">
        <f>RANK(DL1291,DL1284:DL1298,1)+COUNTIF(DK1284:DK1291,DK1291)-1</f>
        <v>8</v>
      </c>
      <c r="DN1291" s="70"/>
      <c r="DO1291" s="70"/>
      <c r="DQ1291" s="92" t="str">
        <f t="shared" si="745"/>
        <v>000-00-000-000-000</v>
      </c>
      <c r="DR1291" s="66">
        <f>COUNTIF(DQ1284:DQ1298, "&gt;=" &amp; DQ1291)</f>
        <v>15</v>
      </c>
      <c r="DS1291" s="70">
        <f>RANK(DR1291,DR1284:DR1298,1)+COUNTIF(DQ1284:DQ1291,DQ1291)-1</f>
        <v>8</v>
      </c>
      <c r="DT1291" s="70"/>
      <c r="DU1291" s="70"/>
      <c r="DW1291" s="92" t="str">
        <f t="shared" si="746"/>
        <v>000-00-000-000-000</v>
      </c>
      <c r="DX1291" s="66">
        <f>COUNTIF(DW1284:DW1298, "&gt;=" &amp; DW1291)</f>
        <v>15</v>
      </c>
      <c r="DY1291" s="70">
        <f>RANK(DX1291,DX1284:DX1298,1)+COUNTIF(DW1284:DW1291,DW1291)-1</f>
        <v>8</v>
      </c>
      <c r="DZ1291" s="70"/>
      <c r="EA1291" s="70"/>
      <c r="EC1291" s="92" t="str">
        <f t="shared" si="747"/>
        <v>000-00-000-000-000</v>
      </c>
      <c r="ED1291" s="66">
        <f>COUNTIF(EC1284:EC1298, "&gt;=" &amp; EC1291)</f>
        <v>15</v>
      </c>
      <c r="EE1291" s="70">
        <f>RANK(ED1291,ED1284:ED1298,1)+COUNTIF(EC1284:EC1291,EC1291)-1</f>
        <v>8</v>
      </c>
      <c r="EF1291" s="70"/>
      <c r="EG1291" s="70"/>
      <c r="EI1291" s="92" t="str">
        <f t="shared" si="748"/>
        <v>000-00-000-000-000</v>
      </c>
      <c r="EJ1291" s="66">
        <f>COUNTIF(EI1284:EI1298, "&gt;=" &amp; EI1291)</f>
        <v>15</v>
      </c>
      <c r="EK1291" s="70">
        <f>RANK(EJ1291,EJ1284:EJ1298,1)+COUNTIF(EI1284:EI1291,EI1291)-1</f>
        <v>8</v>
      </c>
      <c r="EL1291" s="70"/>
      <c r="EO1291" s="92" t="str">
        <f t="shared" si="749"/>
        <v>000-00-000-000-000</v>
      </c>
      <c r="EP1291" s="66">
        <f>COUNTIF(EO1284:EO1298, "&gt;=" &amp; EO1291)</f>
        <v>15</v>
      </c>
      <c r="EQ1291" s="70">
        <f>RANK(EP1291,EP1284:EP1298,1)+COUNTIF(EO1284:EO1291,EO1291)-1</f>
        <v>8</v>
      </c>
      <c r="ER1291" s="70"/>
      <c r="EU1291" s="92" t="str">
        <f t="shared" si="750"/>
        <v>000-00-000-000-000</v>
      </c>
      <c r="EV1291" s="66">
        <f>COUNTIF(EU1284:EU1298, "&gt;=" &amp; EU1291)</f>
        <v>15</v>
      </c>
      <c r="EW1291" s="70">
        <f>RANK(EV1291,EV1284:EV1298,1)+COUNTIF(EU1284:EU1291,EU1291)-1</f>
        <v>8</v>
      </c>
      <c r="EX1291" s="70"/>
      <c r="EY1291" s="66"/>
      <c r="EZ1291" s="66"/>
      <c r="FA1291" s="92" t="str">
        <f t="shared" si="751"/>
        <v>000-00-000-000-000</v>
      </c>
      <c r="FB1291" s="66">
        <f>COUNTIF(FA1284:FA1298, "&gt;=" &amp; FA1291)</f>
        <v>15</v>
      </c>
      <c r="FC1291" s="70">
        <f>RANK(FB1291,FB1284:FB1298,1)+COUNTIF(FA1284:FA1291,FA1291)-1</f>
        <v>8</v>
      </c>
      <c r="FD1291" s="70"/>
      <c r="FE1291" s="66"/>
      <c r="FF1291" s="66"/>
      <c r="FG1291" s="92" t="str">
        <f t="shared" si="752"/>
        <v>000-00-000-000-000</v>
      </c>
      <c r="FH1291" s="66">
        <f>COUNTIF(FG1284:FG1298, "&gt;=" &amp; FG1291)</f>
        <v>15</v>
      </c>
      <c r="FI1291" s="70">
        <f>RANK(FH1291,FH1284:FH1298,1)+COUNTIF(FG1284:FG1291,FG1291)-1</f>
        <v>8</v>
      </c>
    </row>
    <row r="1292" spans="1:169" ht="15" hidden="1" thickBot="1" x14ac:dyDescent="0.25">
      <c r="A1292" s="131" t="s">
        <v>156</v>
      </c>
      <c r="B1292" s="320" t="s">
        <v>246</v>
      </c>
      <c r="C1292" s="321"/>
      <c r="D1292" s="321"/>
      <c r="E1292" s="321"/>
      <c r="F1292" s="322"/>
      <c r="G1292" s="320" t="s">
        <v>223</v>
      </c>
      <c r="H1292" s="321"/>
      <c r="I1292" s="321"/>
      <c r="J1292" s="321"/>
      <c r="K1292" s="322"/>
      <c r="L1292" s="320" t="s">
        <v>224</v>
      </c>
      <c r="M1292" s="321"/>
      <c r="N1292" s="321"/>
      <c r="O1292" s="321"/>
      <c r="P1292" s="322"/>
      <c r="Q1292" s="320" t="s">
        <v>225</v>
      </c>
      <c r="R1292" s="321"/>
      <c r="S1292" s="321"/>
      <c r="T1292" s="321"/>
      <c r="U1292" s="322"/>
      <c r="V1292" s="320" t="s">
        <v>226</v>
      </c>
      <c r="W1292" s="321"/>
      <c r="X1292" s="321"/>
      <c r="Y1292" s="321"/>
      <c r="Z1292" s="322"/>
      <c r="AA1292" s="5"/>
      <c r="AB1292" s="16"/>
      <c r="AG1292" s="68"/>
      <c r="AH1292" s="70"/>
      <c r="AI1292" s="70"/>
      <c r="AK1292" s="92" t="str">
        <f t="shared" si="731"/>
        <v>000-00-000-000-000</v>
      </c>
      <c r="AL1292" s="66">
        <f>COUNTIF(AK1284:AK1298, "&gt;=" &amp; AK1292)</f>
        <v>15</v>
      </c>
      <c r="AM1292" s="70">
        <f>RANK(AL1292,AL1284:AL1298,1)+COUNTIF(AK1284:AK1292,AK1292)-1</f>
        <v>9</v>
      </c>
      <c r="AN1292" s="70"/>
      <c r="AQ1292" s="92" t="str">
        <f t="shared" si="732"/>
        <v>000-00-000-000-000</v>
      </c>
      <c r="AR1292" s="66">
        <f>COUNTIF(AQ1284:AQ1298, "&gt;=" &amp; AQ1292)</f>
        <v>15</v>
      </c>
      <c r="AS1292" s="70">
        <f>RANK(AR1292,AR1284:AR1298,1)+COUNTIF(AQ1284:AQ1292,AQ1292)-1</f>
        <v>9</v>
      </c>
      <c r="AT1292" s="70"/>
      <c r="AU1292" s="70"/>
      <c r="AW1292" s="92" t="str">
        <f t="shared" si="733"/>
        <v>000-00-000-000-000</v>
      </c>
      <c r="AX1292" s="66">
        <f>COUNTIF(AW1284:AW1298, "&gt;=" &amp; AW1292)</f>
        <v>15</v>
      </c>
      <c r="AY1292" s="70">
        <f>RANK(AX1292,AX1284:AX1298,1)+COUNTIF(AW1284:AW1292,AW1292)-1</f>
        <v>9</v>
      </c>
      <c r="AZ1292" s="70"/>
      <c r="BA1292" s="70"/>
      <c r="BC1292" s="92" t="str">
        <f t="shared" si="734"/>
        <v>000-00-000-000-000</v>
      </c>
      <c r="BD1292" s="66">
        <f>COUNTIF(BC1284:BC1298, "&gt;=" &amp; BC1292)</f>
        <v>15</v>
      </c>
      <c r="BE1292" s="70">
        <f>RANK(BD1292,BD1284:BD1298,1)+COUNTIF(BC1284:BC1292,BC1292)-1</f>
        <v>9</v>
      </c>
      <c r="BF1292" s="70"/>
      <c r="BG1292" s="70"/>
      <c r="BI1292" s="92" t="str">
        <f t="shared" si="735"/>
        <v>000-00-000-000-000</v>
      </c>
      <c r="BJ1292" s="66">
        <f>COUNTIF(BI1284:BI1298, "&gt;=" &amp; BI1292)</f>
        <v>15</v>
      </c>
      <c r="BK1292" s="70">
        <f>RANK(BJ1292,BJ1284:BJ1298,1)+COUNTIF(BI1284:BI1292,BI1292)-1</f>
        <v>9</v>
      </c>
      <c r="BL1292" s="70"/>
      <c r="BM1292" s="70"/>
      <c r="BO1292" s="92" t="str">
        <f t="shared" si="736"/>
        <v>000-00-000-000-000</v>
      </c>
      <c r="BP1292" s="66">
        <f>COUNTIF(BO1284:BO1298, "&gt;=" &amp; BO1292)</f>
        <v>15</v>
      </c>
      <c r="BQ1292" s="70">
        <f>RANK(BP1292,BP1284:BP1298,1)+COUNTIF(BO1284:BO1292,BO1292)-1</f>
        <v>9</v>
      </c>
      <c r="BR1292" s="70"/>
      <c r="BS1292" s="70"/>
      <c r="BU1292" s="92" t="str">
        <f t="shared" si="737"/>
        <v>000-00-000-000-000</v>
      </c>
      <c r="BV1292" s="66">
        <f>COUNTIF(BU1284:BU1298, "&gt;=" &amp; BU1292)</f>
        <v>15</v>
      </c>
      <c r="BW1292" s="70">
        <f>RANK(BV1292,BV1284:BV1298,1)+COUNTIF(BU1284:BU1292,BU1292)-1</f>
        <v>9</v>
      </c>
      <c r="BX1292" s="70"/>
      <c r="BY1292" s="70"/>
      <c r="CA1292" s="92" t="str">
        <f t="shared" si="738"/>
        <v>000-00-000-000-000</v>
      </c>
      <c r="CB1292" s="66">
        <f>COUNTIF(CA1284:CA1298, "&gt;=" &amp; CA1292)</f>
        <v>15</v>
      </c>
      <c r="CC1292" s="70">
        <f>RANK(CB1292,CB1284:CB1298,1)+COUNTIF(CA1284:CA1292,CA1292)-1</f>
        <v>9</v>
      </c>
      <c r="CD1292" s="70"/>
      <c r="CE1292" s="70"/>
      <c r="CG1292" s="92" t="str">
        <f t="shared" si="739"/>
        <v>000-00-000-000-000</v>
      </c>
      <c r="CH1292" s="66">
        <f>COUNTIF(CG1284:CG1298, "&gt;=" &amp; CG1292)</f>
        <v>15</v>
      </c>
      <c r="CI1292" s="70">
        <f>RANK(CH1292,CH1284:CH1298,1)+COUNTIF(CG1284:CG1292,CG1292)-1</f>
        <v>9</v>
      </c>
      <c r="CJ1292" s="70"/>
      <c r="CK1292" s="70"/>
      <c r="CM1292" s="92" t="str">
        <f t="shared" si="740"/>
        <v>000-00-000-000-000</v>
      </c>
      <c r="CN1292" s="66">
        <f>COUNTIF(CM1284:CM1298, "&gt;=" &amp; CM1292)</f>
        <v>15</v>
      </c>
      <c r="CO1292" s="70">
        <f>RANK(CN1292,CN1284:CN1298,1)+COUNTIF(CM1284:CM1292,CM1292)-1</f>
        <v>9</v>
      </c>
      <c r="CP1292" s="70"/>
      <c r="CQ1292" s="70"/>
      <c r="CS1292" s="92" t="str">
        <f t="shared" si="741"/>
        <v>000-00-000-000-000</v>
      </c>
      <c r="CT1292" s="66">
        <f>COUNTIF(CS1284:CS1298, "&gt;=" &amp; CS1292)</f>
        <v>15</v>
      </c>
      <c r="CU1292" s="70">
        <f>RANK(CT1292,CT1284:CT1298,1)+COUNTIF(CS1284:CS1292,CS1292)-1</f>
        <v>9</v>
      </c>
      <c r="CV1292" s="70"/>
      <c r="CW1292" s="70"/>
      <c r="CY1292" s="92" t="str">
        <f t="shared" si="742"/>
        <v>000-00-000-000-000</v>
      </c>
      <c r="CZ1292" s="66">
        <f>COUNTIF(CY1284:CY1298, "&gt;=" &amp; CY1292)</f>
        <v>15</v>
      </c>
      <c r="DA1292" s="70">
        <f>RANK(CZ1292,CZ1284:CZ1298,1)+COUNTIF(CY1284:CY1292,CY1292)-1</f>
        <v>9</v>
      </c>
      <c r="DB1292" s="70"/>
      <c r="DC1292" s="70"/>
      <c r="DE1292" s="92" t="str">
        <f t="shared" si="743"/>
        <v>000-00-000-000-000</v>
      </c>
      <c r="DF1292" s="66">
        <f>COUNTIF(DE1284:DE1298, "&gt;=" &amp; DE1292)</f>
        <v>15</v>
      </c>
      <c r="DG1292" s="70">
        <f>RANK(DF1292,DF1284:DF1298,1)+COUNTIF(DE1284:DE1292,DE1292)-1</f>
        <v>9</v>
      </c>
      <c r="DH1292" s="70"/>
      <c r="DI1292" s="70"/>
      <c r="DK1292" s="92" t="str">
        <f t="shared" si="744"/>
        <v>000-00-000-000-000</v>
      </c>
      <c r="DL1292" s="66">
        <f>COUNTIF(DK1284:DK1298, "&gt;=" &amp; DK1292)</f>
        <v>15</v>
      </c>
      <c r="DM1292" s="70">
        <f>RANK(DL1292,DL1284:DL1298,1)+COUNTIF(DK1284:DK1292,DK1292)-1</f>
        <v>9</v>
      </c>
      <c r="DN1292" s="70"/>
      <c r="DO1292" s="70"/>
      <c r="DQ1292" s="92" t="str">
        <f t="shared" si="745"/>
        <v>000-00-000-000-000</v>
      </c>
      <c r="DR1292" s="66">
        <f>COUNTIF(DQ1284:DQ1298, "&gt;=" &amp; DQ1292)</f>
        <v>15</v>
      </c>
      <c r="DS1292" s="70">
        <f>RANK(DR1292,DR1284:DR1298,1)+COUNTIF(DQ1284:DQ1292,DQ1292)-1</f>
        <v>9</v>
      </c>
      <c r="DT1292" s="70"/>
      <c r="DU1292" s="70"/>
      <c r="DW1292" s="92" t="str">
        <f t="shared" si="746"/>
        <v>000-00-000-000-000</v>
      </c>
      <c r="DX1292" s="66">
        <f>COUNTIF(DW1284:DW1298, "&gt;=" &amp; DW1292)</f>
        <v>15</v>
      </c>
      <c r="DY1292" s="70">
        <f>RANK(DX1292,DX1284:DX1298,1)+COUNTIF(DW1284:DW1292,DW1292)-1</f>
        <v>9</v>
      </c>
      <c r="DZ1292" s="70"/>
      <c r="EA1292" s="70"/>
      <c r="EC1292" s="92" t="str">
        <f t="shared" si="747"/>
        <v>000-00-000-000-000</v>
      </c>
      <c r="ED1292" s="66">
        <f>COUNTIF(EC1284:EC1298, "&gt;=" &amp; EC1292)</f>
        <v>15</v>
      </c>
      <c r="EE1292" s="70">
        <f>RANK(ED1292,ED1284:ED1298,1)+COUNTIF(EC1284:EC1292,EC1292)-1</f>
        <v>9</v>
      </c>
      <c r="EF1292" s="70"/>
      <c r="EG1292" s="70"/>
      <c r="EI1292" s="92" t="str">
        <f t="shared" si="748"/>
        <v>000-00-000-000-000</v>
      </c>
      <c r="EJ1292" s="66">
        <f>COUNTIF(EI1284:EI1298, "&gt;=" &amp; EI1292)</f>
        <v>15</v>
      </c>
      <c r="EK1292" s="70">
        <f>RANK(EJ1292,EJ1284:EJ1298,1)+COUNTIF(EI1284:EI1292,EI1292)-1</f>
        <v>9</v>
      </c>
      <c r="EL1292" s="70"/>
      <c r="EO1292" s="92" t="str">
        <f t="shared" si="749"/>
        <v>000-00-000-000-000</v>
      </c>
      <c r="EP1292" s="66">
        <f>COUNTIF(EO1284:EO1298, "&gt;=" &amp; EO1292)</f>
        <v>15</v>
      </c>
      <c r="EQ1292" s="70">
        <f>RANK(EP1292,EP1284:EP1298,1)+COUNTIF(EO1284:EO1292,EO1292)-1</f>
        <v>9</v>
      </c>
      <c r="ER1292" s="70"/>
      <c r="EU1292" s="92" t="str">
        <f t="shared" si="750"/>
        <v>000-00-000-000-000</v>
      </c>
      <c r="EV1292" s="66">
        <f>COUNTIF(EU1284:EU1298, "&gt;=" &amp; EU1292)</f>
        <v>15</v>
      </c>
      <c r="EW1292" s="70">
        <f>RANK(EV1292,EV1284:EV1298,1)+COUNTIF(EU1284:EU1292,EU1292)-1</f>
        <v>9</v>
      </c>
      <c r="EX1292" s="70"/>
      <c r="EY1292" s="66"/>
      <c r="EZ1292" s="66"/>
      <c r="FA1292" s="92" t="str">
        <f t="shared" si="751"/>
        <v>000-00-000-000-000</v>
      </c>
      <c r="FB1292" s="66">
        <f>COUNTIF(FA1284:FA1298, "&gt;=" &amp; FA1292)</f>
        <v>15</v>
      </c>
      <c r="FC1292" s="70">
        <f>RANK(FB1292,FB1284:FB1298,1)+COUNTIF(FA1284:FA1292,FA1292)-1</f>
        <v>9</v>
      </c>
      <c r="FD1292" s="70"/>
      <c r="FE1292" s="66"/>
      <c r="FF1292" s="66"/>
      <c r="FG1292" s="92" t="str">
        <f t="shared" si="752"/>
        <v>000-00-000-000-000</v>
      </c>
      <c r="FH1292" s="66">
        <f>COUNTIF(FG1284:FG1298, "&gt;=" &amp; FG1292)</f>
        <v>15</v>
      </c>
      <c r="FI1292" s="70">
        <f>RANK(FH1292,FH1284:FH1298,1)+COUNTIF(FG1284:FG1292,FG1292)-1</f>
        <v>9</v>
      </c>
    </row>
    <row r="1293" spans="1:169" ht="15" hidden="1" thickBot="1" x14ac:dyDescent="0.25">
      <c r="A1293" s="72" t="s">
        <v>4</v>
      </c>
      <c r="B1293" s="73" t="s">
        <v>5</v>
      </c>
      <c r="C1293" s="74" t="s">
        <v>6</v>
      </c>
      <c r="D1293" s="75" t="s">
        <v>7</v>
      </c>
      <c r="E1293" s="76" t="s">
        <v>8</v>
      </c>
      <c r="F1293" s="77" t="s">
        <v>105</v>
      </c>
      <c r="G1293" s="73" t="s">
        <v>5</v>
      </c>
      <c r="H1293" s="74" t="s">
        <v>6</v>
      </c>
      <c r="I1293" s="74" t="s">
        <v>7</v>
      </c>
      <c r="J1293" s="76" t="s">
        <v>8</v>
      </c>
      <c r="K1293" s="77" t="s">
        <v>105</v>
      </c>
      <c r="L1293" s="73" t="s">
        <v>5</v>
      </c>
      <c r="M1293" s="74" t="s">
        <v>6</v>
      </c>
      <c r="N1293" s="74" t="s">
        <v>7</v>
      </c>
      <c r="O1293" s="76" t="s">
        <v>8</v>
      </c>
      <c r="P1293" s="77" t="s">
        <v>105</v>
      </c>
      <c r="Q1293" s="73" t="s">
        <v>5</v>
      </c>
      <c r="R1293" s="74" t="s">
        <v>6</v>
      </c>
      <c r="S1293" s="74" t="s">
        <v>7</v>
      </c>
      <c r="T1293" s="76" t="s">
        <v>8</v>
      </c>
      <c r="U1293" s="77" t="s">
        <v>105</v>
      </c>
      <c r="V1293" s="73" t="s">
        <v>5</v>
      </c>
      <c r="W1293" s="74" t="s">
        <v>6</v>
      </c>
      <c r="X1293" s="74" t="s">
        <v>7</v>
      </c>
      <c r="Y1293" s="76" t="s">
        <v>8</v>
      </c>
      <c r="Z1293" s="77" t="s">
        <v>105</v>
      </c>
      <c r="AA1293" s="77"/>
      <c r="AB1293" s="16"/>
      <c r="AC1293" s="128" t="str">
        <f>A1291</f>
        <v>UG</v>
      </c>
      <c r="AD1293" s="138"/>
      <c r="AE1293" s="138"/>
      <c r="AF1293" s="138"/>
      <c r="AG1293" s="139"/>
      <c r="AH1293" s="70"/>
      <c r="AI1293" s="70"/>
      <c r="AK1293" s="92" t="str">
        <f t="shared" si="731"/>
        <v>000-00-000-000-000</v>
      </c>
      <c r="AL1293" s="66">
        <f>COUNTIF(AK1284:AK1298, "&gt;=" &amp; AK1293)</f>
        <v>15</v>
      </c>
      <c r="AM1293" s="70">
        <f>RANK(AL1293,AL1284:AL1298,1)+COUNTIF(AK1284:AK1293,AK1293)-1</f>
        <v>10</v>
      </c>
      <c r="AN1293" s="70"/>
      <c r="AQ1293" s="92" t="str">
        <f t="shared" si="732"/>
        <v>000-00-000-000-000</v>
      </c>
      <c r="AR1293" s="66">
        <f>COUNTIF(AQ1284:AQ1298, "&gt;=" &amp; AQ1293)</f>
        <v>15</v>
      </c>
      <c r="AS1293" s="70">
        <f>RANK(AR1293,AR1284:AR1298,1)+COUNTIF(AQ1284:AQ1293,AQ1293)-1</f>
        <v>10</v>
      </c>
      <c r="AT1293" s="70"/>
      <c r="AU1293" s="70"/>
      <c r="AW1293" s="92" t="str">
        <f t="shared" si="733"/>
        <v>000-00-000-000-000</v>
      </c>
      <c r="AX1293" s="66">
        <f>COUNTIF(AW1284:AW1298, "&gt;=" &amp; AW1293)</f>
        <v>15</v>
      </c>
      <c r="AY1293" s="70">
        <f>RANK(AX1293,AX1284:AX1298,1)+COUNTIF(AW1284:AW1293,AW1293)-1</f>
        <v>10</v>
      </c>
      <c r="AZ1293" s="70"/>
      <c r="BA1293" s="70"/>
      <c r="BC1293" s="92" t="str">
        <f t="shared" si="734"/>
        <v>000-00-000-000-000</v>
      </c>
      <c r="BD1293" s="66">
        <f>COUNTIF(BC1284:BC1298, "&gt;=" &amp; BC1293)</f>
        <v>15</v>
      </c>
      <c r="BE1293" s="70">
        <f>RANK(BD1293,BD1284:BD1298,1)+COUNTIF(BC1284:BC1293,BC1293)-1</f>
        <v>10</v>
      </c>
      <c r="BF1293" s="70"/>
      <c r="BG1293" s="70"/>
      <c r="BI1293" s="92" t="str">
        <f t="shared" si="735"/>
        <v>000-00-000-000-000</v>
      </c>
      <c r="BJ1293" s="66">
        <f>COUNTIF(BI1284:BI1298, "&gt;=" &amp; BI1293)</f>
        <v>15</v>
      </c>
      <c r="BK1293" s="70">
        <f>RANK(BJ1293,BJ1284:BJ1298,1)+COUNTIF(BI1284:BI1293,BI1293)-1</f>
        <v>10</v>
      </c>
      <c r="BL1293" s="70"/>
      <c r="BM1293" s="70"/>
      <c r="BO1293" s="92" t="str">
        <f t="shared" si="736"/>
        <v>000-00-000-000-000</v>
      </c>
      <c r="BP1293" s="66">
        <f>COUNTIF(BO1284:BO1298, "&gt;=" &amp; BO1293)</f>
        <v>15</v>
      </c>
      <c r="BQ1293" s="70">
        <f>RANK(BP1293,BP1284:BP1298,1)+COUNTIF(BO1284:BO1293,BO1293)-1</f>
        <v>10</v>
      </c>
      <c r="BR1293" s="70"/>
      <c r="BS1293" s="70"/>
      <c r="BU1293" s="92" t="str">
        <f t="shared" si="737"/>
        <v>000-00-000-000-000</v>
      </c>
      <c r="BV1293" s="66">
        <f>COUNTIF(BU1284:BU1298, "&gt;=" &amp; BU1293)</f>
        <v>15</v>
      </c>
      <c r="BW1293" s="70">
        <f>RANK(BV1293,BV1284:BV1298,1)+COUNTIF(BU1284:BU1293,BU1293)-1</f>
        <v>10</v>
      </c>
      <c r="BX1293" s="70"/>
      <c r="BY1293" s="70"/>
      <c r="CA1293" s="92" t="str">
        <f t="shared" si="738"/>
        <v>000-00-000-000-000</v>
      </c>
      <c r="CB1293" s="66">
        <f>COUNTIF(CA1284:CA1298, "&gt;=" &amp; CA1293)</f>
        <v>15</v>
      </c>
      <c r="CC1293" s="70">
        <f>RANK(CB1293,CB1284:CB1298,1)+COUNTIF(CA1284:CA1293,CA1293)-1</f>
        <v>10</v>
      </c>
      <c r="CD1293" s="70"/>
      <c r="CE1293" s="70"/>
      <c r="CG1293" s="92" t="str">
        <f t="shared" si="739"/>
        <v>000-00-000-000-000</v>
      </c>
      <c r="CH1293" s="66">
        <f>COUNTIF(CG1284:CG1298, "&gt;=" &amp; CG1293)</f>
        <v>15</v>
      </c>
      <c r="CI1293" s="70">
        <f>RANK(CH1293,CH1284:CH1298,1)+COUNTIF(CG1284:CG1293,CG1293)-1</f>
        <v>10</v>
      </c>
      <c r="CJ1293" s="70"/>
      <c r="CK1293" s="70"/>
      <c r="CM1293" s="92" t="str">
        <f t="shared" si="740"/>
        <v>000-00-000-000-000</v>
      </c>
      <c r="CN1293" s="66">
        <f>COUNTIF(CM1284:CM1298, "&gt;=" &amp; CM1293)</f>
        <v>15</v>
      </c>
      <c r="CO1293" s="70">
        <f>RANK(CN1293,CN1284:CN1298,1)+COUNTIF(CM1284:CM1293,CM1293)-1</f>
        <v>10</v>
      </c>
      <c r="CP1293" s="70"/>
      <c r="CQ1293" s="70"/>
      <c r="CS1293" s="92" t="str">
        <f t="shared" si="741"/>
        <v>000-00-000-000-000</v>
      </c>
      <c r="CT1293" s="66">
        <f>COUNTIF(CS1284:CS1298, "&gt;=" &amp; CS1293)</f>
        <v>15</v>
      </c>
      <c r="CU1293" s="70">
        <f>RANK(CT1293,CT1284:CT1298,1)+COUNTIF(CS1284:CS1293,CS1293)-1</f>
        <v>10</v>
      </c>
      <c r="CV1293" s="70"/>
      <c r="CW1293" s="70"/>
      <c r="CY1293" s="92" t="str">
        <f t="shared" si="742"/>
        <v>000-00-000-000-000</v>
      </c>
      <c r="CZ1293" s="66">
        <f>COUNTIF(CY1284:CY1298, "&gt;=" &amp; CY1293)</f>
        <v>15</v>
      </c>
      <c r="DA1293" s="70">
        <f>RANK(CZ1293,CZ1284:CZ1298,1)+COUNTIF(CY1284:CY1293,CY1293)-1</f>
        <v>10</v>
      </c>
      <c r="DB1293" s="70"/>
      <c r="DC1293" s="70"/>
      <c r="DE1293" s="92" t="str">
        <f t="shared" si="743"/>
        <v>000-00-000-000-000</v>
      </c>
      <c r="DF1293" s="66">
        <f>COUNTIF(DE1284:DE1298, "&gt;=" &amp; DE1293)</f>
        <v>15</v>
      </c>
      <c r="DG1293" s="70">
        <f>RANK(DF1293,DF1284:DF1298,1)+COUNTIF(DE1284:DE1293,DE1293)-1</f>
        <v>10</v>
      </c>
      <c r="DH1293" s="70"/>
      <c r="DI1293" s="70"/>
      <c r="DK1293" s="92" t="str">
        <f t="shared" si="744"/>
        <v>000-00-000-000-000</v>
      </c>
      <c r="DL1293" s="66">
        <f>COUNTIF(DK1284:DK1298, "&gt;=" &amp; DK1293)</f>
        <v>15</v>
      </c>
      <c r="DM1293" s="70">
        <f>RANK(DL1293,DL1284:DL1298,1)+COUNTIF(DK1284:DK1293,DK1293)-1</f>
        <v>10</v>
      </c>
      <c r="DN1293" s="70"/>
      <c r="DO1293" s="70"/>
      <c r="DQ1293" s="92" t="str">
        <f t="shared" si="745"/>
        <v>000-00-000-000-000</v>
      </c>
      <c r="DR1293" s="66">
        <f>COUNTIF(DQ1284:DQ1298, "&gt;=" &amp; DQ1293)</f>
        <v>15</v>
      </c>
      <c r="DS1293" s="70">
        <f>RANK(DR1293,DR1284:DR1298,1)+COUNTIF(DQ1284:DQ1293,DQ1293)-1</f>
        <v>10</v>
      </c>
      <c r="DT1293" s="70"/>
      <c r="DU1293" s="70"/>
      <c r="DW1293" s="92" t="str">
        <f t="shared" si="746"/>
        <v>000-00-000-000-000</v>
      </c>
      <c r="DX1293" s="66">
        <f>COUNTIF(DW1284:DW1298, "&gt;=" &amp; DW1293)</f>
        <v>15</v>
      </c>
      <c r="DY1293" s="70">
        <f>RANK(DX1293,DX1284:DX1298,1)+COUNTIF(DW1284:DW1293,DW1293)-1</f>
        <v>10</v>
      </c>
      <c r="DZ1293" s="70"/>
      <c r="EA1293" s="70"/>
      <c r="EC1293" s="92" t="str">
        <f t="shared" si="747"/>
        <v>000-00-000-000-000</v>
      </c>
      <c r="ED1293" s="66">
        <f>COUNTIF(EC1284:EC1298, "&gt;=" &amp; EC1293)</f>
        <v>15</v>
      </c>
      <c r="EE1293" s="70">
        <f>RANK(ED1293,ED1284:ED1298,1)+COUNTIF(EC1284:EC1293,EC1293)-1</f>
        <v>10</v>
      </c>
      <c r="EF1293" s="70"/>
      <c r="EG1293" s="70"/>
      <c r="EI1293" s="92" t="str">
        <f t="shared" si="748"/>
        <v>000-00-000-000-000</v>
      </c>
      <c r="EJ1293" s="66">
        <f>COUNTIF(EI1284:EI1298, "&gt;=" &amp; EI1293)</f>
        <v>15</v>
      </c>
      <c r="EK1293" s="70">
        <f>RANK(EJ1293,EJ1284:EJ1298,1)+COUNTIF(EI1284:EI1293,EI1293)-1</f>
        <v>10</v>
      </c>
      <c r="EL1293" s="70"/>
      <c r="EO1293" s="92" t="str">
        <f t="shared" si="749"/>
        <v>000-00-000-000-000</v>
      </c>
      <c r="EP1293" s="66">
        <f>COUNTIF(EO1284:EO1298, "&gt;=" &amp; EO1293)</f>
        <v>15</v>
      </c>
      <c r="EQ1293" s="70">
        <f>RANK(EP1293,EP1284:EP1298,1)+COUNTIF(EO1284:EO1293,EO1293)-1</f>
        <v>10</v>
      </c>
      <c r="ER1293" s="70"/>
      <c r="EU1293" s="92" t="str">
        <f t="shared" si="750"/>
        <v>000-00-000-000-000</v>
      </c>
      <c r="EV1293" s="66">
        <f>COUNTIF(EU1284:EU1298, "&gt;=" &amp; EU1293)</f>
        <v>15</v>
      </c>
      <c r="EW1293" s="70">
        <f>RANK(EV1293,EV1284:EV1298,1)+COUNTIF(EU1284:EU1293,EU1293)-1</f>
        <v>10</v>
      </c>
      <c r="EX1293" s="70"/>
      <c r="EY1293" s="66"/>
      <c r="EZ1293" s="66"/>
      <c r="FA1293" s="92" t="str">
        <f t="shared" si="751"/>
        <v>000-00-000-000-000</v>
      </c>
      <c r="FB1293" s="66">
        <f>COUNTIF(FA1284:FA1298, "&gt;=" &amp; FA1293)</f>
        <v>15</v>
      </c>
      <c r="FC1293" s="70">
        <f>RANK(FB1293,FB1284:FB1298,1)+COUNTIF(FA1284:FA1293,FA1293)-1</f>
        <v>10</v>
      </c>
      <c r="FD1293" s="70"/>
      <c r="FE1293" s="66"/>
      <c r="FF1293" s="66"/>
      <c r="FG1293" s="92" t="str">
        <f t="shared" si="752"/>
        <v>000-00-000-000-000</v>
      </c>
      <c r="FH1293" s="66">
        <f>COUNTIF(FG1284:FG1298, "&gt;=" &amp; FG1293)</f>
        <v>15</v>
      </c>
      <c r="FI1293" s="70">
        <f>RANK(FH1293,FH1284:FH1298,1)+COUNTIF(FG1284:FG1293,FG1293)-1</f>
        <v>10</v>
      </c>
    </row>
    <row r="1294" spans="1:169" ht="15" hidden="1" thickTop="1" x14ac:dyDescent="0.2">
      <c r="A1294" s="90"/>
      <c r="B1294" s="108"/>
      <c r="C1294" s="109"/>
      <c r="D1294" s="110"/>
      <c r="E1294" s="83" t="str">
        <f t="shared" ref="E1294:E1315" si="753">IF(SUM(B1294:D1294)&gt;0,SUM(B1294:D1294),"")</f>
        <v/>
      </c>
      <c r="F1294" s="111"/>
      <c r="G1294" s="108"/>
      <c r="H1294" s="109"/>
      <c r="I1294" s="109"/>
      <c r="J1294" s="83" t="str">
        <f t="shared" ref="J1294:J1299" si="754">IF(SUM(G1294:I1294)&gt;0,SUM(G1294:I1294),"")</f>
        <v/>
      </c>
      <c r="K1294" s="111"/>
      <c r="L1294" s="108"/>
      <c r="M1294" s="109"/>
      <c r="N1294" s="109"/>
      <c r="O1294" s="83" t="str">
        <f t="shared" ref="O1294:O1315" si="755">IF(SUM(L1294:N1294)&gt;0,SUM(L1294:N1294),"")</f>
        <v/>
      </c>
      <c r="P1294" s="111"/>
      <c r="Q1294" s="108"/>
      <c r="R1294" s="109"/>
      <c r="S1294" s="109"/>
      <c r="T1294" s="83" t="str">
        <f t="shared" ref="T1294:T1315" si="756">IF(SUM(Q1294:S1294)&gt;0,SUM(Q1294:S1294),"")</f>
        <v/>
      </c>
      <c r="U1294" s="111"/>
      <c r="V1294" s="108"/>
      <c r="W1294" s="109"/>
      <c r="X1294" s="109"/>
      <c r="Y1294" s="83" t="str">
        <f t="shared" ref="Y1294:Y1315" si="757">IF(SUM(V1294:X1294)&gt;0,SUM(V1294:X1294),"")</f>
        <v/>
      </c>
      <c r="Z1294" s="111"/>
      <c r="AA1294" s="101"/>
      <c r="AB1294" s="96"/>
      <c r="AC1294" s="34" t="str">
        <f>B1292</f>
        <v>UG 6</v>
      </c>
      <c r="AD1294" s="34" t="str">
        <f>G1292</f>
        <v>UG 7</v>
      </c>
      <c r="AE1294" s="34" t="str">
        <f>L1292</f>
        <v>UG 8</v>
      </c>
      <c r="AF1294" s="34" t="str">
        <f>Q1292</f>
        <v>UG 9</v>
      </c>
      <c r="AG1294" s="68" t="str">
        <f>V1292</f>
        <v>UG 10</v>
      </c>
      <c r="AH1294" s="70"/>
      <c r="AI1294" s="70"/>
      <c r="AK1294" s="92" t="str">
        <f t="shared" si="731"/>
        <v>000-00-000-000-000</v>
      </c>
      <c r="AL1294" s="66">
        <f>COUNTIF(AK1284:AK1298, "&gt;=" &amp; AK1294)</f>
        <v>15</v>
      </c>
      <c r="AM1294" s="70">
        <f>RANK(AL1294,AL1284:AL1298,1)+COUNTIF(AK1284:AK1294,AK1294)-1</f>
        <v>11</v>
      </c>
      <c r="AN1294" s="70"/>
      <c r="AQ1294" s="92" t="str">
        <f t="shared" si="732"/>
        <v>000-00-000-000-000</v>
      </c>
      <c r="AR1294" s="66">
        <f>COUNTIF(AQ1284:AQ1298, "&gt;=" &amp; AQ1294)</f>
        <v>15</v>
      </c>
      <c r="AS1294" s="70">
        <f>RANK(AR1294,AR1284:AR1298,1)+COUNTIF(AQ1284:AQ1294,AQ1294)-1</f>
        <v>11</v>
      </c>
      <c r="AT1294" s="70"/>
      <c r="AU1294" s="70"/>
      <c r="AW1294" s="92" t="str">
        <f t="shared" si="733"/>
        <v>000-00-000-000-000</v>
      </c>
      <c r="AX1294" s="66">
        <f>COUNTIF(AW1284:AW1298, "&gt;=" &amp; AW1294)</f>
        <v>15</v>
      </c>
      <c r="AY1294" s="70">
        <f>RANK(AX1294,AX1284:AX1298,1)+COUNTIF(AW1284:AW1294,AW1294)-1</f>
        <v>11</v>
      </c>
      <c r="AZ1294" s="70"/>
      <c r="BA1294" s="70"/>
      <c r="BC1294" s="92" t="str">
        <f t="shared" si="734"/>
        <v>000-00-000-000-000</v>
      </c>
      <c r="BD1294" s="66">
        <f>COUNTIF(BC1284:BC1298, "&gt;=" &amp; BC1294)</f>
        <v>15</v>
      </c>
      <c r="BE1294" s="70">
        <f>RANK(BD1294,BD1284:BD1298,1)+COUNTIF(BC1284:BC1294,BC1294)-1</f>
        <v>11</v>
      </c>
      <c r="BF1294" s="70"/>
      <c r="BG1294" s="70"/>
      <c r="BI1294" s="92" t="str">
        <f t="shared" si="735"/>
        <v>000-00-000-000-000</v>
      </c>
      <c r="BJ1294" s="66">
        <f>COUNTIF(BI1284:BI1298, "&gt;=" &amp; BI1294)</f>
        <v>15</v>
      </c>
      <c r="BK1294" s="70">
        <f>RANK(BJ1294,BJ1284:BJ1298,1)+COUNTIF(BI1284:BI1294,BI1294)-1</f>
        <v>11</v>
      </c>
      <c r="BL1294" s="70"/>
      <c r="BM1294" s="70"/>
      <c r="BO1294" s="92" t="str">
        <f t="shared" si="736"/>
        <v>000-00-000-000-000</v>
      </c>
      <c r="BP1294" s="66">
        <f>COUNTIF(BO1284:BO1298, "&gt;=" &amp; BO1294)</f>
        <v>15</v>
      </c>
      <c r="BQ1294" s="70">
        <f>RANK(BP1294,BP1284:BP1298,1)+COUNTIF(BO1284:BO1294,BO1294)-1</f>
        <v>11</v>
      </c>
      <c r="BR1294" s="70"/>
      <c r="BS1294" s="70"/>
      <c r="BU1294" s="92" t="str">
        <f t="shared" si="737"/>
        <v>000-00-000-000-000</v>
      </c>
      <c r="BV1294" s="66">
        <f>COUNTIF(BU1284:BU1298, "&gt;=" &amp; BU1294)</f>
        <v>15</v>
      </c>
      <c r="BW1294" s="70">
        <f>RANK(BV1294,BV1284:BV1298,1)+COUNTIF(BU1284:BU1294,BU1294)-1</f>
        <v>11</v>
      </c>
      <c r="BX1294" s="70"/>
      <c r="BY1294" s="70"/>
      <c r="CA1294" s="92" t="str">
        <f t="shared" si="738"/>
        <v>000-00-000-000-000</v>
      </c>
      <c r="CB1294" s="66">
        <f>COUNTIF(CA1284:CA1298, "&gt;=" &amp; CA1294)</f>
        <v>15</v>
      </c>
      <c r="CC1294" s="70">
        <f>RANK(CB1294,CB1284:CB1298,1)+COUNTIF(CA1284:CA1294,CA1294)-1</f>
        <v>11</v>
      </c>
      <c r="CD1294" s="70"/>
      <c r="CE1294" s="70"/>
      <c r="CG1294" s="92" t="str">
        <f t="shared" si="739"/>
        <v>000-00-000-000-000</v>
      </c>
      <c r="CH1294" s="66">
        <f>COUNTIF(CG1284:CG1298, "&gt;=" &amp; CG1294)</f>
        <v>15</v>
      </c>
      <c r="CI1294" s="70">
        <f>RANK(CH1294,CH1284:CH1298,1)+COUNTIF(CG1284:CG1294,CG1294)-1</f>
        <v>11</v>
      </c>
      <c r="CJ1294" s="70"/>
      <c r="CK1294" s="70"/>
      <c r="CM1294" s="92" t="str">
        <f t="shared" si="740"/>
        <v>000-00-000-000-000</v>
      </c>
      <c r="CN1294" s="66">
        <f>COUNTIF(CM1284:CM1298, "&gt;=" &amp; CM1294)</f>
        <v>15</v>
      </c>
      <c r="CO1294" s="70">
        <f>RANK(CN1294,CN1284:CN1298,1)+COUNTIF(CM1284:CM1294,CM1294)-1</f>
        <v>11</v>
      </c>
      <c r="CP1294" s="70"/>
      <c r="CQ1294" s="70"/>
      <c r="CS1294" s="92" t="str">
        <f t="shared" si="741"/>
        <v>000-00-000-000-000</v>
      </c>
      <c r="CT1294" s="66">
        <f>COUNTIF(CS1284:CS1298, "&gt;=" &amp; CS1294)</f>
        <v>15</v>
      </c>
      <c r="CU1294" s="70">
        <f>RANK(CT1294,CT1284:CT1298,1)+COUNTIF(CS1284:CS1294,CS1294)-1</f>
        <v>11</v>
      </c>
      <c r="CV1294" s="70"/>
      <c r="CW1294" s="70"/>
      <c r="CY1294" s="92" t="str">
        <f t="shared" si="742"/>
        <v>000-00-000-000-000</v>
      </c>
      <c r="CZ1294" s="66">
        <f>COUNTIF(CY1284:CY1298, "&gt;=" &amp; CY1294)</f>
        <v>15</v>
      </c>
      <c r="DA1294" s="70">
        <f>RANK(CZ1294,CZ1284:CZ1298,1)+COUNTIF(CY1284:CY1294,CY1294)-1</f>
        <v>11</v>
      </c>
      <c r="DB1294" s="70"/>
      <c r="DC1294" s="70"/>
      <c r="DE1294" s="92" t="str">
        <f t="shared" si="743"/>
        <v>000-00-000-000-000</v>
      </c>
      <c r="DF1294" s="66">
        <f>COUNTIF(DE1284:DE1298, "&gt;=" &amp; DE1294)</f>
        <v>15</v>
      </c>
      <c r="DG1294" s="70">
        <f>RANK(DF1294,DF1284:DF1298,1)+COUNTIF(DE1284:DE1294,DE1294)-1</f>
        <v>11</v>
      </c>
      <c r="DH1294" s="70"/>
      <c r="DI1294" s="70"/>
      <c r="DK1294" s="92" t="str">
        <f t="shared" si="744"/>
        <v>000-00-000-000-000</v>
      </c>
      <c r="DL1294" s="66">
        <f>COUNTIF(DK1284:DK1298, "&gt;=" &amp; DK1294)</f>
        <v>15</v>
      </c>
      <c r="DM1294" s="70">
        <f>RANK(DL1294,DL1284:DL1298,1)+COUNTIF(DK1284:DK1294,DK1294)-1</f>
        <v>11</v>
      </c>
      <c r="DN1294" s="70"/>
      <c r="DO1294" s="70"/>
      <c r="DQ1294" s="92" t="str">
        <f t="shared" si="745"/>
        <v>000-00-000-000-000</v>
      </c>
      <c r="DR1294" s="66">
        <f>COUNTIF(DQ1284:DQ1298, "&gt;=" &amp; DQ1294)</f>
        <v>15</v>
      </c>
      <c r="DS1294" s="70">
        <f>RANK(DR1294,DR1284:DR1298,1)+COUNTIF(DQ1284:DQ1294,DQ1294)-1</f>
        <v>11</v>
      </c>
      <c r="DT1294" s="70"/>
      <c r="DU1294" s="70"/>
      <c r="DW1294" s="92" t="str">
        <f t="shared" si="746"/>
        <v>000-00-000-000-000</v>
      </c>
      <c r="DX1294" s="66">
        <f>COUNTIF(DW1284:DW1298, "&gt;=" &amp; DW1294)</f>
        <v>15</v>
      </c>
      <c r="DY1294" s="70">
        <f>RANK(DX1294,DX1284:DX1298,1)+COUNTIF(DW1284:DW1294,DW1294)-1</f>
        <v>11</v>
      </c>
      <c r="DZ1294" s="70"/>
      <c r="EA1294" s="70"/>
      <c r="EC1294" s="92" t="str">
        <f t="shared" si="747"/>
        <v>000-00-000-000-000</v>
      </c>
      <c r="ED1294" s="66">
        <f>COUNTIF(EC1284:EC1298, "&gt;=" &amp; EC1294)</f>
        <v>15</v>
      </c>
      <c r="EE1294" s="70">
        <f>RANK(ED1294,ED1284:ED1298,1)+COUNTIF(EC1284:EC1294,EC1294)-1</f>
        <v>11</v>
      </c>
      <c r="EF1294" s="70"/>
      <c r="EG1294" s="70"/>
      <c r="EI1294" s="92" t="str">
        <f t="shared" si="748"/>
        <v>000-00-000-000-000</v>
      </c>
      <c r="EJ1294" s="66">
        <f>COUNTIF(EI1284:EI1298, "&gt;=" &amp; EI1294)</f>
        <v>15</v>
      </c>
      <c r="EK1294" s="70">
        <f>RANK(EJ1294,EJ1284:EJ1298,1)+COUNTIF(EI1284:EI1294,EI1294)-1</f>
        <v>11</v>
      </c>
      <c r="EL1294" s="70"/>
      <c r="EO1294" s="92" t="str">
        <f t="shared" si="749"/>
        <v>000-00-000-000-000</v>
      </c>
      <c r="EP1294" s="66">
        <f>COUNTIF(EO1284:EO1298, "&gt;=" &amp; EO1294)</f>
        <v>15</v>
      </c>
      <c r="EQ1294" s="70">
        <f>RANK(EP1294,EP1284:EP1298,1)+COUNTIF(EO1284:EO1294,EO1294)-1</f>
        <v>11</v>
      </c>
      <c r="ER1294" s="70"/>
      <c r="EU1294" s="92" t="str">
        <f t="shared" si="750"/>
        <v>000-00-000-000-000</v>
      </c>
      <c r="EV1294" s="66">
        <f>COUNTIF(EU1284:EU1298, "&gt;=" &amp; EU1294)</f>
        <v>15</v>
      </c>
      <c r="EW1294" s="70">
        <f>RANK(EV1294,EV1284:EV1298,1)+COUNTIF(EU1284:EU1294,EU1294)-1</f>
        <v>11</v>
      </c>
      <c r="EX1294" s="70"/>
      <c r="EY1294" s="66"/>
      <c r="EZ1294" s="66"/>
      <c r="FA1294" s="92" t="str">
        <f t="shared" si="751"/>
        <v>000-00-000-000-000</v>
      </c>
      <c r="FB1294" s="66">
        <f>COUNTIF(FA1284:FA1298, "&gt;=" &amp; FA1294)</f>
        <v>15</v>
      </c>
      <c r="FC1294" s="70">
        <f>RANK(FB1294,FB1284:FB1298,1)+COUNTIF(FA1284:FA1294,FA1294)-1</f>
        <v>11</v>
      </c>
      <c r="FD1294" s="70"/>
      <c r="FE1294" s="66"/>
      <c r="FF1294" s="66"/>
      <c r="FG1294" s="92" t="str">
        <f t="shared" si="752"/>
        <v>000-00-000-000-000</v>
      </c>
      <c r="FH1294" s="66">
        <f>COUNTIF(FG1284:FG1298, "&gt;=" &amp; FG1294)</f>
        <v>15</v>
      </c>
      <c r="FI1294" s="70">
        <f>RANK(FH1294,FH1284:FH1298,1)+COUNTIF(FG1284:FG1294,FG1294)-1</f>
        <v>11</v>
      </c>
    </row>
    <row r="1295" spans="1:169" ht="15" hidden="1" thickBot="1" x14ac:dyDescent="0.25">
      <c r="A1295" s="122"/>
      <c r="B1295" s="112"/>
      <c r="C1295" s="113"/>
      <c r="D1295" s="114"/>
      <c r="E1295" s="83" t="str">
        <f t="shared" si="753"/>
        <v/>
      </c>
      <c r="F1295" s="84"/>
      <c r="G1295" s="112"/>
      <c r="H1295" s="113"/>
      <c r="I1295" s="113"/>
      <c r="J1295" s="83" t="str">
        <f t="shared" si="754"/>
        <v/>
      </c>
      <c r="K1295" s="84"/>
      <c r="L1295" s="112"/>
      <c r="M1295" s="113"/>
      <c r="N1295" s="113"/>
      <c r="O1295" s="83" t="str">
        <f t="shared" si="755"/>
        <v/>
      </c>
      <c r="P1295" s="84"/>
      <c r="Q1295" s="112"/>
      <c r="R1295" s="113"/>
      <c r="S1295" s="113"/>
      <c r="T1295" s="83" t="str">
        <f t="shared" si="756"/>
        <v/>
      </c>
      <c r="U1295" s="84"/>
      <c r="V1295" s="112"/>
      <c r="W1295" s="113"/>
      <c r="X1295" s="113"/>
      <c r="Y1295" s="83" t="str">
        <f t="shared" si="757"/>
        <v/>
      </c>
      <c r="Z1295" s="84"/>
      <c r="AA1295" s="102"/>
      <c r="AB1295" s="96"/>
      <c r="AC1295" s="103">
        <f>IF(SUM(E1294:E1315)&gt;0,LARGE(E1294:E1315,1),0)</f>
        <v>0</v>
      </c>
      <c r="AD1295" s="65">
        <f>IF(SUM(J1294:J1315)&gt;0,LARGE(J1294:J1315,1),0)</f>
        <v>0</v>
      </c>
      <c r="AE1295" s="65">
        <f>IF(SUM(O1294:O1315)&gt;0,LARGE(O1294:O1315,1),0)</f>
        <v>0</v>
      </c>
      <c r="AF1295" s="65">
        <f>IF(SUM(T1294:T1315)&gt;0,LARGE(T1294:T1315,1),0)</f>
        <v>0</v>
      </c>
      <c r="AG1295" s="78">
        <f>IF(SUM(Y1294:Y1315)&gt;0,LARGE(Y1294:Y1315,1),0)</f>
        <v>0</v>
      </c>
      <c r="AH1295" s="70"/>
      <c r="AI1295" s="70"/>
      <c r="AK1295" s="92" t="str">
        <f t="shared" si="731"/>
        <v>000-00-000-000-000</v>
      </c>
      <c r="AL1295" s="66">
        <f>COUNTIF(AK1284:AK1298, "&gt;=" &amp; AK1295)</f>
        <v>15</v>
      </c>
      <c r="AM1295" s="70">
        <f>RANK(AL1295,AL1284:AL1298,1)+COUNTIF(AK1284:AK1295,AK1295)-1</f>
        <v>12</v>
      </c>
      <c r="AN1295" s="70"/>
      <c r="AQ1295" s="92" t="str">
        <f t="shared" si="732"/>
        <v>000-00-000-000-000</v>
      </c>
      <c r="AR1295" s="66">
        <f>COUNTIF(AQ1284:AQ1298, "&gt;=" &amp; AQ1295)</f>
        <v>15</v>
      </c>
      <c r="AS1295" s="70">
        <f>RANK(AR1295,AR1284:AR1298,1)+COUNTIF(AQ1284:AQ1295,AQ1295)-1</f>
        <v>12</v>
      </c>
      <c r="AT1295" s="70"/>
      <c r="AU1295" s="70"/>
      <c r="AW1295" s="92" t="str">
        <f t="shared" si="733"/>
        <v>000-00-000-000-000</v>
      </c>
      <c r="AX1295" s="66">
        <f>COUNTIF(AW1284:AW1298, "&gt;=" &amp; AW1295)</f>
        <v>15</v>
      </c>
      <c r="AY1295" s="70">
        <f>RANK(AX1295,AX1284:AX1298,1)+COUNTIF(AW1284:AW1295,AW1295)-1</f>
        <v>12</v>
      </c>
      <c r="AZ1295" s="70"/>
      <c r="BA1295" s="70"/>
      <c r="BC1295" s="92" t="str">
        <f t="shared" si="734"/>
        <v>000-00-000-000-000</v>
      </c>
      <c r="BD1295" s="66">
        <f>COUNTIF(BC1284:BC1298, "&gt;=" &amp; BC1295)</f>
        <v>15</v>
      </c>
      <c r="BE1295" s="70">
        <f>RANK(BD1295,BD1284:BD1298,1)+COUNTIF(BC1284:BC1295,BC1295)-1</f>
        <v>12</v>
      </c>
      <c r="BF1295" s="70"/>
      <c r="BG1295" s="70"/>
      <c r="BI1295" s="92" t="str">
        <f t="shared" si="735"/>
        <v>000-00-000-000-000</v>
      </c>
      <c r="BJ1295" s="66">
        <f>COUNTIF(BI1284:BI1298, "&gt;=" &amp; BI1295)</f>
        <v>15</v>
      </c>
      <c r="BK1295" s="70">
        <f>RANK(BJ1295,BJ1284:BJ1298,1)+COUNTIF(BI1284:BI1295,BI1295)-1</f>
        <v>12</v>
      </c>
      <c r="BL1295" s="70"/>
      <c r="BM1295" s="70"/>
      <c r="BO1295" s="92" t="str">
        <f t="shared" si="736"/>
        <v>000-00-000-000-000</v>
      </c>
      <c r="BP1295" s="66">
        <f>COUNTIF(BO1284:BO1298, "&gt;=" &amp; BO1295)</f>
        <v>15</v>
      </c>
      <c r="BQ1295" s="70">
        <f>RANK(BP1295,BP1284:BP1298,1)+COUNTIF(BO1284:BO1295,BO1295)-1</f>
        <v>12</v>
      </c>
      <c r="BR1295" s="70"/>
      <c r="BS1295" s="70"/>
      <c r="BU1295" s="92" t="str">
        <f t="shared" si="737"/>
        <v>000-00-000-000-000</v>
      </c>
      <c r="BV1295" s="66">
        <f>COUNTIF(BU1284:BU1298, "&gt;=" &amp; BU1295)</f>
        <v>15</v>
      </c>
      <c r="BW1295" s="70">
        <f>RANK(BV1295,BV1284:BV1298,1)+COUNTIF(BU1284:BU1295,BU1295)-1</f>
        <v>12</v>
      </c>
      <c r="BX1295" s="70"/>
      <c r="BY1295" s="70"/>
      <c r="CA1295" s="92" t="str">
        <f t="shared" si="738"/>
        <v>000-00-000-000-000</v>
      </c>
      <c r="CB1295" s="66">
        <f>COUNTIF(CA1284:CA1298, "&gt;=" &amp; CA1295)</f>
        <v>15</v>
      </c>
      <c r="CC1295" s="70">
        <f>RANK(CB1295,CB1284:CB1298,1)+COUNTIF(CA1284:CA1295,CA1295)-1</f>
        <v>12</v>
      </c>
      <c r="CD1295" s="70"/>
      <c r="CE1295" s="70"/>
      <c r="CG1295" s="92" t="str">
        <f t="shared" si="739"/>
        <v>000-00-000-000-000</v>
      </c>
      <c r="CH1295" s="66">
        <f>COUNTIF(CG1284:CG1298, "&gt;=" &amp; CG1295)</f>
        <v>15</v>
      </c>
      <c r="CI1295" s="70">
        <f>RANK(CH1295,CH1284:CH1298,1)+COUNTIF(CG1284:CG1295,CG1295)-1</f>
        <v>12</v>
      </c>
      <c r="CJ1295" s="70"/>
      <c r="CK1295" s="70"/>
      <c r="CM1295" s="92" t="str">
        <f t="shared" si="740"/>
        <v>000-00-000-000-000</v>
      </c>
      <c r="CN1295" s="66">
        <f>COUNTIF(CM1284:CM1298, "&gt;=" &amp; CM1295)</f>
        <v>15</v>
      </c>
      <c r="CO1295" s="70">
        <f>RANK(CN1295,CN1284:CN1298,1)+COUNTIF(CM1284:CM1295,CM1295)-1</f>
        <v>12</v>
      </c>
      <c r="CP1295" s="70"/>
      <c r="CQ1295" s="70"/>
      <c r="CS1295" s="92" t="str">
        <f t="shared" si="741"/>
        <v>000-00-000-000-000</v>
      </c>
      <c r="CT1295" s="66">
        <f>COUNTIF(CS1284:CS1298, "&gt;=" &amp; CS1295)</f>
        <v>15</v>
      </c>
      <c r="CU1295" s="70">
        <f>RANK(CT1295,CT1284:CT1298,1)+COUNTIF(CS1284:CS1295,CS1295)-1</f>
        <v>12</v>
      </c>
      <c r="CV1295" s="70"/>
      <c r="CW1295" s="70"/>
      <c r="CY1295" s="92" t="str">
        <f t="shared" si="742"/>
        <v>000-00-000-000-000</v>
      </c>
      <c r="CZ1295" s="66">
        <f>COUNTIF(CY1284:CY1298, "&gt;=" &amp; CY1295)</f>
        <v>15</v>
      </c>
      <c r="DA1295" s="70">
        <f>RANK(CZ1295,CZ1284:CZ1298,1)+COUNTIF(CY1284:CY1295,CY1295)-1</f>
        <v>12</v>
      </c>
      <c r="DB1295" s="70"/>
      <c r="DC1295" s="70"/>
      <c r="DE1295" s="92" t="str">
        <f t="shared" si="743"/>
        <v>000-00-000-000-000</v>
      </c>
      <c r="DF1295" s="66">
        <f>COUNTIF(DE1284:DE1298, "&gt;=" &amp; DE1295)</f>
        <v>15</v>
      </c>
      <c r="DG1295" s="70">
        <f>RANK(DF1295,DF1284:DF1298,1)+COUNTIF(DE1284:DE1295,DE1295)-1</f>
        <v>12</v>
      </c>
      <c r="DH1295" s="70"/>
      <c r="DI1295" s="70"/>
      <c r="DK1295" s="92" t="str">
        <f t="shared" si="744"/>
        <v>000-00-000-000-000</v>
      </c>
      <c r="DL1295" s="66">
        <f>COUNTIF(DK1284:DK1298, "&gt;=" &amp; DK1295)</f>
        <v>15</v>
      </c>
      <c r="DM1295" s="70">
        <f>RANK(DL1295,DL1284:DL1298,1)+COUNTIF(DK1284:DK1295,DK1295)-1</f>
        <v>12</v>
      </c>
      <c r="DN1295" s="70"/>
      <c r="DO1295" s="70"/>
      <c r="DQ1295" s="92" t="str">
        <f t="shared" si="745"/>
        <v>000-00-000-000-000</v>
      </c>
      <c r="DR1295" s="66">
        <f>COUNTIF(DQ1284:DQ1298, "&gt;=" &amp; DQ1295)</f>
        <v>15</v>
      </c>
      <c r="DS1295" s="70">
        <f>RANK(DR1295,DR1284:DR1298,1)+COUNTIF(DQ1284:DQ1295,DQ1295)-1</f>
        <v>12</v>
      </c>
      <c r="DT1295" s="70"/>
      <c r="DU1295" s="70"/>
      <c r="DW1295" s="92" t="str">
        <f t="shared" si="746"/>
        <v>000-00-000-000-000</v>
      </c>
      <c r="DX1295" s="66">
        <f>COUNTIF(DW1284:DW1298, "&gt;=" &amp; DW1295)</f>
        <v>15</v>
      </c>
      <c r="DY1295" s="70">
        <f>RANK(DX1295,DX1284:DX1298,1)+COUNTIF(DW1284:DW1295,DW1295)-1</f>
        <v>12</v>
      </c>
      <c r="DZ1295" s="70"/>
      <c r="EA1295" s="70"/>
      <c r="EC1295" s="92" t="str">
        <f t="shared" si="747"/>
        <v>000-00-000-000-000</v>
      </c>
      <c r="ED1295" s="66">
        <f>COUNTIF(EC1284:EC1298, "&gt;=" &amp; EC1295)</f>
        <v>15</v>
      </c>
      <c r="EE1295" s="70">
        <f>RANK(ED1295,ED1284:ED1298,1)+COUNTIF(EC1284:EC1295,EC1295)-1</f>
        <v>12</v>
      </c>
      <c r="EF1295" s="70"/>
      <c r="EG1295" s="70"/>
      <c r="EI1295" s="92" t="str">
        <f t="shared" si="748"/>
        <v>000-00-000-000-000</v>
      </c>
      <c r="EJ1295" s="66">
        <f>COUNTIF(EI1284:EI1298, "&gt;=" &amp; EI1295)</f>
        <v>15</v>
      </c>
      <c r="EK1295" s="70">
        <f>RANK(EJ1295,EJ1284:EJ1298,1)+COUNTIF(EI1284:EI1295,EI1295)-1</f>
        <v>12</v>
      </c>
      <c r="EL1295" s="70"/>
      <c r="EO1295" s="92" t="str">
        <f t="shared" si="749"/>
        <v>000-00-000-000-000</v>
      </c>
      <c r="EP1295" s="66">
        <f>COUNTIF(EO1284:EO1298, "&gt;=" &amp; EO1295)</f>
        <v>15</v>
      </c>
      <c r="EQ1295" s="70">
        <f>RANK(EP1295,EP1284:EP1298,1)+COUNTIF(EO1284:EO1295,EO1295)-1</f>
        <v>12</v>
      </c>
      <c r="ER1295" s="70"/>
      <c r="EU1295" s="92" t="str">
        <f t="shared" si="750"/>
        <v>000-00-000-000-000</v>
      </c>
      <c r="EV1295" s="66">
        <f>COUNTIF(EU1284:EU1298, "&gt;=" &amp; EU1295)</f>
        <v>15</v>
      </c>
      <c r="EW1295" s="70">
        <f>RANK(EV1295,EV1284:EV1298,1)+COUNTIF(EU1284:EU1295,EU1295)-1</f>
        <v>12</v>
      </c>
      <c r="EX1295" s="70"/>
      <c r="EY1295" s="66"/>
      <c r="EZ1295" s="66"/>
      <c r="FA1295" s="92" t="str">
        <f t="shared" si="751"/>
        <v>000-00-000-000-000</v>
      </c>
      <c r="FB1295" s="66">
        <f>COUNTIF(FA1284:FA1298, "&gt;=" &amp; FA1295)</f>
        <v>15</v>
      </c>
      <c r="FC1295" s="70">
        <f>RANK(FB1295,FB1284:FB1298,1)+COUNTIF(FA1284:FA1295,FA1295)-1</f>
        <v>12</v>
      </c>
      <c r="FD1295" s="70"/>
      <c r="FE1295" s="66"/>
      <c r="FF1295" s="66"/>
      <c r="FG1295" s="92" t="str">
        <f t="shared" si="752"/>
        <v>000-00-000-000-000</v>
      </c>
      <c r="FH1295" s="66">
        <f>COUNTIF(FG1284:FG1298, "&gt;=" &amp; FG1295)</f>
        <v>15</v>
      </c>
      <c r="FI1295" s="70">
        <f>RANK(FH1295,FH1284:FH1298,1)+COUNTIF(FG1284:FG1295,FG1295)-1</f>
        <v>12</v>
      </c>
    </row>
    <row r="1296" spans="1:169" hidden="1" x14ac:dyDescent="0.2">
      <c r="A1296" s="122"/>
      <c r="B1296" s="112"/>
      <c r="C1296" s="113"/>
      <c r="D1296" s="114"/>
      <c r="E1296" s="83" t="str">
        <f t="shared" si="753"/>
        <v/>
      </c>
      <c r="F1296" s="84"/>
      <c r="G1296" s="112"/>
      <c r="H1296" s="113"/>
      <c r="I1296" s="113"/>
      <c r="J1296" s="83" t="str">
        <f t="shared" si="754"/>
        <v/>
      </c>
      <c r="K1296" s="84"/>
      <c r="L1296" s="112"/>
      <c r="M1296" s="113"/>
      <c r="N1296" s="115"/>
      <c r="O1296" s="83" t="str">
        <f t="shared" si="755"/>
        <v/>
      </c>
      <c r="P1296" s="84"/>
      <c r="Q1296" s="112"/>
      <c r="R1296" s="113"/>
      <c r="S1296" s="115"/>
      <c r="T1296" s="83" t="str">
        <f t="shared" si="756"/>
        <v/>
      </c>
      <c r="U1296" s="84"/>
      <c r="V1296" s="112"/>
      <c r="W1296" s="113"/>
      <c r="X1296" s="115"/>
      <c r="Y1296" s="83" t="str">
        <f t="shared" si="757"/>
        <v/>
      </c>
      <c r="Z1296" s="84"/>
      <c r="AA1296" s="104" t="s">
        <v>11</v>
      </c>
      <c r="AB1296" s="16"/>
      <c r="AG1296" s="68"/>
      <c r="AH1296" s="70"/>
      <c r="AI1296" s="70"/>
      <c r="AK1296" s="92" t="str">
        <f t="shared" si="731"/>
        <v>000-00-000-000-000</v>
      </c>
      <c r="AL1296" s="66">
        <f>COUNTIF(AK1284:AK1298, "&gt;=" &amp; AK1296)</f>
        <v>15</v>
      </c>
      <c r="AM1296" s="70">
        <f>RANK(AL1296,AL1284:AL1298,1)+COUNTIF(AK1284:AK1296,AK1296)-1</f>
        <v>13</v>
      </c>
      <c r="AN1296" s="70"/>
      <c r="AQ1296" s="92" t="str">
        <f t="shared" si="732"/>
        <v>000-00-000-000-000</v>
      </c>
      <c r="AR1296" s="66">
        <f>COUNTIF(AQ1284:AQ1298, "&gt;=" &amp; AQ1296)</f>
        <v>15</v>
      </c>
      <c r="AS1296" s="70">
        <f>RANK(AR1296,AR1284:AR1298,1)+COUNTIF(AQ1284:AQ1296,AQ1296)-1</f>
        <v>13</v>
      </c>
      <c r="AT1296" s="70"/>
      <c r="AU1296" s="70"/>
      <c r="AW1296" s="92" t="str">
        <f t="shared" si="733"/>
        <v>000-00-000-000-000</v>
      </c>
      <c r="AX1296" s="66">
        <f>COUNTIF(AW1284:AW1298, "&gt;=" &amp; AW1296)</f>
        <v>15</v>
      </c>
      <c r="AY1296" s="70">
        <f>RANK(AX1296,AX1284:AX1298,1)+COUNTIF(AW1284:AW1296,AW1296)-1</f>
        <v>13</v>
      </c>
      <c r="AZ1296" s="70"/>
      <c r="BA1296" s="70"/>
      <c r="BC1296" s="92" t="str">
        <f t="shared" si="734"/>
        <v>000-00-000-000-000</v>
      </c>
      <c r="BD1296" s="66">
        <f>COUNTIF(BC1284:BC1298, "&gt;=" &amp; BC1296)</f>
        <v>15</v>
      </c>
      <c r="BE1296" s="70">
        <f>RANK(BD1296,BD1284:BD1298,1)+COUNTIF(BC1284:BC1296,BC1296)-1</f>
        <v>13</v>
      </c>
      <c r="BF1296" s="70"/>
      <c r="BG1296" s="70"/>
      <c r="BI1296" s="92" t="str">
        <f t="shared" si="735"/>
        <v>000-00-000-000-000</v>
      </c>
      <c r="BJ1296" s="66">
        <f>COUNTIF(BI1284:BI1298, "&gt;=" &amp; BI1296)</f>
        <v>15</v>
      </c>
      <c r="BK1296" s="70">
        <f>RANK(BJ1296,BJ1284:BJ1298,1)+COUNTIF(BI1284:BI1296,BI1296)-1</f>
        <v>13</v>
      </c>
      <c r="BL1296" s="70"/>
      <c r="BM1296" s="70"/>
      <c r="BO1296" s="92" t="str">
        <f t="shared" si="736"/>
        <v>000-00-000-000-000</v>
      </c>
      <c r="BP1296" s="66">
        <f>COUNTIF(BO1284:BO1298, "&gt;=" &amp; BO1296)</f>
        <v>15</v>
      </c>
      <c r="BQ1296" s="70">
        <f>RANK(BP1296,BP1284:BP1298,1)+COUNTIF(BO1284:BO1296,BO1296)-1</f>
        <v>13</v>
      </c>
      <c r="BR1296" s="70"/>
      <c r="BS1296" s="70"/>
      <c r="BU1296" s="92" t="str">
        <f t="shared" si="737"/>
        <v>000-00-000-000-000</v>
      </c>
      <c r="BV1296" s="66">
        <f>COUNTIF(BU1284:BU1298, "&gt;=" &amp; BU1296)</f>
        <v>15</v>
      </c>
      <c r="BW1296" s="70">
        <f>RANK(BV1296,BV1284:BV1298,1)+COUNTIF(BU1284:BU1296,BU1296)-1</f>
        <v>13</v>
      </c>
      <c r="BX1296" s="70"/>
      <c r="BY1296" s="70"/>
      <c r="CA1296" s="92" t="str">
        <f t="shared" si="738"/>
        <v>000-00-000-000-000</v>
      </c>
      <c r="CB1296" s="66">
        <f>COUNTIF(CA1284:CA1298, "&gt;=" &amp; CA1296)</f>
        <v>15</v>
      </c>
      <c r="CC1296" s="70">
        <f>RANK(CB1296,CB1284:CB1298,1)+COUNTIF(CA1284:CA1296,CA1296)-1</f>
        <v>13</v>
      </c>
      <c r="CD1296" s="70"/>
      <c r="CE1296" s="70"/>
      <c r="CG1296" s="92" t="str">
        <f t="shared" si="739"/>
        <v>000-00-000-000-000</v>
      </c>
      <c r="CH1296" s="66">
        <f>COUNTIF(CG1284:CG1298, "&gt;=" &amp; CG1296)</f>
        <v>15</v>
      </c>
      <c r="CI1296" s="70">
        <f>RANK(CH1296,CH1284:CH1298,1)+COUNTIF(CG1284:CG1296,CG1296)-1</f>
        <v>13</v>
      </c>
      <c r="CJ1296" s="70"/>
      <c r="CK1296" s="70"/>
      <c r="CM1296" s="92" t="str">
        <f t="shared" si="740"/>
        <v>000-00-000-000-000</v>
      </c>
      <c r="CN1296" s="66">
        <f>COUNTIF(CM1284:CM1298, "&gt;=" &amp; CM1296)</f>
        <v>15</v>
      </c>
      <c r="CO1296" s="70">
        <f>RANK(CN1296,CN1284:CN1298,1)+COUNTIF(CM1284:CM1296,CM1296)-1</f>
        <v>13</v>
      </c>
      <c r="CP1296" s="70"/>
      <c r="CQ1296" s="70"/>
      <c r="CS1296" s="92" t="str">
        <f t="shared" si="741"/>
        <v>000-00-000-000-000</v>
      </c>
      <c r="CT1296" s="66">
        <f>COUNTIF(CS1284:CS1298, "&gt;=" &amp; CS1296)</f>
        <v>15</v>
      </c>
      <c r="CU1296" s="70">
        <f>RANK(CT1296,CT1284:CT1298,1)+COUNTIF(CS1284:CS1296,CS1296)-1</f>
        <v>13</v>
      </c>
      <c r="CV1296" s="70"/>
      <c r="CW1296" s="70"/>
      <c r="CY1296" s="92" t="str">
        <f t="shared" si="742"/>
        <v>000-00-000-000-000</v>
      </c>
      <c r="CZ1296" s="66">
        <f>COUNTIF(CY1284:CY1298, "&gt;=" &amp; CY1296)</f>
        <v>15</v>
      </c>
      <c r="DA1296" s="70">
        <f>RANK(CZ1296,CZ1284:CZ1298,1)+COUNTIF(CY1284:CY1296,CY1296)-1</f>
        <v>13</v>
      </c>
      <c r="DB1296" s="70"/>
      <c r="DC1296" s="70"/>
      <c r="DE1296" s="92" t="str">
        <f t="shared" si="743"/>
        <v>000-00-000-000-000</v>
      </c>
      <c r="DF1296" s="66">
        <f>COUNTIF(DE1284:DE1298, "&gt;=" &amp; DE1296)</f>
        <v>15</v>
      </c>
      <c r="DG1296" s="70">
        <f>RANK(DF1296,DF1284:DF1298,1)+COUNTIF(DE1284:DE1296,DE1296)-1</f>
        <v>13</v>
      </c>
      <c r="DH1296" s="70"/>
      <c r="DI1296" s="70"/>
      <c r="DK1296" s="92" t="str">
        <f t="shared" si="744"/>
        <v>000-00-000-000-000</v>
      </c>
      <c r="DL1296" s="66">
        <f>COUNTIF(DK1284:DK1298, "&gt;=" &amp; DK1296)</f>
        <v>15</v>
      </c>
      <c r="DM1296" s="70">
        <f>RANK(DL1296,DL1284:DL1298,1)+COUNTIF(DK1284:DK1296,DK1296)-1</f>
        <v>13</v>
      </c>
      <c r="DN1296" s="70"/>
      <c r="DO1296" s="70"/>
      <c r="DQ1296" s="92" t="str">
        <f t="shared" si="745"/>
        <v>000-00-000-000-000</v>
      </c>
      <c r="DR1296" s="66">
        <f>COUNTIF(DQ1284:DQ1298, "&gt;=" &amp; DQ1296)</f>
        <v>15</v>
      </c>
      <c r="DS1296" s="70">
        <f>RANK(DR1296,DR1284:DR1298,1)+COUNTIF(DQ1284:DQ1296,DQ1296)-1</f>
        <v>13</v>
      </c>
      <c r="DT1296" s="70"/>
      <c r="DU1296" s="70"/>
      <c r="DW1296" s="92" t="str">
        <f t="shared" si="746"/>
        <v>000-00-000-000-000</v>
      </c>
      <c r="DX1296" s="66">
        <f>COUNTIF(DW1284:DW1298, "&gt;=" &amp; DW1296)</f>
        <v>15</v>
      </c>
      <c r="DY1296" s="70">
        <f>RANK(DX1296,DX1284:DX1298,1)+COUNTIF(DW1284:DW1296,DW1296)-1</f>
        <v>13</v>
      </c>
      <c r="DZ1296" s="70"/>
      <c r="EA1296" s="70"/>
      <c r="EC1296" s="92" t="str">
        <f t="shared" si="747"/>
        <v>000-00-000-000-000</v>
      </c>
      <c r="ED1296" s="66">
        <f>COUNTIF(EC1284:EC1298, "&gt;=" &amp; EC1296)</f>
        <v>15</v>
      </c>
      <c r="EE1296" s="70">
        <f>RANK(ED1296,ED1284:ED1298,1)+COUNTIF(EC1284:EC1296,EC1296)-1</f>
        <v>13</v>
      </c>
      <c r="EF1296" s="70"/>
      <c r="EG1296" s="70"/>
      <c r="EI1296" s="92" t="str">
        <f t="shared" si="748"/>
        <v>000-00-000-000-000</v>
      </c>
      <c r="EJ1296" s="66">
        <f>COUNTIF(EI1284:EI1298, "&gt;=" &amp; EI1296)</f>
        <v>15</v>
      </c>
      <c r="EK1296" s="70">
        <f>RANK(EJ1296,EJ1284:EJ1298,1)+COUNTIF(EI1284:EI1296,EI1296)-1</f>
        <v>13</v>
      </c>
      <c r="EL1296" s="70"/>
      <c r="EO1296" s="92" t="str">
        <f t="shared" si="749"/>
        <v>000-00-000-000-000</v>
      </c>
      <c r="EP1296" s="66">
        <f>COUNTIF(EO1284:EO1298, "&gt;=" &amp; EO1296)</f>
        <v>15</v>
      </c>
      <c r="EQ1296" s="70">
        <f>RANK(EP1296,EP1284:EP1298,1)+COUNTIF(EO1284:EO1296,EO1296)-1</f>
        <v>13</v>
      </c>
      <c r="ER1296" s="70"/>
      <c r="EU1296" s="92" t="str">
        <f t="shared" si="750"/>
        <v>000-00-000-000-000</v>
      </c>
      <c r="EV1296" s="66">
        <f>COUNTIF(EU1284:EU1298, "&gt;=" &amp; EU1296)</f>
        <v>15</v>
      </c>
      <c r="EW1296" s="70">
        <f>RANK(EV1296,EV1284:EV1298,1)+COUNTIF(EU1284:EU1296,EU1296)-1</f>
        <v>13</v>
      </c>
      <c r="EX1296" s="70"/>
      <c r="EY1296" s="66"/>
      <c r="EZ1296" s="66"/>
      <c r="FA1296" s="92" t="str">
        <f t="shared" si="751"/>
        <v>000-00-000-000-000</v>
      </c>
      <c r="FB1296" s="66">
        <f>COUNTIF(FA1284:FA1298, "&gt;=" &amp; FA1296)</f>
        <v>15</v>
      </c>
      <c r="FC1296" s="70">
        <f>RANK(FB1296,FB1284:FB1298,1)+COUNTIF(FA1284:FA1296,FA1296)-1</f>
        <v>13</v>
      </c>
      <c r="FD1296" s="70"/>
      <c r="FE1296" s="66"/>
      <c r="FF1296" s="66"/>
      <c r="FG1296" s="92" t="str">
        <f t="shared" si="752"/>
        <v>000-00-000-000-000</v>
      </c>
      <c r="FH1296" s="66">
        <f>COUNTIF(FG1284:FG1298, "&gt;=" &amp; FG1296)</f>
        <v>15</v>
      </c>
      <c r="FI1296" s="70">
        <f>RANK(FH1296,FH1284:FH1298,1)+COUNTIF(FG1284:FG1296,FG1296)-1</f>
        <v>13</v>
      </c>
    </row>
    <row r="1297" spans="1:165" hidden="1" x14ac:dyDescent="0.2">
      <c r="A1297" s="122"/>
      <c r="B1297" s="112"/>
      <c r="C1297" s="113"/>
      <c r="D1297" s="114"/>
      <c r="E1297" s="83" t="str">
        <f t="shared" si="753"/>
        <v/>
      </c>
      <c r="F1297" s="84"/>
      <c r="G1297" s="112"/>
      <c r="H1297" s="113"/>
      <c r="I1297" s="113"/>
      <c r="J1297" s="83" t="str">
        <f t="shared" si="754"/>
        <v/>
      </c>
      <c r="K1297" s="84"/>
      <c r="L1297" s="112"/>
      <c r="M1297" s="113"/>
      <c r="N1297" s="113"/>
      <c r="O1297" s="83" t="str">
        <f t="shared" si="755"/>
        <v/>
      </c>
      <c r="P1297" s="84"/>
      <c r="Q1297" s="112"/>
      <c r="R1297" s="113"/>
      <c r="S1297" s="113"/>
      <c r="T1297" s="83" t="str">
        <f t="shared" si="756"/>
        <v/>
      </c>
      <c r="U1297" s="84"/>
      <c r="V1297" s="112"/>
      <c r="W1297" s="113"/>
      <c r="X1297" s="113"/>
      <c r="Y1297" s="83" t="str">
        <f t="shared" si="757"/>
        <v/>
      </c>
      <c r="Z1297" s="84"/>
      <c r="AA1297" s="104" t="s">
        <v>12</v>
      </c>
      <c r="AB1297" s="16"/>
      <c r="AG1297" s="68"/>
      <c r="AH1297" s="70"/>
      <c r="AI1297" s="70"/>
      <c r="AK1297" s="92" t="str">
        <f t="shared" si="731"/>
        <v>000-00-000-000-000</v>
      </c>
      <c r="AL1297" s="66">
        <f>COUNTIF(AK1284:AK1298, "&gt;=" &amp; AK1297)</f>
        <v>15</v>
      </c>
      <c r="AM1297" s="70">
        <f>RANK(AL1297,AL1284:AL1298,1)+COUNTIF(AK1284:AK1297,AK1297)-1</f>
        <v>14</v>
      </c>
      <c r="AN1297" s="70"/>
      <c r="AQ1297" s="92" t="str">
        <f t="shared" si="732"/>
        <v>000-00-000-000-000</v>
      </c>
      <c r="AR1297" s="66">
        <f>COUNTIF(AQ1284:AQ1298, "&gt;=" &amp; AQ1297)</f>
        <v>15</v>
      </c>
      <c r="AS1297" s="70">
        <f>RANK(AR1297,AR1284:AR1298,1)+COUNTIF(AQ1284:AQ1297,AQ1297)-1</f>
        <v>14</v>
      </c>
      <c r="AT1297" s="70"/>
      <c r="AU1297" s="70"/>
      <c r="AW1297" s="92" t="str">
        <f t="shared" si="733"/>
        <v>000-00-000-000-000</v>
      </c>
      <c r="AX1297" s="66">
        <f>COUNTIF(AW1284:AW1298, "&gt;=" &amp; AW1297)</f>
        <v>15</v>
      </c>
      <c r="AY1297" s="70">
        <f>RANK(AX1297,AX1284:AX1298,1)+COUNTIF(AW1284:AW1297,AW1297)-1</f>
        <v>14</v>
      </c>
      <c r="AZ1297" s="70"/>
      <c r="BA1297" s="70"/>
      <c r="BC1297" s="92" t="str">
        <f t="shared" si="734"/>
        <v>000-00-000-000-000</v>
      </c>
      <c r="BD1297" s="66">
        <f>COUNTIF(BC1284:BC1298, "&gt;=" &amp; BC1297)</f>
        <v>15</v>
      </c>
      <c r="BE1297" s="70">
        <f>RANK(BD1297,BD1284:BD1298,1)+COUNTIF(BC1284:BC1297,BC1297)-1</f>
        <v>14</v>
      </c>
      <c r="BF1297" s="70"/>
      <c r="BG1297" s="70"/>
      <c r="BI1297" s="92" t="str">
        <f t="shared" si="735"/>
        <v>000-00-000-000-000</v>
      </c>
      <c r="BJ1297" s="66">
        <f>COUNTIF(BI1284:BI1298, "&gt;=" &amp; BI1297)</f>
        <v>15</v>
      </c>
      <c r="BK1297" s="70">
        <f>RANK(BJ1297,BJ1284:BJ1298,1)+COUNTIF(BI1284:BI1297,BI1297)-1</f>
        <v>14</v>
      </c>
      <c r="BL1297" s="70"/>
      <c r="BM1297" s="70"/>
      <c r="BO1297" s="92" t="str">
        <f t="shared" si="736"/>
        <v>000-00-000-000-000</v>
      </c>
      <c r="BP1297" s="66">
        <f>COUNTIF(BO1284:BO1298, "&gt;=" &amp; BO1297)</f>
        <v>15</v>
      </c>
      <c r="BQ1297" s="70">
        <f>RANK(BP1297,BP1284:BP1298,1)+COUNTIF(BO1284:BO1297,BO1297)-1</f>
        <v>14</v>
      </c>
      <c r="BR1297" s="70"/>
      <c r="BS1297" s="70"/>
      <c r="BU1297" s="92" t="str">
        <f t="shared" si="737"/>
        <v>000-00-000-000-000</v>
      </c>
      <c r="BV1297" s="66">
        <f>COUNTIF(BU1284:BU1298, "&gt;=" &amp; BU1297)</f>
        <v>15</v>
      </c>
      <c r="BW1297" s="70">
        <f>RANK(BV1297,BV1284:BV1298,1)+COUNTIF(BU1284:BU1297,BU1297)-1</f>
        <v>14</v>
      </c>
      <c r="BX1297" s="70"/>
      <c r="BY1297" s="70"/>
      <c r="CA1297" s="92" t="str">
        <f t="shared" si="738"/>
        <v>000-00-000-000-000</v>
      </c>
      <c r="CB1297" s="66">
        <f>COUNTIF(CA1284:CA1298, "&gt;=" &amp; CA1297)</f>
        <v>15</v>
      </c>
      <c r="CC1297" s="70">
        <f>RANK(CB1297,CB1284:CB1298,1)+COUNTIF(CA1284:CA1297,CA1297)-1</f>
        <v>14</v>
      </c>
      <c r="CD1297" s="70"/>
      <c r="CE1297" s="70"/>
      <c r="CG1297" s="92" t="str">
        <f t="shared" si="739"/>
        <v>000-00-000-000-000</v>
      </c>
      <c r="CH1297" s="66">
        <f>COUNTIF(CG1284:CG1298, "&gt;=" &amp; CG1297)</f>
        <v>15</v>
      </c>
      <c r="CI1297" s="70">
        <f>RANK(CH1297,CH1284:CH1298,1)+COUNTIF(CG1284:CG1297,CG1297)-1</f>
        <v>14</v>
      </c>
      <c r="CJ1297" s="70"/>
      <c r="CK1297" s="70"/>
      <c r="CM1297" s="92" t="str">
        <f t="shared" si="740"/>
        <v>000-00-000-000-000</v>
      </c>
      <c r="CN1297" s="66">
        <f>COUNTIF(CM1284:CM1298, "&gt;=" &amp; CM1297)</f>
        <v>15</v>
      </c>
      <c r="CO1297" s="70">
        <f>RANK(CN1297,CN1284:CN1298,1)+COUNTIF(CM1284:CM1297,CM1297)-1</f>
        <v>14</v>
      </c>
      <c r="CP1297" s="70"/>
      <c r="CQ1297" s="70"/>
      <c r="CS1297" s="92" t="str">
        <f t="shared" si="741"/>
        <v>000-00-000-000-000</v>
      </c>
      <c r="CT1297" s="66">
        <f>COUNTIF(CS1284:CS1298, "&gt;=" &amp; CS1297)</f>
        <v>15</v>
      </c>
      <c r="CU1297" s="70">
        <f>RANK(CT1297,CT1284:CT1298,1)+COUNTIF(CS1284:CS1297,CS1297)-1</f>
        <v>14</v>
      </c>
      <c r="CV1297" s="70"/>
      <c r="CW1297" s="70"/>
      <c r="CY1297" s="92" t="str">
        <f t="shared" si="742"/>
        <v>000-00-000-000-000</v>
      </c>
      <c r="CZ1297" s="66">
        <f>COUNTIF(CY1284:CY1298, "&gt;=" &amp; CY1297)</f>
        <v>15</v>
      </c>
      <c r="DA1297" s="70">
        <f>RANK(CZ1297,CZ1284:CZ1298,1)+COUNTIF(CY1284:CY1297,CY1297)-1</f>
        <v>14</v>
      </c>
      <c r="DB1297" s="70"/>
      <c r="DC1297" s="70"/>
      <c r="DE1297" s="92" t="str">
        <f t="shared" si="743"/>
        <v>000-00-000-000-000</v>
      </c>
      <c r="DF1297" s="66">
        <f>COUNTIF(DE1284:DE1298, "&gt;=" &amp; DE1297)</f>
        <v>15</v>
      </c>
      <c r="DG1297" s="70">
        <f>RANK(DF1297,DF1284:DF1298,1)+COUNTIF(DE1284:DE1297,DE1297)-1</f>
        <v>14</v>
      </c>
      <c r="DH1297" s="70"/>
      <c r="DI1297" s="70"/>
      <c r="DK1297" s="92" t="str">
        <f t="shared" si="744"/>
        <v>000-00-000-000-000</v>
      </c>
      <c r="DL1297" s="66">
        <f>COUNTIF(DK1284:DK1298, "&gt;=" &amp; DK1297)</f>
        <v>15</v>
      </c>
      <c r="DM1297" s="70">
        <f>RANK(DL1297,DL1284:DL1298,1)+COUNTIF(DK1284:DK1297,DK1297)-1</f>
        <v>14</v>
      </c>
      <c r="DN1297" s="70"/>
      <c r="DO1297" s="70"/>
      <c r="DQ1297" s="92" t="str">
        <f t="shared" si="745"/>
        <v>000-00-000-000-000</v>
      </c>
      <c r="DR1297" s="66">
        <f>COUNTIF(DQ1284:DQ1298, "&gt;=" &amp; DQ1297)</f>
        <v>15</v>
      </c>
      <c r="DS1297" s="70">
        <f>RANK(DR1297,DR1284:DR1298,1)+COUNTIF(DQ1284:DQ1297,DQ1297)-1</f>
        <v>14</v>
      </c>
      <c r="DT1297" s="70"/>
      <c r="DU1297" s="70"/>
      <c r="DW1297" s="92" t="str">
        <f>TEXT(DT1281, "000") &amp; TEXT(DU1281, "-00") &amp; TEXT(DX1281, "-000") &amp; TEXT(DW1281, "-000") &amp; TEXT(DV1281, "-000")</f>
        <v>000-00-000-000-000</v>
      </c>
      <c r="DX1297" s="66">
        <f>COUNTIF(DW1284:DW1298, "&gt;=" &amp; DW1297)</f>
        <v>15</v>
      </c>
      <c r="DY1297" s="70">
        <f>RANK(DX1297,DX1284:DX1298,1)+COUNTIF(DW1284:DW1297,DW1297)-1</f>
        <v>14</v>
      </c>
      <c r="DZ1297" s="70"/>
      <c r="EA1297" s="70"/>
      <c r="EC1297" s="92" t="str">
        <f t="shared" si="747"/>
        <v>000-00-000-000-000</v>
      </c>
      <c r="ED1297" s="66">
        <f>COUNTIF(EC1284:EC1298, "&gt;=" &amp; EC1297)</f>
        <v>15</v>
      </c>
      <c r="EE1297" s="70">
        <f>RANK(ED1297,ED1284:ED1298,1)+COUNTIF(EC1284:EC1297,EC1297)-1</f>
        <v>14</v>
      </c>
      <c r="EF1297" s="70"/>
      <c r="EG1297" s="70"/>
      <c r="EI1297" s="92" t="str">
        <f t="shared" si="748"/>
        <v>000-00-000-000-000</v>
      </c>
      <c r="EJ1297" s="66">
        <f>COUNTIF(EI1284:EI1298, "&gt;=" &amp; EI1297)</f>
        <v>15</v>
      </c>
      <c r="EK1297" s="70">
        <f>RANK(EJ1297,EJ1284:EJ1298,1)+COUNTIF(EI1284:EI1297,EI1297)-1</f>
        <v>14</v>
      </c>
      <c r="EL1297" s="70"/>
      <c r="EO1297" s="92" t="str">
        <f t="shared" si="749"/>
        <v>000-00-000-000-000</v>
      </c>
      <c r="EP1297" s="66">
        <f>COUNTIF(EO1284:EO1298, "&gt;=" &amp; EO1297)</f>
        <v>15</v>
      </c>
      <c r="EQ1297" s="70">
        <f>RANK(EP1297,EP1284:EP1298,1)+COUNTIF(EO1284:EO1297,EO1297)-1</f>
        <v>14</v>
      </c>
      <c r="ER1297" s="70"/>
      <c r="EU1297" s="92" t="str">
        <f t="shared" si="750"/>
        <v>000-00-000-000-000</v>
      </c>
      <c r="EV1297" s="66">
        <f>COUNTIF(EU1284:EU1298, "&gt;=" &amp; EU1297)</f>
        <v>15</v>
      </c>
      <c r="EW1297" s="70">
        <f>RANK(EV1297,EV1284:EV1298,1)+COUNTIF(EU1284:EU1297,EU1297)-1</f>
        <v>14</v>
      </c>
      <c r="EX1297" s="70"/>
      <c r="EY1297" s="66"/>
      <c r="EZ1297" s="66"/>
      <c r="FA1297" s="92" t="str">
        <f t="shared" si="751"/>
        <v>000-00-000-000-000</v>
      </c>
      <c r="FB1297" s="66">
        <f>COUNTIF(FA1284:FA1298, "&gt;=" &amp; FA1297)</f>
        <v>15</v>
      </c>
      <c r="FC1297" s="70">
        <f>RANK(FB1297,FB1284:FB1298,1)+COUNTIF(FA1284:FA1297,FA1297)-1</f>
        <v>14</v>
      </c>
      <c r="FD1297" s="70"/>
      <c r="FE1297" s="66"/>
      <c r="FF1297" s="66"/>
      <c r="FG1297" s="92" t="str">
        <f t="shared" si="752"/>
        <v>000-00-000-000-000</v>
      </c>
      <c r="FH1297" s="66">
        <f>COUNTIF(FG1284:FG1298, "&gt;=" &amp; FG1297)</f>
        <v>15</v>
      </c>
      <c r="FI1297" s="70">
        <f>RANK(FH1297,FH1284:FH1298,1)+COUNTIF(FG1284:FG1297,FG1297)-1</f>
        <v>14</v>
      </c>
    </row>
    <row r="1298" spans="1:165" hidden="1" x14ac:dyDescent="0.2">
      <c r="A1298" s="166"/>
      <c r="B1298" s="112"/>
      <c r="C1298" s="113"/>
      <c r="D1298" s="115"/>
      <c r="E1298" s="83" t="str">
        <f t="shared" si="753"/>
        <v/>
      </c>
      <c r="F1298" s="84"/>
      <c r="G1298" s="112"/>
      <c r="H1298" s="113"/>
      <c r="I1298" s="115"/>
      <c r="J1298" s="83" t="str">
        <f t="shared" si="754"/>
        <v/>
      </c>
      <c r="K1298" s="84"/>
      <c r="L1298" s="112"/>
      <c r="M1298" s="113"/>
      <c r="N1298" s="115"/>
      <c r="O1298" s="83" t="str">
        <f t="shared" si="755"/>
        <v/>
      </c>
      <c r="P1298" s="84"/>
      <c r="Q1298" s="112"/>
      <c r="R1298" s="113"/>
      <c r="S1298" s="113"/>
      <c r="T1298" s="83" t="str">
        <f t="shared" si="756"/>
        <v/>
      </c>
      <c r="U1298" s="84"/>
      <c r="V1298" s="112"/>
      <c r="W1298" s="113"/>
      <c r="X1298" s="115"/>
      <c r="Y1298" s="83" t="str">
        <f t="shared" si="757"/>
        <v/>
      </c>
      <c r="Z1298" s="84"/>
      <c r="AA1298" s="104" t="s">
        <v>12</v>
      </c>
      <c r="AB1298" s="16"/>
      <c r="AG1298" s="68"/>
      <c r="AH1298" s="70"/>
      <c r="AI1298" s="70"/>
      <c r="AK1298" s="92" t="str">
        <f t="shared" si="731"/>
        <v>000-00-000-000-000</v>
      </c>
      <c r="AL1298" s="66">
        <f>COUNTIF(AK1284:AK1298, "&gt;=" &amp; AK1298)</f>
        <v>15</v>
      </c>
      <c r="AM1298" s="70">
        <f>RANK(AL1298,AL1284:AL1298,1)+COUNTIF(AK1284:AK1298,AK1298)-1</f>
        <v>15</v>
      </c>
      <c r="AN1298" s="70"/>
      <c r="AQ1298" s="92" t="str">
        <f t="shared" si="732"/>
        <v>000-00-000-000-000</v>
      </c>
      <c r="AR1298" s="66">
        <f>COUNTIF(AQ1284:AQ1298, "&gt;=" &amp; AQ1298)</f>
        <v>15</v>
      </c>
      <c r="AS1298" s="70">
        <f>RANK(AR1298,AR1284:AR1298,1)+COUNTIF(AQ1284:AQ1298,AQ1298)-1</f>
        <v>15</v>
      </c>
      <c r="AT1298" s="70"/>
      <c r="AU1298" s="70"/>
      <c r="AW1298" s="92" t="str">
        <f t="shared" si="733"/>
        <v>000-00-000-000-000</v>
      </c>
      <c r="AX1298" s="66">
        <f>COUNTIF(AW1284:AW1298, "&gt;=" &amp; AW1298)</f>
        <v>15</v>
      </c>
      <c r="AY1298" s="70">
        <f>RANK(AX1298,AX1284:AX1298,1)+COUNTIF(AW1284:AW1298,AW1298)-1</f>
        <v>15</v>
      </c>
      <c r="AZ1298" s="70"/>
      <c r="BA1298" s="70"/>
      <c r="BC1298" s="92" t="str">
        <f t="shared" si="734"/>
        <v>000-00-000-000-000</v>
      </c>
      <c r="BD1298" s="66">
        <f>COUNTIF(BC1284:BC1298, "&gt;=" &amp; BC1298)</f>
        <v>15</v>
      </c>
      <c r="BE1298" s="70">
        <f>RANK(BD1298,BD1284:BD1298,1)+COUNTIF(BC1284:BC1298,BC1298)-1</f>
        <v>15</v>
      </c>
      <c r="BF1298" s="70"/>
      <c r="BG1298" s="70"/>
      <c r="BI1298" s="92" t="str">
        <f t="shared" si="735"/>
        <v>000-00-000-000-000</v>
      </c>
      <c r="BJ1298" s="66">
        <f>COUNTIF(BI1284:BI1298, "&gt;=" &amp; BI1298)</f>
        <v>15</v>
      </c>
      <c r="BK1298" s="70">
        <f>RANK(BJ1298,BJ1284:BJ1298,1)+COUNTIF(BI1284:BI1298,BI1298)-1</f>
        <v>15</v>
      </c>
      <c r="BL1298" s="70"/>
      <c r="BM1298" s="70"/>
      <c r="BO1298" s="92" t="str">
        <f t="shared" si="736"/>
        <v>000-00-000-000-000</v>
      </c>
      <c r="BP1298" s="66">
        <f>COUNTIF(BO1284:BO1298, "&gt;=" &amp; BO1298)</f>
        <v>15</v>
      </c>
      <c r="BQ1298" s="70">
        <f>RANK(BP1298,BP1284:BP1298,1)+COUNTIF(BO1284:BO1298,BO1298)-1</f>
        <v>15</v>
      </c>
      <c r="BR1298" s="70"/>
      <c r="BS1298" s="70"/>
      <c r="BU1298" s="92" t="str">
        <f t="shared" si="737"/>
        <v>000-00-000-000-000</v>
      </c>
      <c r="BV1298" s="66">
        <f>COUNTIF(BU1284:BU1298, "&gt;=" &amp; BU1298)</f>
        <v>15</v>
      </c>
      <c r="BW1298" s="70">
        <f>RANK(BV1298,BV1284:BV1298,1)+COUNTIF(BU1284:BU1298,BU1298)-1</f>
        <v>15</v>
      </c>
      <c r="BX1298" s="70"/>
      <c r="BY1298" s="70"/>
      <c r="CA1298" s="92" t="str">
        <f t="shared" si="738"/>
        <v>000-00-000-000-000</v>
      </c>
      <c r="CB1298" s="66">
        <f>COUNTIF(CA1284:CA1298, "&gt;=" &amp; CA1298)</f>
        <v>15</v>
      </c>
      <c r="CC1298" s="70">
        <f>RANK(CB1298,CB1284:CB1298,1)+COUNTIF(CA1284:CA1298,CA1298)-1</f>
        <v>15</v>
      </c>
      <c r="CD1298" s="70"/>
      <c r="CE1298" s="70"/>
      <c r="CG1298" s="92" t="str">
        <f t="shared" si="739"/>
        <v>000-00-000-000-000</v>
      </c>
      <c r="CH1298" s="66">
        <f>COUNTIF(CG1284:CG1298, "&gt;=" &amp; CG1298)</f>
        <v>15</v>
      </c>
      <c r="CI1298" s="70">
        <f>RANK(CH1298,CH1284:CH1298,1)+COUNTIF(CG1284:CG1298,CG1298)-1</f>
        <v>15</v>
      </c>
      <c r="CJ1298" s="70"/>
      <c r="CK1298" s="70"/>
      <c r="CM1298" s="92" t="str">
        <f t="shared" si="740"/>
        <v>000-00-000-000-000</v>
      </c>
      <c r="CN1298" s="66">
        <f>COUNTIF(CM1284:CM1298, "&gt;=" &amp; CM1298)</f>
        <v>15</v>
      </c>
      <c r="CO1298" s="70">
        <f>RANK(CN1298,CN1284:CN1298,1)+COUNTIF(CM1284:CM1298,CM1298)-1</f>
        <v>15</v>
      </c>
      <c r="CP1298" s="70"/>
      <c r="CQ1298" s="70"/>
      <c r="CS1298" s="92" t="str">
        <f t="shared" si="741"/>
        <v>000-00-000-000-000</v>
      </c>
      <c r="CT1298" s="66">
        <f>COUNTIF(CS1284:CS1298, "&gt;=" &amp; CS1298)</f>
        <v>15</v>
      </c>
      <c r="CU1298" s="70">
        <f>RANK(CT1298,CT1284:CT1298,1)+COUNTIF(CS1284:CS1298,CS1298)-1</f>
        <v>15</v>
      </c>
      <c r="CV1298" s="70"/>
      <c r="CW1298" s="70"/>
      <c r="CY1298" s="92" t="str">
        <f t="shared" si="742"/>
        <v>000-00-000-000-000</v>
      </c>
      <c r="CZ1298" s="66">
        <f>COUNTIF(CY1284:CY1298, "&gt;=" &amp; CY1298)</f>
        <v>15</v>
      </c>
      <c r="DA1298" s="70">
        <f>RANK(CZ1298,CZ1284:CZ1298,1)+COUNTIF(CY1284:CY1298,CY1298)-1</f>
        <v>15</v>
      </c>
      <c r="DB1298" s="70"/>
      <c r="DC1298" s="70"/>
      <c r="DE1298" s="92" t="str">
        <f t="shared" si="743"/>
        <v>000-00-000-000-000</v>
      </c>
      <c r="DF1298" s="66">
        <f>COUNTIF(DE1284:DE1298, "&gt;=" &amp; DE1298)</f>
        <v>15</v>
      </c>
      <c r="DG1298" s="70">
        <f>RANK(DF1298,DF1284:DF1298,1)+COUNTIF(DE1284:DE1298,DE1298)-1</f>
        <v>15</v>
      </c>
      <c r="DH1298" s="70"/>
      <c r="DI1298" s="70"/>
      <c r="DK1298" s="92" t="str">
        <f t="shared" si="744"/>
        <v>000-00-000-000-000</v>
      </c>
      <c r="DL1298" s="66">
        <f>COUNTIF(DK1284:DK1298, "&gt;=" &amp; DK1298)</f>
        <v>15</v>
      </c>
      <c r="DM1298" s="70">
        <f>RANK(DL1298,DL1284:DL1298,1)+COUNTIF(DK1284:DK1298,DK1298)-1</f>
        <v>15</v>
      </c>
      <c r="DN1298" s="70"/>
      <c r="DO1298" s="70"/>
      <c r="DQ1298" s="92" t="str">
        <f t="shared" si="745"/>
        <v>000-00-000-000-000</v>
      </c>
      <c r="DR1298" s="66">
        <f>COUNTIF(DQ1284:DQ1298, "&gt;=" &amp; DQ1298)</f>
        <v>15</v>
      </c>
      <c r="DS1298" s="70">
        <f>RANK(DR1298,DR1284:DR1298,1)+COUNTIF(DQ1284:DQ1298,DQ1298)-1</f>
        <v>15</v>
      </c>
      <c r="DT1298" s="70"/>
      <c r="DU1298" s="70"/>
      <c r="DW1298" s="92" t="str">
        <f>TEXT(DT1282, "000") &amp; TEXT(DU1282, "-00") &amp; TEXT(DX1282, "-000") &amp; TEXT(DW1282, "-000") &amp; TEXT(DV1282, "-000")</f>
        <v>000-00-000-000-000</v>
      </c>
      <c r="DX1298" s="66">
        <f>COUNTIF(DW1284:DW1298, "&gt;=" &amp; DW1298)</f>
        <v>15</v>
      </c>
      <c r="DY1298" s="70">
        <f>RANK(DX1298,DX1284:DX1298,1)+COUNTIF(DW1284:DW1298,DW1298)-1</f>
        <v>15</v>
      </c>
      <c r="DZ1298" s="70"/>
      <c r="EA1298" s="70"/>
      <c r="EC1298" s="92" t="str">
        <f t="shared" si="747"/>
        <v>000-00-000-000-000</v>
      </c>
      <c r="ED1298" s="66">
        <f>COUNTIF(EC1284:EC1298, "&gt;=" &amp; EC1298)</f>
        <v>15</v>
      </c>
      <c r="EE1298" s="70">
        <f>RANK(ED1298,ED1284:ED1298,1)+COUNTIF(EC1284:EC1298,EC1298)-1</f>
        <v>15</v>
      </c>
      <c r="EF1298" s="70"/>
      <c r="EG1298" s="70"/>
      <c r="EI1298" s="92" t="str">
        <f t="shared" si="748"/>
        <v>000-00-000-000-000</v>
      </c>
      <c r="EJ1298" s="66">
        <f>COUNTIF(EI1284:EI1298, "&gt;=" &amp; EI1298)</f>
        <v>15</v>
      </c>
      <c r="EK1298" s="70">
        <f>RANK(EJ1298,EJ1284:EJ1298,1)+COUNTIF(EI1284:EI1298,EI1298)-1</f>
        <v>15</v>
      </c>
      <c r="EL1298" s="70"/>
      <c r="EO1298" s="92" t="str">
        <f t="shared" si="749"/>
        <v>000-00-000-000-000</v>
      </c>
      <c r="EP1298" s="66">
        <f>COUNTIF(EO1284:EO1298, "&gt;=" &amp; EO1298)</f>
        <v>15</v>
      </c>
      <c r="EQ1298" s="70">
        <f>RANK(EP1298,EP1284:EP1298,1)+COUNTIF(EO1284:EO1298,EO1298)-1</f>
        <v>15</v>
      </c>
      <c r="ER1298" s="70"/>
      <c r="EU1298" s="92" t="str">
        <f t="shared" si="750"/>
        <v>000-00-000-000-000</v>
      </c>
      <c r="EV1298" s="66">
        <f>COUNTIF(EU1284:EU1298, "&gt;=" &amp; EU1298)</f>
        <v>15</v>
      </c>
      <c r="EW1298" s="70">
        <f>RANK(EV1298,EV1284:EV1298,1)+COUNTIF(EU1284:EU1298,EU1298)-1</f>
        <v>15</v>
      </c>
      <c r="EX1298" s="70"/>
      <c r="EY1298" s="66"/>
      <c r="EZ1298" s="66"/>
      <c r="FA1298" s="92" t="str">
        <f t="shared" si="751"/>
        <v>000-00-000-000-000</v>
      </c>
      <c r="FB1298" s="66">
        <f>COUNTIF(FA1284:FA1298, "&gt;=" &amp; FA1298)</f>
        <v>15</v>
      </c>
      <c r="FC1298" s="70">
        <f>RANK(FB1298,FB1284:FB1298,1)+COUNTIF(FA1284:FA1298,FA1298)-1</f>
        <v>15</v>
      </c>
      <c r="FD1298" s="70"/>
      <c r="FE1298" s="66"/>
      <c r="FF1298" s="66"/>
      <c r="FG1298" s="92" t="str">
        <f t="shared" si="752"/>
        <v>000-00-000-000-000</v>
      </c>
      <c r="FH1298" s="66">
        <f>COUNTIF(FG1284:FG1298, "&gt;=" &amp; FG1298)</f>
        <v>15</v>
      </c>
      <c r="FI1298" s="70">
        <f>RANK(FH1298,FH1284:FH1298,1)+COUNTIF(FG1284:FG1298,FG1298)-1</f>
        <v>15</v>
      </c>
    </row>
    <row r="1299" spans="1:165" hidden="1" x14ac:dyDescent="0.2">
      <c r="A1299" s="85"/>
      <c r="B1299" s="112"/>
      <c r="C1299" s="113"/>
      <c r="D1299" s="115"/>
      <c r="E1299" s="83" t="str">
        <f t="shared" si="753"/>
        <v/>
      </c>
      <c r="F1299" s="84"/>
      <c r="G1299" s="112"/>
      <c r="H1299" s="113"/>
      <c r="I1299" s="115"/>
      <c r="J1299" s="83" t="str">
        <f t="shared" si="754"/>
        <v/>
      </c>
      <c r="K1299" s="84"/>
      <c r="L1299" s="112"/>
      <c r="M1299" s="113"/>
      <c r="N1299" s="115"/>
      <c r="O1299" s="83" t="str">
        <f t="shared" si="755"/>
        <v/>
      </c>
      <c r="P1299" s="84"/>
      <c r="Q1299" s="112"/>
      <c r="R1299" s="113"/>
      <c r="S1299" s="113"/>
      <c r="T1299" s="83" t="str">
        <f t="shared" si="756"/>
        <v/>
      </c>
      <c r="U1299" s="84"/>
      <c r="V1299" s="112"/>
      <c r="W1299" s="113"/>
      <c r="X1299" s="115"/>
      <c r="Y1299" s="83" t="str">
        <f t="shared" si="757"/>
        <v/>
      </c>
      <c r="Z1299" s="84"/>
      <c r="AA1299" s="104"/>
      <c r="AB1299" s="16"/>
      <c r="AG1299" s="68"/>
      <c r="AH1299" s="105">
        <f>IF((OR(AA1268="Forfeit",AA1268="Win")),0,SUMIFS(AH1268:AH1282,AM1284:AM1298,"&lt;=4"))</f>
        <v>0</v>
      </c>
      <c r="AI1299" s="105">
        <f>IF((OR(AA1268="Forfeit",AA1268="Win")),0,SUMIFS(AI1268:AI1282,AM1284:AM1298,"&lt;=4"))</f>
        <v>0</v>
      </c>
      <c r="AJ1299" s="105">
        <f>IF((OR(AA1268="Forfeit",AA1268="Win")),0,SUMIFS(AJ1268:AJ1282, AM1284:AM1298, "&lt;=4"))</f>
        <v>0</v>
      </c>
      <c r="AK1299" s="105">
        <f>IF((OR(AA1268="Forfeit",AA1268="Win")),0,SUMIFS(AK1268:AK1282, AM1284:AM1298, "&lt;=4"))</f>
        <v>0</v>
      </c>
      <c r="AL1299" s="105">
        <f>IF((OR(AA1268="Forfeit",AA1268="Win")),0,SUMIFS(AL1268:AL1282, AM1284:AM1298, "&lt;=4"))</f>
        <v>0</v>
      </c>
      <c r="AM1299" s="106"/>
      <c r="AN1299" s="105">
        <f>IF((OR(AA1269="Forfeit",AA1269="Win")),0,SUMIFS(AN1268:AN1282,AS1284:AS1298,"&lt;=4"))</f>
        <v>0</v>
      </c>
      <c r="AO1299" s="105">
        <f>IF((OR(AA1269="Forfeit",AA1269="Win")),0,SUMIFS(AO1268:AO1282,AS1284:AS1298,"&lt;=4"))</f>
        <v>0</v>
      </c>
      <c r="AP1299" s="105">
        <f>IF((OR(AA1269="Forfeit",AA1269="Win")),0,SUMIFS(AP1268:AP1282, AS1284:AS1298, "&lt;=4"))</f>
        <v>0</v>
      </c>
      <c r="AQ1299" s="105">
        <f>IF((OR(AA1269="Forfeit",AA1269="Win")),0,SUMIFS(AQ1268:AQ1282, AS1284:AS1298, "&lt;=4"))</f>
        <v>0</v>
      </c>
      <c r="AR1299" s="105">
        <f>IF((OR(AA1269="Forfeit",AA1269="Win")),0,SUMIFS(AR1268:AR1282, AS1284:AS1298, "&lt;=4"))</f>
        <v>0</v>
      </c>
      <c r="AS1299" s="106"/>
      <c r="AT1299" s="105">
        <f>IF((OR(AA1270="Forfeit",AA1270="Win")),0,SUMIFS(AT1268:AT1282,AY1284:AY1298,"&lt;=4"))</f>
        <v>0</v>
      </c>
      <c r="AU1299" s="105">
        <f>IF((OR(AA1270="Forfeit",AA1270="Win")),0,SUMIFS(AU1268:AU1282,AY1284:AY1298,"&lt;=4"))</f>
        <v>0</v>
      </c>
      <c r="AV1299" s="105">
        <f>IF((OR(AA1270="Forfeit",AA1270="Win")),0,SUMIFS(AV1268:AV1282, AY1284:AY1298, "&lt;=4"))</f>
        <v>0</v>
      </c>
      <c r="AW1299" s="105">
        <f>IF((OR(AA1270="Forfeit",AA1270="Win")),0,SUMIFS(AW1268:AW1282, AY1284:AY1298, "&lt;=4"))</f>
        <v>0</v>
      </c>
      <c r="AX1299" s="105">
        <f>IF((OR(AA1270="Forfeit",AA1270="Win")),0,SUMIFS(AX1268:AX1282, AY1284:AY1298, "&lt;=4"))</f>
        <v>0</v>
      </c>
      <c r="AY1299" s="106"/>
      <c r="AZ1299" s="105">
        <f>IF((OR(AA1271="Forfeit",AA1271="Win")),0,SUMIFS(AZ1268:AZ1282,BE1284:BE1298,"&lt;=4"))</f>
        <v>0</v>
      </c>
      <c r="BA1299" s="105">
        <f>IF((OR(AA1271="Forfeit",AA1271="Win")),0,SUMIFS(BA1268:BA1282,BE1284:BE1298,"&lt;=4"))</f>
        <v>0</v>
      </c>
      <c r="BB1299" s="105">
        <f>IF((OR(AA1271="Forfeit",AA1271="Win")),0,SUMIFS(BB1268:BB1282, BE1284:BE1298, "&lt;=4"))</f>
        <v>0</v>
      </c>
      <c r="BC1299" s="105">
        <f>IF((OR(AA1271="Forfeit",AA1271="Win")),0,SUMIFS(BC1268:BC1282, BE1284:BE1298, "&lt;=4"))</f>
        <v>0</v>
      </c>
      <c r="BD1299" s="105">
        <f>IF((OR(AA1271="Forfeit",AA1271="Win")),0,SUMIFS(BD1268:BD1282, BE1284:BE1298, "&lt;=4"))</f>
        <v>0</v>
      </c>
      <c r="BE1299" s="106"/>
      <c r="BF1299" s="105">
        <f>IF((OR(AA1272="Forfeit",AA1272="Win")),0,SUMIFS(BF1268:BF1282,BK1284:BK1298,"&lt;=4"))</f>
        <v>0</v>
      </c>
      <c r="BG1299" s="105">
        <f>IF((OR(AA1272="Forfeit",AA1272="Win")),0,SUMIFS(BG1268:BG1282,BK1284:BK1298,"&lt;=4"))</f>
        <v>0</v>
      </c>
      <c r="BH1299" s="105">
        <f>IF((OR(AA1272="Forfeit",AA1272="Win")),0,SUMIFS(BH1268:BH1282, BK1284:BK1298, "&lt;=4"))</f>
        <v>0</v>
      </c>
      <c r="BI1299" s="105">
        <f>IF((OR(AA1272="Forfeit",AA1272="Win")),0,SUMIFS(BI1268:BI1282, BK1284:BK1298, "&lt;=4"))</f>
        <v>0</v>
      </c>
      <c r="BJ1299" s="105">
        <f>IF((OR(AA1272="Forfeit",AA1272="Win")),0,SUMIFS(BJ1268:BJ1282, BK1284:BK1298, "&lt;=4"))</f>
        <v>0</v>
      </c>
      <c r="BK1299" s="106"/>
      <c r="BL1299" s="105">
        <f>IF((OR(AA1273="Forfeit",AA1273="Win")),0,SUMIFS(BL1268:BL1282,BQ1284:BQ1298,"&lt;=4"))</f>
        <v>0</v>
      </c>
      <c r="BM1299" s="105">
        <f>IF((OR(AA1273="Forfeit",AA1273="Win")),0,SUMIFS(BM1268:BM1282,BQ1284:BQ1298,"&lt;=4"))</f>
        <v>0</v>
      </c>
      <c r="BN1299" s="105">
        <f>IF((OR(AA1273="Forfeit",AA1273="Win")),0,SUMIFS(BN1268:BN1282, BQ1284:BQ1298, "&lt;=4"))</f>
        <v>0</v>
      </c>
      <c r="BO1299" s="105">
        <f>IF((OR(AA1273="Forfeit",AA1273="Win")),0,SUMIFS(BO1268:BO1282, BQ1284:BQ1298, "&lt;=4"))</f>
        <v>0</v>
      </c>
      <c r="BP1299" s="105">
        <f>IF((OR(AA1273="Forfeit",AA1273="Win")),0,SUMIFS(BP1268:BP1282, BQ1284:BQ1298, "&lt;=4"))</f>
        <v>0</v>
      </c>
      <c r="BQ1299" s="106"/>
      <c r="BR1299" s="105">
        <f>IF((OR(AA1274="Forfeit",AA1274="Win")),0,SUMIFS(BR1268:BR1282,BW1284:BW1298,"&lt;=4"))</f>
        <v>0</v>
      </c>
      <c r="BS1299" s="105">
        <f>IF((OR(AA1274="Forfeit",AA1274="Win")),0,SUMIFS(BS1268:BS1282,BW1284:BW1298,"&lt;=4"))</f>
        <v>0</v>
      </c>
      <c r="BT1299" s="105">
        <f>IF((OR(AA1274="Forfeit",AA1274="Win")),0,SUMIFS(BT1268:BT1282, BW1284:BW1298, "&lt;=4"))</f>
        <v>0</v>
      </c>
      <c r="BU1299" s="105">
        <f>IF((OR(AA1274="Forfeit",AA1274="Win")),0,SUMIFS(BU1268:BU1282, BW1284:BW1298, "&lt;=4"))</f>
        <v>0</v>
      </c>
      <c r="BV1299" s="105">
        <f>IF((OR(AA1274="Forfeit",AA1274="Win")),0,SUMIFS(BV1268:BV1282, BW1284:BW1298, "&lt;=4"))</f>
        <v>0</v>
      </c>
      <c r="BW1299" s="106"/>
      <c r="BX1299" s="105">
        <f>IF((OR(AA1275="Forfeit",AA1275="Win")),0,SUMIFS(BX1268:BX1282,CC1284:CC1298,"&lt;=4"))</f>
        <v>0</v>
      </c>
      <c r="BY1299" s="105">
        <f>IF((OR(AA1275="Forfeit",AA1275="Win")),0,SUMIFS(BY1268:BY1282,CC1284:CC1298,"&lt;=4"))</f>
        <v>0</v>
      </c>
      <c r="BZ1299" s="105">
        <f>IF((OR(AA1275="Forfeit",AA1275="Win")),0,SUMIFS(BZ1268:BZ1282, CC1284:CC1298, "&lt;=4"))</f>
        <v>0</v>
      </c>
      <c r="CA1299" s="105">
        <f>IF((OR(AA1275="Forfeit",AA1275="Win")),0,SUMIFS(CA1268:CA1282, CC1284:CC1298, "&lt;=4"))</f>
        <v>0</v>
      </c>
      <c r="CB1299" s="105">
        <f>IF((OR(AA1275="Forfeit",AA1275="Win")),0,SUMIFS(CB1268:CB1282, CC1284:CC1298, "&lt;=4"))</f>
        <v>0</v>
      </c>
      <c r="CC1299" s="106"/>
      <c r="CD1299" s="105">
        <f>IF((OR(AA1276="Forfeit",AA1276="Win")),0,SUMIFS(CD1268:CD1282,CI1284:CI1298,"&lt;=4"))</f>
        <v>0</v>
      </c>
      <c r="CE1299" s="105">
        <f>IF((OR(AA1276="Forfeit",AA1276="Win")),0,SUMIFS(CE1268:CE1282,CI1284:CI1298,"&lt;=4"))</f>
        <v>0</v>
      </c>
      <c r="CF1299" s="105">
        <f>IF((OR(AA1276="Forfeit",AA1276="Win")),0,SUMIFS(CF1268:CF1282, CI1284:CI1298, "&lt;=4"))</f>
        <v>0</v>
      </c>
      <c r="CG1299" s="105">
        <f>IF((OR(AA1276="Forfeit",AA1276="Win")),0,SUMIFS(CG1268:CG1282, CI1284:CI1298, "&lt;=4"))</f>
        <v>0</v>
      </c>
      <c r="CH1299" s="105">
        <f>IF((OR(AA1276="Forfeit",AA1276="Win")),0,SUMIFS(CH1268:CH1282, CI1284:CI1298, "&lt;=4"))</f>
        <v>0</v>
      </c>
      <c r="CI1299" s="106"/>
      <c r="CJ1299" s="105">
        <f>IF((OR(AA1277="Forfeit",AA1277="Win")),0,SUMIFS(CJ1268:CJ1282,CO1284:CO1298,"&lt;=4"))</f>
        <v>0</v>
      </c>
      <c r="CK1299" s="105">
        <f>IF((OR(AA1277="Forfeit",AA1277="Win")),0,SUMIFS(CK1268:CK1282,CO1284:CO1298,"&lt;=4"))</f>
        <v>0</v>
      </c>
      <c r="CL1299" s="105">
        <f>IF((OR(AA1277="Forfeit",AA1277="Win")),0,SUMIFS(CL1268:CL1282, CO1284:CO1298, "&lt;=4"))</f>
        <v>0</v>
      </c>
      <c r="CM1299" s="105">
        <f>IF((OR(AA1277="Forfeit",AA1277="Win")),0,SUMIFS(CM1268:CM1282, CO1284:CO1298, "&lt;=4"))</f>
        <v>0</v>
      </c>
      <c r="CN1299" s="105">
        <f>IF((OR(AA1277="Forfeit",AA1277="Win")),0,SUMIFS(CN1268:CN1282, CO1284:CO1298, "&lt;=4"))</f>
        <v>0</v>
      </c>
      <c r="CO1299" s="106"/>
      <c r="CP1299" s="105">
        <f>IF((OR(AA1278="Forfeit",AA1278="Win")),0,SUMIFS(CP1268:CP1282,CU1284:CU1298,"&lt;=4"))</f>
        <v>0</v>
      </c>
      <c r="CQ1299" s="105">
        <f>IF((OR(AA1278="Forfeit",AA1278="Win")),0,SUMIFS(CQ1268:CQ1282,CU1284:CU1298,"&lt;=4"))</f>
        <v>0</v>
      </c>
      <c r="CR1299" s="105">
        <f>IF((OR(AA1278="Forfeit",AA1278="Win")),0,SUMIFS(CR1268:CR1282, CU1284:CU1298, "&lt;=4"))</f>
        <v>0</v>
      </c>
      <c r="CS1299" s="105">
        <f>IF((OR(AA1278="Forfeit",AA1278="Win")),0,SUMIFS(CS1268:CS1282, CU1284:CU1298, "&lt;=4"))</f>
        <v>0</v>
      </c>
      <c r="CT1299" s="105">
        <f>IF((OR(AA1278="Forfeit",AA1278="Win")),0,SUMIFS(CT1268:CT1282, CU1284:CU1298, "&lt;=4"))</f>
        <v>0</v>
      </c>
      <c r="CU1299" s="106"/>
      <c r="CV1299" s="105">
        <f>IF((OR(AA1279="Forfeit",AA1279="Win")),0,SUMIFS(CV1268:CV1282,DA1284:DA1298,"&lt;=4"))</f>
        <v>0</v>
      </c>
      <c r="CW1299" s="105">
        <f>IF((OR(AA1279="Forfeit",AA1279="Win")),0,SUMIFS(CW1268:CW1282,DA1284:DA1298,"&lt;=4"))</f>
        <v>0</v>
      </c>
      <c r="CX1299" s="105">
        <f>IF((OR(AA1279="Forfeit",AA1279="Win")),0,SUMIFS(CX1268:CX1282, DA1284:DA1298, "&lt;=4"))</f>
        <v>0</v>
      </c>
      <c r="CY1299" s="105">
        <f>IF((OR(AA1279="Forfeit",AA1279="Win")),0,SUMIFS(CY1268:CY1282, DA1284:DA1298, "&lt;=4"))</f>
        <v>0</v>
      </c>
      <c r="CZ1299" s="105">
        <f>IF((OR(AA1279="Forfeit",AA1279="Win")),0,SUMIFS(CZ1268:CZ1282, DA1284:DA1298, "&lt;=4"))</f>
        <v>0</v>
      </c>
      <c r="DA1299" s="106"/>
      <c r="DB1299" s="105">
        <f>IF((OR(AA1280="Forfeit",AA1280="Win")),0,SUMIFS(DB1268:DB1282,DG1284:DG1298,"&lt;=4"))</f>
        <v>0</v>
      </c>
      <c r="DC1299" s="105">
        <f>IF((OR(AA1280="Forfeit",AA1280="Win")),0,SUMIFS(DC1268:DC1282,DG1284:DG1298,"&lt;=4"))</f>
        <v>0</v>
      </c>
      <c r="DD1299" s="105">
        <f>IF((OR(AA1280="Forfeit",AA1280="Win")),0,SUMIFS(DD1268:DD1282, DG1284:DG1298, "&lt;=4"))</f>
        <v>0</v>
      </c>
      <c r="DE1299" s="105">
        <f>IF((OR(AA1280="Forfeit",AA1280="Win")),0,SUMIFS(DE1268:DE1282, DG1284:DG1298, "&lt;=4"))</f>
        <v>0</v>
      </c>
      <c r="DF1299" s="105">
        <f>IF((OR(AA1280="Forfeit",AA1280="Win")),0,SUMIFS(DF1268:DF1282, DG1284:DG1298, "&lt;=4"))</f>
        <v>0</v>
      </c>
      <c r="DG1299" s="106"/>
      <c r="DH1299" s="105">
        <f>IF((OR(AA1281="Forfeit",AA1281="Win")),0,SUMIFS(DH1268:DH1282,DM1284:DM1298,"&lt;=4"))</f>
        <v>0</v>
      </c>
      <c r="DI1299" s="105">
        <f>IF((OR(AA1281="Forfeit",AA1281="Win")),0,SUMIFS(DI1268:DI1282,DM1284:DM1298,"&lt;=4"))</f>
        <v>0</v>
      </c>
      <c r="DJ1299" s="105">
        <f>IF((OR(AA1281="Forfeit",AA1281="Win")),0,SUMIFS(DJ1268:DJ1282, DM1284:DM1298, "&lt;=4"))</f>
        <v>0</v>
      </c>
      <c r="DK1299" s="105">
        <f>IF((OR(AA1281="Forfeit",AA1281="Win")),0,SUMIFS(DK1268:DK1282, DM1284:DM1298, "&lt;=4"))</f>
        <v>0</v>
      </c>
      <c r="DL1299" s="105">
        <f>IF((OR(AA1281="Forfeit",AA1281="Win")),0,SUMIFS(DL1268:DL1282, DM1284:DM1298, "&lt;=4"))</f>
        <v>0</v>
      </c>
      <c r="DM1299" s="106"/>
      <c r="DN1299" s="105">
        <f>IF((OR(AA1282="Forfeit",AA1282="Win")),0,SUMIFS(DN1268:DN1282,DS1284:DS1298,"&lt;=4"))</f>
        <v>0</v>
      </c>
      <c r="DO1299" s="105">
        <f>IF((OR(AA1282="Forfeit",AA1282="Win")),0,SUMIFS(DO1268:DO1282,DS1284:DS1298,"&lt;=4"))</f>
        <v>0</v>
      </c>
      <c r="DP1299" s="105">
        <f>IF((OR(AA1282="Forfeit",AA1282="Win")),0,SUMIFS(DP1268:DP1282, DS1284:DS1298, "&lt;=4"))</f>
        <v>0</v>
      </c>
      <c r="DQ1299" s="105">
        <f>IF((OR(AA1282="Forfeit",AA1282="Win")),0,SUMIFS(DQ1268:DQ1282, DS1284:DS1298, "&lt;=4"))</f>
        <v>0</v>
      </c>
      <c r="DR1299" s="105">
        <f>IF((OR(AA1282="Forfeit",AA1282="Win")),0,SUMIFS(DR1268:DR1282, DS1284:DS1298, "&lt;=4"))</f>
        <v>0</v>
      </c>
      <c r="DS1299" s="106"/>
      <c r="DT1299" s="105">
        <f>IF((OR(AA1283="Forfeit",AA1283="Win")),0,SUMIFS(DT1268:DT1282,DY1284:DY1298,"&lt;=4"))</f>
        <v>0</v>
      </c>
      <c r="DU1299" s="105">
        <f>IF((OR(AA1283="Forfeit",AA1283="Win")),0,SUMIFS(DU1268:DU1282,DY1284:DY1298,"&lt;=4"))</f>
        <v>0</v>
      </c>
      <c r="DV1299" s="105">
        <f>IF((OR(AA1283="Forfeit",AA1283="Win")),0,SUMIFS(DV1268:DV1282, DY1284:DY1298, "&lt;=4"))</f>
        <v>0</v>
      </c>
      <c r="DW1299" s="105">
        <f>IF((OR(AA1283="Forfeit",AA1283="Win")),0,SUMIFS(DW1268:DW1282, DY1284:DY1298, "&lt;=4"))</f>
        <v>0</v>
      </c>
      <c r="DX1299" s="105">
        <f>IF((OR(AA1283="Forfeit",AA1283="Win")),0,SUMIFS(DX1268:DX1282, DY1284:DY1298, "&lt;=4"))</f>
        <v>0</v>
      </c>
      <c r="DY1299" s="106"/>
      <c r="DZ1299" s="105">
        <f>IF((OR(AA1284="Forfeit",AA1284="Win")),0,SUMIFS(DZ1268:DZ1282,EE1284:EE1298,"&lt;=4"))</f>
        <v>0</v>
      </c>
      <c r="EA1299" s="105">
        <f>IF((OR(AA1284="Forfeit",AA1284="Win")),0,SUMIFS(EA1268:EA1282,EE1284:EE1298,"&lt;=4"))</f>
        <v>0</v>
      </c>
      <c r="EB1299" s="105">
        <f>IF((OR(AA1284="Forfeit",AA1284="Win")),0,SUMIFS(EB1268:EB1282, EE1284:EE1298, "&lt;=4"))</f>
        <v>0</v>
      </c>
      <c r="EC1299" s="105">
        <f>IF((OR(AA1284="Forfeit",AA1284="Win")),0,SUMIFS(EC1268:EC1282, EE1284:EE1298, "&lt;=4"))</f>
        <v>0</v>
      </c>
      <c r="ED1299" s="105">
        <f>IF((OR(AA1284="Forfeit",AA1284="Win")),0,SUMIFS(ED1268:ED1282, EE1284:EE1298, "&lt;=4"))</f>
        <v>0</v>
      </c>
      <c r="EE1299" s="106"/>
      <c r="EF1299" s="105">
        <f>IF((OR(AA1285="Forfeit",AA1285="Win")),0,SUMIFS(EF1268:EF1282,EK1284:EK1298,"&lt;=4"))</f>
        <v>0</v>
      </c>
      <c r="EG1299" s="105">
        <f>IF((OR(AA1285="Forfeit",AA1285="Win")),0,SUMIFS(EG1268:EG1282,EK1284:EK1298,"&lt;=4"))</f>
        <v>0</v>
      </c>
      <c r="EH1299" s="105">
        <f>IF((OR(AA1289="Forfeit",AA1289="Win")),0,SUMIFS(EH1268:EH1282, EK1284:EK1298, "&lt;=4"))</f>
        <v>0</v>
      </c>
      <c r="EI1299" s="105">
        <f>IF((OR(AA1289="Forfeit",AA1289="Win")),0,SUMIFS(EI1268:EI1282, EK1284:EK1298, "&lt;=4"))</f>
        <v>0</v>
      </c>
      <c r="EJ1299" s="105">
        <f>IF((OR(AA1289="Forfeit",AA1289="Win")),0,SUMIFS(EJ1268:EJ1282, EK1284:EK1298, "&lt;=4"))</f>
        <v>0</v>
      </c>
      <c r="EK1299" s="106"/>
      <c r="EL1299" s="105">
        <f>IF((OR(AA1286="Forfeit",AA1286="Win")),0,SUMIFS(EL1268:EL1282,EQ1284:EQ1298,"&lt;=4"))</f>
        <v>0</v>
      </c>
      <c r="EM1299" s="105">
        <f>IF((OR(AA1286="Forfeit",AA1286="Win")),0,SUMIFS(EM1268:EM1282,EQ1284:EQ1298,"&lt;=4"))</f>
        <v>0</v>
      </c>
      <c r="EN1299" s="105">
        <f>IF((OR(AA1286="Forfeit",AA1286="Win")),0,SUMIFS(EN1268:EN1282, EQ1284:EQ1298, "&lt;=4"))</f>
        <v>0</v>
      </c>
      <c r="EO1299" s="105">
        <f>IF((OR(AA1286="Forfeit",AA1286="Win")),0,SUMIFS(EO1268:EO1282, EQ1284:EQ1298, "&lt;=4"))</f>
        <v>0</v>
      </c>
      <c r="EP1299" s="105">
        <f>IF((OR(AA1286="Forfeit",AA1286="Win")),0,SUMIFS(EP1268:EP1282, EQ1284:EQ1298, "&lt;=4"))</f>
        <v>0</v>
      </c>
      <c r="EQ1299" s="106"/>
      <c r="ER1299" s="105">
        <f>IF((OR(AA1287="Forfeit",AA1287="Win")),0,SUMIFS(ER1268:ER1282,EW1284:EW1298,"&lt;=4"))</f>
        <v>0</v>
      </c>
      <c r="ES1299" s="105">
        <f>IF((OR(AA1287="Forfeit",AA1287="Win")),0,SUMIFS(ES1268:ES1282,EW1284:EW1298,"&lt;=4"))</f>
        <v>0</v>
      </c>
      <c r="ET1299" s="105">
        <f>IF((OR(AA1287="Forfeit",AA1287="Win")),0,SUMIFS(ET1268:ET1282, EW1284:EW1298, "&lt;=4"))</f>
        <v>0</v>
      </c>
      <c r="EU1299" s="105">
        <f>IF((OR(AA1287="Forfeit",AA1287="Win")),0,SUMIFS(EU1268:EU1282, EW1284:EW1298, "&lt;=4"))</f>
        <v>0</v>
      </c>
      <c r="EV1299" s="105">
        <f>IF((OR(AA1287="Forfeit",AA1287="Win")),0,SUMIFS(EV1268:EV1282, EW1284:EW1298, "&lt;=4"))</f>
        <v>0</v>
      </c>
      <c r="EW1299" s="106"/>
      <c r="EX1299" s="105">
        <f>IF((OR(AA1288="Forfeit",AA1288="Win")),0,SUMIFS(EX1268:EX1282,FC1284:FC1298,"&lt;=4"))</f>
        <v>0</v>
      </c>
      <c r="EY1299" s="105">
        <f>IF((OR(AA1288="Forfeit",AA1288="Win")),0,SUMIFS(EY1268:EY1282,FC1284:FC1298,"&lt;=4"))</f>
        <v>0</v>
      </c>
      <c r="EZ1299" s="105">
        <f>IF((OR(AA1288="Forfeit",AA1288="Win")),0,SUMIFS(EZ1268:EZ1282, FC1284:FC1298, "&lt;=4"))</f>
        <v>0</v>
      </c>
      <c r="FA1299" s="105">
        <f>IF((OR(AA1288="Forfeit",AA1288="Win")),0,SUMIFS(FA1268:FA1282, FC1284:FC1298, "&lt;=4"))</f>
        <v>0</v>
      </c>
      <c r="FB1299" s="105">
        <f>IF((OR(AA1288="Forfeit",AA1288="Win")),0,SUMIFS(FB1268:FB1282, FC1284:FC1298, "&lt;=4"))</f>
        <v>0</v>
      </c>
      <c r="FC1299" s="106"/>
      <c r="FD1299" s="105">
        <f>IF((OR(AA1289="Forfeit",AA1289="Win")),0,SUMIFS(FD1268:FD1282,FI1284:FI1298,"&lt;=4"))</f>
        <v>0</v>
      </c>
      <c r="FE1299" s="105">
        <f>IF((OR(AA1289="Forfeit",AA1289="Win")),0,SUMIFS(FE1268:FE1282,FI1284:FI1298,"&lt;=4"))</f>
        <v>0</v>
      </c>
      <c r="FF1299" s="105">
        <f>IF((OR(AA1289="Forfeit",AA1289="Win")),0,SUMIFS(FF1268:FF1282, FI1284:FI1298, "&lt;=4"))</f>
        <v>0</v>
      </c>
      <c r="FG1299" s="105">
        <f>IF((OR(AA1289="Forfeit",AA1289="Win")),0,SUMIFS(FG1268:FG1282, FI1284:FI1298, "&lt;=4"))</f>
        <v>0</v>
      </c>
      <c r="FH1299" s="105">
        <f>IF((OR(AA1289="Forfeit",AA1289="Win")),0,SUMIFS(FH1268:FH1282, FI1284:FI1298, "&lt;=4"))</f>
        <v>0</v>
      </c>
      <c r="FI1299" s="106"/>
    </row>
    <row r="1300" spans="1:165" hidden="1" x14ac:dyDescent="0.2">
      <c r="A1300" s="122"/>
      <c r="B1300" s="112"/>
      <c r="C1300" s="113"/>
      <c r="D1300" s="114"/>
      <c r="E1300" s="83" t="str">
        <f t="shared" si="753"/>
        <v/>
      </c>
      <c r="F1300" s="84"/>
      <c r="G1300" s="112"/>
      <c r="H1300" s="113"/>
      <c r="I1300" s="115"/>
      <c r="J1300" s="83" t="str">
        <f>IF(SUM(G1300:I1300)&gt;0,SUM(G1300:I1300),"")</f>
        <v/>
      </c>
      <c r="K1300" s="84"/>
      <c r="L1300" s="112"/>
      <c r="M1300" s="113"/>
      <c r="N1300" s="115"/>
      <c r="O1300" s="83" t="str">
        <f t="shared" si="755"/>
        <v/>
      </c>
      <c r="P1300" s="84"/>
      <c r="Q1300" s="112"/>
      <c r="R1300" s="113"/>
      <c r="S1300" s="113"/>
      <c r="T1300" s="83" t="str">
        <f t="shared" si="756"/>
        <v/>
      </c>
      <c r="U1300" s="84"/>
      <c r="V1300" s="112"/>
      <c r="W1300" s="113"/>
      <c r="X1300" s="113"/>
      <c r="Y1300" s="83" t="str">
        <f t="shared" si="757"/>
        <v/>
      </c>
      <c r="Z1300" s="84"/>
      <c r="AA1300" s="104" t="s">
        <v>13</v>
      </c>
      <c r="AB1300" s="16"/>
      <c r="AG1300" s="68"/>
      <c r="EX1300" s="70"/>
    </row>
    <row r="1301" spans="1:165" hidden="1" x14ac:dyDescent="0.2">
      <c r="A1301" s="90"/>
      <c r="B1301" s="112"/>
      <c r="C1301" s="113"/>
      <c r="D1301" s="114"/>
      <c r="E1301" s="83" t="str">
        <f t="shared" si="753"/>
        <v/>
      </c>
      <c r="F1301" s="84"/>
      <c r="G1301" s="112"/>
      <c r="H1301" s="113"/>
      <c r="I1301" s="115"/>
      <c r="J1301" s="83" t="str">
        <f>IF(SUM(G1301:I1301)&gt;0,SUM(G1301:I1301),"")</f>
        <v/>
      </c>
      <c r="K1301" s="84"/>
      <c r="L1301" s="112"/>
      <c r="M1301" s="113"/>
      <c r="N1301" s="115"/>
      <c r="O1301" s="83" t="str">
        <f t="shared" si="755"/>
        <v/>
      </c>
      <c r="P1301" s="84"/>
      <c r="Q1301" s="112"/>
      <c r="R1301" s="113"/>
      <c r="S1301" s="115"/>
      <c r="T1301" s="83" t="str">
        <f t="shared" si="756"/>
        <v/>
      </c>
      <c r="U1301" s="84"/>
      <c r="V1301" s="112"/>
      <c r="W1301" s="113"/>
      <c r="X1301" s="115"/>
      <c r="Y1301" s="83" t="str">
        <f t="shared" si="757"/>
        <v/>
      </c>
      <c r="Z1301" s="84"/>
      <c r="AA1301" s="104" t="s">
        <v>14</v>
      </c>
      <c r="AB1301" s="16"/>
      <c r="AG1301" s="68"/>
      <c r="EX1301" s="70"/>
    </row>
    <row r="1302" spans="1:165" hidden="1" x14ac:dyDescent="0.2">
      <c r="A1302" s="85"/>
      <c r="B1302" s="112"/>
      <c r="C1302" s="113"/>
      <c r="D1302" s="114"/>
      <c r="E1302" s="83" t="str">
        <f t="shared" si="753"/>
        <v/>
      </c>
      <c r="F1302" s="84"/>
      <c r="G1302" s="112"/>
      <c r="H1302" s="113"/>
      <c r="I1302" s="113"/>
      <c r="J1302" s="83" t="str">
        <f>IF(SUM(G1302:I1302)&gt;0,SUM(G1302:I1302),"")</f>
        <v/>
      </c>
      <c r="K1302" s="84"/>
      <c r="L1302" s="112"/>
      <c r="M1302" s="113"/>
      <c r="N1302" s="113"/>
      <c r="O1302" s="83" t="str">
        <f t="shared" si="755"/>
        <v/>
      </c>
      <c r="P1302" s="84"/>
      <c r="Q1302" s="112"/>
      <c r="R1302" s="113"/>
      <c r="S1302" s="113"/>
      <c r="T1302" s="83" t="str">
        <f t="shared" si="756"/>
        <v/>
      </c>
      <c r="U1302" s="84"/>
      <c r="V1302" s="112"/>
      <c r="W1302" s="113"/>
      <c r="X1302" s="113"/>
      <c r="Y1302" s="83" t="str">
        <f t="shared" si="757"/>
        <v/>
      </c>
      <c r="Z1302" s="84"/>
      <c r="AA1302" s="104" t="s">
        <v>15</v>
      </c>
      <c r="AB1302" s="16"/>
      <c r="AG1302" s="68"/>
      <c r="EX1302" s="70"/>
    </row>
    <row r="1303" spans="1:165" hidden="1" x14ac:dyDescent="0.2">
      <c r="A1303" s="85"/>
      <c r="B1303" s="112"/>
      <c r="C1303" s="113"/>
      <c r="D1303" s="114"/>
      <c r="E1303" s="83" t="str">
        <f t="shared" si="753"/>
        <v/>
      </c>
      <c r="F1303" s="84"/>
      <c r="G1303" s="112"/>
      <c r="H1303" s="113"/>
      <c r="I1303" s="115"/>
      <c r="J1303" s="83" t="str">
        <f t="shared" ref="J1303:J1315" si="758">IF(SUM(G1303:I1303)&gt;0,SUM(G1303:I1303),"")</f>
        <v/>
      </c>
      <c r="K1303" s="84"/>
      <c r="L1303" s="112"/>
      <c r="M1303" s="113"/>
      <c r="N1303" s="115"/>
      <c r="O1303" s="83" t="str">
        <f t="shared" si="755"/>
        <v/>
      </c>
      <c r="P1303" s="84"/>
      <c r="Q1303" s="112"/>
      <c r="R1303" s="113"/>
      <c r="S1303" s="113"/>
      <c r="T1303" s="83" t="str">
        <f t="shared" si="756"/>
        <v/>
      </c>
      <c r="U1303" s="84"/>
      <c r="V1303" s="112"/>
      <c r="W1303" s="113"/>
      <c r="X1303" s="113"/>
      <c r="Y1303" s="83" t="str">
        <f t="shared" si="757"/>
        <v/>
      </c>
      <c r="Z1303" s="84"/>
      <c r="AA1303" s="104" t="s">
        <v>16</v>
      </c>
      <c r="AB1303" s="16"/>
      <c r="AG1303" s="68"/>
    </row>
    <row r="1304" spans="1:165" hidden="1" x14ac:dyDescent="0.2">
      <c r="A1304" s="85"/>
      <c r="B1304" s="112"/>
      <c r="C1304" s="113"/>
      <c r="D1304" s="114"/>
      <c r="E1304" s="83" t="str">
        <f t="shared" si="753"/>
        <v/>
      </c>
      <c r="F1304" s="84"/>
      <c r="G1304" s="112"/>
      <c r="H1304" s="113"/>
      <c r="I1304" s="115"/>
      <c r="J1304" s="83" t="str">
        <f t="shared" si="758"/>
        <v/>
      </c>
      <c r="K1304" s="84"/>
      <c r="L1304" s="112"/>
      <c r="M1304" s="113"/>
      <c r="N1304" s="115"/>
      <c r="O1304" s="83" t="str">
        <f t="shared" si="755"/>
        <v/>
      </c>
      <c r="P1304" s="84"/>
      <c r="Q1304" s="112"/>
      <c r="R1304" s="113"/>
      <c r="S1304" s="115"/>
      <c r="T1304" s="83" t="str">
        <f t="shared" si="756"/>
        <v/>
      </c>
      <c r="U1304" s="84"/>
      <c r="V1304" s="112"/>
      <c r="W1304" s="113"/>
      <c r="X1304" s="115"/>
      <c r="Y1304" s="83" t="str">
        <f t="shared" si="757"/>
        <v/>
      </c>
      <c r="Z1304" s="84"/>
      <c r="AA1304" s="104" t="s">
        <v>12</v>
      </c>
      <c r="AB1304" s="16"/>
      <c r="AG1304" s="68"/>
    </row>
    <row r="1305" spans="1:165" hidden="1" x14ac:dyDescent="0.2">
      <c r="A1305" s="85"/>
      <c r="B1305" s="112"/>
      <c r="C1305" s="113"/>
      <c r="D1305" s="114"/>
      <c r="E1305" s="83" t="str">
        <f t="shared" si="753"/>
        <v/>
      </c>
      <c r="F1305" s="84"/>
      <c r="G1305" s="112"/>
      <c r="H1305" s="113"/>
      <c r="I1305" s="115"/>
      <c r="J1305" s="83" t="str">
        <f t="shared" si="758"/>
        <v/>
      </c>
      <c r="K1305" s="84"/>
      <c r="L1305" s="112"/>
      <c r="M1305" s="113"/>
      <c r="N1305" s="115"/>
      <c r="O1305" s="83" t="str">
        <f t="shared" si="755"/>
        <v/>
      </c>
      <c r="P1305" s="84"/>
      <c r="Q1305" s="112"/>
      <c r="R1305" s="113"/>
      <c r="S1305" s="115"/>
      <c r="T1305" s="83" t="str">
        <f t="shared" si="756"/>
        <v/>
      </c>
      <c r="U1305" s="84"/>
      <c r="V1305" s="112"/>
      <c r="W1305" s="113"/>
      <c r="X1305" s="115"/>
      <c r="Y1305" s="83" t="str">
        <f t="shared" si="757"/>
        <v/>
      </c>
      <c r="Z1305" s="84"/>
      <c r="AA1305" s="104"/>
      <c r="AB1305" s="16"/>
      <c r="AG1305" s="68"/>
    </row>
    <row r="1306" spans="1:165" hidden="1" x14ac:dyDescent="0.2">
      <c r="A1306" s="85"/>
      <c r="B1306" s="112"/>
      <c r="C1306" s="113"/>
      <c r="D1306" s="114"/>
      <c r="E1306" s="83" t="str">
        <f t="shared" si="753"/>
        <v/>
      </c>
      <c r="F1306" s="84"/>
      <c r="G1306" s="112"/>
      <c r="H1306" s="113"/>
      <c r="I1306" s="113"/>
      <c r="J1306" s="83" t="str">
        <f t="shared" si="758"/>
        <v/>
      </c>
      <c r="K1306" s="84"/>
      <c r="L1306" s="112"/>
      <c r="M1306" s="113"/>
      <c r="N1306" s="113"/>
      <c r="O1306" s="83" t="str">
        <f t="shared" si="755"/>
        <v/>
      </c>
      <c r="P1306" s="84"/>
      <c r="Q1306" s="112"/>
      <c r="R1306" s="113"/>
      <c r="S1306" s="113"/>
      <c r="T1306" s="83" t="str">
        <f t="shared" si="756"/>
        <v/>
      </c>
      <c r="U1306" s="84"/>
      <c r="V1306" s="112"/>
      <c r="W1306" s="113"/>
      <c r="X1306" s="113"/>
      <c r="Y1306" s="83" t="str">
        <f t="shared" si="757"/>
        <v/>
      </c>
      <c r="Z1306" s="84"/>
      <c r="AA1306" s="104"/>
      <c r="AB1306" s="16"/>
      <c r="AG1306" s="68"/>
    </row>
    <row r="1307" spans="1:165" hidden="1" x14ac:dyDescent="0.2">
      <c r="A1307" s="85"/>
      <c r="B1307" s="80"/>
      <c r="C1307" s="81"/>
      <c r="D1307" s="82"/>
      <c r="E1307" s="83" t="str">
        <f t="shared" si="753"/>
        <v/>
      </c>
      <c r="F1307" s="84"/>
      <c r="G1307" s="80"/>
      <c r="H1307" s="81"/>
      <c r="I1307" s="82"/>
      <c r="J1307" s="83" t="str">
        <f t="shared" si="758"/>
        <v/>
      </c>
      <c r="K1307" s="84"/>
      <c r="L1307" s="112"/>
      <c r="M1307" s="113"/>
      <c r="N1307" s="113"/>
      <c r="O1307" s="83" t="str">
        <f t="shared" si="755"/>
        <v/>
      </c>
      <c r="P1307" s="84"/>
      <c r="Q1307" s="112"/>
      <c r="R1307" s="113"/>
      <c r="S1307" s="113"/>
      <c r="T1307" s="83" t="str">
        <f t="shared" si="756"/>
        <v/>
      </c>
      <c r="U1307" s="84"/>
      <c r="V1307" s="112"/>
      <c r="W1307" s="113"/>
      <c r="X1307" s="113"/>
      <c r="Y1307" s="83" t="str">
        <f t="shared" si="757"/>
        <v/>
      </c>
      <c r="Z1307" s="84"/>
      <c r="AA1307" s="102"/>
      <c r="AB1307" s="96"/>
      <c r="AG1307" s="68"/>
    </row>
    <row r="1308" spans="1:165" hidden="1" x14ac:dyDescent="0.2">
      <c r="A1308" s="85"/>
      <c r="B1308" s="112"/>
      <c r="C1308" s="113"/>
      <c r="D1308" s="114"/>
      <c r="E1308" s="83" t="str">
        <f t="shared" si="753"/>
        <v/>
      </c>
      <c r="F1308" s="84"/>
      <c r="G1308" s="112"/>
      <c r="H1308" s="113"/>
      <c r="I1308" s="113"/>
      <c r="J1308" s="83" t="str">
        <f t="shared" si="758"/>
        <v/>
      </c>
      <c r="K1308" s="84"/>
      <c r="L1308" s="112"/>
      <c r="M1308" s="116"/>
      <c r="N1308" s="113"/>
      <c r="O1308" s="83" t="str">
        <f t="shared" si="755"/>
        <v/>
      </c>
      <c r="P1308" s="84"/>
      <c r="Q1308" s="112"/>
      <c r="R1308" s="113"/>
      <c r="S1308" s="113"/>
      <c r="T1308" s="83" t="str">
        <f t="shared" si="756"/>
        <v/>
      </c>
      <c r="U1308" s="84"/>
      <c r="V1308" s="112"/>
      <c r="W1308" s="113"/>
      <c r="X1308" s="113"/>
      <c r="Y1308" s="83" t="str">
        <f t="shared" si="757"/>
        <v/>
      </c>
      <c r="Z1308" s="84"/>
      <c r="AA1308" s="102"/>
      <c r="AB1308" s="96"/>
      <c r="AG1308" s="68"/>
    </row>
    <row r="1309" spans="1:165" hidden="1" x14ac:dyDescent="0.2">
      <c r="A1309" s="85"/>
      <c r="B1309" s="112"/>
      <c r="C1309" s="113"/>
      <c r="D1309" s="114"/>
      <c r="E1309" s="83" t="str">
        <f t="shared" si="753"/>
        <v/>
      </c>
      <c r="F1309" s="84"/>
      <c r="G1309" s="112"/>
      <c r="H1309" s="113"/>
      <c r="I1309" s="113"/>
      <c r="J1309" s="83" t="str">
        <f t="shared" si="758"/>
        <v/>
      </c>
      <c r="K1309" s="84"/>
      <c r="L1309" s="108"/>
      <c r="M1309" s="116"/>
      <c r="N1309" s="113"/>
      <c r="O1309" s="83" t="str">
        <f t="shared" si="755"/>
        <v/>
      </c>
      <c r="P1309" s="84"/>
      <c r="Q1309" s="112"/>
      <c r="R1309" s="113"/>
      <c r="S1309" s="113"/>
      <c r="T1309" s="83" t="str">
        <f t="shared" si="756"/>
        <v/>
      </c>
      <c r="U1309" s="84"/>
      <c r="V1309" s="112"/>
      <c r="W1309" s="113"/>
      <c r="X1309" s="113"/>
      <c r="Y1309" s="83" t="str">
        <f t="shared" si="757"/>
        <v/>
      </c>
      <c r="Z1309" s="84"/>
      <c r="AA1309" s="102"/>
      <c r="AB1309" s="96"/>
      <c r="AG1309" s="68"/>
    </row>
    <row r="1310" spans="1:165" hidden="1" x14ac:dyDescent="0.2">
      <c r="A1310" s="85"/>
      <c r="B1310" s="80"/>
      <c r="C1310" s="81"/>
      <c r="D1310" s="82"/>
      <c r="E1310" s="83" t="str">
        <f t="shared" si="753"/>
        <v/>
      </c>
      <c r="F1310" s="84"/>
      <c r="G1310" s="80"/>
      <c r="H1310" s="81"/>
      <c r="I1310" s="82"/>
      <c r="J1310" s="83" t="str">
        <f t="shared" si="758"/>
        <v/>
      </c>
      <c r="K1310" s="84"/>
      <c r="L1310" s="108"/>
      <c r="M1310" s="117"/>
      <c r="N1310" s="82"/>
      <c r="O1310" s="83" t="str">
        <f t="shared" si="755"/>
        <v/>
      </c>
      <c r="P1310" s="84"/>
      <c r="Q1310" s="80"/>
      <c r="R1310" s="81"/>
      <c r="S1310" s="82"/>
      <c r="T1310" s="83" t="str">
        <f t="shared" si="756"/>
        <v/>
      </c>
      <c r="U1310" s="84"/>
      <c r="V1310" s="80"/>
      <c r="W1310" s="81"/>
      <c r="X1310" s="82"/>
      <c r="Y1310" s="83" t="str">
        <f t="shared" si="757"/>
        <v/>
      </c>
      <c r="Z1310" s="84"/>
      <c r="AA1310" s="102"/>
      <c r="AB1310" s="96"/>
      <c r="AG1310" s="68"/>
    </row>
    <row r="1311" spans="1:165" hidden="1" x14ac:dyDescent="0.2">
      <c r="A1311" s="85"/>
      <c r="B1311" s="80"/>
      <c r="C1311" s="81"/>
      <c r="D1311" s="82"/>
      <c r="E1311" s="83" t="str">
        <f t="shared" si="753"/>
        <v/>
      </c>
      <c r="F1311" s="84"/>
      <c r="G1311" s="80"/>
      <c r="H1311" s="81"/>
      <c r="I1311" s="82"/>
      <c r="J1311" s="83" t="str">
        <f t="shared" si="758"/>
        <v/>
      </c>
      <c r="K1311" s="84"/>
      <c r="L1311" s="108"/>
      <c r="M1311" s="117"/>
      <c r="N1311" s="82"/>
      <c r="O1311" s="83" t="str">
        <f t="shared" si="755"/>
        <v/>
      </c>
      <c r="P1311" s="84"/>
      <c r="Q1311" s="80"/>
      <c r="R1311" s="81"/>
      <c r="S1311" s="82"/>
      <c r="T1311" s="83" t="str">
        <f t="shared" si="756"/>
        <v/>
      </c>
      <c r="U1311" s="84"/>
      <c r="V1311" s="80"/>
      <c r="W1311" s="81"/>
      <c r="X1311" s="82"/>
      <c r="Y1311" s="83" t="str">
        <f t="shared" si="757"/>
        <v/>
      </c>
      <c r="Z1311" s="84"/>
      <c r="AA1311" s="102"/>
      <c r="AB1311" s="96"/>
      <c r="AG1311" s="68"/>
    </row>
    <row r="1312" spans="1:165" hidden="1" x14ac:dyDescent="0.2">
      <c r="A1312" s="85"/>
      <c r="B1312" s="80"/>
      <c r="C1312" s="81"/>
      <c r="D1312" s="82"/>
      <c r="E1312" s="83" t="str">
        <f t="shared" si="753"/>
        <v/>
      </c>
      <c r="F1312" s="84"/>
      <c r="G1312" s="80"/>
      <c r="H1312" s="81"/>
      <c r="I1312" s="82"/>
      <c r="J1312" s="83" t="str">
        <f t="shared" si="758"/>
        <v/>
      </c>
      <c r="K1312" s="84"/>
      <c r="L1312" s="108"/>
      <c r="M1312" s="117"/>
      <c r="N1312" s="82"/>
      <c r="O1312" s="83" t="str">
        <f t="shared" si="755"/>
        <v/>
      </c>
      <c r="P1312" s="84"/>
      <c r="Q1312" s="80"/>
      <c r="R1312" s="81"/>
      <c r="S1312" s="82"/>
      <c r="T1312" s="83" t="str">
        <f t="shared" si="756"/>
        <v/>
      </c>
      <c r="U1312" s="84"/>
      <c r="V1312" s="80"/>
      <c r="W1312" s="81"/>
      <c r="X1312" s="82"/>
      <c r="Y1312" s="83" t="str">
        <f t="shared" si="757"/>
        <v/>
      </c>
      <c r="Z1312" s="84"/>
      <c r="AA1312" s="102"/>
      <c r="AB1312" s="96"/>
      <c r="AG1312" s="68"/>
    </row>
    <row r="1313" spans="1:117" hidden="1" x14ac:dyDescent="0.2">
      <c r="A1313" s="85"/>
      <c r="B1313" s="80"/>
      <c r="C1313" s="81"/>
      <c r="D1313" s="82"/>
      <c r="E1313" s="83" t="str">
        <f t="shared" si="753"/>
        <v/>
      </c>
      <c r="F1313" s="84"/>
      <c r="G1313" s="80"/>
      <c r="H1313" s="81"/>
      <c r="I1313" s="82"/>
      <c r="J1313" s="83" t="str">
        <f t="shared" si="758"/>
        <v/>
      </c>
      <c r="K1313" s="84"/>
      <c r="L1313" s="108"/>
      <c r="M1313" s="117"/>
      <c r="N1313" s="82"/>
      <c r="O1313" s="83" t="str">
        <f t="shared" si="755"/>
        <v/>
      </c>
      <c r="P1313" s="84"/>
      <c r="Q1313" s="80"/>
      <c r="R1313" s="81"/>
      <c r="S1313" s="82"/>
      <c r="T1313" s="83" t="str">
        <f t="shared" si="756"/>
        <v/>
      </c>
      <c r="U1313" s="84"/>
      <c r="V1313" s="80"/>
      <c r="W1313" s="81"/>
      <c r="X1313" s="82"/>
      <c r="Y1313" s="83" t="str">
        <f t="shared" si="757"/>
        <v/>
      </c>
      <c r="Z1313" s="84"/>
      <c r="AA1313" s="102"/>
      <c r="AB1313" s="96"/>
      <c r="AG1313" s="68"/>
    </row>
    <row r="1314" spans="1:117" hidden="1" x14ac:dyDescent="0.2">
      <c r="A1314" s="85" t="s">
        <v>58</v>
      </c>
      <c r="B1314" s="80"/>
      <c r="C1314" s="81"/>
      <c r="D1314" s="82"/>
      <c r="E1314" s="83" t="str">
        <f t="shared" si="753"/>
        <v/>
      </c>
      <c r="F1314" s="84"/>
      <c r="G1314" s="80"/>
      <c r="H1314" s="81"/>
      <c r="I1314" s="82"/>
      <c r="J1314" s="83" t="str">
        <f t="shared" si="758"/>
        <v/>
      </c>
      <c r="K1314" s="84"/>
      <c r="L1314" s="108"/>
      <c r="M1314" s="117"/>
      <c r="N1314" s="82"/>
      <c r="O1314" s="83" t="str">
        <f t="shared" si="755"/>
        <v/>
      </c>
      <c r="P1314" s="84"/>
      <c r="Q1314" s="80"/>
      <c r="R1314" s="81"/>
      <c r="S1314" s="82"/>
      <c r="T1314" s="83" t="str">
        <f t="shared" si="756"/>
        <v/>
      </c>
      <c r="U1314" s="84"/>
      <c r="V1314" s="80"/>
      <c r="W1314" s="81"/>
      <c r="X1314" s="82"/>
      <c r="Y1314" s="83" t="str">
        <f t="shared" si="757"/>
        <v/>
      </c>
      <c r="Z1314" s="84"/>
      <c r="AA1314" s="102"/>
      <c r="AB1314" s="96"/>
      <c r="AG1314" s="68"/>
    </row>
    <row r="1315" spans="1:117" hidden="1" x14ac:dyDescent="0.2">
      <c r="A1315" s="85" t="s">
        <v>35</v>
      </c>
      <c r="B1315" s="80"/>
      <c r="C1315" s="81"/>
      <c r="D1315" s="82"/>
      <c r="E1315" s="83" t="str">
        <f t="shared" si="753"/>
        <v/>
      </c>
      <c r="F1315" s="84"/>
      <c r="G1315" s="80"/>
      <c r="H1315" s="81"/>
      <c r="I1315" s="82"/>
      <c r="J1315" s="83" t="str">
        <f t="shared" si="758"/>
        <v/>
      </c>
      <c r="K1315" s="84"/>
      <c r="L1315" s="108"/>
      <c r="M1315" s="117"/>
      <c r="N1315" s="82"/>
      <c r="O1315" s="83" t="str">
        <f t="shared" si="755"/>
        <v/>
      </c>
      <c r="P1315" s="84"/>
      <c r="Q1315" s="80"/>
      <c r="R1315" s="81"/>
      <c r="S1315" s="82"/>
      <c r="T1315" s="83" t="str">
        <f t="shared" si="756"/>
        <v/>
      </c>
      <c r="U1315" s="84"/>
      <c r="V1315" s="80"/>
      <c r="W1315" s="81"/>
      <c r="X1315" s="82"/>
      <c r="Y1315" s="83" t="str">
        <f t="shared" si="757"/>
        <v/>
      </c>
      <c r="Z1315" s="84"/>
      <c r="AA1315" s="102"/>
      <c r="AB1315" s="96"/>
      <c r="AG1315" s="68"/>
    </row>
    <row r="1316" spans="1:117" ht="15" hidden="1" thickBot="1" x14ac:dyDescent="0.25">
      <c r="A1316" s="150" t="s">
        <v>10</v>
      </c>
      <c r="B1316" s="151">
        <f>IF(SUM(B1294:B1315)=0,0,AVERAGE(B1294:B1315))</f>
        <v>0</v>
      </c>
      <c r="C1316" s="152">
        <f>IF(SUM(C1294:C1315)=0,0,AVERAGE(C1294:C1315))</f>
        <v>0</v>
      </c>
      <c r="D1316" s="153">
        <f>IF(SUM(D1294:D1315)=0,0,AVERAGE(D1294:D1315))</f>
        <v>0</v>
      </c>
      <c r="E1316" s="154">
        <f>IF(SUM(E1294:E1315)=0,0,AVERAGE(E1294:E1315))</f>
        <v>0</v>
      </c>
      <c r="F1316" s="155"/>
      <c r="G1316" s="151">
        <f>IF(SUM(G1294:G1315)=0,0,AVERAGE(G1294:G1315))</f>
        <v>0</v>
      </c>
      <c r="H1316" s="152">
        <f>IF(SUM(H1294:H1315)=0,0,AVERAGE(H1294:H1315))</f>
        <v>0</v>
      </c>
      <c r="I1316" s="153">
        <f>IF(SUM(I1294:I1315)=0,0,AVERAGE(I1294:I1315))</f>
        <v>0</v>
      </c>
      <c r="J1316" s="154">
        <f>IF(SUM(J1294:J1315)=0,0,AVERAGE(J1294:J1315))</f>
        <v>0</v>
      </c>
      <c r="K1316" s="155"/>
      <c r="L1316" s="151">
        <f>IF(SUM(L1294:L1315)=0,0,AVERAGE(L1294:L1315))</f>
        <v>0</v>
      </c>
      <c r="M1316" s="152">
        <f>IF(SUM(M1294:M1315)=0,0,AVERAGE(M1294:M1315))</f>
        <v>0</v>
      </c>
      <c r="N1316" s="153">
        <f>IF(SUM(N1294:N1315)=0,0,AVERAGE(N1294:N1315))</f>
        <v>0</v>
      </c>
      <c r="O1316" s="154">
        <f>IF(SUM(O1294:O1315)=0,0,AVERAGE(O1294:O1315))</f>
        <v>0</v>
      </c>
      <c r="P1316" s="155"/>
      <c r="Q1316" s="151">
        <f>IF(SUM(Q1294:Q1315)=0,0,AVERAGE(Q1294:Q1315))</f>
        <v>0</v>
      </c>
      <c r="R1316" s="152">
        <f>IF(SUM(R1294:R1315)=0,0,AVERAGE(R1294:R1315))</f>
        <v>0</v>
      </c>
      <c r="S1316" s="153">
        <f>IF(SUM(S1294:S1315)=0,0,AVERAGE(S1294:S1315))</f>
        <v>0</v>
      </c>
      <c r="T1316" s="154">
        <f>IF(SUM(T1294:T1315)=0,0,AVERAGE(T1294:T1315))</f>
        <v>0</v>
      </c>
      <c r="U1316" s="155"/>
      <c r="V1316" s="151">
        <f>IF(SUM(V1294:V1315)=0,0,AVERAGE(V1294:V1315))</f>
        <v>0</v>
      </c>
      <c r="W1316" s="152">
        <f>IF(SUM(W1294:W1315)=0,0,AVERAGE(W1294:W1315))</f>
        <v>0</v>
      </c>
      <c r="X1316" s="153">
        <f>IF(SUM(X1294:X1315)=0,0,AVERAGE(X1294:X1315))</f>
        <v>0</v>
      </c>
      <c r="Y1316" s="154">
        <f>IF(SUM(Y1294:Y1315)=0,0,AVERAGE(Y1294:Y1315))</f>
        <v>0</v>
      </c>
      <c r="Z1316" s="155"/>
      <c r="AA1316" s="107"/>
      <c r="AB1316" s="96"/>
      <c r="AG1316" s="68"/>
    </row>
    <row r="1317" spans="1:117" ht="15" hidden="1" thickBot="1" x14ac:dyDescent="0.25">
      <c r="A1317" s="93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3"/>
      <c r="Z1317" s="93"/>
      <c r="AA1317" s="95"/>
      <c r="AB1317" s="121"/>
      <c r="AG1317" s="68"/>
      <c r="AH1317" s="127"/>
      <c r="DH1317" s="319"/>
      <c r="DI1317" s="319"/>
      <c r="DJ1317" s="319"/>
      <c r="DK1317" s="319"/>
      <c r="DL1317" s="319"/>
      <c r="DM1317" s="70"/>
    </row>
    <row r="1318" spans="1:117" ht="15" hidden="1" thickBot="1" x14ac:dyDescent="0.25">
      <c r="A1318" s="131" t="s">
        <v>156</v>
      </c>
      <c r="B1318" s="320" t="s">
        <v>227</v>
      </c>
      <c r="C1318" s="321"/>
      <c r="D1318" s="321"/>
      <c r="E1318" s="321"/>
      <c r="F1318" s="322"/>
      <c r="G1318" s="320" t="s">
        <v>228</v>
      </c>
      <c r="H1318" s="321"/>
      <c r="I1318" s="321"/>
      <c r="J1318" s="321"/>
      <c r="K1318" s="322"/>
      <c r="L1318" s="320" t="s">
        <v>229</v>
      </c>
      <c r="M1318" s="321"/>
      <c r="N1318" s="321"/>
      <c r="O1318" s="321"/>
      <c r="P1318" s="322"/>
      <c r="Q1318" s="320" t="s">
        <v>230</v>
      </c>
      <c r="R1318" s="321"/>
      <c r="S1318" s="321"/>
      <c r="T1318" s="321"/>
      <c r="U1318" s="322"/>
      <c r="V1318" s="320" t="s">
        <v>231</v>
      </c>
      <c r="W1318" s="321"/>
      <c r="X1318" s="321"/>
      <c r="Y1318" s="321"/>
      <c r="Z1318" s="322"/>
      <c r="AA1318" s="5"/>
      <c r="AB1318" s="16"/>
      <c r="AG1318" s="68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  <c r="BI1318" s="70"/>
      <c r="BJ1318" s="70"/>
      <c r="BK1318" s="70"/>
      <c r="BL1318" s="70"/>
      <c r="BM1318" s="70"/>
      <c r="BN1318" s="70"/>
      <c r="BO1318" s="70"/>
      <c r="BP1318" s="70"/>
      <c r="BQ1318" s="70"/>
      <c r="BR1318" s="70"/>
      <c r="BS1318" s="70"/>
      <c r="BT1318" s="70"/>
      <c r="BU1318" s="70"/>
      <c r="BV1318" s="70"/>
      <c r="BW1318" s="70"/>
      <c r="BX1318" s="70"/>
      <c r="BY1318" s="70"/>
      <c r="BZ1318" s="70"/>
      <c r="CA1318" s="70"/>
      <c r="CB1318" s="70"/>
      <c r="CC1318" s="70"/>
      <c r="CD1318" s="70"/>
      <c r="CE1318" s="70"/>
      <c r="CF1318" s="70"/>
      <c r="CG1318" s="70"/>
      <c r="CH1318" s="70"/>
      <c r="CI1318" s="70"/>
      <c r="CJ1318" s="70"/>
      <c r="CK1318" s="70"/>
      <c r="CL1318" s="70"/>
      <c r="CM1318" s="70"/>
      <c r="CN1318" s="70"/>
      <c r="CO1318" s="70"/>
      <c r="CP1318" s="70"/>
      <c r="CQ1318" s="70"/>
      <c r="CR1318" s="70"/>
      <c r="CS1318" s="70"/>
      <c r="CT1318" s="70"/>
      <c r="CU1318" s="70"/>
      <c r="CV1318" s="70"/>
      <c r="CW1318" s="70"/>
      <c r="CX1318" s="70"/>
      <c r="CY1318" s="70"/>
      <c r="CZ1318" s="70"/>
      <c r="DA1318" s="70"/>
      <c r="DB1318" s="70"/>
      <c r="DC1318" s="70"/>
      <c r="DD1318" s="70"/>
      <c r="DE1318" s="70"/>
      <c r="DF1318" s="70"/>
      <c r="DG1318" s="70"/>
      <c r="DH1318" s="70"/>
      <c r="DI1318" s="70"/>
      <c r="DJ1318" s="70"/>
      <c r="DK1318" s="70"/>
      <c r="DL1318" s="70"/>
      <c r="DM1318" s="70"/>
    </row>
    <row r="1319" spans="1:117" ht="15" hidden="1" thickBot="1" x14ac:dyDescent="0.25">
      <c r="A1319" s="72" t="s">
        <v>4</v>
      </c>
      <c r="B1319" s="73" t="s">
        <v>5</v>
      </c>
      <c r="C1319" s="74" t="s">
        <v>6</v>
      </c>
      <c r="D1319" s="75" t="s">
        <v>7</v>
      </c>
      <c r="E1319" s="76" t="s">
        <v>8</v>
      </c>
      <c r="F1319" s="77" t="s">
        <v>105</v>
      </c>
      <c r="G1319" s="73" t="s">
        <v>5</v>
      </c>
      <c r="H1319" s="74" t="s">
        <v>6</v>
      </c>
      <c r="I1319" s="74" t="s">
        <v>7</v>
      </c>
      <c r="J1319" s="76" t="s">
        <v>8</v>
      </c>
      <c r="K1319" s="77" t="s">
        <v>105</v>
      </c>
      <c r="L1319" s="73" t="s">
        <v>5</v>
      </c>
      <c r="M1319" s="74" t="s">
        <v>6</v>
      </c>
      <c r="N1319" s="74" t="s">
        <v>7</v>
      </c>
      <c r="O1319" s="76" t="s">
        <v>8</v>
      </c>
      <c r="P1319" s="77" t="s">
        <v>105</v>
      </c>
      <c r="Q1319" s="73" t="s">
        <v>5</v>
      </c>
      <c r="R1319" s="74" t="s">
        <v>6</v>
      </c>
      <c r="S1319" s="74" t="s">
        <v>7</v>
      </c>
      <c r="T1319" s="76" t="s">
        <v>8</v>
      </c>
      <c r="U1319" s="77" t="s">
        <v>105</v>
      </c>
      <c r="V1319" s="73" t="s">
        <v>5</v>
      </c>
      <c r="W1319" s="74" t="s">
        <v>6</v>
      </c>
      <c r="X1319" s="74" t="s">
        <v>7</v>
      </c>
      <c r="Y1319" s="76" t="s">
        <v>8</v>
      </c>
      <c r="Z1319" s="77" t="s">
        <v>105</v>
      </c>
      <c r="AA1319" s="77"/>
      <c r="AB1319" s="16"/>
      <c r="AC1319" s="128" t="str">
        <f>A1291</f>
        <v>UG</v>
      </c>
      <c r="AD1319" s="138"/>
      <c r="AE1319" s="138"/>
      <c r="AF1319" s="138"/>
      <c r="AG1319" s="139"/>
      <c r="AH1319" s="70"/>
      <c r="AI1319" s="70"/>
      <c r="AN1319" s="70"/>
      <c r="AO1319" s="70"/>
      <c r="AT1319" s="70"/>
      <c r="AU1319" s="70"/>
      <c r="AZ1319" s="70"/>
      <c r="BA1319" s="70"/>
      <c r="BF1319" s="70"/>
      <c r="BG1319" s="70"/>
      <c r="BL1319" s="70"/>
      <c r="BM1319" s="70"/>
      <c r="BR1319" s="70"/>
      <c r="BS1319" s="70"/>
      <c r="BX1319" s="70"/>
      <c r="BY1319" s="70"/>
      <c r="CD1319" s="70"/>
      <c r="CE1319" s="70"/>
      <c r="CJ1319" s="70"/>
      <c r="CK1319" s="70"/>
      <c r="CP1319" s="70"/>
      <c r="CQ1319" s="70"/>
      <c r="CV1319" s="70"/>
      <c r="CW1319" s="70"/>
      <c r="DB1319" s="70"/>
      <c r="DC1319" s="70"/>
      <c r="DH1319" s="70"/>
      <c r="DI1319" s="70"/>
    </row>
    <row r="1320" spans="1:117" ht="15" hidden="1" thickTop="1" x14ac:dyDescent="0.2">
      <c r="A1320" s="90"/>
      <c r="B1320" s="108"/>
      <c r="C1320" s="109"/>
      <c r="D1320" s="110"/>
      <c r="E1320" s="83" t="str">
        <f t="shared" ref="E1320:E1341" si="759">IF(SUM(B1320:D1320)&gt;0,SUM(B1320:D1320),"")</f>
        <v/>
      </c>
      <c r="F1320" s="111"/>
      <c r="G1320" s="108"/>
      <c r="H1320" s="109"/>
      <c r="I1320" s="109"/>
      <c r="J1320" s="83" t="str">
        <f t="shared" ref="J1320:J1325" si="760">IF(SUM(G1320:I1320)&gt;0,SUM(G1320:I1320),"")</f>
        <v/>
      </c>
      <c r="K1320" s="111"/>
      <c r="L1320" s="108"/>
      <c r="M1320" s="109"/>
      <c r="N1320" s="109"/>
      <c r="O1320" s="83" t="str">
        <f t="shared" ref="O1320:O1341" si="761">IF(SUM(L1320:N1320)&gt;0,SUM(L1320:N1320),"")</f>
        <v/>
      </c>
      <c r="P1320" s="111"/>
      <c r="Q1320" s="108"/>
      <c r="R1320" s="109"/>
      <c r="S1320" s="109"/>
      <c r="T1320" s="83" t="str">
        <f t="shared" ref="T1320:T1341" si="762">IF(SUM(Q1320:S1320)&gt;0,SUM(Q1320:S1320),"")</f>
        <v/>
      </c>
      <c r="U1320" s="111"/>
      <c r="V1320" s="108"/>
      <c r="W1320" s="109"/>
      <c r="X1320" s="109"/>
      <c r="Y1320" s="83" t="str">
        <f t="shared" ref="Y1320:Y1341" si="763">IF(SUM(V1320:X1320)&gt;0,SUM(V1320:X1320),"")</f>
        <v/>
      </c>
      <c r="Z1320" s="111"/>
      <c r="AA1320" s="101"/>
      <c r="AB1320" s="96"/>
      <c r="AC1320" s="34" t="str">
        <f>B1318</f>
        <v>UG 11</v>
      </c>
      <c r="AD1320" s="34" t="str">
        <f>G1318</f>
        <v>UG 12</v>
      </c>
      <c r="AE1320" s="34" t="str">
        <f>L1318</f>
        <v>UG 13</v>
      </c>
      <c r="AF1320" s="34" t="str">
        <f>Q1318</f>
        <v>UG 14</v>
      </c>
      <c r="AG1320" s="68" t="str">
        <f>V1318</f>
        <v>UG 15</v>
      </c>
      <c r="AH1320" s="70"/>
      <c r="AI1320" s="70"/>
      <c r="AN1320" s="70"/>
      <c r="AO1320" s="70"/>
      <c r="AT1320" s="70"/>
      <c r="AU1320" s="70"/>
      <c r="AZ1320" s="70"/>
      <c r="BA1320" s="70"/>
      <c r="BF1320" s="70"/>
      <c r="BG1320" s="70"/>
      <c r="BL1320" s="70"/>
      <c r="BM1320" s="70"/>
      <c r="BR1320" s="70"/>
      <c r="BS1320" s="70"/>
      <c r="BX1320" s="70"/>
      <c r="BY1320" s="70"/>
      <c r="CD1320" s="70"/>
      <c r="CE1320" s="70"/>
      <c r="CJ1320" s="70"/>
      <c r="CK1320" s="70"/>
      <c r="CP1320" s="70"/>
      <c r="CQ1320" s="70"/>
      <c r="CV1320" s="70"/>
      <c r="CW1320" s="70"/>
      <c r="DB1320" s="70"/>
      <c r="DC1320" s="70"/>
      <c r="DH1320" s="70"/>
      <c r="DI1320" s="70"/>
    </row>
    <row r="1321" spans="1:117" ht="15" hidden="1" thickBot="1" x14ac:dyDescent="0.25">
      <c r="A1321" s="122"/>
      <c r="B1321" s="112"/>
      <c r="C1321" s="113"/>
      <c r="D1321" s="114"/>
      <c r="E1321" s="83" t="str">
        <f t="shared" si="759"/>
        <v/>
      </c>
      <c r="F1321" s="84"/>
      <c r="G1321" s="112"/>
      <c r="H1321" s="113"/>
      <c r="I1321" s="113"/>
      <c r="J1321" s="83" t="str">
        <f t="shared" si="760"/>
        <v/>
      </c>
      <c r="K1321" s="84"/>
      <c r="L1321" s="112"/>
      <c r="M1321" s="113"/>
      <c r="N1321" s="113"/>
      <c r="O1321" s="83" t="str">
        <f t="shared" si="761"/>
        <v/>
      </c>
      <c r="P1321" s="84"/>
      <c r="Q1321" s="112"/>
      <c r="R1321" s="113"/>
      <c r="S1321" s="113"/>
      <c r="T1321" s="83" t="str">
        <f t="shared" si="762"/>
        <v/>
      </c>
      <c r="U1321" s="84"/>
      <c r="V1321" s="112"/>
      <c r="W1321" s="113"/>
      <c r="X1321" s="113"/>
      <c r="Y1321" s="83" t="str">
        <f t="shared" si="763"/>
        <v/>
      </c>
      <c r="Z1321" s="84"/>
      <c r="AA1321" s="102"/>
      <c r="AB1321" s="96"/>
      <c r="AC1321" s="103">
        <f>IF(SUM(E1320:E1341)&gt;0,LARGE(E1320:E1341,1),0)</f>
        <v>0</v>
      </c>
      <c r="AD1321" s="65">
        <f>IF(SUM(J1320:J1341)&gt;0,LARGE(J1320:J1341,1),0)</f>
        <v>0</v>
      </c>
      <c r="AE1321" s="65">
        <f>IF(SUM(O1320:O1341)&gt;0,LARGE(O1320:O1341,1),0)</f>
        <v>0</v>
      </c>
      <c r="AF1321" s="65">
        <f>IF(SUM(T1320:T1341)&gt;0,LARGE(T1320:T1341,1),0)</f>
        <v>0</v>
      </c>
      <c r="AG1321" s="78">
        <f>IF(SUM(Y1320:Y1341)&gt;0,LARGE(Y1320:Y1341,1),0)</f>
        <v>0</v>
      </c>
      <c r="AH1321" s="70"/>
      <c r="AI1321" s="70"/>
      <c r="AN1321" s="70"/>
      <c r="AO1321" s="70"/>
      <c r="AT1321" s="70"/>
      <c r="AU1321" s="70"/>
      <c r="AZ1321" s="70"/>
      <c r="BA1321" s="70"/>
      <c r="BF1321" s="70"/>
      <c r="BG1321" s="70"/>
      <c r="BL1321" s="70"/>
      <c r="BM1321" s="70"/>
      <c r="BR1321" s="70"/>
      <c r="BS1321" s="70"/>
      <c r="BX1321" s="70"/>
      <c r="BY1321" s="70"/>
      <c r="CD1321" s="70"/>
      <c r="CE1321" s="70"/>
      <c r="CJ1321" s="70"/>
      <c r="CK1321" s="70"/>
      <c r="CP1321" s="70"/>
      <c r="CQ1321" s="70"/>
      <c r="CV1321" s="70"/>
      <c r="CW1321" s="70"/>
      <c r="DB1321" s="70"/>
      <c r="DC1321" s="70"/>
      <c r="DH1321" s="70"/>
      <c r="DI1321" s="70"/>
    </row>
    <row r="1322" spans="1:117" hidden="1" x14ac:dyDescent="0.2">
      <c r="A1322" s="122"/>
      <c r="B1322" s="112"/>
      <c r="C1322" s="113"/>
      <c r="D1322" s="114"/>
      <c r="E1322" s="83" t="str">
        <f t="shared" si="759"/>
        <v/>
      </c>
      <c r="F1322" s="84"/>
      <c r="G1322" s="112"/>
      <c r="H1322" s="113"/>
      <c r="I1322" s="113"/>
      <c r="J1322" s="83" t="str">
        <f t="shared" si="760"/>
        <v/>
      </c>
      <c r="K1322" s="84"/>
      <c r="L1322" s="112"/>
      <c r="M1322" s="113"/>
      <c r="N1322" s="115"/>
      <c r="O1322" s="83" t="str">
        <f t="shared" si="761"/>
        <v/>
      </c>
      <c r="P1322" s="84"/>
      <c r="Q1322" s="112"/>
      <c r="R1322" s="113"/>
      <c r="S1322" s="115"/>
      <c r="T1322" s="83" t="str">
        <f t="shared" si="762"/>
        <v/>
      </c>
      <c r="U1322" s="84"/>
      <c r="V1322" s="112"/>
      <c r="W1322" s="113"/>
      <c r="X1322" s="115"/>
      <c r="Y1322" s="83" t="str">
        <f t="shared" si="763"/>
        <v/>
      </c>
      <c r="Z1322" s="84"/>
      <c r="AA1322" s="104" t="s">
        <v>11</v>
      </c>
      <c r="AB1322" s="16"/>
      <c r="AG1322" s="68"/>
      <c r="AH1322" s="70"/>
      <c r="AI1322" s="70"/>
      <c r="AN1322" s="70"/>
      <c r="AO1322" s="70"/>
      <c r="AT1322" s="70"/>
      <c r="AU1322" s="70"/>
      <c r="AZ1322" s="70"/>
      <c r="BA1322" s="70"/>
      <c r="BF1322" s="70"/>
      <c r="BG1322" s="70"/>
      <c r="BL1322" s="70"/>
      <c r="BM1322" s="70"/>
      <c r="BR1322" s="70"/>
      <c r="BS1322" s="70"/>
      <c r="BX1322" s="70"/>
      <c r="BY1322" s="70"/>
      <c r="CD1322" s="70"/>
      <c r="CE1322" s="70"/>
      <c r="CJ1322" s="70"/>
      <c r="CK1322" s="70"/>
      <c r="CP1322" s="70"/>
      <c r="CQ1322" s="70"/>
      <c r="CV1322" s="70"/>
      <c r="CW1322" s="70"/>
      <c r="DB1322" s="70"/>
      <c r="DC1322" s="70"/>
      <c r="DH1322" s="70"/>
      <c r="DI1322" s="70"/>
    </row>
    <row r="1323" spans="1:117" hidden="1" x14ac:dyDescent="0.2">
      <c r="A1323" s="122"/>
      <c r="B1323" s="112"/>
      <c r="C1323" s="113"/>
      <c r="D1323" s="114"/>
      <c r="E1323" s="83" t="str">
        <f t="shared" si="759"/>
        <v/>
      </c>
      <c r="F1323" s="84"/>
      <c r="G1323" s="112"/>
      <c r="H1323" s="113"/>
      <c r="I1323" s="113"/>
      <c r="J1323" s="83" t="str">
        <f t="shared" si="760"/>
        <v/>
      </c>
      <c r="K1323" s="84"/>
      <c r="L1323" s="112"/>
      <c r="M1323" s="113"/>
      <c r="N1323" s="113"/>
      <c r="O1323" s="83" t="str">
        <f t="shared" si="761"/>
        <v/>
      </c>
      <c r="P1323" s="84"/>
      <c r="Q1323" s="112"/>
      <c r="R1323" s="113"/>
      <c r="S1323" s="113"/>
      <c r="T1323" s="83" t="str">
        <f t="shared" si="762"/>
        <v/>
      </c>
      <c r="U1323" s="84"/>
      <c r="V1323" s="112"/>
      <c r="W1323" s="113"/>
      <c r="X1323" s="113"/>
      <c r="Y1323" s="83" t="str">
        <f t="shared" si="763"/>
        <v/>
      </c>
      <c r="Z1323" s="84"/>
      <c r="AA1323" s="104" t="s">
        <v>12</v>
      </c>
      <c r="AB1323" s="16"/>
      <c r="AG1323" s="68"/>
      <c r="AH1323" s="70"/>
      <c r="AI1323" s="70"/>
      <c r="AN1323" s="70"/>
      <c r="AO1323" s="70"/>
      <c r="AT1323" s="70"/>
      <c r="AU1323" s="70"/>
      <c r="AZ1323" s="70"/>
      <c r="BA1323" s="70"/>
      <c r="BF1323" s="70"/>
      <c r="BG1323" s="70"/>
      <c r="BL1323" s="70"/>
      <c r="BM1323" s="70"/>
      <c r="BR1323" s="70"/>
      <c r="BS1323" s="70"/>
      <c r="BX1323" s="70"/>
      <c r="BY1323" s="70"/>
      <c r="CD1323" s="70"/>
      <c r="CE1323" s="70"/>
      <c r="CJ1323" s="70"/>
      <c r="CK1323" s="70"/>
      <c r="CP1323" s="70"/>
      <c r="CQ1323" s="70"/>
      <c r="CV1323" s="70"/>
      <c r="CW1323" s="70"/>
      <c r="DB1323" s="70"/>
      <c r="DC1323" s="70"/>
      <c r="DH1323" s="70"/>
      <c r="DI1323" s="70"/>
    </row>
    <row r="1324" spans="1:117" hidden="1" x14ac:dyDescent="0.2">
      <c r="A1324" s="166"/>
      <c r="B1324" s="112"/>
      <c r="C1324" s="113"/>
      <c r="D1324" s="115"/>
      <c r="E1324" s="83" t="str">
        <f t="shared" si="759"/>
        <v/>
      </c>
      <c r="F1324" s="84"/>
      <c r="G1324" s="112"/>
      <c r="H1324" s="113"/>
      <c r="I1324" s="115"/>
      <c r="J1324" s="83" t="str">
        <f t="shared" si="760"/>
        <v/>
      </c>
      <c r="K1324" s="84"/>
      <c r="L1324" s="112"/>
      <c r="M1324" s="113"/>
      <c r="N1324" s="115"/>
      <c r="O1324" s="83" t="str">
        <f t="shared" si="761"/>
        <v/>
      </c>
      <c r="P1324" s="84"/>
      <c r="Q1324" s="112"/>
      <c r="R1324" s="113"/>
      <c r="S1324" s="113"/>
      <c r="T1324" s="83" t="str">
        <f t="shared" si="762"/>
        <v/>
      </c>
      <c r="U1324" s="84"/>
      <c r="V1324" s="112"/>
      <c r="W1324" s="113"/>
      <c r="X1324" s="115"/>
      <c r="Y1324" s="83" t="str">
        <f t="shared" si="763"/>
        <v/>
      </c>
      <c r="Z1324" s="84"/>
      <c r="AA1324" s="104" t="s">
        <v>12</v>
      </c>
      <c r="AB1324" s="16"/>
      <c r="AG1324" s="68"/>
      <c r="AH1324" s="70"/>
      <c r="AI1324" s="70"/>
      <c r="AN1324" s="70"/>
      <c r="AO1324" s="70"/>
      <c r="AT1324" s="70"/>
      <c r="AU1324" s="70"/>
      <c r="AZ1324" s="70"/>
      <c r="BA1324" s="70"/>
      <c r="BF1324" s="70"/>
      <c r="BG1324" s="70"/>
      <c r="BL1324" s="70"/>
      <c r="BM1324" s="70"/>
      <c r="BR1324" s="70"/>
      <c r="BS1324" s="70"/>
      <c r="BX1324" s="70"/>
      <c r="BY1324" s="70"/>
      <c r="CD1324" s="70"/>
      <c r="CE1324" s="70"/>
      <c r="CJ1324" s="70"/>
      <c r="CK1324" s="70"/>
      <c r="CP1324" s="70"/>
      <c r="CQ1324" s="70"/>
      <c r="CV1324" s="70"/>
      <c r="CW1324" s="70"/>
      <c r="DB1324" s="70"/>
      <c r="DC1324" s="70"/>
      <c r="DH1324" s="70"/>
      <c r="DI1324" s="70"/>
    </row>
    <row r="1325" spans="1:117" hidden="1" x14ac:dyDescent="0.2">
      <c r="A1325" s="85"/>
      <c r="B1325" s="112"/>
      <c r="C1325" s="113"/>
      <c r="D1325" s="115"/>
      <c r="E1325" s="83" t="str">
        <f t="shared" si="759"/>
        <v/>
      </c>
      <c r="F1325" s="84"/>
      <c r="G1325" s="112"/>
      <c r="H1325" s="113"/>
      <c r="I1325" s="115"/>
      <c r="J1325" s="83" t="str">
        <f t="shared" si="760"/>
        <v/>
      </c>
      <c r="K1325" s="84"/>
      <c r="L1325" s="112"/>
      <c r="M1325" s="113"/>
      <c r="N1325" s="115"/>
      <c r="O1325" s="83" t="str">
        <f t="shared" si="761"/>
        <v/>
      </c>
      <c r="P1325" s="84"/>
      <c r="Q1325" s="112"/>
      <c r="R1325" s="113"/>
      <c r="S1325" s="113"/>
      <c r="T1325" s="83" t="str">
        <f t="shared" si="762"/>
        <v/>
      </c>
      <c r="U1325" s="84"/>
      <c r="V1325" s="112"/>
      <c r="W1325" s="113"/>
      <c r="X1325" s="115"/>
      <c r="Y1325" s="83" t="str">
        <f t="shared" si="763"/>
        <v/>
      </c>
      <c r="Z1325" s="84"/>
      <c r="AA1325" s="104"/>
      <c r="AB1325" s="16"/>
      <c r="AG1325" s="68"/>
      <c r="AH1325" s="70"/>
      <c r="AI1325" s="70"/>
      <c r="AN1325" s="70"/>
      <c r="AO1325" s="70"/>
      <c r="AT1325" s="70"/>
      <c r="AU1325" s="70"/>
      <c r="AZ1325" s="70"/>
      <c r="BA1325" s="70"/>
      <c r="BF1325" s="70"/>
      <c r="BG1325" s="70"/>
      <c r="BL1325" s="70"/>
      <c r="BM1325" s="70"/>
      <c r="BR1325" s="70"/>
      <c r="BS1325" s="70"/>
      <c r="BX1325" s="70"/>
      <c r="BY1325" s="70"/>
      <c r="CD1325" s="70"/>
      <c r="CE1325" s="70"/>
      <c r="CJ1325" s="70"/>
      <c r="CK1325" s="70"/>
      <c r="CP1325" s="70"/>
      <c r="CQ1325" s="70"/>
      <c r="CV1325" s="70"/>
      <c r="CW1325" s="70"/>
      <c r="DB1325" s="70"/>
      <c r="DC1325" s="70"/>
      <c r="DH1325" s="70"/>
      <c r="DI1325" s="70"/>
    </row>
    <row r="1326" spans="1:117" hidden="1" x14ac:dyDescent="0.2">
      <c r="A1326" s="122"/>
      <c r="B1326" s="112"/>
      <c r="C1326" s="113"/>
      <c r="D1326" s="114"/>
      <c r="E1326" s="83" t="str">
        <f t="shared" si="759"/>
        <v/>
      </c>
      <c r="F1326" s="84"/>
      <c r="G1326" s="112"/>
      <c r="H1326" s="113"/>
      <c r="I1326" s="115"/>
      <c r="J1326" s="83" t="str">
        <f>IF(SUM(G1326:I1326)&gt;0,SUM(G1326:I1326),"")</f>
        <v/>
      </c>
      <c r="K1326" s="84"/>
      <c r="L1326" s="112"/>
      <c r="M1326" s="113"/>
      <c r="N1326" s="115"/>
      <c r="O1326" s="83" t="str">
        <f t="shared" si="761"/>
        <v/>
      </c>
      <c r="P1326" s="84"/>
      <c r="Q1326" s="112"/>
      <c r="R1326" s="113"/>
      <c r="S1326" s="113"/>
      <c r="T1326" s="83" t="str">
        <f t="shared" si="762"/>
        <v/>
      </c>
      <c r="U1326" s="84"/>
      <c r="V1326" s="112"/>
      <c r="W1326" s="113"/>
      <c r="X1326" s="113"/>
      <c r="Y1326" s="83" t="str">
        <f t="shared" si="763"/>
        <v/>
      </c>
      <c r="Z1326" s="84"/>
      <c r="AA1326" s="104" t="s">
        <v>13</v>
      </c>
      <c r="AB1326" s="16"/>
      <c r="AG1326" s="68"/>
      <c r="AH1326" s="70"/>
      <c r="AI1326" s="70"/>
      <c r="AN1326" s="70"/>
      <c r="AO1326" s="70"/>
      <c r="AT1326" s="70"/>
      <c r="AU1326" s="70"/>
      <c r="AZ1326" s="70"/>
      <c r="BA1326" s="70"/>
      <c r="BF1326" s="70"/>
      <c r="BG1326" s="70"/>
      <c r="BL1326" s="70"/>
      <c r="BM1326" s="70"/>
      <c r="BR1326" s="70"/>
      <c r="BS1326" s="70"/>
      <c r="BX1326" s="70"/>
      <c r="BY1326" s="70"/>
      <c r="CD1326" s="70"/>
      <c r="CE1326" s="70"/>
      <c r="CJ1326" s="70"/>
      <c r="CK1326" s="70"/>
      <c r="CP1326" s="70"/>
      <c r="CQ1326" s="70"/>
      <c r="CV1326" s="70"/>
      <c r="CW1326" s="70"/>
      <c r="DB1326" s="70"/>
      <c r="DC1326" s="70"/>
      <c r="DH1326" s="70"/>
      <c r="DI1326" s="70"/>
    </row>
    <row r="1327" spans="1:117" hidden="1" x14ac:dyDescent="0.2">
      <c r="A1327" s="90"/>
      <c r="B1327" s="112"/>
      <c r="C1327" s="113"/>
      <c r="D1327" s="114"/>
      <c r="E1327" s="83" t="str">
        <f t="shared" si="759"/>
        <v/>
      </c>
      <c r="F1327" s="84"/>
      <c r="G1327" s="112"/>
      <c r="H1327" s="113"/>
      <c r="I1327" s="115"/>
      <c r="J1327" s="83" t="str">
        <f>IF(SUM(G1327:I1327)&gt;0,SUM(G1327:I1327),"")</f>
        <v/>
      </c>
      <c r="K1327" s="84"/>
      <c r="L1327" s="112"/>
      <c r="M1327" s="113"/>
      <c r="N1327" s="115"/>
      <c r="O1327" s="83" t="str">
        <f t="shared" si="761"/>
        <v/>
      </c>
      <c r="P1327" s="84"/>
      <c r="Q1327" s="112"/>
      <c r="R1327" s="113"/>
      <c r="S1327" s="115"/>
      <c r="T1327" s="83" t="str">
        <f t="shared" si="762"/>
        <v/>
      </c>
      <c r="U1327" s="84"/>
      <c r="V1327" s="112"/>
      <c r="W1327" s="113"/>
      <c r="X1327" s="115"/>
      <c r="Y1327" s="83" t="str">
        <f t="shared" si="763"/>
        <v/>
      </c>
      <c r="Z1327" s="84"/>
      <c r="AA1327" s="104" t="s">
        <v>14</v>
      </c>
      <c r="AB1327" s="16"/>
      <c r="AG1327" s="68"/>
      <c r="AH1327" s="70"/>
      <c r="AI1327" s="70"/>
      <c r="AN1327" s="70"/>
      <c r="AO1327" s="70"/>
      <c r="AT1327" s="70"/>
      <c r="AU1327" s="70"/>
      <c r="AZ1327" s="70"/>
      <c r="BA1327" s="70"/>
      <c r="BF1327" s="70"/>
      <c r="BG1327" s="70"/>
      <c r="BL1327" s="70"/>
      <c r="BM1327" s="70"/>
      <c r="BR1327" s="70"/>
      <c r="BS1327" s="70"/>
      <c r="BX1327" s="70"/>
      <c r="BY1327" s="70"/>
      <c r="CD1327" s="70"/>
      <c r="CE1327" s="70"/>
      <c r="CJ1327" s="70"/>
      <c r="CK1327" s="70"/>
      <c r="CP1327" s="70"/>
      <c r="CQ1327" s="70"/>
      <c r="CV1327" s="70"/>
      <c r="CW1327" s="70"/>
      <c r="DB1327" s="70"/>
      <c r="DC1327" s="70"/>
      <c r="DH1327" s="70"/>
      <c r="DI1327" s="70"/>
    </row>
    <row r="1328" spans="1:117" hidden="1" x14ac:dyDescent="0.2">
      <c r="A1328" s="85"/>
      <c r="B1328" s="112"/>
      <c r="C1328" s="113"/>
      <c r="D1328" s="114"/>
      <c r="E1328" s="83" t="str">
        <f t="shared" si="759"/>
        <v/>
      </c>
      <c r="F1328" s="84"/>
      <c r="G1328" s="112"/>
      <c r="H1328" s="113"/>
      <c r="I1328" s="113"/>
      <c r="J1328" s="83" t="str">
        <f>IF(SUM(G1328:I1328)&gt;0,SUM(G1328:I1328),"")</f>
        <v/>
      </c>
      <c r="K1328" s="84"/>
      <c r="L1328" s="112"/>
      <c r="M1328" s="113"/>
      <c r="N1328" s="113"/>
      <c r="O1328" s="83" t="str">
        <f t="shared" si="761"/>
        <v/>
      </c>
      <c r="P1328" s="84"/>
      <c r="Q1328" s="112"/>
      <c r="R1328" s="113"/>
      <c r="S1328" s="113"/>
      <c r="T1328" s="83" t="str">
        <f t="shared" si="762"/>
        <v/>
      </c>
      <c r="U1328" s="84"/>
      <c r="V1328" s="112"/>
      <c r="W1328" s="113"/>
      <c r="X1328" s="113"/>
      <c r="Y1328" s="83" t="str">
        <f t="shared" si="763"/>
        <v/>
      </c>
      <c r="Z1328" s="84"/>
      <c r="AA1328" s="104" t="s">
        <v>15</v>
      </c>
      <c r="AB1328" s="16"/>
      <c r="AG1328" s="68"/>
      <c r="AH1328" s="70"/>
      <c r="AI1328" s="70"/>
      <c r="AN1328" s="70"/>
      <c r="AO1328" s="70"/>
      <c r="AT1328" s="70"/>
      <c r="AU1328" s="70"/>
      <c r="AZ1328" s="70"/>
      <c r="BA1328" s="70"/>
      <c r="BF1328" s="70"/>
      <c r="BG1328" s="70"/>
      <c r="BL1328" s="70"/>
      <c r="BM1328" s="70"/>
      <c r="BR1328" s="70"/>
      <c r="BS1328" s="70"/>
      <c r="BX1328" s="70"/>
      <c r="BY1328" s="70"/>
      <c r="CD1328" s="70"/>
      <c r="CE1328" s="70"/>
      <c r="CJ1328" s="70"/>
      <c r="CK1328" s="70"/>
      <c r="CP1328" s="70"/>
      <c r="CQ1328" s="70"/>
      <c r="CV1328" s="70"/>
      <c r="CW1328" s="70"/>
      <c r="DB1328" s="70"/>
      <c r="DC1328" s="70"/>
      <c r="DH1328" s="70"/>
      <c r="DI1328" s="70"/>
    </row>
    <row r="1329" spans="1:153" hidden="1" x14ac:dyDescent="0.2">
      <c r="A1329" s="85"/>
      <c r="B1329" s="112"/>
      <c r="C1329" s="113"/>
      <c r="D1329" s="114"/>
      <c r="E1329" s="83" t="str">
        <f t="shared" si="759"/>
        <v/>
      </c>
      <c r="F1329" s="84"/>
      <c r="G1329" s="112"/>
      <c r="H1329" s="113"/>
      <c r="I1329" s="115"/>
      <c r="J1329" s="83" t="str">
        <f t="shared" ref="J1329:J1341" si="764">IF(SUM(G1329:I1329)&gt;0,SUM(G1329:I1329),"")</f>
        <v/>
      </c>
      <c r="K1329" s="84"/>
      <c r="L1329" s="112"/>
      <c r="M1329" s="113"/>
      <c r="N1329" s="115"/>
      <c r="O1329" s="83" t="str">
        <f t="shared" si="761"/>
        <v/>
      </c>
      <c r="P1329" s="84"/>
      <c r="Q1329" s="112"/>
      <c r="R1329" s="113"/>
      <c r="S1329" s="113"/>
      <c r="T1329" s="83" t="str">
        <f t="shared" si="762"/>
        <v/>
      </c>
      <c r="U1329" s="84"/>
      <c r="V1329" s="112"/>
      <c r="W1329" s="113"/>
      <c r="X1329" s="113"/>
      <c r="Y1329" s="83" t="str">
        <f t="shared" si="763"/>
        <v/>
      </c>
      <c r="Z1329" s="84"/>
      <c r="AA1329" s="104" t="s">
        <v>16</v>
      </c>
      <c r="AB1329" s="16"/>
      <c r="AG1329" s="68"/>
      <c r="AH1329" s="70"/>
      <c r="AI1329" s="70"/>
      <c r="AN1329" s="70"/>
      <c r="AO1329" s="70"/>
      <c r="AT1329" s="70"/>
      <c r="AU1329" s="70"/>
      <c r="AZ1329" s="70"/>
      <c r="BA1329" s="70"/>
      <c r="BF1329" s="70"/>
      <c r="BG1329" s="70"/>
      <c r="BL1329" s="70"/>
      <c r="BM1329" s="70"/>
      <c r="BR1329" s="70"/>
      <c r="BS1329" s="70"/>
      <c r="BX1329" s="70"/>
      <c r="BY1329" s="70"/>
      <c r="CD1329" s="70"/>
      <c r="CE1329" s="70"/>
      <c r="CJ1329" s="70"/>
      <c r="CK1329" s="70"/>
      <c r="CP1329" s="70"/>
      <c r="CQ1329" s="70"/>
      <c r="CV1329" s="70"/>
      <c r="CW1329" s="70"/>
      <c r="DB1329" s="70"/>
      <c r="DC1329" s="70"/>
      <c r="DH1329" s="70"/>
      <c r="DI1329" s="70"/>
    </row>
    <row r="1330" spans="1:153" hidden="1" x14ac:dyDescent="0.2">
      <c r="A1330" s="85"/>
      <c r="B1330" s="112"/>
      <c r="C1330" s="113"/>
      <c r="D1330" s="114"/>
      <c r="E1330" s="83" t="str">
        <f t="shared" si="759"/>
        <v/>
      </c>
      <c r="F1330" s="84"/>
      <c r="G1330" s="112"/>
      <c r="H1330" s="113"/>
      <c r="I1330" s="115"/>
      <c r="J1330" s="83" t="str">
        <f t="shared" si="764"/>
        <v/>
      </c>
      <c r="K1330" s="84"/>
      <c r="L1330" s="112"/>
      <c r="M1330" s="113"/>
      <c r="N1330" s="115"/>
      <c r="O1330" s="83" t="str">
        <f t="shared" si="761"/>
        <v/>
      </c>
      <c r="P1330" s="84"/>
      <c r="Q1330" s="112"/>
      <c r="R1330" s="113"/>
      <c r="S1330" s="115"/>
      <c r="T1330" s="83" t="str">
        <f t="shared" si="762"/>
        <v/>
      </c>
      <c r="U1330" s="84"/>
      <c r="V1330" s="112"/>
      <c r="W1330" s="113"/>
      <c r="X1330" s="115"/>
      <c r="Y1330" s="83" t="str">
        <f t="shared" si="763"/>
        <v/>
      </c>
      <c r="Z1330" s="84"/>
      <c r="AA1330" s="104" t="s">
        <v>12</v>
      </c>
      <c r="AB1330" s="16"/>
      <c r="AG1330" s="68"/>
      <c r="AH1330" s="70"/>
      <c r="AI1330" s="70"/>
      <c r="AN1330" s="70"/>
      <c r="AO1330" s="70"/>
      <c r="AT1330" s="70"/>
      <c r="AU1330" s="70"/>
      <c r="AZ1330" s="70"/>
      <c r="BA1330" s="70"/>
      <c r="BF1330" s="70"/>
      <c r="BG1330" s="70"/>
      <c r="BL1330" s="70"/>
      <c r="BM1330" s="70"/>
      <c r="BR1330" s="70"/>
      <c r="BS1330" s="70"/>
      <c r="BX1330" s="70"/>
      <c r="BY1330" s="70"/>
      <c r="CD1330" s="70"/>
      <c r="CE1330" s="70"/>
      <c r="CJ1330" s="70"/>
      <c r="CK1330" s="70"/>
      <c r="CP1330" s="70"/>
      <c r="CQ1330" s="70"/>
      <c r="CV1330" s="70"/>
      <c r="CW1330" s="70"/>
      <c r="DB1330" s="70"/>
      <c r="DC1330" s="70"/>
      <c r="DH1330" s="70"/>
      <c r="DI1330" s="70"/>
    </row>
    <row r="1331" spans="1:153" hidden="1" x14ac:dyDescent="0.2">
      <c r="A1331" s="85"/>
      <c r="B1331" s="112"/>
      <c r="C1331" s="113"/>
      <c r="D1331" s="114"/>
      <c r="E1331" s="83" t="str">
        <f t="shared" si="759"/>
        <v/>
      </c>
      <c r="F1331" s="84"/>
      <c r="G1331" s="112"/>
      <c r="H1331" s="113"/>
      <c r="I1331" s="115"/>
      <c r="J1331" s="83" t="str">
        <f t="shared" si="764"/>
        <v/>
      </c>
      <c r="K1331" s="84"/>
      <c r="L1331" s="112"/>
      <c r="M1331" s="113"/>
      <c r="N1331" s="115"/>
      <c r="O1331" s="83" t="str">
        <f t="shared" si="761"/>
        <v/>
      </c>
      <c r="P1331" s="84"/>
      <c r="Q1331" s="112"/>
      <c r="R1331" s="113"/>
      <c r="S1331" s="115"/>
      <c r="T1331" s="83" t="str">
        <f t="shared" si="762"/>
        <v/>
      </c>
      <c r="U1331" s="84"/>
      <c r="V1331" s="112"/>
      <c r="W1331" s="113"/>
      <c r="X1331" s="115"/>
      <c r="Y1331" s="83" t="str">
        <f t="shared" si="763"/>
        <v/>
      </c>
      <c r="Z1331" s="84"/>
      <c r="AA1331" s="104"/>
      <c r="AB1331" s="16"/>
      <c r="AG1331" s="68"/>
      <c r="AH1331" s="70"/>
      <c r="AI1331" s="70"/>
      <c r="AN1331" s="70"/>
      <c r="AO1331" s="70"/>
      <c r="AT1331" s="70"/>
      <c r="AU1331" s="70"/>
      <c r="AZ1331" s="70"/>
      <c r="BA1331" s="70"/>
      <c r="BF1331" s="70"/>
      <c r="BG1331" s="70"/>
      <c r="BL1331" s="70"/>
      <c r="BM1331" s="70"/>
      <c r="BR1331" s="70"/>
      <c r="BS1331" s="70"/>
      <c r="BX1331" s="70"/>
      <c r="BY1331" s="70"/>
      <c r="CD1331" s="70"/>
      <c r="CE1331" s="70"/>
      <c r="CJ1331" s="70"/>
      <c r="CK1331" s="70"/>
      <c r="CP1331" s="70"/>
      <c r="CQ1331" s="70"/>
      <c r="CV1331" s="70"/>
      <c r="CW1331" s="70"/>
      <c r="DB1331" s="70"/>
      <c r="DC1331" s="70"/>
      <c r="DH1331" s="70"/>
      <c r="DI1331" s="70"/>
    </row>
    <row r="1332" spans="1:153" hidden="1" x14ac:dyDescent="0.2">
      <c r="A1332" s="85"/>
      <c r="B1332" s="112"/>
      <c r="C1332" s="113"/>
      <c r="D1332" s="114"/>
      <c r="E1332" s="83" t="str">
        <f t="shared" si="759"/>
        <v/>
      </c>
      <c r="F1332" s="84"/>
      <c r="G1332" s="112"/>
      <c r="H1332" s="113"/>
      <c r="I1332" s="113"/>
      <c r="J1332" s="83" t="str">
        <f t="shared" si="764"/>
        <v/>
      </c>
      <c r="K1332" s="84"/>
      <c r="L1332" s="112"/>
      <c r="M1332" s="113"/>
      <c r="N1332" s="113"/>
      <c r="O1332" s="83" t="str">
        <f t="shared" si="761"/>
        <v/>
      </c>
      <c r="P1332" s="84"/>
      <c r="Q1332" s="112"/>
      <c r="R1332" s="113"/>
      <c r="S1332" s="113"/>
      <c r="T1332" s="83" t="str">
        <f t="shared" si="762"/>
        <v/>
      </c>
      <c r="U1332" s="84"/>
      <c r="V1332" s="112"/>
      <c r="W1332" s="113"/>
      <c r="X1332" s="113"/>
      <c r="Y1332" s="83" t="str">
        <f t="shared" si="763"/>
        <v/>
      </c>
      <c r="Z1332" s="84"/>
      <c r="AA1332" s="104"/>
      <c r="AB1332" s="16"/>
      <c r="AG1332" s="68"/>
      <c r="AH1332" s="70"/>
      <c r="AI1332" s="70"/>
      <c r="AN1332" s="70"/>
      <c r="AO1332" s="70"/>
      <c r="AT1332" s="70"/>
      <c r="AU1332" s="70"/>
      <c r="AZ1332" s="70"/>
      <c r="BA1332" s="70"/>
      <c r="BF1332" s="70"/>
      <c r="BG1332" s="70"/>
      <c r="BL1332" s="70"/>
      <c r="BM1332" s="70"/>
      <c r="BR1332" s="70"/>
      <c r="BS1332" s="70"/>
      <c r="BX1332" s="70"/>
      <c r="BY1332" s="70"/>
      <c r="CD1332" s="70"/>
      <c r="CE1332" s="70"/>
      <c r="CJ1332" s="70"/>
      <c r="CK1332" s="70"/>
      <c r="CP1332" s="70"/>
      <c r="CQ1332" s="70"/>
      <c r="CV1332" s="70"/>
      <c r="CW1332" s="70"/>
      <c r="DB1332" s="70"/>
      <c r="DC1332" s="70"/>
      <c r="DH1332" s="70"/>
      <c r="DI1332" s="70"/>
    </row>
    <row r="1333" spans="1:153" hidden="1" x14ac:dyDescent="0.2">
      <c r="A1333" s="85"/>
      <c r="B1333" s="80"/>
      <c r="C1333" s="81"/>
      <c r="D1333" s="82"/>
      <c r="E1333" s="83" t="str">
        <f t="shared" si="759"/>
        <v/>
      </c>
      <c r="F1333" s="84"/>
      <c r="G1333" s="80"/>
      <c r="H1333" s="81"/>
      <c r="I1333" s="82"/>
      <c r="J1333" s="83" t="str">
        <f t="shared" si="764"/>
        <v/>
      </c>
      <c r="K1333" s="84"/>
      <c r="L1333" s="112"/>
      <c r="M1333" s="113"/>
      <c r="N1333" s="113"/>
      <c r="O1333" s="83" t="str">
        <f t="shared" si="761"/>
        <v/>
      </c>
      <c r="P1333" s="84"/>
      <c r="Q1333" s="112"/>
      <c r="R1333" s="113"/>
      <c r="S1333" s="113"/>
      <c r="T1333" s="83" t="str">
        <f t="shared" si="762"/>
        <v/>
      </c>
      <c r="U1333" s="84"/>
      <c r="V1333" s="112"/>
      <c r="W1333" s="113"/>
      <c r="X1333" s="113"/>
      <c r="Y1333" s="83" t="str">
        <f t="shared" si="763"/>
        <v/>
      </c>
      <c r="Z1333" s="84"/>
      <c r="AA1333" s="102"/>
      <c r="AB1333" s="96"/>
      <c r="AG1333" s="68"/>
      <c r="AH1333" s="70"/>
      <c r="AI1333" s="70"/>
      <c r="AN1333" s="70"/>
      <c r="AO1333" s="70"/>
      <c r="AT1333" s="70"/>
      <c r="AU1333" s="70"/>
      <c r="AZ1333" s="70"/>
      <c r="BA1333" s="70"/>
      <c r="BF1333" s="70"/>
      <c r="BG1333" s="70"/>
      <c r="BL1333" s="70"/>
      <c r="BM1333" s="70"/>
      <c r="BR1333" s="70"/>
      <c r="BS1333" s="70"/>
      <c r="BX1333" s="70"/>
      <c r="BY1333" s="70"/>
      <c r="CD1333" s="70"/>
      <c r="CE1333" s="70"/>
      <c r="CJ1333" s="70"/>
      <c r="CK1333" s="70"/>
      <c r="CP1333" s="70"/>
      <c r="CQ1333" s="70"/>
      <c r="CV1333" s="70"/>
      <c r="CW1333" s="70"/>
      <c r="DB1333" s="70"/>
      <c r="DC1333" s="70"/>
      <c r="DH1333" s="70"/>
      <c r="DI1333" s="70"/>
    </row>
    <row r="1334" spans="1:153" hidden="1" x14ac:dyDescent="0.2">
      <c r="A1334" s="85"/>
      <c r="B1334" s="112"/>
      <c r="C1334" s="113"/>
      <c r="D1334" s="114"/>
      <c r="E1334" s="83" t="str">
        <f t="shared" si="759"/>
        <v/>
      </c>
      <c r="F1334" s="84"/>
      <c r="G1334" s="112"/>
      <c r="H1334" s="113"/>
      <c r="I1334" s="113"/>
      <c r="J1334" s="83" t="str">
        <f t="shared" si="764"/>
        <v/>
      </c>
      <c r="K1334" s="84"/>
      <c r="L1334" s="112"/>
      <c r="M1334" s="116"/>
      <c r="N1334" s="113"/>
      <c r="O1334" s="83" t="str">
        <f t="shared" si="761"/>
        <v/>
      </c>
      <c r="P1334" s="84"/>
      <c r="Q1334" s="112"/>
      <c r="R1334" s="113"/>
      <c r="S1334" s="113"/>
      <c r="T1334" s="83" t="str">
        <f t="shared" si="762"/>
        <v/>
      </c>
      <c r="U1334" s="84"/>
      <c r="V1334" s="112"/>
      <c r="W1334" s="113"/>
      <c r="X1334" s="113"/>
      <c r="Y1334" s="83" t="str">
        <f t="shared" si="763"/>
        <v/>
      </c>
      <c r="Z1334" s="84"/>
      <c r="AA1334" s="102"/>
      <c r="AB1334" s="96"/>
      <c r="AG1334" s="68"/>
      <c r="AH1334" s="70"/>
      <c r="AI1334" s="70"/>
      <c r="AN1334" s="70"/>
      <c r="AO1334" s="70"/>
      <c r="AT1334" s="70"/>
      <c r="AU1334" s="70"/>
      <c r="AZ1334" s="70"/>
      <c r="BA1334" s="70"/>
      <c r="BF1334" s="70"/>
      <c r="BG1334" s="70"/>
      <c r="BL1334" s="70"/>
      <c r="BM1334" s="70"/>
      <c r="BR1334" s="70"/>
      <c r="BS1334" s="70"/>
      <c r="BX1334" s="70"/>
      <c r="BY1334" s="70"/>
      <c r="CD1334" s="70"/>
      <c r="CE1334" s="70"/>
      <c r="CJ1334" s="70"/>
      <c r="CK1334" s="70"/>
      <c r="CP1334" s="70"/>
      <c r="CQ1334" s="70"/>
      <c r="CV1334" s="70"/>
      <c r="CW1334" s="70"/>
      <c r="DB1334" s="70"/>
      <c r="DC1334" s="70"/>
      <c r="DH1334" s="70"/>
      <c r="DI1334" s="70"/>
    </row>
    <row r="1335" spans="1:153" hidden="1" x14ac:dyDescent="0.2">
      <c r="A1335" s="85"/>
      <c r="B1335" s="112"/>
      <c r="C1335" s="113"/>
      <c r="D1335" s="114"/>
      <c r="E1335" s="83" t="str">
        <f t="shared" si="759"/>
        <v/>
      </c>
      <c r="F1335" s="84"/>
      <c r="G1335" s="112"/>
      <c r="H1335" s="113"/>
      <c r="I1335" s="113"/>
      <c r="J1335" s="83" t="str">
        <f t="shared" si="764"/>
        <v/>
      </c>
      <c r="K1335" s="84"/>
      <c r="L1335" s="108"/>
      <c r="M1335" s="116"/>
      <c r="N1335" s="113"/>
      <c r="O1335" s="83" t="str">
        <f t="shared" si="761"/>
        <v/>
      </c>
      <c r="P1335" s="84"/>
      <c r="Q1335" s="112"/>
      <c r="R1335" s="113"/>
      <c r="S1335" s="113"/>
      <c r="T1335" s="83" t="str">
        <f t="shared" si="762"/>
        <v/>
      </c>
      <c r="U1335" s="84"/>
      <c r="V1335" s="112"/>
      <c r="W1335" s="113"/>
      <c r="X1335" s="113"/>
      <c r="Y1335" s="83" t="str">
        <f t="shared" si="763"/>
        <v/>
      </c>
      <c r="Z1335" s="84"/>
      <c r="AA1335" s="102"/>
      <c r="AB1335" s="96"/>
      <c r="AG1335" s="68"/>
      <c r="AH1335" s="70"/>
      <c r="AI1335" s="70"/>
      <c r="AN1335" s="70"/>
      <c r="AO1335" s="70"/>
      <c r="AT1335" s="70"/>
      <c r="AU1335" s="70"/>
      <c r="AZ1335" s="70"/>
      <c r="BA1335" s="70"/>
      <c r="BF1335" s="70"/>
      <c r="BG1335" s="70"/>
      <c r="BL1335" s="70"/>
      <c r="BM1335" s="70"/>
      <c r="BR1335" s="70"/>
      <c r="BS1335" s="70"/>
      <c r="BX1335" s="70"/>
      <c r="BY1335" s="70"/>
      <c r="CD1335" s="70"/>
      <c r="CE1335" s="70"/>
      <c r="CJ1335" s="70"/>
      <c r="CK1335" s="70"/>
      <c r="CP1335" s="70"/>
      <c r="CQ1335" s="70"/>
      <c r="CV1335" s="70"/>
      <c r="CW1335" s="70"/>
      <c r="DB1335" s="70"/>
      <c r="DC1335" s="70"/>
      <c r="DH1335" s="70"/>
      <c r="DI1335" s="70"/>
    </row>
    <row r="1336" spans="1:153" hidden="1" x14ac:dyDescent="0.2">
      <c r="A1336" s="85"/>
      <c r="B1336" s="80"/>
      <c r="C1336" s="81"/>
      <c r="D1336" s="82"/>
      <c r="E1336" s="83" t="str">
        <f t="shared" si="759"/>
        <v/>
      </c>
      <c r="F1336" s="84"/>
      <c r="G1336" s="80"/>
      <c r="H1336" s="81"/>
      <c r="I1336" s="82"/>
      <c r="J1336" s="83" t="str">
        <f t="shared" si="764"/>
        <v/>
      </c>
      <c r="K1336" s="84"/>
      <c r="L1336" s="108"/>
      <c r="M1336" s="117"/>
      <c r="N1336" s="82"/>
      <c r="O1336" s="83" t="str">
        <f t="shared" si="761"/>
        <v/>
      </c>
      <c r="P1336" s="84"/>
      <c r="Q1336" s="80"/>
      <c r="R1336" s="81"/>
      <c r="S1336" s="82"/>
      <c r="T1336" s="83" t="str">
        <f t="shared" si="762"/>
        <v/>
      </c>
      <c r="U1336" s="84"/>
      <c r="V1336" s="80"/>
      <c r="W1336" s="81"/>
      <c r="X1336" s="82"/>
      <c r="Y1336" s="83" t="str">
        <f t="shared" si="763"/>
        <v/>
      </c>
      <c r="Z1336" s="84"/>
      <c r="AA1336" s="102"/>
      <c r="AB1336" s="96"/>
      <c r="AG1336" s="68"/>
      <c r="AH1336" s="70"/>
      <c r="AI1336" s="70"/>
      <c r="AN1336" s="70"/>
      <c r="AO1336" s="70"/>
      <c r="AT1336" s="70"/>
      <c r="AU1336" s="70"/>
      <c r="AZ1336" s="70"/>
      <c r="BA1336" s="70"/>
      <c r="BF1336" s="70"/>
      <c r="BG1336" s="70"/>
      <c r="BL1336" s="70"/>
      <c r="BM1336" s="70"/>
      <c r="BR1336" s="70"/>
      <c r="BS1336" s="70"/>
      <c r="BX1336" s="70"/>
      <c r="BY1336" s="70"/>
      <c r="CD1336" s="70"/>
      <c r="CE1336" s="70"/>
      <c r="CJ1336" s="70"/>
      <c r="CK1336" s="70"/>
      <c r="CP1336" s="70"/>
      <c r="CQ1336" s="70"/>
      <c r="CV1336" s="70"/>
      <c r="CW1336" s="70"/>
      <c r="DB1336" s="70"/>
      <c r="DC1336" s="70"/>
      <c r="DH1336" s="70"/>
      <c r="DI1336" s="70"/>
    </row>
    <row r="1337" spans="1:153" hidden="1" x14ac:dyDescent="0.2">
      <c r="A1337" s="85"/>
      <c r="B1337" s="80"/>
      <c r="C1337" s="81"/>
      <c r="D1337" s="82"/>
      <c r="E1337" s="83" t="str">
        <f t="shared" si="759"/>
        <v/>
      </c>
      <c r="F1337" s="84"/>
      <c r="G1337" s="80"/>
      <c r="H1337" s="81"/>
      <c r="I1337" s="82"/>
      <c r="J1337" s="83" t="str">
        <f t="shared" si="764"/>
        <v/>
      </c>
      <c r="K1337" s="84"/>
      <c r="L1337" s="108"/>
      <c r="M1337" s="117"/>
      <c r="N1337" s="82"/>
      <c r="O1337" s="83" t="str">
        <f t="shared" si="761"/>
        <v/>
      </c>
      <c r="P1337" s="84"/>
      <c r="Q1337" s="80"/>
      <c r="R1337" s="81"/>
      <c r="S1337" s="82"/>
      <c r="T1337" s="83" t="str">
        <f t="shared" si="762"/>
        <v/>
      </c>
      <c r="U1337" s="84"/>
      <c r="V1337" s="80"/>
      <c r="W1337" s="81"/>
      <c r="X1337" s="82"/>
      <c r="Y1337" s="83" t="str">
        <f t="shared" si="763"/>
        <v/>
      </c>
      <c r="Z1337" s="84"/>
      <c r="AA1337" s="102"/>
      <c r="AB1337" s="96"/>
      <c r="AG1337" s="68"/>
      <c r="AH1337" s="70"/>
      <c r="AI1337" s="70"/>
      <c r="AN1337" s="70"/>
      <c r="AO1337" s="70"/>
      <c r="AT1337" s="70"/>
      <c r="AU1337" s="70"/>
      <c r="AZ1337" s="70"/>
      <c r="BA1337" s="70"/>
      <c r="BF1337" s="70"/>
      <c r="BG1337" s="70"/>
      <c r="BL1337" s="70"/>
      <c r="BM1337" s="70"/>
      <c r="BR1337" s="70"/>
      <c r="BS1337" s="70"/>
      <c r="BX1337" s="70"/>
      <c r="BY1337" s="70"/>
      <c r="CD1337" s="70"/>
      <c r="CE1337" s="70"/>
      <c r="CJ1337" s="70"/>
      <c r="CK1337" s="70"/>
      <c r="CP1337" s="70"/>
      <c r="CQ1337" s="70"/>
      <c r="CV1337" s="70"/>
      <c r="CW1337" s="70"/>
      <c r="DB1337" s="70"/>
      <c r="DC1337" s="70"/>
      <c r="DH1337" s="70"/>
      <c r="DI1337" s="70"/>
    </row>
    <row r="1338" spans="1:153" hidden="1" x14ac:dyDescent="0.2">
      <c r="A1338" s="85"/>
      <c r="B1338" s="80"/>
      <c r="C1338" s="81"/>
      <c r="D1338" s="82"/>
      <c r="E1338" s="83" t="str">
        <f t="shared" si="759"/>
        <v/>
      </c>
      <c r="F1338" s="84"/>
      <c r="G1338" s="80"/>
      <c r="H1338" s="81"/>
      <c r="I1338" s="82"/>
      <c r="J1338" s="83" t="str">
        <f t="shared" si="764"/>
        <v/>
      </c>
      <c r="K1338" s="84"/>
      <c r="L1338" s="108"/>
      <c r="M1338" s="117"/>
      <c r="N1338" s="82"/>
      <c r="O1338" s="83" t="str">
        <f t="shared" si="761"/>
        <v/>
      </c>
      <c r="P1338" s="84"/>
      <c r="Q1338" s="80"/>
      <c r="R1338" s="81"/>
      <c r="S1338" s="82"/>
      <c r="T1338" s="83" t="str">
        <f t="shared" si="762"/>
        <v/>
      </c>
      <c r="U1338" s="84"/>
      <c r="V1338" s="80"/>
      <c r="W1338" s="81"/>
      <c r="X1338" s="82"/>
      <c r="Y1338" s="83" t="str">
        <f t="shared" si="763"/>
        <v/>
      </c>
      <c r="Z1338" s="84"/>
      <c r="AA1338" s="102"/>
      <c r="AB1338" s="96"/>
      <c r="AG1338" s="68"/>
      <c r="AH1338" s="70"/>
      <c r="AI1338" s="70"/>
      <c r="AN1338" s="70"/>
      <c r="AO1338" s="70"/>
      <c r="AT1338" s="70"/>
      <c r="AU1338" s="70"/>
      <c r="AZ1338" s="70"/>
      <c r="BA1338" s="70"/>
      <c r="BF1338" s="70"/>
      <c r="BG1338" s="70"/>
      <c r="BL1338" s="70"/>
      <c r="BM1338" s="70"/>
      <c r="BR1338" s="70"/>
      <c r="BS1338" s="70"/>
      <c r="BX1338" s="70"/>
      <c r="BY1338" s="70"/>
      <c r="CD1338" s="70"/>
      <c r="CE1338" s="70"/>
      <c r="CJ1338" s="70"/>
      <c r="CK1338" s="70"/>
      <c r="CP1338" s="70"/>
      <c r="CQ1338" s="70"/>
      <c r="CV1338" s="70"/>
      <c r="CW1338" s="70"/>
      <c r="DB1338" s="70"/>
      <c r="DC1338" s="70"/>
      <c r="DH1338" s="70"/>
      <c r="DI1338" s="70"/>
    </row>
    <row r="1339" spans="1:153" hidden="1" x14ac:dyDescent="0.2">
      <c r="A1339" s="85"/>
      <c r="B1339" s="80"/>
      <c r="C1339" s="81"/>
      <c r="D1339" s="82"/>
      <c r="E1339" s="83" t="str">
        <f t="shared" si="759"/>
        <v/>
      </c>
      <c r="F1339" s="84"/>
      <c r="G1339" s="80"/>
      <c r="H1339" s="81"/>
      <c r="I1339" s="82"/>
      <c r="J1339" s="83" t="str">
        <f t="shared" si="764"/>
        <v/>
      </c>
      <c r="K1339" s="84"/>
      <c r="L1339" s="108"/>
      <c r="M1339" s="117"/>
      <c r="N1339" s="82"/>
      <c r="O1339" s="83" t="str">
        <f t="shared" si="761"/>
        <v/>
      </c>
      <c r="P1339" s="84"/>
      <c r="Q1339" s="80"/>
      <c r="R1339" s="81"/>
      <c r="S1339" s="82"/>
      <c r="T1339" s="83" t="str">
        <f t="shared" si="762"/>
        <v/>
      </c>
      <c r="U1339" s="84"/>
      <c r="V1339" s="80"/>
      <c r="W1339" s="81"/>
      <c r="X1339" s="82"/>
      <c r="Y1339" s="83" t="str">
        <f t="shared" si="763"/>
        <v/>
      </c>
      <c r="Z1339" s="84"/>
      <c r="AA1339" s="102"/>
      <c r="AB1339" s="96"/>
      <c r="AG1339" s="68"/>
      <c r="AH1339" s="70"/>
      <c r="AI1339" s="70"/>
      <c r="AN1339" s="70"/>
      <c r="AO1339" s="70"/>
      <c r="AT1339" s="70"/>
      <c r="AU1339" s="70"/>
      <c r="AZ1339" s="70"/>
      <c r="BA1339" s="70"/>
      <c r="BF1339" s="70"/>
      <c r="BG1339" s="70"/>
      <c r="BL1339" s="70"/>
      <c r="BM1339" s="70"/>
      <c r="BR1339" s="70"/>
      <c r="BS1339" s="70"/>
      <c r="BX1339" s="70"/>
      <c r="BY1339" s="70"/>
      <c r="CD1339" s="70"/>
      <c r="CE1339" s="70"/>
      <c r="CJ1339" s="70"/>
      <c r="CK1339" s="70"/>
      <c r="CP1339" s="70"/>
      <c r="CQ1339" s="70"/>
      <c r="CV1339" s="70"/>
      <c r="CW1339" s="70"/>
      <c r="DB1339" s="70"/>
      <c r="DC1339" s="70"/>
      <c r="DH1339" s="70"/>
      <c r="DI1339" s="70"/>
    </row>
    <row r="1340" spans="1:153" hidden="1" x14ac:dyDescent="0.2">
      <c r="A1340" s="85" t="s">
        <v>58</v>
      </c>
      <c r="B1340" s="80"/>
      <c r="C1340" s="81"/>
      <c r="D1340" s="82"/>
      <c r="E1340" s="83" t="str">
        <f t="shared" si="759"/>
        <v/>
      </c>
      <c r="F1340" s="84"/>
      <c r="G1340" s="80"/>
      <c r="H1340" s="81"/>
      <c r="I1340" s="82"/>
      <c r="J1340" s="83" t="str">
        <f t="shared" si="764"/>
        <v/>
      </c>
      <c r="K1340" s="84"/>
      <c r="L1340" s="108"/>
      <c r="M1340" s="117"/>
      <c r="N1340" s="82"/>
      <c r="O1340" s="83" t="str">
        <f t="shared" si="761"/>
        <v/>
      </c>
      <c r="P1340" s="84"/>
      <c r="Q1340" s="80"/>
      <c r="R1340" s="81"/>
      <c r="S1340" s="82"/>
      <c r="T1340" s="83" t="str">
        <f t="shared" si="762"/>
        <v/>
      </c>
      <c r="U1340" s="84"/>
      <c r="V1340" s="80"/>
      <c r="W1340" s="81"/>
      <c r="X1340" s="82"/>
      <c r="Y1340" s="83" t="str">
        <f t="shared" si="763"/>
        <v/>
      </c>
      <c r="Z1340" s="84"/>
      <c r="AA1340" s="102"/>
      <c r="AB1340" s="96"/>
      <c r="AG1340" s="68"/>
      <c r="AH1340" s="70"/>
      <c r="AI1340" s="70"/>
      <c r="AN1340" s="70"/>
      <c r="AO1340" s="70"/>
      <c r="AT1340" s="70"/>
      <c r="AU1340" s="70"/>
      <c r="AZ1340" s="70"/>
      <c r="BA1340" s="70"/>
      <c r="BF1340" s="70"/>
      <c r="BG1340" s="70"/>
      <c r="BL1340" s="70"/>
      <c r="BM1340" s="70"/>
      <c r="BR1340" s="70"/>
      <c r="BS1340" s="70"/>
      <c r="BX1340" s="70"/>
      <c r="BY1340" s="70"/>
      <c r="CD1340" s="70"/>
      <c r="CE1340" s="70"/>
      <c r="CJ1340" s="70"/>
      <c r="CK1340" s="70"/>
      <c r="CP1340" s="70"/>
      <c r="CQ1340" s="70"/>
      <c r="CV1340" s="70"/>
      <c r="CW1340" s="70"/>
      <c r="DB1340" s="70"/>
      <c r="DC1340" s="70"/>
      <c r="DH1340" s="70"/>
      <c r="DI1340" s="70"/>
    </row>
    <row r="1341" spans="1:153" hidden="1" x14ac:dyDescent="0.2">
      <c r="A1341" s="85" t="s">
        <v>35</v>
      </c>
      <c r="B1341" s="80"/>
      <c r="C1341" s="81"/>
      <c r="D1341" s="82"/>
      <c r="E1341" s="83" t="str">
        <f t="shared" si="759"/>
        <v/>
      </c>
      <c r="F1341" s="84"/>
      <c r="G1341" s="80"/>
      <c r="H1341" s="81"/>
      <c r="I1341" s="82"/>
      <c r="J1341" s="83" t="str">
        <f t="shared" si="764"/>
        <v/>
      </c>
      <c r="K1341" s="84"/>
      <c r="L1341" s="108"/>
      <c r="M1341" s="117"/>
      <c r="N1341" s="82"/>
      <c r="O1341" s="83" t="str">
        <f t="shared" si="761"/>
        <v/>
      </c>
      <c r="P1341" s="84"/>
      <c r="Q1341" s="80"/>
      <c r="R1341" s="81"/>
      <c r="S1341" s="82"/>
      <c r="T1341" s="83" t="str">
        <f t="shared" si="762"/>
        <v/>
      </c>
      <c r="U1341" s="84"/>
      <c r="V1341" s="80"/>
      <c r="W1341" s="81"/>
      <c r="X1341" s="82"/>
      <c r="Y1341" s="83" t="str">
        <f t="shared" si="763"/>
        <v/>
      </c>
      <c r="Z1341" s="84"/>
      <c r="AA1341" s="102"/>
      <c r="AB1341" s="96"/>
      <c r="AG1341" s="68"/>
      <c r="AH1341" s="70"/>
      <c r="AI1341" s="70"/>
      <c r="AN1341" s="70"/>
      <c r="AO1341" s="70"/>
      <c r="AT1341" s="70"/>
      <c r="AU1341" s="70"/>
      <c r="AZ1341" s="70"/>
      <c r="BA1341" s="70"/>
      <c r="BF1341" s="70"/>
      <c r="BG1341" s="70"/>
      <c r="BL1341" s="70"/>
      <c r="BM1341" s="70"/>
      <c r="BR1341" s="70"/>
      <c r="BS1341" s="70"/>
      <c r="BX1341" s="70"/>
      <c r="BY1341" s="70"/>
      <c r="CD1341" s="70"/>
      <c r="CE1341" s="70"/>
      <c r="CJ1341" s="70"/>
      <c r="CK1341" s="70"/>
      <c r="CP1341" s="70"/>
      <c r="CQ1341" s="70"/>
      <c r="CV1341" s="70"/>
      <c r="CW1341" s="70"/>
      <c r="DB1341" s="70"/>
      <c r="DC1341" s="70"/>
      <c r="DH1341" s="70"/>
      <c r="DI1341" s="70"/>
    </row>
    <row r="1342" spans="1:153" ht="15" hidden="1" thickBot="1" x14ac:dyDescent="0.25">
      <c r="A1342" s="150" t="s">
        <v>10</v>
      </c>
      <c r="B1342" s="151">
        <f>IF(SUM(B1320:B1341)=0,0,AVERAGE(B1320:B1341))</f>
        <v>0</v>
      </c>
      <c r="C1342" s="152">
        <f>IF(SUM(C1320:C1341)=0,0,AVERAGE(C1320:C1341))</f>
        <v>0</v>
      </c>
      <c r="D1342" s="153">
        <f>IF(SUM(D1320:D1341)=0,0,AVERAGE(D1320:D1341))</f>
        <v>0</v>
      </c>
      <c r="E1342" s="154">
        <f>IF(SUM(E1320:E1341)=0,0,AVERAGE(E1320:E1341))</f>
        <v>0</v>
      </c>
      <c r="F1342" s="155"/>
      <c r="G1342" s="151">
        <f>IF(SUM(G1320:G1341)=0,0,AVERAGE(G1320:G1341))</f>
        <v>0</v>
      </c>
      <c r="H1342" s="152">
        <f>IF(SUM(H1320:H1341)=0,0,AVERAGE(H1320:H1341))</f>
        <v>0</v>
      </c>
      <c r="I1342" s="153">
        <f>IF(SUM(I1320:I1341)=0,0,AVERAGE(I1320:I1341))</f>
        <v>0</v>
      </c>
      <c r="J1342" s="154">
        <f>IF(SUM(J1320:J1341)=0,0,AVERAGE(J1320:J1341))</f>
        <v>0</v>
      </c>
      <c r="K1342" s="155"/>
      <c r="L1342" s="151">
        <f>IF(SUM(L1320:L1341)=0,0,AVERAGE(L1320:L1341))</f>
        <v>0</v>
      </c>
      <c r="M1342" s="152">
        <f>IF(SUM(M1320:M1341)=0,0,AVERAGE(M1320:M1341))</f>
        <v>0</v>
      </c>
      <c r="N1342" s="153">
        <f>IF(SUM(N1320:N1341)=0,0,AVERAGE(N1320:N1341))</f>
        <v>0</v>
      </c>
      <c r="O1342" s="154">
        <f>IF(SUM(O1320:O1341)=0,0,AVERAGE(O1320:O1341))</f>
        <v>0</v>
      </c>
      <c r="P1342" s="155"/>
      <c r="Q1342" s="151">
        <f>IF(SUM(Q1320:Q1341)=0,0,AVERAGE(Q1320:Q1341))</f>
        <v>0</v>
      </c>
      <c r="R1342" s="152">
        <f>IF(SUM(R1320:R1341)=0,0,AVERAGE(R1320:R1341))</f>
        <v>0</v>
      </c>
      <c r="S1342" s="153">
        <f>IF(SUM(S1320:S1341)=0,0,AVERAGE(S1320:S1341))</f>
        <v>0</v>
      </c>
      <c r="T1342" s="154">
        <f>IF(SUM(T1320:T1341)=0,0,AVERAGE(T1320:T1341))</f>
        <v>0</v>
      </c>
      <c r="U1342" s="155"/>
      <c r="V1342" s="151">
        <f>IF(SUM(V1320:V1341)=0,0,AVERAGE(V1320:V1341))</f>
        <v>0</v>
      </c>
      <c r="W1342" s="152">
        <f>IF(SUM(W1320:W1341)=0,0,AVERAGE(W1320:W1341))</f>
        <v>0</v>
      </c>
      <c r="X1342" s="153">
        <f>IF(SUM(X1320:X1341)=0,0,AVERAGE(X1320:X1341))</f>
        <v>0</v>
      </c>
      <c r="Y1342" s="154">
        <f>IF(SUM(Y1320:Y1341)=0,0,AVERAGE(Y1320:Y1341))</f>
        <v>0</v>
      </c>
      <c r="Z1342" s="155"/>
      <c r="AA1342" s="107"/>
      <c r="AB1342" s="96"/>
      <c r="AG1342" s="68"/>
      <c r="AH1342" s="70"/>
      <c r="AI1342" s="70"/>
      <c r="AN1342" s="70"/>
      <c r="AO1342" s="70"/>
      <c r="AT1342" s="70"/>
      <c r="AU1342" s="70"/>
      <c r="AZ1342" s="70"/>
      <c r="BA1342" s="70"/>
      <c r="BF1342" s="70"/>
      <c r="BG1342" s="70"/>
      <c r="BL1342" s="70"/>
      <c r="BM1342" s="70"/>
      <c r="BR1342" s="70"/>
      <c r="BS1342" s="70"/>
      <c r="BX1342" s="70"/>
      <c r="BY1342" s="70"/>
      <c r="CD1342" s="70"/>
      <c r="CE1342" s="70"/>
      <c r="CJ1342" s="70"/>
      <c r="CK1342" s="70"/>
      <c r="CP1342" s="70"/>
      <c r="CQ1342" s="70"/>
      <c r="CV1342" s="70"/>
      <c r="CW1342" s="70"/>
      <c r="DB1342" s="70"/>
      <c r="DC1342" s="70"/>
      <c r="DH1342" s="70"/>
      <c r="DI1342" s="70"/>
    </row>
    <row r="1343" spans="1:153" hidden="1" x14ac:dyDescent="0.2">
      <c r="A1343" s="16"/>
      <c r="AA1343" s="96"/>
      <c r="AB1343" s="96"/>
      <c r="AG1343" s="68"/>
      <c r="AH1343" s="318"/>
      <c r="AI1343" s="319"/>
      <c r="AJ1343" s="319"/>
      <c r="AK1343" s="319"/>
      <c r="AL1343" s="319"/>
      <c r="AM1343" s="70"/>
      <c r="AN1343" s="318"/>
      <c r="AO1343" s="319"/>
      <c r="AP1343" s="319"/>
      <c r="AQ1343" s="319"/>
      <c r="AR1343" s="319"/>
      <c r="AS1343" s="70"/>
      <c r="AT1343" s="318"/>
      <c r="AU1343" s="319"/>
      <c r="AV1343" s="319"/>
      <c r="AW1343" s="319"/>
      <c r="AX1343" s="319"/>
      <c r="AY1343" s="70"/>
      <c r="AZ1343" s="318"/>
      <c r="BA1343" s="319"/>
      <c r="BB1343" s="319"/>
      <c r="BC1343" s="319"/>
      <c r="BD1343" s="319"/>
      <c r="BE1343" s="70"/>
      <c r="BF1343" s="318"/>
      <c r="BG1343" s="319"/>
      <c r="BH1343" s="319"/>
      <c r="BI1343" s="319"/>
      <c r="BJ1343" s="319"/>
      <c r="BK1343" s="70"/>
      <c r="BL1343" s="318"/>
      <c r="BM1343" s="319"/>
      <c r="BN1343" s="319"/>
      <c r="BO1343" s="319"/>
      <c r="BP1343" s="319"/>
      <c r="BQ1343" s="70"/>
      <c r="BR1343" s="318"/>
      <c r="BS1343" s="319"/>
      <c r="BT1343" s="319"/>
      <c r="BU1343" s="319"/>
      <c r="BV1343" s="319"/>
      <c r="BW1343" s="70"/>
      <c r="BX1343" s="318"/>
      <c r="BY1343" s="319"/>
      <c r="BZ1343" s="319"/>
      <c r="CA1343" s="319"/>
      <c r="CB1343" s="319"/>
      <c r="CC1343" s="70"/>
      <c r="CD1343" s="318"/>
      <c r="CE1343" s="319"/>
      <c r="CF1343" s="319"/>
      <c r="CG1343" s="319"/>
      <c r="CH1343" s="319"/>
      <c r="CI1343" s="70"/>
      <c r="CJ1343" s="318"/>
      <c r="CK1343" s="319"/>
      <c r="CL1343" s="319"/>
      <c r="CM1343" s="319"/>
      <c r="CN1343" s="319"/>
      <c r="CO1343" s="70"/>
      <c r="CP1343" s="318"/>
      <c r="CQ1343" s="319"/>
      <c r="CR1343" s="319"/>
      <c r="CS1343" s="319"/>
      <c r="CT1343" s="319"/>
      <c r="CU1343" s="70"/>
      <c r="CV1343" s="318"/>
      <c r="CW1343" s="319"/>
      <c r="CX1343" s="319"/>
      <c r="CY1343" s="319"/>
      <c r="CZ1343" s="319"/>
      <c r="DA1343" s="70"/>
      <c r="DB1343" s="318"/>
      <c r="DC1343" s="319"/>
      <c r="DD1343" s="319"/>
      <c r="DE1343" s="319"/>
      <c r="DF1343" s="319"/>
      <c r="DG1343" s="70"/>
      <c r="DH1343" s="318"/>
      <c r="DI1343" s="319"/>
      <c r="DJ1343" s="319"/>
      <c r="DK1343" s="319"/>
      <c r="DL1343" s="319"/>
      <c r="DM1343" s="70"/>
      <c r="DN1343" s="318"/>
      <c r="DO1343" s="319"/>
      <c r="DP1343" s="319"/>
      <c r="DQ1343" s="319"/>
      <c r="DR1343" s="319"/>
      <c r="DS1343" s="70"/>
      <c r="DT1343" s="318"/>
      <c r="DU1343" s="319"/>
      <c r="DV1343" s="319"/>
      <c r="DW1343" s="319"/>
      <c r="DX1343" s="319"/>
      <c r="DY1343" s="70"/>
      <c r="DZ1343" s="318"/>
      <c r="EA1343" s="319"/>
      <c r="EB1343" s="319"/>
      <c r="EC1343" s="319"/>
      <c r="ED1343" s="319"/>
      <c r="EE1343" s="70"/>
      <c r="EF1343" s="318"/>
      <c r="EG1343" s="319"/>
      <c r="EH1343" s="319"/>
      <c r="EI1343" s="319"/>
      <c r="EJ1343" s="319"/>
      <c r="EK1343" s="69"/>
      <c r="EL1343" s="318"/>
      <c r="EM1343" s="319"/>
      <c r="EN1343" s="319"/>
      <c r="EO1343" s="319"/>
      <c r="EP1343" s="319"/>
      <c r="EQ1343" s="69"/>
      <c r="ER1343" s="318"/>
      <c r="ES1343" s="319"/>
      <c r="ET1343" s="319"/>
      <c r="EU1343" s="319"/>
      <c r="EV1343" s="319"/>
      <c r="EW1343" s="70"/>
    </row>
    <row r="1344" spans="1:153" ht="15" thickBot="1" x14ac:dyDescent="0.25">
      <c r="AG1344" s="68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  <c r="BH1344" s="70"/>
      <c r="BI1344" s="70"/>
      <c r="BJ1344" s="70"/>
      <c r="BK1344" s="70"/>
      <c r="BL1344" s="70"/>
      <c r="BM1344" s="70"/>
      <c r="BN1344" s="70"/>
      <c r="BO1344" s="70"/>
      <c r="BP1344" s="70"/>
      <c r="BQ1344" s="70"/>
      <c r="BR1344" s="70"/>
      <c r="BS1344" s="70"/>
      <c r="BT1344" s="70"/>
      <c r="BU1344" s="70"/>
      <c r="BV1344" s="70"/>
      <c r="BW1344" s="70"/>
      <c r="BX1344" s="70"/>
      <c r="BY1344" s="70"/>
      <c r="BZ1344" s="70"/>
      <c r="CA1344" s="70"/>
      <c r="CB1344" s="70"/>
      <c r="CC1344" s="70"/>
      <c r="CD1344" s="70"/>
      <c r="CE1344" s="70"/>
      <c r="CF1344" s="70"/>
      <c r="CG1344" s="70"/>
      <c r="CH1344" s="70"/>
      <c r="CI1344" s="70"/>
      <c r="CJ1344" s="70"/>
      <c r="CK1344" s="70"/>
      <c r="CL1344" s="70"/>
      <c r="CM1344" s="70"/>
      <c r="CN1344" s="70"/>
      <c r="CO1344" s="70"/>
      <c r="CP1344" s="70"/>
      <c r="CQ1344" s="70"/>
      <c r="CR1344" s="70"/>
      <c r="CS1344" s="70"/>
      <c r="CT1344" s="70"/>
      <c r="CU1344" s="70"/>
      <c r="CV1344" s="70"/>
      <c r="CW1344" s="70"/>
      <c r="CX1344" s="70"/>
      <c r="CY1344" s="70"/>
      <c r="CZ1344" s="70"/>
      <c r="DA1344" s="70"/>
      <c r="DB1344" s="70"/>
      <c r="DC1344" s="70"/>
      <c r="DD1344" s="70"/>
      <c r="DE1344" s="70"/>
      <c r="DF1344" s="70"/>
      <c r="DG1344" s="70"/>
      <c r="DH1344" s="70"/>
      <c r="DI1344" s="70"/>
      <c r="DJ1344" s="70"/>
      <c r="DK1344" s="70"/>
      <c r="DL1344" s="70"/>
      <c r="DM1344" s="70"/>
      <c r="DN1344" s="70"/>
      <c r="DO1344" s="70"/>
      <c r="DP1344" s="70"/>
      <c r="DQ1344" s="70"/>
      <c r="DR1344" s="70"/>
      <c r="DS1344" s="70"/>
      <c r="DT1344" s="70"/>
      <c r="DU1344" s="70"/>
      <c r="DV1344" s="70"/>
      <c r="DW1344" s="70"/>
      <c r="DX1344" s="70"/>
      <c r="DY1344" s="70"/>
      <c r="DZ1344" s="70"/>
      <c r="EA1344" s="70"/>
      <c r="EB1344" s="70"/>
      <c r="EC1344" s="70"/>
      <c r="ED1344" s="70"/>
      <c r="EE1344" s="70"/>
      <c r="EF1344" s="70"/>
      <c r="EG1344" s="70"/>
      <c r="EH1344" s="70"/>
      <c r="EI1344" s="70"/>
      <c r="EJ1344" s="70"/>
      <c r="EK1344" s="70"/>
      <c r="EL1344" s="70"/>
      <c r="EM1344" s="70"/>
      <c r="EN1344" s="70"/>
      <c r="EO1344" s="70"/>
      <c r="EP1344" s="70"/>
      <c r="ER1344" s="70"/>
      <c r="ES1344" s="70"/>
      <c r="ET1344" s="70"/>
      <c r="EU1344" s="70"/>
      <c r="EV1344" s="70"/>
    </row>
    <row r="1345" spans="1:169" x14ac:dyDescent="0.2">
      <c r="A1345" s="67" t="s">
        <v>138</v>
      </c>
      <c r="B1345" s="320" t="s">
        <v>516</v>
      </c>
      <c r="C1345" s="321"/>
      <c r="D1345" s="321"/>
      <c r="E1345" s="321"/>
      <c r="F1345" s="322"/>
      <c r="G1345" s="320" t="s">
        <v>517</v>
      </c>
      <c r="H1345" s="321"/>
      <c r="I1345" s="321"/>
      <c r="J1345" s="321"/>
      <c r="K1345" s="322"/>
      <c r="L1345" s="320" t="s">
        <v>518</v>
      </c>
      <c r="M1345" s="321"/>
      <c r="N1345" s="321"/>
      <c r="O1345" s="321"/>
      <c r="P1345" s="322"/>
      <c r="Q1345" s="320" t="s">
        <v>519</v>
      </c>
      <c r="R1345" s="321"/>
      <c r="S1345" s="321"/>
      <c r="T1345" s="321"/>
      <c r="U1345" s="322"/>
      <c r="V1345" s="320" t="s">
        <v>520</v>
      </c>
      <c r="W1345" s="321"/>
      <c r="X1345" s="321"/>
      <c r="Y1345" s="321"/>
      <c r="Z1345" s="322"/>
      <c r="AA1345" s="320" t="s">
        <v>3</v>
      </c>
      <c r="AB1345" s="322"/>
      <c r="AG1345" s="68"/>
      <c r="AH1345" s="318" t="s">
        <v>46</v>
      </c>
      <c r="AI1345" s="319"/>
      <c r="AJ1345" s="319"/>
      <c r="AK1345" s="319"/>
      <c r="AL1345" s="319"/>
      <c r="AM1345" s="70" t="s">
        <v>104</v>
      </c>
      <c r="AN1345" s="318" t="s">
        <v>47</v>
      </c>
      <c r="AO1345" s="319"/>
      <c r="AP1345" s="319"/>
      <c r="AQ1345" s="319"/>
      <c r="AR1345" s="319"/>
      <c r="AS1345" s="70" t="s">
        <v>104</v>
      </c>
      <c r="AT1345" s="318" t="s">
        <v>48</v>
      </c>
      <c r="AU1345" s="319"/>
      <c r="AV1345" s="319"/>
      <c r="AW1345" s="319"/>
      <c r="AX1345" s="319"/>
      <c r="AY1345" s="70" t="s">
        <v>104</v>
      </c>
      <c r="AZ1345" s="318" t="s">
        <v>49</v>
      </c>
      <c r="BA1345" s="319"/>
      <c r="BB1345" s="319"/>
      <c r="BC1345" s="319"/>
      <c r="BD1345" s="319"/>
      <c r="BE1345" s="70" t="s">
        <v>104</v>
      </c>
      <c r="BF1345" s="318" t="s">
        <v>50</v>
      </c>
      <c r="BG1345" s="319"/>
      <c r="BH1345" s="319"/>
      <c r="BI1345" s="319"/>
      <c r="BJ1345" s="319"/>
      <c r="BK1345" s="70" t="s">
        <v>104</v>
      </c>
      <c r="BL1345" s="318" t="s">
        <v>51</v>
      </c>
      <c r="BM1345" s="319"/>
      <c r="BN1345" s="319"/>
      <c r="BO1345" s="319"/>
      <c r="BP1345" s="319"/>
      <c r="BQ1345" s="70" t="s">
        <v>104</v>
      </c>
      <c r="BR1345" s="318" t="s">
        <v>52</v>
      </c>
      <c r="BS1345" s="319"/>
      <c r="BT1345" s="319"/>
      <c r="BU1345" s="319"/>
      <c r="BV1345" s="319"/>
      <c r="BW1345" s="70" t="s">
        <v>104</v>
      </c>
      <c r="BX1345" s="318" t="s">
        <v>53</v>
      </c>
      <c r="BY1345" s="319"/>
      <c r="BZ1345" s="319"/>
      <c r="CA1345" s="319"/>
      <c r="CB1345" s="319"/>
      <c r="CC1345" s="70" t="s">
        <v>104</v>
      </c>
      <c r="CD1345" s="318" t="s">
        <v>54</v>
      </c>
      <c r="CE1345" s="319"/>
      <c r="CF1345" s="319"/>
      <c r="CG1345" s="319"/>
      <c r="CH1345" s="319"/>
      <c r="CI1345" s="70" t="s">
        <v>104</v>
      </c>
      <c r="CJ1345" s="318" t="s">
        <v>55</v>
      </c>
      <c r="CK1345" s="319"/>
      <c r="CL1345" s="319"/>
      <c r="CM1345" s="319"/>
      <c r="CN1345" s="319"/>
      <c r="CO1345" s="70" t="s">
        <v>104</v>
      </c>
      <c r="CP1345" s="318" t="s">
        <v>56</v>
      </c>
      <c r="CQ1345" s="319"/>
      <c r="CR1345" s="319"/>
      <c r="CS1345" s="319"/>
      <c r="CT1345" s="319"/>
      <c r="CU1345" s="70" t="s">
        <v>104</v>
      </c>
      <c r="CV1345" s="318" t="s">
        <v>57</v>
      </c>
      <c r="CW1345" s="319"/>
      <c r="CX1345" s="319"/>
      <c r="CY1345" s="319"/>
      <c r="CZ1345" s="319"/>
      <c r="DA1345" s="70" t="s">
        <v>104</v>
      </c>
      <c r="DB1345" s="318" t="s">
        <v>66</v>
      </c>
      <c r="DC1345" s="319"/>
      <c r="DD1345" s="319"/>
      <c r="DE1345" s="319"/>
      <c r="DF1345" s="319"/>
      <c r="DG1345" s="70" t="s">
        <v>104</v>
      </c>
      <c r="DH1345" s="318" t="s">
        <v>67</v>
      </c>
      <c r="DI1345" s="319"/>
      <c r="DJ1345" s="319"/>
      <c r="DK1345" s="319"/>
      <c r="DL1345" s="319"/>
      <c r="DM1345" s="70" t="s">
        <v>104</v>
      </c>
      <c r="DN1345" s="318" t="s">
        <v>68</v>
      </c>
      <c r="DO1345" s="319"/>
      <c r="DP1345" s="319"/>
      <c r="DQ1345" s="319"/>
      <c r="DR1345" s="319"/>
      <c r="DS1345" s="70" t="s">
        <v>104</v>
      </c>
      <c r="DT1345" s="318" t="s">
        <v>69</v>
      </c>
      <c r="DU1345" s="319"/>
      <c r="DV1345" s="319"/>
      <c r="DW1345" s="319"/>
      <c r="DX1345" s="319"/>
      <c r="DY1345" s="70" t="s">
        <v>104</v>
      </c>
      <c r="DZ1345" s="318" t="s">
        <v>109</v>
      </c>
      <c r="EA1345" s="319"/>
      <c r="EB1345" s="319"/>
      <c r="EC1345" s="319"/>
      <c r="ED1345" s="319"/>
      <c r="EE1345" s="70" t="s">
        <v>104</v>
      </c>
      <c r="EF1345" s="318" t="s">
        <v>110</v>
      </c>
      <c r="EG1345" s="319"/>
      <c r="EH1345" s="319"/>
      <c r="EI1345" s="319"/>
      <c r="EJ1345" s="319"/>
      <c r="EK1345" s="69" t="s">
        <v>104</v>
      </c>
      <c r="EL1345" s="318" t="s">
        <v>111</v>
      </c>
      <c r="EM1345" s="319"/>
      <c r="EN1345" s="319"/>
      <c r="EO1345" s="319"/>
      <c r="EP1345" s="319"/>
      <c r="EQ1345" s="69" t="s">
        <v>104</v>
      </c>
      <c r="ER1345" s="318" t="s">
        <v>112</v>
      </c>
      <c r="ES1345" s="319"/>
      <c r="ET1345" s="319"/>
      <c r="EU1345" s="319"/>
      <c r="EV1345" s="319"/>
      <c r="EW1345" s="70" t="s">
        <v>104</v>
      </c>
      <c r="EX1345" s="318" t="s">
        <v>58</v>
      </c>
      <c r="EY1345" s="319"/>
      <c r="EZ1345" s="319"/>
      <c r="FA1345" s="319"/>
      <c r="FB1345" s="319"/>
      <c r="FC1345" s="69" t="s">
        <v>104</v>
      </c>
      <c r="FD1345" s="318" t="s">
        <v>35</v>
      </c>
      <c r="FE1345" s="319"/>
      <c r="FF1345" s="319"/>
      <c r="FG1345" s="319"/>
      <c r="FH1345" s="319"/>
      <c r="FI1345" s="69" t="s">
        <v>104</v>
      </c>
      <c r="FJ1345" s="70" t="s">
        <v>8</v>
      </c>
      <c r="FK1345" s="71" t="s">
        <v>247</v>
      </c>
      <c r="FL1345" s="71" t="s">
        <v>248</v>
      </c>
      <c r="FM1345" s="71" t="s">
        <v>249</v>
      </c>
    </row>
    <row r="1346" spans="1:169" ht="15" thickBot="1" x14ac:dyDescent="0.25">
      <c r="A1346" s="126" t="s">
        <v>4</v>
      </c>
      <c r="B1346" s="73" t="s">
        <v>5</v>
      </c>
      <c r="C1346" s="74" t="s">
        <v>6</v>
      </c>
      <c r="D1346" s="75" t="s">
        <v>7</v>
      </c>
      <c r="E1346" s="76" t="s">
        <v>8</v>
      </c>
      <c r="F1346" s="77" t="s">
        <v>105</v>
      </c>
      <c r="G1346" s="73" t="s">
        <v>5</v>
      </c>
      <c r="H1346" s="74" t="s">
        <v>6</v>
      </c>
      <c r="I1346" s="74" t="s">
        <v>7</v>
      </c>
      <c r="J1346" s="76" t="s">
        <v>8</v>
      </c>
      <c r="K1346" s="77" t="s">
        <v>105</v>
      </c>
      <c r="L1346" s="73" t="s">
        <v>5</v>
      </c>
      <c r="M1346" s="74" t="s">
        <v>6</v>
      </c>
      <c r="N1346" s="74" t="s">
        <v>7</v>
      </c>
      <c r="O1346" s="76" t="s">
        <v>8</v>
      </c>
      <c r="P1346" s="77" t="s">
        <v>105</v>
      </c>
      <c r="Q1346" s="73" t="s">
        <v>5</v>
      </c>
      <c r="R1346" s="74" t="s">
        <v>6</v>
      </c>
      <c r="S1346" s="74" t="s">
        <v>7</v>
      </c>
      <c r="T1346" s="76" t="s">
        <v>8</v>
      </c>
      <c r="U1346" s="77" t="s">
        <v>105</v>
      </c>
      <c r="V1346" s="73" t="s">
        <v>5</v>
      </c>
      <c r="W1346" s="74" t="s">
        <v>6</v>
      </c>
      <c r="X1346" s="74" t="s">
        <v>7</v>
      </c>
      <c r="Y1346" s="76" t="s">
        <v>8</v>
      </c>
      <c r="Z1346" s="77" t="s">
        <v>105</v>
      </c>
      <c r="AA1346" s="72" t="s">
        <v>9</v>
      </c>
      <c r="AB1346" s="77" t="s">
        <v>105</v>
      </c>
      <c r="AC1346" s="18" t="str">
        <f>A1370</f>
        <v>WA</v>
      </c>
      <c r="AD1346" s="99"/>
      <c r="AE1346" s="99"/>
      <c r="AF1346" s="99"/>
      <c r="AG1346" s="100"/>
      <c r="AH1346" s="70" t="s">
        <v>8</v>
      </c>
      <c r="AI1346" s="70" t="s">
        <v>105</v>
      </c>
      <c r="AJ1346" s="70" t="s">
        <v>5</v>
      </c>
      <c r="AK1346" s="70" t="s">
        <v>6</v>
      </c>
      <c r="AL1346" s="70" t="s">
        <v>7</v>
      </c>
      <c r="AM1346" s="70"/>
      <c r="AN1346" s="70" t="s">
        <v>8</v>
      </c>
      <c r="AO1346" s="70" t="s">
        <v>105</v>
      </c>
      <c r="AP1346" s="70" t="s">
        <v>5</v>
      </c>
      <c r="AQ1346" s="70" t="s">
        <v>6</v>
      </c>
      <c r="AR1346" s="70" t="s">
        <v>7</v>
      </c>
      <c r="AS1346" s="70"/>
      <c r="AT1346" s="70" t="s">
        <v>8</v>
      </c>
      <c r="AU1346" s="70" t="s">
        <v>105</v>
      </c>
      <c r="AV1346" s="70" t="s">
        <v>5</v>
      </c>
      <c r="AW1346" s="70" t="s">
        <v>6</v>
      </c>
      <c r="AX1346" s="70" t="s">
        <v>7</v>
      </c>
      <c r="AY1346" s="70"/>
      <c r="AZ1346" s="70" t="s">
        <v>8</v>
      </c>
      <c r="BA1346" s="70" t="s">
        <v>105</v>
      </c>
      <c r="BB1346" s="70" t="s">
        <v>5</v>
      </c>
      <c r="BC1346" s="70" t="s">
        <v>6</v>
      </c>
      <c r="BD1346" s="70" t="s">
        <v>7</v>
      </c>
      <c r="BE1346" s="70"/>
      <c r="BF1346" s="70" t="s">
        <v>8</v>
      </c>
      <c r="BG1346" s="70" t="s">
        <v>105</v>
      </c>
      <c r="BH1346" s="70" t="s">
        <v>5</v>
      </c>
      <c r="BI1346" s="70" t="s">
        <v>6</v>
      </c>
      <c r="BJ1346" s="70" t="s">
        <v>7</v>
      </c>
      <c r="BK1346" s="70"/>
      <c r="BL1346" s="70" t="s">
        <v>8</v>
      </c>
      <c r="BM1346" s="70" t="s">
        <v>105</v>
      </c>
      <c r="BN1346" s="70" t="s">
        <v>5</v>
      </c>
      <c r="BO1346" s="70" t="s">
        <v>6</v>
      </c>
      <c r="BP1346" s="70" t="s">
        <v>7</v>
      </c>
      <c r="BQ1346" s="70"/>
      <c r="BR1346" s="70" t="s">
        <v>8</v>
      </c>
      <c r="BS1346" s="70" t="s">
        <v>105</v>
      </c>
      <c r="BT1346" s="70" t="s">
        <v>5</v>
      </c>
      <c r="BU1346" s="70" t="s">
        <v>6</v>
      </c>
      <c r="BV1346" s="70" t="s">
        <v>7</v>
      </c>
      <c r="BW1346" s="70"/>
      <c r="BX1346" s="70" t="s">
        <v>8</v>
      </c>
      <c r="BY1346" s="70" t="s">
        <v>105</v>
      </c>
      <c r="BZ1346" s="70" t="s">
        <v>5</v>
      </c>
      <c r="CA1346" s="70" t="s">
        <v>6</v>
      </c>
      <c r="CB1346" s="70" t="s">
        <v>7</v>
      </c>
      <c r="CC1346" s="70"/>
      <c r="CD1346" s="70" t="s">
        <v>8</v>
      </c>
      <c r="CE1346" s="70" t="s">
        <v>105</v>
      </c>
      <c r="CF1346" s="70" t="s">
        <v>5</v>
      </c>
      <c r="CG1346" s="70" t="s">
        <v>6</v>
      </c>
      <c r="CH1346" s="70" t="s">
        <v>7</v>
      </c>
      <c r="CI1346" s="70"/>
      <c r="CJ1346" s="70" t="s">
        <v>8</v>
      </c>
      <c r="CK1346" s="70" t="s">
        <v>105</v>
      </c>
      <c r="CL1346" s="70" t="s">
        <v>5</v>
      </c>
      <c r="CM1346" s="70" t="s">
        <v>6</v>
      </c>
      <c r="CN1346" s="70" t="s">
        <v>7</v>
      </c>
      <c r="CO1346" s="70"/>
      <c r="CP1346" s="70" t="s">
        <v>8</v>
      </c>
      <c r="CQ1346" s="70" t="s">
        <v>105</v>
      </c>
      <c r="CR1346" s="70" t="s">
        <v>5</v>
      </c>
      <c r="CS1346" s="70" t="s">
        <v>6</v>
      </c>
      <c r="CT1346" s="70" t="s">
        <v>7</v>
      </c>
      <c r="CU1346" s="70"/>
      <c r="CV1346" s="70" t="s">
        <v>8</v>
      </c>
      <c r="CW1346" s="70" t="s">
        <v>105</v>
      </c>
      <c r="CX1346" s="70" t="s">
        <v>5</v>
      </c>
      <c r="CY1346" s="70" t="s">
        <v>6</v>
      </c>
      <c r="CZ1346" s="70" t="s">
        <v>7</v>
      </c>
      <c r="DA1346" s="70"/>
      <c r="DB1346" s="70" t="s">
        <v>8</v>
      </c>
      <c r="DC1346" s="70" t="s">
        <v>105</v>
      </c>
      <c r="DD1346" s="70" t="s">
        <v>5</v>
      </c>
      <c r="DE1346" s="70" t="s">
        <v>6</v>
      </c>
      <c r="DF1346" s="70" t="s">
        <v>7</v>
      </c>
      <c r="DG1346" s="70"/>
      <c r="DH1346" s="70" t="s">
        <v>8</v>
      </c>
      <c r="DI1346" s="70" t="s">
        <v>105</v>
      </c>
      <c r="DJ1346" s="70" t="s">
        <v>5</v>
      </c>
      <c r="DK1346" s="70" t="s">
        <v>6</v>
      </c>
      <c r="DL1346" s="70" t="s">
        <v>7</v>
      </c>
      <c r="DM1346" s="70"/>
      <c r="DN1346" s="70" t="s">
        <v>8</v>
      </c>
      <c r="DO1346" s="70" t="s">
        <v>105</v>
      </c>
      <c r="DP1346" s="70" t="s">
        <v>5</v>
      </c>
      <c r="DQ1346" s="70" t="s">
        <v>6</v>
      </c>
      <c r="DR1346" s="70" t="s">
        <v>7</v>
      </c>
      <c r="DS1346" s="70"/>
      <c r="DT1346" s="70" t="s">
        <v>8</v>
      </c>
      <c r="DU1346" s="70" t="s">
        <v>105</v>
      </c>
      <c r="DV1346" s="70" t="s">
        <v>5</v>
      </c>
      <c r="DW1346" s="70" t="s">
        <v>6</v>
      </c>
      <c r="DX1346" s="70" t="s">
        <v>7</v>
      </c>
      <c r="DY1346" s="70"/>
      <c r="DZ1346" s="70" t="s">
        <v>8</v>
      </c>
      <c r="EA1346" s="70" t="s">
        <v>105</v>
      </c>
      <c r="EB1346" s="70" t="s">
        <v>5</v>
      </c>
      <c r="EC1346" s="70" t="s">
        <v>6</v>
      </c>
      <c r="ED1346" s="70" t="s">
        <v>7</v>
      </c>
      <c r="EE1346" s="70"/>
      <c r="EF1346" s="70" t="s">
        <v>8</v>
      </c>
      <c r="EG1346" s="70" t="s">
        <v>105</v>
      </c>
      <c r="EH1346" s="70" t="s">
        <v>5</v>
      </c>
      <c r="EI1346" s="70" t="s">
        <v>6</v>
      </c>
      <c r="EJ1346" s="70" t="s">
        <v>7</v>
      </c>
      <c r="EK1346" s="70"/>
      <c r="EL1346" s="70" t="s">
        <v>8</v>
      </c>
      <c r="EM1346" s="70" t="s">
        <v>105</v>
      </c>
      <c r="EN1346" s="70" t="s">
        <v>5</v>
      </c>
      <c r="EO1346" s="70" t="s">
        <v>6</v>
      </c>
      <c r="EP1346" s="70" t="s">
        <v>7</v>
      </c>
      <c r="ER1346" s="70" t="s">
        <v>8</v>
      </c>
      <c r="ES1346" s="70" t="s">
        <v>105</v>
      </c>
      <c r="ET1346" s="70" t="s">
        <v>5</v>
      </c>
      <c r="EU1346" s="70" t="s">
        <v>6</v>
      </c>
      <c r="EV1346" s="70" t="s">
        <v>7</v>
      </c>
      <c r="EX1346" s="70" t="s">
        <v>8</v>
      </c>
      <c r="EY1346" s="70" t="s">
        <v>105</v>
      </c>
      <c r="EZ1346" s="70" t="s">
        <v>5</v>
      </c>
      <c r="FA1346" s="70" t="s">
        <v>6</v>
      </c>
      <c r="FB1346" s="70" t="s">
        <v>7</v>
      </c>
      <c r="FC1346" s="66"/>
      <c r="FD1346" s="70" t="s">
        <v>8</v>
      </c>
      <c r="FE1346" s="70" t="s">
        <v>105</v>
      </c>
      <c r="FF1346" s="70" t="s">
        <v>5</v>
      </c>
      <c r="FG1346" s="70" t="s">
        <v>6</v>
      </c>
      <c r="FH1346" s="70" t="s">
        <v>7</v>
      </c>
      <c r="FI1346" s="66"/>
      <c r="FJ1346" s="70" t="s">
        <v>250</v>
      </c>
      <c r="FK1346" s="70" t="s">
        <v>250</v>
      </c>
      <c r="FL1346" s="70" t="s">
        <v>250</v>
      </c>
      <c r="FM1346" s="70" t="s">
        <v>250</v>
      </c>
    </row>
    <row r="1347" spans="1:169" ht="15" thickTop="1" x14ac:dyDescent="0.2">
      <c r="A1347" s="79" t="s">
        <v>438</v>
      </c>
      <c r="B1347" s="108">
        <v>96</v>
      </c>
      <c r="C1347" s="109">
        <v>90</v>
      </c>
      <c r="D1347" s="110">
        <v>89</v>
      </c>
      <c r="E1347" s="83">
        <v>275</v>
      </c>
      <c r="F1347" s="111">
        <v>9</v>
      </c>
      <c r="G1347" s="108"/>
      <c r="H1347" s="109"/>
      <c r="I1347" s="109"/>
      <c r="J1347" s="83" t="str">
        <f t="shared" ref="J1347" si="765">IF(SUM(G1347:I1347)&gt;0,SUM(G1347:I1347),"")</f>
        <v/>
      </c>
      <c r="K1347" s="111"/>
      <c r="L1347" s="108">
        <v>93</v>
      </c>
      <c r="M1347" s="109">
        <v>91</v>
      </c>
      <c r="N1347" s="109">
        <v>88</v>
      </c>
      <c r="O1347" s="83">
        <f t="shared" ref="O1347:O1368" si="766">IF(SUM(L1347:N1347)&gt;0,SUM(L1347:N1347),"")</f>
        <v>272</v>
      </c>
      <c r="P1347" s="111">
        <v>8</v>
      </c>
      <c r="Q1347" s="108">
        <v>96</v>
      </c>
      <c r="R1347" s="109">
        <v>77</v>
      </c>
      <c r="S1347" s="109">
        <v>92</v>
      </c>
      <c r="T1347" s="83">
        <v>265</v>
      </c>
      <c r="U1347" s="111">
        <v>8</v>
      </c>
      <c r="V1347" s="108">
        <v>98</v>
      </c>
      <c r="W1347" s="109">
        <v>87</v>
      </c>
      <c r="X1347" s="109">
        <v>89</v>
      </c>
      <c r="Y1347" s="83">
        <f t="shared" ref="Y1347:Y1368" si="767">IF(SUM(V1347:X1347)&gt;0,SUM(V1347:X1347),"")</f>
        <v>274</v>
      </c>
      <c r="Z1347" s="111">
        <v>13</v>
      </c>
      <c r="AA1347" s="85">
        <f>IF(SUM(E1347,J1347,O1347,T1347,Y1347,E1373,J1373,O1373,T1373,Y1373,E1399,J1399,O1399,T1399,Y1399)&gt;0,(LARGE((E1347,J1347,O1347,T1347,Y1347,E1373,J1373,O1373,T1373,Y1373,E1399,J1399,O1399,T1399,Y1399),1)+LARGE((E1347,J1347,O1347,T1347,Y1347,E1373,J1373,O1373,T1373,Y1373,E1399,J1399,O1399,T1399,Y1399),2)+LARGE((E1347,J1347,O1347,T1347,Y1347,E1373,J1373,O1373,T1373,Y1373,E1399,J1399,O1399,T1399,Y1399),3)+LARGE((E1347,J1347,O1347,T1347,Y1347,E1373,J1373,O1373,T1373,Y1373,E1399,J1399,O1399,T1399,Y1399),4)),"")</f>
        <v>1094</v>
      </c>
      <c r="AB1347" s="91">
        <f>IF(SUM(AI1378)&gt;0, SUM(AI1378),"")</f>
        <v>38</v>
      </c>
      <c r="AC1347" s="34" t="str">
        <f>B1345</f>
        <v>Schifilliti, Quin</v>
      </c>
      <c r="AD1347" s="34" t="str">
        <f>G1345</f>
        <v>Uzoije, Chido</v>
      </c>
      <c r="AE1347" s="34" t="str">
        <f>L1345</f>
        <v>Phillips, Dorien</v>
      </c>
      <c r="AF1347" s="34" t="str">
        <f>Q1345</f>
        <v>Hallas, Kylie</v>
      </c>
      <c r="AG1347" s="68" t="str">
        <f>V1345</f>
        <v>Ragan, Jacob</v>
      </c>
      <c r="AH1347" s="70">
        <f>IF(SUM(B1347:D1347)&gt;0,SUM(B1347:D1347),0)</f>
        <v>275</v>
      </c>
      <c r="AI1347" s="70">
        <f>IF(SUM(F1347)&gt;0,SUM(F1347),0)</f>
        <v>9</v>
      </c>
      <c r="AJ1347" s="66">
        <f>B1347</f>
        <v>96</v>
      </c>
      <c r="AK1347" s="66">
        <f>C1347</f>
        <v>90</v>
      </c>
      <c r="AL1347" s="66">
        <f>D1347</f>
        <v>89</v>
      </c>
      <c r="AN1347" s="70">
        <f>IF(SUM(B1348:D1348)&gt;0,SUM(B1348:D1348),0)</f>
        <v>287</v>
      </c>
      <c r="AO1347" s="70">
        <f>IF(SUM(F1348)&gt;0,SUM(F1348),0)</f>
        <v>19</v>
      </c>
      <c r="AP1347" s="66">
        <f>B1348</f>
        <v>96</v>
      </c>
      <c r="AQ1347" s="66">
        <f>C1348</f>
        <v>94</v>
      </c>
      <c r="AR1347" s="66">
        <f>D1348</f>
        <v>97</v>
      </c>
      <c r="AT1347" s="70">
        <f>IF(SUM(B1349:D1349)&gt;0,SUM(B1349:D1349),0)</f>
        <v>278</v>
      </c>
      <c r="AU1347" s="70">
        <f>IF(SUM(F1349)&gt;0,SUM(F1349),0)</f>
        <v>6</v>
      </c>
      <c r="AV1347" s="66">
        <f>B1349</f>
        <v>93</v>
      </c>
      <c r="AW1347" s="66">
        <f>C1349</f>
        <v>88</v>
      </c>
      <c r="AX1347" s="66">
        <f>D1349</f>
        <v>97</v>
      </c>
      <c r="AZ1347" s="70">
        <f>IF(SUM(B1350:D1350)&gt;0,SUM(B1350:D1350),0)</f>
        <v>286</v>
      </c>
      <c r="BA1347" s="70">
        <f>IF(SUM(F1350)&gt;0,SUM(F1350),0)</f>
        <v>12</v>
      </c>
      <c r="BB1347" s="66">
        <f>B1350</f>
        <v>95</v>
      </c>
      <c r="BC1347" s="66">
        <f>C1350</f>
        <v>95</v>
      </c>
      <c r="BD1347" s="66">
        <f>D1350</f>
        <v>96</v>
      </c>
      <c r="BF1347" s="70">
        <f>IF(SUM(B1351:D1351)&gt;0,SUM(B1351:D1351),0)</f>
        <v>289</v>
      </c>
      <c r="BG1347" s="70">
        <f>IF(SUM(F1351)&gt;0,SUM(F1351),0)</f>
        <v>13</v>
      </c>
      <c r="BH1347" s="66">
        <f>B1351</f>
        <v>98</v>
      </c>
      <c r="BI1347" s="66">
        <f>C1351</f>
        <v>96</v>
      </c>
      <c r="BJ1347" s="66">
        <f>D1351</f>
        <v>95</v>
      </c>
      <c r="BL1347" s="70">
        <f>IF(SUM(B1352:D1352)&gt;0,SUM(B1352:D1352),0)</f>
        <v>0</v>
      </c>
      <c r="BM1347" s="70">
        <f>IF(SUM(F1352)&gt;0,SUM(F1352),0)</f>
        <v>0</v>
      </c>
      <c r="BN1347" s="66">
        <f>B1352</f>
        <v>0</v>
      </c>
      <c r="BO1347" s="66">
        <f>C1352</f>
        <v>0</v>
      </c>
      <c r="BP1347" s="66">
        <f>D1352</f>
        <v>0</v>
      </c>
      <c r="BR1347" s="70">
        <f>IF(SUM(B1353:D1353)&gt;0,SUM(B1353:D1353),0)</f>
        <v>285</v>
      </c>
      <c r="BS1347" s="70">
        <f>IF(SUM(F1353)&gt;0,SUM(F1353),0)</f>
        <v>13</v>
      </c>
      <c r="BT1347" s="66">
        <f>B1353</f>
        <v>96</v>
      </c>
      <c r="BU1347" s="66">
        <f>C1353</f>
        <v>96</v>
      </c>
      <c r="BV1347" s="66">
        <f>D1353</f>
        <v>93</v>
      </c>
      <c r="BX1347" s="70">
        <f>IF(SUM(B1354:D1354)&gt;0,SUM(B1354:D1354),0)</f>
        <v>279</v>
      </c>
      <c r="BY1347" s="70">
        <f>IF(SUM(F1354)&gt;0,SUM(F1354),0)</f>
        <v>9</v>
      </c>
      <c r="BZ1347" s="66">
        <f>B1354</f>
        <v>94</v>
      </c>
      <c r="CA1347" s="66">
        <f>C1354</f>
        <v>96</v>
      </c>
      <c r="CB1347" s="66">
        <f>D1354</f>
        <v>89</v>
      </c>
      <c r="CD1347" s="70">
        <f>IF(SUM(B1355:D1355)&gt;0,SUM(B1355:D1355),0)</f>
        <v>291</v>
      </c>
      <c r="CE1347" s="70">
        <f>IF(SUM(F1355)&gt;0,SUM(F1355),0)</f>
        <v>17</v>
      </c>
      <c r="CF1347" s="66">
        <f>B1355</f>
        <v>99</v>
      </c>
      <c r="CG1347" s="66">
        <f>C1355</f>
        <v>92</v>
      </c>
      <c r="CH1347" s="66">
        <f>D1355</f>
        <v>100</v>
      </c>
      <c r="CJ1347" s="70">
        <f>IF(SUM(B1356:D1356)&gt;0,SUM(B1356:D1356),0)</f>
        <v>285</v>
      </c>
      <c r="CK1347" s="70">
        <f>IF(SUM(F1356)&gt;0,SUM(F1356),0)</f>
        <v>15</v>
      </c>
      <c r="CL1347" s="66">
        <f>B1356</f>
        <v>97</v>
      </c>
      <c r="CM1347" s="66">
        <f>C1356</f>
        <v>92</v>
      </c>
      <c r="CN1347" s="66">
        <f>D1356</f>
        <v>96</v>
      </c>
      <c r="CP1347" s="70">
        <f>IF(SUM(B1357:D1357)&gt;0,SUM(B1357:D1357),0)</f>
        <v>0</v>
      </c>
      <c r="CQ1347" s="70">
        <f>IF(SUM(F1357)&gt;0,SUM(F1357),0)</f>
        <v>0</v>
      </c>
      <c r="CR1347" s="66">
        <f>B1357</f>
        <v>0</v>
      </c>
      <c r="CS1347" s="66">
        <f>C1357</f>
        <v>0</v>
      </c>
      <c r="CT1347" s="66">
        <f>D1357</f>
        <v>0</v>
      </c>
      <c r="CV1347" s="70">
        <f>IF(SUM(B1358:D1358)&gt;0,SUM(B1358:D1358),0)</f>
        <v>0</v>
      </c>
      <c r="CW1347" s="70">
        <f>IF(SUM(F1358)&gt;0,SUM(F1358),0)</f>
        <v>0</v>
      </c>
      <c r="CX1347" s="66">
        <f>B1358</f>
        <v>0</v>
      </c>
      <c r="CY1347" s="66">
        <f>C1358</f>
        <v>0</v>
      </c>
      <c r="CZ1347" s="66">
        <f>D1358</f>
        <v>0</v>
      </c>
      <c r="DB1347" s="70">
        <f>IF(SUM(B1359:D1359)&gt;0,SUM(B1359:D1359),0)</f>
        <v>0</v>
      </c>
      <c r="DC1347" s="70">
        <f>IF(SUM(F1359)&gt;0,SUM(F1359),0)</f>
        <v>0</v>
      </c>
      <c r="DD1347" s="66">
        <f>B1359</f>
        <v>0</v>
      </c>
      <c r="DE1347" s="66">
        <f>C1359</f>
        <v>0</v>
      </c>
      <c r="DF1347" s="66">
        <f>D1359</f>
        <v>0</v>
      </c>
      <c r="DH1347" s="70">
        <f>IF(SUM(B1360:D1360)&gt;0,SUM(B1360:D1360),0)</f>
        <v>0</v>
      </c>
      <c r="DI1347" s="70">
        <f>IF(SUM(F1360)&gt;0,SUM(F1360),0)</f>
        <v>0</v>
      </c>
      <c r="DJ1347" s="66">
        <f>B1360</f>
        <v>0</v>
      </c>
      <c r="DK1347" s="66">
        <f>C1360</f>
        <v>0</v>
      </c>
      <c r="DL1347" s="66">
        <f>D1360</f>
        <v>0</v>
      </c>
      <c r="DN1347" s="70">
        <f>IF(SUM(B1361:D1361)&gt;0,SUM(B1361:D1361),0)</f>
        <v>0</v>
      </c>
      <c r="DO1347" s="70">
        <f>IF(SUM(F1361)&gt;0,SUM(F1361),0)</f>
        <v>0</v>
      </c>
      <c r="DP1347" s="66">
        <f>B1361</f>
        <v>0</v>
      </c>
      <c r="DQ1347" s="66">
        <f>C1361</f>
        <v>0</v>
      </c>
      <c r="DR1347" s="66">
        <f>D1361</f>
        <v>0</v>
      </c>
      <c r="DT1347" s="70">
        <f>IF(SUM(B1362:D1362)&gt;0,SUM(B1362:D1362),0)</f>
        <v>0</v>
      </c>
      <c r="DU1347" s="70">
        <f>IF(SUM(F1362)&gt;0,SUM(F1362),0)</f>
        <v>0</v>
      </c>
      <c r="DV1347" s="66">
        <f>B1362</f>
        <v>0</v>
      </c>
      <c r="DW1347" s="66">
        <f>C1362</f>
        <v>0</v>
      </c>
      <c r="DX1347" s="66">
        <f>D1362</f>
        <v>0</v>
      </c>
      <c r="DZ1347" s="70">
        <f>IF(SUM(B1363:D1363)&gt;0,SUM(B1363:D1363),0)</f>
        <v>0</v>
      </c>
      <c r="EA1347" s="70">
        <f>IF(SUM(F1363)&gt;0,SUM(F1363),0)</f>
        <v>0</v>
      </c>
      <c r="EB1347" s="66">
        <f>B1363</f>
        <v>0</v>
      </c>
      <c r="EC1347" s="66">
        <f>C1363</f>
        <v>0</v>
      </c>
      <c r="ED1347" s="66">
        <f>D1363</f>
        <v>0</v>
      </c>
      <c r="EF1347" s="70">
        <f>IF(SUM(B1364:D1364)&gt;0,SUM(B1364:D1364),0)</f>
        <v>0</v>
      </c>
      <c r="EG1347" s="70">
        <f>IF(SUM(F1364)&gt;0,SUM(F1364),0)</f>
        <v>0</v>
      </c>
      <c r="EH1347" s="66">
        <f>B1364</f>
        <v>0</v>
      </c>
      <c r="EI1347" s="66">
        <f>C1364</f>
        <v>0</v>
      </c>
      <c r="EJ1347" s="66">
        <f>D1364</f>
        <v>0</v>
      </c>
      <c r="EL1347" s="70">
        <f>IF(SUM(B1365:D1365)&gt;0,SUM(B1365:D1365),0)</f>
        <v>0</v>
      </c>
      <c r="EM1347" s="70">
        <f>IF(SUM(F1365)&gt;0,SUM(F1365),0)</f>
        <v>0</v>
      </c>
      <c r="EN1347" s="66">
        <f>B1365</f>
        <v>0</v>
      </c>
      <c r="EO1347" s="66">
        <f>C1365</f>
        <v>0</v>
      </c>
      <c r="EP1347" s="66">
        <f>D1365</f>
        <v>0</v>
      </c>
      <c r="ER1347" s="70">
        <f>IF(SUM(B1366:D1366)&gt;0,SUM(B1366:D1366),0)</f>
        <v>0</v>
      </c>
      <c r="ES1347" s="70">
        <f>IF(SUM(F1366)&gt;0,SUM(F1366),0)</f>
        <v>0</v>
      </c>
      <c r="ET1347" s="66">
        <f>B1366</f>
        <v>0</v>
      </c>
      <c r="EU1347" s="66">
        <f>C1366</f>
        <v>0</v>
      </c>
      <c r="EV1347" s="66">
        <f>D1366</f>
        <v>0</v>
      </c>
      <c r="EX1347" s="70">
        <f>IF(SUM(B1367:D1367)&gt;0,SUM(B1367:D1367),0)</f>
        <v>0</v>
      </c>
      <c r="EY1347" s="70">
        <f>IF(SUM(F1367)&gt;0,SUM(F1367),0)</f>
        <v>0</v>
      </c>
      <c r="EZ1347" s="66">
        <f>B1367</f>
        <v>0</v>
      </c>
      <c r="FA1347" s="66">
        <f>C1367</f>
        <v>0</v>
      </c>
      <c r="FB1347" s="66">
        <f>D1367</f>
        <v>0</v>
      </c>
      <c r="FC1347" s="66"/>
      <c r="FD1347" s="70">
        <f>IF(SUM(B1368:D1368)&gt;0,SUM(B1368:D1368),0)</f>
        <v>290</v>
      </c>
      <c r="FE1347" s="70">
        <f>IF(SUM(F1368)&gt;0,SUM(F1368),0)</f>
        <v>17</v>
      </c>
      <c r="FF1347" s="66">
        <f>B1368</f>
        <v>100</v>
      </c>
      <c r="FG1347" s="66">
        <f>C1368</f>
        <v>95</v>
      </c>
      <c r="FH1347" s="66">
        <f>D1368</f>
        <v>95</v>
      </c>
      <c r="FI1347" s="66"/>
      <c r="FJ1347" s="70">
        <f>LARGE((FD1347,EX1347,ER1347,EL1347,EF1347,DZ1347,DT1347,DN1347,DH1347,DB1347,CV1347,CP1347,CJ1347,CD1347,BX1347,BR1347,BL1347,BF1347,AZ1347,AT1347,AN1347,AH1347),1)</f>
        <v>291</v>
      </c>
      <c r="FK1347" s="70">
        <f>LARGE((FF1347,EZ1347,ET1347,EN1347,EH1347,EB1347,DV1347,DP1347,DJ1347,DD1347,CX1347,CR1347,CL1347,CF1347,BZ1347,BT1347,BN1347,BH1347,BB1347,AV1347,AP1347,AJ1347),1)</f>
        <v>100</v>
      </c>
      <c r="FL1347" s="70">
        <f>LARGE((FG1347,FA1347,EU1347,EO1347,EI1347,EC1347,DW1347,DQ1347,DK1347,DE1347,CY1347,CS1347,CM1347,CG1347,CA1347,BU1347,BO1347,BI1347,BC1347,AW1347,AQ1347,AK1347),1)</f>
        <v>96</v>
      </c>
      <c r="FM1347" s="70">
        <f>LARGE((FH1347,FB1347,EV1347,EP1347,EJ1347,ED1347,DX1347,DR1347,DL1347,DF1347,CZ1347,CT1347,CN1347,CH1347,CB1347,BV1347,BP1347,BJ1347,BD1347,AX1347,AR1347,AL1347),1)</f>
        <v>100</v>
      </c>
    </row>
    <row r="1348" spans="1:169" ht="15" thickBot="1" x14ac:dyDescent="0.25">
      <c r="A1348" s="90" t="s">
        <v>157</v>
      </c>
      <c r="B1348" s="112">
        <v>96</v>
      </c>
      <c r="C1348" s="113">
        <v>94</v>
      </c>
      <c r="D1348" s="114">
        <v>97</v>
      </c>
      <c r="E1348" s="83">
        <f t="shared" ref="E1348:E1368" si="768">IF(SUM(B1348:D1348)&gt;0,SUM(B1348:D1348),"")</f>
        <v>287</v>
      </c>
      <c r="F1348" s="84">
        <v>19</v>
      </c>
      <c r="G1348" s="112">
        <v>97</v>
      </c>
      <c r="H1348" s="113">
        <v>92</v>
      </c>
      <c r="I1348" s="113">
        <v>80</v>
      </c>
      <c r="J1348" s="83">
        <f t="shared" ref="J1348:J1352" si="769">IF(SUM(G1348:I1348)&gt;0,SUM(G1348:I1348),"")</f>
        <v>269</v>
      </c>
      <c r="K1348" s="84">
        <v>9</v>
      </c>
      <c r="L1348" s="112">
        <v>93</v>
      </c>
      <c r="M1348" s="113">
        <v>93</v>
      </c>
      <c r="N1348" s="113">
        <v>86</v>
      </c>
      <c r="O1348" s="83">
        <f t="shared" si="766"/>
        <v>272</v>
      </c>
      <c r="P1348" s="84">
        <v>9</v>
      </c>
      <c r="Q1348" s="112">
        <v>96</v>
      </c>
      <c r="R1348" s="113">
        <v>78</v>
      </c>
      <c r="S1348" s="113">
        <v>98</v>
      </c>
      <c r="T1348" s="83">
        <f t="shared" ref="T1348:T1368" si="770">IF(SUM(Q1348:S1348)&gt;0,SUM(Q1348:S1348),"")</f>
        <v>272</v>
      </c>
      <c r="U1348" s="84">
        <v>15</v>
      </c>
      <c r="V1348" s="112">
        <v>98</v>
      </c>
      <c r="W1348" s="113">
        <v>85</v>
      </c>
      <c r="X1348" s="113">
        <v>95</v>
      </c>
      <c r="Y1348" s="83">
        <f t="shared" si="767"/>
        <v>278</v>
      </c>
      <c r="Z1348" s="84">
        <v>16</v>
      </c>
      <c r="AA1348" s="85">
        <f>IF(SUM(E1348,J1348,O1348,T1348,Y1348,E1374,J1374,O1374,T1374,Y1374,E1400,J1400,O1400,T1400,Y1400)&gt;0,(LARGE((E1348,J1348,O1348,T1348,Y1348,E1374,J1374,O1374,T1374,Y1374,E1400,J1400,O1400,T1400,Y1400),1)+LARGE((E1348,J1348,O1348,T1348,Y1348,E1374,J1374,O1374,T1374,Y1374,E1400,J1400,O1400,T1400,Y1400),2)+LARGE((E1348,J1348,O1348,T1348,Y1348,E1374,J1374,O1374,T1374,Y1374,E1400,J1400,O1400,T1400,Y1400),3)+LARGE((E1348,J1348,O1348,T1348,Y1348,E1374,J1374,O1374,T1374,Y1374,E1400,J1400,O1400,T1400,Y1400),4)),"")</f>
        <v>1109</v>
      </c>
      <c r="AB1348" s="91">
        <f>IF(SUM(AO1378)&gt;0, SUM(AO1378),"")</f>
        <v>59</v>
      </c>
      <c r="AC1348" s="103">
        <f>IF(SUM(E1347:E1368)&gt;0,LARGE(E1347:E1368,1),0)</f>
        <v>291</v>
      </c>
      <c r="AD1348" s="65">
        <f>IF(SUM(J1347:J1368)&gt;0,LARGE(J1347:J1368,1),0)</f>
        <v>284</v>
      </c>
      <c r="AE1348" s="65">
        <f>IF(SUM(O1347:O1368)&gt;0,LARGE(O1347:O1368,1),0)</f>
        <v>287</v>
      </c>
      <c r="AF1348" s="65">
        <f>IF(SUM(T1347:T1368)&gt;0,LARGE(T1347:T1368,1),0)</f>
        <v>283</v>
      </c>
      <c r="AG1348" s="78">
        <f>IF(SUM(Y1347:Y1368)&gt;0,LARGE(Y1347:Y1368,1),0)</f>
        <v>283</v>
      </c>
      <c r="AH1348" s="70">
        <f>IF(SUM(G1347:I1347)&gt;0,SUM(G1347:I1347),0)</f>
        <v>0</v>
      </c>
      <c r="AI1348" s="70">
        <f>IF(SUM(K1347)&gt;0,SUM(K1347),0)</f>
        <v>0</v>
      </c>
      <c r="AJ1348" s="66">
        <f>G1347</f>
        <v>0</v>
      </c>
      <c r="AK1348" s="66">
        <f>H1347</f>
        <v>0</v>
      </c>
      <c r="AL1348" s="66">
        <f>I1347</f>
        <v>0</v>
      </c>
      <c r="AN1348" s="70">
        <f>IF(SUM(G1348:I1348)&gt;0,SUM(G1348:I1348),0)</f>
        <v>269</v>
      </c>
      <c r="AO1348" s="70">
        <f>IF(SUM(K1348)&gt;0,SUM(K1348),0)</f>
        <v>9</v>
      </c>
      <c r="AP1348" s="66">
        <f>G1348</f>
        <v>97</v>
      </c>
      <c r="AQ1348" s="66">
        <f>H1348</f>
        <v>92</v>
      </c>
      <c r="AR1348" s="66">
        <f>I1348</f>
        <v>80</v>
      </c>
      <c r="AT1348" s="70">
        <f>IF(SUM(G1349:I1349)&gt;0,SUM(G1349:I1349),0)</f>
        <v>0</v>
      </c>
      <c r="AU1348" s="70">
        <f>IF(SUM(K1349)&gt;0,SUM(K1349),0)</f>
        <v>0</v>
      </c>
      <c r="AV1348" s="66">
        <f>G1349</f>
        <v>0</v>
      </c>
      <c r="AW1348" s="66">
        <f>H1349</f>
        <v>0</v>
      </c>
      <c r="AX1348" s="66">
        <f>I1349</f>
        <v>0</v>
      </c>
      <c r="AZ1348" s="70">
        <f>IF(SUM(G1350:I1350)&gt;0,SUM(G1350:I1350),0)</f>
        <v>284</v>
      </c>
      <c r="BA1348" s="70">
        <f>IF(SUM(K1350)&gt;0,SUM(K1350),0)</f>
        <v>11</v>
      </c>
      <c r="BB1348" s="66">
        <f>G1350</f>
        <v>97</v>
      </c>
      <c r="BC1348" s="66">
        <f>H1350</f>
        <v>95</v>
      </c>
      <c r="BD1348" s="66">
        <f>I1350</f>
        <v>92</v>
      </c>
      <c r="BF1348" s="70">
        <f>IF(SUM(G1351:I1351)&gt;0,SUM(G1351:I1351),0)</f>
        <v>0</v>
      </c>
      <c r="BG1348" s="70">
        <f>IF(SUM(K1351)&gt;0,SUM(K1351),0)</f>
        <v>0</v>
      </c>
      <c r="BH1348" s="66">
        <f>G1351</f>
        <v>0</v>
      </c>
      <c r="BI1348" s="66">
        <f>H1351</f>
        <v>0</v>
      </c>
      <c r="BJ1348" s="66">
        <f>I1351</f>
        <v>0</v>
      </c>
      <c r="BL1348" s="70">
        <f>IF(SUM(G1352:I1352)&gt;0,SUM(G1352:I1352),0)</f>
        <v>0</v>
      </c>
      <c r="BM1348" s="70">
        <f>IF(SUM(K1352)&gt;0,SUM(K1352),0)</f>
        <v>0</v>
      </c>
      <c r="BN1348" s="66">
        <f>G1352</f>
        <v>0</v>
      </c>
      <c r="BO1348" s="66">
        <f>H1352</f>
        <v>0</v>
      </c>
      <c r="BP1348" s="66">
        <f>I1352</f>
        <v>0</v>
      </c>
      <c r="BR1348" s="70">
        <f>IF(SUM(G1353:I1353)&gt;0,SUM(G1353:I1353),0)</f>
        <v>0</v>
      </c>
      <c r="BS1348" s="70">
        <f>IF(SUM(K1353)&gt;0,SUM(K1353),0)</f>
        <v>0</v>
      </c>
      <c r="BT1348" s="66">
        <f>G1353</f>
        <v>0</v>
      </c>
      <c r="BU1348" s="66">
        <f>H1353</f>
        <v>0</v>
      </c>
      <c r="BV1348" s="66">
        <f>I1353</f>
        <v>0</v>
      </c>
      <c r="BX1348" s="70">
        <f>IF(SUM(G1354:I1354)&gt;0,SUM(G1354:I1354),0)</f>
        <v>0</v>
      </c>
      <c r="BY1348" s="70">
        <f>IF(SUM(K1354)&gt;0,SUM(K1354),0)</f>
        <v>0</v>
      </c>
      <c r="BZ1348" s="66">
        <f>G1354</f>
        <v>0</v>
      </c>
      <c r="CA1348" s="66">
        <f>H1354</f>
        <v>0</v>
      </c>
      <c r="CB1348" s="66">
        <f>I1354</f>
        <v>0</v>
      </c>
      <c r="CD1348" s="70">
        <f>IF(SUM(G1355:I1355)&gt;0,SUM(G1355:I1355),0)</f>
        <v>0</v>
      </c>
      <c r="CE1348" s="70">
        <f>IF(SUM(K1355)&gt;0,SUM(K1355),0)</f>
        <v>0</v>
      </c>
      <c r="CF1348" s="66">
        <f>G1355</f>
        <v>0</v>
      </c>
      <c r="CG1348" s="66">
        <f>H1355</f>
        <v>0</v>
      </c>
      <c r="CH1348" s="66">
        <f>I1355</f>
        <v>0</v>
      </c>
      <c r="CJ1348" s="70">
        <f>IF(SUM(G1356:I1356)&gt;0,SUM(G1356:I1356),0)</f>
        <v>0</v>
      </c>
      <c r="CK1348" s="70">
        <f>IF(SUM(K1356)&gt;0,SUM(K1356),0)</f>
        <v>0</v>
      </c>
      <c r="CL1348" s="66">
        <f>G1356</f>
        <v>0</v>
      </c>
      <c r="CM1348" s="66">
        <f>H1356</f>
        <v>0</v>
      </c>
      <c r="CN1348" s="66">
        <f>I1356</f>
        <v>0</v>
      </c>
      <c r="CP1348" s="70">
        <f>IF(SUM(G1357:I1357)&gt;0,SUM(G1357:I1357),0)</f>
        <v>0</v>
      </c>
      <c r="CQ1348" s="70">
        <f>IF(SUM(K1357)&gt;0,SUM(K1357),0)</f>
        <v>0</v>
      </c>
      <c r="CR1348" s="66">
        <f>G1357</f>
        <v>0</v>
      </c>
      <c r="CS1348" s="66">
        <f>H1357</f>
        <v>0</v>
      </c>
      <c r="CT1348" s="66">
        <f>I1357</f>
        <v>0</v>
      </c>
      <c r="CV1348" s="70">
        <f>IF(SUM(G1358:I1358)&gt;0,SUM(G1358:I1358),0)</f>
        <v>0</v>
      </c>
      <c r="CW1348" s="70">
        <f>IF(SUM(K1358)&gt;0,SUM(K1358),0)</f>
        <v>0</v>
      </c>
      <c r="CX1348" s="66">
        <f>G1358</f>
        <v>0</v>
      </c>
      <c r="CY1348" s="66">
        <f>H1358</f>
        <v>0</v>
      </c>
      <c r="CZ1348" s="66">
        <f>I1358</f>
        <v>0</v>
      </c>
      <c r="DB1348" s="70">
        <f>IF(SUM(G1359:I1359)&gt;0,SUM(G1359:I1359),0)</f>
        <v>0</v>
      </c>
      <c r="DC1348" s="70">
        <f>IF(SUM(K1359)&gt;0,SUM(K1359),0)</f>
        <v>0</v>
      </c>
      <c r="DD1348" s="66">
        <f>G1359</f>
        <v>0</v>
      </c>
      <c r="DE1348" s="66">
        <f>H1359</f>
        <v>0</v>
      </c>
      <c r="DF1348" s="66">
        <f>I1359</f>
        <v>0</v>
      </c>
      <c r="DH1348" s="70">
        <f>IF(SUM(G1360:I1360)&gt;0,SUM(G1360:I1360),0)</f>
        <v>0</v>
      </c>
      <c r="DI1348" s="70">
        <f>IF(SUM(K1360)&gt;0,SUM(K1360),0)</f>
        <v>0</v>
      </c>
      <c r="DJ1348" s="66">
        <f>G1360</f>
        <v>0</v>
      </c>
      <c r="DK1348" s="66">
        <f>H1360</f>
        <v>0</v>
      </c>
      <c r="DL1348" s="66">
        <f>I1360</f>
        <v>0</v>
      </c>
      <c r="DN1348" s="70">
        <f>IF(SUM(G1361:I1361)&gt;0,SUM(G1361:I1361),0)</f>
        <v>0</v>
      </c>
      <c r="DO1348" s="70">
        <f>IF(SUM(K1361)&gt;0,SUM(K1361),0)</f>
        <v>0</v>
      </c>
      <c r="DP1348" s="66">
        <f>G1361</f>
        <v>0</v>
      </c>
      <c r="DQ1348" s="66">
        <f>H1361</f>
        <v>0</v>
      </c>
      <c r="DR1348" s="66">
        <f>I1361</f>
        <v>0</v>
      </c>
      <c r="DT1348" s="70">
        <f>IF(SUM(G1362:I1362)&gt;0,SUM(G1362:I1362),0)</f>
        <v>0</v>
      </c>
      <c r="DU1348" s="70">
        <f>IF(SUM(K1362)&gt;0,SUM(K1362),0)</f>
        <v>0</v>
      </c>
      <c r="DV1348" s="66">
        <f>G1362</f>
        <v>0</v>
      </c>
      <c r="DW1348" s="66">
        <f>H1362</f>
        <v>0</v>
      </c>
      <c r="DX1348" s="66">
        <f>I1362</f>
        <v>0</v>
      </c>
      <c r="DZ1348" s="70">
        <f>IF(SUM(G1363:I1363)&gt;0,SUM(G1363:I1363),0)</f>
        <v>0</v>
      </c>
      <c r="EA1348" s="70">
        <f>IF(SUM(K1363)&gt;0,SUM(K1363),0)</f>
        <v>0</v>
      </c>
      <c r="EB1348" s="66">
        <f>G1363</f>
        <v>0</v>
      </c>
      <c r="EC1348" s="66">
        <f>H1363</f>
        <v>0</v>
      </c>
      <c r="ED1348" s="66">
        <f>I1363</f>
        <v>0</v>
      </c>
      <c r="EF1348" s="70">
        <f>IF(SUM(G1364:I1364)&gt;0,SUM(G1364:I1364),0)</f>
        <v>0</v>
      </c>
      <c r="EG1348" s="70">
        <f>IF(SUM(K1364)&gt;0,SUM(K1364),0)</f>
        <v>0</v>
      </c>
      <c r="EH1348" s="66">
        <f>G1364</f>
        <v>0</v>
      </c>
      <c r="EI1348" s="66">
        <f>H1364</f>
        <v>0</v>
      </c>
      <c r="EJ1348" s="66">
        <f>I1364</f>
        <v>0</v>
      </c>
      <c r="EL1348" s="70">
        <f>IF(SUM(G1365:I1365)&gt;0,SUM(G1365:I1365),0)</f>
        <v>0</v>
      </c>
      <c r="EM1348" s="70">
        <f>IF(SUM(K1365)&gt;0,SUM(K1365),0)</f>
        <v>0</v>
      </c>
      <c r="EN1348" s="66">
        <f>G1365</f>
        <v>0</v>
      </c>
      <c r="EO1348" s="66">
        <f>H1365</f>
        <v>0</v>
      </c>
      <c r="EP1348" s="66">
        <f>I1365</f>
        <v>0</v>
      </c>
      <c r="ER1348" s="70">
        <f>IF(SUM(G1366:I1366)&gt;0,SUM(G1366:I1366),0)</f>
        <v>0</v>
      </c>
      <c r="ES1348" s="70">
        <f>IF(SUM(K1366)&gt;0,SUM(K1366),0)</f>
        <v>0</v>
      </c>
      <c r="ET1348" s="66">
        <f>G1366</f>
        <v>0</v>
      </c>
      <c r="EU1348" s="66">
        <f>H1366</f>
        <v>0</v>
      </c>
      <c r="EV1348" s="66">
        <f>I1366</f>
        <v>0</v>
      </c>
      <c r="EX1348" s="70">
        <f>IF(SUM(G1367:I1367)&gt;0,SUM(G1367:I1367),0)</f>
        <v>0</v>
      </c>
      <c r="EY1348" s="70">
        <f>IF(SUM(K1367)&gt;0,SUM(K1367),0)</f>
        <v>0</v>
      </c>
      <c r="EZ1348" s="66">
        <f>G1367</f>
        <v>0</v>
      </c>
      <c r="FA1348" s="66">
        <f>H1367</f>
        <v>0</v>
      </c>
      <c r="FB1348" s="66">
        <f>I1367</f>
        <v>0</v>
      </c>
      <c r="FC1348" s="66"/>
      <c r="FD1348" s="70">
        <f>IF(SUM(G1368:I1368)&gt;0,SUM(G1368:I1368),0)</f>
        <v>0</v>
      </c>
      <c r="FE1348" s="70">
        <f>IF(SUM(K1368)&gt;0,SUM(K1368),0)</f>
        <v>0</v>
      </c>
      <c r="FF1348" s="66">
        <f>G1368</f>
        <v>0</v>
      </c>
      <c r="FG1348" s="66">
        <f>H1368</f>
        <v>0</v>
      </c>
      <c r="FH1348" s="66">
        <f>I1368</f>
        <v>0</v>
      </c>
      <c r="FI1348" s="66"/>
      <c r="FJ1348" s="70">
        <f>LARGE((FD1348,EX1348,ER1348,EL1348,EF1348,DZ1348,DT1348,DN1348,DH1348,DB1348,CV1348,CP1348,CJ1348,CD1348,BX1348,BR1348,BL1348,BF1348,AZ1348,AT1348,AN1348,AH1348),1)</f>
        <v>284</v>
      </c>
      <c r="FK1348" s="70">
        <f>LARGE((FF1348,EZ1348,ET1348,EN1348,EH1348,EB1348,DV1348,DP1348,DJ1348,DD1348,CX1348,CR1348,CL1348,CF1348,BZ1348,BT1348,BN1348,BH1348,BB1348,AV1348,AP1348,AJ1348),1)</f>
        <v>97</v>
      </c>
      <c r="FL1348" s="70">
        <f>LARGE((FG1348,FA1348,EU1348,EO1348,EI1348,EC1348,DW1348,DQ1348,DK1348,DE1348,CY1348,CS1348,CM1348,CG1348,CA1348,BU1348,BO1348,BI1348,BC1348,AW1348,AQ1348,AK1348),1)</f>
        <v>95</v>
      </c>
      <c r="FM1348" s="70">
        <f>LARGE((FH1348,FB1348,EV1348,EP1348,EJ1348,ED1348,DX1348,DR1348,DL1348,DF1348,CZ1348,CT1348,CN1348,CH1348,CB1348,BV1348,BP1348,BJ1348,BD1348,AX1348,AR1348,AL1348),1)</f>
        <v>92</v>
      </c>
    </row>
    <row r="1349" spans="1:169" x14ac:dyDescent="0.2">
      <c r="A1349" s="90" t="s">
        <v>423</v>
      </c>
      <c r="B1349" s="112">
        <v>93</v>
      </c>
      <c r="C1349" s="113">
        <v>88</v>
      </c>
      <c r="D1349" s="114">
        <v>97</v>
      </c>
      <c r="E1349" s="83">
        <f t="shared" si="768"/>
        <v>278</v>
      </c>
      <c r="F1349" s="84">
        <v>6</v>
      </c>
      <c r="G1349" s="112"/>
      <c r="H1349" s="113"/>
      <c r="I1349" s="113"/>
      <c r="J1349" s="83" t="str">
        <f t="shared" si="769"/>
        <v/>
      </c>
      <c r="K1349" s="84"/>
      <c r="L1349" s="112">
        <v>96</v>
      </c>
      <c r="M1349" s="113">
        <v>90</v>
      </c>
      <c r="N1349" s="113">
        <v>86</v>
      </c>
      <c r="O1349" s="83">
        <f t="shared" si="766"/>
        <v>272</v>
      </c>
      <c r="P1349" s="84">
        <v>7</v>
      </c>
      <c r="Q1349" s="112">
        <v>95</v>
      </c>
      <c r="R1349" s="113">
        <v>89</v>
      </c>
      <c r="S1349" s="113">
        <v>89</v>
      </c>
      <c r="T1349" s="83">
        <f t="shared" si="770"/>
        <v>273</v>
      </c>
      <c r="U1349" s="84">
        <v>8</v>
      </c>
      <c r="V1349" s="112">
        <v>97</v>
      </c>
      <c r="W1349" s="113">
        <v>85</v>
      </c>
      <c r="X1349" s="113">
        <v>91</v>
      </c>
      <c r="Y1349" s="83">
        <f t="shared" si="767"/>
        <v>273</v>
      </c>
      <c r="Z1349" s="84">
        <v>6</v>
      </c>
      <c r="AA1349" s="85">
        <f>IF(SUM(E1349,J1349,O1349,T1349,Y1349,E1375,J1375,O1375,T1375,Y1375,E1401,J1401,O1401,T1401,Y1401)&gt;0,(LARGE((E1349,J1349,O1349,T1349,Y1349,E1375,J1375,O1375,T1375,Y1375,E1401,J1401,O1401,T1401,Y1401),1)+LARGE((E1349,J1349,O1349,T1349,Y1349,E1375,J1375,O1375,T1375,Y1375,E1401,J1401,O1401,T1401,Y1401),2)+LARGE((E1349,J1349,O1349,T1349,Y1349,E1375,J1375,O1375,T1375,Y1375,E1401,J1401,O1401,T1401,Y1401),3)+LARGE((E1349,J1349,O1349,T1349,Y1349,E1375,J1375,O1375,T1375,Y1375,E1401,J1401,O1401,T1401,Y1401),4)),"")</f>
        <v>1096</v>
      </c>
      <c r="AB1349" s="91">
        <f>IF(SUM(AU1378)&gt;0, SUM(AU1378),"")</f>
        <v>27</v>
      </c>
      <c r="AG1349" s="68"/>
      <c r="AH1349" s="70">
        <f>IF(SUM(L1347:N1347)&gt;0,SUM(L1347:N1347),0)</f>
        <v>272</v>
      </c>
      <c r="AI1349" s="70">
        <f>IF(SUM(P1347)&gt;0,SUM(P1347),0)</f>
        <v>8</v>
      </c>
      <c r="AJ1349" s="66">
        <f>L1347</f>
        <v>93</v>
      </c>
      <c r="AK1349" s="66">
        <f>M1347</f>
        <v>91</v>
      </c>
      <c r="AL1349" s="66">
        <f>N1347</f>
        <v>88</v>
      </c>
      <c r="AN1349" s="70">
        <f>IF(SUM(L1348:N1348)&gt;0,SUM(L1348:N1348),0)</f>
        <v>272</v>
      </c>
      <c r="AO1349" s="70">
        <f>IF(SUM(P1348)&gt;0,SUM(P1348),0)</f>
        <v>9</v>
      </c>
      <c r="AP1349" s="66">
        <f>L1348</f>
        <v>93</v>
      </c>
      <c r="AQ1349" s="66">
        <f>M1348</f>
        <v>93</v>
      </c>
      <c r="AR1349" s="66">
        <f>N1348</f>
        <v>86</v>
      </c>
      <c r="AT1349" s="70">
        <f>IF(SUM(L1349:N1349)&gt;0,SUM(L1349:N1349),0)</f>
        <v>272</v>
      </c>
      <c r="AU1349" s="70">
        <f>IF(SUM(P1349)&gt;0,SUM(P1349),0)</f>
        <v>7</v>
      </c>
      <c r="AV1349" s="66">
        <f>L1349</f>
        <v>96</v>
      </c>
      <c r="AW1349" s="66">
        <f>M1349</f>
        <v>90</v>
      </c>
      <c r="AX1349" s="66">
        <f>N1349</f>
        <v>86</v>
      </c>
      <c r="AZ1349" s="70">
        <f>IF(SUM(L1350:N1350)&gt;0,SUM(L1350:N1350),0)</f>
        <v>282</v>
      </c>
      <c r="BA1349" s="70">
        <f>IF(SUM(P1350)&gt;0,SUM(P1350),0)</f>
        <v>10</v>
      </c>
      <c r="BB1349" s="66">
        <f>L1350</f>
        <v>98</v>
      </c>
      <c r="BC1349" s="66">
        <f>M1350</f>
        <v>91</v>
      </c>
      <c r="BD1349" s="66">
        <f>N1350</f>
        <v>93</v>
      </c>
      <c r="BF1349" s="70">
        <f>IF(SUM(L1351:N1351)&gt;0,SUM(L1351:N1351),0)</f>
        <v>276</v>
      </c>
      <c r="BG1349" s="70">
        <f>IF(SUM(P1351)&gt;0,SUM(P1351),0)</f>
        <v>10</v>
      </c>
      <c r="BH1349" s="66">
        <f>L1351</f>
        <v>94</v>
      </c>
      <c r="BI1349" s="66">
        <f>M1351</f>
        <v>90</v>
      </c>
      <c r="BJ1349" s="66">
        <f>N1351</f>
        <v>92</v>
      </c>
      <c r="BL1349" s="70">
        <f>IF(SUM(L1352:N1352)&gt;0,SUM(L1352:N1352),0)</f>
        <v>0</v>
      </c>
      <c r="BM1349" s="70">
        <f>IF(SUM(P1352)&gt;0,SUM(P1352),0)</f>
        <v>0</v>
      </c>
      <c r="BN1349" s="66">
        <f>L1352</f>
        <v>0</v>
      </c>
      <c r="BO1349" s="66">
        <f>M1352</f>
        <v>0</v>
      </c>
      <c r="BP1349" s="66">
        <f>N1352</f>
        <v>0</v>
      </c>
      <c r="BR1349" s="70">
        <f>IF(SUM(L1353:N1353)&gt;0,SUM(L1353:N1353),0)</f>
        <v>272</v>
      </c>
      <c r="BS1349" s="70">
        <f>IF(SUM(P1353)&gt;0,SUM(P1353),0)</f>
        <v>4</v>
      </c>
      <c r="BT1349" s="66">
        <f>L1353</f>
        <v>90</v>
      </c>
      <c r="BU1349" s="66">
        <f>M1353</f>
        <v>91</v>
      </c>
      <c r="BV1349" s="66">
        <f>N1353</f>
        <v>91</v>
      </c>
      <c r="BX1349" s="70">
        <f>IF(SUM(L1354:N1354)&gt;0,SUM(L1354:N1354),0)</f>
        <v>0</v>
      </c>
      <c r="BY1349" s="70">
        <f>IF(SUM(P1354)&gt;0,SUM(P1354),0)</f>
        <v>0</v>
      </c>
      <c r="BZ1349" s="66">
        <f>L1354</f>
        <v>0</v>
      </c>
      <c r="CA1349" s="66">
        <f>M1354</f>
        <v>0</v>
      </c>
      <c r="CB1349" s="66">
        <f>N1354</f>
        <v>0</v>
      </c>
      <c r="CD1349" s="70">
        <f>IF(SUM(L1355:N1355)&gt;0,SUM(L1355:N1355),0)</f>
        <v>278</v>
      </c>
      <c r="CE1349" s="70">
        <f>IF(SUM(P1355)&gt;0,SUM(P1355),0)</f>
        <v>11</v>
      </c>
      <c r="CF1349" s="66">
        <f>L1355</f>
        <v>96</v>
      </c>
      <c r="CG1349" s="66">
        <f>M1355</f>
        <v>90</v>
      </c>
      <c r="CH1349" s="66">
        <f>N1355</f>
        <v>92</v>
      </c>
      <c r="CJ1349" s="70">
        <f>IF(SUM(L1356:N1356)&gt;0,SUM(L1356:N1356),0)</f>
        <v>287</v>
      </c>
      <c r="CK1349" s="70">
        <f>IF(SUM(P1356)&gt;0,SUM(P1356),0)</f>
        <v>16</v>
      </c>
      <c r="CL1349" s="66">
        <f>L1356</f>
        <v>96</v>
      </c>
      <c r="CM1349" s="66">
        <f>M1356</f>
        <v>94</v>
      </c>
      <c r="CN1349" s="66">
        <f>N1356</f>
        <v>97</v>
      </c>
      <c r="CP1349" s="70">
        <f>IF(SUM(L1357:N1357)&gt;0,SUM(L1357:N1357),0)</f>
        <v>0</v>
      </c>
      <c r="CQ1349" s="70">
        <f>IF(SUM(P1357)&gt;0,SUM(P1357),0)</f>
        <v>0</v>
      </c>
      <c r="CR1349" s="66">
        <f>L1357</f>
        <v>0</v>
      </c>
      <c r="CS1349" s="66">
        <f>M1357</f>
        <v>0</v>
      </c>
      <c r="CT1349" s="66">
        <f>N1357</f>
        <v>0</v>
      </c>
      <c r="CV1349" s="70">
        <f>IF(SUM(L1358:N1358)&gt;0,SUM(L1358:N1358),0)</f>
        <v>0</v>
      </c>
      <c r="CW1349" s="70">
        <f>IF(SUM(P1358)&gt;0,SUM(P1358),0)</f>
        <v>0</v>
      </c>
      <c r="CX1349" s="66">
        <f>L1358</f>
        <v>0</v>
      </c>
      <c r="CY1349" s="66">
        <f>M1358</f>
        <v>0</v>
      </c>
      <c r="CZ1349" s="66">
        <f>N1358</f>
        <v>0</v>
      </c>
      <c r="DB1349" s="70">
        <f>IF(SUM(L1359:N1359)&gt;0,SUM(L1359:N1359),0)</f>
        <v>0</v>
      </c>
      <c r="DC1349" s="70">
        <f>IF(SUM(P1359)&gt;0,SUM(P1359),0)</f>
        <v>0</v>
      </c>
      <c r="DD1349" s="66">
        <f>L1359</f>
        <v>0</v>
      </c>
      <c r="DE1349" s="66">
        <f>M1359</f>
        <v>0</v>
      </c>
      <c r="DF1349" s="66">
        <f>N1359</f>
        <v>0</v>
      </c>
      <c r="DH1349" s="70">
        <f>IF(SUM(L1360:N1360)&gt;0,SUM(L1360:N1360),0)</f>
        <v>0</v>
      </c>
      <c r="DI1349" s="70">
        <f>IF(SUM(P1360)&gt;0,SUM(P1360),0)</f>
        <v>0</v>
      </c>
      <c r="DJ1349" s="66">
        <f>L1360</f>
        <v>0</v>
      </c>
      <c r="DK1349" s="66">
        <f>M1360</f>
        <v>0</v>
      </c>
      <c r="DL1349" s="66">
        <f>N1360</f>
        <v>0</v>
      </c>
      <c r="DN1349" s="70">
        <f>IF(SUM(L1361:N1361)&gt;0,SUM(L1361:N1361),0)</f>
        <v>0</v>
      </c>
      <c r="DO1349" s="70">
        <f>IF(SUM(P1361)&gt;0,SUM(P1361),0)</f>
        <v>0</v>
      </c>
      <c r="DP1349" s="66">
        <f>L1361</f>
        <v>0</v>
      </c>
      <c r="DQ1349" s="66">
        <f>M1361</f>
        <v>0</v>
      </c>
      <c r="DR1349" s="66">
        <f>N1361</f>
        <v>0</v>
      </c>
      <c r="DT1349" s="70">
        <f>IF(SUM(L1362:N1362)&gt;0,SUM(L1362:N1362),0)</f>
        <v>0</v>
      </c>
      <c r="DU1349" s="70">
        <f>IF(SUM(P1362)&gt;0,SUM(P1362),0)</f>
        <v>0</v>
      </c>
      <c r="DV1349" s="66">
        <f>L1362</f>
        <v>0</v>
      </c>
      <c r="DW1349" s="66">
        <f>M1362</f>
        <v>0</v>
      </c>
      <c r="DX1349" s="66">
        <f>N1362</f>
        <v>0</v>
      </c>
      <c r="DZ1349" s="70">
        <f>IF(SUM(L1363:N1363)&gt;0,SUM(L1363:N1363),0)</f>
        <v>0</v>
      </c>
      <c r="EA1349" s="70">
        <f>IF(SUM(P1363)&gt;0,SUM(P1363),0)</f>
        <v>0</v>
      </c>
      <c r="EB1349" s="66">
        <f>L1363</f>
        <v>0</v>
      </c>
      <c r="EC1349" s="66">
        <f>M1363</f>
        <v>0</v>
      </c>
      <c r="ED1349" s="66">
        <f>N1363</f>
        <v>0</v>
      </c>
      <c r="EF1349" s="70">
        <f>IF(SUM(L1364:N1364)&gt;0,SUM(L1364:N1364),0)</f>
        <v>0</v>
      </c>
      <c r="EG1349" s="70">
        <f>IF(SUM(P1364)&gt;0,SUM(P1364),0)</f>
        <v>0</v>
      </c>
      <c r="EH1349" s="66">
        <f>L1364</f>
        <v>0</v>
      </c>
      <c r="EI1349" s="66">
        <f>M1364</f>
        <v>0</v>
      </c>
      <c r="EJ1349" s="66">
        <f>N1364</f>
        <v>0</v>
      </c>
      <c r="EL1349" s="70">
        <f>IF(SUM(L1365:N1365)&gt;0,SUM(L1365:N1365),0)</f>
        <v>0</v>
      </c>
      <c r="EM1349" s="70">
        <f>IF(SUM(P1365)&gt;0,SUM(P1365),0)</f>
        <v>0</v>
      </c>
      <c r="EN1349" s="66">
        <f>L1365</f>
        <v>0</v>
      </c>
      <c r="EO1349" s="66">
        <f>M1365</f>
        <v>0</v>
      </c>
      <c r="EP1349" s="66">
        <f>N1365</f>
        <v>0</v>
      </c>
      <c r="ER1349" s="70">
        <f>IF(SUM(L1366:N1366)&gt;0,SUM(L1366:N1366),0)</f>
        <v>0</v>
      </c>
      <c r="ES1349" s="70">
        <f>IF(SUM(P1366)&gt;0,SUM(P1366),0)</f>
        <v>0</v>
      </c>
      <c r="ET1349" s="66">
        <f>L1366</f>
        <v>0</v>
      </c>
      <c r="EU1349" s="66">
        <f>M1366</f>
        <v>0</v>
      </c>
      <c r="EV1349" s="66">
        <f>N1366</f>
        <v>0</v>
      </c>
      <c r="EX1349" s="70">
        <f>IF(SUM(L1367:N1367)&gt;0,SUM(L1367:N1367),0)</f>
        <v>0</v>
      </c>
      <c r="EY1349" s="70">
        <f>IF(SUM(P1367)&gt;0,SUM(P1367),0)</f>
        <v>0</v>
      </c>
      <c r="EZ1349" s="66">
        <f>L1367</f>
        <v>0</v>
      </c>
      <c r="FA1349" s="66">
        <f>M1367</f>
        <v>0</v>
      </c>
      <c r="FB1349" s="66">
        <f>N1367</f>
        <v>0</v>
      </c>
      <c r="FC1349" s="66"/>
      <c r="FD1349" s="70">
        <f>IF(SUM(L1368:N1368)&gt;0,SUM(L1368:N1368),0)</f>
        <v>275</v>
      </c>
      <c r="FE1349" s="70">
        <f>IF(SUM(P1368)&gt;0,SUM(P1368),0)</f>
        <v>6</v>
      </c>
      <c r="FF1349" s="66">
        <f>L1368</f>
        <v>98</v>
      </c>
      <c r="FG1349" s="66">
        <f>M1368</f>
        <v>86</v>
      </c>
      <c r="FH1349" s="66">
        <f>N1368</f>
        <v>91</v>
      </c>
      <c r="FI1349" s="66"/>
      <c r="FJ1349" s="70">
        <f>LARGE((FD1349,EX1349,ER1349,EL1349,EF1349,DZ1349,DT1349,DN1349,DH1349,DB1349,CV1349,CP1349,CJ1349,CD1349,BX1349,BR1349,BL1349,BF1349,AZ1349,AT1349,AN1349,AH1349),1)</f>
        <v>287</v>
      </c>
      <c r="FK1349" s="70">
        <f>LARGE((FF1349,EZ1349,ET1349,EN1349,EH1349,EB1349,DV1349,DP1349,DJ1349,DD1349,CX1349,CR1349,CL1349,CF1349,BZ1349,BT1349,BN1349,BH1349,BB1349,AV1349,AP1349,AJ1349),1)</f>
        <v>98</v>
      </c>
      <c r="FL1349" s="70">
        <f>LARGE((FG1349,FA1349,EU1349,EO1349,EI1349,EC1349,DW1349,DQ1349,DK1349,DE1349,CY1349,CS1349,CM1349,CG1349,CA1349,BU1349,BO1349,BI1349,BC1349,AW1349,AQ1349,AK1349),1)</f>
        <v>94</v>
      </c>
      <c r="FM1349" s="70">
        <f>LARGE((FH1349,FB1349,EV1349,EP1349,EJ1349,ED1349,DX1349,DR1349,DL1349,DF1349,CZ1349,CT1349,CN1349,CH1349,CB1349,BV1349,BP1349,BJ1349,BD1349,AX1349,AR1349,AL1349),1)</f>
        <v>97</v>
      </c>
    </row>
    <row r="1350" spans="1:169" x14ac:dyDescent="0.2">
      <c r="A1350" s="79" t="s">
        <v>139</v>
      </c>
      <c r="B1350" s="112">
        <v>95</v>
      </c>
      <c r="C1350" s="113">
        <v>95</v>
      </c>
      <c r="D1350" s="114">
        <v>96</v>
      </c>
      <c r="E1350" s="83">
        <f t="shared" si="768"/>
        <v>286</v>
      </c>
      <c r="F1350" s="84">
        <v>12</v>
      </c>
      <c r="G1350" s="112">
        <v>97</v>
      </c>
      <c r="H1350" s="113">
        <v>95</v>
      </c>
      <c r="I1350" s="113">
        <v>92</v>
      </c>
      <c r="J1350" s="83">
        <f t="shared" si="769"/>
        <v>284</v>
      </c>
      <c r="K1350" s="84">
        <v>11</v>
      </c>
      <c r="L1350" s="112">
        <v>98</v>
      </c>
      <c r="M1350" s="113">
        <v>91</v>
      </c>
      <c r="N1350" s="113">
        <v>93</v>
      </c>
      <c r="O1350" s="83">
        <f t="shared" si="766"/>
        <v>282</v>
      </c>
      <c r="P1350" s="84">
        <v>10</v>
      </c>
      <c r="Q1350" s="112">
        <v>98</v>
      </c>
      <c r="R1350" s="113">
        <v>83</v>
      </c>
      <c r="S1350" s="113">
        <v>96</v>
      </c>
      <c r="T1350" s="83">
        <f t="shared" si="770"/>
        <v>277</v>
      </c>
      <c r="U1350" s="84">
        <v>10</v>
      </c>
      <c r="V1350" s="112">
        <v>100</v>
      </c>
      <c r="W1350" s="113">
        <v>82</v>
      </c>
      <c r="X1350" s="113">
        <v>91</v>
      </c>
      <c r="Y1350" s="83">
        <f t="shared" si="767"/>
        <v>273</v>
      </c>
      <c r="Z1350" s="84">
        <v>11</v>
      </c>
      <c r="AA1350" s="85">
        <f>IF(SUM(E1350,J1350,O1350,T1350,Y1350,E1376,J1376,O1376,T1376,Y1376,E1402,J1402,O1402,T1402,Y1402)&gt;0,(LARGE((E1350,J1350,O1350,T1350,Y1350,E1376,J1376,O1376,T1376,Y1376,E1402,J1402,O1402,T1402,Y1402),1)+LARGE((E1350,J1350,O1350,T1350,Y1350,E1376,J1376,O1376,T1376,Y1376,E1402,J1402,O1402,T1402,Y1402),2)+LARGE((E1350,J1350,O1350,T1350,Y1350,E1376,J1376,O1376,T1376,Y1376,E1402,J1402,O1402,T1402,Y1402),3)+LARGE((E1350,J1350,O1350,T1350,Y1350,E1376,J1376,O1376,T1376,Y1376,E1402,J1402,O1402,T1402,Y1402),4)),"")</f>
        <v>1129</v>
      </c>
      <c r="AB1350" s="91">
        <f>IF(SUM(BA1378)&gt;0, SUM(BA1378),"")</f>
        <v>43</v>
      </c>
      <c r="AG1350" s="68"/>
      <c r="AH1350" s="70">
        <f>IF(SUM(Q1347:S1347)&gt;0,SUM(Q1347:S1347),0)</f>
        <v>265</v>
      </c>
      <c r="AI1350" s="70">
        <f>IF(SUM(U1347)&gt;0,SUM(U1347),0)</f>
        <v>8</v>
      </c>
      <c r="AJ1350" s="66">
        <f>Q1347</f>
        <v>96</v>
      </c>
      <c r="AK1350" s="66">
        <f>R1347</f>
        <v>77</v>
      </c>
      <c r="AL1350" s="66">
        <f>S1347</f>
        <v>92</v>
      </c>
      <c r="AN1350" s="70">
        <f>IF(SUM(Q1348:S1348)&gt;0,SUM(Q1348:S1348),0)</f>
        <v>272</v>
      </c>
      <c r="AO1350" s="70">
        <f>IF(SUM(U1348)&gt;0,SUM(U1348),0)</f>
        <v>15</v>
      </c>
      <c r="AP1350" s="66">
        <f>Q1348</f>
        <v>96</v>
      </c>
      <c r="AQ1350" s="66">
        <f>R1348</f>
        <v>78</v>
      </c>
      <c r="AR1350" s="66">
        <f>S1348</f>
        <v>98</v>
      </c>
      <c r="AT1350" s="70">
        <f>IF(SUM(Q1349:S1349)&gt;0,SUM(Q1349:S1349),0)</f>
        <v>273</v>
      </c>
      <c r="AU1350" s="70">
        <f>IF(SUM(U1349)&gt;0,SUM(U1349),0)</f>
        <v>8</v>
      </c>
      <c r="AV1350" s="66">
        <f>Q1349</f>
        <v>95</v>
      </c>
      <c r="AW1350" s="66">
        <f>R1349</f>
        <v>89</v>
      </c>
      <c r="AX1350" s="66">
        <f>S1349</f>
        <v>89</v>
      </c>
      <c r="AZ1350" s="70">
        <f>IF(SUM(Q1350:S1350)&gt;0,SUM(Q1350:S1350),0)</f>
        <v>277</v>
      </c>
      <c r="BA1350" s="70">
        <f>IF(SUM(U1350)&gt;0,SUM(U1350),0)</f>
        <v>10</v>
      </c>
      <c r="BB1350" s="66">
        <f>Q1350</f>
        <v>98</v>
      </c>
      <c r="BC1350" s="66">
        <f>R1350</f>
        <v>83</v>
      </c>
      <c r="BD1350" s="66">
        <f>S1350</f>
        <v>96</v>
      </c>
      <c r="BF1350" s="70">
        <f>IF(SUM(Q1351:S1351)&gt;0,SUM(Q1351:S1351),0)</f>
        <v>282</v>
      </c>
      <c r="BG1350" s="70">
        <f>IF(SUM(U1351)&gt;0,SUM(U1351),0)</f>
        <v>15</v>
      </c>
      <c r="BH1350" s="66">
        <f>Q1351</f>
        <v>97</v>
      </c>
      <c r="BI1350" s="66">
        <f>R1351</f>
        <v>89</v>
      </c>
      <c r="BJ1350" s="66">
        <f>S1351</f>
        <v>96</v>
      </c>
      <c r="BL1350" s="70">
        <f>IF(SUM(Q1352:S1352)&gt;0,SUM(Q1352:S1352),0)</f>
        <v>0</v>
      </c>
      <c r="BM1350" s="70">
        <f>IF(SUM(U1352)&gt;0,SUM(U1352),0)</f>
        <v>0</v>
      </c>
      <c r="BN1350" s="66">
        <f>Q1352</f>
        <v>0</v>
      </c>
      <c r="BO1350" s="66">
        <f>R1352</f>
        <v>0</v>
      </c>
      <c r="BP1350" s="66">
        <f>S1352</f>
        <v>0</v>
      </c>
      <c r="BR1350" s="70">
        <f>IF(SUM(Q1353:S1353)&gt;0,SUM(Q1353:S1353),0)</f>
        <v>0</v>
      </c>
      <c r="BS1350" s="70">
        <f>IF(SUM(U1353)&gt;0,SUM(U1353),0)</f>
        <v>0</v>
      </c>
      <c r="BT1350" s="66">
        <f>Q1353</f>
        <v>0</v>
      </c>
      <c r="BU1350" s="66">
        <f>R1353</f>
        <v>0</v>
      </c>
      <c r="BV1350" s="66">
        <f>S1353</f>
        <v>0</v>
      </c>
      <c r="BX1350" s="70">
        <f>IF(SUM(Q1354:S1354)&gt;0,SUM(Q1354:S1354),0)</f>
        <v>277</v>
      </c>
      <c r="BY1350" s="70">
        <f>IF(SUM(U1354)&gt;0,SUM(U1354),0)</f>
        <v>12</v>
      </c>
      <c r="BZ1350" s="66">
        <f>Q1354</f>
        <v>97</v>
      </c>
      <c r="CA1350" s="66">
        <f>R1354</f>
        <v>87</v>
      </c>
      <c r="CB1350" s="66">
        <f>S1354</f>
        <v>93</v>
      </c>
      <c r="CD1350" s="70">
        <f>IF(SUM(Q1355:S1355)&gt;0,SUM(Q1355:S1355),0)</f>
        <v>0</v>
      </c>
      <c r="CE1350" s="70">
        <f>IF(SUM(U1355)&gt;0,SUM(U1355),0)</f>
        <v>0</v>
      </c>
      <c r="CF1350" s="66">
        <f>Q1355</f>
        <v>0</v>
      </c>
      <c r="CG1350" s="66">
        <f>R1355</f>
        <v>0</v>
      </c>
      <c r="CH1350" s="66">
        <f>S1355</f>
        <v>0</v>
      </c>
      <c r="CJ1350" s="70">
        <f>IF(SUM(Q1356:S1356)&gt;0,SUM(Q1356:S1356),0)</f>
        <v>283</v>
      </c>
      <c r="CK1350" s="70">
        <f>IF(SUM(U1356)&gt;0,SUM(U1356),0)</f>
        <v>12</v>
      </c>
      <c r="CL1350" s="66">
        <f>Q1356</f>
        <v>99</v>
      </c>
      <c r="CM1350" s="66">
        <f>R1356</f>
        <v>88</v>
      </c>
      <c r="CN1350" s="66">
        <f>S1356</f>
        <v>96</v>
      </c>
      <c r="CP1350" s="70">
        <f>IF(SUM(Q1357:S1357)&gt;0,SUM(Q1357:S1357),0)</f>
        <v>0</v>
      </c>
      <c r="CQ1350" s="70">
        <f>IF(SUM(U1357)&gt;0,SUM(U1357),0)</f>
        <v>0</v>
      </c>
      <c r="CR1350" s="66">
        <f>Q1357</f>
        <v>0</v>
      </c>
      <c r="CS1350" s="66">
        <f>R1357</f>
        <v>0</v>
      </c>
      <c r="CT1350" s="66">
        <f>S1357</f>
        <v>0</v>
      </c>
      <c r="CV1350" s="70">
        <f>IF(SUM(Q1358:S1358)&gt;0,SUM(Q1358:S1358),0)</f>
        <v>0</v>
      </c>
      <c r="CW1350" s="70">
        <f>IF(SUM(U1358)&gt;0,SUM(U1358),0)</f>
        <v>0</v>
      </c>
      <c r="CX1350" s="66">
        <f>Q1358</f>
        <v>0</v>
      </c>
      <c r="CY1350" s="66">
        <f>R1358</f>
        <v>0</v>
      </c>
      <c r="CZ1350" s="66">
        <f>S1358</f>
        <v>0</v>
      </c>
      <c r="DB1350" s="70">
        <f>IF(SUM(Q1359:S1359)&gt;0,SUM(Q1359:S1359),0)</f>
        <v>0</v>
      </c>
      <c r="DC1350" s="70">
        <f>IF(SUM(U1359)&gt;0,SUM(U1359),0)</f>
        <v>0</v>
      </c>
      <c r="DD1350" s="66">
        <f>Q1359</f>
        <v>0</v>
      </c>
      <c r="DE1350" s="66">
        <f>R1359</f>
        <v>0</v>
      </c>
      <c r="DF1350" s="66">
        <f>S1359</f>
        <v>0</v>
      </c>
      <c r="DH1350" s="70">
        <f>IF(SUM(Q1360:S1360)&gt;0,SUM(Q1360:S1360),0)</f>
        <v>0</v>
      </c>
      <c r="DI1350" s="70">
        <f>IF(SUM(U1360)&gt;0,SUM(U1360),0)</f>
        <v>0</v>
      </c>
      <c r="DJ1350" s="66">
        <f>Q1360</f>
        <v>0</v>
      </c>
      <c r="DK1350" s="66">
        <f>R1360</f>
        <v>0</v>
      </c>
      <c r="DL1350" s="66">
        <f>S1360</f>
        <v>0</v>
      </c>
      <c r="DN1350" s="70">
        <f>IF(SUM(Q1361:S1361)&gt;0,SUM(Q1361:S1361),0)</f>
        <v>0</v>
      </c>
      <c r="DO1350" s="70">
        <f>IF(SUM(U1361)&gt;0,SUM(U1361),0)</f>
        <v>0</v>
      </c>
      <c r="DP1350" s="66">
        <f>Q1361</f>
        <v>0</v>
      </c>
      <c r="DQ1350" s="66">
        <f>R1361</f>
        <v>0</v>
      </c>
      <c r="DR1350" s="66">
        <f>S1361</f>
        <v>0</v>
      </c>
      <c r="DT1350" s="70">
        <f>IF(SUM(Q1362:S1362)&gt;0,SUM(Q1362:S1362),0)</f>
        <v>0</v>
      </c>
      <c r="DU1350" s="70">
        <f>IF(SUM(U1362)&gt;0,SUM(U1362),0)</f>
        <v>0</v>
      </c>
      <c r="DV1350" s="66">
        <f>Q1362</f>
        <v>0</v>
      </c>
      <c r="DW1350" s="66">
        <f>R1362</f>
        <v>0</v>
      </c>
      <c r="DX1350" s="66">
        <f>S1362</f>
        <v>0</v>
      </c>
      <c r="DZ1350" s="70">
        <f>IF(SUM(Q1363:S1363)&gt;0,SUM(Q1363:S1363),0)</f>
        <v>0</v>
      </c>
      <c r="EA1350" s="70">
        <f>IF(SUM(U1363)&gt;0,SUM(U1363),0)</f>
        <v>0</v>
      </c>
      <c r="EB1350" s="66">
        <f>Q1363</f>
        <v>0</v>
      </c>
      <c r="EC1350" s="66">
        <f>R1363</f>
        <v>0</v>
      </c>
      <c r="ED1350" s="66">
        <f>S1363</f>
        <v>0</v>
      </c>
      <c r="EF1350" s="70">
        <f>IF(SUM(Q1364:S1364)&gt;0,SUM(Q1364:S1364),0)</f>
        <v>0</v>
      </c>
      <c r="EG1350" s="70">
        <f>IF(SUM(U1364)&gt;0,SUM(U1364),0)</f>
        <v>0</v>
      </c>
      <c r="EH1350" s="66">
        <f>Q1364</f>
        <v>0</v>
      </c>
      <c r="EI1350" s="66">
        <f>R1364</f>
        <v>0</v>
      </c>
      <c r="EJ1350" s="66">
        <f>S1364</f>
        <v>0</v>
      </c>
      <c r="EL1350" s="70">
        <f>IF(SUM(Q1365:S1365)&gt;0,SUM(Q1365:S1365),0)</f>
        <v>0</v>
      </c>
      <c r="EM1350" s="70">
        <f>IF(SUM(U1365)&gt;0,SUM(U1365),0)</f>
        <v>0</v>
      </c>
      <c r="EN1350" s="66">
        <f>Q1365</f>
        <v>0</v>
      </c>
      <c r="EO1350" s="66">
        <f>R1365</f>
        <v>0</v>
      </c>
      <c r="EP1350" s="66">
        <f>S1365</f>
        <v>0</v>
      </c>
      <c r="ER1350" s="70">
        <f>IF(SUM(Q1366:S1366)&gt;0,SUM(Q1366:S1366),0)</f>
        <v>0</v>
      </c>
      <c r="ES1350" s="70">
        <f>IF(SUM(U1366)&gt;0,SUM(U1366),0)</f>
        <v>0</v>
      </c>
      <c r="ET1350" s="66">
        <f>Q1366</f>
        <v>0</v>
      </c>
      <c r="EU1350" s="66">
        <f>R1366</f>
        <v>0</v>
      </c>
      <c r="EV1350" s="66">
        <f>S1366</f>
        <v>0</v>
      </c>
      <c r="EX1350" s="70">
        <f>IF(SUM(Q1367:S1367)&gt;0,SUM(Q1367:S1367),0)</f>
        <v>0</v>
      </c>
      <c r="EY1350" s="70">
        <f>IF(SUM(U1367)&gt;0,SUM(U1367),0)</f>
        <v>0</v>
      </c>
      <c r="EZ1350" s="66">
        <f>Q1367</f>
        <v>0</v>
      </c>
      <c r="FA1350" s="66">
        <f>R1367</f>
        <v>0</v>
      </c>
      <c r="FB1350" s="66">
        <f>S1367</f>
        <v>0</v>
      </c>
      <c r="FC1350" s="66"/>
      <c r="FD1350" s="70">
        <f>IF(SUM(Q1368:S1368)&gt;0,SUM(Q1368:S1368),0)</f>
        <v>281</v>
      </c>
      <c r="FE1350" s="70">
        <f>IF(SUM(U1368)&gt;0,SUM(U1368),0)</f>
        <v>14</v>
      </c>
      <c r="FF1350" s="66">
        <f>Q1368</f>
        <v>97</v>
      </c>
      <c r="FG1350" s="66">
        <f>R1368</f>
        <v>87</v>
      </c>
      <c r="FH1350" s="66">
        <f>S1368</f>
        <v>97</v>
      </c>
      <c r="FI1350" s="66"/>
      <c r="FJ1350" s="70">
        <f>LARGE((FD1350,EX1350,ER1350,EL1350,EF1350,DZ1350,DT1350,DN1350,DH1350,DB1350,CV1350,CP1350,CJ1350,CD1350,BX1350,BR1350,BL1350,BF1350,AZ1350,AT1350,AN1350,AH1350),1)</f>
        <v>283</v>
      </c>
      <c r="FK1350" s="70">
        <f>LARGE((FF1350,EZ1350,ET1350,EN1350,EH1350,EB1350,DV1350,DP1350,DJ1350,DD1350,CX1350,CR1350,CL1350,CF1350,BZ1350,BT1350,BN1350,BH1350,BB1350,AV1350,AP1350,AJ1350),1)</f>
        <v>99</v>
      </c>
      <c r="FL1350" s="70">
        <f>LARGE((FG1350,FA1350,EU1350,EO1350,EI1350,EC1350,DW1350,DQ1350,DK1350,DE1350,CY1350,CS1350,CM1350,CG1350,CA1350,BU1350,BO1350,BI1350,BC1350,AW1350,AQ1350,AK1350),1)</f>
        <v>89</v>
      </c>
      <c r="FM1350" s="70">
        <f>LARGE((FH1350,FB1350,EV1350,EP1350,EJ1350,ED1350,DX1350,DR1350,DL1350,DF1350,CZ1350,CT1350,CN1350,CH1350,CB1350,BV1350,BP1350,BJ1350,BD1350,AX1350,AR1350,AL1350),1)</f>
        <v>98</v>
      </c>
    </row>
    <row r="1351" spans="1:169" x14ac:dyDescent="0.2">
      <c r="A1351" s="79" t="s">
        <v>251</v>
      </c>
      <c r="B1351" s="112">
        <v>98</v>
      </c>
      <c r="C1351" s="113">
        <v>96</v>
      </c>
      <c r="D1351" s="115">
        <v>95</v>
      </c>
      <c r="E1351" s="83">
        <f t="shared" si="768"/>
        <v>289</v>
      </c>
      <c r="F1351" s="84">
        <v>13</v>
      </c>
      <c r="G1351" s="112"/>
      <c r="H1351" s="113"/>
      <c r="I1351" s="115"/>
      <c r="J1351" s="83" t="str">
        <f t="shared" si="769"/>
        <v/>
      </c>
      <c r="K1351" s="84"/>
      <c r="L1351" s="112">
        <v>94</v>
      </c>
      <c r="M1351" s="113">
        <v>90</v>
      </c>
      <c r="N1351" s="115">
        <v>92</v>
      </c>
      <c r="O1351" s="83">
        <f t="shared" si="766"/>
        <v>276</v>
      </c>
      <c r="P1351" s="84">
        <v>10</v>
      </c>
      <c r="Q1351" s="112">
        <v>97</v>
      </c>
      <c r="R1351" s="113">
        <v>89</v>
      </c>
      <c r="S1351" s="115">
        <v>96</v>
      </c>
      <c r="T1351" s="83">
        <f t="shared" si="770"/>
        <v>282</v>
      </c>
      <c r="U1351" s="84">
        <v>15</v>
      </c>
      <c r="V1351" s="112">
        <v>99</v>
      </c>
      <c r="W1351" s="113">
        <v>80</v>
      </c>
      <c r="X1351" s="115">
        <v>91</v>
      </c>
      <c r="Y1351" s="83">
        <f t="shared" si="767"/>
        <v>270</v>
      </c>
      <c r="Z1351" s="84">
        <v>12</v>
      </c>
      <c r="AA1351" s="85">
        <f>IF(SUM(E1351,J1351,O1351,T1351,Y1351,E1377,J1377,O1377,T1377,Y1377,E1403,J1403,O1403,T1403,Y1403)&gt;0,(LARGE((E1351,J1351,O1351,T1351,Y1351,E1377,J1377,O1377,T1377,Y1377,E1403,J1403,O1403,T1403,Y1403),1)+LARGE((E1351,J1351,O1351,T1351,Y1351,E1377,J1377,O1377,T1377,Y1377,E1403,J1403,O1403,T1403,Y1403),2)+LARGE((E1351,J1351,O1351,T1351,Y1351,E1377,J1377,O1377,T1377,Y1377,E1403,J1403,O1403,T1403,Y1403),3)+LARGE((E1351,J1351,O1351,T1351,Y1351,E1377,J1377,O1377,T1377,Y1377,E1403,J1403,O1403,T1403,Y1403),4)),"")</f>
        <v>1117</v>
      </c>
      <c r="AB1351" s="91">
        <f>IF(SUM(BG1378)&gt;0, SUM(BG1378),"")</f>
        <v>50</v>
      </c>
      <c r="AG1351" s="68"/>
      <c r="AH1351" s="70">
        <f>IF(SUM(V1347:X1347)&gt;0,SUM(V1347:X1347),0)</f>
        <v>274</v>
      </c>
      <c r="AI1351" s="70">
        <f>IF(SUM(Z1347)&gt;0,SUM(Z1347),0)</f>
        <v>13</v>
      </c>
      <c r="AJ1351" s="66">
        <f>V1347</f>
        <v>98</v>
      </c>
      <c r="AK1351" s="66">
        <f>W1347</f>
        <v>87</v>
      </c>
      <c r="AL1351" s="66">
        <f>X1347</f>
        <v>89</v>
      </c>
      <c r="AN1351" s="70">
        <f>IF(SUM(V1348:X1348)&gt;0,SUM(V1348:X1348),0)</f>
        <v>278</v>
      </c>
      <c r="AO1351" s="70">
        <f>IF(SUM(Z1348)&gt;0,SUM(Z1348),0)</f>
        <v>16</v>
      </c>
      <c r="AP1351" s="66">
        <f>V1348</f>
        <v>98</v>
      </c>
      <c r="AQ1351" s="66">
        <f>W1348</f>
        <v>85</v>
      </c>
      <c r="AR1351" s="66">
        <f>X1348</f>
        <v>95</v>
      </c>
      <c r="AT1351" s="70">
        <f>IF(SUM(V1349:X1349)&gt;0,SUM(V1349:X1349),0)</f>
        <v>273</v>
      </c>
      <c r="AU1351" s="70">
        <f>IF(SUM(Z1349)&gt;0,SUM(Z1349),0)</f>
        <v>6</v>
      </c>
      <c r="AV1351" s="66">
        <f>V1349</f>
        <v>97</v>
      </c>
      <c r="AW1351" s="66">
        <f>W1349</f>
        <v>85</v>
      </c>
      <c r="AX1351" s="66">
        <f>X1349</f>
        <v>91</v>
      </c>
      <c r="AZ1351" s="70">
        <f>IF(SUM(V1350:X1350)&gt;0,SUM(V1350:X1350),0)</f>
        <v>273</v>
      </c>
      <c r="BA1351" s="70">
        <f>IF(SUM(Z1350)&gt;0,SUM(Z1350),0)</f>
        <v>11</v>
      </c>
      <c r="BB1351" s="66">
        <f>V1350</f>
        <v>100</v>
      </c>
      <c r="BC1351" s="66">
        <f>W1350</f>
        <v>82</v>
      </c>
      <c r="BD1351" s="66">
        <f>X1350</f>
        <v>91</v>
      </c>
      <c r="BF1351" s="70">
        <f>IF(SUM(V1351:X1351)&gt;0,SUM(V1351:X1351),0)</f>
        <v>270</v>
      </c>
      <c r="BG1351" s="70">
        <f>IF(SUM(Z1351)&gt;0,SUM(Z1351),0)</f>
        <v>12</v>
      </c>
      <c r="BH1351" s="66">
        <f>V1351</f>
        <v>99</v>
      </c>
      <c r="BI1351" s="66">
        <f>W1351</f>
        <v>80</v>
      </c>
      <c r="BJ1351" s="66">
        <f>X1351</f>
        <v>91</v>
      </c>
      <c r="BL1351" s="70">
        <f>IF(SUM(V1352:X1352)&gt;0,SUM(V1352:X1352),0)</f>
        <v>0</v>
      </c>
      <c r="BM1351" s="70">
        <f>IF(SUM(Z1352)&gt;0,SUM(Z1352),0)</f>
        <v>0</v>
      </c>
      <c r="BN1351" s="66">
        <f>V1352</f>
        <v>0</v>
      </c>
      <c r="BO1351" s="66">
        <f>W1352</f>
        <v>0</v>
      </c>
      <c r="BP1351" s="66">
        <f>X1352</f>
        <v>0</v>
      </c>
      <c r="BR1351" s="70">
        <f>IF(SUM(V1353:X1353)&gt;0,SUM(V1353:X1353),0)</f>
        <v>277</v>
      </c>
      <c r="BS1351" s="70">
        <f>IF(SUM(Z1353)&gt;0,SUM(Z1353),0)</f>
        <v>10</v>
      </c>
      <c r="BT1351" s="66">
        <f>V1353</f>
        <v>97</v>
      </c>
      <c r="BU1351" s="66">
        <f>W1353</f>
        <v>89</v>
      </c>
      <c r="BV1351" s="66">
        <f>X1353</f>
        <v>91</v>
      </c>
      <c r="BX1351" s="70">
        <f>IF(SUM(V1354:X1354)&gt;0,SUM(V1354:X1354),0)</f>
        <v>274</v>
      </c>
      <c r="BY1351" s="70">
        <f>IF(SUM(Z1354)&gt;0,SUM(Z1354),0)</f>
        <v>10</v>
      </c>
      <c r="BZ1351" s="66">
        <f>V1354</f>
        <v>99</v>
      </c>
      <c r="CA1351" s="66">
        <f>W1354</f>
        <v>84</v>
      </c>
      <c r="CB1351" s="66">
        <f>X1354</f>
        <v>91</v>
      </c>
      <c r="CD1351" s="70">
        <f>IF(SUM(V1355:X1355)&gt;0,SUM(V1355:X1355),0)</f>
        <v>280</v>
      </c>
      <c r="CE1351" s="70">
        <f>IF(SUM(Z1355)&gt;0,SUM(Z1355),0)</f>
        <v>15</v>
      </c>
      <c r="CF1351" s="66">
        <f>V1355</f>
        <v>97</v>
      </c>
      <c r="CG1351" s="66">
        <f>W1355</f>
        <v>90</v>
      </c>
      <c r="CH1351" s="66">
        <f>X1355</f>
        <v>93</v>
      </c>
      <c r="CJ1351" s="70">
        <f>IF(SUM(V1356:X1356)&gt;0,SUM(V1356:X1356),0)</f>
        <v>0</v>
      </c>
      <c r="CK1351" s="70">
        <f>IF(SUM(Z1356)&gt;0,SUM(Z1356),0)</f>
        <v>0</v>
      </c>
      <c r="CL1351" s="66">
        <f>V1356</f>
        <v>0</v>
      </c>
      <c r="CM1351" s="66">
        <f>W1356</f>
        <v>0</v>
      </c>
      <c r="CN1351" s="66">
        <f>X1356</f>
        <v>0</v>
      </c>
      <c r="CP1351" s="70">
        <f>IF(SUM(V1357:X1357)&gt;0,SUM(V1357:X1357),0)</f>
        <v>0</v>
      </c>
      <c r="CQ1351" s="70">
        <f>IF(SUM(Z1357)&gt;0,SUM(Z1357),0)</f>
        <v>0</v>
      </c>
      <c r="CR1351" s="66">
        <f>V1357</f>
        <v>0</v>
      </c>
      <c r="CS1351" s="66">
        <f>W1357</f>
        <v>0</v>
      </c>
      <c r="CT1351" s="66">
        <f>X1357</f>
        <v>0</v>
      </c>
      <c r="CV1351" s="70">
        <f>IF(SUM(V1358:X1358)&gt;0,SUM(V1358:X1358),0)</f>
        <v>0</v>
      </c>
      <c r="CW1351" s="70">
        <f>IF(SUM(Z1358)&gt;0,SUM(Z1358),0)</f>
        <v>0</v>
      </c>
      <c r="CX1351" s="66">
        <f>V1358</f>
        <v>0</v>
      </c>
      <c r="CY1351" s="66">
        <f>W1358</f>
        <v>0</v>
      </c>
      <c r="CZ1351" s="66">
        <f>X1358</f>
        <v>0</v>
      </c>
      <c r="DB1351" s="70">
        <f>IF(SUM(V1359:X1359)&gt;0,SUM(V1359:X1359),0)</f>
        <v>0</v>
      </c>
      <c r="DC1351" s="70">
        <f>IF(SUM(Z1359)&gt;0,SUM(Z1359),0)</f>
        <v>0</v>
      </c>
      <c r="DD1351" s="66">
        <f>V1359</f>
        <v>0</v>
      </c>
      <c r="DE1351" s="66">
        <f>W1359</f>
        <v>0</v>
      </c>
      <c r="DF1351" s="66">
        <f>X1359</f>
        <v>0</v>
      </c>
      <c r="DH1351" s="70">
        <f>IF(SUM(V1360:X1360)&gt;0,SUM(V1360:X1360),0)</f>
        <v>0</v>
      </c>
      <c r="DI1351" s="70">
        <f>IF(SUM(Z1360)&gt;0,SUM(Z1360),0)</f>
        <v>0</v>
      </c>
      <c r="DJ1351" s="66">
        <f>V1360</f>
        <v>0</v>
      </c>
      <c r="DK1351" s="66">
        <f>W1360</f>
        <v>0</v>
      </c>
      <c r="DL1351" s="66">
        <f>X1360</f>
        <v>0</v>
      </c>
      <c r="DN1351" s="70">
        <f>IF(SUM(V1361:X1361)&gt;0,SUM(V1361:X1361),0)</f>
        <v>0</v>
      </c>
      <c r="DO1351" s="70">
        <f>IF(SUM(Z1361)&gt;0,SUM(Z1361),0)</f>
        <v>0</v>
      </c>
      <c r="DP1351" s="66">
        <f>V1361</f>
        <v>0</v>
      </c>
      <c r="DQ1351" s="66">
        <f>W1361</f>
        <v>0</v>
      </c>
      <c r="DR1351" s="66">
        <f>X1361</f>
        <v>0</v>
      </c>
      <c r="DT1351" s="70">
        <f>IF(SUM(V1362:X1362)&gt;0,SUM(V1362:X1362),0)</f>
        <v>0</v>
      </c>
      <c r="DU1351" s="70">
        <f>IF(SUM(Z1362)&gt;0,SUM(Z1362),0)</f>
        <v>0</v>
      </c>
      <c r="DV1351" s="66">
        <f>V1362</f>
        <v>0</v>
      </c>
      <c r="DW1351" s="66">
        <f>W1362</f>
        <v>0</v>
      </c>
      <c r="DX1351" s="66">
        <f>X1362</f>
        <v>0</v>
      </c>
      <c r="DZ1351" s="70">
        <f>IF(SUM(V1363:X1363)&gt;0,SUM(V1363:X1363),0)</f>
        <v>0</v>
      </c>
      <c r="EA1351" s="70">
        <f>IF(SUM(Z1363)&gt;0,SUM(Z1363),0)</f>
        <v>0</v>
      </c>
      <c r="EB1351" s="66">
        <f>V1363</f>
        <v>0</v>
      </c>
      <c r="EC1351" s="66">
        <f>W1363</f>
        <v>0</v>
      </c>
      <c r="ED1351" s="66">
        <f>X1363</f>
        <v>0</v>
      </c>
      <c r="EF1351" s="70">
        <f>IF(SUM(V1364:X1364)&gt;0,SUM(V1364:X1364),0)</f>
        <v>0</v>
      </c>
      <c r="EG1351" s="70">
        <f>IF(SUM(Z1364)&gt;0,SUM(Z1364),0)</f>
        <v>0</v>
      </c>
      <c r="EH1351" s="66">
        <f>V1364</f>
        <v>0</v>
      </c>
      <c r="EI1351" s="66">
        <f>W1364</f>
        <v>0</v>
      </c>
      <c r="EJ1351" s="66">
        <f>X1364</f>
        <v>0</v>
      </c>
      <c r="EL1351" s="70">
        <f>IF(SUM(V1365:X1365)&gt;0,SUM(V1365:X1365),0)</f>
        <v>0</v>
      </c>
      <c r="EM1351" s="70">
        <f>IF(SUM(Z1365)&gt;0,SUM(Z1365),0)</f>
        <v>0</v>
      </c>
      <c r="EN1351" s="66">
        <f>V1365</f>
        <v>0</v>
      </c>
      <c r="EO1351" s="66">
        <f>W1365</f>
        <v>0</v>
      </c>
      <c r="EP1351" s="66">
        <f>X1365</f>
        <v>0</v>
      </c>
      <c r="ER1351" s="70">
        <f>IF(SUM(V1366:X1366)&gt;0,SUM(V1366:X1366),0)</f>
        <v>0</v>
      </c>
      <c r="ES1351" s="70">
        <f>IF(SUM(Z1366)&gt;0,SUM(Z1366),0)</f>
        <v>0</v>
      </c>
      <c r="ET1351" s="66">
        <f>V1366</f>
        <v>0</v>
      </c>
      <c r="EU1351" s="66">
        <f>W1366</f>
        <v>0</v>
      </c>
      <c r="EV1351" s="66">
        <f>X1366</f>
        <v>0</v>
      </c>
      <c r="EX1351" s="70">
        <f>IF(SUM(V1367:X1367)&gt;0,SUM(V1367:X1367),0)</f>
        <v>0</v>
      </c>
      <c r="EY1351" s="70">
        <f>IF(SUM(Z1367)&gt;0,SUM(Z1367),0)</f>
        <v>0</v>
      </c>
      <c r="EZ1351" s="66">
        <f>V1367</f>
        <v>0</v>
      </c>
      <c r="FA1351" s="66">
        <f>W1367</f>
        <v>0</v>
      </c>
      <c r="FB1351" s="66">
        <f>X1367</f>
        <v>0</v>
      </c>
      <c r="FC1351" s="66"/>
      <c r="FD1351" s="70">
        <f>IF(SUM(V1368:X1368)&gt;0,SUM(V1368:X1368),0)</f>
        <v>283</v>
      </c>
      <c r="FE1351" s="70">
        <f>IF(SUM(Z1368)&gt;0,SUM(Z1368),0)</f>
        <v>12</v>
      </c>
      <c r="FF1351" s="66">
        <f>V1368</f>
        <v>99</v>
      </c>
      <c r="FG1351" s="66">
        <f>W1368</f>
        <v>89</v>
      </c>
      <c r="FH1351" s="66">
        <f>X1368</f>
        <v>95</v>
      </c>
      <c r="FI1351" s="66"/>
      <c r="FJ1351" s="70">
        <f>LARGE((FD1351,EX1351,ER1351,EL1351,EF1351,DZ1351,DT1351,DN1351,DH1351,DB1351,CV1351,CP1351,CJ1351,CD1351,BX1351,BR1351,BL1351,BF1351,AZ1351,AT1351,AN1351,AH1351),1)</f>
        <v>283</v>
      </c>
      <c r="FK1351" s="70">
        <f>LARGE((FF1351,EZ1351,ET1351,EN1351,EH1351,EB1351,DV1351,DP1351,DJ1351,DD1351,CX1351,CR1351,CL1351,CF1351,BZ1351,BT1351,BN1351,BH1351,BB1351,AV1351,AP1351,AJ1351),1)</f>
        <v>100</v>
      </c>
      <c r="FL1351" s="70">
        <f>LARGE((FG1351,FA1351,EU1351,EO1351,EI1351,EC1351,DW1351,DQ1351,DK1351,DE1351,CY1351,CS1351,CM1351,CG1351,CA1351,BU1351,BO1351,BI1351,BC1351,AW1351,AQ1351,AK1351),1)</f>
        <v>90</v>
      </c>
      <c r="FM1351" s="70">
        <f>LARGE((FH1351,FB1351,EV1351,EP1351,EJ1351,ED1351,DX1351,DR1351,DL1351,DF1351,CZ1351,CT1351,CN1351,CH1351,CB1351,BV1351,BP1351,BJ1351,BD1351,AX1351,AR1351,AL1351),1)</f>
        <v>95</v>
      </c>
    </row>
    <row r="1352" spans="1:169" x14ac:dyDescent="0.2">
      <c r="A1352" s="90"/>
      <c r="B1352" s="112"/>
      <c r="C1352" s="113"/>
      <c r="D1352" s="115"/>
      <c r="E1352" s="83" t="str">
        <f t="shared" si="768"/>
        <v/>
      </c>
      <c r="F1352" s="84"/>
      <c r="G1352" s="112"/>
      <c r="H1352" s="113"/>
      <c r="I1352" s="115"/>
      <c r="J1352" s="83" t="str">
        <f t="shared" si="769"/>
        <v/>
      </c>
      <c r="K1352" s="84"/>
      <c r="L1352" s="112"/>
      <c r="M1352" s="113"/>
      <c r="N1352" s="115"/>
      <c r="O1352" s="83" t="str">
        <f t="shared" si="766"/>
        <v/>
      </c>
      <c r="P1352" s="84"/>
      <c r="Q1352" s="112"/>
      <c r="R1352" s="113"/>
      <c r="S1352" s="115"/>
      <c r="T1352" s="83" t="str">
        <f t="shared" si="770"/>
        <v/>
      </c>
      <c r="U1352" s="84"/>
      <c r="V1352" s="112"/>
      <c r="W1352" s="113"/>
      <c r="X1352" s="115"/>
      <c r="Y1352" s="83" t="str">
        <f t="shared" si="767"/>
        <v/>
      </c>
      <c r="Z1352" s="84"/>
      <c r="AA1352" s="85" t="str">
        <f>IF(SUM(E1352,J1352,O1352,T1352,Y1352,E1378,J1378,O1378,T1378,Y1378,E1404,J1404,O1404,T1404,Y1404)&gt;0,(LARGE((E1352,J1352,O1352,T1352,Y1352,E1378,J1378,O1378,T1378,Y1378,E1404,J1404,O1404,T1404,Y1404),1)+LARGE((E1352,J1352,O1352,T1352,Y1352,E1378,J1378,O1378,T1378,Y1378,E1404,J1404,O1404,T1404,Y1404),2)+LARGE((E1352,J1352,O1352,T1352,Y1352,E1378,J1378,O1378,T1378,Y1378,E1404,J1404,O1404,T1404,Y1404),3)+LARGE((E1352,J1352,O1352,T1352,Y1352,E1378,J1378,O1378,T1378,Y1378,E1404,J1404,O1404,T1404,Y1404),4)),"")</f>
        <v/>
      </c>
      <c r="AB1352" s="91" t="str">
        <f>IF(SUM(BM1378)&gt;0, SUM(BM1378),"")</f>
        <v/>
      </c>
      <c r="AG1352" s="68"/>
      <c r="AH1352" s="70">
        <f>IF(SUM(B1373:D1373)&gt;0,SUM(B1373:D1373),0)</f>
        <v>273</v>
      </c>
      <c r="AI1352" s="70">
        <f>IF(SUM(F1373)&gt;0,SUM(F1373),0)</f>
        <v>8</v>
      </c>
      <c r="AJ1352" s="66">
        <f>B1373</f>
        <v>97</v>
      </c>
      <c r="AK1352" s="66">
        <f>C1373</f>
        <v>83</v>
      </c>
      <c r="AL1352" s="66">
        <f>D1373</f>
        <v>93</v>
      </c>
      <c r="AN1352" s="70">
        <f>IF(SUM(B1374:D1374)&gt;0,SUM(B1374:D1374),0)</f>
        <v>0</v>
      </c>
      <c r="AO1352" s="70">
        <f>IF(SUM(F1374)&gt;0,SUM(F1374),0)</f>
        <v>0</v>
      </c>
      <c r="AP1352" s="66">
        <f>B1374</f>
        <v>0</v>
      </c>
      <c r="AQ1352" s="66">
        <f>C1374</f>
        <v>0</v>
      </c>
      <c r="AR1352" s="66">
        <f>D1374</f>
        <v>0</v>
      </c>
      <c r="AT1352" s="70">
        <f>IF(SUM(B1375:D1375)&gt;0,SUM(B1375:D1375),0)</f>
        <v>0</v>
      </c>
      <c r="AU1352" s="70">
        <f>IF(SUM(F1375)&gt;0,SUM(F1375),0)</f>
        <v>0</v>
      </c>
      <c r="AV1352" s="66">
        <f>B1375</f>
        <v>0</v>
      </c>
      <c r="AW1352" s="66">
        <f>C1375</f>
        <v>0</v>
      </c>
      <c r="AX1352" s="66">
        <f>D1375</f>
        <v>0</v>
      </c>
      <c r="AZ1352" s="70">
        <f>IF(SUM(B1376:D1376)&gt;0,SUM(B1376:D1376),0)</f>
        <v>0</v>
      </c>
      <c r="BA1352" s="70">
        <f>IF(SUM(F1376)&gt;0,SUM(F1376),0)</f>
        <v>0</v>
      </c>
      <c r="BB1352" s="66">
        <f>B1376</f>
        <v>0</v>
      </c>
      <c r="BC1352" s="66">
        <f>C1376</f>
        <v>0</v>
      </c>
      <c r="BD1352" s="66">
        <f>D1376</f>
        <v>0</v>
      </c>
      <c r="BF1352" s="70">
        <f>IF(SUM(B1377:D1377)&gt;0,SUM(B1377:D1377),0)</f>
        <v>268</v>
      </c>
      <c r="BG1352" s="70">
        <f>IF(SUM(F1377)&gt;0,SUM(F1377),0)</f>
        <v>7</v>
      </c>
      <c r="BH1352" s="66">
        <f>B1377</f>
        <v>90</v>
      </c>
      <c r="BI1352" s="66">
        <f>C1377</f>
        <v>89</v>
      </c>
      <c r="BJ1352" s="66">
        <f>D1377</f>
        <v>89</v>
      </c>
      <c r="BL1352" s="70">
        <f>IF(SUM(B1378:D1378)&gt;0,SUM(B1378:D1378),0)</f>
        <v>0</v>
      </c>
      <c r="BM1352" s="70">
        <f>IF(SUM(F1378)&gt;0,SUM(F1378),0)</f>
        <v>0</v>
      </c>
      <c r="BN1352" s="66">
        <f>B1378</f>
        <v>0</v>
      </c>
      <c r="BO1352" s="66">
        <f>C1378</f>
        <v>0</v>
      </c>
      <c r="BP1352" s="66">
        <f>D1378</f>
        <v>0</v>
      </c>
      <c r="BR1352" s="70">
        <f>IF(SUM(B1379:D1379)&gt;0,SUM(B1379:D1379),0)</f>
        <v>273</v>
      </c>
      <c r="BS1352" s="70">
        <f>IF(SUM(F1379)&gt;0,SUM(F1379),0)</f>
        <v>8</v>
      </c>
      <c r="BT1352" s="66">
        <f>B1379</f>
        <v>97</v>
      </c>
      <c r="BU1352" s="66">
        <f>C1379</f>
        <v>81</v>
      </c>
      <c r="BV1352" s="66">
        <f>D1379</f>
        <v>95</v>
      </c>
      <c r="BX1352" s="70">
        <f>IF(SUM(B1380:D1380)&gt;0,SUM(B1380:D1380),0)</f>
        <v>279</v>
      </c>
      <c r="BY1352" s="70">
        <f>IF(SUM(F1380)&gt;0,SUM(F1380),0)</f>
        <v>12</v>
      </c>
      <c r="BZ1352" s="66">
        <f>B1380</f>
        <v>97</v>
      </c>
      <c r="CA1352" s="66">
        <f>C1380</f>
        <v>89</v>
      </c>
      <c r="CB1352" s="66">
        <f>D1380</f>
        <v>93</v>
      </c>
      <c r="CD1352" s="70">
        <f>IF(SUM(B1381:D1381)&gt;0,SUM(B1381:D1381),0)</f>
        <v>271</v>
      </c>
      <c r="CE1352" s="70">
        <f>IF(SUM(F1381)&gt;0,SUM(F1381),0)</f>
        <v>7</v>
      </c>
      <c r="CF1352" s="66">
        <f>B1381</f>
        <v>92</v>
      </c>
      <c r="CG1352" s="66">
        <f>C1381</f>
        <v>83</v>
      </c>
      <c r="CH1352" s="66">
        <f>D1381</f>
        <v>96</v>
      </c>
      <c r="CJ1352" s="70">
        <f>IF(SUM(B1382:D1382)&gt;0,SUM(B1382:D1382),0)</f>
        <v>276</v>
      </c>
      <c r="CK1352" s="70">
        <f>IF(SUM(F1382)&gt;0,SUM(F1382),0)</f>
        <v>10</v>
      </c>
      <c r="CL1352" s="66">
        <f>B1382</f>
        <v>95</v>
      </c>
      <c r="CM1352" s="66">
        <f>C1382</f>
        <v>91</v>
      </c>
      <c r="CN1352" s="66">
        <f>D1382</f>
        <v>90</v>
      </c>
      <c r="CP1352" s="70">
        <f>IF(SUM(B1383:D1383)&gt;0,SUM(B1383:D1383),0)</f>
        <v>0</v>
      </c>
      <c r="CQ1352" s="70">
        <f>IF(SUM(F1383)&gt;0,SUM(F1383),0)</f>
        <v>0</v>
      </c>
      <c r="CR1352" s="66">
        <f>B1383</f>
        <v>0</v>
      </c>
      <c r="CS1352" s="66">
        <f>C1383</f>
        <v>0</v>
      </c>
      <c r="CT1352" s="66">
        <f>D1383</f>
        <v>0</v>
      </c>
      <c r="CV1352" s="70">
        <f>IF(SUM(B1384:D1384)&gt;0,SUM(B1384:D1384),0)</f>
        <v>0</v>
      </c>
      <c r="CW1352" s="70">
        <f>IF(SUM(F1384)&gt;0,SUM(F1384),0)</f>
        <v>0</v>
      </c>
      <c r="CX1352" s="66">
        <f>B1384</f>
        <v>0</v>
      </c>
      <c r="CY1352" s="66">
        <f>C1384</f>
        <v>0</v>
      </c>
      <c r="CZ1352" s="66">
        <f>D1384</f>
        <v>0</v>
      </c>
      <c r="DB1352" s="70">
        <f>IF(SUM(B1385:D1385)&gt;0,SUM(B1385:D1385),0)</f>
        <v>0</v>
      </c>
      <c r="DC1352" s="70">
        <f>IF(SUM(F1385)&gt;0,SUM(F1385),0)</f>
        <v>0</v>
      </c>
      <c r="DD1352" s="66">
        <f>B1385</f>
        <v>0</v>
      </c>
      <c r="DE1352" s="66">
        <f>C1385</f>
        <v>0</v>
      </c>
      <c r="DF1352" s="66">
        <f>D1385</f>
        <v>0</v>
      </c>
      <c r="DH1352" s="70">
        <f>IF(SUM(B1386:D1386)&gt;0,SUM(B1386:D1386),0)</f>
        <v>0</v>
      </c>
      <c r="DI1352" s="70">
        <f>IF(SUM(F1386)&gt;0,SUM(F1386),0)</f>
        <v>0</v>
      </c>
      <c r="DJ1352" s="66">
        <f>B1386</f>
        <v>0</v>
      </c>
      <c r="DK1352" s="66">
        <f>C1386</f>
        <v>0</v>
      </c>
      <c r="DL1352" s="66">
        <f>D1386</f>
        <v>0</v>
      </c>
      <c r="DN1352" s="70">
        <f>IF(SUM(B1387:D1387)&gt;0,SUM(B1387:D1387),0)</f>
        <v>0</v>
      </c>
      <c r="DO1352" s="70">
        <f>IF(SUM(F1387)&gt;0,SUM(F1387),0)</f>
        <v>0</v>
      </c>
      <c r="DP1352" s="66">
        <f>B1387</f>
        <v>0</v>
      </c>
      <c r="DQ1352" s="66">
        <f>C1387</f>
        <v>0</v>
      </c>
      <c r="DR1352" s="66">
        <f>D1387</f>
        <v>0</v>
      </c>
      <c r="DT1352" s="70">
        <f>IF(SUM(B1388:D1388)&gt;0,SUM(B1388:D1388),0)</f>
        <v>0</v>
      </c>
      <c r="DU1352" s="70">
        <f>IF(SUM(F1388)&gt;0,SUM(F1388),0)</f>
        <v>0</v>
      </c>
      <c r="DV1352" s="66">
        <f>B1388</f>
        <v>0</v>
      </c>
      <c r="DW1352" s="66">
        <f>C1388</f>
        <v>0</v>
      </c>
      <c r="DX1352" s="66">
        <f>D1388</f>
        <v>0</v>
      </c>
      <c r="DZ1352" s="70">
        <f>IF(SUM(B1389:D1389)&gt;0,SUM(B1389:D1389),0)</f>
        <v>0</v>
      </c>
      <c r="EA1352" s="70">
        <f>IF(SUM(F1389)&gt;0,SUM(F1389),0)</f>
        <v>0</v>
      </c>
      <c r="EB1352" s="66">
        <f>B1389</f>
        <v>0</v>
      </c>
      <c r="EC1352" s="66">
        <f>C1389</f>
        <v>0</v>
      </c>
      <c r="ED1352" s="66">
        <f>D1389</f>
        <v>0</v>
      </c>
      <c r="EF1352" s="70">
        <f>IF(SUM(B1390:D1390)&gt;0,SUM(B1390:D1390),0)</f>
        <v>0</v>
      </c>
      <c r="EG1352" s="70">
        <f>IF(SUM(F1390)&gt;0,SUM(F1390),0)</f>
        <v>0</v>
      </c>
      <c r="EH1352" s="66">
        <f>B1390</f>
        <v>0</v>
      </c>
      <c r="EI1352" s="66">
        <f>C1390</f>
        <v>0</v>
      </c>
      <c r="EJ1352" s="66">
        <f>D1390</f>
        <v>0</v>
      </c>
      <c r="EL1352" s="70">
        <f>IF(SUM(B1391:D1391)&gt;0,SUM(B1391:D1391),0)</f>
        <v>0</v>
      </c>
      <c r="EM1352" s="70">
        <f>IF(SUM(F1391)&gt;0,SUM(F1391),0)</f>
        <v>0</v>
      </c>
      <c r="EN1352" s="66">
        <f>B1391</f>
        <v>0</v>
      </c>
      <c r="EO1352" s="66">
        <f>C1391</f>
        <v>0</v>
      </c>
      <c r="EP1352" s="66">
        <f>D1391</f>
        <v>0</v>
      </c>
      <c r="ER1352" s="70">
        <f>IF(SUM(B1392:D1392)&gt;0,SUM(B1392:D1392),0)</f>
        <v>0</v>
      </c>
      <c r="ES1352" s="70">
        <f>IF(SUM(F1392)&gt;0,SUM(F1392),0)</f>
        <v>0</v>
      </c>
      <c r="ET1352" s="66">
        <f>B1392</f>
        <v>0</v>
      </c>
      <c r="EU1352" s="66">
        <f>C1392</f>
        <v>0</v>
      </c>
      <c r="EV1352" s="66">
        <f>D1392</f>
        <v>0</v>
      </c>
      <c r="EX1352" s="70">
        <f>IF(SUM(B1393:D1393)&gt;0,SUM(B1393:D1393),0)</f>
        <v>0</v>
      </c>
      <c r="EY1352" s="70">
        <f>IF(SUM(F1393)&gt;0,SUM(F1393),0)</f>
        <v>0</v>
      </c>
      <c r="EZ1352" s="66">
        <f>B1393</f>
        <v>0</v>
      </c>
      <c r="FA1352" s="66">
        <f>C1393</f>
        <v>0</v>
      </c>
      <c r="FB1352" s="66">
        <f>D1393</f>
        <v>0</v>
      </c>
      <c r="FC1352" s="66"/>
      <c r="FD1352" s="70">
        <f>IF(SUM(B1394:D1394)&gt;0,SUM(B1394:D1394),0)</f>
        <v>279</v>
      </c>
      <c r="FE1352" s="70">
        <f>IF(SUM(F1394)&gt;0,SUM(F1394),0)</f>
        <v>9</v>
      </c>
      <c r="FF1352" s="66">
        <f>B1394</f>
        <v>95</v>
      </c>
      <c r="FG1352" s="66">
        <f>C1394</f>
        <v>88</v>
      </c>
      <c r="FH1352" s="66">
        <f>D1394</f>
        <v>96</v>
      </c>
      <c r="FI1352" s="66"/>
      <c r="FJ1352" s="70">
        <f>LARGE((FD1352,EX1352,ER1352,EL1352,EF1352,DZ1352,DT1352,DN1352,DH1352,DB1352,CV1352,CP1352,CJ1352,CD1352,BX1352,BR1352,BL1352,BF1352,AZ1352,AT1352,AN1352,AH1352),1)</f>
        <v>279</v>
      </c>
      <c r="FK1352" s="70">
        <f>LARGE((FF1352,EZ1352,ET1352,EN1352,EH1352,EB1352,DV1352,DP1352,DJ1352,DD1352,CX1352,CR1352,CL1352,CF1352,BZ1352,BT1352,BN1352,BH1352,BB1352,AV1352,AP1352,AJ1352),1)</f>
        <v>97</v>
      </c>
      <c r="FL1352" s="70">
        <f>LARGE((FG1352,FA1352,EU1352,EO1352,EI1352,EC1352,DW1352,DQ1352,DK1352,DE1352,CY1352,CS1352,CM1352,CG1352,CA1352,BU1352,BO1352,BI1352,BC1352,AW1352,AQ1352,AK1352),1)</f>
        <v>91</v>
      </c>
      <c r="FM1352" s="70">
        <f>LARGE((FH1352,FB1352,EV1352,EP1352,EJ1352,ED1352,DX1352,DR1352,DL1352,DF1352,CZ1352,CT1352,CN1352,CH1352,CB1352,BV1352,BP1352,BJ1352,BD1352,AX1352,AR1352,AL1352),1)</f>
        <v>96</v>
      </c>
    </row>
    <row r="1353" spans="1:169" x14ac:dyDescent="0.2">
      <c r="A1353" s="90" t="s">
        <v>418</v>
      </c>
      <c r="B1353" s="112">
        <v>96</v>
      </c>
      <c r="C1353" s="113">
        <v>96</v>
      </c>
      <c r="D1353" s="114">
        <v>93</v>
      </c>
      <c r="E1353" s="83">
        <f t="shared" si="768"/>
        <v>285</v>
      </c>
      <c r="F1353" s="84">
        <v>13</v>
      </c>
      <c r="G1353" s="112"/>
      <c r="H1353" s="113"/>
      <c r="I1353" s="115"/>
      <c r="J1353" s="83" t="str">
        <f>IF(SUM(G1353:I1353)&gt;0,SUM(G1353:I1353),"")</f>
        <v/>
      </c>
      <c r="K1353" s="84"/>
      <c r="L1353" s="112">
        <v>90</v>
      </c>
      <c r="M1353" s="113">
        <v>91</v>
      </c>
      <c r="N1353" s="115">
        <v>91</v>
      </c>
      <c r="O1353" s="83">
        <f t="shared" si="766"/>
        <v>272</v>
      </c>
      <c r="P1353" s="84">
        <v>4</v>
      </c>
      <c r="Q1353" s="112"/>
      <c r="R1353" s="113"/>
      <c r="S1353" s="115"/>
      <c r="T1353" s="83" t="str">
        <f t="shared" si="770"/>
        <v/>
      </c>
      <c r="U1353" s="84"/>
      <c r="V1353" s="112">
        <v>97</v>
      </c>
      <c r="W1353" s="113">
        <v>89</v>
      </c>
      <c r="X1353" s="115">
        <v>91</v>
      </c>
      <c r="Y1353" s="83">
        <f t="shared" si="767"/>
        <v>277</v>
      </c>
      <c r="Z1353" s="84">
        <v>10</v>
      </c>
      <c r="AA1353" s="85">
        <f>IF(SUM(E1353,J1353,O1353,T1353,Y1353,E1379,J1379,O1379,T1379,Y1379,E1405,J1405,O1405,T1405,Y1405)&gt;0,(LARGE((E1353,J1353,O1353,T1353,Y1353,E1379,J1379,O1379,T1379,Y1379,E1405,J1405,O1405,T1405,Y1405),1)+LARGE((E1353,J1353,O1353,T1353,Y1353,E1379,J1379,O1379,T1379,Y1379,E1405,J1405,O1405,T1405,Y1405),2)+LARGE((E1353,J1353,O1353,T1353,Y1353,E1379,J1379,O1379,T1379,Y1379,E1405,J1405,O1405,T1405,Y1405),3)+LARGE((E1353,J1353,O1353,T1353,Y1353,E1379,J1379,O1379,T1379,Y1379,E1405,J1405,O1405,T1405,Y1405),4)),"")</f>
        <v>1109</v>
      </c>
      <c r="AB1353" s="91">
        <f>IF(SUM(BS1378)&gt;0, SUM(BS1378),"")</f>
        <v>39</v>
      </c>
      <c r="AG1353" s="68"/>
      <c r="AH1353" s="70">
        <f>IF(SUM(G1373:I1373)&gt;0,SUM(G1373:I1373),0)</f>
        <v>0</v>
      </c>
      <c r="AI1353" s="70">
        <f>IF(SUM(K1373)&gt;0,SUM(K1373),0)</f>
        <v>0</v>
      </c>
      <c r="AJ1353" s="66">
        <f>G1373</f>
        <v>0</v>
      </c>
      <c r="AK1353" s="66">
        <f>H1373</f>
        <v>0</v>
      </c>
      <c r="AL1353" s="66">
        <f>I1373</f>
        <v>0</v>
      </c>
      <c r="AN1353" s="70">
        <f>IF(SUM(G1374:I1374)&gt;0,SUM(G1374:I1374),0)</f>
        <v>0</v>
      </c>
      <c r="AO1353" s="70">
        <f>IF(SUM(K1374)&gt;0,SUM(K1374),0)</f>
        <v>0</v>
      </c>
      <c r="AP1353" s="66">
        <f>G1374</f>
        <v>0</v>
      </c>
      <c r="AQ1353" s="66">
        <f>H1374</f>
        <v>0</v>
      </c>
      <c r="AR1353" s="66">
        <f>I1374</f>
        <v>0</v>
      </c>
      <c r="AT1353" s="70">
        <f>IF(SUM(G1375:I1375)&gt;0,SUM(G1375:I1375),0)</f>
        <v>260</v>
      </c>
      <c r="AU1353" s="70">
        <f>IF(SUM(K1375)&gt;0,SUM(K1375),0)</f>
        <v>3</v>
      </c>
      <c r="AV1353" s="66">
        <f>G1375</f>
        <v>91</v>
      </c>
      <c r="AW1353" s="66">
        <f>H1375</f>
        <v>83</v>
      </c>
      <c r="AX1353" s="66">
        <f>I1375</f>
        <v>86</v>
      </c>
      <c r="AZ1353" s="70">
        <f>IF(SUM(G1376:I1376)&gt;0,SUM(G1376:I1376),0)</f>
        <v>0</v>
      </c>
      <c r="BA1353" s="70">
        <f>IF(SUM(K1376)&gt;0,SUM(K1376),0)</f>
        <v>0</v>
      </c>
      <c r="BB1353" s="66">
        <f>G1376</f>
        <v>0</v>
      </c>
      <c r="BC1353" s="66">
        <f>H1376</f>
        <v>0</v>
      </c>
      <c r="BD1353" s="66">
        <f>I1376</f>
        <v>0</v>
      </c>
      <c r="BF1353" s="70">
        <f>IF(SUM(G1377:I1377)&gt;0,SUM(G1377:I1377),0)</f>
        <v>0</v>
      </c>
      <c r="BG1353" s="70">
        <f>IF(SUM(K1377)&gt;0,SUM(K1377),0)</f>
        <v>0</v>
      </c>
      <c r="BH1353" s="66">
        <f>G1377</f>
        <v>0</v>
      </c>
      <c r="BI1353" s="66">
        <f>H1377</f>
        <v>0</v>
      </c>
      <c r="BJ1353" s="66">
        <f>I1377</f>
        <v>0</v>
      </c>
      <c r="BL1353" s="70">
        <f>IF(SUM(G1378:I1378)&gt;0,SUM(G1378:I1378),0)</f>
        <v>0</v>
      </c>
      <c r="BM1353" s="70">
        <f>IF(SUM(K1378)&gt;0,SUM(K1378),0)</f>
        <v>0</v>
      </c>
      <c r="BN1353" s="66">
        <f>G1378</f>
        <v>0</v>
      </c>
      <c r="BO1353" s="66">
        <f>H1378</f>
        <v>0</v>
      </c>
      <c r="BP1353" s="66">
        <f>I1378</f>
        <v>0</v>
      </c>
      <c r="BR1353" s="70">
        <f>IF(SUM(G1379:I1379)&gt;0,SUM(G1379:I1379),0)</f>
        <v>0</v>
      </c>
      <c r="BS1353" s="70">
        <f>IF(SUM(K1379)&gt;0,SUM(K1379),0)</f>
        <v>0</v>
      </c>
      <c r="BT1353" s="66">
        <f>G1379</f>
        <v>0</v>
      </c>
      <c r="BU1353" s="66">
        <f>H1379</f>
        <v>0</v>
      </c>
      <c r="BV1353" s="66">
        <f>I1379</f>
        <v>0</v>
      </c>
      <c r="BX1353" s="70">
        <f>IF(SUM(G1380:I1380)&gt;0,SUM(G1380:I1380),0)</f>
        <v>256</v>
      </c>
      <c r="BY1353" s="70">
        <f>IF(SUM(K1380)&gt;0,SUM(K1380),0)</f>
        <v>4</v>
      </c>
      <c r="BZ1353" s="66">
        <f>G1380</f>
        <v>92</v>
      </c>
      <c r="CA1353" s="66">
        <f>H1380</f>
        <v>73</v>
      </c>
      <c r="CB1353" s="66">
        <f>I1380</f>
        <v>91</v>
      </c>
      <c r="CD1353" s="70">
        <f>IF(SUM(G1381:I1381)&gt;0,SUM(G1381:I1381),0)</f>
        <v>0</v>
      </c>
      <c r="CE1353" s="70">
        <f>IF(SUM(K1381)&gt;0,SUM(K1381),0)</f>
        <v>0</v>
      </c>
      <c r="CF1353" s="66">
        <f>G1381</f>
        <v>0</v>
      </c>
      <c r="CG1353" s="66">
        <f>H1381</f>
        <v>0</v>
      </c>
      <c r="CH1353" s="66">
        <f>I1381</f>
        <v>0</v>
      </c>
      <c r="CJ1353" s="70">
        <f>IF(SUM(G1382:I1382)&gt;0,SUM(G1382:I1382),0)</f>
        <v>267</v>
      </c>
      <c r="CK1353" s="70">
        <f>IF(SUM(K1382)&gt;0,SUM(K1382),0)</f>
        <v>4</v>
      </c>
      <c r="CL1353" s="66">
        <f>G1382</f>
        <v>93</v>
      </c>
      <c r="CM1353" s="66">
        <f>H1382</f>
        <v>84</v>
      </c>
      <c r="CN1353" s="66">
        <f>I1382</f>
        <v>90</v>
      </c>
      <c r="CP1353" s="70">
        <f>IF(SUM(G1383:I1383)&gt;0,SUM(G1383:I1383),0)</f>
        <v>0</v>
      </c>
      <c r="CQ1353" s="70">
        <f>IF(SUM(K1383)&gt;0,SUM(K1383),0)</f>
        <v>0</v>
      </c>
      <c r="CR1353" s="66">
        <f>G1383</f>
        <v>0</v>
      </c>
      <c r="CS1353" s="66">
        <f>H1383</f>
        <v>0</v>
      </c>
      <c r="CT1353" s="66">
        <f>I1383</f>
        <v>0</v>
      </c>
      <c r="CV1353" s="70">
        <f>IF(SUM(G1384:I1384)&gt;0,SUM(G1384:I1384),0)</f>
        <v>0</v>
      </c>
      <c r="CW1353" s="70">
        <f>IF(SUM(K1384)&gt;0,SUM(K1384),0)</f>
        <v>0</v>
      </c>
      <c r="CX1353" s="66">
        <f>G1384</f>
        <v>0</v>
      </c>
      <c r="CY1353" s="66">
        <f>H1384</f>
        <v>0</v>
      </c>
      <c r="CZ1353" s="66">
        <f>I1384</f>
        <v>0</v>
      </c>
      <c r="DB1353" s="70">
        <f>IF(SUM(G1385:I1385)&gt;0,SUM(G1385:I1385),0)</f>
        <v>0</v>
      </c>
      <c r="DC1353" s="70">
        <f>IF(SUM(K1385)&gt;0,SUM(K1385),0)</f>
        <v>0</v>
      </c>
      <c r="DD1353" s="66">
        <f>G1385</f>
        <v>0</v>
      </c>
      <c r="DE1353" s="66">
        <f>H1385</f>
        <v>0</v>
      </c>
      <c r="DF1353" s="66">
        <f>I1385</f>
        <v>0</v>
      </c>
      <c r="DH1353" s="70">
        <f>IF(SUM(G1386:I1386)&gt;0,SUM(G1386:I1386),0)</f>
        <v>0</v>
      </c>
      <c r="DI1353" s="70">
        <f>IF(SUM(K1386)&gt;0,SUM(K1386),0)</f>
        <v>0</v>
      </c>
      <c r="DJ1353" s="66">
        <f>G1386</f>
        <v>0</v>
      </c>
      <c r="DK1353" s="66">
        <f>H1386</f>
        <v>0</v>
      </c>
      <c r="DL1353" s="66">
        <f>I1386</f>
        <v>0</v>
      </c>
      <c r="DN1353" s="70">
        <f>IF(SUM(G1387:I1387)&gt;0,SUM(G1387:I1387),0)</f>
        <v>0</v>
      </c>
      <c r="DO1353" s="70">
        <f>IF(SUM(K1387)&gt;0,SUM(K1387),0)</f>
        <v>0</v>
      </c>
      <c r="DP1353" s="66">
        <f>G1387</f>
        <v>0</v>
      </c>
      <c r="DQ1353" s="66">
        <f>H1387</f>
        <v>0</v>
      </c>
      <c r="DR1353" s="66">
        <f>I1387</f>
        <v>0</v>
      </c>
      <c r="DT1353" s="70">
        <f>IF(SUM(G1388:I1388)&gt;0,SUM(G1388:I1388),0)</f>
        <v>0</v>
      </c>
      <c r="DU1353" s="70">
        <f>IF(SUM(K1388)&gt;0,SUM(K1388),0)</f>
        <v>0</v>
      </c>
      <c r="DV1353" s="66">
        <f>G1388</f>
        <v>0</v>
      </c>
      <c r="DW1353" s="66">
        <f>H1388</f>
        <v>0</v>
      </c>
      <c r="DX1353" s="66">
        <f>I1388</f>
        <v>0</v>
      </c>
      <c r="DZ1353" s="70">
        <f>IF(SUM(G1389:I1389)&gt;0,SUM(G1389:I1389),0)</f>
        <v>0</v>
      </c>
      <c r="EA1353" s="70">
        <f>IF(SUM(K1389)&gt;0,SUM(K1389),0)</f>
        <v>0</v>
      </c>
      <c r="EB1353" s="66">
        <f>G1389</f>
        <v>0</v>
      </c>
      <c r="EC1353" s="66">
        <f>H1389</f>
        <v>0</v>
      </c>
      <c r="ED1353" s="66">
        <f>I1389</f>
        <v>0</v>
      </c>
      <c r="EF1353" s="70">
        <f>IF(SUM(G1390:I1390)&gt;0,SUM(G1390:I1390),0)</f>
        <v>0</v>
      </c>
      <c r="EG1353" s="70">
        <f>IF(SUM(K1390)&gt;0,SUM(K1390),0)</f>
        <v>0</v>
      </c>
      <c r="EH1353" s="66">
        <f>G1390</f>
        <v>0</v>
      </c>
      <c r="EI1353" s="66">
        <f>H1390</f>
        <v>0</v>
      </c>
      <c r="EJ1353" s="66">
        <f>I1390</f>
        <v>0</v>
      </c>
      <c r="EL1353" s="70">
        <f>IF(SUM(G1391:I1391)&gt;0,SUM(G1391:I1391),0)</f>
        <v>0</v>
      </c>
      <c r="EM1353" s="70">
        <f>IF(SUM(K1391)&gt;0,SUM(K1391),0)</f>
        <v>0</v>
      </c>
      <c r="EN1353" s="66">
        <f>G1391</f>
        <v>0</v>
      </c>
      <c r="EO1353" s="66">
        <f>H1391</f>
        <v>0</v>
      </c>
      <c r="EP1353" s="66">
        <f>I1391</f>
        <v>0</v>
      </c>
      <c r="ER1353" s="70">
        <f>IF(SUM(G1392:I1392)&gt;0,SUM(G1392:I1392),0)</f>
        <v>0</v>
      </c>
      <c r="ES1353" s="70">
        <f>IF(SUM(K1392)&gt;0,SUM(K1392),0)</f>
        <v>0</v>
      </c>
      <c r="ET1353" s="66">
        <f>G1392</f>
        <v>0</v>
      </c>
      <c r="EU1353" s="66">
        <f>H1392</f>
        <v>0</v>
      </c>
      <c r="EV1353" s="66">
        <f>I1392</f>
        <v>0</v>
      </c>
      <c r="EX1353" s="70">
        <f>IF(SUM(G1393:I1393)&gt;0,SUM(G1393:I1393),0)</f>
        <v>0</v>
      </c>
      <c r="EY1353" s="70">
        <f>IF(SUM(K1393)&gt;0,SUM(K1393),0)</f>
        <v>0</v>
      </c>
      <c r="EZ1353" s="66">
        <f>G1393</f>
        <v>0</v>
      </c>
      <c r="FA1353" s="66">
        <f>H1393</f>
        <v>0</v>
      </c>
      <c r="FB1353" s="66">
        <f>I1393</f>
        <v>0</v>
      </c>
      <c r="FC1353" s="66"/>
      <c r="FD1353" s="70">
        <f>IF(SUM(G1394:I1394)&gt;0,SUM(G1394:I1394),0)</f>
        <v>0</v>
      </c>
      <c r="FE1353" s="70">
        <f>IF(SUM(K1394)&gt;0,SUM(K1394),0)</f>
        <v>0</v>
      </c>
      <c r="FF1353" s="66">
        <f>G1394</f>
        <v>0</v>
      </c>
      <c r="FG1353" s="66">
        <f>H1394</f>
        <v>0</v>
      </c>
      <c r="FH1353" s="66">
        <f>I1394</f>
        <v>0</v>
      </c>
      <c r="FI1353" s="66"/>
      <c r="FJ1353" s="70">
        <f>LARGE((FD1353,EX1353,ER1353,EL1353,EF1353,DZ1353,DT1353,DN1353,DH1353,DB1353,CV1353,CP1353,CJ1353,CD1353,BX1353,BR1353,BL1353,BF1353,AZ1353,AT1353,AN1353,AH1353),1)</f>
        <v>267</v>
      </c>
      <c r="FK1353" s="70">
        <f>LARGE((FF1353,EZ1353,ET1353,EN1353,EH1353,EB1353,DV1353,DP1353,DJ1353,DD1353,CX1353,CR1353,CL1353,CF1353,BZ1353,BT1353,BN1353,BH1353,BB1353,AV1353,AP1353,AJ1353),1)</f>
        <v>93</v>
      </c>
      <c r="FL1353" s="70">
        <f>LARGE((FG1353,FA1353,EU1353,EO1353,EI1353,EC1353,DW1353,DQ1353,DK1353,DE1353,CY1353,CS1353,CM1353,CG1353,CA1353,BU1353,BO1353,BI1353,BC1353,AW1353,AQ1353,AK1353),1)</f>
        <v>84</v>
      </c>
      <c r="FM1353" s="70">
        <f>LARGE((FH1353,FB1353,EV1353,EP1353,EJ1353,ED1353,DX1353,DR1353,DL1353,DF1353,CZ1353,CT1353,CN1353,CH1353,CB1353,BV1353,BP1353,BJ1353,BD1353,AX1353,AR1353,AL1353),1)</f>
        <v>91</v>
      </c>
    </row>
    <row r="1354" spans="1:169" x14ac:dyDescent="0.2">
      <c r="A1354" s="90" t="s">
        <v>433</v>
      </c>
      <c r="B1354" s="112">
        <v>94</v>
      </c>
      <c r="C1354" s="113">
        <v>96</v>
      </c>
      <c r="D1354" s="114">
        <v>89</v>
      </c>
      <c r="E1354" s="83">
        <f t="shared" si="768"/>
        <v>279</v>
      </c>
      <c r="F1354" s="84">
        <v>9</v>
      </c>
      <c r="G1354" s="112"/>
      <c r="H1354" s="113"/>
      <c r="I1354" s="115"/>
      <c r="J1354" s="83" t="str">
        <f>IF(SUM(G1354:I1354)&gt;0,SUM(G1354:I1354),"")</f>
        <v/>
      </c>
      <c r="K1354" s="84"/>
      <c r="L1354" s="112"/>
      <c r="M1354" s="113"/>
      <c r="N1354" s="115"/>
      <c r="O1354" s="83" t="str">
        <f t="shared" si="766"/>
        <v/>
      </c>
      <c r="P1354" s="84"/>
      <c r="Q1354" s="112">
        <v>97</v>
      </c>
      <c r="R1354" s="113">
        <v>87</v>
      </c>
      <c r="S1354" s="115">
        <v>93</v>
      </c>
      <c r="T1354" s="83">
        <f t="shared" si="770"/>
        <v>277</v>
      </c>
      <c r="U1354" s="84">
        <v>12</v>
      </c>
      <c r="V1354" s="112">
        <v>99</v>
      </c>
      <c r="W1354" s="113">
        <v>84</v>
      </c>
      <c r="X1354" s="115">
        <v>91</v>
      </c>
      <c r="Y1354" s="83">
        <f t="shared" si="767"/>
        <v>274</v>
      </c>
      <c r="Z1354" s="84">
        <v>10</v>
      </c>
      <c r="AA1354" s="85">
        <f>IF(SUM(E1354,J1354,O1354,T1354,Y1354,E1380,J1380,O1380,T1380,Y1380,E1406,J1406,O1406,T1406,Y1406)&gt;0,(LARGE((E1354,J1354,O1354,T1354,Y1354,E1380,J1380,O1380,T1380,Y1380,E1406,J1406,O1406,T1406,Y1406),1)+LARGE((E1354,J1354,O1354,T1354,Y1354,E1380,J1380,O1380,T1380,Y1380,E1406,J1406,O1406,T1406,Y1406),2)+LARGE((E1354,J1354,O1354,T1354,Y1354,E1380,J1380,O1380,T1380,Y1380,E1406,J1406,O1406,T1406,Y1406),3)+LARGE((E1354,J1354,O1354,T1354,Y1354,E1380,J1380,O1380,T1380,Y1380,E1406,J1406,O1406,T1406,Y1406),4)),"")</f>
        <v>1109</v>
      </c>
      <c r="AB1354" s="91">
        <f>IF(SUM(BY1378)&gt;0, SUM(BY1378),"")</f>
        <v>43</v>
      </c>
      <c r="AG1354" s="68"/>
      <c r="AH1354" s="70">
        <f>IF(SUM(L1373:N1373)&gt;0,SUM(L1373:N1373),0)</f>
        <v>0</v>
      </c>
      <c r="AI1354" s="70">
        <f>IF(SUM(P1373)&gt;0,SUM(P1373),0)</f>
        <v>0</v>
      </c>
      <c r="AJ1354" s="66">
        <f>L1373</f>
        <v>0</v>
      </c>
      <c r="AK1354" s="66">
        <f>M1373</f>
        <v>0</v>
      </c>
      <c r="AL1354" s="66">
        <f>N1373</f>
        <v>0</v>
      </c>
      <c r="AN1354" s="70">
        <f>IF(SUM(L1374:N1374)&gt;0,SUM(L1374:N1374),0)</f>
        <v>0</v>
      </c>
      <c r="AO1354" s="70">
        <f>IF(SUM(P1374)&gt;0,SUM(P1374),0)</f>
        <v>0</v>
      </c>
      <c r="AP1354" s="66">
        <f>L1374</f>
        <v>0</v>
      </c>
      <c r="AQ1354" s="66">
        <f>M1374</f>
        <v>0</v>
      </c>
      <c r="AR1354" s="66">
        <f>N1374</f>
        <v>0</v>
      </c>
      <c r="AT1354" s="70">
        <f>IF(SUM(L1375:N1375)&gt;0,SUM(L1375:N1375),0)</f>
        <v>0</v>
      </c>
      <c r="AU1354" s="70">
        <f>IF(SUM(P1375)&gt;0,SUM(P1375),0)</f>
        <v>0</v>
      </c>
      <c r="AV1354" s="66">
        <f>L1375</f>
        <v>0</v>
      </c>
      <c r="AW1354" s="66">
        <f>M1375</f>
        <v>0</v>
      </c>
      <c r="AX1354" s="66">
        <f>N1375</f>
        <v>0</v>
      </c>
      <c r="AZ1354" s="70">
        <f>IF(SUM(L1376:N1376)&gt;0,SUM(L1376:N1376),0)</f>
        <v>0</v>
      </c>
      <c r="BA1354" s="70">
        <f>IF(SUM(P1376)&gt;0,SUM(P1376),0)</f>
        <v>0</v>
      </c>
      <c r="BB1354" s="66">
        <f>L1376</f>
        <v>0</v>
      </c>
      <c r="BC1354" s="66">
        <f>M1376</f>
        <v>0</v>
      </c>
      <c r="BD1354" s="66">
        <f>N1376</f>
        <v>0</v>
      </c>
      <c r="BF1354" s="70">
        <f>IF(SUM(L1377:N1377)&gt;0,SUM(L1377:N1377),0)</f>
        <v>0</v>
      </c>
      <c r="BG1354" s="70">
        <f>IF(SUM(P1377)&gt;0,SUM(P1377),0)</f>
        <v>0</v>
      </c>
      <c r="BH1354" s="66">
        <f>L1377</f>
        <v>0</v>
      </c>
      <c r="BI1354" s="66">
        <f>M1377</f>
        <v>0</v>
      </c>
      <c r="BJ1354" s="66">
        <f>N1377</f>
        <v>0</v>
      </c>
      <c r="BL1354" s="70">
        <f>IF(SUM(L1378:N1378)&gt;0,SUM(L1378:N1378),0)</f>
        <v>0</v>
      </c>
      <c r="BM1354" s="70">
        <f>IF(SUM(P1378)&gt;0,SUM(P1378),0)</f>
        <v>0</v>
      </c>
      <c r="BN1354" s="66">
        <f>L1378</f>
        <v>0</v>
      </c>
      <c r="BO1354" s="66">
        <f>M1378</f>
        <v>0</v>
      </c>
      <c r="BP1354" s="66">
        <f>N1378</f>
        <v>0</v>
      </c>
      <c r="BR1354" s="70">
        <f>IF(SUM(L1379:N1379)&gt;0,SUM(L1379:N1379),0)</f>
        <v>0</v>
      </c>
      <c r="BS1354" s="70">
        <f>IF(SUM(P1379)&gt;0,SUM(P1379),0)</f>
        <v>0</v>
      </c>
      <c r="BT1354" s="66">
        <f>L1379</f>
        <v>0</v>
      </c>
      <c r="BU1354" s="66">
        <f>M1379</f>
        <v>0</v>
      </c>
      <c r="BV1354" s="66">
        <f>N1379</f>
        <v>0</v>
      </c>
      <c r="BX1354" s="70">
        <f>IF(SUM(L1380:N1380)&gt;0,SUM(L1380:N1380),0)</f>
        <v>0</v>
      </c>
      <c r="BY1354" s="70">
        <f>IF(SUM(P1380)&gt;0,SUM(P1380),0)</f>
        <v>0</v>
      </c>
      <c r="BZ1354" s="66">
        <f>L1380</f>
        <v>0</v>
      </c>
      <c r="CA1354" s="66">
        <f>M1380</f>
        <v>0</v>
      </c>
      <c r="CB1354" s="66">
        <f>N1380</f>
        <v>0</v>
      </c>
      <c r="CD1354" s="70">
        <f>IF(SUM(L1381:N1381)&gt;0,SUM(L1381:N1381),0)</f>
        <v>257</v>
      </c>
      <c r="CE1354" s="70">
        <f>IF(SUM(P1381)&gt;0,SUM(P1381),0)</f>
        <v>6</v>
      </c>
      <c r="CF1354" s="66">
        <f>L1381</f>
        <v>96</v>
      </c>
      <c r="CG1354" s="66">
        <f>M1381</f>
        <v>75</v>
      </c>
      <c r="CH1354" s="66">
        <f>N1381</f>
        <v>86</v>
      </c>
      <c r="CJ1354" s="70">
        <f>IF(SUM(L1382:N1382)&gt;0,SUM(L1382:N1382),0)</f>
        <v>0</v>
      </c>
      <c r="CK1354" s="70">
        <f>IF(SUM(P1382)&gt;0,SUM(P1382),0)</f>
        <v>0</v>
      </c>
      <c r="CL1354" s="66">
        <f>L1382</f>
        <v>0</v>
      </c>
      <c r="CM1354" s="66">
        <f>M1382</f>
        <v>0</v>
      </c>
      <c r="CN1354" s="66">
        <f>N1382</f>
        <v>0</v>
      </c>
      <c r="CP1354" s="70">
        <f>IF(SUM(L1383:N1383)&gt;0,SUM(L1383:N1383),0)</f>
        <v>0</v>
      </c>
      <c r="CQ1354" s="70">
        <f>IF(SUM(P1383)&gt;0,SUM(P1383),0)</f>
        <v>0</v>
      </c>
      <c r="CR1354" s="66">
        <f>L1383</f>
        <v>0</v>
      </c>
      <c r="CS1354" s="66">
        <f>M1383</f>
        <v>0</v>
      </c>
      <c r="CT1354" s="66">
        <f>N1383</f>
        <v>0</v>
      </c>
      <c r="CV1354" s="70">
        <f>IF(SUM(L1384:N1384)&gt;0,SUM(L1384:N1384),0)</f>
        <v>0</v>
      </c>
      <c r="CW1354" s="70">
        <f>IF(SUM(P1384)&gt;0,SUM(P1384),0)</f>
        <v>0</v>
      </c>
      <c r="CX1354" s="66">
        <f>L1384</f>
        <v>0</v>
      </c>
      <c r="CY1354" s="66">
        <f>M1384</f>
        <v>0</v>
      </c>
      <c r="CZ1354" s="66">
        <f>N1384</f>
        <v>0</v>
      </c>
      <c r="DB1354" s="70">
        <f>IF(SUM(L1385:N1385)&gt;0,SUM(L1385:N1385),0)</f>
        <v>0</v>
      </c>
      <c r="DC1354" s="70">
        <f>IF(SUM(P1385)&gt;0,SUM(P1385),0)</f>
        <v>0</v>
      </c>
      <c r="DD1354" s="66">
        <f>L1385</f>
        <v>0</v>
      </c>
      <c r="DE1354" s="66">
        <f>M1385</f>
        <v>0</v>
      </c>
      <c r="DF1354" s="66">
        <f>N1385</f>
        <v>0</v>
      </c>
      <c r="DH1354" s="70">
        <f>IF(SUM(L1386:N1386)&gt;0,SUM(L1386:N1386),0)</f>
        <v>0</v>
      </c>
      <c r="DI1354" s="70">
        <f>IF(SUM(P1386)&gt;0,SUM(P1386),0)</f>
        <v>0</v>
      </c>
      <c r="DJ1354" s="66">
        <f>L1386</f>
        <v>0</v>
      </c>
      <c r="DK1354" s="66">
        <f>M1386</f>
        <v>0</v>
      </c>
      <c r="DL1354" s="66">
        <f>N1386</f>
        <v>0</v>
      </c>
      <c r="DN1354" s="70">
        <f>IF(SUM(L1387:N1387)&gt;0,SUM(L1387:N1387),0)</f>
        <v>0</v>
      </c>
      <c r="DO1354" s="70">
        <f>IF(SUM(P1387)&gt;0,SUM(P1387),0)</f>
        <v>0</v>
      </c>
      <c r="DP1354" s="66">
        <f>L1387</f>
        <v>0</v>
      </c>
      <c r="DQ1354" s="66">
        <f>M1387</f>
        <v>0</v>
      </c>
      <c r="DR1354" s="66">
        <f>N1387</f>
        <v>0</v>
      </c>
      <c r="DT1354" s="70">
        <f>IF(SUM(L1388:N1388)&gt;0,SUM(L1388:N1388),0)</f>
        <v>0</v>
      </c>
      <c r="DU1354" s="70">
        <f>IF(SUM(P1388)&gt;0,SUM(P1388),0)</f>
        <v>0</v>
      </c>
      <c r="DV1354" s="66">
        <f>L1388</f>
        <v>0</v>
      </c>
      <c r="DW1354" s="66">
        <f>M1388</f>
        <v>0</v>
      </c>
      <c r="DX1354" s="66">
        <f>N1388</f>
        <v>0</v>
      </c>
      <c r="DZ1354" s="70">
        <f>IF(SUM(L1389:N1389)&gt;0,SUM(L1389:N1389),0)</f>
        <v>0</v>
      </c>
      <c r="EA1354" s="70">
        <f>IF(SUM(P1389)&gt;0,SUM(P1389),0)</f>
        <v>0</v>
      </c>
      <c r="EB1354" s="66">
        <f>L1389</f>
        <v>0</v>
      </c>
      <c r="EC1354" s="66">
        <f>M1389</f>
        <v>0</v>
      </c>
      <c r="ED1354" s="66">
        <f>N1389</f>
        <v>0</v>
      </c>
      <c r="EF1354" s="70">
        <f>IF(SUM(L1390:N1390)&gt;0,SUM(L1390:N1390),0)</f>
        <v>0</v>
      </c>
      <c r="EG1354" s="70">
        <f>IF(SUM(P1390)&gt;0,SUM(P1390),0)</f>
        <v>0</v>
      </c>
      <c r="EH1354" s="66">
        <f>L1390</f>
        <v>0</v>
      </c>
      <c r="EI1354" s="66">
        <f>M1390</f>
        <v>0</v>
      </c>
      <c r="EJ1354" s="66">
        <f>N1390</f>
        <v>0</v>
      </c>
      <c r="EL1354" s="70">
        <f>IF(SUM(L1391:N1391)&gt;0,SUM(L1391:N1391),0)</f>
        <v>0</v>
      </c>
      <c r="EM1354" s="70">
        <f>IF(SUM(P1391)&gt;0,SUM(P1391),0)</f>
        <v>0</v>
      </c>
      <c r="EN1354" s="66">
        <f>L1391</f>
        <v>0</v>
      </c>
      <c r="EO1354" s="66">
        <f>M1391</f>
        <v>0</v>
      </c>
      <c r="EP1354" s="66">
        <f>N1391</f>
        <v>0</v>
      </c>
      <c r="ER1354" s="70">
        <f>IF(SUM(L1392:N1392)&gt;0,SUM(L1392:N1392),0)</f>
        <v>0</v>
      </c>
      <c r="ES1354" s="70">
        <f>IF(SUM(P1392)&gt;0,SUM(P1392),0)</f>
        <v>0</v>
      </c>
      <c r="ET1354" s="66">
        <f>L1392</f>
        <v>0</v>
      </c>
      <c r="EU1354" s="66">
        <f>M1392</f>
        <v>0</v>
      </c>
      <c r="EV1354" s="66">
        <f>N1392</f>
        <v>0</v>
      </c>
      <c r="EX1354" s="70">
        <f>IF(SUM(L1393:N1393)&gt;0,SUM(L1393:N1393),0)</f>
        <v>0</v>
      </c>
      <c r="EY1354" s="70">
        <f>IF(SUM(P1393)&gt;0,SUM(P1393),0)</f>
        <v>0</v>
      </c>
      <c r="EZ1354" s="66">
        <f>L1393</f>
        <v>0</v>
      </c>
      <c r="FA1354" s="66">
        <f>M1393</f>
        <v>0</v>
      </c>
      <c r="FB1354" s="66">
        <f>N1393</f>
        <v>0</v>
      </c>
      <c r="FC1354" s="66"/>
      <c r="FD1354" s="70">
        <f>IF(SUM(L1394:N1394)&gt;0,SUM(L1394:N1394),0)</f>
        <v>0</v>
      </c>
      <c r="FE1354" s="70">
        <f>IF(SUM(P1394)&gt;0,SUM(P1394),0)</f>
        <v>0</v>
      </c>
      <c r="FF1354" s="66">
        <f>L1394</f>
        <v>0</v>
      </c>
      <c r="FG1354" s="66">
        <f>M1394</f>
        <v>0</v>
      </c>
      <c r="FH1354" s="66">
        <f>N1394</f>
        <v>0</v>
      </c>
      <c r="FI1354" s="66"/>
      <c r="FJ1354" s="70">
        <f>LARGE((FD1354,EX1354,ER1354,EL1354,EF1354,DZ1354,DT1354,DN1354,DH1354,DB1354,CV1354,CP1354,CJ1354,CD1354,BX1354,BR1354,BL1354,BF1354,AZ1354,AT1354,AN1354,AH1354),1)</f>
        <v>257</v>
      </c>
      <c r="FK1354" s="70">
        <f>LARGE((FF1354,EZ1354,ET1354,EN1354,EH1354,EB1354,DV1354,DP1354,DJ1354,DD1354,CX1354,CR1354,CL1354,CF1354,BZ1354,BT1354,BN1354,BH1354,BB1354,AV1354,AP1354,AJ1354),1)</f>
        <v>96</v>
      </c>
      <c r="FL1354" s="70">
        <f>LARGE((FG1354,FA1354,EU1354,EO1354,EI1354,EC1354,DW1354,DQ1354,DK1354,DE1354,CY1354,CS1354,CM1354,CG1354,CA1354,BU1354,BO1354,BI1354,BC1354,AW1354,AQ1354,AK1354),1)</f>
        <v>75</v>
      </c>
      <c r="FM1354" s="70">
        <f>LARGE((FH1354,FB1354,EV1354,EP1354,EJ1354,ED1354,DX1354,DR1354,DL1354,DF1354,CZ1354,CT1354,CN1354,CH1354,CB1354,BV1354,BP1354,BJ1354,BD1354,AX1354,AR1354,AL1354),1)</f>
        <v>86</v>
      </c>
    </row>
    <row r="1355" spans="1:169" x14ac:dyDescent="0.2">
      <c r="A1355" s="90" t="s">
        <v>419</v>
      </c>
      <c r="B1355" s="112">
        <v>99</v>
      </c>
      <c r="C1355" s="113">
        <v>92</v>
      </c>
      <c r="D1355" s="114">
        <v>100</v>
      </c>
      <c r="E1355" s="83">
        <f t="shared" si="768"/>
        <v>291</v>
      </c>
      <c r="F1355" s="84">
        <v>17</v>
      </c>
      <c r="G1355" s="112"/>
      <c r="H1355" s="113"/>
      <c r="I1355" s="113"/>
      <c r="J1355" s="83" t="str">
        <f>IF(SUM(G1355:I1355)&gt;0,SUM(G1355:I1355),"")</f>
        <v/>
      </c>
      <c r="K1355" s="84"/>
      <c r="L1355" s="112">
        <v>96</v>
      </c>
      <c r="M1355" s="113">
        <v>90</v>
      </c>
      <c r="N1355" s="113">
        <v>92</v>
      </c>
      <c r="O1355" s="83">
        <f t="shared" si="766"/>
        <v>278</v>
      </c>
      <c r="P1355" s="84">
        <v>11</v>
      </c>
      <c r="Q1355" s="112"/>
      <c r="R1355" s="113"/>
      <c r="S1355" s="113"/>
      <c r="T1355" s="83" t="str">
        <f t="shared" si="770"/>
        <v/>
      </c>
      <c r="U1355" s="84"/>
      <c r="V1355" s="112">
        <v>97</v>
      </c>
      <c r="W1355" s="113">
        <v>90</v>
      </c>
      <c r="X1355" s="113">
        <v>93</v>
      </c>
      <c r="Y1355" s="83">
        <f t="shared" si="767"/>
        <v>280</v>
      </c>
      <c r="Z1355" s="84">
        <v>15</v>
      </c>
      <c r="AA1355" s="85">
        <f>IF(SUM(E1355,J1355,O1355,T1355,Y1355,E1381,J1381,O1381,T1381,Y1381,E1407,J1407,O1407,T1407,Y1407)&gt;0,(LARGE((E1355,J1355,O1355,T1355,Y1355,E1381,J1381,O1381,T1381,Y1381,E1407,J1407,O1407,T1407,Y1407),1)+LARGE((E1355,J1355,O1355,T1355,Y1355,E1381,J1381,O1381,T1381,Y1381,E1407,J1407,O1407,T1407,Y1407),2)+LARGE((E1355,J1355,O1355,T1355,Y1355,E1381,J1381,O1381,T1381,Y1381,E1407,J1407,O1407,T1407,Y1407),3)+LARGE((E1355,J1355,O1355,T1355,Y1355,E1381,J1381,O1381,T1381,Y1381,E1407,J1407,O1407,T1407,Y1407),4)),"")</f>
        <v>1120</v>
      </c>
      <c r="AB1355" s="91">
        <f>IF(SUM(CE1378)&gt;0, SUM(CE1378),"")</f>
        <v>50</v>
      </c>
      <c r="AG1355" s="68"/>
      <c r="AH1355" s="70">
        <f>IF(SUM(Q1373:S1373)&gt;0,SUM(Q1373:S1373),0)</f>
        <v>0</v>
      </c>
      <c r="AI1355" s="70">
        <f>IF(SUM(U1373)&gt;0,SUM(U1373),0)</f>
        <v>0</v>
      </c>
      <c r="AJ1355" s="66">
        <f>Q1373</f>
        <v>0</v>
      </c>
      <c r="AK1355" s="66">
        <f>R1373</f>
        <v>0</v>
      </c>
      <c r="AL1355" s="66">
        <f>S1373</f>
        <v>0</v>
      </c>
      <c r="AN1355" s="70">
        <f>IF(SUM(Q1374:S1374)&gt;0,SUM(Q1374:S1374),0)</f>
        <v>0</v>
      </c>
      <c r="AO1355" s="70">
        <f>IF(SUM(U1374)&gt;0,SUM(U1374),0)</f>
        <v>0</v>
      </c>
      <c r="AP1355" s="66">
        <f>Q1374</f>
        <v>0</v>
      </c>
      <c r="AQ1355" s="66">
        <f>R1374</f>
        <v>0</v>
      </c>
      <c r="AR1355" s="66">
        <f>S1374</f>
        <v>0</v>
      </c>
      <c r="AT1355" s="70">
        <f>IF(SUM(Q1375:S1375)&gt;0,SUM(Q1375:S1375),0)</f>
        <v>0</v>
      </c>
      <c r="AU1355" s="70">
        <f>IF(SUM(U1375)&gt;0,SUM(U1375),0)</f>
        <v>0</v>
      </c>
      <c r="AV1355" s="66">
        <f>Q1375</f>
        <v>0</v>
      </c>
      <c r="AW1355" s="66">
        <f>R1375</f>
        <v>0</v>
      </c>
      <c r="AX1355" s="66">
        <f>S1375</f>
        <v>0</v>
      </c>
      <c r="AZ1355" s="70">
        <f>IF(SUM(Q1376:S1376)&gt;0,SUM(Q1376:S1376),0)</f>
        <v>0</v>
      </c>
      <c r="BA1355" s="70">
        <f>IF(SUM(U1376)&gt;0,SUM(U1376),0)</f>
        <v>0</v>
      </c>
      <c r="BB1355" s="66">
        <f>Q1376</f>
        <v>0</v>
      </c>
      <c r="BC1355" s="66">
        <f>R1376</f>
        <v>0</v>
      </c>
      <c r="BD1355" s="66">
        <f>S1376</f>
        <v>0</v>
      </c>
      <c r="BF1355" s="70">
        <f>IF(SUM(Q1377:S1377)&gt;0,SUM(Q1377:S1377),0)</f>
        <v>0</v>
      </c>
      <c r="BG1355" s="70">
        <f>IF(SUM(U1377)&gt;0,SUM(U1377),0)</f>
        <v>0</v>
      </c>
      <c r="BH1355" s="66">
        <f>Q1377</f>
        <v>0</v>
      </c>
      <c r="BI1355" s="66">
        <f>R1377</f>
        <v>0</v>
      </c>
      <c r="BJ1355" s="66">
        <f>S1377</f>
        <v>0</v>
      </c>
      <c r="BL1355" s="70">
        <f>IF(SUM(Q1378:S1378)&gt;0,SUM(Q1378:S1378),0)</f>
        <v>0</v>
      </c>
      <c r="BM1355" s="70">
        <f>IF(SUM(U1378)&gt;0,SUM(U1378),0)</f>
        <v>0</v>
      </c>
      <c r="BN1355" s="66">
        <f>Q1378</f>
        <v>0</v>
      </c>
      <c r="BO1355" s="66">
        <f>R1378</f>
        <v>0</v>
      </c>
      <c r="BP1355" s="66">
        <f>S1378</f>
        <v>0</v>
      </c>
      <c r="BR1355" s="70">
        <f>IF(SUM(Q1379:S1379)&gt;0,SUM(Q1379:S1379),0)</f>
        <v>274</v>
      </c>
      <c r="BS1355" s="70">
        <f>IF(SUM(U1379)&gt;0,SUM(U1379),0)</f>
        <v>8</v>
      </c>
      <c r="BT1355" s="66">
        <f>Q1379</f>
        <v>94</v>
      </c>
      <c r="BU1355" s="66">
        <f>R1379</f>
        <v>89</v>
      </c>
      <c r="BV1355" s="66">
        <f>S1379</f>
        <v>91</v>
      </c>
      <c r="BX1355" s="70">
        <f>IF(SUM(Q1380:S1380)&gt;0,SUM(Q1380:S1380),0)</f>
        <v>0</v>
      </c>
      <c r="BY1355" s="70">
        <f>IF(SUM(U1380)&gt;0,SUM(U1380),0)</f>
        <v>0</v>
      </c>
      <c r="BZ1355" s="66">
        <f>Q1380</f>
        <v>0</v>
      </c>
      <c r="CA1355" s="66">
        <f>R1380</f>
        <v>0</v>
      </c>
      <c r="CB1355" s="66">
        <f>S1380</f>
        <v>0</v>
      </c>
      <c r="CD1355" s="70">
        <f>IF(SUM(Q1381:S1381)&gt;0,SUM(Q1381:S1381),0)</f>
        <v>0</v>
      </c>
      <c r="CE1355" s="70">
        <f>IF(SUM(U1381)&gt;0,SUM(U1381),0)</f>
        <v>0</v>
      </c>
      <c r="CF1355" s="66">
        <f>Q1381</f>
        <v>0</v>
      </c>
      <c r="CG1355" s="66">
        <f>R1381</f>
        <v>0</v>
      </c>
      <c r="CH1355" s="66">
        <f>S1381</f>
        <v>0</v>
      </c>
      <c r="CJ1355" s="70">
        <f>IF(SUM(Q1382:S1382)&gt;0,SUM(Q1382:S1382),0)</f>
        <v>0</v>
      </c>
      <c r="CK1355" s="70">
        <f>IF(SUM(U1382)&gt;0,SUM(U1382),0)</f>
        <v>0</v>
      </c>
      <c r="CL1355" s="66">
        <f>Q1382</f>
        <v>0</v>
      </c>
      <c r="CM1355" s="66">
        <f>R1382</f>
        <v>0</v>
      </c>
      <c r="CN1355" s="66">
        <f>S1382</f>
        <v>0</v>
      </c>
      <c r="CP1355" s="70">
        <f>IF(SUM(Q1383:S1383)&gt;0,SUM(Q1383:S1383),0)</f>
        <v>0</v>
      </c>
      <c r="CQ1355" s="70">
        <f>IF(SUM(U1383)&gt;0,SUM(U1383),0)</f>
        <v>0</v>
      </c>
      <c r="CR1355" s="66">
        <f>Q1383</f>
        <v>0</v>
      </c>
      <c r="CS1355" s="66">
        <f>R1383</f>
        <v>0</v>
      </c>
      <c r="CT1355" s="66">
        <f>S1383</f>
        <v>0</v>
      </c>
      <c r="CV1355" s="70">
        <f>IF(SUM(Q1384:S1384)&gt;0,SUM(Q1384:S1384),0)</f>
        <v>0</v>
      </c>
      <c r="CW1355" s="70">
        <f>IF(SUM(U1384)&gt;0,SUM(U1384),0)</f>
        <v>0</v>
      </c>
      <c r="CX1355" s="66">
        <f>Q1384</f>
        <v>0</v>
      </c>
      <c r="CY1355" s="66">
        <f>R1384</f>
        <v>0</v>
      </c>
      <c r="CZ1355" s="66">
        <f>S1384</f>
        <v>0</v>
      </c>
      <c r="DB1355" s="70">
        <f>IF(SUM(Q1385:S1385)&gt;0,SUM(Q1385:S1385),0)</f>
        <v>0</v>
      </c>
      <c r="DC1355" s="70">
        <f>IF(SUM(U1385)&gt;0,SUM(U1385),0)</f>
        <v>0</v>
      </c>
      <c r="DD1355" s="66">
        <f>Q1385</f>
        <v>0</v>
      </c>
      <c r="DE1355" s="66">
        <f>R1385</f>
        <v>0</v>
      </c>
      <c r="DF1355" s="66">
        <f>S1385</f>
        <v>0</v>
      </c>
      <c r="DH1355" s="70">
        <f>IF(SUM(Q1386:S1386)&gt;0,SUM(Q1386:S1386),0)</f>
        <v>0</v>
      </c>
      <c r="DI1355" s="70">
        <f>IF(SUM(U1386)&gt;0,SUM(U1386),0)</f>
        <v>0</v>
      </c>
      <c r="DJ1355" s="66">
        <f>Q1386</f>
        <v>0</v>
      </c>
      <c r="DK1355" s="66">
        <f>R1386</f>
        <v>0</v>
      </c>
      <c r="DL1355" s="66">
        <f>S1386</f>
        <v>0</v>
      </c>
      <c r="DN1355" s="70">
        <f>IF(SUM(Q1387:S1387)&gt;0,SUM(Q1387:S1387),0)</f>
        <v>0</v>
      </c>
      <c r="DO1355" s="70">
        <f>IF(SUM(U1387)&gt;0,SUM(U1387),0)</f>
        <v>0</v>
      </c>
      <c r="DP1355" s="66">
        <f>Q1387</f>
        <v>0</v>
      </c>
      <c r="DQ1355" s="66">
        <f>R1387</f>
        <v>0</v>
      </c>
      <c r="DR1355" s="66">
        <f>S1387</f>
        <v>0</v>
      </c>
      <c r="DT1355" s="70">
        <f>IF(SUM(Q1388:S1388)&gt;0,SUM(Q1388:S1388),0)</f>
        <v>0</v>
      </c>
      <c r="DU1355" s="70">
        <f>IF(SUM(U1388)&gt;0,SUM(U1388),0)</f>
        <v>0</v>
      </c>
      <c r="DV1355" s="66">
        <f>Q1388</f>
        <v>0</v>
      </c>
      <c r="DW1355" s="66">
        <f>R1388</f>
        <v>0</v>
      </c>
      <c r="DX1355" s="66">
        <f>S1388</f>
        <v>0</v>
      </c>
      <c r="DZ1355" s="70">
        <f>IF(SUM(Q1389:S1389)&gt;0,SUM(Q1389:S1389),0)</f>
        <v>0</v>
      </c>
      <c r="EA1355" s="70">
        <f>IF(SUM(U1389)&gt;0,SUM(U1389),0)</f>
        <v>0</v>
      </c>
      <c r="EB1355" s="66">
        <f>Q1389</f>
        <v>0</v>
      </c>
      <c r="EC1355" s="66">
        <f>R1389</f>
        <v>0</v>
      </c>
      <c r="ED1355" s="66">
        <f>S1389</f>
        <v>0</v>
      </c>
      <c r="EF1355" s="70">
        <f>IF(SUM(Q1390:S1390)&gt;0,SUM(Q1390:S1390),0)</f>
        <v>0</v>
      </c>
      <c r="EG1355" s="70">
        <f>IF(SUM(U1390)&gt;0,SUM(U1390),0)</f>
        <v>0</v>
      </c>
      <c r="EH1355" s="66">
        <f>Q1390</f>
        <v>0</v>
      </c>
      <c r="EI1355" s="66">
        <f>R1390</f>
        <v>0</v>
      </c>
      <c r="EJ1355" s="66">
        <f>S1390</f>
        <v>0</v>
      </c>
      <c r="EL1355" s="70">
        <f>IF(SUM(Q1391:S1391)&gt;0,SUM(Q1391:S1391),0)</f>
        <v>0</v>
      </c>
      <c r="EM1355" s="70">
        <f>IF(SUM(U1391)&gt;0,SUM(U1391),0)</f>
        <v>0</v>
      </c>
      <c r="EN1355" s="66">
        <f>Q1391</f>
        <v>0</v>
      </c>
      <c r="EO1355" s="66">
        <f>R1391</f>
        <v>0</v>
      </c>
      <c r="EP1355" s="66">
        <f>S1391</f>
        <v>0</v>
      </c>
      <c r="ER1355" s="70">
        <f>IF(SUM(Q1392:S1392)&gt;0,SUM(Q1392:S1392),0)</f>
        <v>0</v>
      </c>
      <c r="ES1355" s="70">
        <f>IF(SUM(U1392)&gt;0,SUM(U1392),0)</f>
        <v>0</v>
      </c>
      <c r="ET1355" s="66">
        <f>Q1392</f>
        <v>0</v>
      </c>
      <c r="EU1355" s="66">
        <f>R1392</f>
        <v>0</v>
      </c>
      <c r="EV1355" s="66">
        <f>S1392</f>
        <v>0</v>
      </c>
      <c r="EX1355" s="70">
        <f>IF(SUM(Q1393:S1393)&gt;0,SUM(Q1393:S1393),0)</f>
        <v>0</v>
      </c>
      <c r="EY1355" s="70">
        <f>IF(SUM(U1393)&gt;0,SUM(U1393),0)</f>
        <v>0</v>
      </c>
      <c r="EZ1355" s="66">
        <f>Q1393</f>
        <v>0</v>
      </c>
      <c r="FA1355" s="66">
        <f>R1393</f>
        <v>0</v>
      </c>
      <c r="FB1355" s="66">
        <f>S1393</f>
        <v>0</v>
      </c>
      <c r="FC1355" s="66"/>
      <c r="FD1355" s="70">
        <f>IF(SUM(Q1394:S1394)&gt;0,SUM(Q1394:S1394),0)</f>
        <v>0</v>
      </c>
      <c r="FE1355" s="70">
        <f>IF(SUM(U1394)&gt;0,SUM(U1394),0)</f>
        <v>0</v>
      </c>
      <c r="FF1355" s="66">
        <f>Q1394</f>
        <v>0</v>
      </c>
      <c r="FG1355" s="66">
        <f>R1394</f>
        <v>0</v>
      </c>
      <c r="FH1355" s="66">
        <f>S1394</f>
        <v>0</v>
      </c>
      <c r="FI1355" s="66"/>
      <c r="FJ1355" s="70">
        <f>LARGE((FD1355,EX1355,ER1355,EL1355,EF1355,DZ1355,DT1355,DN1355,DH1355,DB1355,CV1355,CP1355,CJ1355,CD1355,BX1355,BR1355,BL1355,BF1355,AZ1355,AT1355,AN1355,AH1355),1)</f>
        <v>274</v>
      </c>
      <c r="FK1355" s="70">
        <f>LARGE((FF1355,EZ1355,ET1355,EN1355,EH1355,EB1355,DV1355,DP1355,DJ1355,DD1355,CX1355,CR1355,CL1355,CF1355,BZ1355,BT1355,BN1355,BH1355,BB1355,AV1355,AP1355,AJ1355),1)</f>
        <v>94</v>
      </c>
      <c r="FL1355" s="70">
        <f>LARGE((FG1355,FA1355,EU1355,EO1355,EI1355,EC1355,DW1355,DQ1355,DK1355,DE1355,CY1355,CS1355,CM1355,CG1355,CA1355,BU1355,BO1355,BI1355,BC1355,AW1355,AQ1355,AK1355),1)</f>
        <v>89</v>
      </c>
      <c r="FM1355" s="70">
        <f>LARGE((FH1355,FB1355,EV1355,EP1355,EJ1355,ED1355,DX1355,DR1355,DL1355,DF1355,CZ1355,CT1355,CN1355,CH1355,CB1355,BV1355,BP1355,BJ1355,BD1355,AX1355,AR1355,AL1355),1)</f>
        <v>91</v>
      </c>
    </row>
    <row r="1356" spans="1:169" x14ac:dyDescent="0.2">
      <c r="A1356" s="90" t="s">
        <v>137</v>
      </c>
      <c r="B1356" s="112">
        <v>97</v>
      </c>
      <c r="C1356" s="113">
        <v>92</v>
      </c>
      <c r="D1356" s="114">
        <v>96</v>
      </c>
      <c r="E1356" s="83">
        <f t="shared" si="768"/>
        <v>285</v>
      </c>
      <c r="F1356" s="84">
        <v>15</v>
      </c>
      <c r="G1356" s="112"/>
      <c r="H1356" s="113"/>
      <c r="I1356" s="115"/>
      <c r="J1356" s="83" t="str">
        <f t="shared" ref="J1356:J1368" si="771">IF(SUM(G1356:I1356)&gt;0,SUM(G1356:I1356),"")</f>
        <v/>
      </c>
      <c r="K1356" s="84"/>
      <c r="L1356" s="112">
        <v>96</v>
      </c>
      <c r="M1356" s="113">
        <v>94</v>
      </c>
      <c r="N1356" s="115">
        <v>97</v>
      </c>
      <c r="O1356" s="83">
        <f t="shared" si="766"/>
        <v>287</v>
      </c>
      <c r="P1356" s="84">
        <v>16</v>
      </c>
      <c r="Q1356" s="112">
        <v>99</v>
      </c>
      <c r="R1356" s="113">
        <v>88</v>
      </c>
      <c r="S1356" s="115">
        <v>96</v>
      </c>
      <c r="T1356" s="83">
        <f t="shared" si="770"/>
        <v>283</v>
      </c>
      <c r="U1356" s="84">
        <v>12</v>
      </c>
      <c r="V1356" s="112"/>
      <c r="W1356" s="113"/>
      <c r="X1356" s="115"/>
      <c r="Y1356" s="83" t="str">
        <f t="shared" si="767"/>
        <v/>
      </c>
      <c r="Z1356" s="84"/>
      <c r="AA1356" s="85">
        <f>IF(SUM(E1356,J1356,O1356,T1356,Y1356,E1382,J1382,O1382,T1382,Y1382,E1408,J1408,O1408,T1408,Y1408)&gt;0,(LARGE((E1356,J1356,O1356,T1356,Y1356,E1382,J1382,O1382,T1382,Y1382,E1408,J1408,O1408,T1408,Y1408),1)+LARGE((E1356,J1356,O1356,T1356,Y1356,E1382,J1382,O1382,T1382,Y1382,E1408,J1408,O1408,T1408,Y1408),2)+LARGE((E1356,J1356,O1356,T1356,Y1356,E1382,J1382,O1382,T1382,Y1382,E1408,J1408,O1408,T1408,Y1408),3)+LARGE((E1356,J1356,O1356,T1356,Y1356,E1382,J1382,O1382,T1382,Y1382,E1408,J1408,O1408,T1408,Y1408),4)),"")</f>
        <v>1131</v>
      </c>
      <c r="AB1356" s="91">
        <f>IF(SUM(CK1378)&gt;0, SUM(CK1378),"")</f>
        <v>53</v>
      </c>
      <c r="AG1356" s="68"/>
      <c r="AH1356" s="70">
        <f>IF(SUM(V1373:X1373)&gt;0,SUM(V1373:X1373),0)</f>
        <v>0</v>
      </c>
      <c r="AI1356" s="70">
        <f>IF(SUM(Z1373)&gt;0,SUM(Z1373),0)</f>
        <v>0</v>
      </c>
      <c r="AJ1356" s="66">
        <f>V1373</f>
        <v>0</v>
      </c>
      <c r="AK1356" s="66">
        <f>W1373</f>
        <v>0</v>
      </c>
      <c r="AL1356" s="66">
        <f>X1373</f>
        <v>0</v>
      </c>
      <c r="AN1356" s="70">
        <f>IF(SUM(V1374:X1374)&gt;0,SUM(V1374:X1374),0)</f>
        <v>0</v>
      </c>
      <c r="AO1356" s="70">
        <f>IF(SUM(Z1374)&gt;0,SUM(Z1374),0)</f>
        <v>0</v>
      </c>
      <c r="AP1356" s="66">
        <f>V1374</f>
        <v>0</v>
      </c>
      <c r="AQ1356" s="66">
        <f>W1374</f>
        <v>0</v>
      </c>
      <c r="AR1356" s="66">
        <f>X1374</f>
        <v>0</v>
      </c>
      <c r="AT1356" s="70">
        <f>IF(SUM(V1375:X1375)&gt;0,SUM(V1375:X1375),0)</f>
        <v>0</v>
      </c>
      <c r="AU1356" s="70">
        <f>IF(SUM(Z1375)&gt;0,SUM(Z1375),0)</f>
        <v>0</v>
      </c>
      <c r="AV1356" s="66">
        <f>V1375</f>
        <v>0</v>
      </c>
      <c r="AW1356" s="66">
        <f>W1375</f>
        <v>0</v>
      </c>
      <c r="AX1356" s="66">
        <f>X1375</f>
        <v>0</v>
      </c>
      <c r="AZ1356" s="70">
        <f>IF(SUM(V1376:X1376)&gt;0,SUM(V1376:X1376),0)</f>
        <v>0</v>
      </c>
      <c r="BA1356" s="70">
        <f>IF(SUM(Z1376)&gt;0,SUM(Z1376),0)</f>
        <v>0</v>
      </c>
      <c r="BB1356" s="66">
        <f>V1376</f>
        <v>0</v>
      </c>
      <c r="BC1356" s="66">
        <f>W1376</f>
        <v>0</v>
      </c>
      <c r="BD1356" s="66">
        <f>X1376</f>
        <v>0</v>
      </c>
      <c r="BF1356" s="70">
        <f>IF(SUM(V1377:X1377)&gt;0,SUM(V1377:X1377),0)</f>
        <v>0</v>
      </c>
      <c r="BG1356" s="70">
        <f>IF(SUM(Z1377)&gt;0,SUM(Z1377),0)</f>
        <v>0</v>
      </c>
      <c r="BH1356" s="66">
        <f>V1377</f>
        <v>0</v>
      </c>
      <c r="BI1356" s="66">
        <f>W1377</f>
        <v>0</v>
      </c>
      <c r="BJ1356" s="66">
        <f>X1377</f>
        <v>0</v>
      </c>
      <c r="BL1356" s="70">
        <f>IF(SUM(V1378:X1378)&gt;0,SUM(V1378:X1378),0)</f>
        <v>0</v>
      </c>
      <c r="BM1356" s="70">
        <f>IF(SUM(Z1378)&gt;0,SUM(Z1378),0)</f>
        <v>0</v>
      </c>
      <c r="BN1356" s="66">
        <f>V1378</f>
        <v>0</v>
      </c>
      <c r="BO1356" s="66">
        <f>W1378</f>
        <v>0</v>
      </c>
      <c r="BP1356" s="66">
        <f>X1378</f>
        <v>0</v>
      </c>
      <c r="BR1356" s="70">
        <f>IF(SUM(V1379:X1379)&gt;0,SUM(V1379:X1379),0)</f>
        <v>0</v>
      </c>
      <c r="BS1356" s="70">
        <f>IF(SUM(Z1379)&gt;0,SUM(Z1379),0)</f>
        <v>0</v>
      </c>
      <c r="BT1356" s="66">
        <f>V1379</f>
        <v>0</v>
      </c>
      <c r="BU1356" s="66">
        <f>W1379</f>
        <v>0</v>
      </c>
      <c r="BV1356" s="66">
        <f>X1379</f>
        <v>0</v>
      </c>
      <c r="BX1356" s="70">
        <f>IF(SUM(V1380:X1380)&gt;0,SUM(V1380:X1380),0)</f>
        <v>0</v>
      </c>
      <c r="BY1356" s="70">
        <f>IF(SUM(Z1380)&gt;0,SUM(Z1380),0)</f>
        <v>0</v>
      </c>
      <c r="BZ1356" s="66">
        <f>V1380</f>
        <v>0</v>
      </c>
      <c r="CA1356" s="66">
        <f>W1380</f>
        <v>0</v>
      </c>
      <c r="CB1356" s="66">
        <f>X1380</f>
        <v>0</v>
      </c>
      <c r="CD1356" s="70">
        <f>IF(SUM(V1381:X1381)&gt;0,SUM(V1381:X1381),0)</f>
        <v>0</v>
      </c>
      <c r="CE1356" s="70">
        <f>IF(SUM(Z1381)&gt;0,SUM(Z1381),0)</f>
        <v>0</v>
      </c>
      <c r="CF1356" s="66">
        <f>V1381</f>
        <v>0</v>
      </c>
      <c r="CG1356" s="66">
        <f>W1381</f>
        <v>0</v>
      </c>
      <c r="CH1356" s="66">
        <f>X1381</f>
        <v>0</v>
      </c>
      <c r="CJ1356" s="70">
        <f>IF(SUM(V1382:X1382)&gt;0,SUM(V1382:X1382),0)</f>
        <v>0</v>
      </c>
      <c r="CK1356" s="70">
        <f>IF(SUM(Z1382)&gt;0,SUM(Z1382),0)</f>
        <v>0</v>
      </c>
      <c r="CL1356" s="66">
        <f>V1382</f>
        <v>0</v>
      </c>
      <c r="CM1356" s="66">
        <f>W1382</f>
        <v>0</v>
      </c>
      <c r="CN1356" s="66">
        <f>X1382</f>
        <v>0</v>
      </c>
      <c r="CP1356" s="70">
        <f>IF(SUM(V1383:X1383)&gt;0,SUM(V1383:X1383),0)</f>
        <v>0</v>
      </c>
      <c r="CQ1356" s="70">
        <f>IF(SUM(Z1383)&gt;0,SUM(Z1383),0)</f>
        <v>0</v>
      </c>
      <c r="CR1356" s="66">
        <f>V1383</f>
        <v>0</v>
      </c>
      <c r="CS1356" s="66">
        <f>W1383</f>
        <v>0</v>
      </c>
      <c r="CT1356" s="66">
        <f>X1383</f>
        <v>0</v>
      </c>
      <c r="CV1356" s="70">
        <f>IF(SUM(V1384:X1384)&gt;0,SUM(V1384:X1384),0)</f>
        <v>0</v>
      </c>
      <c r="CW1356" s="70">
        <f>IF(SUM(Z1384)&gt;0,SUM(Z1384),0)</f>
        <v>0</v>
      </c>
      <c r="CX1356" s="66">
        <f>V1384</f>
        <v>0</v>
      </c>
      <c r="CY1356" s="66">
        <f>W1384</f>
        <v>0</v>
      </c>
      <c r="CZ1356" s="66">
        <f>X1384</f>
        <v>0</v>
      </c>
      <c r="DB1356" s="70">
        <f>IF(SUM(V1385:X1385)&gt;0,SUM(V1385:X1385),0)</f>
        <v>0</v>
      </c>
      <c r="DC1356" s="70">
        <f>IF(SUM(Z1385)&gt;0,SUM(Z1385),0)</f>
        <v>0</v>
      </c>
      <c r="DD1356" s="66">
        <f>V1385</f>
        <v>0</v>
      </c>
      <c r="DE1356" s="66">
        <f>W1385</f>
        <v>0</v>
      </c>
      <c r="DF1356" s="66">
        <f>X1385</f>
        <v>0</v>
      </c>
      <c r="DH1356" s="70">
        <f>IF(SUM(V1386:X1386)&gt;0,SUM(V1386:X1386),0)</f>
        <v>0</v>
      </c>
      <c r="DI1356" s="70">
        <f>IF(SUM(Z1386)&gt;0,SUM(Z1386),0)</f>
        <v>0</v>
      </c>
      <c r="DJ1356" s="66">
        <f>V1386</f>
        <v>0</v>
      </c>
      <c r="DK1356" s="66">
        <f>W1386</f>
        <v>0</v>
      </c>
      <c r="DL1356" s="66">
        <f>X1386</f>
        <v>0</v>
      </c>
      <c r="DN1356" s="70">
        <f>IF(SUM(V1387:X1387)&gt;0,SUM(V1387:X1387),0)</f>
        <v>0</v>
      </c>
      <c r="DO1356" s="70">
        <f>IF(SUM(Z1387)&gt;0,SUM(Z1387),0)</f>
        <v>0</v>
      </c>
      <c r="DP1356" s="66">
        <f>V1387</f>
        <v>0</v>
      </c>
      <c r="DQ1356" s="66">
        <f>W1387</f>
        <v>0</v>
      </c>
      <c r="DR1356" s="66">
        <f>X1387</f>
        <v>0</v>
      </c>
      <c r="DT1356" s="70">
        <f>IF(SUM(V1388:X1388)&gt;0,SUM(V1388:X1388),0)</f>
        <v>0</v>
      </c>
      <c r="DU1356" s="70">
        <f>IF(SUM(Z1388)&gt;0,SUM(Z1388),0)</f>
        <v>0</v>
      </c>
      <c r="DV1356" s="66">
        <f>V1388</f>
        <v>0</v>
      </c>
      <c r="DW1356" s="66">
        <f>W1388</f>
        <v>0</v>
      </c>
      <c r="DX1356" s="66">
        <f>X1388</f>
        <v>0</v>
      </c>
      <c r="DZ1356" s="70">
        <f>IF(SUM(V1389:X1389)&gt;0,SUM(V1389:X1389),0)</f>
        <v>0</v>
      </c>
      <c r="EA1356" s="70">
        <f>IF(SUM(Z1389)&gt;0,SUM(Z1389),0)</f>
        <v>0</v>
      </c>
      <c r="EB1356" s="66">
        <f>V1389</f>
        <v>0</v>
      </c>
      <c r="EC1356" s="66">
        <f>W1389</f>
        <v>0</v>
      </c>
      <c r="ED1356" s="66">
        <f>X1389</f>
        <v>0</v>
      </c>
      <c r="EF1356" s="70">
        <f>IF(SUM(V1390:X1390)&gt;0,SUM(V1390:X1390),0)</f>
        <v>0</v>
      </c>
      <c r="EG1356" s="70">
        <f>IF(SUM(Z1390)&gt;0,SUM(Z1390),0)</f>
        <v>0</v>
      </c>
      <c r="EH1356" s="66">
        <f>V1390</f>
        <v>0</v>
      </c>
      <c r="EI1356" s="66">
        <f>W1390</f>
        <v>0</v>
      </c>
      <c r="EJ1356" s="66">
        <f>X1390</f>
        <v>0</v>
      </c>
      <c r="EL1356" s="70">
        <f>IF(SUM(V1391:X1391)&gt;0,SUM(V1391:X1391),0)</f>
        <v>0</v>
      </c>
      <c r="EM1356" s="70">
        <f>IF(SUM(Z1391)&gt;0,SUM(Z1391),0)</f>
        <v>0</v>
      </c>
      <c r="EN1356" s="66">
        <f>V1391</f>
        <v>0</v>
      </c>
      <c r="EO1356" s="66">
        <f>W1391</f>
        <v>0</v>
      </c>
      <c r="EP1356" s="66">
        <f>X1391</f>
        <v>0</v>
      </c>
      <c r="ER1356" s="70">
        <f>IF(SUM(V1392:X1392)&gt;0,SUM(V1392:X1392),0)</f>
        <v>0</v>
      </c>
      <c r="ES1356" s="70">
        <f>IF(SUM(Z1392)&gt;0,SUM(Z1392),0)</f>
        <v>0</v>
      </c>
      <c r="ET1356" s="66">
        <f>V1392</f>
        <v>0</v>
      </c>
      <c r="EU1356" s="66">
        <f>W1392</f>
        <v>0</v>
      </c>
      <c r="EV1356" s="66">
        <f>X1392</f>
        <v>0</v>
      </c>
      <c r="EX1356" s="70">
        <f>IF(SUM(V1393:X1393)&gt;0,SUM(V1393:X1393),0)</f>
        <v>0</v>
      </c>
      <c r="EY1356" s="70">
        <f>IF(SUM(Z1393)&gt;0,SUM(Z1393),0)</f>
        <v>0</v>
      </c>
      <c r="EZ1356" s="66">
        <f>V1393</f>
        <v>0</v>
      </c>
      <c r="FA1356" s="66">
        <f>W1393</f>
        <v>0</v>
      </c>
      <c r="FB1356" s="66">
        <f>X1393</f>
        <v>0</v>
      </c>
      <c r="FC1356" s="66"/>
      <c r="FD1356" s="70">
        <f>IF(SUM(V1394:X1394)&gt;0,SUM(V1394:X1394),0)</f>
        <v>0</v>
      </c>
      <c r="FE1356" s="70">
        <f>IF(SUM(Z1394)&gt;0,SUM(Z1394),0)</f>
        <v>0</v>
      </c>
      <c r="FF1356" s="66">
        <f>V1394</f>
        <v>0</v>
      </c>
      <c r="FG1356" s="66">
        <f>W1394</f>
        <v>0</v>
      </c>
      <c r="FH1356" s="66">
        <f>X1394</f>
        <v>0</v>
      </c>
      <c r="FI1356" s="66"/>
      <c r="FJ1356" s="70">
        <f>LARGE((FD1356,EX1356,ER1356,EL1356,EF1356,DZ1356,DT1356,DN1356,DH1356,DB1356,CV1356,CP1356,CJ1356,CD1356,BX1356,BR1356,BL1356,BF1356,AZ1356,AT1356,AN1356,AH1356),1)</f>
        <v>0</v>
      </c>
      <c r="FK1356" s="70">
        <f>LARGE((FF1356,EZ1356,ET1356,EN1356,EH1356,EB1356,DV1356,DP1356,DJ1356,DD1356,CX1356,CR1356,CL1356,CF1356,BZ1356,BT1356,BN1356,BH1356,BB1356,AV1356,AP1356,AJ1356),1)</f>
        <v>0</v>
      </c>
      <c r="FL1356" s="70">
        <f>LARGE((FG1356,FA1356,EU1356,EO1356,EI1356,EC1356,DW1356,DQ1356,DK1356,DE1356,CY1356,CS1356,CM1356,CG1356,CA1356,BU1356,BO1356,BI1356,BC1356,AW1356,AQ1356,AK1356),1)</f>
        <v>0</v>
      </c>
      <c r="FM1356" s="70">
        <f>LARGE((FH1356,FB1356,EV1356,EP1356,EJ1356,ED1356,DX1356,DR1356,DL1356,DF1356,CZ1356,CT1356,CN1356,CH1356,CB1356,BV1356,BP1356,BJ1356,BD1356,AX1356,AR1356,AL1356),1)</f>
        <v>0</v>
      </c>
    </row>
    <row r="1357" spans="1:169" x14ac:dyDescent="0.2">
      <c r="A1357" s="79"/>
      <c r="B1357" s="112"/>
      <c r="C1357" s="113"/>
      <c r="D1357" s="114"/>
      <c r="E1357" s="83" t="str">
        <f t="shared" si="768"/>
        <v/>
      </c>
      <c r="F1357" s="84"/>
      <c r="G1357" s="112"/>
      <c r="H1357" s="113"/>
      <c r="I1357" s="115"/>
      <c r="J1357" s="83" t="str">
        <f t="shared" si="771"/>
        <v/>
      </c>
      <c r="K1357" s="84"/>
      <c r="L1357" s="112"/>
      <c r="M1357" s="113"/>
      <c r="N1357" s="115"/>
      <c r="O1357" s="83" t="str">
        <f t="shared" si="766"/>
        <v/>
      </c>
      <c r="P1357" s="84"/>
      <c r="Q1357" s="112"/>
      <c r="R1357" s="113"/>
      <c r="S1357" s="115"/>
      <c r="T1357" s="83" t="str">
        <f t="shared" si="770"/>
        <v/>
      </c>
      <c r="U1357" s="84"/>
      <c r="V1357" s="112"/>
      <c r="W1357" s="113"/>
      <c r="X1357" s="115"/>
      <c r="Y1357" s="83" t="str">
        <f t="shared" si="767"/>
        <v/>
      </c>
      <c r="Z1357" s="84"/>
      <c r="AA1357" s="85" t="str">
        <f>IF(SUM(E1357,J1357,O1357,T1357,Y1357,E1383,J1383,O1383,T1383,Y1383,E1409,J1409,O1409,T1409,Y1409)&gt;0,(LARGE((E1357,J1357,O1357,T1357,Y1357,E1383,J1383,O1383,T1383,Y1383,E1409,J1409,O1409,T1409,Y1409),1)+LARGE((E1357,J1357,O1357,T1357,Y1357,E1383,J1383,O1383,T1383,Y1383,E1409,J1409,O1409,T1409,Y1409),2)+LARGE((E1357,J1357,O1357,T1357,Y1357,E1383,J1383,O1383,T1383,Y1383,E1409,J1409,O1409,T1409,Y1409),3)+LARGE((E1357,J1357,O1357,T1357,Y1357,E1383,J1383,O1383,T1383,Y1383,E1409,J1409,O1409,T1409,Y1409),4)),"")</f>
        <v/>
      </c>
      <c r="AB1357" s="91" t="str">
        <f>IF(SUM(CQ1378)&gt;0,SUM(CQ1378),"")</f>
        <v/>
      </c>
      <c r="AG1357" s="68"/>
      <c r="AH1357" s="70">
        <f>IF(SUM(B1399:D1399)&gt;0,SUM(B1399:D1399),0)</f>
        <v>0</v>
      </c>
      <c r="AI1357" s="70">
        <f>IF(SUM(F1399)&gt;0,SUM(F1399),0)</f>
        <v>0</v>
      </c>
      <c r="AJ1357" s="66">
        <f>B1399</f>
        <v>0</v>
      </c>
      <c r="AK1357" s="66">
        <f>C1399</f>
        <v>0</v>
      </c>
      <c r="AL1357" s="66">
        <f>D1399</f>
        <v>0</v>
      </c>
      <c r="AN1357" s="70">
        <f>IF(SUM(B1400:D1400)&gt;0,SUM(B1400:D1400),0)</f>
        <v>0</v>
      </c>
      <c r="AO1357" s="70">
        <f>IF(SUM(F1400)&gt;0,SUM(F1400),0)</f>
        <v>0</v>
      </c>
      <c r="AP1357" s="66">
        <f>B1400</f>
        <v>0</v>
      </c>
      <c r="AQ1357" s="66">
        <f>C1400</f>
        <v>0</v>
      </c>
      <c r="AR1357" s="66">
        <f>D1400</f>
        <v>0</v>
      </c>
      <c r="AT1357" s="70">
        <f>IF(SUM(B1401:D1401)&gt;0,SUM(B1401:D1401),0)</f>
        <v>0</v>
      </c>
      <c r="AU1357" s="70">
        <f>IF(SUM(F1401)&gt;0,SUM(F1401),0)</f>
        <v>0</v>
      </c>
      <c r="AV1357" s="66">
        <f>B1401</f>
        <v>0</v>
      </c>
      <c r="AW1357" s="66">
        <f>C1401</f>
        <v>0</v>
      </c>
      <c r="AX1357" s="66">
        <f>D1401</f>
        <v>0</v>
      </c>
      <c r="AZ1357" s="70">
        <f>IF(SUM(B1402:D1402)&gt;0,SUM(B1402:D1402),0)</f>
        <v>0</v>
      </c>
      <c r="BA1357" s="70">
        <f>IF(SUM(F1402)&gt;0,SUM(F1402),0)</f>
        <v>0</v>
      </c>
      <c r="BB1357" s="66">
        <f>B1402</f>
        <v>0</v>
      </c>
      <c r="BC1357" s="66">
        <f>C1402</f>
        <v>0</v>
      </c>
      <c r="BD1357" s="66">
        <f>D1402</f>
        <v>0</v>
      </c>
      <c r="BF1357" s="70">
        <f>IF(SUM(B1403:D1403)&gt;0,SUM(B1403:D1403),0)</f>
        <v>0</v>
      </c>
      <c r="BG1357" s="70">
        <f>IF(SUM(F1403)&gt;0,SUM(F1403),0)</f>
        <v>0</v>
      </c>
      <c r="BH1357" s="66">
        <f>B1403</f>
        <v>0</v>
      </c>
      <c r="BI1357" s="66">
        <f>C1403</f>
        <v>0</v>
      </c>
      <c r="BJ1357" s="66">
        <f>D1403</f>
        <v>0</v>
      </c>
      <c r="BL1357" s="70">
        <f>IF(SUM(B1404:D1404)&gt;0,SUM(B1404:D1404),0)</f>
        <v>0</v>
      </c>
      <c r="BM1357" s="70">
        <f>IF(SUM(F1404)&gt;0,SUM(F1404),0)</f>
        <v>0</v>
      </c>
      <c r="BN1357" s="66">
        <f>B1404</f>
        <v>0</v>
      </c>
      <c r="BO1357" s="66">
        <f>C1404</f>
        <v>0</v>
      </c>
      <c r="BP1357" s="66">
        <f>D1404</f>
        <v>0</v>
      </c>
      <c r="BR1357" s="70">
        <f>IF(SUM(B1405:D1405)&gt;0,SUM(B1405:D1405),0)</f>
        <v>0</v>
      </c>
      <c r="BS1357" s="70">
        <f>IF(SUM(F1405)&gt;0,SUM(F1405),0)</f>
        <v>0</v>
      </c>
      <c r="BT1357" s="66">
        <f>B1405</f>
        <v>0</v>
      </c>
      <c r="BU1357" s="66">
        <f>C1405</f>
        <v>0</v>
      </c>
      <c r="BV1357" s="66">
        <f>D1405</f>
        <v>0</v>
      </c>
      <c r="BX1357" s="70">
        <f>IF(SUM(B1406:D1406)&gt;0,SUM(B1406:D1406),0)</f>
        <v>0</v>
      </c>
      <c r="BY1357" s="70">
        <f>IF(SUM(F1406)&gt;0,SUM(F1406),0)</f>
        <v>0</v>
      </c>
      <c r="BZ1357" s="66">
        <f>B1406</f>
        <v>0</v>
      </c>
      <c r="CA1357" s="66">
        <f>C1406</f>
        <v>0</v>
      </c>
      <c r="CB1357" s="66">
        <f>D1406</f>
        <v>0</v>
      </c>
      <c r="CD1357" s="70">
        <f>IF(SUM(B1407:D1407)&gt;0,SUM(B1407:D1407),0)</f>
        <v>0</v>
      </c>
      <c r="CE1357" s="70">
        <f>IF(SUM(F1407)&gt;0,SUM(F1407),0)</f>
        <v>0</v>
      </c>
      <c r="CF1357" s="66">
        <f>B1407</f>
        <v>0</v>
      </c>
      <c r="CG1357" s="66">
        <f>C1407</f>
        <v>0</v>
      </c>
      <c r="CH1357" s="66">
        <f>D1407</f>
        <v>0</v>
      </c>
      <c r="CJ1357" s="70">
        <f>IF(SUM(B1408:D1408)&gt;0,SUM(B1408:D1408),0)</f>
        <v>0</v>
      </c>
      <c r="CK1357" s="70">
        <f>IF(SUM(F1408)&gt;0,SUM(F1408),0)</f>
        <v>0</v>
      </c>
      <c r="CL1357" s="66">
        <f>B1408</f>
        <v>0</v>
      </c>
      <c r="CM1357" s="66">
        <f>C1408</f>
        <v>0</v>
      </c>
      <c r="CN1357" s="66">
        <f>D1408</f>
        <v>0</v>
      </c>
      <c r="CP1357" s="70">
        <f>IF(SUM(B1409:D1409)&gt;0,SUM(B1409:D1409),0)</f>
        <v>0</v>
      </c>
      <c r="CQ1357" s="70">
        <f>IF(SUM(F1409)&gt;0,SUM(F1409),0)</f>
        <v>0</v>
      </c>
      <c r="CR1357" s="66">
        <f>B1409</f>
        <v>0</v>
      </c>
      <c r="CS1357" s="66">
        <f>C1409</f>
        <v>0</v>
      </c>
      <c r="CT1357" s="66">
        <f>D1409</f>
        <v>0</v>
      </c>
      <c r="CV1357" s="70">
        <f>IF(SUM(B1410:D1410)&gt;0,SUM(B1410:D1410),0)</f>
        <v>0</v>
      </c>
      <c r="CW1357" s="70">
        <f>IF(SUM(F1410)&gt;0,SUM(F1410),0)</f>
        <v>0</v>
      </c>
      <c r="CX1357" s="66">
        <f>B1410</f>
        <v>0</v>
      </c>
      <c r="CY1357" s="66">
        <f>C1410</f>
        <v>0</v>
      </c>
      <c r="CZ1357" s="66">
        <f>D1410</f>
        <v>0</v>
      </c>
      <c r="DB1357" s="70">
        <f>IF(SUM(B1411:D1411)&gt;0,SUM(B1411:D1411),0)</f>
        <v>0</v>
      </c>
      <c r="DC1357" s="70">
        <f>IF(SUM(F1411)&gt;0,SUM(F1411),0)</f>
        <v>0</v>
      </c>
      <c r="DD1357" s="66">
        <f>B1411</f>
        <v>0</v>
      </c>
      <c r="DE1357" s="66">
        <f>C1411</f>
        <v>0</v>
      </c>
      <c r="DF1357" s="66">
        <f>D1411</f>
        <v>0</v>
      </c>
      <c r="DH1357" s="70">
        <f>IF(SUM(B1412:D1412)&gt;0,SUM(B1412:D1412),0)</f>
        <v>0</v>
      </c>
      <c r="DI1357" s="70">
        <f>IF(SUM(F1412)&gt;0,SUM(F1412),0)</f>
        <v>0</v>
      </c>
      <c r="DJ1357" s="66">
        <f>B1412</f>
        <v>0</v>
      </c>
      <c r="DK1357" s="66">
        <f>C1412</f>
        <v>0</v>
      </c>
      <c r="DL1357" s="66">
        <f>D1412</f>
        <v>0</v>
      </c>
      <c r="DN1357" s="70">
        <f>IF(SUM(B1413:D1413)&gt;0,SUM(B1413:D1413),0)</f>
        <v>0</v>
      </c>
      <c r="DO1357" s="70">
        <f>IF(SUM(F1413)&gt;0,SUM(F1413),0)</f>
        <v>0</v>
      </c>
      <c r="DP1357" s="66">
        <f>B1413</f>
        <v>0</v>
      </c>
      <c r="DQ1357" s="66">
        <f>C1413</f>
        <v>0</v>
      </c>
      <c r="DR1357" s="66">
        <f>D1413</f>
        <v>0</v>
      </c>
      <c r="DT1357" s="70">
        <f>IF(SUM(B1414:D1414)&gt;0,SUM(B1414:D1414),0)</f>
        <v>0</v>
      </c>
      <c r="DU1357" s="70">
        <f>IF(SUM(F1414)&gt;0,SUM(F1414),0)</f>
        <v>0</v>
      </c>
      <c r="DV1357" s="66">
        <f>B1414</f>
        <v>0</v>
      </c>
      <c r="DW1357" s="66">
        <f>C1414</f>
        <v>0</v>
      </c>
      <c r="DX1357" s="66">
        <f>D1414</f>
        <v>0</v>
      </c>
      <c r="DZ1357" s="70">
        <f>IF(SUM(B1415:D1415)&gt;0,SUM(B1415:D1415),0)</f>
        <v>0</v>
      </c>
      <c r="EA1357" s="70">
        <f>IF(SUM(F1415)&gt;0,SUM(F1415),0)</f>
        <v>0</v>
      </c>
      <c r="EB1357" s="66">
        <f>B1415</f>
        <v>0</v>
      </c>
      <c r="EC1357" s="66">
        <f>C1415</f>
        <v>0</v>
      </c>
      <c r="ED1357" s="66">
        <f>D1415</f>
        <v>0</v>
      </c>
      <c r="EF1357" s="70">
        <f>IF(SUM(B1416:D1416)&gt;0,SUM(B1416:D1416),0)</f>
        <v>0</v>
      </c>
      <c r="EG1357" s="70">
        <f>IF(SUM(F1416)&gt;0,SUM(F1416),0)</f>
        <v>0</v>
      </c>
      <c r="EH1357" s="66">
        <f>B1416</f>
        <v>0</v>
      </c>
      <c r="EI1357" s="66">
        <f>C1416</f>
        <v>0</v>
      </c>
      <c r="EJ1357" s="66">
        <f>D1416</f>
        <v>0</v>
      </c>
      <c r="EL1357" s="70">
        <f>IF(SUM(B1417:D1417)&gt;0,SUM(B1417:D1417),0)</f>
        <v>0</v>
      </c>
      <c r="EM1357" s="70">
        <f>IF(SUM(F1417)&gt;0,SUM(F1417),0)</f>
        <v>0</v>
      </c>
      <c r="EN1357" s="66">
        <f>B1417</f>
        <v>0</v>
      </c>
      <c r="EO1357" s="66">
        <f>C1417</f>
        <v>0</v>
      </c>
      <c r="EP1357" s="66">
        <f>D1417</f>
        <v>0</v>
      </c>
      <c r="ER1357" s="70">
        <f>IF(SUM(B1418:D1418)&gt;0,SUM(B1418:D1418),0)</f>
        <v>0</v>
      </c>
      <c r="ES1357" s="70">
        <f>IF(SUM(F1418)&gt;0,SUM(F1418),0)</f>
        <v>0</v>
      </c>
      <c r="ET1357" s="66">
        <f>B1418</f>
        <v>0</v>
      </c>
      <c r="EU1357" s="66">
        <f>C1418</f>
        <v>0</v>
      </c>
      <c r="EV1357" s="66">
        <f>D1418</f>
        <v>0</v>
      </c>
      <c r="EX1357" s="70">
        <f>IF(SUM(B1419:D1419)&gt;0,SUM(B1419:D1419),0)</f>
        <v>0</v>
      </c>
      <c r="EY1357" s="70">
        <f>IF(SUM(F1419)&gt;0,SUM(F1419),0)</f>
        <v>0</v>
      </c>
      <c r="EZ1357" s="66">
        <f>B1419</f>
        <v>0</v>
      </c>
      <c r="FA1357" s="66">
        <f>C1419</f>
        <v>0</v>
      </c>
      <c r="FB1357" s="66">
        <f>D1419</f>
        <v>0</v>
      </c>
      <c r="FC1357" s="66"/>
      <c r="FD1357" s="70">
        <f>IF(SUM(B1420:D1420)&gt;0,SUM(B1420:D1420),0)</f>
        <v>0</v>
      </c>
      <c r="FE1357" s="70">
        <f>IF(SUM(F1420)&gt;0,SUM(F1420),0)</f>
        <v>0</v>
      </c>
      <c r="FF1357" s="66">
        <f>B1420</f>
        <v>0</v>
      </c>
      <c r="FG1357" s="66">
        <f>C1420</f>
        <v>0</v>
      </c>
      <c r="FH1357" s="66">
        <f>D1420</f>
        <v>0</v>
      </c>
      <c r="FI1357" s="66"/>
      <c r="FJ1357" s="70">
        <f>LARGE((FD1357,EX1357,ER1357,EL1357,EF1357,DZ1357,DT1357,DN1357,DH1357,DB1357,CV1357,CP1357,CJ1357,CD1357,BX1357,BR1357,BL1357,BF1357,AZ1357,AT1357,AN1357,AH1357),1)</f>
        <v>0</v>
      </c>
      <c r="FK1357" s="70">
        <f>LARGE((FF1357,EZ1357,ET1357,EN1357,EH1357,EB1357,DV1357,DP1357,DJ1357,DD1357,CX1357,CR1357,CL1357,CF1357,BZ1357,BT1357,BN1357,BH1357,BB1357,AV1357,AP1357,AJ1357),1)</f>
        <v>0</v>
      </c>
      <c r="FL1357" s="70">
        <f>LARGE((FG1357,FA1357,EU1357,EO1357,EI1357,EC1357,DW1357,DQ1357,DK1357,DE1357,CY1357,CS1357,CM1357,CG1357,CA1357,BU1357,BO1357,BI1357,BC1357,AW1357,AQ1357,AK1357),1)</f>
        <v>0</v>
      </c>
      <c r="FM1357" s="70">
        <f>LARGE((FH1357,FB1357,EV1357,EP1357,EJ1357,ED1357,DX1357,DR1357,DL1357,DF1357,CZ1357,CT1357,CN1357,CH1357,CB1357,BV1357,BP1357,BJ1357,BD1357,AX1357,AR1357,AL1357),1)</f>
        <v>0</v>
      </c>
    </row>
    <row r="1358" spans="1:169" x14ac:dyDescent="0.2">
      <c r="A1358" s="79"/>
      <c r="B1358" s="112"/>
      <c r="C1358" s="113"/>
      <c r="D1358" s="114"/>
      <c r="E1358" s="83" t="str">
        <f t="shared" si="768"/>
        <v/>
      </c>
      <c r="F1358" s="84"/>
      <c r="G1358" s="112"/>
      <c r="H1358" s="113"/>
      <c r="I1358" s="115"/>
      <c r="J1358" s="83" t="str">
        <f t="shared" si="771"/>
        <v/>
      </c>
      <c r="K1358" s="84"/>
      <c r="L1358" s="112"/>
      <c r="M1358" s="113"/>
      <c r="N1358" s="115"/>
      <c r="O1358" s="83" t="str">
        <f t="shared" si="766"/>
        <v/>
      </c>
      <c r="P1358" s="84"/>
      <c r="Q1358" s="112"/>
      <c r="R1358" s="113"/>
      <c r="S1358" s="115"/>
      <c r="T1358" s="83" t="str">
        <f t="shared" si="770"/>
        <v/>
      </c>
      <c r="U1358" s="84"/>
      <c r="V1358" s="112"/>
      <c r="W1358" s="113"/>
      <c r="X1358" s="115"/>
      <c r="Y1358" s="83" t="str">
        <f t="shared" si="767"/>
        <v/>
      </c>
      <c r="Z1358" s="84"/>
      <c r="AA1358" s="85" t="str">
        <f>IF(SUM(E1358,J1358,O1358,T1358,Y1358,E1384,J1384,O1384,T1384,Y1384,E1410,J1410,O1410,T1410,Y1410)&gt;0,(LARGE((E1358,J1358,O1358,T1358,Y1358,E1384,J1384,O1384,T1384,Y1384,E1410,J1410,O1410,T1410,Y1410),1)+LARGE((E1358,J1358,O1358,T1358,Y1358,E1384,J1384,O1384,T1384,Y1384,E1410,J1410,O1410,T1410,Y1410),2)+LARGE((E1358,J1358,O1358,T1358,Y1358,E1384,J1384,O1384,T1384,Y1384,E1410,J1410,O1410,T1410,Y1410),3)+LARGE((E1358,J1358,O1358,T1358,Y1358,E1384,J1384,O1384,T1384,Y1384,E1410,J1410,O1410,T1410,Y1410),4)),"")</f>
        <v/>
      </c>
      <c r="AB1358" s="91" t="str">
        <f>IF(SUM(CW1378)&gt;0,SUM(CW1378),"")</f>
        <v/>
      </c>
      <c r="AG1358" s="68"/>
      <c r="AH1358" s="70">
        <f>IF(SUM(G1399:I1399)&gt;0,SUM(G1399:I1399),0)</f>
        <v>0</v>
      </c>
      <c r="AI1358" s="70">
        <f>IF(SUM(K1399)&gt;0,SUM(K1399),0)</f>
        <v>0</v>
      </c>
      <c r="AJ1358" s="66">
        <f>G1399</f>
        <v>0</v>
      </c>
      <c r="AK1358" s="66">
        <f>H1399</f>
        <v>0</v>
      </c>
      <c r="AL1358" s="66">
        <f>I1399</f>
        <v>0</v>
      </c>
      <c r="AN1358" s="70">
        <f>IF(SUM(G1400:I1400)&gt;0,SUM(G1400:I1400),0)</f>
        <v>0</v>
      </c>
      <c r="AO1358" s="70">
        <f>IF(SUM(K1400)&gt;0,SUM(K1400),0)</f>
        <v>0</v>
      </c>
      <c r="AP1358" s="66">
        <f>G1400</f>
        <v>0</v>
      </c>
      <c r="AQ1358" s="66">
        <f>H1400</f>
        <v>0</v>
      </c>
      <c r="AR1358" s="66">
        <f>I1400</f>
        <v>0</v>
      </c>
      <c r="AT1358" s="70">
        <f>IF(SUM(G1401:I1401)&gt;0,SUM(G1401:I1401),0)</f>
        <v>0</v>
      </c>
      <c r="AU1358" s="70">
        <f>IF(SUM(K1401)&gt;0,SUM(K1401),0)</f>
        <v>0</v>
      </c>
      <c r="AV1358" s="66">
        <f>G1401</f>
        <v>0</v>
      </c>
      <c r="AW1358" s="66">
        <f>H1401</f>
        <v>0</v>
      </c>
      <c r="AX1358" s="66">
        <f>I1401</f>
        <v>0</v>
      </c>
      <c r="AZ1358" s="70">
        <f>IF(SUM(G1402:I1402)&gt;0,SUM(G1402:I1402),0)</f>
        <v>0</v>
      </c>
      <c r="BA1358" s="70">
        <f>IF(SUM(K1402)&gt;0,SUM(K1402),0)</f>
        <v>0</v>
      </c>
      <c r="BB1358" s="66">
        <f>G1402</f>
        <v>0</v>
      </c>
      <c r="BC1358" s="66">
        <f>H1402</f>
        <v>0</v>
      </c>
      <c r="BD1358" s="66">
        <f>I1402</f>
        <v>0</v>
      </c>
      <c r="BF1358" s="70">
        <f>IF(SUM(G1403:I1403)&gt;0,SUM(G1403:I1403),0)</f>
        <v>0</v>
      </c>
      <c r="BG1358" s="70">
        <f>IF(SUM(K1403)&gt;0,SUM(K1403),0)</f>
        <v>0</v>
      </c>
      <c r="BH1358" s="66">
        <f>G1403</f>
        <v>0</v>
      </c>
      <c r="BI1358" s="66">
        <f>H1403</f>
        <v>0</v>
      </c>
      <c r="BJ1358" s="66">
        <f>I1403</f>
        <v>0</v>
      </c>
      <c r="BL1358" s="70">
        <f>IF(SUM(G1404:I1404)&gt;0,SUM(G1404:I1404),0)</f>
        <v>0</v>
      </c>
      <c r="BM1358" s="70">
        <f>IF(SUM(K1404)&gt;0,SUM(K1404),0)</f>
        <v>0</v>
      </c>
      <c r="BN1358" s="66">
        <f>G1404</f>
        <v>0</v>
      </c>
      <c r="BO1358" s="66">
        <f>H1404</f>
        <v>0</v>
      </c>
      <c r="BP1358" s="66">
        <f>I1404</f>
        <v>0</v>
      </c>
      <c r="BR1358" s="70">
        <f>IF(SUM(G1405:I1405)&gt;0,SUM(G1405:I1405),0)</f>
        <v>0</v>
      </c>
      <c r="BS1358" s="70">
        <f>IF(SUM(K1405)&gt;0,SUM(K1405),0)</f>
        <v>0</v>
      </c>
      <c r="BT1358" s="66">
        <f>G1405</f>
        <v>0</v>
      </c>
      <c r="BU1358" s="66">
        <f>H1405</f>
        <v>0</v>
      </c>
      <c r="BV1358" s="66">
        <f>I1405</f>
        <v>0</v>
      </c>
      <c r="BX1358" s="70">
        <f>IF(SUM(G1406:I1406)&gt;0,SUM(G1406:I1406),0)</f>
        <v>0</v>
      </c>
      <c r="BY1358" s="70">
        <f>IF(SUM(K1406)&gt;0,SUM(K1406),0)</f>
        <v>0</v>
      </c>
      <c r="BZ1358" s="66">
        <f>G1406</f>
        <v>0</v>
      </c>
      <c r="CA1358" s="66">
        <f>H1406</f>
        <v>0</v>
      </c>
      <c r="CB1358" s="66">
        <f>I1406</f>
        <v>0</v>
      </c>
      <c r="CD1358" s="70">
        <f>IF(SUM(G1407:I1407)&gt;0,SUM(G1407:I1407),0)</f>
        <v>0</v>
      </c>
      <c r="CE1358" s="70">
        <f>IF(SUM(K1407)&gt;0,SUM(K1407),0)</f>
        <v>0</v>
      </c>
      <c r="CF1358" s="66">
        <f>G1407</f>
        <v>0</v>
      </c>
      <c r="CG1358" s="66">
        <f>H1407</f>
        <v>0</v>
      </c>
      <c r="CH1358" s="66">
        <f>I1407</f>
        <v>0</v>
      </c>
      <c r="CJ1358" s="70">
        <f>IF(SUM(G1408:I1408)&gt;0,SUM(G1408:I1408),0)</f>
        <v>0</v>
      </c>
      <c r="CK1358" s="70">
        <f>IF(SUM(K1408)&gt;0,SUM(K1408),0)</f>
        <v>0</v>
      </c>
      <c r="CL1358" s="66">
        <f>G1408</f>
        <v>0</v>
      </c>
      <c r="CM1358" s="66">
        <f>H1408</f>
        <v>0</v>
      </c>
      <c r="CN1358" s="66">
        <f>I1408</f>
        <v>0</v>
      </c>
      <c r="CP1358" s="70">
        <f>IF(SUM(G1409:I1409)&gt;0,SUM(G1409:I1409),0)</f>
        <v>0</v>
      </c>
      <c r="CQ1358" s="70">
        <f>IF(SUM(K1409)&gt;0,SUM(K1409),0)</f>
        <v>0</v>
      </c>
      <c r="CR1358" s="66">
        <f>G1409</f>
        <v>0</v>
      </c>
      <c r="CS1358" s="66">
        <f>H1409</f>
        <v>0</v>
      </c>
      <c r="CT1358" s="66">
        <f>I1409</f>
        <v>0</v>
      </c>
      <c r="CV1358" s="70">
        <f>IF(SUM(G1410:I1410)&gt;0,SUM(G1410:I1410),0)</f>
        <v>0</v>
      </c>
      <c r="CW1358" s="70">
        <f>IF(SUM(K1410)&gt;0,SUM(K1410),0)</f>
        <v>0</v>
      </c>
      <c r="CX1358" s="66">
        <f>G1410</f>
        <v>0</v>
      </c>
      <c r="CY1358" s="66">
        <f>H1410</f>
        <v>0</v>
      </c>
      <c r="CZ1358" s="66">
        <f>I1410</f>
        <v>0</v>
      </c>
      <c r="DB1358" s="70">
        <f>IF(SUM(G1411:I1411)&gt;0,SUM(G1411:I1411),0)</f>
        <v>0</v>
      </c>
      <c r="DC1358" s="70">
        <f>IF(SUM(K1411)&gt;0,SUM(K1411),0)</f>
        <v>0</v>
      </c>
      <c r="DD1358" s="66">
        <f>G1411</f>
        <v>0</v>
      </c>
      <c r="DE1358" s="66">
        <f>H1411</f>
        <v>0</v>
      </c>
      <c r="DF1358" s="66">
        <f>I1411</f>
        <v>0</v>
      </c>
      <c r="DH1358" s="70">
        <f>IF(SUM(G1412:I1412)&gt;0,SUM(G1412:I1412),0)</f>
        <v>0</v>
      </c>
      <c r="DI1358" s="70">
        <f>IF(SUM(K1412)&gt;0,SUM(K1412),0)</f>
        <v>0</v>
      </c>
      <c r="DJ1358" s="66">
        <f>G1412</f>
        <v>0</v>
      </c>
      <c r="DK1358" s="66">
        <f>H1412</f>
        <v>0</v>
      </c>
      <c r="DL1358" s="66">
        <f>I1412</f>
        <v>0</v>
      </c>
      <c r="DN1358" s="70">
        <f>IF(SUM(G1413:I1413)&gt;0,SUM(G1413:I1413),0)</f>
        <v>0</v>
      </c>
      <c r="DO1358" s="70">
        <f>IF(SUM(K1413)&gt;0,SUM(K1413),0)</f>
        <v>0</v>
      </c>
      <c r="DP1358" s="66">
        <f>G1413</f>
        <v>0</v>
      </c>
      <c r="DQ1358" s="66">
        <f>H1413</f>
        <v>0</v>
      </c>
      <c r="DR1358" s="66">
        <f>I1413</f>
        <v>0</v>
      </c>
      <c r="DT1358" s="70">
        <f>IF(SUM(G1414:I1414)&gt;0,SUM(G1414:I1414),0)</f>
        <v>0</v>
      </c>
      <c r="DU1358" s="70">
        <f>IF(SUM(K1414)&gt;0,SUM(K1414),0)</f>
        <v>0</v>
      </c>
      <c r="DV1358" s="66">
        <f>G1414</f>
        <v>0</v>
      </c>
      <c r="DW1358" s="66">
        <f>H1414</f>
        <v>0</v>
      </c>
      <c r="DX1358" s="66">
        <f>I1414</f>
        <v>0</v>
      </c>
      <c r="DZ1358" s="70">
        <f>IF(SUM(G1415:I1415)&gt;0,SUM(G1415:I1415),0)</f>
        <v>0</v>
      </c>
      <c r="EA1358" s="70">
        <f>IF(SUM(K1415)&gt;0,SUM(K1415),0)</f>
        <v>0</v>
      </c>
      <c r="EB1358" s="66">
        <f>G1415</f>
        <v>0</v>
      </c>
      <c r="EC1358" s="66">
        <f>H1415</f>
        <v>0</v>
      </c>
      <c r="ED1358" s="66">
        <f>I1415</f>
        <v>0</v>
      </c>
      <c r="EF1358" s="70">
        <f>IF(SUM(G1416:I1416)&gt;0,SUM(G1416:I1416),0)</f>
        <v>0</v>
      </c>
      <c r="EG1358" s="70">
        <f>IF(SUM(K1416)&gt;0,SUM(K1416),0)</f>
        <v>0</v>
      </c>
      <c r="EH1358" s="66">
        <f>G1416</f>
        <v>0</v>
      </c>
      <c r="EI1358" s="66">
        <f>H1416</f>
        <v>0</v>
      </c>
      <c r="EJ1358" s="66">
        <f>I1416</f>
        <v>0</v>
      </c>
      <c r="EL1358" s="70">
        <f>IF(SUM(G1417:I1417)&gt;0,SUM(G1417:I1417),0)</f>
        <v>0</v>
      </c>
      <c r="EM1358" s="70">
        <f>IF(SUM(K1417)&gt;0,SUM(K1417),0)</f>
        <v>0</v>
      </c>
      <c r="EN1358" s="66">
        <f>G1417</f>
        <v>0</v>
      </c>
      <c r="EO1358" s="66">
        <f>H1417</f>
        <v>0</v>
      </c>
      <c r="EP1358" s="66">
        <f>I1417</f>
        <v>0</v>
      </c>
      <c r="ER1358" s="70">
        <f>IF(SUM(G1418:I1418)&gt;0,SUM(G1418:I1418),0)</f>
        <v>0</v>
      </c>
      <c r="ES1358" s="70">
        <f>IF(SUM(K1418)&gt;0,SUM(K1418),0)</f>
        <v>0</v>
      </c>
      <c r="ET1358" s="66">
        <f>G1418</f>
        <v>0</v>
      </c>
      <c r="EU1358" s="66">
        <f>H1418</f>
        <v>0</v>
      </c>
      <c r="EV1358" s="66">
        <f>I1418</f>
        <v>0</v>
      </c>
      <c r="EX1358" s="70">
        <f>IF(SUM(G1419:I1419)&gt;0,SUM(G1419:I1419),0)</f>
        <v>0</v>
      </c>
      <c r="EY1358" s="70">
        <f>IF(SUM(K1419)&gt;0,SUM(K1419),0)</f>
        <v>0</v>
      </c>
      <c r="EZ1358" s="66">
        <f>G1419</f>
        <v>0</v>
      </c>
      <c r="FA1358" s="66">
        <f>H1419</f>
        <v>0</v>
      </c>
      <c r="FB1358" s="66">
        <f>I1419</f>
        <v>0</v>
      </c>
      <c r="FC1358" s="66"/>
      <c r="FD1358" s="70">
        <f>IF(SUM(G1420:I1420)&gt;0,SUM(G1420:I1420),0)</f>
        <v>0</v>
      </c>
      <c r="FE1358" s="70">
        <f>IF(SUM(K1420)&gt;0,SUM(K1420),0)</f>
        <v>0</v>
      </c>
      <c r="FF1358" s="66">
        <f>G1420</f>
        <v>0</v>
      </c>
      <c r="FG1358" s="66">
        <f>H1420</f>
        <v>0</v>
      </c>
      <c r="FH1358" s="66">
        <f>I1420</f>
        <v>0</v>
      </c>
      <c r="FI1358" s="66"/>
      <c r="FJ1358" s="70">
        <f>LARGE((FD1358,EX1358,ER1358,EL1358,EF1358,DZ1358,DT1358,DN1358,DH1358,DB1358,CV1358,CP1358,CJ1358,CD1358,BX1358,BR1358,BL1358,BF1358,AZ1358,AT1358,AN1358,AH1358),1)</f>
        <v>0</v>
      </c>
      <c r="FK1358" s="70">
        <f>LARGE((FF1358,EZ1358,ET1358,EN1358,EH1358,EB1358,DV1358,DP1358,DJ1358,DD1358,CX1358,CR1358,CL1358,CF1358,BZ1358,BT1358,BN1358,BH1358,BB1358,AV1358,AP1358,AJ1358),1)</f>
        <v>0</v>
      </c>
      <c r="FL1358" s="70">
        <f>LARGE((FG1358,FA1358,EU1358,EO1358,EI1358,EC1358,DW1358,DQ1358,DK1358,DE1358,CY1358,CS1358,CM1358,CG1358,CA1358,BU1358,BO1358,BI1358,BC1358,AW1358,AQ1358,AK1358),1)</f>
        <v>0</v>
      </c>
      <c r="FM1358" s="70">
        <f>LARGE((FH1358,FB1358,EV1358,EP1358,EJ1358,ED1358,DX1358,DR1358,DL1358,DF1358,CZ1358,CT1358,CN1358,CH1358,CB1358,BV1358,BP1358,BJ1358,BD1358,AX1358,AR1358,AL1358),1)</f>
        <v>0</v>
      </c>
    </row>
    <row r="1359" spans="1:169" x14ac:dyDescent="0.2">
      <c r="A1359" s="122"/>
      <c r="B1359" s="112"/>
      <c r="C1359" s="113"/>
      <c r="D1359" s="114"/>
      <c r="E1359" s="83" t="str">
        <f t="shared" si="768"/>
        <v/>
      </c>
      <c r="F1359" s="84"/>
      <c r="G1359" s="112"/>
      <c r="H1359" s="113"/>
      <c r="I1359" s="113"/>
      <c r="J1359" s="83" t="str">
        <f t="shared" si="771"/>
        <v/>
      </c>
      <c r="K1359" s="84"/>
      <c r="L1359" s="112"/>
      <c r="M1359" s="113"/>
      <c r="N1359" s="113"/>
      <c r="O1359" s="83" t="str">
        <f t="shared" si="766"/>
        <v/>
      </c>
      <c r="P1359" s="84"/>
      <c r="Q1359" s="112"/>
      <c r="R1359" s="113"/>
      <c r="S1359" s="113"/>
      <c r="T1359" s="83" t="str">
        <f t="shared" si="770"/>
        <v/>
      </c>
      <c r="U1359" s="84"/>
      <c r="V1359" s="112"/>
      <c r="W1359" s="113"/>
      <c r="X1359" s="113"/>
      <c r="Y1359" s="83" t="str">
        <f t="shared" si="767"/>
        <v/>
      </c>
      <c r="Z1359" s="84"/>
      <c r="AA1359" s="85" t="str">
        <f>IF(SUM(E1359,J1359,O1359,T1359,Y1359,E1385,J1385,O1385,T1385,Y1385,E1411,J1411,O1411,T1411,Y1411)&gt;0,(LARGE((E1359,J1359,O1359,T1359,Y1359,E1385,J1385,O1385,T1385,Y1385,E1411,J1411,O1411,T1411,Y1411),1)+LARGE((E1359,J1359,O1359,T1359,Y1359,E1385,J1385,O1385,T1385,Y1385,E1411,J1411,O1411,T1411,Y1411),2)+LARGE((E1359,J1359,O1359,T1359,Y1359,E1385,J1385,O1385,T1385,Y1385,E1411,J1411,O1411,T1411,Y1411),3)+LARGE((E1359,J1359,O1359,T1359,Y1359,E1385,J1385,O1385,T1385,Y1385,E1411,J1411,O1411,T1411,Y1411),4)),"")</f>
        <v/>
      </c>
      <c r="AB1359" s="91" t="str">
        <f>IF(SUM(DC1378)&gt;0,SUM(DC1378),"")</f>
        <v/>
      </c>
      <c r="AG1359" s="68"/>
      <c r="AH1359" s="70">
        <f>IF(SUM(L1399:N1399)&gt;0,SUM(L1399:N1399),0)</f>
        <v>0</v>
      </c>
      <c r="AI1359" s="70">
        <f>IF(SUM(P1399)&gt;0,SUM(P1399),0)</f>
        <v>0</v>
      </c>
      <c r="AJ1359" s="66">
        <f>L1399</f>
        <v>0</v>
      </c>
      <c r="AK1359" s="66">
        <f>M1399</f>
        <v>0</v>
      </c>
      <c r="AL1359" s="66">
        <f>N1399</f>
        <v>0</v>
      </c>
      <c r="AN1359" s="70">
        <f>IF(SUM(L1400:N1400)&gt;0,SUM(L1400:N1400),0)</f>
        <v>0</v>
      </c>
      <c r="AO1359" s="70">
        <f>IF(SUM(P1400)&gt;0,SUM(P1400),0)</f>
        <v>0</v>
      </c>
      <c r="AP1359" s="66">
        <f>L1400</f>
        <v>0</v>
      </c>
      <c r="AQ1359" s="66">
        <f>M1400</f>
        <v>0</v>
      </c>
      <c r="AR1359" s="66">
        <f>N1400</f>
        <v>0</v>
      </c>
      <c r="AT1359" s="70">
        <f>IF(SUM(L1401:N1401)&gt;0,SUM(L1401:N1401),0)</f>
        <v>0</v>
      </c>
      <c r="AU1359" s="70">
        <f>IF(SUM(P1401)&gt;0,SUM(P1401),0)</f>
        <v>0</v>
      </c>
      <c r="AV1359" s="66">
        <f>L1401</f>
        <v>0</v>
      </c>
      <c r="AW1359" s="66">
        <f>M1401</f>
        <v>0</v>
      </c>
      <c r="AX1359" s="66">
        <f>N1401</f>
        <v>0</v>
      </c>
      <c r="AZ1359" s="70">
        <f>IF(SUM(L1402:N1402)&gt;0,SUM(L1402:N1402),0)</f>
        <v>0</v>
      </c>
      <c r="BA1359" s="70">
        <f>IF(SUM(P1402)&gt;0,SUM(P1402),0)</f>
        <v>0</v>
      </c>
      <c r="BB1359" s="66">
        <f>L1402</f>
        <v>0</v>
      </c>
      <c r="BC1359" s="66">
        <f>M1402</f>
        <v>0</v>
      </c>
      <c r="BD1359" s="66">
        <f>N1402</f>
        <v>0</v>
      </c>
      <c r="BF1359" s="70">
        <f>IF(SUM(L1403:N1403)&gt;0,SUM(L1403:N1403),0)</f>
        <v>0</v>
      </c>
      <c r="BG1359" s="70">
        <f>IF(SUM(P1403)&gt;0,SUM(P1403),0)</f>
        <v>0</v>
      </c>
      <c r="BH1359" s="66">
        <f>L1403</f>
        <v>0</v>
      </c>
      <c r="BI1359" s="66">
        <f>M1403</f>
        <v>0</v>
      </c>
      <c r="BJ1359" s="66">
        <f>N1403</f>
        <v>0</v>
      </c>
      <c r="BL1359" s="70">
        <f>IF(SUM(L1404:N1404)&gt;0,SUM(L1404:N1404),0)</f>
        <v>0</v>
      </c>
      <c r="BM1359" s="70">
        <f>IF(SUM(P1404)&gt;0,SUM(P1404),0)</f>
        <v>0</v>
      </c>
      <c r="BN1359" s="66">
        <f>L1404</f>
        <v>0</v>
      </c>
      <c r="BO1359" s="66">
        <f>M1404</f>
        <v>0</v>
      </c>
      <c r="BP1359" s="66">
        <f>N1404</f>
        <v>0</v>
      </c>
      <c r="BR1359" s="70">
        <f>IF(SUM(L1405:N1405)&gt;0,SUM(L1405:N1405),0)</f>
        <v>0</v>
      </c>
      <c r="BS1359" s="70">
        <f>IF(SUM(P1405)&gt;0,SUM(P1405),0)</f>
        <v>0</v>
      </c>
      <c r="BT1359" s="66">
        <f>L1405</f>
        <v>0</v>
      </c>
      <c r="BU1359" s="66">
        <f>M1405</f>
        <v>0</v>
      </c>
      <c r="BV1359" s="66">
        <f>N1405</f>
        <v>0</v>
      </c>
      <c r="BX1359" s="70">
        <f>IF(SUM(L1406:N1406)&gt;0,SUM(L1406:N1406),0)</f>
        <v>0</v>
      </c>
      <c r="BY1359" s="70">
        <f>IF(SUM(P1406)&gt;0,SUM(P1406),0)</f>
        <v>0</v>
      </c>
      <c r="BZ1359" s="66">
        <f>L1406</f>
        <v>0</v>
      </c>
      <c r="CA1359" s="66">
        <f>M1406</f>
        <v>0</v>
      </c>
      <c r="CB1359" s="66">
        <f>N1406</f>
        <v>0</v>
      </c>
      <c r="CD1359" s="70">
        <f>IF(SUM(L1407:N1407)&gt;0,SUM(L1407:N1407),0)</f>
        <v>0</v>
      </c>
      <c r="CE1359" s="70">
        <f>IF(SUM(P1407)&gt;0,SUM(P1407),0)</f>
        <v>0</v>
      </c>
      <c r="CF1359" s="66">
        <f>L1407</f>
        <v>0</v>
      </c>
      <c r="CG1359" s="66">
        <f>M1407</f>
        <v>0</v>
      </c>
      <c r="CH1359" s="66">
        <f>N1407</f>
        <v>0</v>
      </c>
      <c r="CJ1359" s="70">
        <f>IF(SUM(L1408:N1408)&gt;0,SUM(L1408:N1408),0)</f>
        <v>0</v>
      </c>
      <c r="CK1359" s="70">
        <f>IF(SUM(P1408)&gt;0,SUM(P1408),0)</f>
        <v>0</v>
      </c>
      <c r="CL1359" s="66">
        <f>L1408</f>
        <v>0</v>
      </c>
      <c r="CM1359" s="66">
        <f>M1408</f>
        <v>0</v>
      </c>
      <c r="CN1359" s="66">
        <f>N1408</f>
        <v>0</v>
      </c>
      <c r="CP1359" s="70">
        <f>IF(SUM(L1409:N1409)&gt;0,SUM(L1409:N1409),0)</f>
        <v>0</v>
      </c>
      <c r="CQ1359" s="70">
        <f>IF(SUM(P1409)&gt;0,SUM(P1409),0)</f>
        <v>0</v>
      </c>
      <c r="CR1359" s="66">
        <f>L1409</f>
        <v>0</v>
      </c>
      <c r="CS1359" s="66">
        <f>M1409</f>
        <v>0</v>
      </c>
      <c r="CT1359" s="66">
        <f>N1409</f>
        <v>0</v>
      </c>
      <c r="CV1359" s="70">
        <f>IF(SUM(L1410:N1410)&gt;0,SUM(L1410:N1410),0)</f>
        <v>0</v>
      </c>
      <c r="CW1359" s="70">
        <f>IF(SUM(P1410)&gt;0,SUM(P1410),0)</f>
        <v>0</v>
      </c>
      <c r="CX1359" s="66">
        <f>L1410</f>
        <v>0</v>
      </c>
      <c r="CY1359" s="66">
        <f>M1410</f>
        <v>0</v>
      </c>
      <c r="CZ1359" s="66">
        <f>N1410</f>
        <v>0</v>
      </c>
      <c r="DB1359" s="70">
        <f>IF(SUM(L1411:N1411)&gt;0,SUM(L1411:N1411),0)</f>
        <v>0</v>
      </c>
      <c r="DC1359" s="70">
        <f>IF(SUM(P1411)&gt;0,SUM(P1411),0)</f>
        <v>0</v>
      </c>
      <c r="DD1359" s="66">
        <f>L1411</f>
        <v>0</v>
      </c>
      <c r="DE1359" s="66">
        <f>M1411</f>
        <v>0</v>
      </c>
      <c r="DF1359" s="66">
        <f>N1411</f>
        <v>0</v>
      </c>
      <c r="DH1359" s="70">
        <f>IF(SUM(L1412:N1412)&gt;0,SUM(L1412:N1412),0)</f>
        <v>0</v>
      </c>
      <c r="DI1359" s="70">
        <f>IF(SUM(P1412)&gt;0,SUM(P1412),0)</f>
        <v>0</v>
      </c>
      <c r="DJ1359" s="66">
        <f>L1412</f>
        <v>0</v>
      </c>
      <c r="DK1359" s="66">
        <f>M1412</f>
        <v>0</v>
      </c>
      <c r="DL1359" s="66">
        <f>N1412</f>
        <v>0</v>
      </c>
      <c r="DN1359" s="70">
        <f>IF(SUM(L1413:N1413)&gt;0,SUM(L1413:N1413),0)</f>
        <v>0</v>
      </c>
      <c r="DO1359" s="70">
        <f>IF(SUM(P1413)&gt;0,SUM(P1413),0)</f>
        <v>0</v>
      </c>
      <c r="DP1359" s="66">
        <f>L1413</f>
        <v>0</v>
      </c>
      <c r="DQ1359" s="66">
        <f>M1413</f>
        <v>0</v>
      </c>
      <c r="DR1359" s="66">
        <f>N1413</f>
        <v>0</v>
      </c>
      <c r="DT1359" s="70">
        <f>IF(SUM(L1414:N1414)&gt;0,SUM(L1414:N1414),0)</f>
        <v>0</v>
      </c>
      <c r="DU1359" s="70">
        <f>IF(SUM(P1414)&gt;0,SUM(P1414),0)</f>
        <v>0</v>
      </c>
      <c r="DV1359" s="66">
        <f>L1414</f>
        <v>0</v>
      </c>
      <c r="DW1359" s="66">
        <f>M1414</f>
        <v>0</v>
      </c>
      <c r="DX1359" s="66">
        <f>N1414</f>
        <v>0</v>
      </c>
      <c r="DZ1359" s="70">
        <f>IF(SUM(L1415:N1415)&gt;0,SUM(L1415:N1415),0)</f>
        <v>0</v>
      </c>
      <c r="EA1359" s="70">
        <f>IF(SUM(P1415)&gt;0,SUM(P1415),0)</f>
        <v>0</v>
      </c>
      <c r="EB1359" s="66">
        <f>L1415</f>
        <v>0</v>
      </c>
      <c r="EC1359" s="66">
        <f>M1415</f>
        <v>0</v>
      </c>
      <c r="ED1359" s="66">
        <f>N1415</f>
        <v>0</v>
      </c>
      <c r="EF1359" s="70">
        <f>IF(SUM(L1416:N1416)&gt;0,SUM(L1416:N1416),0)</f>
        <v>0</v>
      </c>
      <c r="EG1359" s="70">
        <f>IF(SUM(P1416)&gt;0,SUM(P1416),0)</f>
        <v>0</v>
      </c>
      <c r="EH1359" s="66">
        <f>L1416</f>
        <v>0</v>
      </c>
      <c r="EI1359" s="66">
        <f>M1416</f>
        <v>0</v>
      </c>
      <c r="EJ1359" s="66">
        <f>N1416</f>
        <v>0</v>
      </c>
      <c r="EL1359" s="70">
        <f>IF(SUM(L1417:N1417)&gt;0,SUM(L1417:N1417),0)</f>
        <v>0</v>
      </c>
      <c r="EM1359" s="70">
        <f>IF(SUM(P1417)&gt;0,SUM(P1417),0)</f>
        <v>0</v>
      </c>
      <c r="EN1359" s="66">
        <f>L1417</f>
        <v>0</v>
      </c>
      <c r="EO1359" s="66">
        <f>M1417</f>
        <v>0</v>
      </c>
      <c r="EP1359" s="66">
        <f>N1417</f>
        <v>0</v>
      </c>
      <c r="ER1359" s="70">
        <f>IF(SUM(L1418:N1418)&gt;0,SUM(L1418:N1418),0)</f>
        <v>0</v>
      </c>
      <c r="ES1359" s="70">
        <f>IF(SUM(P1418)&gt;0,SUM(P1418),0)</f>
        <v>0</v>
      </c>
      <c r="ET1359" s="66">
        <f>L1418</f>
        <v>0</v>
      </c>
      <c r="EU1359" s="66">
        <f>M1418</f>
        <v>0</v>
      </c>
      <c r="EV1359" s="66">
        <f>N1418</f>
        <v>0</v>
      </c>
      <c r="EX1359" s="70">
        <f>IF(SUM(L1419:N1419)&gt;0,SUM(L1419:N1419),0)</f>
        <v>0</v>
      </c>
      <c r="EY1359" s="70">
        <f>IF(SUM(P1419)&gt;0,SUM(P1419),0)</f>
        <v>0</v>
      </c>
      <c r="EZ1359" s="66">
        <f>L1419</f>
        <v>0</v>
      </c>
      <c r="FA1359" s="66">
        <f>M1419</f>
        <v>0</v>
      </c>
      <c r="FB1359" s="66">
        <f>N1419</f>
        <v>0</v>
      </c>
      <c r="FC1359" s="66"/>
      <c r="FD1359" s="70">
        <f>IF(SUM(L1420:N1420)&gt;0,SUM(L1420:N1420),0)</f>
        <v>0</v>
      </c>
      <c r="FE1359" s="70">
        <f>IF(SUM(P1420)&gt;0,SUM(P1420),0)</f>
        <v>0</v>
      </c>
      <c r="FF1359" s="66">
        <f>L1420</f>
        <v>0</v>
      </c>
      <c r="FG1359" s="66">
        <f>M1420</f>
        <v>0</v>
      </c>
      <c r="FH1359" s="66">
        <f>N1420</f>
        <v>0</v>
      </c>
      <c r="FI1359" s="66"/>
      <c r="FJ1359" s="70">
        <f>LARGE((FD1359,EX1359,ER1359,EL1359,EF1359,DZ1359,DT1359,DN1359,DH1359,DB1359,CV1359,CP1359,CJ1359,CD1359,BX1359,BR1359,BL1359,BF1359,AZ1359,AT1359,AN1359,AH1359),1)</f>
        <v>0</v>
      </c>
      <c r="FK1359" s="70">
        <f>LARGE((FF1359,EZ1359,ET1359,EN1359,EH1359,EB1359,DV1359,DP1359,DJ1359,DD1359,CX1359,CR1359,CL1359,CF1359,BZ1359,BT1359,BN1359,BH1359,BB1359,AV1359,AP1359,AJ1359),1)</f>
        <v>0</v>
      </c>
      <c r="FL1359" s="70">
        <f>LARGE((FG1359,FA1359,EU1359,EO1359,EI1359,EC1359,DW1359,DQ1359,DK1359,DE1359,CY1359,CS1359,CM1359,CG1359,CA1359,BU1359,BO1359,BI1359,BC1359,AW1359,AQ1359,AK1359),1)</f>
        <v>0</v>
      </c>
      <c r="FM1359" s="70">
        <f>LARGE((FH1359,FB1359,EV1359,EP1359,EJ1359,ED1359,DX1359,DR1359,DL1359,DF1359,CZ1359,CT1359,CN1359,CH1359,CB1359,BV1359,BP1359,BJ1359,BD1359,AX1359,AR1359,AL1359),1)</f>
        <v>0</v>
      </c>
    </row>
    <row r="1360" spans="1:169" x14ac:dyDescent="0.2">
      <c r="A1360" s="85"/>
      <c r="B1360" s="80"/>
      <c r="C1360" s="81"/>
      <c r="D1360" s="82"/>
      <c r="E1360" s="83" t="str">
        <f t="shared" si="768"/>
        <v/>
      </c>
      <c r="F1360" s="84"/>
      <c r="G1360" s="80"/>
      <c r="H1360" s="81"/>
      <c r="I1360" s="82"/>
      <c r="J1360" s="83" t="str">
        <f t="shared" si="771"/>
        <v/>
      </c>
      <c r="K1360" s="84"/>
      <c r="L1360" s="80"/>
      <c r="M1360" s="81"/>
      <c r="N1360" s="82"/>
      <c r="O1360" s="83" t="str">
        <f t="shared" si="766"/>
        <v/>
      </c>
      <c r="P1360" s="84"/>
      <c r="Q1360" s="80"/>
      <c r="R1360" s="81"/>
      <c r="S1360" s="82"/>
      <c r="T1360" s="83" t="str">
        <f t="shared" si="770"/>
        <v/>
      </c>
      <c r="U1360" s="84"/>
      <c r="V1360" s="80"/>
      <c r="W1360" s="81"/>
      <c r="X1360" s="82"/>
      <c r="Y1360" s="83" t="str">
        <f t="shared" si="767"/>
        <v/>
      </c>
      <c r="Z1360" s="84"/>
      <c r="AA1360" s="85" t="str">
        <f>IF(SUM(E1360,J1360,O1360,T1360,Y1360,E1386,J1386,O1386,T1386,Y1386,E1412,J1412,O1412,T1412,Y1412)&gt;0,(LARGE((E1360,J1360,O1360,T1360,Y1360,E1386,J1386,O1386,T1386,Y1386,E1412,J1412,O1412,T1412,Y1412),1)+LARGE((E1360,J1360,O1360,T1360,Y1360,E1386,J1386,O1386,T1386,Y1386,E1412,J1412,O1412,T1412,Y1412),2)+LARGE((E1360,J1360,O1360,T1360,Y1360,E1386,J1386,O1386,T1386,Y1386,E1412,J1412,O1412,T1412,Y1412),3)+LARGE((E1360,J1360,O1360,T1360,Y1360,E1386,J1386,O1386,T1386,Y1386,E1412,J1412,O1412,T1412,Y1412),4)),"")</f>
        <v/>
      </c>
      <c r="AB1360" s="91" t="str">
        <f>IF(SUM(DI1378)&gt;0,SUM(DI1378),"")</f>
        <v/>
      </c>
      <c r="AG1360" s="68"/>
      <c r="AH1360" s="70">
        <f>IF(SUM(Q1399:S1399)&gt;0,SUM(Q1399:S1399),0)</f>
        <v>0</v>
      </c>
      <c r="AI1360" s="70">
        <f>IF(SUM(U1399)&gt;0,SUM(U1399),0)</f>
        <v>0</v>
      </c>
      <c r="AJ1360" s="66">
        <f>Q1399</f>
        <v>0</v>
      </c>
      <c r="AK1360" s="66">
        <f>R1399</f>
        <v>0</v>
      </c>
      <c r="AL1360" s="66">
        <f>S1399</f>
        <v>0</v>
      </c>
      <c r="AN1360" s="70">
        <f>IF(SUM(Q1400:S1400)&gt;0,SUM(Q1400:S1400),0)</f>
        <v>0</v>
      </c>
      <c r="AO1360" s="70">
        <f>IF(SUM(U1400)&gt;0,SUM(U1400),0)</f>
        <v>0</v>
      </c>
      <c r="AP1360" s="66">
        <f>Q1400</f>
        <v>0</v>
      </c>
      <c r="AQ1360" s="66">
        <f>R1400</f>
        <v>0</v>
      </c>
      <c r="AR1360" s="66">
        <f>S1400</f>
        <v>0</v>
      </c>
      <c r="AT1360" s="70">
        <f>IF(SUM(Q1401:S1401)&gt;0,SUM(Q1401:S1401),0)</f>
        <v>0</v>
      </c>
      <c r="AU1360" s="70">
        <f>IF(SUM(U1401)&gt;0,SUM(U1401),0)</f>
        <v>0</v>
      </c>
      <c r="AV1360" s="66">
        <f>Q1401</f>
        <v>0</v>
      </c>
      <c r="AW1360" s="66">
        <f>R1401</f>
        <v>0</v>
      </c>
      <c r="AX1360" s="66">
        <f>S1401</f>
        <v>0</v>
      </c>
      <c r="AZ1360" s="70">
        <f>IF(SUM(Q1402:S1402)&gt;0,SUM(Q1402:S1402),0)</f>
        <v>0</v>
      </c>
      <c r="BA1360" s="70">
        <f>IF(SUM(U1402)&gt;0,SUM(U1402),0)</f>
        <v>0</v>
      </c>
      <c r="BB1360" s="66">
        <f>Q1402</f>
        <v>0</v>
      </c>
      <c r="BC1360" s="66">
        <f>R1402</f>
        <v>0</v>
      </c>
      <c r="BD1360" s="66">
        <f>S1402</f>
        <v>0</v>
      </c>
      <c r="BF1360" s="70">
        <f>IF(SUM(Q1403:S1403)&gt;0,SUM(Q1403:S1403),0)</f>
        <v>0</v>
      </c>
      <c r="BG1360" s="70">
        <f>IF(SUM(U1403)&gt;0,SUM(U1403),0)</f>
        <v>0</v>
      </c>
      <c r="BH1360" s="66">
        <f>Q1403</f>
        <v>0</v>
      </c>
      <c r="BI1360" s="66">
        <f>R1403</f>
        <v>0</v>
      </c>
      <c r="BJ1360" s="66">
        <f>S1403</f>
        <v>0</v>
      </c>
      <c r="BL1360" s="70">
        <f>IF(SUM(Q1404:S1404)&gt;0,SUM(Q1404:S1404),0)</f>
        <v>0</v>
      </c>
      <c r="BM1360" s="70">
        <f>IF(SUM(U1404)&gt;0,SUM(U1404),0)</f>
        <v>0</v>
      </c>
      <c r="BN1360" s="66">
        <f>Q1404</f>
        <v>0</v>
      </c>
      <c r="BO1360" s="66">
        <f>R1404</f>
        <v>0</v>
      </c>
      <c r="BP1360" s="66">
        <f>S1404</f>
        <v>0</v>
      </c>
      <c r="BR1360" s="70">
        <f>IF(SUM(Q1405:S1405)&gt;0,SUM(Q1405:S1405),0)</f>
        <v>0</v>
      </c>
      <c r="BS1360" s="70">
        <f>IF(SUM(U1405)&gt;0,SUM(U1405),0)</f>
        <v>0</v>
      </c>
      <c r="BT1360" s="66">
        <f>Q1405</f>
        <v>0</v>
      </c>
      <c r="BU1360" s="66">
        <f>R1405</f>
        <v>0</v>
      </c>
      <c r="BV1360" s="66">
        <f>S1405</f>
        <v>0</v>
      </c>
      <c r="BX1360" s="70">
        <f>IF(SUM(Q1406:S1406)&gt;0,SUM(Q1406:S1406),0)</f>
        <v>0</v>
      </c>
      <c r="BY1360" s="70">
        <f>IF(SUM(U1406)&gt;0,SUM(U1406),0)</f>
        <v>0</v>
      </c>
      <c r="BZ1360" s="66">
        <f>Q1406</f>
        <v>0</v>
      </c>
      <c r="CA1360" s="66">
        <f>R1406</f>
        <v>0</v>
      </c>
      <c r="CB1360" s="66">
        <f>S1406</f>
        <v>0</v>
      </c>
      <c r="CD1360" s="70">
        <f>IF(SUM(Q1407:S1407)&gt;0,SUM(Q1407:S1407),0)</f>
        <v>0</v>
      </c>
      <c r="CE1360" s="70">
        <f>IF(SUM(U1407)&gt;0,SUM(U1407),0)</f>
        <v>0</v>
      </c>
      <c r="CF1360" s="66">
        <f>Q1407</f>
        <v>0</v>
      </c>
      <c r="CG1360" s="66">
        <f>R1407</f>
        <v>0</v>
      </c>
      <c r="CH1360" s="66">
        <f>S1407</f>
        <v>0</v>
      </c>
      <c r="CJ1360" s="70">
        <f>IF(SUM(Q1408:S1408)&gt;0,SUM(Q1408:S1408),0)</f>
        <v>0</v>
      </c>
      <c r="CK1360" s="70">
        <f>IF(SUM(U1408)&gt;0,SUM(U1408),0)</f>
        <v>0</v>
      </c>
      <c r="CL1360" s="66">
        <f>Q1408</f>
        <v>0</v>
      </c>
      <c r="CM1360" s="66">
        <f>R1408</f>
        <v>0</v>
      </c>
      <c r="CN1360" s="66">
        <f>S1408</f>
        <v>0</v>
      </c>
      <c r="CP1360" s="70">
        <f>IF(SUM(Q1409:S1409)&gt;0,SUM(Q1409:S1409),0)</f>
        <v>0</v>
      </c>
      <c r="CQ1360" s="70">
        <f>IF(SUM(U1409)&gt;0,SUM(U1409),0)</f>
        <v>0</v>
      </c>
      <c r="CR1360" s="66">
        <f>Q1409</f>
        <v>0</v>
      </c>
      <c r="CS1360" s="66">
        <f>R1409</f>
        <v>0</v>
      </c>
      <c r="CT1360" s="66">
        <f>S1409</f>
        <v>0</v>
      </c>
      <c r="CV1360" s="70">
        <f>IF(SUM(Q1410:S1410)&gt;0,SUM(Q1410:S1410),0)</f>
        <v>0</v>
      </c>
      <c r="CW1360" s="70">
        <f>IF(SUM(U1410)&gt;0,SUM(U1410),0)</f>
        <v>0</v>
      </c>
      <c r="CX1360" s="66">
        <f>Q1410</f>
        <v>0</v>
      </c>
      <c r="CY1360" s="66">
        <f>R1410</f>
        <v>0</v>
      </c>
      <c r="CZ1360" s="66">
        <f>S1410</f>
        <v>0</v>
      </c>
      <c r="DB1360" s="70">
        <f>IF(SUM(Q1411:S1411)&gt;0,SUM(Q1411:S1411),0)</f>
        <v>0</v>
      </c>
      <c r="DC1360" s="70">
        <f>IF(SUM(U1411)&gt;0,SUM(U1411),0)</f>
        <v>0</v>
      </c>
      <c r="DD1360" s="66">
        <f>Q1411</f>
        <v>0</v>
      </c>
      <c r="DE1360" s="66">
        <f>R1411</f>
        <v>0</v>
      </c>
      <c r="DF1360" s="66">
        <f>S1411</f>
        <v>0</v>
      </c>
      <c r="DH1360" s="70">
        <f>IF(SUM(Q1412:S1412)&gt;0,SUM(Q1412:S1412),0)</f>
        <v>0</v>
      </c>
      <c r="DI1360" s="70">
        <f>IF(SUM(U1412)&gt;0,SUM(U1412),0)</f>
        <v>0</v>
      </c>
      <c r="DJ1360" s="66">
        <f>Q1412</f>
        <v>0</v>
      </c>
      <c r="DK1360" s="66">
        <f>R1412</f>
        <v>0</v>
      </c>
      <c r="DL1360" s="66">
        <f>S1412</f>
        <v>0</v>
      </c>
      <c r="DN1360" s="70">
        <f>IF(SUM(Q1413:S1413)&gt;0,SUM(Q1413:S1413),0)</f>
        <v>0</v>
      </c>
      <c r="DO1360" s="70">
        <f>IF(SUM(U1413)&gt;0,SUM(U1413),0)</f>
        <v>0</v>
      </c>
      <c r="DP1360" s="66">
        <f>Q1413</f>
        <v>0</v>
      </c>
      <c r="DQ1360" s="66">
        <f>R1413</f>
        <v>0</v>
      </c>
      <c r="DR1360" s="66">
        <f>S1413</f>
        <v>0</v>
      </c>
      <c r="DT1360" s="70">
        <f>IF(SUM(Q1414:S1414)&gt;0,SUM(Q1414:S1414),0)</f>
        <v>0</v>
      </c>
      <c r="DU1360" s="70">
        <f>IF(SUM(U1414)&gt;0,SUM(U1414),0)</f>
        <v>0</v>
      </c>
      <c r="DV1360" s="66">
        <f>Q1414</f>
        <v>0</v>
      </c>
      <c r="DW1360" s="66">
        <f>R1414</f>
        <v>0</v>
      </c>
      <c r="DX1360" s="66">
        <f>S1414</f>
        <v>0</v>
      </c>
      <c r="DZ1360" s="70">
        <f>IF(SUM(Q1415:S1415)&gt;0,SUM(Q1415:S1415),0)</f>
        <v>0</v>
      </c>
      <c r="EA1360" s="70">
        <f>IF(SUM(U1415)&gt;0,SUM(U1415),0)</f>
        <v>0</v>
      </c>
      <c r="EB1360" s="66">
        <f>Q1415</f>
        <v>0</v>
      </c>
      <c r="EC1360" s="66">
        <f>R1415</f>
        <v>0</v>
      </c>
      <c r="ED1360" s="66">
        <f>S1415</f>
        <v>0</v>
      </c>
      <c r="EF1360" s="70">
        <f>IF(SUM(Q1416:S1416)&gt;0,SUM(Q1416:S1416),0)</f>
        <v>0</v>
      </c>
      <c r="EG1360" s="70">
        <f>IF(SUM(U1416)&gt;0,SUM(U1416),0)</f>
        <v>0</v>
      </c>
      <c r="EH1360" s="66">
        <f>Q1416</f>
        <v>0</v>
      </c>
      <c r="EI1360" s="66">
        <f>R1416</f>
        <v>0</v>
      </c>
      <c r="EJ1360" s="66">
        <f>S1416</f>
        <v>0</v>
      </c>
      <c r="EL1360" s="70">
        <f>IF(SUM(Q1417:S1417)&gt;0,SUM(Q1417:S1417),0)</f>
        <v>0</v>
      </c>
      <c r="EM1360" s="70">
        <f>IF(SUM(U1417)&gt;0,SUM(U1417),0)</f>
        <v>0</v>
      </c>
      <c r="EN1360" s="66">
        <f>Q1417</f>
        <v>0</v>
      </c>
      <c r="EO1360" s="66">
        <f>R1417</f>
        <v>0</v>
      </c>
      <c r="EP1360" s="66">
        <f>S1417</f>
        <v>0</v>
      </c>
      <c r="ER1360" s="70">
        <f>IF(SUM(Q1418:S1418)&gt;0,SUM(Q1418:S1418),0)</f>
        <v>0</v>
      </c>
      <c r="ES1360" s="70">
        <f>IF(SUM(U1418)&gt;0,SUM(U1418),0)</f>
        <v>0</v>
      </c>
      <c r="ET1360" s="66">
        <f>Q1418</f>
        <v>0</v>
      </c>
      <c r="EU1360" s="66">
        <f>R1418</f>
        <v>0</v>
      </c>
      <c r="EV1360" s="66">
        <f>S1418</f>
        <v>0</v>
      </c>
      <c r="EX1360" s="70">
        <f>IF(SUM(Q1419:S1419)&gt;0,SUM(Q1419:S1419),0)</f>
        <v>0</v>
      </c>
      <c r="EY1360" s="70">
        <f>IF(SUM(U1419)&gt;0,SUM(U1419),0)</f>
        <v>0</v>
      </c>
      <c r="EZ1360" s="66">
        <f>Q1419</f>
        <v>0</v>
      </c>
      <c r="FA1360" s="66">
        <f>R1419</f>
        <v>0</v>
      </c>
      <c r="FB1360" s="66">
        <f>S1419</f>
        <v>0</v>
      </c>
      <c r="FC1360" s="66"/>
      <c r="FD1360" s="70">
        <f>IF(SUM(Q1420:S1420)&gt;0,SUM(Q1420:S1420),0)</f>
        <v>0</v>
      </c>
      <c r="FE1360" s="70">
        <f>IF(SUM(U1420)&gt;0,SUM(U1420),0)</f>
        <v>0</v>
      </c>
      <c r="FF1360" s="66">
        <f>Q1420</f>
        <v>0</v>
      </c>
      <c r="FG1360" s="66">
        <f>R1420</f>
        <v>0</v>
      </c>
      <c r="FH1360" s="66">
        <f>S1420</f>
        <v>0</v>
      </c>
      <c r="FI1360" s="66"/>
      <c r="FJ1360" s="70">
        <f>LARGE((FD1360,EX1360,ER1360,EL1360,EF1360,DZ1360,DT1360,DN1360,DH1360,DB1360,CV1360,CP1360,CJ1360,CD1360,BX1360,BR1360,BL1360,BF1360,AZ1360,AT1360,AN1360,AH1360),1)</f>
        <v>0</v>
      </c>
      <c r="FK1360" s="70">
        <f>LARGE((FF1360,EZ1360,ET1360,EN1360,EH1360,EB1360,DV1360,DP1360,DJ1360,DD1360,CX1360,CR1360,CL1360,CF1360,BZ1360,BT1360,BN1360,BH1360,BB1360,AV1360,AP1360,AJ1360),1)</f>
        <v>0</v>
      </c>
      <c r="FL1360" s="70">
        <f>LARGE((FG1360,FA1360,EU1360,EO1360,EI1360,EC1360,DW1360,DQ1360,DK1360,DE1360,CY1360,CS1360,CM1360,CG1360,CA1360,BU1360,BO1360,BI1360,BC1360,AW1360,AQ1360,AK1360),1)</f>
        <v>0</v>
      </c>
      <c r="FM1360" s="70">
        <f>LARGE((FH1360,FB1360,EV1360,EP1360,EJ1360,ED1360,DX1360,DR1360,DL1360,DF1360,CZ1360,CT1360,CN1360,CH1360,CB1360,BV1360,BP1360,BJ1360,BD1360,AX1360,AR1360,AL1360),1)</f>
        <v>0</v>
      </c>
    </row>
    <row r="1361" spans="1:169" x14ac:dyDescent="0.2">
      <c r="A1361" s="122"/>
      <c r="B1361" s="112"/>
      <c r="C1361" s="113"/>
      <c r="D1361" s="114"/>
      <c r="E1361" s="83" t="str">
        <f t="shared" si="768"/>
        <v/>
      </c>
      <c r="F1361" s="84"/>
      <c r="G1361" s="112"/>
      <c r="H1361" s="113"/>
      <c r="I1361" s="113"/>
      <c r="J1361" s="83" t="str">
        <f t="shared" si="771"/>
        <v/>
      </c>
      <c r="K1361" s="84"/>
      <c r="L1361" s="112"/>
      <c r="M1361" s="113"/>
      <c r="N1361" s="113"/>
      <c r="O1361" s="83" t="str">
        <f t="shared" si="766"/>
        <v/>
      </c>
      <c r="P1361" s="84"/>
      <c r="Q1361" s="112"/>
      <c r="R1361" s="113"/>
      <c r="S1361" s="113"/>
      <c r="T1361" s="83" t="str">
        <f t="shared" si="770"/>
        <v/>
      </c>
      <c r="U1361" s="84"/>
      <c r="V1361" s="112"/>
      <c r="W1361" s="113"/>
      <c r="X1361" s="113"/>
      <c r="Y1361" s="83" t="str">
        <f t="shared" si="767"/>
        <v/>
      </c>
      <c r="Z1361" s="84"/>
      <c r="AA1361" s="85" t="str">
        <f>IF(SUM(E1361,J1361,O1361,T1361,Y1361,E1387,J1387,O1387,T1387,Y1387,E1413,J1413,O1413,T1413,Y1413)&gt;0,(LARGE((E1361,J1361,O1361,T1361,Y1361,E1387,J1387,O1387,T1387,Y1387,E1413,J1413,O1413,T1413,Y1413),1)+LARGE((E1361,J1361,O1361,T1361,Y1361,E1387,J1387,O1387,T1387,Y1387,E1413,J1413,O1413,T1413,Y1413),2)+LARGE((E1361,J1361,O1361,T1361,Y1361,E1387,J1387,O1387,T1387,Y1387,E1413,J1413,O1413,T1413,Y1413),3)+LARGE((E1361,J1361,O1361,T1361,Y1361,E1387,J1387,O1387,T1387,Y1387,E1413,J1413,O1413,T1413,Y1413),4)),"")</f>
        <v/>
      </c>
      <c r="AB1361" s="91" t="str">
        <f>IF(SUM(DO1378)&gt;0,SUM(DO1378),"")</f>
        <v/>
      </c>
      <c r="AG1361" s="68"/>
      <c r="AH1361" s="70">
        <f>IF(SUM(V1399:X1399)&gt;0,SUM(V1399:X1399),0)</f>
        <v>0</v>
      </c>
      <c r="AI1361" s="70">
        <f>IF(SUM(Z1399)&gt;0,SUM(Z1399),0)</f>
        <v>0</v>
      </c>
      <c r="AJ1361" s="66">
        <f>V1399</f>
        <v>0</v>
      </c>
      <c r="AK1361" s="66">
        <f>W1399</f>
        <v>0</v>
      </c>
      <c r="AL1361" s="66">
        <f>X1399</f>
        <v>0</v>
      </c>
      <c r="AN1361" s="70">
        <f>IF(SUM(V1400:X1400)&gt;0,SUM(V1400:X1400),0)</f>
        <v>0</v>
      </c>
      <c r="AO1361" s="70">
        <f>IF(SUM(Z1400)&gt;0,SUM(Z1400),0)</f>
        <v>0</v>
      </c>
      <c r="AP1361" s="66">
        <f>V1400</f>
        <v>0</v>
      </c>
      <c r="AQ1361" s="66">
        <f>W1400</f>
        <v>0</v>
      </c>
      <c r="AR1361" s="66">
        <f>X1400</f>
        <v>0</v>
      </c>
      <c r="AT1361" s="70">
        <f>IF(SUM(V1401:X1401)&gt;0,SUM(V1401:X1401),0)</f>
        <v>0</v>
      </c>
      <c r="AU1361" s="70">
        <f>IF(SUM(Z1401)&gt;0,SUM(Z1401),0)</f>
        <v>0</v>
      </c>
      <c r="AV1361" s="66">
        <f>V1401</f>
        <v>0</v>
      </c>
      <c r="AW1361" s="66">
        <f>W1401</f>
        <v>0</v>
      </c>
      <c r="AX1361" s="66">
        <f>X1401</f>
        <v>0</v>
      </c>
      <c r="AZ1361" s="70">
        <f>IF(SUM(V1402:X1402)&gt;0,SUM(V1402:X1402),0)</f>
        <v>0</v>
      </c>
      <c r="BA1361" s="70">
        <f>IF(SUM(Z1402)&gt;0,SUM(Z1402),0)</f>
        <v>0</v>
      </c>
      <c r="BB1361" s="66">
        <f>V1402</f>
        <v>0</v>
      </c>
      <c r="BC1361" s="66">
        <f>W1402</f>
        <v>0</v>
      </c>
      <c r="BD1361" s="66">
        <f>X1402</f>
        <v>0</v>
      </c>
      <c r="BF1361" s="70">
        <f>IF(SUM(V1403:X1403)&gt;0,SUM(V1403:X1403),0)</f>
        <v>0</v>
      </c>
      <c r="BG1361" s="70">
        <f>IF(SUM(Z1403)&gt;0,SUM(Z1403),0)</f>
        <v>0</v>
      </c>
      <c r="BH1361" s="66">
        <f>V1403</f>
        <v>0</v>
      </c>
      <c r="BI1361" s="66">
        <f>W1403</f>
        <v>0</v>
      </c>
      <c r="BJ1361" s="66">
        <f>X1403</f>
        <v>0</v>
      </c>
      <c r="BL1361" s="70">
        <f>IF(SUM(V1404:X1404)&gt;0,SUM(V1404:X1404),0)</f>
        <v>0</v>
      </c>
      <c r="BM1361" s="70">
        <f>IF(SUM(Z1404)&gt;0,SUM(Z1404),0)</f>
        <v>0</v>
      </c>
      <c r="BN1361" s="66">
        <f>V1404</f>
        <v>0</v>
      </c>
      <c r="BO1361" s="66">
        <f>W1404</f>
        <v>0</v>
      </c>
      <c r="BP1361" s="66">
        <f>X1404</f>
        <v>0</v>
      </c>
      <c r="BR1361" s="70">
        <f>IF(SUM(V1405:X1405)&gt;0,SUM(V1405:X1405),0)</f>
        <v>0</v>
      </c>
      <c r="BS1361" s="70">
        <f>IF(SUM(Z1405)&gt;0,SUM(Z1405),0)</f>
        <v>0</v>
      </c>
      <c r="BT1361" s="66">
        <f>V1405</f>
        <v>0</v>
      </c>
      <c r="BU1361" s="66">
        <f>W1405</f>
        <v>0</v>
      </c>
      <c r="BV1361" s="66">
        <f>X1405</f>
        <v>0</v>
      </c>
      <c r="BX1361" s="70">
        <f>IF(SUM(V1406:X1406)&gt;0,SUM(V1406:X1406),0)</f>
        <v>0</v>
      </c>
      <c r="BY1361" s="70">
        <f>IF(SUM(Z1406)&gt;0,SUM(Z1406),0)</f>
        <v>0</v>
      </c>
      <c r="BZ1361" s="66">
        <f>V1406</f>
        <v>0</v>
      </c>
      <c r="CA1361" s="66">
        <f>W1406</f>
        <v>0</v>
      </c>
      <c r="CB1361" s="66">
        <f>X1406</f>
        <v>0</v>
      </c>
      <c r="CD1361" s="70">
        <f>IF(SUM(V1407:X1407)&gt;0,SUM(V1407:X1407),0)</f>
        <v>0</v>
      </c>
      <c r="CE1361" s="70">
        <f>IF(SUM(Z1407)&gt;0,SUM(Z1407),0)</f>
        <v>0</v>
      </c>
      <c r="CF1361" s="66">
        <f>V1407</f>
        <v>0</v>
      </c>
      <c r="CG1361" s="66">
        <f>W1407</f>
        <v>0</v>
      </c>
      <c r="CH1361" s="66">
        <f>X1407</f>
        <v>0</v>
      </c>
      <c r="CJ1361" s="70">
        <f>IF(SUM(V1408:X1408)&gt;0,SUM(V1408:X1408),0)</f>
        <v>0</v>
      </c>
      <c r="CK1361" s="70">
        <f>IF(SUM(Z1408)&gt;0,SUM(Z1408),0)</f>
        <v>0</v>
      </c>
      <c r="CL1361" s="66">
        <f>V1408</f>
        <v>0</v>
      </c>
      <c r="CM1361" s="66">
        <f>W1408</f>
        <v>0</v>
      </c>
      <c r="CN1361" s="66">
        <f>X1408</f>
        <v>0</v>
      </c>
      <c r="CP1361" s="70">
        <f>IF(SUM(V1409:X1409)&gt;0,SUM(V1409:X1409),0)</f>
        <v>0</v>
      </c>
      <c r="CQ1361" s="70">
        <f>IF(SUM(Z1409)&gt;0,SUM(Z1409),0)</f>
        <v>0</v>
      </c>
      <c r="CR1361" s="66">
        <f>V1409</f>
        <v>0</v>
      </c>
      <c r="CS1361" s="66">
        <f>W1409</f>
        <v>0</v>
      </c>
      <c r="CT1361" s="66">
        <f>X1409</f>
        <v>0</v>
      </c>
      <c r="CV1361" s="70">
        <f>IF(SUM(V1410:X1410)&gt;0,SUM(V1410:X1410),0)</f>
        <v>0</v>
      </c>
      <c r="CW1361" s="70">
        <f>IF(SUM(Z1410)&gt;0,SUM(Z1410),0)</f>
        <v>0</v>
      </c>
      <c r="CX1361" s="66">
        <f>V1410</f>
        <v>0</v>
      </c>
      <c r="CY1361" s="66">
        <f>W1410</f>
        <v>0</v>
      </c>
      <c r="CZ1361" s="66">
        <f>X1410</f>
        <v>0</v>
      </c>
      <c r="DB1361" s="70">
        <f>IF(SUM(V1411:X1411)&gt;0,SUM(V1411:X1411),0)</f>
        <v>0</v>
      </c>
      <c r="DC1361" s="70">
        <f>IF(SUM(Z1411)&gt;0,SUM(Z1411),0)</f>
        <v>0</v>
      </c>
      <c r="DD1361" s="66">
        <f>V1411</f>
        <v>0</v>
      </c>
      <c r="DE1361" s="66">
        <f>W1411</f>
        <v>0</v>
      </c>
      <c r="DF1361" s="66">
        <f>X1411</f>
        <v>0</v>
      </c>
      <c r="DH1361" s="70">
        <f>IF(SUM(V1412:X1412)&gt;0,SUM(V1412:X1412),0)</f>
        <v>0</v>
      </c>
      <c r="DI1361" s="70">
        <f>IF(SUM(Z1412)&gt;0,SUM(Z1412),0)</f>
        <v>0</v>
      </c>
      <c r="DJ1361" s="66">
        <f>V1412</f>
        <v>0</v>
      </c>
      <c r="DK1361" s="66">
        <f>W1412</f>
        <v>0</v>
      </c>
      <c r="DL1361" s="66">
        <f>X1412</f>
        <v>0</v>
      </c>
      <c r="DN1361" s="70">
        <f>IF(SUM(V1413:X1413)&gt;0,SUM(V1413:X1413),0)</f>
        <v>0</v>
      </c>
      <c r="DO1361" s="70">
        <f>IF(SUM(Z1413)&gt;0,SUM(Z1413),0)</f>
        <v>0</v>
      </c>
      <c r="DP1361" s="66">
        <f>V1413</f>
        <v>0</v>
      </c>
      <c r="DQ1361" s="66">
        <f>W1413</f>
        <v>0</v>
      </c>
      <c r="DR1361" s="66">
        <f>X1413</f>
        <v>0</v>
      </c>
      <c r="DT1361" s="70">
        <f>IF(SUM(V1414:X1414)&gt;0,SUM(V1414:X1414),0)</f>
        <v>0</v>
      </c>
      <c r="DU1361" s="70">
        <f>IF(SUM(Z1414)&gt;0,SUM(Z1414),0)</f>
        <v>0</v>
      </c>
      <c r="DV1361" s="66">
        <f>V1414</f>
        <v>0</v>
      </c>
      <c r="DW1361" s="66">
        <f>W1414</f>
        <v>0</v>
      </c>
      <c r="DX1361" s="66">
        <f>X1414</f>
        <v>0</v>
      </c>
      <c r="DZ1361" s="70">
        <f>IF(SUM(V1415:X1415)&gt;0,SUM(V1415:X1415),0)</f>
        <v>0</v>
      </c>
      <c r="EA1361" s="70">
        <f>IF(SUM(Z1415)&gt;0,SUM(Z1415),0)</f>
        <v>0</v>
      </c>
      <c r="EB1361" s="66">
        <f>V1415</f>
        <v>0</v>
      </c>
      <c r="EC1361" s="66">
        <f>W1415</f>
        <v>0</v>
      </c>
      <c r="ED1361" s="66">
        <f>X1415</f>
        <v>0</v>
      </c>
      <c r="EF1361" s="70">
        <f>IF(SUM(V1416:X1416)&gt;0,SUM(V1416:X1416),0)</f>
        <v>0</v>
      </c>
      <c r="EG1361" s="70">
        <f>IF(SUM(Z1416)&gt;0,SUM(Z1416),0)</f>
        <v>0</v>
      </c>
      <c r="EH1361" s="66">
        <f>V1416</f>
        <v>0</v>
      </c>
      <c r="EI1361" s="66">
        <f>W1416</f>
        <v>0</v>
      </c>
      <c r="EJ1361" s="66">
        <f>X1416</f>
        <v>0</v>
      </c>
      <c r="EL1361" s="70">
        <f>IF(SUM(V1417:X1417)&gt;0,SUM(V1417:X1417),0)</f>
        <v>0</v>
      </c>
      <c r="EM1361" s="70">
        <f>IF(SUM(Z1417)&gt;0,SUM(Z1417),0)</f>
        <v>0</v>
      </c>
      <c r="EN1361" s="66">
        <f>V1417</f>
        <v>0</v>
      </c>
      <c r="EO1361" s="66">
        <f>W1417</f>
        <v>0</v>
      </c>
      <c r="EP1361" s="66">
        <f>X1417</f>
        <v>0</v>
      </c>
      <c r="ER1361" s="70">
        <f>IF(SUM(V1418:X1418)&gt;0,SUM(V1418:X1418),0)</f>
        <v>0</v>
      </c>
      <c r="ES1361" s="70">
        <f>IF(SUM(Z1418)&gt;0,SUM(Z1418),0)</f>
        <v>0</v>
      </c>
      <c r="ET1361" s="66">
        <f>V1418</f>
        <v>0</v>
      </c>
      <c r="EU1361" s="66">
        <f>W1418</f>
        <v>0</v>
      </c>
      <c r="EV1361" s="66">
        <f>X1418</f>
        <v>0</v>
      </c>
      <c r="EX1361" s="70">
        <f>IF(SUM(V1419:X1419)&gt;0,SUM(V1419:X1419),0)</f>
        <v>0</v>
      </c>
      <c r="EY1361" s="70">
        <f>IF(SUM(Z1419)&gt;0,SUM(Z1419),0)</f>
        <v>0</v>
      </c>
      <c r="EZ1361" s="66">
        <f>V1419</f>
        <v>0</v>
      </c>
      <c r="FA1361" s="66">
        <f>W1419</f>
        <v>0</v>
      </c>
      <c r="FB1361" s="66">
        <f>X1419</f>
        <v>0</v>
      </c>
      <c r="FC1361" s="66"/>
      <c r="FD1361" s="70">
        <f>IF(SUM(V1420:X1420)&gt;0,SUM(V1420:X1420),0)</f>
        <v>0</v>
      </c>
      <c r="FE1361" s="70">
        <f>IF(SUM(Z1420)&gt;0,SUM(Z1420),0)</f>
        <v>0</v>
      </c>
      <c r="FF1361" s="66">
        <f>V1420</f>
        <v>0</v>
      </c>
      <c r="FG1361" s="66">
        <f>W1420</f>
        <v>0</v>
      </c>
      <c r="FH1361" s="66">
        <f>X1420</f>
        <v>0</v>
      </c>
      <c r="FI1361" s="66"/>
      <c r="FJ1361" s="70">
        <f>LARGE((FD1361,EX1361,ER1361,EL1361,EF1361,DZ1361,DT1361,DN1361,DH1361,DB1361,CV1361,CP1361,CJ1361,CD1361,BX1361,BR1361,BL1361,BF1361,AZ1361,AT1361,AN1361,AH1361),1)</f>
        <v>0</v>
      </c>
      <c r="FK1361" s="70">
        <f>LARGE((FF1361,EZ1361,ET1361,EN1361,EH1361,EB1361,DV1361,DP1361,DJ1361,DD1361,CX1361,CR1361,CL1361,CF1361,BZ1361,BT1361,BN1361,BH1361,BB1361,AV1361,AP1361,AJ1361),1)</f>
        <v>0</v>
      </c>
      <c r="FL1361" s="70">
        <f>LARGE((FG1361,FA1361,EU1361,EO1361,EI1361,EC1361,DW1361,DQ1361,DK1361,DE1361,CY1361,CS1361,CM1361,CG1361,CA1361,BU1361,BO1361,BI1361,BC1361,AW1361,AQ1361,AK1361),1)</f>
        <v>0</v>
      </c>
      <c r="FM1361" s="70">
        <f>LARGE((FH1361,FB1361,EV1361,EP1361,EJ1361,ED1361,DX1361,DR1361,DL1361,DF1361,CZ1361,CT1361,CN1361,CH1361,CB1361,BV1361,BP1361,BJ1361,BD1361,AX1361,AR1361,AL1361),1)</f>
        <v>0</v>
      </c>
    </row>
    <row r="1362" spans="1:169" x14ac:dyDescent="0.2">
      <c r="A1362" s="85"/>
      <c r="B1362" s="112"/>
      <c r="C1362" s="113"/>
      <c r="D1362" s="114"/>
      <c r="E1362" s="83" t="str">
        <f t="shared" si="768"/>
        <v/>
      </c>
      <c r="F1362" s="84"/>
      <c r="G1362" s="112"/>
      <c r="H1362" s="113"/>
      <c r="I1362" s="113"/>
      <c r="J1362" s="83" t="str">
        <f t="shared" si="771"/>
        <v/>
      </c>
      <c r="K1362" s="84"/>
      <c r="L1362" s="112"/>
      <c r="M1362" s="113"/>
      <c r="N1362" s="113"/>
      <c r="O1362" s="83" t="str">
        <f t="shared" si="766"/>
        <v/>
      </c>
      <c r="P1362" s="84"/>
      <c r="Q1362" s="112"/>
      <c r="R1362" s="113"/>
      <c r="S1362" s="113"/>
      <c r="T1362" s="83" t="str">
        <f t="shared" si="770"/>
        <v/>
      </c>
      <c r="U1362" s="84"/>
      <c r="V1362" s="112"/>
      <c r="W1362" s="113"/>
      <c r="X1362" s="113"/>
      <c r="Y1362" s="83" t="str">
        <f t="shared" si="767"/>
        <v/>
      </c>
      <c r="Z1362" s="84"/>
      <c r="AA1362" s="85" t="str">
        <f>IF(SUM(E1362,J1362,O1362,T1362,Y1362,E1388,J1388,O1388,T1388,Y1388,E1414,J1414,O1414,T1414,Y1414)&gt;0,(LARGE((E1362,J1362,O1362,T1362,Y1362,E1388,J1388,O1388,T1388,Y1388,E1414,J1414,O1414,T1414,Y1414),1)+LARGE((E1362,J1362,O1362,T1362,Y1362,E1388,J1388,O1388,T1388,Y1388,E1414,J1414,O1414,T1414,Y1414),2)+LARGE((E1362,J1362,O1362,T1362,Y1362,E1388,J1388,O1388,T1388,Y1388,E1414,J1414,O1414,T1414,Y1414),3)+LARGE((E1362,J1362,O1362,T1362,Y1362,E1388,J1388,O1388,T1388,Y1388,E1414,J1414,O1414,T1414,Y1414),4)),"")</f>
        <v/>
      </c>
      <c r="AB1362" s="91" t="str">
        <f>IF(SUM(DU1378)&gt;0,SUM(DU1378),"")</f>
        <v/>
      </c>
      <c r="AG1362" s="68"/>
      <c r="AH1362" s="70">
        <f>SUM(AH1347:AH1361)</f>
        <v>1359</v>
      </c>
      <c r="AI1362" s="70">
        <f>SUM(AI1347:AI1361)</f>
        <v>46</v>
      </c>
      <c r="AJ1362" s="66">
        <f>SUM(AJ1347:AJ1361)</f>
        <v>480</v>
      </c>
      <c r="AK1362" s="66">
        <f>SUM(AK1347:AK1361)</f>
        <v>428</v>
      </c>
      <c r="AL1362" s="66">
        <f>SUM(AL1347:AL1361)</f>
        <v>451</v>
      </c>
      <c r="AN1362" s="70">
        <f>SUM(AN1347:AN1361)</f>
        <v>1378</v>
      </c>
      <c r="AO1362" s="70">
        <f>SUM(AO1347:AO1361)</f>
        <v>68</v>
      </c>
      <c r="AP1362" s="66">
        <f>SUM(AP1347:AP1361)</f>
        <v>480</v>
      </c>
      <c r="AQ1362" s="66">
        <f>SUM(AQ1347:AQ1361)</f>
        <v>442</v>
      </c>
      <c r="AR1362" s="66">
        <f>SUM(AR1347:AR1361)</f>
        <v>456</v>
      </c>
      <c r="AT1362" s="70">
        <f>SUM(AT1347:AT1361)</f>
        <v>1356</v>
      </c>
      <c r="AU1362" s="70">
        <f>SUM(AU1347:AU1361)</f>
        <v>30</v>
      </c>
      <c r="AV1362" s="66">
        <f>SUM(AV1347:AV1361)</f>
        <v>472</v>
      </c>
      <c r="AW1362" s="66">
        <f>SUM(AW1347:AW1361)</f>
        <v>435</v>
      </c>
      <c r="AX1362" s="66">
        <f>SUM(AX1347:AX1361)</f>
        <v>449</v>
      </c>
      <c r="AZ1362" s="70">
        <f>SUM(AZ1347:AZ1361)</f>
        <v>1402</v>
      </c>
      <c r="BA1362" s="70">
        <f>SUM(BA1347:BA1361)</f>
        <v>54</v>
      </c>
      <c r="BB1362" s="66">
        <f>SUM(BB1347:BB1361)</f>
        <v>488</v>
      </c>
      <c r="BC1362" s="66">
        <f>SUM(BC1347:BC1361)</f>
        <v>446</v>
      </c>
      <c r="BD1362" s="66">
        <f>SUM(BD1347:BD1361)</f>
        <v>468</v>
      </c>
      <c r="BF1362" s="70">
        <f>SUM(BF1347:BF1361)</f>
        <v>1385</v>
      </c>
      <c r="BG1362" s="70">
        <f>SUM(BG1347:BG1361)</f>
        <v>57</v>
      </c>
      <c r="BH1362" s="66">
        <f>SUM(BH1347:BH1361)</f>
        <v>478</v>
      </c>
      <c r="BI1362" s="66">
        <f>SUM(BI1347:BI1361)</f>
        <v>444</v>
      </c>
      <c r="BJ1362" s="66">
        <f>SUM(BJ1347:BJ1361)</f>
        <v>463</v>
      </c>
      <c r="BL1362" s="70">
        <f>SUM(BL1347:BL1361)</f>
        <v>0</v>
      </c>
      <c r="BM1362" s="70">
        <f>SUM(BM1347:BM1361)</f>
        <v>0</v>
      </c>
      <c r="BN1362" s="66">
        <f>SUM(BN1347:BN1361)</f>
        <v>0</v>
      </c>
      <c r="BO1362" s="66">
        <f>SUM(BO1347:BO1361)</f>
        <v>0</v>
      </c>
      <c r="BP1362" s="66">
        <f>SUM(BP1347:BP1361)</f>
        <v>0</v>
      </c>
      <c r="BR1362" s="70">
        <f>SUM(BR1347:BR1361)</f>
        <v>1381</v>
      </c>
      <c r="BS1362" s="70">
        <f>SUM(BS1347:BS1361)</f>
        <v>43</v>
      </c>
      <c r="BT1362" s="66">
        <f>SUM(BT1347:BT1361)</f>
        <v>474</v>
      </c>
      <c r="BU1362" s="66">
        <f>SUM(BU1347:BU1361)</f>
        <v>446</v>
      </c>
      <c r="BV1362" s="66">
        <f>SUM(BV1347:BV1361)</f>
        <v>461</v>
      </c>
      <c r="BX1362" s="70">
        <f>SUM(BX1347:BX1361)</f>
        <v>1365</v>
      </c>
      <c r="BY1362" s="70">
        <f>SUM(BY1347:BY1361)</f>
        <v>47</v>
      </c>
      <c r="BZ1362" s="66">
        <f>SUM(BZ1347:BZ1361)</f>
        <v>479</v>
      </c>
      <c r="CA1362" s="66">
        <f>SUM(CA1347:CA1361)</f>
        <v>429</v>
      </c>
      <c r="CB1362" s="66">
        <f>SUM(CB1347:CB1361)</f>
        <v>457</v>
      </c>
      <c r="CD1362" s="70">
        <f>SUM(CD1347:CD1361)</f>
        <v>1377</v>
      </c>
      <c r="CE1362" s="70">
        <f>SUM(CE1347:CE1361)</f>
        <v>56</v>
      </c>
      <c r="CF1362" s="66">
        <f>SUM(CF1347:CF1361)</f>
        <v>480</v>
      </c>
      <c r="CG1362" s="66">
        <f>SUM(CG1347:CG1361)</f>
        <v>430</v>
      </c>
      <c r="CH1362" s="66">
        <f>SUM(CH1347:CH1361)</f>
        <v>467</v>
      </c>
      <c r="CJ1362" s="70">
        <f>SUM(CJ1347:CJ1361)</f>
        <v>1398</v>
      </c>
      <c r="CK1362" s="70">
        <f>SUM(CK1347:CK1361)</f>
        <v>57</v>
      </c>
      <c r="CL1362" s="66">
        <f>SUM(CL1347:CL1361)</f>
        <v>480</v>
      </c>
      <c r="CM1362" s="66">
        <f>SUM(CM1347:CM1361)</f>
        <v>449</v>
      </c>
      <c r="CN1362" s="66">
        <f>SUM(CN1347:CN1361)</f>
        <v>469</v>
      </c>
      <c r="CP1362" s="70">
        <f>SUM(CP1347:CP1361)</f>
        <v>0</v>
      </c>
      <c r="CQ1362" s="70">
        <f>SUM(CQ1347:CQ1361)</f>
        <v>0</v>
      </c>
      <c r="CR1362" s="66">
        <f>SUM(CR1347:CR1361)</f>
        <v>0</v>
      </c>
      <c r="CS1362" s="66">
        <f>SUM(CS1347:CS1361)</f>
        <v>0</v>
      </c>
      <c r="CT1362" s="66">
        <f>SUM(CT1347:CT1361)</f>
        <v>0</v>
      </c>
      <c r="CV1362" s="70">
        <f>SUM(CV1347:CV1361)</f>
        <v>0</v>
      </c>
      <c r="CW1362" s="70">
        <f>SUM(CW1347:CW1361)</f>
        <v>0</v>
      </c>
      <c r="CX1362" s="66">
        <f>SUM(CX1347:CX1361)</f>
        <v>0</v>
      </c>
      <c r="CY1362" s="66">
        <f>SUM(CY1347:CY1361)</f>
        <v>0</v>
      </c>
      <c r="CZ1362" s="66">
        <f>SUM(CZ1347:CZ1361)</f>
        <v>0</v>
      </c>
      <c r="DB1362" s="70">
        <f>SUM(DB1347:DB1361)</f>
        <v>0</v>
      </c>
      <c r="DC1362" s="70">
        <f>SUM(DC1347:DC1361)</f>
        <v>0</v>
      </c>
      <c r="DD1362" s="66">
        <f>SUM(DD1347:DD1361)</f>
        <v>0</v>
      </c>
      <c r="DE1362" s="66">
        <f>SUM(DE1347:DE1361)</f>
        <v>0</v>
      </c>
      <c r="DF1362" s="66">
        <f>SUM(DF1347:DF1361)</f>
        <v>0</v>
      </c>
      <c r="DH1362" s="70">
        <f>SUM(DH1347:DH1361)</f>
        <v>0</v>
      </c>
      <c r="DI1362" s="70">
        <f>SUM(DI1347:DI1361)</f>
        <v>0</v>
      </c>
      <c r="DJ1362" s="66">
        <f>SUM(DJ1347:DJ1361)</f>
        <v>0</v>
      </c>
      <c r="DK1362" s="66">
        <f>SUM(DK1347:DK1361)</f>
        <v>0</v>
      </c>
      <c r="DL1362" s="66">
        <f>SUM(DL1347:DL1361)</f>
        <v>0</v>
      </c>
      <c r="DN1362" s="70">
        <f>SUM(DN1347:DN1361)</f>
        <v>0</v>
      </c>
      <c r="DO1362" s="70">
        <f>SUM(DO1347:DO1361)</f>
        <v>0</v>
      </c>
      <c r="DP1362" s="66">
        <f>SUM(DP1347:DP1361)</f>
        <v>0</v>
      </c>
      <c r="DQ1362" s="66">
        <f>SUM(DQ1347:DQ1361)</f>
        <v>0</v>
      </c>
      <c r="DR1362" s="66">
        <f>SUM(DR1347:DR1361)</f>
        <v>0</v>
      </c>
      <c r="DT1362" s="70">
        <f>SUM(DT1347:DT1361)</f>
        <v>0</v>
      </c>
      <c r="DU1362" s="70">
        <f>SUM(DU1347:DU1361)</f>
        <v>0</v>
      </c>
      <c r="DV1362" s="66">
        <f>SUM(DV1347:DV1361)</f>
        <v>0</v>
      </c>
      <c r="DW1362" s="66">
        <f>SUM(DW1347:DW1361)</f>
        <v>0</v>
      </c>
      <c r="DX1362" s="66">
        <f>SUM(DX1347:DX1361)</f>
        <v>0</v>
      </c>
      <c r="DZ1362" s="70">
        <f>SUM(DZ1347:DZ1361)</f>
        <v>0</v>
      </c>
      <c r="EA1362" s="70">
        <f>SUM(EA1347:EA1361)</f>
        <v>0</v>
      </c>
      <c r="EB1362" s="66">
        <f>SUM(EB1347:EB1361)</f>
        <v>0</v>
      </c>
      <c r="EC1362" s="66">
        <f>SUM(EC1347:EC1361)</f>
        <v>0</v>
      </c>
      <c r="ED1362" s="66">
        <f>SUM(ED1347:ED1361)</f>
        <v>0</v>
      </c>
      <c r="EF1362" s="70">
        <f>SUM(EF1347:EF1361)</f>
        <v>0</v>
      </c>
      <c r="EG1362" s="70">
        <f>SUM(EG1347:EG1361)</f>
        <v>0</v>
      </c>
      <c r="EH1362" s="66">
        <f>SUM(EH1347:EH1361)</f>
        <v>0</v>
      </c>
      <c r="EI1362" s="66">
        <f>SUM(EI1347:EI1361)</f>
        <v>0</v>
      </c>
      <c r="EJ1362" s="66">
        <f>SUM(EJ1347:EJ1361)</f>
        <v>0</v>
      </c>
      <c r="EL1362" s="70">
        <f>SUM(EL1347:EL1361)</f>
        <v>0</v>
      </c>
      <c r="EM1362" s="70">
        <f>SUM(EM1347:EM1361)</f>
        <v>0</v>
      </c>
      <c r="EN1362" s="66">
        <f>SUM(EN1347:EN1361)</f>
        <v>0</v>
      </c>
      <c r="EO1362" s="66">
        <f>SUM(EO1347:EO1361)</f>
        <v>0</v>
      </c>
      <c r="EP1362" s="66">
        <f>SUM(EP1347:EP1361)</f>
        <v>0</v>
      </c>
      <c r="ER1362" s="70">
        <f>SUM(ER1347:ER1361)</f>
        <v>0</v>
      </c>
      <c r="ES1362" s="70">
        <f>SUM(ES1347:ES1361)</f>
        <v>0</v>
      </c>
      <c r="ET1362" s="66">
        <f>SUM(ET1347:ET1361)</f>
        <v>0</v>
      </c>
      <c r="EU1362" s="66">
        <f>SUM(EU1347:EU1361)</f>
        <v>0</v>
      </c>
      <c r="EV1362" s="66">
        <f>SUM(EV1347:EV1361)</f>
        <v>0</v>
      </c>
      <c r="EX1362" s="70">
        <f>SUM(EX1347:EX1361)</f>
        <v>0</v>
      </c>
      <c r="EY1362" s="70">
        <f>SUM(EY1347:EY1361)</f>
        <v>0</v>
      </c>
      <c r="EZ1362" s="66">
        <f>SUM(EZ1347:EZ1361)</f>
        <v>0</v>
      </c>
      <c r="FA1362" s="66">
        <f>SUM(FA1347:FA1361)</f>
        <v>0</v>
      </c>
      <c r="FB1362" s="66">
        <f>SUM(FB1347:FB1361)</f>
        <v>0</v>
      </c>
      <c r="FC1362" s="66"/>
      <c r="FD1362" s="70">
        <f>SUM(FD1347:FD1361)</f>
        <v>1408</v>
      </c>
      <c r="FE1362" s="70">
        <f>SUM(FE1347:FE1361)</f>
        <v>58</v>
      </c>
      <c r="FF1362" s="66">
        <f>SUM(FF1347:FF1361)</f>
        <v>489</v>
      </c>
      <c r="FG1362" s="66">
        <f>SUM(FG1347:FG1361)</f>
        <v>445</v>
      </c>
      <c r="FH1362" s="66">
        <f>SUM(FH1347:FH1361)</f>
        <v>474</v>
      </c>
      <c r="FI1362" s="66"/>
    </row>
    <row r="1363" spans="1:169" x14ac:dyDescent="0.2">
      <c r="A1363" s="85"/>
      <c r="B1363" s="80"/>
      <c r="C1363" s="81"/>
      <c r="D1363" s="82"/>
      <c r="E1363" s="83" t="str">
        <f t="shared" si="768"/>
        <v/>
      </c>
      <c r="F1363" s="84"/>
      <c r="G1363" s="80"/>
      <c r="H1363" s="81"/>
      <c r="I1363" s="82"/>
      <c r="J1363" s="83" t="str">
        <f t="shared" si="771"/>
        <v/>
      </c>
      <c r="K1363" s="84"/>
      <c r="L1363" s="80"/>
      <c r="M1363" s="81"/>
      <c r="N1363" s="82"/>
      <c r="O1363" s="83" t="str">
        <f t="shared" si="766"/>
        <v/>
      </c>
      <c r="P1363" s="84"/>
      <c r="Q1363" s="80"/>
      <c r="R1363" s="81"/>
      <c r="S1363" s="82"/>
      <c r="T1363" s="83" t="str">
        <f t="shared" si="770"/>
        <v/>
      </c>
      <c r="U1363" s="84"/>
      <c r="V1363" s="80"/>
      <c r="W1363" s="81"/>
      <c r="X1363" s="82"/>
      <c r="Y1363" s="83" t="str">
        <f t="shared" si="767"/>
        <v/>
      </c>
      <c r="Z1363" s="84"/>
      <c r="AA1363" s="85" t="str">
        <f>IF(SUM(E1363,J1363,O1363,T1363,Y1363,E1389,J1389,O1389,T1389,Y1389,E1415,J1415,O1415,T1415,Y1415)&gt;0,(LARGE((E1363,J1363,O1363,T1363,Y1363,E1389,J1389,O1389,T1389,Y1389,E1415,J1415,O1415,T1415,Y1415),1)+LARGE((E1363,J1363,O1363,T1363,Y1363,E1389,J1389,O1389,T1389,Y1389,E1415,J1415,O1415,T1415,Y1415),2)+LARGE((E1363,J1363,O1363,T1363,Y1363,E1389,J1389,O1389,T1389,Y1389,E1415,J1415,O1415,T1415,Y1415),3)+LARGE((E1363,J1363,O1363,T1363,Y1363,E1389,J1389,O1389,T1389,Y1389,E1415,J1415,O1415,T1415,Y1415),4)),"")</f>
        <v/>
      </c>
      <c r="AB1363" s="91" t="str">
        <f>IF(SUM(EA1391)&gt;0, SUM(EA1391),"")</f>
        <v/>
      </c>
      <c r="AG1363" s="68"/>
      <c r="AK1363" s="92" t="str">
        <f>TEXT(AH1347, "000")&amp;TEXT(AI1347, "-00") &amp; TEXT(AL1347, "-000") &amp; TEXT(AK1347, "-000") &amp; TEXT(AJ1347, "-000")</f>
        <v>275-09-089-090-096</v>
      </c>
      <c r="AL1363" s="66">
        <f>COUNTIF(AK1363:AK1377, "&gt;=" &amp; AK1363)</f>
        <v>1</v>
      </c>
      <c r="AM1363" s="70">
        <f>RANK(AL1363,AL1363:AL1377,1)+COUNTIF(AK1363:AK1363,AK1363)-1</f>
        <v>1</v>
      </c>
      <c r="AN1363" s="70"/>
      <c r="AQ1363" s="92" t="str">
        <f>TEXT(AN1347, "000") &amp; TEXT(AO1347, "-00") &amp; TEXT(AR1347, "-000") &amp; TEXT(AQ1347, "-000") &amp; TEXT(AP1347, "-000")</f>
        <v>287-19-097-094-096</v>
      </c>
      <c r="AR1363" s="66">
        <f>COUNTIF(AQ1363:AQ1377, "&gt;=" &amp; AQ1363)</f>
        <v>1</v>
      </c>
      <c r="AS1363" s="70">
        <f>RANK(AR1363,AR1363:AR1377,1)+COUNTIF(AQ1363:AQ1363,AQ1363)-1</f>
        <v>1</v>
      </c>
      <c r="AT1363" s="70"/>
      <c r="AW1363" s="92" t="str">
        <f>TEXT(AT1347, "000") &amp; TEXT(AU1347, "-00") &amp; TEXT(AX1347, "-000") &amp; TEXT(AW1347, "-000") &amp; TEXT(AV1347, "-000")</f>
        <v>278-06-097-088-093</v>
      </c>
      <c r="AX1363" s="66">
        <f>COUNTIF(AW1363:AW1377, "&gt;=" &amp; AW1363)</f>
        <v>1</v>
      </c>
      <c r="AY1363" s="70">
        <f>RANK(AX1363,AX1363:AX1377,1)+COUNTIF(AW1363:AW1363,AW1363)-1</f>
        <v>1</v>
      </c>
      <c r="AZ1363" s="70"/>
      <c r="BC1363" s="92" t="str">
        <f>TEXT(AZ1347, "000") &amp; TEXT(BA1347, "-00") &amp; TEXT(BD1347, "-000") &amp; TEXT(BC1347, "-000") &amp; TEXT(BB1347, "-000")</f>
        <v>286-12-096-095-095</v>
      </c>
      <c r="BD1363" s="66">
        <f>COUNTIF(BC1363:BC1377, "&gt;=" &amp; BC1363)</f>
        <v>1</v>
      </c>
      <c r="BE1363" s="70">
        <f>RANK(BD1363,BD1363:BD1377,1)+COUNTIF(BC1363:BC1363,BC1363)-1</f>
        <v>1</v>
      </c>
      <c r="BF1363" s="70"/>
      <c r="BI1363" s="92" t="str">
        <f>TEXT(BF1347, "000") &amp; TEXT(BG1347, "-00") &amp; TEXT(BJ1347, "-000") &amp; TEXT(BI1347, "-000") &amp; TEXT(BH1347, "-000")</f>
        <v>289-13-095-096-098</v>
      </c>
      <c r="BJ1363" s="66">
        <f>COUNTIF(BI1363:BI1377, "&gt;=" &amp; BI1363)</f>
        <v>1</v>
      </c>
      <c r="BK1363" s="105">
        <f>RANK(BJ1363,BJ1363:BJ1377,1)+COUNTIF(BI1363:BI1363,BI1363)-1</f>
        <v>1</v>
      </c>
      <c r="BL1363" s="70"/>
      <c r="BO1363" s="92" t="str">
        <f>TEXT(BL1347, "000") &amp; TEXT(BM1347, "-00") &amp; TEXT(BP1347, "-000") &amp; TEXT(BO1347, "-000") &amp; TEXT(BN1347, "-000")</f>
        <v>000-00-000-000-000</v>
      </c>
      <c r="BP1363" s="66">
        <f>COUNTIF(BO1363:BO1377, "&gt;=" &amp; BO1363)</f>
        <v>15</v>
      </c>
      <c r="BQ1363" s="70">
        <f>RANK(BP1363,BP1363:BP1377,1)+COUNTIF(BO1363:BO1363,BO1363)-1</f>
        <v>1</v>
      </c>
      <c r="BR1363" s="70"/>
      <c r="BU1363" s="92" t="str">
        <f>TEXT(BR1347, "000") &amp; TEXT(BS1347, "-00") &amp; TEXT(BV1347, "-000") &amp; TEXT(BU1347, "-000") &amp; TEXT(BT1347, "-000")</f>
        <v>285-13-093-096-096</v>
      </c>
      <c r="BV1363" s="66">
        <f>COUNTIF(BU1363:BU1377, "&gt;=" &amp; BU1363)</f>
        <v>1</v>
      </c>
      <c r="BW1363" s="70">
        <f>RANK(BV1363,BV1363:BV1377,1)+COUNTIF(BU1363:BU1363,BU1363)-1</f>
        <v>1</v>
      </c>
      <c r="BX1363" s="70"/>
      <c r="CA1363" s="92" t="str">
        <f>TEXT(BX1347, "000") &amp; TEXT(BY1347, "-00") &amp; TEXT(CB1347, "-000") &amp; TEXT(CA1347, "-000") &amp; TEXT(BZ1347, "-000")</f>
        <v>279-09-089-096-094</v>
      </c>
      <c r="CB1363" s="66">
        <f>COUNTIF(CA1363:CA1377, "&gt;=" &amp; CA1363)</f>
        <v>2</v>
      </c>
      <c r="CC1363" s="70">
        <f>RANK(CB1363,CB1363:CB1377,1)+COUNTIF(CA1363:CA1363,CA1363)-1</f>
        <v>2</v>
      </c>
      <c r="CD1363" s="70"/>
      <c r="CG1363" s="92" t="str">
        <f>TEXT(CD1347, "000") &amp; TEXT(CE1347, "-00") &amp; TEXT(CH1347, "-000") &amp; TEXT(CG1347, "-000") &amp; TEXT(CF1347, "-000")</f>
        <v>291-17-100-092-099</v>
      </c>
      <c r="CH1363" s="66">
        <f>COUNTIF(CG1363:CG1377, "&gt;=" &amp; CG1363)</f>
        <v>1</v>
      </c>
      <c r="CI1363" s="70">
        <f>RANK(CH1363,CH1363:CH1377,1)+COUNTIF(CG1363:CG1363,CG1363)-1</f>
        <v>1</v>
      </c>
      <c r="CJ1363" s="70"/>
      <c r="CM1363" s="92" t="str">
        <f>TEXT(CJ1347, "000") &amp; TEXT(CK1347, "-00") &amp; TEXT(CN1347, "-000") &amp; TEXT(CM1347, "-000") &amp; TEXT(CL1347, "-000")</f>
        <v>285-15-096-092-097</v>
      </c>
      <c r="CN1363" s="66">
        <f>COUNTIF(CM1363:CM1377, "&gt;=" &amp; CM1363)</f>
        <v>2</v>
      </c>
      <c r="CO1363" s="70">
        <f>RANK(CN1363,CN1363:CN1377,1)+COUNTIF(CM1363:CM1363,CM1363)-1</f>
        <v>2</v>
      </c>
      <c r="CP1363" s="70"/>
      <c r="CS1363" s="92" t="str">
        <f>TEXT(CP1347, "000") &amp; TEXT(CQ1347, "-00") &amp; TEXT(CT1347, "-000") &amp; TEXT(CS1347, "-000") &amp; TEXT(CR1347, "-000")</f>
        <v>000-00-000-000-000</v>
      </c>
      <c r="CT1363" s="66">
        <f>COUNTIF(CS1363:CS1377, "&gt;=" &amp; CS1363)</f>
        <v>15</v>
      </c>
      <c r="CU1363" s="70">
        <f>RANK(CT1363,CT1363:CT1377,1)+COUNTIF(CS1363:CS1363,CS1363)-1</f>
        <v>1</v>
      </c>
      <c r="CV1363" s="70"/>
      <c r="CY1363" s="92" t="str">
        <f>TEXT(CV1347, "000") &amp; TEXT(CW1347, "-00") &amp; TEXT(CZ1347, "-000") &amp; TEXT(CY1347, "-000") &amp; TEXT(CX1347, "-000")</f>
        <v>000-00-000-000-000</v>
      </c>
      <c r="CZ1363" s="66">
        <f>COUNTIF(CY1363:CY1377, "&gt;=" &amp; CY1363)</f>
        <v>15</v>
      </c>
      <c r="DA1363" s="70">
        <f>RANK(CZ1363,CZ1363:CZ1377,1)+COUNTIF(CY1363:CY1363,CY1363)-1</f>
        <v>1</v>
      </c>
      <c r="DB1363" s="70"/>
      <c r="DE1363" s="92" t="str">
        <f>TEXT(DB1347, "000") &amp; TEXT(DC1347, "-00") &amp; TEXT(DF1347, "-000") &amp; TEXT(DE1347, "-000") &amp; TEXT(DD1347, "-000")</f>
        <v>000-00-000-000-000</v>
      </c>
      <c r="DF1363" s="66">
        <f>COUNTIF(DE1363:DE1377, "&gt;=" &amp; DE1363)</f>
        <v>15</v>
      </c>
      <c r="DG1363" s="70">
        <f>RANK(DF1363,DF1363:DF1377,1)+COUNTIF(DE1363:DE1363,DE1363)-1</f>
        <v>1</v>
      </c>
      <c r="DH1363" s="70"/>
      <c r="DK1363" s="92" t="str">
        <f>TEXT(DH1347, "000") &amp; TEXT(DI1347, "-00") &amp; TEXT(DL1347, "-000") &amp; TEXT(DK1347, "-000") &amp; TEXT(DJ1347, "-000")</f>
        <v>000-00-000-000-000</v>
      </c>
      <c r="DL1363" s="66">
        <f>COUNTIF(DK1363:DK1377, "&gt;=" &amp; DK1363)</f>
        <v>15</v>
      </c>
      <c r="DM1363" s="70">
        <f>RANK(DL1363,DL1363:DL1377,1)+COUNTIF(DK1363:DK1363,DK1363)-1</f>
        <v>1</v>
      </c>
      <c r="DN1363" s="70"/>
      <c r="DQ1363" s="92" t="str">
        <f>TEXT(DN1347, "000") &amp; TEXT(DO1347, "-00") &amp; TEXT(DR1347, "-000") &amp; TEXT(DQ1347, "-000") &amp; TEXT(DP1347, "-000")</f>
        <v>000-00-000-000-000</v>
      </c>
      <c r="DR1363" s="66">
        <f>COUNTIF(DQ1363:DQ1377, "&gt;=" &amp; DQ1363)</f>
        <v>15</v>
      </c>
      <c r="DS1363" s="70">
        <f>RANK(DR1363,DR1363:DR1377,1)+COUNTIF(DQ1363:DQ1363,DQ1363)-1</f>
        <v>1</v>
      </c>
      <c r="DT1363" s="70"/>
      <c r="DW1363" s="92" t="str">
        <f>TEXT(DT1347, "000") &amp; TEXT(DU1347, "-00") &amp; TEXT(DX1347, "-000") &amp; TEXT(DW1347, "-000") &amp; TEXT(DV1347, "-000")</f>
        <v>000-00-000-000-000</v>
      </c>
      <c r="DX1363" s="66">
        <f>COUNTIF(DW1363:DW1377, "&gt;=" &amp; DW1363)</f>
        <v>15</v>
      </c>
      <c r="DY1363" s="70">
        <f>RANK(DX1363,DX1363:DX1377,1)+COUNTIF(DW1363:DW1363,DW1363)-1</f>
        <v>1</v>
      </c>
      <c r="DZ1363" s="70"/>
      <c r="EC1363" s="92" t="str">
        <f>TEXT(DZ1347, "000") &amp; TEXT(EA1347, "-00") &amp; TEXT(ED1347, "-000") &amp; TEXT(EC1347, "-000") &amp; TEXT(EB1347, "-000")</f>
        <v>000-00-000-000-000</v>
      </c>
      <c r="ED1363" s="66">
        <f>COUNTIF(EC1363:EC1377, "&gt;=" &amp; EC1363)</f>
        <v>15</v>
      </c>
      <c r="EE1363" s="70">
        <f>RANK(ED1363,ED1363:ED1377,1)+COUNTIF(EC1363:EC1363,EC1363)-1</f>
        <v>1</v>
      </c>
      <c r="EF1363" s="70"/>
      <c r="EI1363" s="92" t="str">
        <f>TEXT(EF1347, "000") &amp; TEXT(EG1347, "-00") &amp; TEXT(EJ1347, "-000") &amp; TEXT(EI1347, "-000") &amp; TEXT(EH1347, "-000")</f>
        <v>000-00-000-000-000</v>
      </c>
      <c r="EJ1363" s="66">
        <f>COUNTIF(EI1363:EI1377, "&gt;=" &amp; EI1363)</f>
        <v>15</v>
      </c>
      <c r="EK1363" s="70">
        <f>RANK(EJ1363,EJ1363:EJ1377,1)+COUNTIF(EI1363:EI1363,EI1363)-1</f>
        <v>1</v>
      </c>
      <c r="EL1363" s="70"/>
      <c r="EO1363" s="92" t="str">
        <f>TEXT(EL1347, "000") &amp; TEXT(EM1347, "-00") &amp; TEXT(EP1347, "-000") &amp; TEXT(EO1347, "-000") &amp; TEXT(EN1347, "-000")</f>
        <v>000-00-000-000-000</v>
      </c>
      <c r="EP1363" s="66">
        <f>COUNTIF(EO1363:EO1377, "&gt;=" &amp; EO1363)</f>
        <v>15</v>
      </c>
      <c r="EQ1363" s="70">
        <f>RANK(EP1363,EP1363:EP1377,1)+COUNTIF(EO1363:EO1363,EO1363)-1</f>
        <v>1</v>
      </c>
      <c r="ER1363" s="70"/>
      <c r="EU1363" s="92" t="str">
        <f>TEXT(ER1347, "000") &amp; TEXT(ES1347, "-00") &amp; TEXT(EV1347, "-000") &amp; TEXT(EU1347, "-000") &amp; TEXT(ET1347, "-000")</f>
        <v>000-00-000-000-000</v>
      </c>
      <c r="EV1363" s="66">
        <f>COUNTIF(EU1363:EU1377, "&gt;=" &amp; EU1363)</f>
        <v>15</v>
      </c>
      <c r="EW1363" s="70">
        <f>RANK(EV1363,EV1363:EV1377,1)+COUNTIF(EU1363:EU1363,EU1363)-1</f>
        <v>1</v>
      </c>
      <c r="EX1363" s="70"/>
      <c r="EY1363" s="66"/>
      <c r="EZ1363" s="66"/>
      <c r="FA1363" s="92" t="str">
        <f>TEXT(EX1347, "000") &amp; TEXT(EY1347, "-00") &amp; TEXT(FB1347, "-000") &amp; TEXT(FA1347, "-000") &amp; TEXT(EZ1347, "-000")</f>
        <v>000-00-000-000-000</v>
      </c>
      <c r="FB1363" s="66">
        <f>COUNTIF(FA1363:FA1377, "&gt;=" &amp; FA1363)</f>
        <v>15</v>
      </c>
      <c r="FC1363" s="70">
        <f>RANK(FB1363,FB1363:FB1377,1)+COUNTIF(FA1363:FA1363,FA1363)-1</f>
        <v>1</v>
      </c>
      <c r="FD1363" s="70"/>
      <c r="FE1363" s="66"/>
      <c r="FF1363" s="66"/>
      <c r="FG1363" s="92" t="str">
        <f>TEXT(FD1347, "000") &amp; TEXT(FE1347, "-00") &amp; TEXT(FH1347, "-000") &amp; TEXT(FG1347, "-000") &amp; TEXT(FF1347, "-000")</f>
        <v>290-17-095-095-100</v>
      </c>
      <c r="FH1363" s="66">
        <f>COUNTIF(FG1363:FG1377, "&gt;=" &amp; FG1363)</f>
        <v>1</v>
      </c>
      <c r="FI1363" s="70">
        <f>RANK(FH1363,FH1363:FH1377,1)+COUNTIF(FG1363:FG1363,FG1363)-1</f>
        <v>1</v>
      </c>
    </row>
    <row r="1364" spans="1:169" x14ac:dyDescent="0.2">
      <c r="A1364" s="85"/>
      <c r="B1364" s="80"/>
      <c r="C1364" s="81"/>
      <c r="D1364" s="82"/>
      <c r="E1364" s="83" t="str">
        <f t="shared" si="768"/>
        <v/>
      </c>
      <c r="F1364" s="84"/>
      <c r="G1364" s="80"/>
      <c r="H1364" s="81"/>
      <c r="I1364" s="82"/>
      <c r="J1364" s="83" t="str">
        <f t="shared" si="771"/>
        <v/>
      </c>
      <c r="K1364" s="84"/>
      <c r="L1364" s="80"/>
      <c r="M1364" s="81"/>
      <c r="N1364" s="82"/>
      <c r="O1364" s="83" t="str">
        <f t="shared" si="766"/>
        <v/>
      </c>
      <c r="P1364" s="84"/>
      <c r="Q1364" s="80"/>
      <c r="R1364" s="81"/>
      <c r="S1364" s="82"/>
      <c r="T1364" s="83" t="str">
        <f t="shared" si="770"/>
        <v/>
      </c>
      <c r="U1364" s="84"/>
      <c r="V1364" s="80"/>
      <c r="W1364" s="81"/>
      <c r="X1364" s="82"/>
      <c r="Y1364" s="83" t="str">
        <f t="shared" si="767"/>
        <v/>
      </c>
      <c r="Z1364" s="84"/>
      <c r="AA1364" s="85" t="str">
        <f>IF(SUM(E1364,J1364,O1364,T1364,Y1364,E1390,J1390,O1390,T1390,Y1390,E1416,J1416,O1416,T1416,Y1416)&gt;0,(LARGE((E1364,J1364,O1364,T1364,Y1364,E1390,J1390,O1390,T1390,Y1390,E1416,J1416,O1416,T1416,Y1416),1)+LARGE((E1364,J1364,O1364,T1364,Y1364,E1390,J1390,O1390,T1390,Y1390,E1416,J1416,O1416,T1416,Y1416),2)+LARGE((E1364,J1364,O1364,T1364,Y1364,E1390,J1390,O1390,T1390,Y1390,E1416,J1416,O1416,T1416,Y1416),3)+LARGE((E1364,J1364,O1364,T1364,Y1364,E1390,J1390,O1390,T1390,Y1390,E1416,J1416,O1416,T1416,Y1416),4)),"")</f>
        <v/>
      </c>
      <c r="AB1364" s="91" t="str">
        <f>IF(SUM(EG1378)&gt;0,SUM(EG1378),"")</f>
        <v/>
      </c>
      <c r="AG1364" s="68"/>
      <c r="AH1364" s="70"/>
      <c r="AI1364" s="70"/>
      <c r="AK1364" s="92" t="str">
        <f t="shared" ref="AK1364:AK1377" si="772">TEXT(AH1348, "000")&amp;TEXT(AI1348, "-00") &amp; TEXT(AL1348, "-000") &amp; TEXT(AK1348, "-000") &amp; TEXT(AJ1348, "-000")</f>
        <v>000-00-000-000-000</v>
      </c>
      <c r="AL1364" s="66">
        <f>COUNTIF(AK1363:AK1377, "&gt;=" &amp; AK1364)</f>
        <v>15</v>
      </c>
      <c r="AM1364" s="70">
        <f>RANK(AL1364,AL1363:AL1377,1)+COUNTIF(AK1363:AK1364,AK1364)-1</f>
        <v>6</v>
      </c>
      <c r="AN1364" s="70"/>
      <c r="AO1364" s="70"/>
      <c r="AQ1364" s="92" t="str">
        <f t="shared" ref="AQ1364:AQ1377" si="773">TEXT(AN1348, "000") &amp; TEXT(AO1348, "-00") &amp; TEXT(AR1348, "-000") &amp; TEXT(AQ1348, "-000") &amp; TEXT(AP1348, "-000")</f>
        <v>269-09-080-092-097</v>
      </c>
      <c r="AR1364" s="66">
        <f>COUNTIF(AQ1363:AQ1377, "&gt;=" &amp; AQ1364)</f>
        <v>5</v>
      </c>
      <c r="AS1364" s="70">
        <f>RANK(AR1364,AR1363:AR1377,1)+COUNTIF(AQ1363:AQ1364,AQ1364)-1</f>
        <v>5</v>
      </c>
      <c r="AT1364" s="70"/>
      <c r="AU1364" s="70"/>
      <c r="AW1364" s="92" t="str">
        <f t="shared" ref="AW1364:AW1377" si="774">TEXT(AT1348, "000") &amp; TEXT(AU1348, "-00") &amp; TEXT(AX1348, "-000") &amp; TEXT(AW1348, "-000") &amp; TEXT(AV1348, "-000")</f>
        <v>000-00-000-000-000</v>
      </c>
      <c r="AX1364" s="66">
        <f>COUNTIF(AW1363:AW1377, "&gt;=" &amp; AW1364)</f>
        <v>15</v>
      </c>
      <c r="AY1364" s="70">
        <f>RANK(AX1364,AX1363:AX1377,1)+COUNTIF(AW1363:AW1364,AW1364)-1</f>
        <v>6</v>
      </c>
      <c r="AZ1364" s="70"/>
      <c r="BA1364" s="70"/>
      <c r="BC1364" s="92" t="str">
        <f t="shared" ref="BC1364:BC1377" si="775">TEXT(AZ1348, "000") &amp; TEXT(BA1348, "-00") &amp; TEXT(BD1348, "-000") &amp; TEXT(BC1348, "-000") &amp; TEXT(BB1348, "-000")</f>
        <v>284-11-092-095-097</v>
      </c>
      <c r="BD1364" s="66">
        <f>COUNTIF(BC1363:BC1377, "&gt;=" &amp; BC1364)</f>
        <v>2</v>
      </c>
      <c r="BE1364" s="70">
        <f>RANK(BD1364,BD1363:BD1377,1)+COUNTIF(BC1363:BC1364,BC1364)-1</f>
        <v>2</v>
      </c>
      <c r="BF1364" s="70"/>
      <c r="BG1364" s="70"/>
      <c r="BI1364" s="92" t="str">
        <f t="shared" ref="BI1364:BI1377" si="776">TEXT(BF1348, "000") &amp; TEXT(BG1348, "-00") &amp; TEXT(BJ1348, "-000") &amp; TEXT(BI1348, "-000") &amp; TEXT(BH1348, "-000")</f>
        <v>000-00-000-000-000</v>
      </c>
      <c r="BJ1364" s="66">
        <f>COUNTIF(BI1363:BI1377, "&gt;=" &amp; BI1364)</f>
        <v>15</v>
      </c>
      <c r="BK1364" s="105">
        <f>RANK(BJ1364,BJ1363:BJ1377,1)+COUNTIF(BI1363:BI1364,BI1364)-1</f>
        <v>6</v>
      </c>
      <c r="BL1364" s="70"/>
      <c r="BM1364" s="70"/>
      <c r="BO1364" s="92" t="str">
        <f t="shared" ref="BO1364:BO1377" si="777">TEXT(BL1348, "000") &amp; TEXT(BM1348, "-00") &amp; TEXT(BP1348, "-000") &amp; TEXT(BO1348, "-000") &amp; TEXT(BN1348, "-000")</f>
        <v>000-00-000-000-000</v>
      </c>
      <c r="BP1364" s="66">
        <f>COUNTIF(BO1363:BO1377, "&gt;=" &amp; BO1364)</f>
        <v>15</v>
      </c>
      <c r="BQ1364" s="70">
        <f>RANK(BP1364,BP1363:BP1377,1)+COUNTIF(BO1363:BO1364,BO1364)-1</f>
        <v>2</v>
      </c>
      <c r="BR1364" s="70"/>
      <c r="BS1364" s="70"/>
      <c r="BU1364" s="92" t="str">
        <f t="shared" ref="BU1364:BU1377" si="778">TEXT(BR1348, "000") &amp; TEXT(BS1348, "-00") &amp; TEXT(BV1348, "-000") &amp; TEXT(BU1348, "-000") &amp; TEXT(BT1348, "-000")</f>
        <v>000-00-000-000-000</v>
      </c>
      <c r="BV1364" s="66">
        <f>COUNTIF(BU1363:BU1377, "&gt;=" &amp; BU1364)</f>
        <v>15</v>
      </c>
      <c r="BW1364" s="70">
        <f>RANK(BV1364,BV1363:BV1377,1)+COUNTIF(BU1363:BU1364,BU1364)-1</f>
        <v>6</v>
      </c>
      <c r="BX1364" s="70"/>
      <c r="BY1364" s="70"/>
      <c r="CA1364" s="92" t="str">
        <f t="shared" ref="CA1364:CA1377" si="779">TEXT(BX1348, "000") &amp; TEXT(BY1348, "-00") &amp; TEXT(CB1348, "-000") &amp; TEXT(CA1348, "-000") &amp; TEXT(BZ1348, "-000")</f>
        <v>000-00-000-000-000</v>
      </c>
      <c r="CB1364" s="66">
        <f>COUNTIF(CA1363:CA1377, "&gt;=" &amp; CA1364)</f>
        <v>15</v>
      </c>
      <c r="CC1364" s="70">
        <f>RANK(CB1364,CB1363:CB1377,1)+COUNTIF(CA1363:CA1364,CA1364)-1</f>
        <v>6</v>
      </c>
      <c r="CD1364" s="70"/>
      <c r="CE1364" s="70"/>
      <c r="CG1364" s="92" t="str">
        <f t="shared" ref="CG1364:CG1377" si="780">TEXT(CD1348, "000") &amp; TEXT(CE1348, "-00") &amp; TEXT(CH1348, "-000") &amp; TEXT(CG1348, "-000") &amp; TEXT(CF1348, "-000")</f>
        <v>000-00-000-000-000</v>
      </c>
      <c r="CH1364" s="66">
        <f>COUNTIF(CG1363:CG1377, "&gt;=" &amp; CG1364)</f>
        <v>15</v>
      </c>
      <c r="CI1364" s="70">
        <f>RANK(CH1364,CH1363:CH1377,1)+COUNTIF(CG1363:CG1364,CG1364)-1</f>
        <v>6</v>
      </c>
      <c r="CJ1364" s="70"/>
      <c r="CK1364" s="70"/>
      <c r="CM1364" s="92" t="str">
        <f t="shared" ref="CM1364:CM1377" si="781">TEXT(CJ1348, "000") &amp; TEXT(CK1348, "-00") &amp; TEXT(CN1348, "-000") &amp; TEXT(CM1348, "-000") &amp; TEXT(CL1348, "-000")</f>
        <v>000-00-000-000-000</v>
      </c>
      <c r="CN1364" s="66">
        <f>COUNTIF(CM1363:CM1377, "&gt;=" &amp; CM1364)</f>
        <v>15</v>
      </c>
      <c r="CO1364" s="70">
        <f>RANK(CN1364,CN1363:CN1377,1)+COUNTIF(CM1363:CM1364,CM1364)-1</f>
        <v>6</v>
      </c>
      <c r="CP1364" s="70"/>
      <c r="CQ1364" s="70"/>
      <c r="CS1364" s="92" t="str">
        <f t="shared" ref="CS1364:CS1377" si="782">TEXT(CP1348, "000") &amp; TEXT(CQ1348, "-00") &amp; TEXT(CT1348, "-000") &amp; TEXT(CS1348, "-000") &amp; TEXT(CR1348, "-000")</f>
        <v>000-00-000-000-000</v>
      </c>
      <c r="CT1364" s="66">
        <f>COUNTIF(CS1363:CS1377, "&gt;=" &amp; CS1364)</f>
        <v>15</v>
      </c>
      <c r="CU1364" s="70">
        <f>RANK(CT1364,CT1363:CT1377,1)+COUNTIF(CS1363:CS1364,CS1364)-1</f>
        <v>2</v>
      </c>
      <c r="CV1364" s="70"/>
      <c r="CW1364" s="70"/>
      <c r="CY1364" s="92" t="str">
        <f t="shared" ref="CY1364:CY1377" si="783">TEXT(CV1348, "000") &amp; TEXT(CW1348, "-00") &amp; TEXT(CZ1348, "-000") &amp; TEXT(CY1348, "-000") &amp; TEXT(CX1348, "-000")</f>
        <v>000-00-000-000-000</v>
      </c>
      <c r="CZ1364" s="66">
        <f>COUNTIF(CY1363:CY1377, "&gt;=" &amp; CY1364)</f>
        <v>15</v>
      </c>
      <c r="DA1364" s="70">
        <f>RANK(CZ1364,CZ1363:CZ1377,1)+COUNTIF(CY1363:CY1364,CY1364)-1</f>
        <v>2</v>
      </c>
      <c r="DB1364" s="70"/>
      <c r="DC1364" s="70"/>
      <c r="DE1364" s="92" t="str">
        <f t="shared" ref="DE1364:DE1377" si="784">TEXT(DB1348, "000") &amp; TEXT(DC1348, "-00") &amp; TEXT(DF1348, "-000") &amp; TEXT(DE1348, "-000") &amp; TEXT(DD1348, "-000")</f>
        <v>000-00-000-000-000</v>
      </c>
      <c r="DF1364" s="66">
        <f>COUNTIF(DE1363:DE1377, "&gt;=" &amp; DE1364)</f>
        <v>15</v>
      </c>
      <c r="DG1364" s="70">
        <f>RANK(DF1364,DF1363:DF1377,1)+COUNTIF(DE1363:DE1364,DE1364)-1</f>
        <v>2</v>
      </c>
      <c r="DH1364" s="70"/>
      <c r="DI1364" s="70"/>
      <c r="DK1364" s="92" t="str">
        <f t="shared" ref="DK1364:DK1377" si="785">TEXT(DH1348, "000") &amp; TEXT(DI1348, "-00") &amp; TEXT(DL1348, "-000") &amp; TEXT(DK1348, "-000") &amp; TEXT(DJ1348, "-000")</f>
        <v>000-00-000-000-000</v>
      </c>
      <c r="DL1364" s="66">
        <f>COUNTIF(DK1363:DK1377, "&gt;=" &amp; DK1364)</f>
        <v>15</v>
      </c>
      <c r="DM1364" s="70">
        <f>RANK(DL1364,DL1363:DL1377,1)+COUNTIF(DK1363:DK1364,DK1364)-1</f>
        <v>2</v>
      </c>
      <c r="DN1364" s="70"/>
      <c r="DO1364" s="70"/>
      <c r="DQ1364" s="92" t="str">
        <f t="shared" ref="DQ1364:DQ1377" si="786">TEXT(DN1348, "000") &amp; TEXT(DO1348, "-00") &amp; TEXT(DR1348, "-000") &amp; TEXT(DQ1348, "-000") &amp; TEXT(DP1348, "-000")</f>
        <v>000-00-000-000-000</v>
      </c>
      <c r="DR1364" s="66">
        <f>COUNTIF(DQ1363:DQ1377, "&gt;=" &amp; DQ1364)</f>
        <v>15</v>
      </c>
      <c r="DS1364" s="70">
        <f>RANK(DR1364,DR1363:DR1377,1)+COUNTIF(DQ1363:DQ1364,DQ1364)-1</f>
        <v>2</v>
      </c>
      <c r="DT1364" s="70"/>
      <c r="DU1364" s="70"/>
      <c r="DW1364" s="92" t="str">
        <f t="shared" ref="DW1364:DW1375" si="787">TEXT(DT1348, "000") &amp; TEXT(DU1348, "-00") &amp; TEXT(DX1348, "-000") &amp; TEXT(DW1348, "-000") &amp; TEXT(DV1348, "-000")</f>
        <v>000-00-000-000-000</v>
      </c>
      <c r="DX1364" s="66">
        <f>COUNTIF(DW1363:DW1377, "&gt;=" &amp; DW1364)</f>
        <v>15</v>
      </c>
      <c r="DY1364" s="70">
        <f>RANK(DX1364,DX1363:DX1377,1)+COUNTIF(DW1363:DW1364,DW1364)-1</f>
        <v>2</v>
      </c>
      <c r="DZ1364" s="70"/>
      <c r="EA1364" s="70"/>
      <c r="EC1364" s="92" t="str">
        <f t="shared" ref="EC1364:EC1377" si="788">TEXT(DZ1348, "000") &amp; TEXT(EA1348, "-00") &amp; TEXT(ED1348, "-000") &amp; TEXT(EC1348, "-000") &amp; TEXT(EB1348, "-000")</f>
        <v>000-00-000-000-000</v>
      </c>
      <c r="ED1364" s="66">
        <f>COUNTIF(EC1363:EC1377, "&gt;=" &amp; EC1364)</f>
        <v>15</v>
      </c>
      <c r="EE1364" s="70">
        <f>RANK(ED1364,ED1363:ED1377,1)+COUNTIF(EC1363:EC1364,EC1364)-1</f>
        <v>2</v>
      </c>
      <c r="EF1364" s="70"/>
      <c r="EG1364" s="70"/>
      <c r="EI1364" s="92" t="str">
        <f t="shared" ref="EI1364:EI1377" si="789">TEXT(EF1348, "000") &amp; TEXT(EG1348, "-00") &amp; TEXT(EJ1348, "-000") &amp; TEXT(EI1348, "-000") &amp; TEXT(EH1348, "-000")</f>
        <v>000-00-000-000-000</v>
      </c>
      <c r="EJ1364" s="66">
        <f>COUNTIF(EI1363:EI1377, "&gt;=" &amp; EI1364)</f>
        <v>15</v>
      </c>
      <c r="EK1364" s="70">
        <f>RANK(EJ1364,EJ1363:EJ1377,1)+COUNTIF(EI1363:EI1364,EI1364)-1</f>
        <v>2</v>
      </c>
      <c r="EL1364" s="70"/>
      <c r="EO1364" s="92" t="str">
        <f t="shared" ref="EO1364:EO1377" si="790">TEXT(EL1348, "000") &amp; TEXT(EM1348, "-00") &amp; TEXT(EP1348, "-000") &amp; TEXT(EO1348, "-000") &amp; TEXT(EN1348, "-000")</f>
        <v>000-00-000-000-000</v>
      </c>
      <c r="EP1364" s="66">
        <f>COUNTIF(EO1363:EO1377, "&gt;=" &amp; EO1364)</f>
        <v>15</v>
      </c>
      <c r="EQ1364" s="70">
        <f>RANK(EP1364,EP1363:EP1377,1)+COUNTIF(EO1363:EO1364,EO1364)-1</f>
        <v>2</v>
      </c>
      <c r="ER1364" s="70"/>
      <c r="EU1364" s="92" t="str">
        <f t="shared" ref="EU1364:EU1377" si="791">TEXT(ER1348, "000") &amp; TEXT(ES1348, "-00") &amp; TEXT(EV1348, "-000") &amp; TEXT(EU1348, "-000") &amp; TEXT(ET1348, "-000")</f>
        <v>000-00-000-000-000</v>
      </c>
      <c r="EV1364" s="66">
        <f>COUNTIF(EU1363:EU1377, "&gt;=" &amp; EU1364)</f>
        <v>15</v>
      </c>
      <c r="EW1364" s="70">
        <f>RANK(EV1364,EV1363:EV1377,1)+COUNTIF(EU1363:EU1364,EU1364)-1</f>
        <v>2</v>
      </c>
      <c r="EX1364" s="70"/>
      <c r="EY1364" s="66"/>
      <c r="EZ1364" s="66"/>
      <c r="FA1364" s="92" t="str">
        <f t="shared" ref="FA1364:FA1377" si="792">TEXT(EX1348, "000") &amp; TEXT(EY1348, "-00") &amp; TEXT(FB1348, "-000") &amp; TEXT(FA1348, "-000") &amp; TEXT(EZ1348, "-000")</f>
        <v>000-00-000-000-000</v>
      </c>
      <c r="FB1364" s="66">
        <f>COUNTIF(FA1363:FA1377, "&gt;=" &amp; FA1364)</f>
        <v>15</v>
      </c>
      <c r="FC1364" s="70">
        <f>RANK(FB1364,FB1363:FB1377,1)+COUNTIF(FA1363:FA1364,FA1364)-1</f>
        <v>2</v>
      </c>
      <c r="FD1364" s="70"/>
      <c r="FE1364" s="66"/>
      <c r="FF1364" s="66"/>
      <c r="FG1364" s="92" t="str">
        <f t="shared" ref="FG1364:FG1377" si="793">TEXT(FD1348, "000") &amp; TEXT(FE1348, "-00") &amp; TEXT(FH1348, "-000") &amp; TEXT(FG1348, "-000") &amp; TEXT(FF1348, "-000")</f>
        <v>000-00-000-000-000</v>
      </c>
      <c r="FH1364" s="66">
        <f>COUNTIF(FG1363:FG1377, "&gt;=" &amp; FG1364)</f>
        <v>15</v>
      </c>
      <c r="FI1364" s="70">
        <f>RANK(FH1364,FH1363:FH1377,1)+COUNTIF(FG1363:FG1364,FG1364)-1</f>
        <v>6</v>
      </c>
    </row>
    <row r="1365" spans="1:169" x14ac:dyDescent="0.2">
      <c r="A1365" s="85"/>
      <c r="B1365" s="80"/>
      <c r="C1365" s="81"/>
      <c r="D1365" s="82"/>
      <c r="E1365" s="83" t="str">
        <f t="shared" si="768"/>
        <v/>
      </c>
      <c r="F1365" s="84"/>
      <c r="G1365" s="80"/>
      <c r="H1365" s="81"/>
      <c r="I1365" s="82"/>
      <c r="J1365" s="83" t="str">
        <f t="shared" si="771"/>
        <v/>
      </c>
      <c r="K1365" s="84"/>
      <c r="L1365" s="80"/>
      <c r="M1365" s="81"/>
      <c r="N1365" s="82"/>
      <c r="O1365" s="83" t="str">
        <f t="shared" si="766"/>
        <v/>
      </c>
      <c r="P1365" s="84"/>
      <c r="Q1365" s="80"/>
      <c r="R1365" s="81"/>
      <c r="S1365" s="82"/>
      <c r="T1365" s="83" t="str">
        <f t="shared" si="770"/>
        <v/>
      </c>
      <c r="U1365" s="84"/>
      <c r="V1365" s="80"/>
      <c r="W1365" s="81"/>
      <c r="X1365" s="82"/>
      <c r="Y1365" s="83" t="str">
        <f t="shared" si="767"/>
        <v/>
      </c>
      <c r="Z1365" s="84"/>
      <c r="AA1365" s="85" t="str">
        <f>IF(SUM(E1365,J1365,O1365,T1365,Y1365,E1391,J1391,O1391,T1391,Y1391,E1417,J1417,O1417,T1417,Y1417)&gt;0,(LARGE((E1365,J1365,O1365,T1365,Y1365,E1391,J1391,O1391,T1391,Y1391,E1417,J1417,O1417,T1417,Y1417),1)+LARGE((E1365,J1365,O1365,T1365,Y1365,E1391,J1391,O1391,T1391,Y1391,E1417,J1417,O1417,T1417,Y1417),2)+LARGE((E1365,J1365,O1365,T1365,Y1365,E1391,J1391,O1391,T1391,Y1391,E1417,J1417,O1417,T1417,Y1417),3)+LARGE((E1365,J1365,O1365,T1365,Y1365,E1391,J1391,O1391,T1391,Y1391,E1417,J1417,O1417,T1417,Y1417),4)),"")</f>
        <v/>
      </c>
      <c r="AB1365" s="91" t="str">
        <f>IF(SUM(EM1378)&gt;0,SUM(EM1378),"")</f>
        <v/>
      </c>
      <c r="AG1365" s="68"/>
      <c r="AH1365" s="70"/>
      <c r="AI1365" s="70"/>
      <c r="AK1365" s="92" t="str">
        <f t="shared" si="772"/>
        <v>272-08-088-091-093</v>
      </c>
      <c r="AL1365" s="66">
        <f>COUNTIF(AK1363:AK1377, "&gt;=" &amp; AK1365)</f>
        <v>4</v>
      </c>
      <c r="AM1365" s="70">
        <f>RANK(AL1365,AL1363:AL1377,1)+COUNTIF(AK1363:AK1365,AK1365)-1</f>
        <v>4</v>
      </c>
      <c r="AN1365" s="70"/>
      <c r="AQ1365" s="92" t="str">
        <f t="shared" si="773"/>
        <v>272-09-086-093-093</v>
      </c>
      <c r="AR1365" s="66">
        <f>COUNTIF(AQ1363:AQ1377, "&gt;=" &amp; AQ1365)</f>
        <v>4</v>
      </c>
      <c r="AS1365" s="70">
        <f>RANK(AR1365,AR1363:AR1377,1)+COUNTIF(AQ1363:AQ1365,AQ1365)-1</f>
        <v>4</v>
      </c>
      <c r="AT1365" s="70"/>
      <c r="AU1365" s="70"/>
      <c r="AW1365" s="92" t="str">
        <f t="shared" si="774"/>
        <v>272-07-086-090-096</v>
      </c>
      <c r="AX1365" s="66">
        <f>COUNTIF(AW1363:AW1377, "&gt;=" &amp; AW1365)</f>
        <v>4</v>
      </c>
      <c r="AY1365" s="70">
        <f>RANK(AX1365,AX1363:AX1377,1)+COUNTIF(AW1363:AW1365,AW1365)-1</f>
        <v>4</v>
      </c>
      <c r="AZ1365" s="70"/>
      <c r="BA1365" s="70"/>
      <c r="BC1365" s="92" t="str">
        <f t="shared" si="775"/>
        <v>282-10-093-091-098</v>
      </c>
      <c r="BD1365" s="66">
        <f>COUNTIF(BC1363:BC1377, "&gt;=" &amp; BC1365)</f>
        <v>3</v>
      </c>
      <c r="BE1365" s="70">
        <f>RANK(BD1365,BD1363:BD1377,1)+COUNTIF(BC1363:BC1365,BC1365)-1</f>
        <v>3</v>
      </c>
      <c r="BF1365" s="70"/>
      <c r="BG1365" s="70"/>
      <c r="BI1365" s="92" t="str">
        <f t="shared" si="776"/>
        <v>276-10-092-090-094</v>
      </c>
      <c r="BJ1365" s="66">
        <f>COUNTIF(BI1363:BI1377, "&gt;=" &amp; BI1365)</f>
        <v>3</v>
      </c>
      <c r="BK1365" s="105">
        <f>RANK(BJ1365,BJ1363:BJ1377,1)+COUNTIF(BI1363:BI1365,BI1365)-1</f>
        <v>3</v>
      </c>
      <c r="BL1365" s="70"/>
      <c r="BM1365" s="70"/>
      <c r="BO1365" s="92" t="str">
        <f t="shared" si="777"/>
        <v>000-00-000-000-000</v>
      </c>
      <c r="BP1365" s="66">
        <f>COUNTIF(BO1363:BO1377, "&gt;=" &amp; BO1365)</f>
        <v>15</v>
      </c>
      <c r="BQ1365" s="70">
        <f>RANK(BP1365,BP1363:BP1377,1)+COUNTIF(BO1363:BO1365,BO1365)-1</f>
        <v>3</v>
      </c>
      <c r="BR1365" s="70"/>
      <c r="BS1365" s="70"/>
      <c r="BU1365" s="92" t="str">
        <f t="shared" si="778"/>
        <v>272-04-091-091-090</v>
      </c>
      <c r="BV1365" s="66">
        <f>COUNTIF(BU1363:BU1377, "&gt;=" &amp; BU1365)</f>
        <v>5</v>
      </c>
      <c r="BW1365" s="70">
        <f>RANK(BV1365,BV1363:BV1377,1)+COUNTIF(BU1363:BU1365,BU1365)-1</f>
        <v>5</v>
      </c>
      <c r="BX1365" s="70"/>
      <c r="BY1365" s="70"/>
      <c r="CA1365" s="92" t="str">
        <f t="shared" si="779"/>
        <v>000-00-000-000-000</v>
      </c>
      <c r="CB1365" s="66">
        <f>COUNTIF(CA1363:CA1377, "&gt;=" &amp; CA1365)</f>
        <v>15</v>
      </c>
      <c r="CC1365" s="70">
        <f>RANK(CB1365,CB1363:CB1377,1)+COUNTIF(CA1363:CA1365,CA1365)-1</f>
        <v>7</v>
      </c>
      <c r="CD1365" s="70"/>
      <c r="CE1365" s="70"/>
      <c r="CG1365" s="92" t="str">
        <f t="shared" si="780"/>
        <v>278-11-092-090-096</v>
      </c>
      <c r="CH1365" s="66">
        <f>COUNTIF(CG1363:CG1377, "&gt;=" &amp; CG1365)</f>
        <v>3</v>
      </c>
      <c r="CI1365" s="70">
        <f>RANK(CH1365,CH1363:CH1377,1)+COUNTIF(CG1363:CG1365,CG1365)-1</f>
        <v>3</v>
      </c>
      <c r="CJ1365" s="70"/>
      <c r="CK1365" s="70"/>
      <c r="CM1365" s="92" t="str">
        <f t="shared" si="781"/>
        <v>287-16-097-094-096</v>
      </c>
      <c r="CN1365" s="66">
        <f>COUNTIF(CM1363:CM1377, "&gt;=" &amp; CM1365)</f>
        <v>1</v>
      </c>
      <c r="CO1365" s="70">
        <f>RANK(CN1365,CN1363:CN1377,1)+COUNTIF(CM1363:CM1365,CM1365)-1</f>
        <v>1</v>
      </c>
      <c r="CP1365" s="70"/>
      <c r="CQ1365" s="70"/>
      <c r="CS1365" s="92" t="str">
        <f t="shared" si="782"/>
        <v>000-00-000-000-000</v>
      </c>
      <c r="CT1365" s="66">
        <f>COUNTIF(CS1363:CS1377, "&gt;=" &amp; CS1365)</f>
        <v>15</v>
      </c>
      <c r="CU1365" s="70">
        <f>RANK(CT1365,CT1363:CT1377,1)+COUNTIF(CS1363:CS1365,CS1365)-1</f>
        <v>3</v>
      </c>
      <c r="CV1365" s="70"/>
      <c r="CW1365" s="70"/>
      <c r="CY1365" s="92" t="str">
        <f t="shared" si="783"/>
        <v>000-00-000-000-000</v>
      </c>
      <c r="CZ1365" s="66">
        <f>COUNTIF(CY1363:CY1377, "&gt;=" &amp; CY1365)</f>
        <v>15</v>
      </c>
      <c r="DA1365" s="70">
        <f>RANK(CZ1365,CZ1363:CZ1377,1)+COUNTIF(CY1363:CY1365,CY1365)-1</f>
        <v>3</v>
      </c>
      <c r="DB1365" s="70"/>
      <c r="DC1365" s="70"/>
      <c r="DE1365" s="92" t="str">
        <f t="shared" si="784"/>
        <v>000-00-000-000-000</v>
      </c>
      <c r="DF1365" s="66">
        <f>COUNTIF(DE1363:DE1377, "&gt;=" &amp; DE1365)</f>
        <v>15</v>
      </c>
      <c r="DG1365" s="70">
        <f>RANK(DF1365,DF1363:DF1377,1)+COUNTIF(DE1363:DE1365,DE1365)-1</f>
        <v>3</v>
      </c>
      <c r="DH1365" s="70"/>
      <c r="DI1365" s="70"/>
      <c r="DK1365" s="92" t="str">
        <f t="shared" si="785"/>
        <v>000-00-000-000-000</v>
      </c>
      <c r="DL1365" s="66">
        <f>COUNTIF(DK1363:DK1377, "&gt;=" &amp; DK1365)</f>
        <v>15</v>
      </c>
      <c r="DM1365" s="70">
        <f>RANK(DL1365,DL1363:DL1377,1)+COUNTIF(DK1363:DK1365,DK1365)-1</f>
        <v>3</v>
      </c>
      <c r="DN1365" s="70"/>
      <c r="DO1365" s="70"/>
      <c r="DQ1365" s="92" t="str">
        <f t="shared" si="786"/>
        <v>000-00-000-000-000</v>
      </c>
      <c r="DR1365" s="66">
        <f>COUNTIF(DQ1363:DQ1377, "&gt;=" &amp; DQ1365)</f>
        <v>15</v>
      </c>
      <c r="DS1365" s="70">
        <f>RANK(DR1365,DR1363:DR1377,1)+COUNTIF(DQ1363:DQ1365,DQ1365)-1</f>
        <v>3</v>
      </c>
      <c r="DT1365" s="70"/>
      <c r="DU1365" s="70"/>
      <c r="DW1365" s="92" t="str">
        <f t="shared" si="787"/>
        <v>000-00-000-000-000</v>
      </c>
      <c r="DX1365" s="66">
        <f>COUNTIF(DW1363:DW1377, "&gt;=" &amp; DW1365)</f>
        <v>15</v>
      </c>
      <c r="DY1365" s="70">
        <f>RANK(DX1365,DX1363:DX1377,1)+COUNTIF(DW1363:DW1365,DW1365)-1</f>
        <v>3</v>
      </c>
      <c r="DZ1365" s="70"/>
      <c r="EA1365" s="70"/>
      <c r="EC1365" s="92" t="str">
        <f t="shared" si="788"/>
        <v>000-00-000-000-000</v>
      </c>
      <c r="ED1365" s="66">
        <f>COUNTIF(EC1363:EC1377, "&gt;=" &amp; EC1365)</f>
        <v>15</v>
      </c>
      <c r="EE1365" s="70">
        <f>RANK(ED1365,ED1363:ED1377,1)+COUNTIF(EC1363:EC1365,EC1365)-1</f>
        <v>3</v>
      </c>
      <c r="EF1365" s="70"/>
      <c r="EG1365" s="70"/>
      <c r="EI1365" s="92" t="str">
        <f t="shared" si="789"/>
        <v>000-00-000-000-000</v>
      </c>
      <c r="EJ1365" s="66">
        <f>COUNTIF(EI1363:EI1377, "&gt;=" &amp; EI1365)</f>
        <v>15</v>
      </c>
      <c r="EK1365" s="70">
        <f>RANK(EJ1365,EJ1363:EJ1377,1)+COUNTIF(EI1363:EI1365,EI1365)-1</f>
        <v>3</v>
      </c>
      <c r="EL1365" s="70"/>
      <c r="EO1365" s="92" t="str">
        <f t="shared" si="790"/>
        <v>000-00-000-000-000</v>
      </c>
      <c r="EP1365" s="66">
        <f>COUNTIF(EO1363:EO1377, "&gt;=" &amp; EO1365)</f>
        <v>15</v>
      </c>
      <c r="EQ1365" s="70">
        <f>RANK(EP1365,EP1363:EP1377,1)+COUNTIF(EO1363:EO1365,EO1365)-1</f>
        <v>3</v>
      </c>
      <c r="ER1365" s="70"/>
      <c r="EU1365" s="92" t="str">
        <f t="shared" si="791"/>
        <v>000-00-000-000-000</v>
      </c>
      <c r="EV1365" s="66">
        <f>COUNTIF(EU1363:EU1377, "&gt;=" &amp; EU1365)</f>
        <v>15</v>
      </c>
      <c r="EW1365" s="70">
        <f>RANK(EV1365,EV1363:EV1377,1)+COUNTIF(EU1363:EU1365,EU1365)-1</f>
        <v>3</v>
      </c>
      <c r="EX1365" s="70"/>
      <c r="EY1365" s="66"/>
      <c r="EZ1365" s="66"/>
      <c r="FA1365" s="92" t="str">
        <f t="shared" si="792"/>
        <v>000-00-000-000-000</v>
      </c>
      <c r="FB1365" s="66">
        <f>COUNTIF(FA1363:FA1377, "&gt;=" &amp; FA1365)</f>
        <v>15</v>
      </c>
      <c r="FC1365" s="70">
        <f>RANK(FB1365,FB1363:FB1377,1)+COUNTIF(FA1363:FA1365,FA1365)-1</f>
        <v>3</v>
      </c>
      <c r="FD1365" s="70"/>
      <c r="FE1365" s="66"/>
      <c r="FF1365" s="66"/>
      <c r="FG1365" s="92" t="str">
        <f t="shared" si="793"/>
        <v>275-06-091-086-098</v>
      </c>
      <c r="FH1365" s="66">
        <f>COUNTIF(FG1363:FG1377, "&gt;=" &amp; FG1365)</f>
        <v>5</v>
      </c>
      <c r="FI1365" s="70">
        <f>RANK(FH1365,FH1363:FH1377,1)+COUNTIF(FG1363:FG1365,FG1365)-1</f>
        <v>5</v>
      </c>
    </row>
    <row r="1366" spans="1:169" x14ac:dyDescent="0.2">
      <c r="A1366" s="85"/>
      <c r="B1366" s="80"/>
      <c r="C1366" s="81"/>
      <c r="D1366" s="82"/>
      <c r="E1366" s="83" t="str">
        <f t="shared" si="768"/>
        <v/>
      </c>
      <c r="F1366" s="84"/>
      <c r="G1366" s="80"/>
      <c r="H1366" s="81"/>
      <c r="I1366" s="82"/>
      <c r="J1366" s="83" t="str">
        <f t="shared" si="771"/>
        <v/>
      </c>
      <c r="K1366" s="84"/>
      <c r="L1366" s="80"/>
      <c r="M1366" s="81"/>
      <c r="N1366" s="82"/>
      <c r="O1366" s="83" t="str">
        <f t="shared" si="766"/>
        <v/>
      </c>
      <c r="P1366" s="84"/>
      <c r="Q1366" s="80"/>
      <c r="R1366" s="81"/>
      <c r="S1366" s="82"/>
      <c r="T1366" s="83" t="str">
        <f t="shared" si="770"/>
        <v/>
      </c>
      <c r="U1366" s="84"/>
      <c r="V1366" s="80"/>
      <c r="W1366" s="81"/>
      <c r="X1366" s="82"/>
      <c r="Y1366" s="83" t="str">
        <f t="shared" si="767"/>
        <v/>
      </c>
      <c r="Z1366" s="84"/>
      <c r="AA1366" s="85" t="str">
        <f>IF(SUM(E1366,J1366,O1366,T1366,Y1366,E1392,J1392,O1392,T1392,Y1392,E1418,J1418,O1418,T1418,Y1418)&gt;0,(LARGE((E1366,J1366,O1366,T1366,Y1366,E1392,J1392,O1392,T1392,Y1392,E1418,J1418,O1418,T1418,Y1418),1)+LARGE((E1366,J1366,O1366,T1366,Y1366,E1392,J1392,O1392,T1392,Y1392,E1418,J1418,O1418,T1418,Y1418),2)+LARGE((E1366,J1366,O1366,T1366,Y1366,E1392,J1392,O1392,T1392,Y1392,E1418,J1418,O1418,T1418,Y1418),3)+LARGE((E1366,J1366,O1366,T1366,Y1366,E1392,J1392,O1392,T1392,Y1392,E1418,J1418,O1418,T1418,Y1418),4)),"")</f>
        <v/>
      </c>
      <c r="AB1366" s="91" t="str">
        <f>IF(SUM(ES1378)&gt;0,SUM(ES1378),"")</f>
        <v/>
      </c>
      <c r="AG1366" s="68"/>
      <c r="AH1366" s="70"/>
      <c r="AI1366" s="70"/>
      <c r="AK1366" s="92" t="str">
        <f t="shared" si="772"/>
        <v>265-08-092-077-096</v>
      </c>
      <c r="AL1366" s="66">
        <f>COUNTIF(AK1363:AK1377, "&gt;=" &amp; AK1366)</f>
        <v>5</v>
      </c>
      <c r="AM1366" s="70">
        <f>RANK(AL1366,AL1363:AL1377,1)+COUNTIF(AK1363:AK1366,AK1366)-1</f>
        <v>5</v>
      </c>
      <c r="AN1366" s="70"/>
      <c r="AQ1366" s="92" t="str">
        <f t="shared" si="773"/>
        <v>272-15-098-078-096</v>
      </c>
      <c r="AR1366" s="66">
        <f>COUNTIF(AQ1363:AQ1377, "&gt;=" &amp; AQ1366)</f>
        <v>3</v>
      </c>
      <c r="AS1366" s="70">
        <f>RANK(AR1366,AR1363:AR1377,1)+COUNTIF(AQ1363:AQ1366,AQ1366)-1</f>
        <v>3</v>
      </c>
      <c r="AT1366" s="70"/>
      <c r="AU1366" s="70"/>
      <c r="AW1366" s="92" t="str">
        <f t="shared" si="774"/>
        <v>273-08-089-089-095</v>
      </c>
      <c r="AX1366" s="66">
        <f>COUNTIF(AW1363:AW1377, "&gt;=" &amp; AW1366)</f>
        <v>2</v>
      </c>
      <c r="AY1366" s="70">
        <f>RANK(AX1366,AX1363:AX1377,1)+COUNTIF(AW1363:AW1366,AW1366)-1</f>
        <v>2</v>
      </c>
      <c r="AZ1366" s="70"/>
      <c r="BA1366" s="70"/>
      <c r="BC1366" s="92" t="str">
        <f t="shared" si="775"/>
        <v>277-10-096-083-098</v>
      </c>
      <c r="BD1366" s="66">
        <f>COUNTIF(BC1363:BC1377, "&gt;=" &amp; BC1366)</f>
        <v>4</v>
      </c>
      <c r="BE1366" s="70">
        <f>RANK(BD1366,BD1363:BD1377,1)+COUNTIF(BC1363:BC1366,BC1366)-1</f>
        <v>4</v>
      </c>
      <c r="BF1366" s="70"/>
      <c r="BG1366" s="70"/>
      <c r="BI1366" s="92" t="str">
        <f t="shared" si="776"/>
        <v>282-15-096-089-097</v>
      </c>
      <c r="BJ1366" s="66">
        <f>COUNTIF(BI1363:BI1377, "&gt;=" &amp; BI1366)</f>
        <v>2</v>
      </c>
      <c r="BK1366" s="105">
        <f>RANK(BJ1366,BJ1363:BJ1377,1)+COUNTIF(BI1363:BI1366,BI1366)-1</f>
        <v>2</v>
      </c>
      <c r="BL1366" s="70"/>
      <c r="BM1366" s="70"/>
      <c r="BO1366" s="92" t="str">
        <f t="shared" si="777"/>
        <v>000-00-000-000-000</v>
      </c>
      <c r="BP1366" s="66">
        <f>COUNTIF(BO1363:BO1377, "&gt;=" &amp; BO1366)</f>
        <v>15</v>
      </c>
      <c r="BQ1366" s="70">
        <f>RANK(BP1366,BP1363:BP1377,1)+COUNTIF(BO1363:BO1366,BO1366)-1</f>
        <v>4</v>
      </c>
      <c r="BR1366" s="70"/>
      <c r="BS1366" s="70"/>
      <c r="BU1366" s="92" t="str">
        <f t="shared" si="778"/>
        <v>000-00-000-000-000</v>
      </c>
      <c r="BV1366" s="66">
        <f>COUNTIF(BU1363:BU1377, "&gt;=" &amp; BU1366)</f>
        <v>15</v>
      </c>
      <c r="BW1366" s="70">
        <f>RANK(BV1366,BV1363:BV1377,1)+COUNTIF(BU1363:BU1366,BU1366)-1</f>
        <v>7</v>
      </c>
      <c r="BX1366" s="70"/>
      <c r="BY1366" s="70"/>
      <c r="CA1366" s="92" t="str">
        <f t="shared" si="779"/>
        <v>277-12-093-087-097</v>
      </c>
      <c r="CB1366" s="66">
        <f>COUNTIF(CA1363:CA1377, "&gt;=" &amp; CA1366)</f>
        <v>3</v>
      </c>
      <c r="CC1366" s="70">
        <f>RANK(CB1366,CB1363:CB1377,1)+COUNTIF(CA1363:CA1366,CA1366)-1</f>
        <v>3</v>
      </c>
      <c r="CD1366" s="70"/>
      <c r="CE1366" s="70"/>
      <c r="CG1366" s="92" t="str">
        <f t="shared" si="780"/>
        <v>000-00-000-000-000</v>
      </c>
      <c r="CH1366" s="66">
        <f>COUNTIF(CG1363:CG1377, "&gt;=" &amp; CG1366)</f>
        <v>15</v>
      </c>
      <c r="CI1366" s="70">
        <f>RANK(CH1366,CH1363:CH1377,1)+COUNTIF(CG1363:CG1366,CG1366)-1</f>
        <v>7</v>
      </c>
      <c r="CJ1366" s="70"/>
      <c r="CK1366" s="70"/>
      <c r="CM1366" s="92" t="str">
        <f t="shared" si="781"/>
        <v>283-12-096-088-099</v>
      </c>
      <c r="CN1366" s="66">
        <f>COUNTIF(CM1363:CM1377, "&gt;=" &amp; CM1366)</f>
        <v>3</v>
      </c>
      <c r="CO1366" s="70">
        <f>RANK(CN1366,CN1363:CN1377,1)+COUNTIF(CM1363:CM1366,CM1366)-1</f>
        <v>3</v>
      </c>
      <c r="CP1366" s="70"/>
      <c r="CQ1366" s="70"/>
      <c r="CS1366" s="92" t="str">
        <f t="shared" si="782"/>
        <v>000-00-000-000-000</v>
      </c>
      <c r="CT1366" s="66">
        <f>COUNTIF(CS1363:CS1377, "&gt;=" &amp; CS1366)</f>
        <v>15</v>
      </c>
      <c r="CU1366" s="70">
        <f>RANK(CT1366,CT1363:CT1377,1)+COUNTIF(CS1363:CS1366,CS1366)-1</f>
        <v>4</v>
      </c>
      <c r="CV1366" s="70"/>
      <c r="CW1366" s="70"/>
      <c r="CY1366" s="92" t="str">
        <f t="shared" si="783"/>
        <v>000-00-000-000-000</v>
      </c>
      <c r="CZ1366" s="66">
        <f>COUNTIF(CY1363:CY1377, "&gt;=" &amp; CY1366)</f>
        <v>15</v>
      </c>
      <c r="DA1366" s="70">
        <f>RANK(CZ1366,CZ1363:CZ1377,1)+COUNTIF(CY1363:CY1366,CY1366)-1</f>
        <v>4</v>
      </c>
      <c r="DB1366" s="70"/>
      <c r="DC1366" s="70"/>
      <c r="DE1366" s="92" t="str">
        <f t="shared" si="784"/>
        <v>000-00-000-000-000</v>
      </c>
      <c r="DF1366" s="66">
        <f>COUNTIF(DE1363:DE1377, "&gt;=" &amp; DE1366)</f>
        <v>15</v>
      </c>
      <c r="DG1366" s="70">
        <f>RANK(DF1366,DF1363:DF1377,1)+COUNTIF(DE1363:DE1366,DE1366)-1</f>
        <v>4</v>
      </c>
      <c r="DH1366" s="70"/>
      <c r="DI1366" s="70"/>
      <c r="DK1366" s="92" t="str">
        <f t="shared" si="785"/>
        <v>000-00-000-000-000</v>
      </c>
      <c r="DL1366" s="66">
        <f>COUNTIF(DK1363:DK1377, "&gt;=" &amp; DK1366)</f>
        <v>15</v>
      </c>
      <c r="DM1366" s="70">
        <f>RANK(DL1366,DL1363:DL1377,1)+COUNTIF(DK1363:DK1366,DK1366)-1</f>
        <v>4</v>
      </c>
      <c r="DN1366" s="70"/>
      <c r="DO1366" s="70"/>
      <c r="DQ1366" s="92" t="str">
        <f t="shared" si="786"/>
        <v>000-00-000-000-000</v>
      </c>
      <c r="DR1366" s="66">
        <f>COUNTIF(DQ1363:DQ1377, "&gt;=" &amp; DQ1366)</f>
        <v>15</v>
      </c>
      <c r="DS1366" s="70">
        <f>RANK(DR1366,DR1363:DR1377,1)+COUNTIF(DQ1363:DQ1366,DQ1366)-1</f>
        <v>4</v>
      </c>
      <c r="DT1366" s="70"/>
      <c r="DU1366" s="70"/>
      <c r="DW1366" s="92" t="str">
        <f t="shared" si="787"/>
        <v>000-00-000-000-000</v>
      </c>
      <c r="DX1366" s="66">
        <f>COUNTIF(DW1363:DW1377, "&gt;=" &amp; DW1366)</f>
        <v>15</v>
      </c>
      <c r="DY1366" s="70">
        <f>RANK(DX1366,DX1363:DX1377,1)+COUNTIF(DW1363:DW1366,DW1366)-1</f>
        <v>4</v>
      </c>
      <c r="DZ1366" s="70"/>
      <c r="EA1366" s="70"/>
      <c r="EC1366" s="92" t="str">
        <f t="shared" si="788"/>
        <v>000-00-000-000-000</v>
      </c>
      <c r="ED1366" s="66">
        <f>COUNTIF(EC1363:EC1377, "&gt;=" &amp; EC1366)</f>
        <v>15</v>
      </c>
      <c r="EE1366" s="70">
        <f>RANK(ED1366,ED1363:ED1377,1)+COUNTIF(EC1363:EC1366,EC1366)-1</f>
        <v>4</v>
      </c>
      <c r="EF1366" s="70"/>
      <c r="EG1366" s="70"/>
      <c r="EI1366" s="92" t="str">
        <f t="shared" si="789"/>
        <v>000-00-000-000-000</v>
      </c>
      <c r="EJ1366" s="66">
        <f>COUNTIF(EI1363:EI1377, "&gt;=" &amp; EI1366)</f>
        <v>15</v>
      </c>
      <c r="EK1366" s="70">
        <f>RANK(EJ1366,EJ1363:EJ1377,1)+COUNTIF(EI1363:EI1366,EI1366)-1</f>
        <v>4</v>
      </c>
      <c r="EL1366" s="70"/>
      <c r="EO1366" s="92" t="str">
        <f t="shared" si="790"/>
        <v>000-00-000-000-000</v>
      </c>
      <c r="EP1366" s="66">
        <f>COUNTIF(EO1363:EO1377, "&gt;=" &amp; EO1366)</f>
        <v>15</v>
      </c>
      <c r="EQ1366" s="70">
        <f>RANK(EP1366,EP1363:EP1377,1)+COUNTIF(EO1363:EO1366,EO1366)-1</f>
        <v>4</v>
      </c>
      <c r="ER1366" s="70"/>
      <c r="EU1366" s="92" t="str">
        <f t="shared" si="791"/>
        <v>000-00-000-000-000</v>
      </c>
      <c r="EV1366" s="66">
        <f>COUNTIF(EU1363:EU1377, "&gt;=" &amp; EU1366)</f>
        <v>15</v>
      </c>
      <c r="EW1366" s="70">
        <f>RANK(EV1366,EV1363:EV1377,1)+COUNTIF(EU1363:EU1366,EU1366)-1</f>
        <v>4</v>
      </c>
      <c r="EX1366" s="70"/>
      <c r="EY1366" s="66"/>
      <c r="EZ1366" s="66"/>
      <c r="FA1366" s="92" t="str">
        <f t="shared" si="792"/>
        <v>000-00-000-000-000</v>
      </c>
      <c r="FB1366" s="66">
        <f>COUNTIF(FA1363:FA1377, "&gt;=" &amp; FA1366)</f>
        <v>15</v>
      </c>
      <c r="FC1366" s="70">
        <f>RANK(FB1366,FB1363:FB1377,1)+COUNTIF(FA1363:FA1366,FA1366)-1</f>
        <v>4</v>
      </c>
      <c r="FD1366" s="70"/>
      <c r="FE1366" s="66"/>
      <c r="FF1366" s="66"/>
      <c r="FG1366" s="92" t="str">
        <f t="shared" si="793"/>
        <v>281-14-097-087-097</v>
      </c>
      <c r="FH1366" s="66">
        <f>COUNTIF(FG1363:FG1377, "&gt;=" &amp; FG1366)</f>
        <v>3</v>
      </c>
      <c r="FI1366" s="70">
        <f>RANK(FH1366,FH1363:FH1377,1)+COUNTIF(FG1363:FG1366,FG1366)-1</f>
        <v>3</v>
      </c>
    </row>
    <row r="1367" spans="1:169" x14ac:dyDescent="0.2">
      <c r="A1367" s="85" t="s">
        <v>58</v>
      </c>
      <c r="B1367" s="80"/>
      <c r="C1367" s="81"/>
      <c r="D1367" s="82"/>
      <c r="E1367" s="83" t="str">
        <f t="shared" si="768"/>
        <v/>
      </c>
      <c r="F1367" s="84"/>
      <c r="G1367" s="80"/>
      <c r="H1367" s="81"/>
      <c r="I1367" s="82"/>
      <c r="J1367" s="83" t="str">
        <f t="shared" si="771"/>
        <v/>
      </c>
      <c r="K1367" s="84"/>
      <c r="L1367" s="80"/>
      <c r="M1367" s="81"/>
      <c r="N1367" s="82"/>
      <c r="O1367" s="83" t="str">
        <f t="shared" si="766"/>
        <v/>
      </c>
      <c r="P1367" s="84"/>
      <c r="Q1367" s="80"/>
      <c r="R1367" s="81"/>
      <c r="S1367" s="82"/>
      <c r="T1367" s="83" t="str">
        <f t="shared" si="770"/>
        <v/>
      </c>
      <c r="U1367" s="84"/>
      <c r="V1367" s="80"/>
      <c r="W1367" s="81"/>
      <c r="X1367" s="82"/>
      <c r="Y1367" s="83" t="str">
        <f t="shared" si="767"/>
        <v/>
      </c>
      <c r="Z1367" s="84"/>
      <c r="AA1367" s="85" t="str">
        <f>IF(SUM(E1367,J1367,O1367,T1367,Y1367,E1393,J1393,O1393,T1393,Y1393,E1419,J1419,O1419,T1419,Y1419)&gt;0,(LARGE((E1367,J1367,O1367,T1367,Y1367,E1393,J1393,O1393,T1393,Y1393,E1419,J1419,O1419,T1419,Y1419),1)+LARGE((E1367,J1367,O1367,T1367,Y1367,E1393,J1393,O1393,T1393,Y1393,E1419,J1419,O1419,T1419,Y1419),2)+LARGE((E1367,J1367,O1367,T1367,Y1367,E1393,J1393,O1393,T1393,Y1393,E1419,J1419,O1419,T1419,Y1419),3)+LARGE((E1367,J1367,O1367,T1367,Y1367,E1393,J1393,O1393,T1393,Y1393,E1419,J1419,O1419,T1419,Y1419),4)),"")</f>
        <v/>
      </c>
      <c r="AB1367" s="91" t="str">
        <f>IF(SUM(EY1378)&gt;0,SUM(EY1378),"")</f>
        <v/>
      </c>
      <c r="AG1367" s="68"/>
      <c r="AH1367" s="70"/>
      <c r="AI1367" s="70"/>
      <c r="AK1367" s="92" t="str">
        <f t="shared" si="772"/>
        <v>274-13-089-087-098</v>
      </c>
      <c r="AL1367" s="66">
        <f>COUNTIF(AK1363:AK1377, "&gt;=" &amp; AK1367)</f>
        <v>2</v>
      </c>
      <c r="AM1367" s="70">
        <f>RANK(AL1367,AL1363:AL1377,1)+COUNTIF(AK1363:AK1367,AK1367)-1</f>
        <v>2</v>
      </c>
      <c r="AN1367" s="70"/>
      <c r="AQ1367" s="92" t="str">
        <f t="shared" si="773"/>
        <v>278-16-095-085-098</v>
      </c>
      <c r="AR1367" s="66">
        <f>COUNTIF(AQ1363:AQ1377, "&gt;=" &amp; AQ1367)</f>
        <v>2</v>
      </c>
      <c r="AS1367" s="70">
        <f>RANK(AR1367,AR1363:AR1377,1)+COUNTIF(AQ1363:AQ1367,AQ1367)-1</f>
        <v>2</v>
      </c>
      <c r="AT1367" s="70"/>
      <c r="AU1367" s="70"/>
      <c r="AW1367" s="92" t="str">
        <f t="shared" si="774"/>
        <v>273-06-091-085-097</v>
      </c>
      <c r="AX1367" s="66">
        <f>COUNTIF(AW1363:AW1377, "&gt;=" &amp; AW1367)</f>
        <v>3</v>
      </c>
      <c r="AY1367" s="70">
        <f>RANK(AX1367,AX1363:AX1377,1)+COUNTIF(AW1363:AW1367,AW1367)-1</f>
        <v>3</v>
      </c>
      <c r="AZ1367" s="70"/>
      <c r="BA1367" s="70"/>
      <c r="BC1367" s="92" t="str">
        <f t="shared" si="775"/>
        <v>273-11-091-082-100</v>
      </c>
      <c r="BD1367" s="66">
        <f>COUNTIF(BC1363:BC1377, "&gt;=" &amp; BC1367)</f>
        <v>5</v>
      </c>
      <c r="BE1367" s="70">
        <f>RANK(BD1367,BD1363:BD1377,1)+COUNTIF(BC1363:BC1367,BC1367)-1</f>
        <v>5</v>
      </c>
      <c r="BF1367" s="70"/>
      <c r="BG1367" s="70"/>
      <c r="BI1367" s="92" t="str">
        <f t="shared" si="776"/>
        <v>270-12-091-080-099</v>
      </c>
      <c r="BJ1367" s="66">
        <f>COUNTIF(BI1363:BI1377, "&gt;=" &amp; BI1367)</f>
        <v>4</v>
      </c>
      <c r="BK1367" s="105">
        <f>RANK(BJ1367,BJ1363:BJ1377,1)+COUNTIF(BI1363:BI1367,BI1367)-1</f>
        <v>4</v>
      </c>
      <c r="BL1367" s="70"/>
      <c r="BM1367" s="70"/>
      <c r="BO1367" s="92" t="str">
        <f t="shared" si="777"/>
        <v>000-00-000-000-000</v>
      </c>
      <c r="BP1367" s="66">
        <f>COUNTIF(BO1363:BO1377, "&gt;=" &amp; BO1367)</f>
        <v>15</v>
      </c>
      <c r="BQ1367" s="70">
        <f>RANK(BP1367,BP1363:BP1377,1)+COUNTIF(BO1363:BO1367,BO1367)-1</f>
        <v>5</v>
      </c>
      <c r="BR1367" s="70"/>
      <c r="BS1367" s="70"/>
      <c r="BU1367" s="92" t="str">
        <f t="shared" si="778"/>
        <v>277-10-091-089-097</v>
      </c>
      <c r="BV1367" s="66">
        <f>COUNTIF(BU1363:BU1377, "&gt;=" &amp; BU1367)</f>
        <v>2</v>
      </c>
      <c r="BW1367" s="70">
        <f>RANK(BV1367,BV1363:BV1377,1)+COUNTIF(BU1363:BU1367,BU1367)-1</f>
        <v>2</v>
      </c>
      <c r="BX1367" s="70"/>
      <c r="BY1367" s="70"/>
      <c r="CA1367" s="92" t="str">
        <f t="shared" si="779"/>
        <v>274-10-091-084-099</v>
      </c>
      <c r="CB1367" s="66">
        <f>COUNTIF(CA1363:CA1377, "&gt;=" &amp; CA1367)</f>
        <v>4</v>
      </c>
      <c r="CC1367" s="70">
        <f>RANK(CB1367,CB1363:CB1377,1)+COUNTIF(CA1363:CA1367,CA1367)-1</f>
        <v>4</v>
      </c>
      <c r="CD1367" s="70"/>
      <c r="CE1367" s="70"/>
      <c r="CG1367" s="92" t="str">
        <f t="shared" si="780"/>
        <v>280-15-093-090-097</v>
      </c>
      <c r="CH1367" s="66">
        <f>COUNTIF(CG1363:CG1377, "&gt;=" &amp; CG1367)</f>
        <v>2</v>
      </c>
      <c r="CI1367" s="70">
        <f>RANK(CH1367,CH1363:CH1377,1)+COUNTIF(CG1363:CG1367,CG1367)-1</f>
        <v>2</v>
      </c>
      <c r="CJ1367" s="70"/>
      <c r="CK1367" s="70"/>
      <c r="CM1367" s="92" t="str">
        <f t="shared" si="781"/>
        <v>000-00-000-000-000</v>
      </c>
      <c r="CN1367" s="66">
        <f>COUNTIF(CM1363:CM1377, "&gt;=" &amp; CM1367)</f>
        <v>15</v>
      </c>
      <c r="CO1367" s="70">
        <f>RANK(CN1367,CN1363:CN1377,1)+COUNTIF(CM1363:CM1367,CM1367)-1</f>
        <v>7</v>
      </c>
      <c r="CP1367" s="70"/>
      <c r="CQ1367" s="70"/>
      <c r="CS1367" s="92" t="str">
        <f t="shared" si="782"/>
        <v>000-00-000-000-000</v>
      </c>
      <c r="CT1367" s="66">
        <f>COUNTIF(CS1363:CS1377, "&gt;=" &amp; CS1367)</f>
        <v>15</v>
      </c>
      <c r="CU1367" s="70">
        <f>RANK(CT1367,CT1363:CT1377,1)+COUNTIF(CS1363:CS1367,CS1367)-1</f>
        <v>5</v>
      </c>
      <c r="CV1367" s="70"/>
      <c r="CW1367" s="70"/>
      <c r="CY1367" s="92" t="str">
        <f t="shared" si="783"/>
        <v>000-00-000-000-000</v>
      </c>
      <c r="CZ1367" s="66">
        <f>COUNTIF(CY1363:CY1377, "&gt;=" &amp; CY1367)</f>
        <v>15</v>
      </c>
      <c r="DA1367" s="70">
        <f>RANK(CZ1367,CZ1363:CZ1377,1)+COUNTIF(CY1363:CY1367,CY1367)-1</f>
        <v>5</v>
      </c>
      <c r="DB1367" s="70"/>
      <c r="DC1367" s="70"/>
      <c r="DE1367" s="92" t="str">
        <f t="shared" si="784"/>
        <v>000-00-000-000-000</v>
      </c>
      <c r="DF1367" s="66">
        <f>COUNTIF(DE1363:DE1377, "&gt;=" &amp; DE1367)</f>
        <v>15</v>
      </c>
      <c r="DG1367" s="70">
        <f>RANK(DF1367,DF1363:DF1377,1)+COUNTIF(DE1363:DE1367,DE1367)-1</f>
        <v>5</v>
      </c>
      <c r="DH1367" s="70"/>
      <c r="DI1367" s="70"/>
      <c r="DK1367" s="92" t="str">
        <f t="shared" si="785"/>
        <v>000-00-000-000-000</v>
      </c>
      <c r="DL1367" s="66">
        <f>COUNTIF(DK1363:DK1377, "&gt;=" &amp; DK1367)</f>
        <v>15</v>
      </c>
      <c r="DM1367" s="70">
        <f>RANK(DL1367,DL1363:DL1377,1)+COUNTIF(DK1363:DK1367,DK1367)-1</f>
        <v>5</v>
      </c>
      <c r="DN1367" s="70"/>
      <c r="DO1367" s="70"/>
      <c r="DQ1367" s="92" t="str">
        <f t="shared" si="786"/>
        <v>000-00-000-000-000</v>
      </c>
      <c r="DR1367" s="66">
        <f>COUNTIF(DQ1363:DQ1377, "&gt;=" &amp; DQ1367)</f>
        <v>15</v>
      </c>
      <c r="DS1367" s="70">
        <f>RANK(DR1367,DR1363:DR1377,1)+COUNTIF(DQ1363:DQ1367,DQ1367)-1</f>
        <v>5</v>
      </c>
      <c r="DT1367" s="70"/>
      <c r="DU1367" s="70"/>
      <c r="DW1367" s="92" t="str">
        <f t="shared" si="787"/>
        <v>000-00-000-000-000</v>
      </c>
      <c r="DX1367" s="66">
        <f>COUNTIF(DW1363:DW1377, "&gt;=" &amp; DW1367)</f>
        <v>15</v>
      </c>
      <c r="DY1367" s="70">
        <f>RANK(DX1367,DX1363:DX1377,1)+COUNTIF(DW1363:DW1367,DW1367)-1</f>
        <v>5</v>
      </c>
      <c r="DZ1367" s="70"/>
      <c r="EA1367" s="70"/>
      <c r="EC1367" s="92" t="str">
        <f t="shared" si="788"/>
        <v>000-00-000-000-000</v>
      </c>
      <c r="ED1367" s="66">
        <f>COUNTIF(EC1363:EC1377, "&gt;=" &amp; EC1367)</f>
        <v>15</v>
      </c>
      <c r="EE1367" s="70">
        <f>RANK(ED1367,ED1363:ED1377,1)+COUNTIF(EC1363:EC1367,EC1367)-1</f>
        <v>5</v>
      </c>
      <c r="EF1367" s="70"/>
      <c r="EG1367" s="70"/>
      <c r="EI1367" s="92" t="str">
        <f t="shared" si="789"/>
        <v>000-00-000-000-000</v>
      </c>
      <c r="EJ1367" s="66">
        <f>COUNTIF(EI1363:EI1377, "&gt;=" &amp; EI1367)</f>
        <v>15</v>
      </c>
      <c r="EK1367" s="70">
        <f>RANK(EJ1367,EJ1363:EJ1377,1)+COUNTIF(EI1363:EI1367,EI1367)-1</f>
        <v>5</v>
      </c>
      <c r="EL1367" s="70"/>
      <c r="EO1367" s="92" t="str">
        <f t="shared" si="790"/>
        <v>000-00-000-000-000</v>
      </c>
      <c r="EP1367" s="66">
        <f>COUNTIF(EO1363:EO1377, "&gt;=" &amp; EO1367)</f>
        <v>15</v>
      </c>
      <c r="EQ1367" s="70">
        <f>RANK(EP1367,EP1363:EP1377,1)+COUNTIF(EO1363:EO1367,EO1367)-1</f>
        <v>5</v>
      </c>
      <c r="ER1367" s="70"/>
      <c r="EU1367" s="92" t="str">
        <f t="shared" si="791"/>
        <v>000-00-000-000-000</v>
      </c>
      <c r="EV1367" s="66">
        <f>COUNTIF(EU1363:EU1377, "&gt;=" &amp; EU1367)</f>
        <v>15</v>
      </c>
      <c r="EW1367" s="70">
        <f>RANK(EV1367,EV1363:EV1377,1)+COUNTIF(EU1363:EU1367,EU1367)-1</f>
        <v>5</v>
      </c>
      <c r="EX1367" s="70"/>
      <c r="EY1367" s="66"/>
      <c r="EZ1367" s="66"/>
      <c r="FA1367" s="92" t="str">
        <f t="shared" si="792"/>
        <v>000-00-000-000-000</v>
      </c>
      <c r="FB1367" s="66">
        <f>COUNTIF(FA1363:FA1377, "&gt;=" &amp; FA1367)</f>
        <v>15</v>
      </c>
      <c r="FC1367" s="70">
        <f>RANK(FB1367,FB1363:FB1377,1)+COUNTIF(FA1363:FA1367,FA1367)-1</f>
        <v>5</v>
      </c>
      <c r="FD1367" s="70"/>
      <c r="FE1367" s="66"/>
      <c r="FF1367" s="66"/>
      <c r="FG1367" s="92" t="str">
        <f t="shared" si="793"/>
        <v>283-12-095-089-099</v>
      </c>
      <c r="FH1367" s="66">
        <f>COUNTIF(FG1363:FG1377, "&gt;=" &amp; FG1367)</f>
        <v>2</v>
      </c>
      <c r="FI1367" s="70">
        <f>RANK(FH1367,FH1363:FH1377,1)+COUNTIF(FG1363:FG1367,FG1367)-1</f>
        <v>2</v>
      </c>
    </row>
    <row r="1368" spans="1:169" x14ac:dyDescent="0.2">
      <c r="A1368" s="85" t="s">
        <v>35</v>
      </c>
      <c r="B1368" s="80">
        <v>100</v>
      </c>
      <c r="C1368" s="81">
        <v>95</v>
      </c>
      <c r="D1368" s="82">
        <v>95</v>
      </c>
      <c r="E1368" s="83">
        <f t="shared" si="768"/>
        <v>290</v>
      </c>
      <c r="F1368" s="84">
        <v>17</v>
      </c>
      <c r="G1368" s="80"/>
      <c r="H1368" s="81"/>
      <c r="I1368" s="82"/>
      <c r="J1368" s="83" t="str">
        <f t="shared" si="771"/>
        <v/>
      </c>
      <c r="K1368" s="84"/>
      <c r="L1368" s="80">
        <v>98</v>
      </c>
      <c r="M1368" s="81">
        <v>86</v>
      </c>
      <c r="N1368" s="82">
        <v>91</v>
      </c>
      <c r="O1368" s="83">
        <f t="shared" si="766"/>
        <v>275</v>
      </c>
      <c r="P1368" s="84">
        <v>6</v>
      </c>
      <c r="Q1368" s="80">
        <v>97</v>
      </c>
      <c r="R1368" s="81">
        <v>87</v>
      </c>
      <c r="S1368" s="82">
        <v>97</v>
      </c>
      <c r="T1368" s="83">
        <f t="shared" si="770"/>
        <v>281</v>
      </c>
      <c r="U1368" s="84">
        <v>14</v>
      </c>
      <c r="V1368" s="80">
        <v>99</v>
      </c>
      <c r="W1368" s="81">
        <v>89</v>
      </c>
      <c r="X1368" s="82">
        <v>95</v>
      </c>
      <c r="Y1368" s="83">
        <f t="shared" si="767"/>
        <v>283</v>
      </c>
      <c r="Z1368" s="84">
        <v>12</v>
      </c>
      <c r="AA1368" s="85">
        <f>IF(SUM(E1368,J1368,O1368,T1368,Y1368,E1394,J1394,O1394,T1394,Y1394,E1420,J1420,O1420,T1420,Y1420)&gt;0,(LARGE((E1368,J1368,O1368,T1368,Y1368,E1394,J1394,O1394,T1394,Y1394,E1420,J1420,O1420,T1420,Y1420),1)+LARGE((E1368,J1368,O1368,T1368,Y1368,E1394,J1394,O1394,T1394,Y1394,E1420,J1420,O1420,T1420,Y1420),2)+LARGE((E1368,J1368,O1368,T1368,Y1368,E1394,J1394,O1394,T1394,Y1394,E1420,J1420,O1420,T1420,Y1420),3)+LARGE((E1368,J1368,O1368,T1368,Y1368,E1394,J1394,O1394,T1394,Y1394,E1420,J1420,O1420,T1420,Y1420),4)),"")</f>
        <v>1133</v>
      </c>
      <c r="AB1368" s="91">
        <f>IF(SUM(FE1378)&gt;0,SUM(FE1378),"")</f>
        <v>52</v>
      </c>
      <c r="AG1368" s="68"/>
      <c r="AH1368" s="70"/>
      <c r="AI1368" s="70"/>
      <c r="AK1368" s="92" t="str">
        <f t="shared" si="772"/>
        <v>273-08-093-083-097</v>
      </c>
      <c r="AL1368" s="66">
        <f>COUNTIF(AK1363:AK1377, "&gt;=" &amp; AK1368)</f>
        <v>3</v>
      </c>
      <c r="AM1368" s="70">
        <f>RANK(AL1368,AL1363:AL1377,1)+COUNTIF(AK1363:AK1368,AK1368)-1</f>
        <v>3</v>
      </c>
      <c r="AN1368" s="70"/>
      <c r="AQ1368" s="92" t="str">
        <f t="shared" si="773"/>
        <v>000-00-000-000-000</v>
      </c>
      <c r="AR1368" s="66">
        <f>COUNTIF(AQ1363:AQ1377, "&gt;=" &amp; AQ1368)</f>
        <v>15</v>
      </c>
      <c r="AS1368" s="70">
        <f>RANK(AR1368,AR1363:AR1377,1)+COUNTIF(AQ1363:AQ1368,AQ1368)-1</f>
        <v>6</v>
      </c>
      <c r="AT1368" s="70"/>
      <c r="AU1368" s="70"/>
      <c r="AW1368" s="92" t="str">
        <f t="shared" si="774"/>
        <v>000-00-000-000-000</v>
      </c>
      <c r="AX1368" s="66">
        <f>COUNTIF(AW1363:AW1377, "&gt;=" &amp; AW1368)</f>
        <v>15</v>
      </c>
      <c r="AY1368" s="70">
        <f>RANK(AX1368,AX1363:AX1377,1)+COUNTIF(AW1363:AW1368,AW1368)-1</f>
        <v>7</v>
      </c>
      <c r="AZ1368" s="70"/>
      <c r="BA1368" s="70"/>
      <c r="BC1368" s="92" t="str">
        <f t="shared" si="775"/>
        <v>000-00-000-000-000</v>
      </c>
      <c r="BD1368" s="66">
        <f>COUNTIF(BC1363:BC1377, "&gt;=" &amp; BC1368)</f>
        <v>15</v>
      </c>
      <c r="BE1368" s="70">
        <f>RANK(BD1368,BD1363:BD1377,1)+COUNTIF(BC1363:BC1368,BC1368)-1</f>
        <v>6</v>
      </c>
      <c r="BF1368" s="70"/>
      <c r="BG1368" s="70"/>
      <c r="BI1368" s="92" t="str">
        <f t="shared" si="776"/>
        <v>268-07-089-089-090</v>
      </c>
      <c r="BJ1368" s="66">
        <f>COUNTIF(BI1363:BI1377, "&gt;=" &amp; BI1368)</f>
        <v>5</v>
      </c>
      <c r="BK1368" s="105">
        <f>RANK(BJ1368,BJ1363:BJ1377,1)+COUNTIF(BI1363:BI1368,BI1368)-1</f>
        <v>5</v>
      </c>
      <c r="BL1368" s="70"/>
      <c r="BM1368" s="70"/>
      <c r="BO1368" s="92" t="str">
        <f t="shared" si="777"/>
        <v>000-00-000-000-000</v>
      </c>
      <c r="BP1368" s="66">
        <f>COUNTIF(BO1363:BO1377, "&gt;=" &amp; BO1368)</f>
        <v>15</v>
      </c>
      <c r="BQ1368" s="70">
        <f>RANK(BP1368,BP1363:BP1377,1)+COUNTIF(BO1363:BO1368,BO1368)-1</f>
        <v>6</v>
      </c>
      <c r="BR1368" s="70"/>
      <c r="BS1368" s="70"/>
      <c r="BU1368" s="92" t="str">
        <f t="shared" si="778"/>
        <v>273-08-095-081-097</v>
      </c>
      <c r="BV1368" s="66">
        <f>COUNTIF(BU1363:BU1377, "&gt;=" &amp; BU1368)</f>
        <v>4</v>
      </c>
      <c r="BW1368" s="70">
        <f>RANK(BV1368,BV1363:BV1377,1)+COUNTIF(BU1363:BU1368,BU1368)-1</f>
        <v>4</v>
      </c>
      <c r="BX1368" s="70"/>
      <c r="BY1368" s="70"/>
      <c r="CA1368" s="92" t="str">
        <f t="shared" si="779"/>
        <v>279-12-093-089-097</v>
      </c>
      <c r="CB1368" s="66">
        <f>COUNTIF(CA1363:CA1377, "&gt;=" &amp; CA1368)</f>
        <v>1</v>
      </c>
      <c r="CC1368" s="70">
        <f>RANK(CB1368,CB1363:CB1377,1)+COUNTIF(CA1363:CA1368,CA1368)-1</f>
        <v>1</v>
      </c>
      <c r="CD1368" s="70"/>
      <c r="CE1368" s="70"/>
      <c r="CG1368" s="92" t="str">
        <f t="shared" si="780"/>
        <v>271-07-096-083-092</v>
      </c>
      <c r="CH1368" s="66">
        <f>COUNTIF(CG1363:CG1377, "&gt;=" &amp; CG1368)</f>
        <v>4</v>
      </c>
      <c r="CI1368" s="70">
        <f>RANK(CH1368,CH1363:CH1377,1)+COUNTIF(CG1363:CG1368,CG1368)-1</f>
        <v>4</v>
      </c>
      <c r="CJ1368" s="70"/>
      <c r="CK1368" s="70"/>
      <c r="CM1368" s="92" t="str">
        <f t="shared" si="781"/>
        <v>276-10-090-091-095</v>
      </c>
      <c r="CN1368" s="66">
        <f>COUNTIF(CM1363:CM1377, "&gt;=" &amp; CM1368)</f>
        <v>4</v>
      </c>
      <c r="CO1368" s="70">
        <f>RANK(CN1368,CN1363:CN1377,1)+COUNTIF(CM1363:CM1368,CM1368)-1</f>
        <v>4</v>
      </c>
      <c r="CP1368" s="70"/>
      <c r="CQ1368" s="70"/>
      <c r="CS1368" s="92" t="str">
        <f t="shared" si="782"/>
        <v>000-00-000-000-000</v>
      </c>
      <c r="CT1368" s="66">
        <f>COUNTIF(CS1363:CS1377, "&gt;=" &amp; CS1368)</f>
        <v>15</v>
      </c>
      <c r="CU1368" s="70">
        <f>RANK(CT1368,CT1363:CT1377,1)+COUNTIF(CS1363:CS1368,CS1368)-1</f>
        <v>6</v>
      </c>
      <c r="CV1368" s="70"/>
      <c r="CW1368" s="70"/>
      <c r="CY1368" s="92" t="str">
        <f t="shared" si="783"/>
        <v>000-00-000-000-000</v>
      </c>
      <c r="CZ1368" s="66">
        <f>COUNTIF(CY1363:CY1377, "&gt;=" &amp; CY1368)</f>
        <v>15</v>
      </c>
      <c r="DA1368" s="70">
        <f>RANK(CZ1368,CZ1363:CZ1377,1)+COUNTIF(CY1363:CY1368,CY1368)-1</f>
        <v>6</v>
      </c>
      <c r="DB1368" s="70"/>
      <c r="DC1368" s="70"/>
      <c r="DE1368" s="92" t="str">
        <f t="shared" si="784"/>
        <v>000-00-000-000-000</v>
      </c>
      <c r="DF1368" s="66">
        <f>COUNTIF(DE1363:DE1377, "&gt;=" &amp; DE1368)</f>
        <v>15</v>
      </c>
      <c r="DG1368" s="70">
        <f>RANK(DF1368,DF1363:DF1377,1)+COUNTIF(DE1363:DE1368,DE1368)-1</f>
        <v>6</v>
      </c>
      <c r="DH1368" s="70"/>
      <c r="DI1368" s="70"/>
      <c r="DK1368" s="92" t="str">
        <f t="shared" si="785"/>
        <v>000-00-000-000-000</v>
      </c>
      <c r="DL1368" s="66">
        <f>COUNTIF(DK1363:DK1377, "&gt;=" &amp; DK1368)</f>
        <v>15</v>
      </c>
      <c r="DM1368" s="70">
        <f>RANK(DL1368,DL1363:DL1377,1)+COUNTIF(DK1363:DK1368,DK1368)-1</f>
        <v>6</v>
      </c>
      <c r="DN1368" s="70"/>
      <c r="DO1368" s="70"/>
      <c r="DQ1368" s="92" t="str">
        <f t="shared" si="786"/>
        <v>000-00-000-000-000</v>
      </c>
      <c r="DR1368" s="66">
        <f>COUNTIF(DQ1363:DQ1377, "&gt;=" &amp; DQ1368)</f>
        <v>15</v>
      </c>
      <c r="DS1368" s="70">
        <f>RANK(DR1368,DR1363:DR1377,1)+COUNTIF(DQ1363:DQ1368,DQ1368)-1</f>
        <v>6</v>
      </c>
      <c r="DT1368" s="70"/>
      <c r="DU1368" s="70"/>
      <c r="DW1368" s="92" t="str">
        <f t="shared" si="787"/>
        <v>000-00-000-000-000</v>
      </c>
      <c r="DX1368" s="66">
        <f>COUNTIF(DW1363:DW1377, "&gt;=" &amp; DW1368)</f>
        <v>15</v>
      </c>
      <c r="DY1368" s="70">
        <f>RANK(DX1368,DX1363:DX1377,1)+COUNTIF(DW1363:DW1368,DW1368)-1</f>
        <v>6</v>
      </c>
      <c r="DZ1368" s="70"/>
      <c r="EA1368" s="70"/>
      <c r="EC1368" s="92" t="str">
        <f t="shared" si="788"/>
        <v>000-00-000-000-000</v>
      </c>
      <c r="ED1368" s="66">
        <f>COUNTIF(EC1363:EC1377, "&gt;=" &amp; EC1368)</f>
        <v>15</v>
      </c>
      <c r="EE1368" s="70">
        <f>RANK(ED1368,ED1363:ED1377,1)+COUNTIF(EC1363:EC1368,EC1368)-1</f>
        <v>6</v>
      </c>
      <c r="EF1368" s="70"/>
      <c r="EG1368" s="70"/>
      <c r="EI1368" s="92" t="str">
        <f t="shared" si="789"/>
        <v>000-00-000-000-000</v>
      </c>
      <c r="EJ1368" s="66">
        <f>COUNTIF(EI1363:EI1377, "&gt;=" &amp; EI1368)</f>
        <v>15</v>
      </c>
      <c r="EK1368" s="70">
        <f>RANK(EJ1368,EJ1363:EJ1377,1)+COUNTIF(EI1363:EI1368,EI1368)-1</f>
        <v>6</v>
      </c>
      <c r="EL1368" s="70"/>
      <c r="EO1368" s="92" t="str">
        <f t="shared" si="790"/>
        <v>000-00-000-000-000</v>
      </c>
      <c r="EP1368" s="66">
        <f>COUNTIF(EO1363:EO1377, "&gt;=" &amp; EO1368)</f>
        <v>15</v>
      </c>
      <c r="EQ1368" s="70">
        <f>RANK(EP1368,EP1363:EP1377,1)+COUNTIF(EO1363:EO1368,EO1368)-1</f>
        <v>6</v>
      </c>
      <c r="ER1368" s="70"/>
      <c r="EU1368" s="92" t="str">
        <f t="shared" si="791"/>
        <v>000-00-000-000-000</v>
      </c>
      <c r="EV1368" s="66">
        <f>COUNTIF(EU1363:EU1377, "&gt;=" &amp; EU1368)</f>
        <v>15</v>
      </c>
      <c r="EW1368" s="70">
        <f>RANK(EV1368,EV1363:EV1377,1)+COUNTIF(EU1363:EU1368,EU1368)-1</f>
        <v>6</v>
      </c>
      <c r="EX1368" s="70"/>
      <c r="EY1368" s="66"/>
      <c r="EZ1368" s="66"/>
      <c r="FA1368" s="92" t="str">
        <f t="shared" si="792"/>
        <v>000-00-000-000-000</v>
      </c>
      <c r="FB1368" s="66">
        <f>COUNTIF(FA1363:FA1377, "&gt;=" &amp; FA1368)</f>
        <v>15</v>
      </c>
      <c r="FC1368" s="70">
        <f>RANK(FB1368,FB1363:FB1377,1)+COUNTIF(FA1363:FA1368,FA1368)-1</f>
        <v>6</v>
      </c>
      <c r="FD1368" s="70"/>
      <c r="FE1368" s="66"/>
      <c r="FF1368" s="66"/>
      <c r="FG1368" s="92" t="str">
        <f t="shared" si="793"/>
        <v>279-09-096-088-095</v>
      </c>
      <c r="FH1368" s="66">
        <f>COUNTIF(FG1363:FG1377, "&gt;=" &amp; FG1368)</f>
        <v>4</v>
      </c>
      <c r="FI1368" s="70">
        <f>RANK(FH1368,FH1363:FH1377,1)+COUNTIF(FG1363:FG1368,FG1368)-1</f>
        <v>4</v>
      </c>
    </row>
    <row r="1369" spans="1:169" ht="15" thickBot="1" x14ac:dyDescent="0.25">
      <c r="A1369" s="150" t="s">
        <v>10</v>
      </c>
      <c r="B1369" s="151">
        <f>IF(SUM(B1347:B1368)=0,0,AVERAGE(B1347:B1368))</f>
        <v>96.4</v>
      </c>
      <c r="C1369" s="152">
        <f>IF(SUM(C1347:C1368)=0,0,AVERAGE(C1347:C1368))</f>
        <v>93.4</v>
      </c>
      <c r="D1369" s="153">
        <f>IF(SUM(D1347:D1368)=0,0,AVERAGE(D1347:D1368))</f>
        <v>94.7</v>
      </c>
      <c r="E1369" s="154">
        <f>IF(SUM(E1347:E1368)=0,0,AVERAGE(E1347:E1368))</f>
        <v>284.5</v>
      </c>
      <c r="F1369" s="155"/>
      <c r="G1369" s="151">
        <f>IF(SUM(G1347:G1368)=0,0,AVERAGE(G1347:G1368))</f>
        <v>97</v>
      </c>
      <c r="H1369" s="152">
        <f>IF(SUM(H1347:H1368)=0,0,AVERAGE(H1347:H1368))</f>
        <v>93.5</v>
      </c>
      <c r="I1369" s="153">
        <f>IF(SUM(I1347:I1368)=0,0,AVERAGE(I1347:I1368))</f>
        <v>86</v>
      </c>
      <c r="J1369" s="154">
        <f>IF(SUM(J1347:J1368)=0,0,AVERAGE(J1347:J1368))</f>
        <v>276.5</v>
      </c>
      <c r="K1369" s="155"/>
      <c r="L1369" s="151">
        <f>IF(SUM(L1347:L1368)=0,0,AVERAGE(L1347:L1368))</f>
        <v>94.888888888888886</v>
      </c>
      <c r="M1369" s="152">
        <f>IF(SUM(M1347:M1368)=0,0,AVERAGE(M1347:M1368))</f>
        <v>90.666666666666671</v>
      </c>
      <c r="N1369" s="153">
        <f>IF(SUM(N1347:N1368)=0,0,AVERAGE(N1347:N1368))</f>
        <v>90.666666666666671</v>
      </c>
      <c r="O1369" s="154">
        <f>IF(SUM(O1347:O1368)=0,0,AVERAGE(O1347:O1368))</f>
        <v>276.22222222222223</v>
      </c>
      <c r="P1369" s="155"/>
      <c r="Q1369" s="151">
        <f>IF(SUM(Q1347:Q1368)=0,0,AVERAGE(Q1347:Q1368))</f>
        <v>96.875</v>
      </c>
      <c r="R1369" s="152">
        <f>IF(SUM(R1347:R1368)=0,0,AVERAGE(R1347:R1368))</f>
        <v>84.75</v>
      </c>
      <c r="S1369" s="153">
        <f>IF(SUM(S1347:S1368)=0,0,AVERAGE(S1347:S1368))</f>
        <v>94.625</v>
      </c>
      <c r="T1369" s="154">
        <f>IF(SUM(T1347:T1368)=0,0,AVERAGE(T1347:T1368))</f>
        <v>276.25</v>
      </c>
      <c r="U1369" s="155"/>
      <c r="V1369" s="151">
        <f>IF(SUM(V1347:V1368)=0,0,AVERAGE(V1347:V1368))</f>
        <v>98.222222222222229</v>
      </c>
      <c r="W1369" s="152">
        <f>IF(SUM(W1347:W1368)=0,0,AVERAGE(W1347:W1368))</f>
        <v>85.666666666666671</v>
      </c>
      <c r="X1369" s="153">
        <f>IF(SUM(X1347:X1368)=0,0,AVERAGE(X1347:X1368))</f>
        <v>91.888888888888886</v>
      </c>
      <c r="Y1369" s="154">
        <f>IF(SUM(Y1347:Y1368)=0,0,AVERAGE(Y1347:Y1368))</f>
        <v>275.77777777777777</v>
      </c>
      <c r="Z1369" s="155"/>
      <c r="AA1369" s="156">
        <f>IF(SUM(AA1347:AA1368)=0,0,AVERAGE(AA1347:AA1368))</f>
        <v>1114.7</v>
      </c>
      <c r="AB1369" s="157">
        <f>IF(SUM(AB1347:AB1368)=0,0,AVERAGE(AB1347:AB1368))</f>
        <v>45.4</v>
      </c>
      <c r="AG1369" s="68"/>
      <c r="AH1369" s="70"/>
      <c r="AI1369" s="70"/>
      <c r="AK1369" s="92" t="str">
        <f t="shared" si="772"/>
        <v>000-00-000-000-000</v>
      </c>
      <c r="AL1369" s="66">
        <f>COUNTIF(AK1363:AK1377, "&gt;=" &amp; AK1369)</f>
        <v>15</v>
      </c>
      <c r="AM1369" s="70">
        <f>RANK(AL1369,AL1363:AL1377,1)+COUNTIF(AK1363:AK1369,AK1369)-1</f>
        <v>7</v>
      </c>
      <c r="AN1369" s="70"/>
      <c r="AQ1369" s="92" t="str">
        <f t="shared" si="773"/>
        <v>000-00-000-000-000</v>
      </c>
      <c r="AR1369" s="66">
        <f>COUNTIF(AQ1363:AQ1377, "&gt;=" &amp; AQ1369)</f>
        <v>15</v>
      </c>
      <c r="AS1369" s="70">
        <f>RANK(AR1369,AR1363:AR1377,1)+COUNTIF(AQ1363:AQ1369,AQ1369)-1</f>
        <v>7</v>
      </c>
      <c r="AT1369" s="70"/>
      <c r="AU1369" s="70"/>
      <c r="AW1369" s="92" t="str">
        <f t="shared" si="774"/>
        <v>260-03-086-083-091</v>
      </c>
      <c r="AX1369" s="66">
        <f>COUNTIF(AW1363:AW1377, "&gt;=" &amp; AW1369)</f>
        <v>5</v>
      </c>
      <c r="AY1369" s="70">
        <f>RANK(AX1369,AX1363:AX1377,1)+COUNTIF(AW1363:AW1369,AW1369)-1</f>
        <v>5</v>
      </c>
      <c r="AZ1369" s="70"/>
      <c r="BA1369" s="70"/>
      <c r="BC1369" s="92" t="str">
        <f t="shared" si="775"/>
        <v>000-00-000-000-000</v>
      </c>
      <c r="BD1369" s="66">
        <f>COUNTIF(BC1363:BC1377, "&gt;=" &amp; BC1369)</f>
        <v>15</v>
      </c>
      <c r="BE1369" s="70">
        <f>RANK(BD1369,BD1363:BD1377,1)+COUNTIF(BC1363:BC1369,BC1369)-1</f>
        <v>7</v>
      </c>
      <c r="BF1369" s="70"/>
      <c r="BG1369" s="70"/>
      <c r="BI1369" s="92" t="str">
        <f t="shared" si="776"/>
        <v>000-00-000-000-000</v>
      </c>
      <c r="BJ1369" s="66">
        <f>COUNTIF(BI1363:BI1377, "&gt;=" &amp; BI1369)</f>
        <v>15</v>
      </c>
      <c r="BK1369" s="105">
        <f>RANK(BJ1369,BJ1363:BJ1377,1)+COUNTIF(BI1363:BI1369,BI1369)-1</f>
        <v>7</v>
      </c>
      <c r="BL1369" s="70"/>
      <c r="BM1369" s="70"/>
      <c r="BO1369" s="92" t="str">
        <f t="shared" si="777"/>
        <v>000-00-000-000-000</v>
      </c>
      <c r="BP1369" s="66">
        <f>COUNTIF(BO1363:BO1377, "&gt;=" &amp; BO1369)</f>
        <v>15</v>
      </c>
      <c r="BQ1369" s="70">
        <f>RANK(BP1369,BP1363:BP1377,1)+COUNTIF(BO1363:BO1369,BO1369)-1</f>
        <v>7</v>
      </c>
      <c r="BR1369" s="70"/>
      <c r="BS1369" s="70"/>
      <c r="BU1369" s="92" t="str">
        <f t="shared" si="778"/>
        <v>000-00-000-000-000</v>
      </c>
      <c r="BV1369" s="66">
        <f>COUNTIF(BU1363:BU1377, "&gt;=" &amp; BU1369)</f>
        <v>15</v>
      </c>
      <c r="BW1369" s="70">
        <f>RANK(BV1369,BV1363:BV1377,1)+COUNTIF(BU1363:BU1369,BU1369)-1</f>
        <v>8</v>
      </c>
      <c r="BX1369" s="70"/>
      <c r="BY1369" s="70"/>
      <c r="CA1369" s="92" t="str">
        <f t="shared" si="779"/>
        <v>256-04-091-073-092</v>
      </c>
      <c r="CB1369" s="66">
        <f>COUNTIF(CA1363:CA1377, "&gt;=" &amp; CA1369)</f>
        <v>5</v>
      </c>
      <c r="CC1369" s="70">
        <f>RANK(CB1369,CB1363:CB1377,1)+COUNTIF(CA1363:CA1369,CA1369)-1</f>
        <v>5</v>
      </c>
      <c r="CD1369" s="70"/>
      <c r="CE1369" s="70"/>
      <c r="CG1369" s="92" t="str">
        <f t="shared" si="780"/>
        <v>000-00-000-000-000</v>
      </c>
      <c r="CH1369" s="66">
        <f>COUNTIF(CG1363:CG1377, "&gt;=" &amp; CG1369)</f>
        <v>15</v>
      </c>
      <c r="CI1369" s="70">
        <f>RANK(CH1369,CH1363:CH1377,1)+COUNTIF(CG1363:CG1369,CG1369)-1</f>
        <v>8</v>
      </c>
      <c r="CJ1369" s="70"/>
      <c r="CK1369" s="70"/>
      <c r="CM1369" s="92" t="str">
        <f t="shared" si="781"/>
        <v>267-04-090-084-093</v>
      </c>
      <c r="CN1369" s="66">
        <f>COUNTIF(CM1363:CM1377, "&gt;=" &amp; CM1369)</f>
        <v>5</v>
      </c>
      <c r="CO1369" s="70">
        <f>RANK(CN1369,CN1363:CN1377,1)+COUNTIF(CM1363:CM1369,CM1369)-1</f>
        <v>5</v>
      </c>
      <c r="CP1369" s="70"/>
      <c r="CQ1369" s="70"/>
      <c r="CS1369" s="92" t="str">
        <f t="shared" si="782"/>
        <v>000-00-000-000-000</v>
      </c>
      <c r="CT1369" s="66">
        <f>COUNTIF(CS1363:CS1377, "&gt;=" &amp; CS1369)</f>
        <v>15</v>
      </c>
      <c r="CU1369" s="70">
        <f>RANK(CT1369,CT1363:CT1377,1)+COUNTIF(CS1363:CS1369,CS1369)-1</f>
        <v>7</v>
      </c>
      <c r="CV1369" s="70"/>
      <c r="CW1369" s="70"/>
      <c r="CY1369" s="92" t="str">
        <f t="shared" si="783"/>
        <v>000-00-000-000-000</v>
      </c>
      <c r="CZ1369" s="66">
        <f>COUNTIF(CY1363:CY1377, "&gt;=" &amp; CY1369)</f>
        <v>15</v>
      </c>
      <c r="DA1369" s="70">
        <f>RANK(CZ1369,CZ1363:CZ1377,1)+COUNTIF(CY1363:CY1369,CY1369)-1</f>
        <v>7</v>
      </c>
      <c r="DB1369" s="70"/>
      <c r="DC1369" s="70"/>
      <c r="DE1369" s="92" t="str">
        <f t="shared" si="784"/>
        <v>000-00-000-000-000</v>
      </c>
      <c r="DF1369" s="66">
        <f>COUNTIF(DE1363:DE1377, "&gt;=" &amp; DE1369)</f>
        <v>15</v>
      </c>
      <c r="DG1369" s="70">
        <f>RANK(DF1369,DF1363:DF1377,1)+COUNTIF(DE1363:DE1369,DE1369)-1</f>
        <v>7</v>
      </c>
      <c r="DH1369" s="70"/>
      <c r="DI1369" s="70"/>
      <c r="DK1369" s="92" t="str">
        <f t="shared" si="785"/>
        <v>000-00-000-000-000</v>
      </c>
      <c r="DL1369" s="66">
        <f>COUNTIF(DK1363:DK1377, "&gt;=" &amp; DK1369)</f>
        <v>15</v>
      </c>
      <c r="DM1369" s="70">
        <f>RANK(DL1369,DL1363:DL1377,1)+COUNTIF(DK1363:DK1369,DK1369)-1</f>
        <v>7</v>
      </c>
      <c r="DN1369" s="70"/>
      <c r="DO1369" s="70"/>
      <c r="DQ1369" s="92" t="str">
        <f t="shared" si="786"/>
        <v>000-00-000-000-000</v>
      </c>
      <c r="DR1369" s="66">
        <f>COUNTIF(DQ1363:DQ1377, "&gt;=" &amp; DQ1369)</f>
        <v>15</v>
      </c>
      <c r="DS1369" s="70">
        <f>RANK(DR1369,DR1363:DR1377,1)+COUNTIF(DQ1363:DQ1369,DQ1369)-1</f>
        <v>7</v>
      </c>
      <c r="DT1369" s="70"/>
      <c r="DU1369" s="70"/>
      <c r="DW1369" s="92" t="str">
        <f t="shared" si="787"/>
        <v>000-00-000-000-000</v>
      </c>
      <c r="DX1369" s="66">
        <f>COUNTIF(DW1363:DW1377, "&gt;=" &amp; DW1369)</f>
        <v>15</v>
      </c>
      <c r="DY1369" s="70">
        <f>RANK(DX1369,DX1363:DX1377,1)+COUNTIF(DW1363:DW1369,DW1369)-1</f>
        <v>7</v>
      </c>
      <c r="DZ1369" s="70"/>
      <c r="EA1369" s="70"/>
      <c r="EC1369" s="92" t="str">
        <f t="shared" si="788"/>
        <v>000-00-000-000-000</v>
      </c>
      <c r="ED1369" s="66">
        <f>COUNTIF(EC1363:EC1377, "&gt;=" &amp; EC1369)</f>
        <v>15</v>
      </c>
      <c r="EE1369" s="70">
        <f>RANK(ED1369,ED1363:ED1377,1)+COUNTIF(EC1363:EC1369,EC1369)-1</f>
        <v>7</v>
      </c>
      <c r="EF1369" s="70"/>
      <c r="EG1369" s="70"/>
      <c r="EI1369" s="92" t="str">
        <f t="shared" si="789"/>
        <v>000-00-000-000-000</v>
      </c>
      <c r="EJ1369" s="66">
        <f>COUNTIF(EI1363:EI1377, "&gt;=" &amp; EI1369)</f>
        <v>15</v>
      </c>
      <c r="EK1369" s="70">
        <f>RANK(EJ1369,EJ1363:EJ1377,1)+COUNTIF(EI1363:EI1369,EI1369)-1</f>
        <v>7</v>
      </c>
      <c r="EL1369" s="70"/>
      <c r="EO1369" s="92" t="str">
        <f t="shared" si="790"/>
        <v>000-00-000-000-000</v>
      </c>
      <c r="EP1369" s="66">
        <f>COUNTIF(EO1363:EO1377, "&gt;=" &amp; EO1369)</f>
        <v>15</v>
      </c>
      <c r="EQ1369" s="70">
        <f>RANK(EP1369,EP1363:EP1377,1)+COUNTIF(EO1363:EO1369,EO1369)-1</f>
        <v>7</v>
      </c>
      <c r="ER1369" s="70"/>
      <c r="EU1369" s="92" t="str">
        <f t="shared" si="791"/>
        <v>000-00-000-000-000</v>
      </c>
      <c r="EV1369" s="66">
        <f>COUNTIF(EU1363:EU1377, "&gt;=" &amp; EU1369)</f>
        <v>15</v>
      </c>
      <c r="EW1369" s="70">
        <f>RANK(EV1369,EV1363:EV1377,1)+COUNTIF(EU1363:EU1369,EU1369)-1</f>
        <v>7</v>
      </c>
      <c r="EX1369" s="70"/>
      <c r="EY1369" s="66"/>
      <c r="EZ1369" s="66"/>
      <c r="FA1369" s="92" t="str">
        <f t="shared" si="792"/>
        <v>000-00-000-000-000</v>
      </c>
      <c r="FB1369" s="66">
        <f>COUNTIF(FA1363:FA1377, "&gt;=" &amp; FA1369)</f>
        <v>15</v>
      </c>
      <c r="FC1369" s="70">
        <f>RANK(FB1369,FB1363:FB1377,1)+COUNTIF(FA1363:FA1369,FA1369)-1</f>
        <v>7</v>
      </c>
      <c r="FD1369" s="70"/>
      <c r="FE1369" s="66"/>
      <c r="FF1369" s="66"/>
      <c r="FG1369" s="92" t="str">
        <f t="shared" si="793"/>
        <v>000-00-000-000-000</v>
      </c>
      <c r="FH1369" s="66">
        <f>COUNTIF(FG1363:FG1377, "&gt;=" &amp; FG1369)</f>
        <v>15</v>
      </c>
      <c r="FI1369" s="70">
        <f>RANK(FH1369,FH1363:FH1377,1)+COUNTIF(FG1363:FG1369,FG1369)-1</f>
        <v>7</v>
      </c>
    </row>
    <row r="1370" spans="1:169" ht="15" thickBot="1" x14ac:dyDescent="0.25">
      <c r="A1370" s="93" t="s">
        <v>232</v>
      </c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3"/>
      <c r="Z1370" s="93"/>
      <c r="AA1370" s="95"/>
      <c r="AB1370" s="121"/>
      <c r="AG1370" s="68"/>
      <c r="AH1370" s="70"/>
      <c r="AI1370" s="70"/>
      <c r="AK1370" s="92" t="str">
        <f t="shared" si="772"/>
        <v>000-00-000-000-000</v>
      </c>
      <c r="AL1370" s="66">
        <f>COUNTIF(AK1363:AK1377, "&gt;=" &amp; AK1370)</f>
        <v>15</v>
      </c>
      <c r="AM1370" s="70">
        <f>RANK(AL1370,AL1363:AL1377,1)+COUNTIF(AK1363:AK1370,AK1370)-1</f>
        <v>8</v>
      </c>
      <c r="AN1370" s="70"/>
      <c r="AQ1370" s="92" t="str">
        <f t="shared" si="773"/>
        <v>000-00-000-000-000</v>
      </c>
      <c r="AR1370" s="66">
        <f>COUNTIF(AQ1363:AQ1377, "&gt;=" &amp; AQ1370)</f>
        <v>15</v>
      </c>
      <c r="AS1370" s="70">
        <f>RANK(AR1370,AR1363:AR1377,1)+COUNTIF(AQ1363:AQ1370,AQ1370)-1</f>
        <v>8</v>
      </c>
      <c r="AT1370" s="70"/>
      <c r="AU1370" s="70"/>
      <c r="AW1370" s="92" t="str">
        <f t="shared" si="774"/>
        <v>000-00-000-000-000</v>
      </c>
      <c r="AX1370" s="66">
        <f>COUNTIF(AW1363:AW1377, "&gt;=" &amp; AW1370)</f>
        <v>15</v>
      </c>
      <c r="AY1370" s="70">
        <f>RANK(AX1370,AX1363:AX1377,1)+COUNTIF(AW1363:AW1370,AW1370)-1</f>
        <v>8</v>
      </c>
      <c r="AZ1370" s="70"/>
      <c r="BA1370" s="70"/>
      <c r="BC1370" s="92" t="str">
        <f t="shared" si="775"/>
        <v>000-00-000-000-000</v>
      </c>
      <c r="BD1370" s="66">
        <f>COUNTIF(BC1363:BC1377, "&gt;=" &amp; BC1370)</f>
        <v>15</v>
      </c>
      <c r="BE1370" s="70">
        <f>RANK(BD1370,BD1363:BD1377,1)+COUNTIF(BC1363:BC1370,BC1370)-1</f>
        <v>8</v>
      </c>
      <c r="BF1370" s="70"/>
      <c r="BG1370" s="70"/>
      <c r="BI1370" s="92" t="str">
        <f t="shared" si="776"/>
        <v>000-00-000-000-000</v>
      </c>
      <c r="BJ1370" s="66">
        <f>COUNTIF(BI1363:BI1377, "&gt;=" &amp; BI1370)</f>
        <v>15</v>
      </c>
      <c r="BK1370" s="105">
        <f>RANK(BJ1370,BJ1363:BJ1377,1)+COUNTIF(BI1363:BI1370,BI1370)-1</f>
        <v>8</v>
      </c>
      <c r="BL1370" s="70"/>
      <c r="BM1370" s="70"/>
      <c r="BO1370" s="92" t="str">
        <f t="shared" si="777"/>
        <v>000-00-000-000-000</v>
      </c>
      <c r="BP1370" s="66">
        <f>COUNTIF(BO1363:BO1377, "&gt;=" &amp; BO1370)</f>
        <v>15</v>
      </c>
      <c r="BQ1370" s="70">
        <f>RANK(BP1370,BP1363:BP1377,1)+COUNTIF(BO1363:BO1370,BO1370)-1</f>
        <v>8</v>
      </c>
      <c r="BR1370" s="70"/>
      <c r="BS1370" s="70"/>
      <c r="BU1370" s="92" t="str">
        <f t="shared" si="778"/>
        <v>000-00-000-000-000</v>
      </c>
      <c r="BV1370" s="66">
        <f>COUNTIF(BU1363:BU1377, "&gt;=" &amp; BU1370)</f>
        <v>15</v>
      </c>
      <c r="BW1370" s="70">
        <f>RANK(BV1370,BV1363:BV1377,1)+COUNTIF(BU1363:BU1370,BU1370)-1</f>
        <v>9</v>
      </c>
      <c r="BX1370" s="70"/>
      <c r="BY1370" s="70"/>
      <c r="CA1370" s="92" t="str">
        <f t="shared" si="779"/>
        <v>000-00-000-000-000</v>
      </c>
      <c r="CB1370" s="66">
        <f>COUNTIF(CA1363:CA1377, "&gt;=" &amp; CA1370)</f>
        <v>15</v>
      </c>
      <c r="CC1370" s="70">
        <f>RANK(CB1370,CB1363:CB1377,1)+COUNTIF(CA1363:CA1370,CA1370)-1</f>
        <v>8</v>
      </c>
      <c r="CD1370" s="70"/>
      <c r="CE1370" s="70"/>
      <c r="CG1370" s="92" t="str">
        <f t="shared" si="780"/>
        <v>257-06-086-075-096</v>
      </c>
      <c r="CH1370" s="66">
        <f>COUNTIF(CG1363:CG1377, "&gt;=" &amp; CG1370)</f>
        <v>5</v>
      </c>
      <c r="CI1370" s="70">
        <f>RANK(CH1370,CH1363:CH1377,1)+COUNTIF(CG1363:CG1370,CG1370)-1</f>
        <v>5</v>
      </c>
      <c r="CJ1370" s="70"/>
      <c r="CK1370" s="70"/>
      <c r="CM1370" s="92" t="str">
        <f t="shared" si="781"/>
        <v>000-00-000-000-000</v>
      </c>
      <c r="CN1370" s="66">
        <f>COUNTIF(CM1363:CM1377, "&gt;=" &amp; CM1370)</f>
        <v>15</v>
      </c>
      <c r="CO1370" s="70">
        <f>RANK(CN1370,CN1363:CN1377,1)+COUNTIF(CM1363:CM1370,CM1370)-1</f>
        <v>8</v>
      </c>
      <c r="CP1370" s="70"/>
      <c r="CQ1370" s="70"/>
      <c r="CS1370" s="92" t="str">
        <f t="shared" si="782"/>
        <v>000-00-000-000-000</v>
      </c>
      <c r="CT1370" s="66">
        <f>COUNTIF(CS1363:CS1377, "&gt;=" &amp; CS1370)</f>
        <v>15</v>
      </c>
      <c r="CU1370" s="70">
        <f>RANK(CT1370,CT1363:CT1377,1)+COUNTIF(CS1363:CS1370,CS1370)-1</f>
        <v>8</v>
      </c>
      <c r="CV1370" s="70"/>
      <c r="CW1370" s="70"/>
      <c r="CY1370" s="92" t="str">
        <f t="shared" si="783"/>
        <v>000-00-000-000-000</v>
      </c>
      <c r="CZ1370" s="66">
        <f>COUNTIF(CY1363:CY1377, "&gt;=" &amp; CY1370)</f>
        <v>15</v>
      </c>
      <c r="DA1370" s="70">
        <f>RANK(CZ1370,CZ1363:CZ1377,1)+COUNTIF(CY1363:CY1370,CY1370)-1</f>
        <v>8</v>
      </c>
      <c r="DB1370" s="70"/>
      <c r="DC1370" s="70"/>
      <c r="DE1370" s="92" t="str">
        <f t="shared" si="784"/>
        <v>000-00-000-000-000</v>
      </c>
      <c r="DF1370" s="66">
        <f>COUNTIF(DE1363:DE1377, "&gt;=" &amp; DE1370)</f>
        <v>15</v>
      </c>
      <c r="DG1370" s="70">
        <f>RANK(DF1370,DF1363:DF1377,1)+COUNTIF(DE1363:DE1370,DE1370)-1</f>
        <v>8</v>
      </c>
      <c r="DH1370" s="70"/>
      <c r="DI1370" s="70"/>
      <c r="DK1370" s="92" t="str">
        <f t="shared" si="785"/>
        <v>000-00-000-000-000</v>
      </c>
      <c r="DL1370" s="66">
        <f>COUNTIF(DK1363:DK1377, "&gt;=" &amp; DK1370)</f>
        <v>15</v>
      </c>
      <c r="DM1370" s="70">
        <f>RANK(DL1370,DL1363:DL1377,1)+COUNTIF(DK1363:DK1370,DK1370)-1</f>
        <v>8</v>
      </c>
      <c r="DN1370" s="70"/>
      <c r="DO1370" s="70"/>
      <c r="DQ1370" s="92" t="str">
        <f t="shared" si="786"/>
        <v>000-00-000-000-000</v>
      </c>
      <c r="DR1370" s="66">
        <f>COUNTIF(DQ1363:DQ1377, "&gt;=" &amp; DQ1370)</f>
        <v>15</v>
      </c>
      <c r="DS1370" s="70">
        <f>RANK(DR1370,DR1363:DR1377,1)+COUNTIF(DQ1363:DQ1370,DQ1370)-1</f>
        <v>8</v>
      </c>
      <c r="DT1370" s="70"/>
      <c r="DU1370" s="70"/>
      <c r="DW1370" s="92" t="str">
        <f t="shared" si="787"/>
        <v>000-00-000-000-000</v>
      </c>
      <c r="DX1370" s="66">
        <f>COUNTIF(DW1363:DW1377, "&gt;=" &amp; DW1370)</f>
        <v>15</v>
      </c>
      <c r="DY1370" s="70">
        <f>RANK(DX1370,DX1363:DX1377,1)+COUNTIF(DW1363:DW1370,DW1370)-1</f>
        <v>8</v>
      </c>
      <c r="DZ1370" s="70"/>
      <c r="EA1370" s="70"/>
      <c r="EC1370" s="92" t="str">
        <f t="shared" si="788"/>
        <v>000-00-000-000-000</v>
      </c>
      <c r="ED1370" s="66">
        <f>COUNTIF(EC1363:EC1377, "&gt;=" &amp; EC1370)</f>
        <v>15</v>
      </c>
      <c r="EE1370" s="70">
        <f>RANK(ED1370,ED1363:ED1377,1)+COUNTIF(EC1363:EC1370,EC1370)-1</f>
        <v>8</v>
      </c>
      <c r="EF1370" s="70"/>
      <c r="EG1370" s="70"/>
      <c r="EI1370" s="92" t="str">
        <f t="shared" si="789"/>
        <v>000-00-000-000-000</v>
      </c>
      <c r="EJ1370" s="66">
        <f>COUNTIF(EI1363:EI1377, "&gt;=" &amp; EI1370)</f>
        <v>15</v>
      </c>
      <c r="EK1370" s="70">
        <f>RANK(EJ1370,EJ1363:EJ1377,1)+COUNTIF(EI1363:EI1370,EI1370)-1</f>
        <v>8</v>
      </c>
      <c r="EL1370" s="70"/>
      <c r="EO1370" s="92" t="str">
        <f t="shared" si="790"/>
        <v>000-00-000-000-000</v>
      </c>
      <c r="EP1370" s="66">
        <f>COUNTIF(EO1363:EO1377, "&gt;=" &amp; EO1370)</f>
        <v>15</v>
      </c>
      <c r="EQ1370" s="70">
        <f>RANK(EP1370,EP1363:EP1377,1)+COUNTIF(EO1363:EO1370,EO1370)-1</f>
        <v>8</v>
      </c>
      <c r="ER1370" s="70"/>
      <c r="EU1370" s="92" t="str">
        <f t="shared" si="791"/>
        <v>000-00-000-000-000</v>
      </c>
      <c r="EV1370" s="66">
        <f>COUNTIF(EU1363:EU1377, "&gt;=" &amp; EU1370)</f>
        <v>15</v>
      </c>
      <c r="EW1370" s="70">
        <f>RANK(EV1370,EV1363:EV1377,1)+COUNTIF(EU1363:EU1370,EU1370)-1</f>
        <v>8</v>
      </c>
      <c r="EX1370" s="70"/>
      <c r="EY1370" s="66"/>
      <c r="EZ1370" s="66"/>
      <c r="FA1370" s="92" t="str">
        <f t="shared" si="792"/>
        <v>000-00-000-000-000</v>
      </c>
      <c r="FB1370" s="66">
        <f>COUNTIF(FA1363:FA1377, "&gt;=" &amp; FA1370)</f>
        <v>15</v>
      </c>
      <c r="FC1370" s="70">
        <f>RANK(FB1370,FB1363:FB1377,1)+COUNTIF(FA1363:FA1370,FA1370)-1</f>
        <v>8</v>
      </c>
      <c r="FD1370" s="70"/>
      <c r="FE1370" s="66"/>
      <c r="FF1370" s="66"/>
      <c r="FG1370" s="92" t="str">
        <f t="shared" si="793"/>
        <v>000-00-000-000-000</v>
      </c>
      <c r="FH1370" s="66">
        <f>COUNTIF(FG1363:FG1377, "&gt;=" &amp; FG1370)</f>
        <v>15</v>
      </c>
      <c r="FI1370" s="70">
        <f>RANK(FH1370,FH1363:FH1377,1)+COUNTIF(FG1363:FG1370,FG1370)-1</f>
        <v>8</v>
      </c>
    </row>
    <row r="1371" spans="1:169" ht="15" thickBot="1" x14ac:dyDescent="0.25">
      <c r="A1371" s="67" t="s">
        <v>138</v>
      </c>
      <c r="B1371" s="320" t="s">
        <v>521</v>
      </c>
      <c r="C1371" s="321"/>
      <c r="D1371" s="321"/>
      <c r="E1371" s="321"/>
      <c r="F1371" s="322"/>
      <c r="G1371" s="320" t="s">
        <v>523</v>
      </c>
      <c r="H1371" s="321"/>
      <c r="I1371" s="321"/>
      <c r="J1371" s="321"/>
      <c r="K1371" s="322"/>
      <c r="L1371" s="320" t="s">
        <v>556</v>
      </c>
      <c r="M1371" s="321"/>
      <c r="N1371" s="321"/>
      <c r="O1371" s="321"/>
      <c r="P1371" s="322"/>
      <c r="Q1371" s="320" t="s">
        <v>557</v>
      </c>
      <c r="R1371" s="321"/>
      <c r="S1371" s="321"/>
      <c r="T1371" s="321"/>
      <c r="U1371" s="322"/>
      <c r="V1371" s="320" t="s">
        <v>345</v>
      </c>
      <c r="W1371" s="321"/>
      <c r="X1371" s="321"/>
      <c r="Y1371" s="321"/>
      <c r="Z1371" s="322"/>
      <c r="AA1371" s="5"/>
      <c r="AB1371" s="16"/>
      <c r="AG1371" s="68"/>
      <c r="AH1371" s="70"/>
      <c r="AI1371" s="70"/>
      <c r="AK1371" s="92" t="str">
        <f t="shared" si="772"/>
        <v>000-00-000-000-000</v>
      </c>
      <c r="AL1371" s="66">
        <f>COUNTIF(AK1363:AK1377, "&gt;=" &amp; AK1371)</f>
        <v>15</v>
      </c>
      <c r="AM1371" s="70">
        <f>RANK(AL1371,AL1363:AL1377,1)+COUNTIF(AK1363:AK1371,AK1371)-1</f>
        <v>9</v>
      </c>
      <c r="AN1371" s="70"/>
      <c r="AQ1371" s="92" t="str">
        <f t="shared" si="773"/>
        <v>000-00-000-000-000</v>
      </c>
      <c r="AR1371" s="66">
        <f>COUNTIF(AQ1363:AQ1377, "&gt;=" &amp; AQ1371)</f>
        <v>15</v>
      </c>
      <c r="AS1371" s="70">
        <f>RANK(AR1371,AR1363:AR1377,1)+COUNTIF(AQ1363:AQ1371,AQ1371)-1</f>
        <v>9</v>
      </c>
      <c r="AT1371" s="70"/>
      <c r="AU1371" s="70"/>
      <c r="AW1371" s="92" t="str">
        <f t="shared" si="774"/>
        <v>000-00-000-000-000</v>
      </c>
      <c r="AX1371" s="66">
        <f>COUNTIF(AW1363:AW1377, "&gt;=" &amp; AW1371)</f>
        <v>15</v>
      </c>
      <c r="AY1371" s="70">
        <f>RANK(AX1371,AX1363:AX1377,1)+COUNTIF(AW1363:AW1371,AW1371)-1</f>
        <v>9</v>
      </c>
      <c r="AZ1371" s="70"/>
      <c r="BA1371" s="70"/>
      <c r="BC1371" s="92" t="str">
        <f t="shared" si="775"/>
        <v>000-00-000-000-000</v>
      </c>
      <c r="BD1371" s="66">
        <f>COUNTIF(BC1363:BC1377, "&gt;=" &amp; BC1371)</f>
        <v>15</v>
      </c>
      <c r="BE1371" s="70">
        <f>RANK(BD1371,BD1363:BD1377,1)+COUNTIF(BC1363:BC1371,BC1371)-1</f>
        <v>9</v>
      </c>
      <c r="BF1371" s="70"/>
      <c r="BG1371" s="70"/>
      <c r="BI1371" s="92" t="str">
        <f t="shared" si="776"/>
        <v>000-00-000-000-000</v>
      </c>
      <c r="BJ1371" s="66">
        <f>COUNTIF(BI1363:BI1377, "&gt;=" &amp; BI1371)</f>
        <v>15</v>
      </c>
      <c r="BK1371" s="105">
        <f>RANK(BJ1371,BJ1363:BJ1377,1)+COUNTIF(BI1363:BI1371,BI1371)-1</f>
        <v>9</v>
      </c>
      <c r="BL1371" s="70"/>
      <c r="BM1371" s="70"/>
      <c r="BO1371" s="92" t="str">
        <f t="shared" si="777"/>
        <v>000-00-000-000-000</v>
      </c>
      <c r="BP1371" s="66">
        <f>COUNTIF(BO1363:BO1377, "&gt;=" &amp; BO1371)</f>
        <v>15</v>
      </c>
      <c r="BQ1371" s="70">
        <f>RANK(BP1371,BP1363:BP1377,1)+COUNTIF(BO1363:BO1371,BO1371)-1</f>
        <v>9</v>
      </c>
      <c r="BR1371" s="70"/>
      <c r="BS1371" s="70"/>
      <c r="BU1371" s="92" t="str">
        <f t="shared" si="778"/>
        <v>274-08-091-089-094</v>
      </c>
      <c r="BV1371" s="66">
        <f>COUNTIF(BU1363:BU1377, "&gt;=" &amp; BU1371)</f>
        <v>3</v>
      </c>
      <c r="BW1371" s="70">
        <f>RANK(BV1371,BV1363:BV1377,1)+COUNTIF(BU1363:BU1371,BU1371)-1</f>
        <v>3</v>
      </c>
      <c r="BX1371" s="70"/>
      <c r="BY1371" s="70"/>
      <c r="CA1371" s="92" t="str">
        <f t="shared" si="779"/>
        <v>000-00-000-000-000</v>
      </c>
      <c r="CB1371" s="66">
        <f>COUNTIF(CA1363:CA1377, "&gt;=" &amp; CA1371)</f>
        <v>15</v>
      </c>
      <c r="CC1371" s="70">
        <f>RANK(CB1371,CB1363:CB1377,1)+COUNTIF(CA1363:CA1371,CA1371)-1</f>
        <v>9</v>
      </c>
      <c r="CD1371" s="70"/>
      <c r="CE1371" s="70"/>
      <c r="CG1371" s="92" t="str">
        <f t="shared" si="780"/>
        <v>000-00-000-000-000</v>
      </c>
      <c r="CH1371" s="66">
        <f>COUNTIF(CG1363:CG1377, "&gt;=" &amp; CG1371)</f>
        <v>15</v>
      </c>
      <c r="CI1371" s="70">
        <f>RANK(CH1371,CH1363:CH1377,1)+COUNTIF(CG1363:CG1371,CG1371)-1</f>
        <v>9</v>
      </c>
      <c r="CJ1371" s="70"/>
      <c r="CK1371" s="70"/>
      <c r="CM1371" s="92" t="str">
        <f t="shared" si="781"/>
        <v>000-00-000-000-000</v>
      </c>
      <c r="CN1371" s="66">
        <f>COUNTIF(CM1363:CM1377, "&gt;=" &amp; CM1371)</f>
        <v>15</v>
      </c>
      <c r="CO1371" s="70">
        <f>RANK(CN1371,CN1363:CN1377,1)+COUNTIF(CM1363:CM1371,CM1371)-1</f>
        <v>9</v>
      </c>
      <c r="CP1371" s="70"/>
      <c r="CQ1371" s="70"/>
      <c r="CS1371" s="92" t="str">
        <f t="shared" si="782"/>
        <v>000-00-000-000-000</v>
      </c>
      <c r="CT1371" s="66">
        <f>COUNTIF(CS1363:CS1377, "&gt;=" &amp; CS1371)</f>
        <v>15</v>
      </c>
      <c r="CU1371" s="70">
        <f>RANK(CT1371,CT1363:CT1377,1)+COUNTIF(CS1363:CS1371,CS1371)-1</f>
        <v>9</v>
      </c>
      <c r="CV1371" s="70"/>
      <c r="CW1371" s="70"/>
      <c r="CY1371" s="92" t="str">
        <f t="shared" si="783"/>
        <v>000-00-000-000-000</v>
      </c>
      <c r="CZ1371" s="66">
        <f>COUNTIF(CY1363:CY1377, "&gt;=" &amp; CY1371)</f>
        <v>15</v>
      </c>
      <c r="DA1371" s="70">
        <f>RANK(CZ1371,CZ1363:CZ1377,1)+COUNTIF(CY1363:CY1371,CY1371)-1</f>
        <v>9</v>
      </c>
      <c r="DB1371" s="70"/>
      <c r="DC1371" s="70"/>
      <c r="DE1371" s="92" t="str">
        <f t="shared" si="784"/>
        <v>000-00-000-000-000</v>
      </c>
      <c r="DF1371" s="66">
        <f>COUNTIF(DE1363:DE1377, "&gt;=" &amp; DE1371)</f>
        <v>15</v>
      </c>
      <c r="DG1371" s="70">
        <f>RANK(DF1371,DF1363:DF1377,1)+COUNTIF(DE1363:DE1371,DE1371)-1</f>
        <v>9</v>
      </c>
      <c r="DH1371" s="70"/>
      <c r="DI1371" s="70"/>
      <c r="DK1371" s="92" t="str">
        <f t="shared" si="785"/>
        <v>000-00-000-000-000</v>
      </c>
      <c r="DL1371" s="66">
        <f>COUNTIF(DK1363:DK1377, "&gt;=" &amp; DK1371)</f>
        <v>15</v>
      </c>
      <c r="DM1371" s="70">
        <f>RANK(DL1371,DL1363:DL1377,1)+COUNTIF(DK1363:DK1371,DK1371)-1</f>
        <v>9</v>
      </c>
      <c r="DN1371" s="70"/>
      <c r="DO1371" s="70"/>
      <c r="DQ1371" s="92" t="str">
        <f t="shared" si="786"/>
        <v>000-00-000-000-000</v>
      </c>
      <c r="DR1371" s="66">
        <f>COUNTIF(DQ1363:DQ1377, "&gt;=" &amp; DQ1371)</f>
        <v>15</v>
      </c>
      <c r="DS1371" s="70">
        <f>RANK(DR1371,DR1363:DR1377,1)+COUNTIF(DQ1363:DQ1371,DQ1371)-1</f>
        <v>9</v>
      </c>
      <c r="DT1371" s="70"/>
      <c r="DU1371" s="70"/>
      <c r="DW1371" s="92" t="str">
        <f t="shared" si="787"/>
        <v>000-00-000-000-000</v>
      </c>
      <c r="DX1371" s="66">
        <f>COUNTIF(DW1363:DW1377, "&gt;=" &amp; DW1371)</f>
        <v>15</v>
      </c>
      <c r="DY1371" s="70">
        <f>RANK(DX1371,DX1363:DX1377,1)+COUNTIF(DW1363:DW1371,DW1371)-1</f>
        <v>9</v>
      </c>
      <c r="DZ1371" s="70"/>
      <c r="EA1371" s="70"/>
      <c r="EC1371" s="92" t="str">
        <f t="shared" si="788"/>
        <v>000-00-000-000-000</v>
      </c>
      <c r="ED1371" s="66">
        <f>COUNTIF(EC1363:EC1377, "&gt;=" &amp; EC1371)</f>
        <v>15</v>
      </c>
      <c r="EE1371" s="70">
        <f>RANK(ED1371,ED1363:ED1377,1)+COUNTIF(EC1363:EC1371,EC1371)-1</f>
        <v>9</v>
      </c>
      <c r="EF1371" s="70"/>
      <c r="EG1371" s="70"/>
      <c r="EI1371" s="92" t="str">
        <f t="shared" si="789"/>
        <v>000-00-000-000-000</v>
      </c>
      <c r="EJ1371" s="66">
        <f>COUNTIF(EI1363:EI1377, "&gt;=" &amp; EI1371)</f>
        <v>15</v>
      </c>
      <c r="EK1371" s="70">
        <f>RANK(EJ1371,EJ1363:EJ1377,1)+COUNTIF(EI1363:EI1371,EI1371)-1</f>
        <v>9</v>
      </c>
      <c r="EL1371" s="70"/>
      <c r="EO1371" s="92" t="str">
        <f t="shared" si="790"/>
        <v>000-00-000-000-000</v>
      </c>
      <c r="EP1371" s="66">
        <f>COUNTIF(EO1363:EO1377, "&gt;=" &amp; EO1371)</f>
        <v>15</v>
      </c>
      <c r="EQ1371" s="70">
        <f>RANK(EP1371,EP1363:EP1377,1)+COUNTIF(EO1363:EO1371,EO1371)-1</f>
        <v>9</v>
      </c>
      <c r="ER1371" s="70"/>
      <c r="EU1371" s="92" t="str">
        <f t="shared" si="791"/>
        <v>000-00-000-000-000</v>
      </c>
      <c r="EV1371" s="66">
        <f>COUNTIF(EU1363:EU1377, "&gt;=" &amp; EU1371)</f>
        <v>15</v>
      </c>
      <c r="EW1371" s="70">
        <f>RANK(EV1371,EV1363:EV1377,1)+COUNTIF(EU1363:EU1371,EU1371)-1</f>
        <v>9</v>
      </c>
      <c r="EX1371" s="70"/>
      <c r="EY1371" s="66"/>
      <c r="EZ1371" s="66"/>
      <c r="FA1371" s="92" t="str">
        <f t="shared" si="792"/>
        <v>000-00-000-000-000</v>
      </c>
      <c r="FB1371" s="66">
        <f>COUNTIF(FA1363:FA1377, "&gt;=" &amp; FA1371)</f>
        <v>15</v>
      </c>
      <c r="FC1371" s="70">
        <f>RANK(FB1371,FB1363:FB1377,1)+COUNTIF(FA1363:FA1371,FA1371)-1</f>
        <v>9</v>
      </c>
      <c r="FD1371" s="70"/>
      <c r="FE1371" s="66"/>
      <c r="FF1371" s="66"/>
      <c r="FG1371" s="92" t="str">
        <f t="shared" si="793"/>
        <v>000-00-000-000-000</v>
      </c>
      <c r="FH1371" s="66">
        <f>COUNTIF(FG1363:FG1377, "&gt;=" &amp; FG1371)</f>
        <v>15</v>
      </c>
      <c r="FI1371" s="70">
        <f>RANK(FH1371,FH1363:FH1377,1)+COUNTIF(FG1363:FG1371,FG1371)-1</f>
        <v>9</v>
      </c>
    </row>
    <row r="1372" spans="1:169" ht="15" thickBot="1" x14ac:dyDescent="0.25">
      <c r="A1372" s="126" t="s">
        <v>4</v>
      </c>
      <c r="B1372" s="73" t="s">
        <v>5</v>
      </c>
      <c r="C1372" s="74" t="s">
        <v>6</v>
      </c>
      <c r="D1372" s="75" t="s">
        <v>7</v>
      </c>
      <c r="E1372" s="76" t="s">
        <v>8</v>
      </c>
      <c r="F1372" s="77" t="s">
        <v>105</v>
      </c>
      <c r="G1372" s="73" t="s">
        <v>5</v>
      </c>
      <c r="H1372" s="74" t="s">
        <v>6</v>
      </c>
      <c r="I1372" s="74" t="s">
        <v>7</v>
      </c>
      <c r="J1372" s="76" t="s">
        <v>8</v>
      </c>
      <c r="K1372" s="77" t="s">
        <v>105</v>
      </c>
      <c r="L1372" s="73" t="s">
        <v>5</v>
      </c>
      <c r="M1372" s="74" t="s">
        <v>6</v>
      </c>
      <c r="N1372" s="74" t="s">
        <v>7</v>
      </c>
      <c r="O1372" s="76" t="s">
        <v>8</v>
      </c>
      <c r="P1372" s="77" t="s">
        <v>105</v>
      </c>
      <c r="Q1372" s="73" t="s">
        <v>5</v>
      </c>
      <c r="R1372" s="74" t="s">
        <v>6</v>
      </c>
      <c r="S1372" s="74" t="s">
        <v>7</v>
      </c>
      <c r="T1372" s="76" t="s">
        <v>8</v>
      </c>
      <c r="U1372" s="77" t="s">
        <v>105</v>
      </c>
      <c r="V1372" s="73" t="s">
        <v>5</v>
      </c>
      <c r="W1372" s="74" t="s">
        <v>6</v>
      </c>
      <c r="X1372" s="74" t="s">
        <v>7</v>
      </c>
      <c r="Y1372" s="76" t="s">
        <v>8</v>
      </c>
      <c r="Z1372" s="77" t="s">
        <v>105</v>
      </c>
      <c r="AA1372" s="77"/>
      <c r="AB1372" s="16"/>
      <c r="AC1372" s="128" t="str">
        <f>A1370</f>
        <v>WA</v>
      </c>
      <c r="AD1372" s="138"/>
      <c r="AE1372" s="138"/>
      <c r="AF1372" s="138"/>
      <c r="AG1372" s="139"/>
      <c r="AH1372" s="70"/>
      <c r="AI1372" s="70"/>
      <c r="AK1372" s="92" t="str">
        <f t="shared" si="772"/>
        <v>000-00-000-000-000</v>
      </c>
      <c r="AL1372" s="66">
        <f>COUNTIF(AK1363:AK1377, "&gt;=" &amp; AK1372)</f>
        <v>15</v>
      </c>
      <c r="AM1372" s="70">
        <f>RANK(AL1372,AL1363:AL1377,1)+COUNTIF(AK1363:AK1372,AK1372)-1</f>
        <v>10</v>
      </c>
      <c r="AN1372" s="70"/>
      <c r="AQ1372" s="92" t="str">
        <f t="shared" si="773"/>
        <v>000-00-000-000-000</v>
      </c>
      <c r="AR1372" s="66">
        <f>COUNTIF(AQ1363:AQ1377, "&gt;=" &amp; AQ1372)</f>
        <v>15</v>
      </c>
      <c r="AS1372" s="70">
        <f>RANK(AR1372,AR1363:AR1377,1)+COUNTIF(AQ1363:AQ1372,AQ1372)-1</f>
        <v>10</v>
      </c>
      <c r="AT1372" s="70"/>
      <c r="AU1372" s="70"/>
      <c r="AW1372" s="92" t="str">
        <f t="shared" si="774"/>
        <v>000-00-000-000-000</v>
      </c>
      <c r="AX1372" s="66">
        <f>COUNTIF(AW1363:AW1377, "&gt;=" &amp; AW1372)</f>
        <v>15</v>
      </c>
      <c r="AY1372" s="70">
        <f>RANK(AX1372,AX1363:AX1377,1)+COUNTIF(AW1363:AW1372,AW1372)-1</f>
        <v>10</v>
      </c>
      <c r="AZ1372" s="70"/>
      <c r="BA1372" s="70"/>
      <c r="BC1372" s="92" t="str">
        <f t="shared" si="775"/>
        <v>000-00-000-000-000</v>
      </c>
      <c r="BD1372" s="66">
        <f>COUNTIF(BC1363:BC1377, "&gt;=" &amp; BC1372)</f>
        <v>15</v>
      </c>
      <c r="BE1372" s="70">
        <f>RANK(BD1372,BD1363:BD1377,1)+COUNTIF(BC1363:BC1372,BC1372)-1</f>
        <v>10</v>
      </c>
      <c r="BF1372" s="70"/>
      <c r="BG1372" s="70"/>
      <c r="BI1372" s="92" t="str">
        <f t="shared" si="776"/>
        <v>000-00-000-000-000</v>
      </c>
      <c r="BJ1372" s="66">
        <f>COUNTIF(BI1363:BI1377, "&gt;=" &amp; BI1372)</f>
        <v>15</v>
      </c>
      <c r="BK1372" s="105">
        <f>RANK(BJ1372,BJ1363:BJ1377,1)+COUNTIF(BI1363:BI1372,BI1372)-1</f>
        <v>10</v>
      </c>
      <c r="BL1372" s="70"/>
      <c r="BM1372" s="70"/>
      <c r="BO1372" s="92" t="str">
        <f t="shared" si="777"/>
        <v>000-00-000-000-000</v>
      </c>
      <c r="BP1372" s="66">
        <f>COUNTIF(BO1363:BO1377, "&gt;=" &amp; BO1372)</f>
        <v>15</v>
      </c>
      <c r="BQ1372" s="70">
        <f>RANK(BP1372,BP1363:BP1377,1)+COUNTIF(BO1363:BO1372,BO1372)-1</f>
        <v>10</v>
      </c>
      <c r="BR1372" s="70"/>
      <c r="BS1372" s="70"/>
      <c r="BU1372" s="92" t="str">
        <f t="shared" si="778"/>
        <v>000-00-000-000-000</v>
      </c>
      <c r="BV1372" s="66">
        <f>COUNTIF(BU1363:BU1377, "&gt;=" &amp; BU1372)</f>
        <v>15</v>
      </c>
      <c r="BW1372" s="70">
        <f>RANK(BV1372,BV1363:BV1377,1)+COUNTIF(BU1363:BU1372,BU1372)-1</f>
        <v>10</v>
      </c>
      <c r="BX1372" s="70"/>
      <c r="BY1372" s="70"/>
      <c r="CA1372" s="92" t="str">
        <f t="shared" si="779"/>
        <v>000-00-000-000-000</v>
      </c>
      <c r="CB1372" s="66">
        <f>COUNTIF(CA1363:CA1377, "&gt;=" &amp; CA1372)</f>
        <v>15</v>
      </c>
      <c r="CC1372" s="70">
        <f>RANK(CB1372,CB1363:CB1377,1)+COUNTIF(CA1363:CA1372,CA1372)-1</f>
        <v>10</v>
      </c>
      <c r="CD1372" s="70"/>
      <c r="CE1372" s="70"/>
      <c r="CG1372" s="92" t="str">
        <f t="shared" si="780"/>
        <v>000-00-000-000-000</v>
      </c>
      <c r="CH1372" s="66">
        <f>COUNTIF(CG1363:CG1377, "&gt;=" &amp; CG1372)</f>
        <v>15</v>
      </c>
      <c r="CI1372" s="70">
        <f>RANK(CH1372,CH1363:CH1377,1)+COUNTIF(CG1363:CG1372,CG1372)-1</f>
        <v>10</v>
      </c>
      <c r="CJ1372" s="70"/>
      <c r="CK1372" s="70"/>
      <c r="CM1372" s="92" t="str">
        <f t="shared" si="781"/>
        <v>000-00-000-000-000</v>
      </c>
      <c r="CN1372" s="66">
        <f>COUNTIF(CM1363:CM1377, "&gt;=" &amp; CM1372)</f>
        <v>15</v>
      </c>
      <c r="CO1372" s="70">
        <f>RANK(CN1372,CN1363:CN1377,1)+COUNTIF(CM1363:CM1372,CM1372)-1</f>
        <v>10</v>
      </c>
      <c r="CP1372" s="70"/>
      <c r="CQ1372" s="70"/>
      <c r="CS1372" s="92" t="str">
        <f t="shared" si="782"/>
        <v>000-00-000-000-000</v>
      </c>
      <c r="CT1372" s="66">
        <f>COUNTIF(CS1363:CS1377, "&gt;=" &amp; CS1372)</f>
        <v>15</v>
      </c>
      <c r="CU1372" s="70">
        <f>RANK(CT1372,CT1363:CT1377,1)+COUNTIF(CS1363:CS1372,CS1372)-1</f>
        <v>10</v>
      </c>
      <c r="CV1372" s="70"/>
      <c r="CW1372" s="70"/>
      <c r="CY1372" s="92" t="str">
        <f t="shared" si="783"/>
        <v>000-00-000-000-000</v>
      </c>
      <c r="CZ1372" s="66">
        <f>COUNTIF(CY1363:CY1377, "&gt;=" &amp; CY1372)</f>
        <v>15</v>
      </c>
      <c r="DA1372" s="70">
        <f>RANK(CZ1372,CZ1363:CZ1377,1)+COUNTIF(CY1363:CY1372,CY1372)-1</f>
        <v>10</v>
      </c>
      <c r="DB1372" s="70"/>
      <c r="DC1372" s="70"/>
      <c r="DE1372" s="92" t="str">
        <f t="shared" si="784"/>
        <v>000-00-000-000-000</v>
      </c>
      <c r="DF1372" s="66">
        <f>COUNTIF(DE1363:DE1377, "&gt;=" &amp; DE1372)</f>
        <v>15</v>
      </c>
      <c r="DG1372" s="70">
        <f>RANK(DF1372,DF1363:DF1377,1)+COUNTIF(DE1363:DE1372,DE1372)-1</f>
        <v>10</v>
      </c>
      <c r="DH1372" s="70"/>
      <c r="DI1372" s="70"/>
      <c r="DK1372" s="92" t="str">
        <f t="shared" si="785"/>
        <v>000-00-000-000-000</v>
      </c>
      <c r="DL1372" s="66">
        <f>COUNTIF(DK1363:DK1377, "&gt;=" &amp; DK1372)</f>
        <v>15</v>
      </c>
      <c r="DM1372" s="70">
        <f>RANK(DL1372,DL1363:DL1377,1)+COUNTIF(DK1363:DK1372,DK1372)-1</f>
        <v>10</v>
      </c>
      <c r="DN1372" s="70"/>
      <c r="DO1372" s="70"/>
      <c r="DQ1372" s="92" t="str">
        <f t="shared" si="786"/>
        <v>000-00-000-000-000</v>
      </c>
      <c r="DR1372" s="66">
        <f>COUNTIF(DQ1363:DQ1377, "&gt;=" &amp; DQ1372)</f>
        <v>15</v>
      </c>
      <c r="DS1372" s="70">
        <f>RANK(DR1372,DR1363:DR1377,1)+COUNTIF(DQ1363:DQ1372,DQ1372)-1</f>
        <v>10</v>
      </c>
      <c r="DT1372" s="70"/>
      <c r="DU1372" s="70"/>
      <c r="DW1372" s="92" t="str">
        <f t="shared" si="787"/>
        <v>000-00-000-000-000</v>
      </c>
      <c r="DX1372" s="66">
        <f>COUNTIF(DW1363:DW1377, "&gt;=" &amp; DW1372)</f>
        <v>15</v>
      </c>
      <c r="DY1372" s="70">
        <f>RANK(DX1372,DX1363:DX1377,1)+COUNTIF(DW1363:DW1372,DW1372)-1</f>
        <v>10</v>
      </c>
      <c r="DZ1372" s="70"/>
      <c r="EA1372" s="70"/>
      <c r="EC1372" s="92" t="str">
        <f t="shared" si="788"/>
        <v>000-00-000-000-000</v>
      </c>
      <c r="ED1372" s="66">
        <f>COUNTIF(EC1363:EC1377, "&gt;=" &amp; EC1372)</f>
        <v>15</v>
      </c>
      <c r="EE1372" s="70">
        <f>RANK(ED1372,ED1363:ED1377,1)+COUNTIF(EC1363:EC1372,EC1372)-1</f>
        <v>10</v>
      </c>
      <c r="EF1372" s="70"/>
      <c r="EG1372" s="70"/>
      <c r="EI1372" s="92" t="str">
        <f t="shared" si="789"/>
        <v>000-00-000-000-000</v>
      </c>
      <c r="EJ1372" s="66">
        <f>COUNTIF(EI1363:EI1377, "&gt;=" &amp; EI1372)</f>
        <v>15</v>
      </c>
      <c r="EK1372" s="70">
        <f>RANK(EJ1372,EJ1363:EJ1377,1)+COUNTIF(EI1363:EI1372,EI1372)-1</f>
        <v>10</v>
      </c>
      <c r="EL1372" s="70"/>
      <c r="EO1372" s="92" t="str">
        <f t="shared" si="790"/>
        <v>000-00-000-000-000</v>
      </c>
      <c r="EP1372" s="66">
        <f>COUNTIF(EO1363:EO1377, "&gt;=" &amp; EO1372)</f>
        <v>15</v>
      </c>
      <c r="EQ1372" s="70">
        <f>RANK(EP1372,EP1363:EP1377,1)+COUNTIF(EO1363:EO1372,EO1372)-1</f>
        <v>10</v>
      </c>
      <c r="ER1372" s="70"/>
      <c r="EU1372" s="92" t="str">
        <f t="shared" si="791"/>
        <v>000-00-000-000-000</v>
      </c>
      <c r="EV1372" s="66">
        <f>COUNTIF(EU1363:EU1377, "&gt;=" &amp; EU1372)</f>
        <v>15</v>
      </c>
      <c r="EW1372" s="70">
        <f>RANK(EV1372,EV1363:EV1377,1)+COUNTIF(EU1363:EU1372,EU1372)-1</f>
        <v>10</v>
      </c>
      <c r="EX1372" s="70"/>
      <c r="EY1372" s="66"/>
      <c r="EZ1372" s="66"/>
      <c r="FA1372" s="92" t="str">
        <f t="shared" si="792"/>
        <v>000-00-000-000-000</v>
      </c>
      <c r="FB1372" s="66">
        <f>COUNTIF(FA1363:FA1377, "&gt;=" &amp; FA1372)</f>
        <v>15</v>
      </c>
      <c r="FC1372" s="70">
        <f>RANK(FB1372,FB1363:FB1377,1)+COUNTIF(FA1363:FA1372,FA1372)-1</f>
        <v>10</v>
      </c>
      <c r="FD1372" s="70"/>
      <c r="FE1372" s="66"/>
      <c r="FF1372" s="66"/>
      <c r="FG1372" s="92" t="str">
        <f t="shared" si="793"/>
        <v>000-00-000-000-000</v>
      </c>
      <c r="FH1372" s="66">
        <f>COUNTIF(FG1363:FG1377, "&gt;=" &amp; FG1372)</f>
        <v>15</v>
      </c>
      <c r="FI1372" s="70">
        <f>RANK(FH1372,FH1363:FH1377,1)+COUNTIF(FG1363:FG1372,FG1372)-1</f>
        <v>10</v>
      </c>
    </row>
    <row r="1373" spans="1:169" ht="15" thickTop="1" x14ac:dyDescent="0.2">
      <c r="A1373" s="79" t="s">
        <v>438</v>
      </c>
      <c r="B1373" s="108">
        <v>97</v>
      </c>
      <c r="C1373" s="109">
        <v>83</v>
      </c>
      <c r="D1373" s="110">
        <v>93</v>
      </c>
      <c r="E1373" s="83">
        <f t="shared" ref="E1373:E1383" si="794">IF(SUM(B1373:D1373)&gt;0,SUM(B1373:D1373),"")</f>
        <v>273</v>
      </c>
      <c r="F1373" s="111">
        <v>8</v>
      </c>
      <c r="G1373" s="108"/>
      <c r="H1373" s="109"/>
      <c r="I1373" s="109"/>
      <c r="J1373" s="83" t="str">
        <f t="shared" ref="J1373:J1378" si="795">IF(SUM(G1373:I1373)&gt;0,SUM(G1373:I1373),"")</f>
        <v/>
      </c>
      <c r="K1373" s="111"/>
      <c r="L1373" s="108"/>
      <c r="M1373" s="109"/>
      <c r="N1373" s="109"/>
      <c r="O1373" s="83" t="str">
        <f t="shared" ref="O1373:O1383" si="796">IF(SUM(L1373:N1373)&gt;0,SUM(L1373:N1373),"")</f>
        <v/>
      </c>
      <c r="P1373" s="111"/>
      <c r="Q1373" s="108"/>
      <c r="R1373" s="109"/>
      <c r="S1373" s="109"/>
      <c r="T1373" s="83" t="str">
        <f t="shared" ref="T1373:T1383" si="797">IF(SUM(Q1373:S1373)&gt;0,SUM(Q1373:S1373),"")</f>
        <v/>
      </c>
      <c r="U1373" s="111"/>
      <c r="V1373" s="108"/>
      <c r="W1373" s="109"/>
      <c r="X1373" s="109"/>
      <c r="Y1373" s="83" t="str">
        <f t="shared" ref="Y1373:Y1383" si="798">IF(SUM(V1373:X1373)&gt;0,SUM(V1373:X1373),"")</f>
        <v/>
      </c>
      <c r="Z1373" s="111"/>
      <c r="AA1373" s="101"/>
      <c r="AB1373" s="96"/>
      <c r="AC1373" s="34" t="str">
        <f>B1371</f>
        <v>Lee, Benjamin (Ben)</v>
      </c>
      <c r="AD1373" s="34" t="str">
        <f>G1371</f>
        <v>Richardson, Aaron</v>
      </c>
      <c r="AE1373" s="34" t="str">
        <f>L1371</f>
        <v>Doane, John (Jack)</v>
      </c>
      <c r="AF1373" s="34" t="str">
        <f>Q1371</f>
        <v>Yang, Vincent (Vinnie)</v>
      </c>
      <c r="AG1373" s="68" t="str">
        <f>V1371</f>
        <v>WA 10</v>
      </c>
      <c r="AH1373" s="70"/>
      <c r="AI1373" s="70"/>
      <c r="AK1373" s="92" t="str">
        <f t="shared" si="772"/>
        <v>000-00-000-000-000</v>
      </c>
      <c r="AL1373" s="66">
        <f>COUNTIF(AK1363:AK1377, "&gt;=" &amp; AK1373)</f>
        <v>15</v>
      </c>
      <c r="AM1373" s="70">
        <f>RANK(AL1373,AL1363:AL1377,1)+COUNTIF(AK1363:AK1373,AK1373)-1</f>
        <v>11</v>
      </c>
      <c r="AN1373" s="70"/>
      <c r="AQ1373" s="92" t="str">
        <f t="shared" si="773"/>
        <v>000-00-000-000-000</v>
      </c>
      <c r="AR1373" s="66">
        <f>COUNTIF(AQ1363:AQ1377, "&gt;=" &amp; AQ1373)</f>
        <v>15</v>
      </c>
      <c r="AS1373" s="70">
        <f>RANK(AR1373,AR1363:AR1377,1)+COUNTIF(AQ1363:AQ1373,AQ1373)-1</f>
        <v>11</v>
      </c>
      <c r="AT1373" s="70"/>
      <c r="AU1373" s="70"/>
      <c r="AW1373" s="92" t="str">
        <f t="shared" si="774"/>
        <v>000-00-000-000-000</v>
      </c>
      <c r="AX1373" s="66">
        <f>COUNTIF(AW1363:AW1377, "&gt;=" &amp; AW1373)</f>
        <v>15</v>
      </c>
      <c r="AY1373" s="70">
        <f>RANK(AX1373,AX1363:AX1377,1)+COUNTIF(AW1363:AW1373,AW1373)-1</f>
        <v>11</v>
      </c>
      <c r="AZ1373" s="70"/>
      <c r="BA1373" s="70"/>
      <c r="BC1373" s="92" t="str">
        <f t="shared" si="775"/>
        <v>000-00-000-000-000</v>
      </c>
      <c r="BD1373" s="66">
        <f>COUNTIF(BC1363:BC1377, "&gt;=" &amp; BC1373)</f>
        <v>15</v>
      </c>
      <c r="BE1373" s="70">
        <f>RANK(BD1373,BD1363:BD1377,1)+COUNTIF(BC1363:BC1373,BC1373)-1</f>
        <v>11</v>
      </c>
      <c r="BF1373" s="70"/>
      <c r="BG1373" s="70"/>
      <c r="BI1373" s="92" t="str">
        <f t="shared" si="776"/>
        <v>000-00-000-000-000</v>
      </c>
      <c r="BJ1373" s="66">
        <f>COUNTIF(BI1363:BI1377, "&gt;=" &amp; BI1373)</f>
        <v>15</v>
      </c>
      <c r="BK1373" s="70">
        <f>RANK(BJ1373,BJ1363:BJ1377,1)+COUNTIF(BI1363:BI1373,BI1373)-1</f>
        <v>11</v>
      </c>
      <c r="BL1373" s="70"/>
      <c r="BM1373" s="70"/>
      <c r="BO1373" s="92" t="str">
        <f t="shared" si="777"/>
        <v>000-00-000-000-000</v>
      </c>
      <c r="BP1373" s="66">
        <f>COUNTIF(BO1363:BO1377, "&gt;=" &amp; BO1373)</f>
        <v>15</v>
      </c>
      <c r="BQ1373" s="70">
        <f>RANK(BP1373,BP1363:BP1377,1)+COUNTIF(BO1363:BO1373,BO1373)-1</f>
        <v>11</v>
      </c>
      <c r="BR1373" s="70"/>
      <c r="BS1373" s="70"/>
      <c r="BU1373" s="92" t="str">
        <f t="shared" si="778"/>
        <v>000-00-000-000-000</v>
      </c>
      <c r="BV1373" s="66">
        <f>COUNTIF(BU1363:BU1377, "&gt;=" &amp; BU1373)</f>
        <v>15</v>
      </c>
      <c r="BW1373" s="70">
        <f>RANK(BV1373,BV1363:BV1377,1)+COUNTIF(BU1363:BU1373,BU1373)-1</f>
        <v>11</v>
      </c>
      <c r="BX1373" s="70"/>
      <c r="BY1373" s="70"/>
      <c r="CA1373" s="92" t="str">
        <f t="shared" si="779"/>
        <v>000-00-000-000-000</v>
      </c>
      <c r="CB1373" s="66">
        <f>COUNTIF(CA1363:CA1377, "&gt;=" &amp; CA1373)</f>
        <v>15</v>
      </c>
      <c r="CC1373" s="70">
        <f>RANK(CB1373,CB1363:CB1377,1)+COUNTIF(CA1363:CA1373,CA1373)-1</f>
        <v>11</v>
      </c>
      <c r="CD1373" s="70"/>
      <c r="CE1373" s="70"/>
      <c r="CG1373" s="92" t="str">
        <f t="shared" si="780"/>
        <v>000-00-000-000-000</v>
      </c>
      <c r="CH1373" s="66">
        <f>COUNTIF(CG1363:CG1377, "&gt;=" &amp; CG1373)</f>
        <v>15</v>
      </c>
      <c r="CI1373" s="70">
        <f>RANK(CH1373,CH1363:CH1377,1)+COUNTIF(CG1363:CG1373,CG1373)-1</f>
        <v>11</v>
      </c>
      <c r="CJ1373" s="70"/>
      <c r="CK1373" s="70"/>
      <c r="CM1373" s="92" t="str">
        <f t="shared" si="781"/>
        <v>000-00-000-000-000</v>
      </c>
      <c r="CN1373" s="66">
        <f>COUNTIF(CM1363:CM1377, "&gt;=" &amp; CM1373)</f>
        <v>15</v>
      </c>
      <c r="CO1373" s="70">
        <f>RANK(CN1373,CN1363:CN1377,1)+COUNTIF(CM1363:CM1373,CM1373)-1</f>
        <v>11</v>
      </c>
      <c r="CP1373" s="70"/>
      <c r="CQ1373" s="70"/>
      <c r="CS1373" s="92" t="str">
        <f t="shared" si="782"/>
        <v>000-00-000-000-000</v>
      </c>
      <c r="CT1373" s="66">
        <f>COUNTIF(CS1363:CS1377, "&gt;=" &amp; CS1373)</f>
        <v>15</v>
      </c>
      <c r="CU1373" s="70">
        <f>RANK(CT1373,CT1363:CT1377,1)+COUNTIF(CS1363:CS1373,CS1373)-1</f>
        <v>11</v>
      </c>
      <c r="CV1373" s="70"/>
      <c r="CW1373" s="70"/>
      <c r="CY1373" s="92" t="str">
        <f t="shared" si="783"/>
        <v>000-00-000-000-000</v>
      </c>
      <c r="CZ1373" s="66">
        <f>COUNTIF(CY1363:CY1377, "&gt;=" &amp; CY1373)</f>
        <v>15</v>
      </c>
      <c r="DA1373" s="70">
        <f>RANK(CZ1373,CZ1363:CZ1377,1)+COUNTIF(CY1363:CY1373,CY1373)-1</f>
        <v>11</v>
      </c>
      <c r="DB1373" s="70"/>
      <c r="DC1373" s="70"/>
      <c r="DE1373" s="92" t="str">
        <f t="shared" si="784"/>
        <v>000-00-000-000-000</v>
      </c>
      <c r="DF1373" s="66">
        <f>COUNTIF(DE1363:DE1377, "&gt;=" &amp; DE1373)</f>
        <v>15</v>
      </c>
      <c r="DG1373" s="70">
        <f>RANK(DF1373,DF1363:DF1377,1)+COUNTIF(DE1363:DE1373,DE1373)-1</f>
        <v>11</v>
      </c>
      <c r="DH1373" s="70"/>
      <c r="DI1373" s="70"/>
      <c r="DK1373" s="92" t="str">
        <f t="shared" si="785"/>
        <v>000-00-000-000-000</v>
      </c>
      <c r="DL1373" s="66">
        <f>COUNTIF(DK1363:DK1377, "&gt;=" &amp; DK1373)</f>
        <v>15</v>
      </c>
      <c r="DM1373" s="70">
        <f>RANK(DL1373,DL1363:DL1377,1)+COUNTIF(DK1363:DK1373,DK1373)-1</f>
        <v>11</v>
      </c>
      <c r="DN1373" s="70"/>
      <c r="DO1373" s="70"/>
      <c r="DQ1373" s="92" t="str">
        <f t="shared" si="786"/>
        <v>000-00-000-000-000</v>
      </c>
      <c r="DR1373" s="66">
        <f>COUNTIF(DQ1363:DQ1377, "&gt;=" &amp; DQ1373)</f>
        <v>15</v>
      </c>
      <c r="DS1373" s="70">
        <f>RANK(DR1373,DR1363:DR1377,1)+COUNTIF(DQ1363:DQ1373,DQ1373)-1</f>
        <v>11</v>
      </c>
      <c r="DT1373" s="70"/>
      <c r="DU1373" s="70"/>
      <c r="DW1373" s="92" t="str">
        <f t="shared" si="787"/>
        <v>000-00-000-000-000</v>
      </c>
      <c r="DX1373" s="66">
        <f>COUNTIF(DW1363:DW1377, "&gt;=" &amp; DW1373)</f>
        <v>15</v>
      </c>
      <c r="DY1373" s="70">
        <f>RANK(DX1373,DX1363:DX1377,1)+COUNTIF(DW1363:DW1373,DW1373)-1</f>
        <v>11</v>
      </c>
      <c r="DZ1373" s="70"/>
      <c r="EA1373" s="70"/>
      <c r="EC1373" s="92" t="str">
        <f t="shared" si="788"/>
        <v>000-00-000-000-000</v>
      </c>
      <c r="ED1373" s="66">
        <f>COUNTIF(EC1363:EC1377, "&gt;=" &amp; EC1373)</f>
        <v>15</v>
      </c>
      <c r="EE1373" s="70">
        <f>RANK(ED1373,ED1363:ED1377,1)+COUNTIF(EC1363:EC1373,EC1373)-1</f>
        <v>11</v>
      </c>
      <c r="EF1373" s="70"/>
      <c r="EG1373" s="70"/>
      <c r="EI1373" s="92" t="str">
        <f t="shared" si="789"/>
        <v>000-00-000-000-000</v>
      </c>
      <c r="EJ1373" s="66">
        <f>COUNTIF(EI1363:EI1377, "&gt;=" &amp; EI1373)</f>
        <v>15</v>
      </c>
      <c r="EK1373" s="70">
        <f>RANK(EJ1373,EJ1363:EJ1377,1)+COUNTIF(EI1363:EI1373,EI1373)-1</f>
        <v>11</v>
      </c>
      <c r="EL1373" s="70"/>
      <c r="EO1373" s="92" t="str">
        <f t="shared" si="790"/>
        <v>000-00-000-000-000</v>
      </c>
      <c r="EP1373" s="66">
        <f>COUNTIF(EO1363:EO1377, "&gt;=" &amp; EO1373)</f>
        <v>15</v>
      </c>
      <c r="EQ1373" s="70">
        <f>RANK(EP1373,EP1363:EP1377,1)+COUNTIF(EO1363:EO1373,EO1373)-1</f>
        <v>11</v>
      </c>
      <c r="ER1373" s="70"/>
      <c r="EU1373" s="92" t="str">
        <f t="shared" si="791"/>
        <v>000-00-000-000-000</v>
      </c>
      <c r="EV1373" s="66">
        <f>COUNTIF(EU1363:EU1377, "&gt;=" &amp; EU1373)</f>
        <v>15</v>
      </c>
      <c r="EW1373" s="70">
        <f>RANK(EV1373,EV1363:EV1377,1)+COUNTIF(EU1363:EU1373,EU1373)-1</f>
        <v>11</v>
      </c>
      <c r="EX1373" s="70"/>
      <c r="EY1373" s="66"/>
      <c r="EZ1373" s="66"/>
      <c r="FA1373" s="92" t="str">
        <f t="shared" si="792"/>
        <v>000-00-000-000-000</v>
      </c>
      <c r="FB1373" s="66">
        <f>COUNTIF(FA1363:FA1377, "&gt;=" &amp; FA1373)</f>
        <v>15</v>
      </c>
      <c r="FC1373" s="70">
        <f>RANK(FB1373,FB1363:FB1377,1)+COUNTIF(FA1363:FA1373,FA1373)-1</f>
        <v>11</v>
      </c>
      <c r="FD1373" s="70"/>
      <c r="FE1373" s="66"/>
      <c r="FF1373" s="66"/>
      <c r="FG1373" s="92" t="str">
        <f t="shared" si="793"/>
        <v>000-00-000-000-000</v>
      </c>
      <c r="FH1373" s="66">
        <f>COUNTIF(FG1363:FG1377, "&gt;=" &amp; FG1373)</f>
        <v>15</v>
      </c>
      <c r="FI1373" s="70">
        <f>RANK(FH1373,FH1363:FH1377,1)+COUNTIF(FG1363:FG1373,FG1373)-1</f>
        <v>11</v>
      </c>
    </row>
    <row r="1374" spans="1:169" ht="15" thickBot="1" x14ac:dyDescent="0.25">
      <c r="A1374" s="90" t="s">
        <v>157</v>
      </c>
      <c r="B1374" s="112"/>
      <c r="C1374" s="113"/>
      <c r="D1374" s="114"/>
      <c r="E1374" s="83" t="str">
        <f t="shared" si="794"/>
        <v/>
      </c>
      <c r="F1374" s="84"/>
      <c r="G1374" s="112"/>
      <c r="H1374" s="113"/>
      <c r="I1374" s="113"/>
      <c r="J1374" s="83" t="str">
        <f t="shared" si="795"/>
        <v/>
      </c>
      <c r="K1374" s="84"/>
      <c r="L1374" s="112"/>
      <c r="M1374" s="113"/>
      <c r="N1374" s="113"/>
      <c r="O1374" s="83" t="str">
        <f t="shared" si="796"/>
        <v/>
      </c>
      <c r="P1374" s="84"/>
      <c r="Q1374" s="112"/>
      <c r="R1374" s="113"/>
      <c r="S1374" s="113"/>
      <c r="T1374" s="83" t="str">
        <f t="shared" si="797"/>
        <v/>
      </c>
      <c r="U1374" s="84"/>
      <c r="V1374" s="112"/>
      <c r="W1374" s="113"/>
      <c r="X1374" s="113"/>
      <c r="Y1374" s="83" t="str">
        <f t="shared" si="798"/>
        <v/>
      </c>
      <c r="Z1374" s="84"/>
      <c r="AA1374" s="102"/>
      <c r="AB1374" s="96"/>
      <c r="AC1374" s="103">
        <f>IF(SUM(E1373:E1394)&gt;0,LARGE(E1373:E1394,1),0)</f>
        <v>279</v>
      </c>
      <c r="AD1374" s="65">
        <f>IF(SUM(J1373:J1394)&gt;0,LARGE(J1373:J1394,1),0)</f>
        <v>267</v>
      </c>
      <c r="AE1374" s="65">
        <f>IF(SUM(O1373:O1394)&gt;0,LARGE(O1373:O1394,1),0)</f>
        <v>257</v>
      </c>
      <c r="AF1374" s="65">
        <f>IF(SUM(T1373:T1394)&gt;0,LARGE(T1373:T1394,1),0)</f>
        <v>274</v>
      </c>
      <c r="AG1374" s="78">
        <f>IF(SUM(Y1373:Y1394)&gt;0,LARGE(Y1373:Y1394,1),0)</f>
        <v>0</v>
      </c>
      <c r="AH1374" s="70"/>
      <c r="AI1374" s="70"/>
      <c r="AK1374" s="92" t="str">
        <f t="shared" si="772"/>
        <v>000-00-000-000-000</v>
      </c>
      <c r="AL1374" s="66">
        <f>COUNTIF(AK1363:AK1377, "&gt;=" &amp; AK1374)</f>
        <v>15</v>
      </c>
      <c r="AM1374" s="70">
        <f>RANK(AL1374,AL1363:AL1377,1)+COUNTIF(AK1363:AK1374,AK1374)-1</f>
        <v>12</v>
      </c>
      <c r="AN1374" s="70"/>
      <c r="AQ1374" s="92" t="str">
        <f t="shared" si="773"/>
        <v>000-00-000-000-000</v>
      </c>
      <c r="AR1374" s="66">
        <f>COUNTIF(AQ1363:AQ1377, "&gt;=" &amp; AQ1374)</f>
        <v>15</v>
      </c>
      <c r="AS1374" s="70">
        <f>RANK(AR1374,AR1363:AR1377,1)+COUNTIF(AQ1363:AQ1374,AQ1374)-1</f>
        <v>12</v>
      </c>
      <c r="AT1374" s="70"/>
      <c r="AU1374" s="70"/>
      <c r="AW1374" s="92" t="str">
        <f t="shared" si="774"/>
        <v>000-00-000-000-000</v>
      </c>
      <c r="AX1374" s="66">
        <f>COUNTIF(AW1363:AW1377, "&gt;=" &amp; AW1374)</f>
        <v>15</v>
      </c>
      <c r="AY1374" s="70">
        <f>RANK(AX1374,AX1363:AX1377,1)+COUNTIF(AW1363:AW1374,AW1374)-1</f>
        <v>12</v>
      </c>
      <c r="AZ1374" s="70"/>
      <c r="BA1374" s="70"/>
      <c r="BC1374" s="92" t="str">
        <f t="shared" si="775"/>
        <v>000-00-000-000-000</v>
      </c>
      <c r="BD1374" s="66">
        <f>COUNTIF(BC1363:BC1377, "&gt;=" &amp; BC1374)</f>
        <v>15</v>
      </c>
      <c r="BE1374" s="70">
        <f>RANK(BD1374,BD1363:BD1377,1)+COUNTIF(BC1363:BC1374,BC1374)-1</f>
        <v>12</v>
      </c>
      <c r="BF1374" s="70"/>
      <c r="BG1374" s="70"/>
      <c r="BI1374" s="92" t="str">
        <f t="shared" si="776"/>
        <v>000-00-000-000-000</v>
      </c>
      <c r="BJ1374" s="66">
        <f>COUNTIF(BI1363:BI1377, "&gt;=" &amp; BI1374)</f>
        <v>15</v>
      </c>
      <c r="BK1374" s="70">
        <f>RANK(BJ1374,BJ1363:BJ1377,1)+COUNTIF(BI1363:BI1374,BI1374)-1</f>
        <v>12</v>
      </c>
      <c r="BL1374" s="70"/>
      <c r="BM1374" s="70"/>
      <c r="BO1374" s="92" t="str">
        <f t="shared" si="777"/>
        <v>000-00-000-000-000</v>
      </c>
      <c r="BP1374" s="66">
        <f>COUNTIF(BO1363:BO1377, "&gt;=" &amp; BO1374)</f>
        <v>15</v>
      </c>
      <c r="BQ1374" s="70">
        <f>RANK(BP1374,BP1363:BP1377,1)+COUNTIF(BO1363:BO1374,BO1374)-1</f>
        <v>12</v>
      </c>
      <c r="BR1374" s="70"/>
      <c r="BS1374" s="70"/>
      <c r="BU1374" s="92" t="str">
        <f t="shared" si="778"/>
        <v>000-00-000-000-000</v>
      </c>
      <c r="BV1374" s="66">
        <f>COUNTIF(BU1363:BU1377, "&gt;=" &amp; BU1374)</f>
        <v>15</v>
      </c>
      <c r="BW1374" s="70">
        <f>RANK(BV1374,BV1363:BV1377,1)+COUNTIF(BU1363:BU1374,BU1374)-1</f>
        <v>12</v>
      </c>
      <c r="BX1374" s="70"/>
      <c r="BY1374" s="70"/>
      <c r="CA1374" s="92" t="str">
        <f t="shared" si="779"/>
        <v>000-00-000-000-000</v>
      </c>
      <c r="CB1374" s="66">
        <f>COUNTIF(CA1363:CA1377, "&gt;=" &amp; CA1374)</f>
        <v>15</v>
      </c>
      <c r="CC1374" s="70">
        <f>RANK(CB1374,CB1363:CB1377,1)+COUNTIF(CA1363:CA1374,CA1374)-1</f>
        <v>12</v>
      </c>
      <c r="CD1374" s="70"/>
      <c r="CE1374" s="70"/>
      <c r="CG1374" s="92" t="str">
        <f t="shared" si="780"/>
        <v>000-00-000-000-000</v>
      </c>
      <c r="CH1374" s="66">
        <f>COUNTIF(CG1363:CG1377, "&gt;=" &amp; CG1374)</f>
        <v>15</v>
      </c>
      <c r="CI1374" s="70">
        <f>RANK(CH1374,CH1363:CH1377,1)+COUNTIF(CG1363:CG1374,CG1374)-1</f>
        <v>12</v>
      </c>
      <c r="CJ1374" s="70"/>
      <c r="CK1374" s="70"/>
      <c r="CM1374" s="92" t="str">
        <f t="shared" si="781"/>
        <v>000-00-000-000-000</v>
      </c>
      <c r="CN1374" s="66">
        <f>COUNTIF(CM1363:CM1377, "&gt;=" &amp; CM1374)</f>
        <v>15</v>
      </c>
      <c r="CO1374" s="70">
        <f>RANK(CN1374,CN1363:CN1377,1)+COUNTIF(CM1363:CM1374,CM1374)-1</f>
        <v>12</v>
      </c>
      <c r="CP1374" s="70"/>
      <c r="CQ1374" s="70"/>
      <c r="CS1374" s="92" t="str">
        <f t="shared" si="782"/>
        <v>000-00-000-000-000</v>
      </c>
      <c r="CT1374" s="66">
        <f>COUNTIF(CS1363:CS1377, "&gt;=" &amp; CS1374)</f>
        <v>15</v>
      </c>
      <c r="CU1374" s="70">
        <f>RANK(CT1374,CT1363:CT1377,1)+COUNTIF(CS1363:CS1374,CS1374)-1</f>
        <v>12</v>
      </c>
      <c r="CV1374" s="70"/>
      <c r="CW1374" s="70"/>
      <c r="CY1374" s="92" t="str">
        <f t="shared" si="783"/>
        <v>000-00-000-000-000</v>
      </c>
      <c r="CZ1374" s="66">
        <f>COUNTIF(CY1363:CY1377, "&gt;=" &amp; CY1374)</f>
        <v>15</v>
      </c>
      <c r="DA1374" s="70">
        <f>RANK(CZ1374,CZ1363:CZ1377,1)+COUNTIF(CY1363:CY1374,CY1374)-1</f>
        <v>12</v>
      </c>
      <c r="DB1374" s="70"/>
      <c r="DC1374" s="70"/>
      <c r="DE1374" s="92" t="str">
        <f t="shared" si="784"/>
        <v>000-00-000-000-000</v>
      </c>
      <c r="DF1374" s="66">
        <f>COUNTIF(DE1363:DE1377, "&gt;=" &amp; DE1374)</f>
        <v>15</v>
      </c>
      <c r="DG1374" s="70">
        <f>RANK(DF1374,DF1363:DF1377,1)+COUNTIF(DE1363:DE1374,DE1374)-1</f>
        <v>12</v>
      </c>
      <c r="DH1374" s="70"/>
      <c r="DI1374" s="70"/>
      <c r="DK1374" s="92" t="str">
        <f t="shared" si="785"/>
        <v>000-00-000-000-000</v>
      </c>
      <c r="DL1374" s="66">
        <f>COUNTIF(DK1363:DK1377, "&gt;=" &amp; DK1374)</f>
        <v>15</v>
      </c>
      <c r="DM1374" s="70">
        <f>RANK(DL1374,DL1363:DL1377,1)+COUNTIF(DK1363:DK1374,DK1374)-1</f>
        <v>12</v>
      </c>
      <c r="DN1374" s="70"/>
      <c r="DO1374" s="70"/>
      <c r="DQ1374" s="92" t="str">
        <f t="shared" si="786"/>
        <v>000-00-000-000-000</v>
      </c>
      <c r="DR1374" s="66">
        <f>COUNTIF(DQ1363:DQ1377, "&gt;=" &amp; DQ1374)</f>
        <v>15</v>
      </c>
      <c r="DS1374" s="70">
        <f>RANK(DR1374,DR1363:DR1377,1)+COUNTIF(DQ1363:DQ1374,DQ1374)-1</f>
        <v>12</v>
      </c>
      <c r="DT1374" s="70"/>
      <c r="DU1374" s="70"/>
      <c r="DW1374" s="92" t="str">
        <f t="shared" si="787"/>
        <v>000-00-000-000-000</v>
      </c>
      <c r="DX1374" s="66">
        <f>COUNTIF(DW1363:DW1377, "&gt;=" &amp; DW1374)</f>
        <v>15</v>
      </c>
      <c r="DY1374" s="70">
        <f>RANK(DX1374,DX1363:DX1377,1)+COUNTIF(DW1363:DW1374,DW1374)-1</f>
        <v>12</v>
      </c>
      <c r="DZ1374" s="70"/>
      <c r="EA1374" s="70"/>
      <c r="EC1374" s="92" t="str">
        <f t="shared" si="788"/>
        <v>000-00-000-000-000</v>
      </c>
      <c r="ED1374" s="66">
        <f>COUNTIF(EC1363:EC1377, "&gt;=" &amp; EC1374)</f>
        <v>15</v>
      </c>
      <c r="EE1374" s="70">
        <f>RANK(ED1374,ED1363:ED1377,1)+COUNTIF(EC1363:EC1374,EC1374)-1</f>
        <v>12</v>
      </c>
      <c r="EF1374" s="70"/>
      <c r="EG1374" s="70"/>
      <c r="EI1374" s="92" t="str">
        <f t="shared" si="789"/>
        <v>000-00-000-000-000</v>
      </c>
      <c r="EJ1374" s="66">
        <f>COUNTIF(EI1363:EI1377, "&gt;=" &amp; EI1374)</f>
        <v>15</v>
      </c>
      <c r="EK1374" s="70">
        <f>RANK(EJ1374,EJ1363:EJ1377,1)+COUNTIF(EI1363:EI1374,EI1374)-1</f>
        <v>12</v>
      </c>
      <c r="EL1374" s="70"/>
      <c r="EO1374" s="92" t="str">
        <f t="shared" si="790"/>
        <v>000-00-000-000-000</v>
      </c>
      <c r="EP1374" s="66">
        <f>COUNTIF(EO1363:EO1377, "&gt;=" &amp; EO1374)</f>
        <v>15</v>
      </c>
      <c r="EQ1374" s="70">
        <f>RANK(EP1374,EP1363:EP1377,1)+COUNTIF(EO1363:EO1374,EO1374)-1</f>
        <v>12</v>
      </c>
      <c r="ER1374" s="70"/>
      <c r="EU1374" s="92" t="str">
        <f t="shared" si="791"/>
        <v>000-00-000-000-000</v>
      </c>
      <c r="EV1374" s="66">
        <f>COUNTIF(EU1363:EU1377, "&gt;=" &amp; EU1374)</f>
        <v>15</v>
      </c>
      <c r="EW1374" s="70">
        <f>RANK(EV1374,EV1363:EV1377,1)+COUNTIF(EU1363:EU1374,EU1374)-1</f>
        <v>12</v>
      </c>
      <c r="EX1374" s="70"/>
      <c r="EY1374" s="66"/>
      <c r="EZ1374" s="66"/>
      <c r="FA1374" s="92" t="str">
        <f t="shared" si="792"/>
        <v>000-00-000-000-000</v>
      </c>
      <c r="FB1374" s="66">
        <f>COUNTIF(FA1363:FA1377, "&gt;=" &amp; FA1374)</f>
        <v>15</v>
      </c>
      <c r="FC1374" s="70">
        <f>RANK(FB1374,FB1363:FB1377,1)+COUNTIF(FA1363:FA1374,FA1374)-1</f>
        <v>12</v>
      </c>
      <c r="FD1374" s="70"/>
      <c r="FE1374" s="66"/>
      <c r="FF1374" s="66"/>
      <c r="FG1374" s="92" t="str">
        <f t="shared" si="793"/>
        <v>000-00-000-000-000</v>
      </c>
      <c r="FH1374" s="66">
        <f>COUNTIF(FG1363:FG1377, "&gt;=" &amp; FG1374)</f>
        <v>15</v>
      </c>
      <c r="FI1374" s="70">
        <f>RANK(FH1374,FH1363:FH1377,1)+COUNTIF(FG1363:FG1374,FG1374)-1</f>
        <v>12</v>
      </c>
    </row>
    <row r="1375" spans="1:169" x14ac:dyDescent="0.2">
      <c r="A1375" s="90" t="s">
        <v>423</v>
      </c>
      <c r="B1375" s="112"/>
      <c r="C1375" s="113"/>
      <c r="D1375" s="114"/>
      <c r="E1375" s="83" t="str">
        <f t="shared" si="794"/>
        <v/>
      </c>
      <c r="F1375" s="84"/>
      <c r="G1375" s="112">
        <v>91</v>
      </c>
      <c r="H1375" s="113">
        <v>83</v>
      </c>
      <c r="I1375" s="113">
        <v>86</v>
      </c>
      <c r="J1375" s="83">
        <f t="shared" si="795"/>
        <v>260</v>
      </c>
      <c r="K1375" s="84">
        <v>3</v>
      </c>
      <c r="L1375" s="112"/>
      <c r="M1375" s="113"/>
      <c r="N1375" s="113"/>
      <c r="O1375" s="83" t="str">
        <f t="shared" si="796"/>
        <v/>
      </c>
      <c r="P1375" s="84"/>
      <c r="Q1375" s="112"/>
      <c r="R1375" s="113"/>
      <c r="S1375" s="113"/>
      <c r="T1375" s="83" t="str">
        <f t="shared" si="797"/>
        <v/>
      </c>
      <c r="U1375" s="84"/>
      <c r="V1375" s="112"/>
      <c r="W1375" s="113"/>
      <c r="X1375" s="113"/>
      <c r="Y1375" s="83" t="str">
        <f t="shared" si="798"/>
        <v/>
      </c>
      <c r="Z1375" s="84"/>
      <c r="AA1375" s="104" t="s">
        <v>11</v>
      </c>
      <c r="AB1375" s="16"/>
      <c r="AG1375" s="68"/>
      <c r="AH1375" s="70"/>
      <c r="AI1375" s="70"/>
      <c r="AK1375" s="92" t="str">
        <f t="shared" si="772"/>
        <v>000-00-000-000-000</v>
      </c>
      <c r="AL1375" s="66">
        <f>COUNTIF(AK1363:AK1377, "&gt;=" &amp; AK1375)</f>
        <v>15</v>
      </c>
      <c r="AM1375" s="70">
        <f>RANK(AL1375,AL1363:AL1377,1)+COUNTIF(AK1363:AK1375,AK1375)-1</f>
        <v>13</v>
      </c>
      <c r="AN1375" s="70"/>
      <c r="AQ1375" s="92" t="str">
        <f t="shared" si="773"/>
        <v>000-00-000-000-000</v>
      </c>
      <c r="AR1375" s="66">
        <f>COUNTIF(AQ1363:AQ1377, "&gt;=" &amp; AQ1375)</f>
        <v>15</v>
      </c>
      <c r="AS1375" s="70">
        <f>RANK(AR1375,AR1363:AR1377,1)+COUNTIF(AQ1363:AQ1375,AQ1375)-1</f>
        <v>13</v>
      </c>
      <c r="AT1375" s="70"/>
      <c r="AU1375" s="70"/>
      <c r="AW1375" s="92" t="str">
        <f t="shared" si="774"/>
        <v>000-00-000-000-000</v>
      </c>
      <c r="AX1375" s="66">
        <f>COUNTIF(AW1363:AW1377, "&gt;=" &amp; AW1375)</f>
        <v>15</v>
      </c>
      <c r="AY1375" s="70">
        <f>RANK(AX1375,AX1363:AX1377,1)+COUNTIF(AW1363:AW1375,AW1375)-1</f>
        <v>13</v>
      </c>
      <c r="AZ1375" s="70"/>
      <c r="BA1375" s="70"/>
      <c r="BC1375" s="92" t="str">
        <f t="shared" si="775"/>
        <v>000-00-000-000-000</v>
      </c>
      <c r="BD1375" s="66">
        <f>COUNTIF(BC1363:BC1377, "&gt;=" &amp; BC1375)</f>
        <v>15</v>
      </c>
      <c r="BE1375" s="70">
        <f>RANK(BD1375,BD1363:BD1377,1)+COUNTIF(BC1363:BC1375,BC1375)-1</f>
        <v>13</v>
      </c>
      <c r="BF1375" s="70"/>
      <c r="BG1375" s="70"/>
      <c r="BI1375" s="92" t="str">
        <f t="shared" si="776"/>
        <v>000-00-000-000-000</v>
      </c>
      <c r="BJ1375" s="66">
        <f>COUNTIF(BI1363:BI1377, "&gt;=" &amp; BI1375)</f>
        <v>15</v>
      </c>
      <c r="BK1375" s="70">
        <f>RANK(BJ1375,BJ1363:BJ1377,1)+COUNTIF(BI1363:BI1375,BI1375)-1</f>
        <v>13</v>
      </c>
      <c r="BL1375" s="70"/>
      <c r="BM1375" s="70"/>
      <c r="BO1375" s="92" t="str">
        <f t="shared" si="777"/>
        <v>000-00-000-000-000</v>
      </c>
      <c r="BP1375" s="66">
        <f>COUNTIF(BO1363:BO1377, "&gt;=" &amp; BO1375)</f>
        <v>15</v>
      </c>
      <c r="BQ1375" s="70">
        <f>RANK(BP1375,BP1363:BP1377,1)+COUNTIF(BO1363:BO1375,BO1375)-1</f>
        <v>13</v>
      </c>
      <c r="BR1375" s="70"/>
      <c r="BS1375" s="70"/>
      <c r="BU1375" s="92" t="str">
        <f t="shared" si="778"/>
        <v>000-00-000-000-000</v>
      </c>
      <c r="BV1375" s="66">
        <f>COUNTIF(BU1363:BU1377, "&gt;=" &amp; BU1375)</f>
        <v>15</v>
      </c>
      <c r="BW1375" s="70">
        <f>RANK(BV1375,BV1363:BV1377,1)+COUNTIF(BU1363:BU1375,BU1375)-1</f>
        <v>13</v>
      </c>
      <c r="BX1375" s="70"/>
      <c r="BY1375" s="70"/>
      <c r="CA1375" s="92" t="str">
        <f t="shared" si="779"/>
        <v>000-00-000-000-000</v>
      </c>
      <c r="CB1375" s="66">
        <f>COUNTIF(CA1363:CA1377, "&gt;=" &amp; CA1375)</f>
        <v>15</v>
      </c>
      <c r="CC1375" s="70">
        <f>RANK(CB1375,CB1363:CB1377,1)+COUNTIF(CA1363:CA1375,CA1375)-1</f>
        <v>13</v>
      </c>
      <c r="CD1375" s="70"/>
      <c r="CE1375" s="70"/>
      <c r="CG1375" s="92" t="str">
        <f t="shared" si="780"/>
        <v>000-00-000-000-000</v>
      </c>
      <c r="CH1375" s="66">
        <f>COUNTIF(CG1363:CG1377, "&gt;=" &amp; CG1375)</f>
        <v>15</v>
      </c>
      <c r="CI1375" s="70">
        <f>RANK(CH1375,CH1363:CH1377,1)+COUNTIF(CG1363:CG1375,CG1375)-1</f>
        <v>13</v>
      </c>
      <c r="CJ1375" s="70"/>
      <c r="CK1375" s="70"/>
      <c r="CM1375" s="92" t="str">
        <f t="shared" si="781"/>
        <v>000-00-000-000-000</v>
      </c>
      <c r="CN1375" s="66">
        <f>COUNTIF(CM1363:CM1377, "&gt;=" &amp; CM1375)</f>
        <v>15</v>
      </c>
      <c r="CO1375" s="70">
        <f>RANK(CN1375,CN1363:CN1377,1)+COUNTIF(CM1363:CM1375,CM1375)-1</f>
        <v>13</v>
      </c>
      <c r="CP1375" s="70"/>
      <c r="CQ1375" s="70"/>
      <c r="CS1375" s="92" t="str">
        <f t="shared" si="782"/>
        <v>000-00-000-000-000</v>
      </c>
      <c r="CT1375" s="66">
        <f>COUNTIF(CS1363:CS1377, "&gt;=" &amp; CS1375)</f>
        <v>15</v>
      </c>
      <c r="CU1375" s="70">
        <f>RANK(CT1375,CT1363:CT1377,1)+COUNTIF(CS1363:CS1375,CS1375)-1</f>
        <v>13</v>
      </c>
      <c r="CV1375" s="70"/>
      <c r="CW1375" s="70"/>
      <c r="CY1375" s="92" t="str">
        <f t="shared" si="783"/>
        <v>000-00-000-000-000</v>
      </c>
      <c r="CZ1375" s="66">
        <f>COUNTIF(CY1363:CY1377, "&gt;=" &amp; CY1375)</f>
        <v>15</v>
      </c>
      <c r="DA1375" s="70">
        <f>RANK(CZ1375,CZ1363:CZ1377,1)+COUNTIF(CY1363:CY1375,CY1375)-1</f>
        <v>13</v>
      </c>
      <c r="DB1375" s="70"/>
      <c r="DC1375" s="70"/>
      <c r="DE1375" s="92" t="str">
        <f t="shared" si="784"/>
        <v>000-00-000-000-000</v>
      </c>
      <c r="DF1375" s="66">
        <f>COUNTIF(DE1363:DE1377, "&gt;=" &amp; DE1375)</f>
        <v>15</v>
      </c>
      <c r="DG1375" s="70">
        <f>RANK(DF1375,DF1363:DF1377,1)+COUNTIF(DE1363:DE1375,DE1375)-1</f>
        <v>13</v>
      </c>
      <c r="DH1375" s="70"/>
      <c r="DI1375" s="70"/>
      <c r="DK1375" s="92" t="str">
        <f t="shared" si="785"/>
        <v>000-00-000-000-000</v>
      </c>
      <c r="DL1375" s="66">
        <f>COUNTIF(DK1363:DK1377, "&gt;=" &amp; DK1375)</f>
        <v>15</v>
      </c>
      <c r="DM1375" s="70">
        <f>RANK(DL1375,DL1363:DL1377,1)+COUNTIF(DK1363:DK1375,DK1375)-1</f>
        <v>13</v>
      </c>
      <c r="DN1375" s="70"/>
      <c r="DO1375" s="70"/>
      <c r="DQ1375" s="92" t="str">
        <f t="shared" si="786"/>
        <v>000-00-000-000-000</v>
      </c>
      <c r="DR1375" s="66">
        <f>COUNTIF(DQ1363:DQ1377, "&gt;=" &amp; DQ1375)</f>
        <v>15</v>
      </c>
      <c r="DS1375" s="70">
        <f>RANK(DR1375,DR1363:DR1377,1)+COUNTIF(DQ1363:DQ1375,DQ1375)-1</f>
        <v>13</v>
      </c>
      <c r="DT1375" s="70"/>
      <c r="DU1375" s="70"/>
      <c r="DW1375" s="92" t="str">
        <f t="shared" si="787"/>
        <v>000-00-000-000-000</v>
      </c>
      <c r="DX1375" s="66">
        <f>COUNTIF(DW1363:DW1377, "&gt;=" &amp; DW1375)</f>
        <v>15</v>
      </c>
      <c r="DY1375" s="70">
        <f>RANK(DX1375,DX1363:DX1377,1)+COUNTIF(DW1363:DW1375,DW1375)-1</f>
        <v>13</v>
      </c>
      <c r="DZ1375" s="70"/>
      <c r="EA1375" s="70"/>
      <c r="EC1375" s="92" t="str">
        <f t="shared" si="788"/>
        <v>000-00-000-000-000</v>
      </c>
      <c r="ED1375" s="66">
        <f>COUNTIF(EC1363:EC1377, "&gt;=" &amp; EC1375)</f>
        <v>15</v>
      </c>
      <c r="EE1375" s="70">
        <f>RANK(ED1375,ED1363:ED1377,1)+COUNTIF(EC1363:EC1375,EC1375)-1</f>
        <v>13</v>
      </c>
      <c r="EF1375" s="70"/>
      <c r="EG1375" s="70"/>
      <c r="EI1375" s="92" t="str">
        <f t="shared" si="789"/>
        <v>000-00-000-000-000</v>
      </c>
      <c r="EJ1375" s="66">
        <f>COUNTIF(EI1363:EI1377, "&gt;=" &amp; EI1375)</f>
        <v>15</v>
      </c>
      <c r="EK1375" s="70">
        <f>RANK(EJ1375,EJ1363:EJ1377,1)+COUNTIF(EI1363:EI1375,EI1375)-1</f>
        <v>13</v>
      </c>
      <c r="EL1375" s="70"/>
      <c r="EO1375" s="92" t="str">
        <f t="shared" si="790"/>
        <v>000-00-000-000-000</v>
      </c>
      <c r="EP1375" s="66">
        <f>COUNTIF(EO1363:EO1377, "&gt;=" &amp; EO1375)</f>
        <v>15</v>
      </c>
      <c r="EQ1375" s="70">
        <f>RANK(EP1375,EP1363:EP1377,1)+COUNTIF(EO1363:EO1375,EO1375)-1</f>
        <v>13</v>
      </c>
      <c r="ER1375" s="70"/>
      <c r="EU1375" s="92" t="str">
        <f t="shared" si="791"/>
        <v>000-00-000-000-000</v>
      </c>
      <c r="EV1375" s="66">
        <f>COUNTIF(EU1363:EU1377, "&gt;=" &amp; EU1375)</f>
        <v>15</v>
      </c>
      <c r="EW1375" s="70">
        <f>RANK(EV1375,EV1363:EV1377,1)+COUNTIF(EU1363:EU1375,EU1375)-1</f>
        <v>13</v>
      </c>
      <c r="EX1375" s="70"/>
      <c r="EY1375" s="66"/>
      <c r="EZ1375" s="66"/>
      <c r="FA1375" s="92" t="str">
        <f t="shared" si="792"/>
        <v>000-00-000-000-000</v>
      </c>
      <c r="FB1375" s="66">
        <f>COUNTIF(FA1363:FA1377, "&gt;=" &amp; FA1375)</f>
        <v>15</v>
      </c>
      <c r="FC1375" s="70">
        <f>RANK(FB1375,FB1363:FB1377,1)+COUNTIF(FA1363:FA1375,FA1375)-1</f>
        <v>13</v>
      </c>
      <c r="FD1375" s="70"/>
      <c r="FE1375" s="66"/>
      <c r="FF1375" s="66"/>
      <c r="FG1375" s="92" t="str">
        <f t="shared" si="793"/>
        <v>000-00-000-000-000</v>
      </c>
      <c r="FH1375" s="66">
        <f>COUNTIF(FG1363:FG1377, "&gt;=" &amp; FG1375)</f>
        <v>15</v>
      </c>
      <c r="FI1375" s="70">
        <f>RANK(FH1375,FH1363:FH1377,1)+COUNTIF(FG1363:FG1375,FG1375)-1</f>
        <v>13</v>
      </c>
    </row>
    <row r="1376" spans="1:169" x14ac:dyDescent="0.2">
      <c r="A1376" s="79" t="s">
        <v>139</v>
      </c>
      <c r="B1376" s="112"/>
      <c r="C1376" s="113"/>
      <c r="D1376" s="114"/>
      <c r="E1376" s="83" t="str">
        <f t="shared" si="794"/>
        <v/>
      </c>
      <c r="F1376" s="84"/>
      <c r="G1376" s="112"/>
      <c r="H1376" s="113"/>
      <c r="I1376" s="113"/>
      <c r="J1376" s="83" t="str">
        <f t="shared" si="795"/>
        <v/>
      </c>
      <c r="K1376" s="84"/>
      <c r="L1376" s="112"/>
      <c r="M1376" s="113"/>
      <c r="N1376" s="113"/>
      <c r="O1376" s="83" t="str">
        <f t="shared" si="796"/>
        <v/>
      </c>
      <c r="P1376" s="84"/>
      <c r="Q1376" s="112"/>
      <c r="R1376" s="113"/>
      <c r="S1376" s="113"/>
      <c r="T1376" s="83" t="str">
        <f t="shared" si="797"/>
        <v/>
      </c>
      <c r="U1376" s="84"/>
      <c r="V1376" s="112"/>
      <c r="W1376" s="113"/>
      <c r="X1376" s="113"/>
      <c r="Y1376" s="83" t="str">
        <f t="shared" si="798"/>
        <v/>
      </c>
      <c r="Z1376" s="84"/>
      <c r="AA1376" s="104" t="s">
        <v>12</v>
      </c>
      <c r="AB1376" s="16"/>
      <c r="AG1376" s="68"/>
      <c r="AH1376" s="70"/>
      <c r="AI1376" s="70"/>
      <c r="AK1376" s="92" t="str">
        <f t="shared" si="772"/>
        <v>000-00-000-000-000</v>
      </c>
      <c r="AL1376" s="66">
        <f>COUNTIF(AK1363:AK1377, "&gt;=" &amp; AK1376)</f>
        <v>15</v>
      </c>
      <c r="AM1376" s="70">
        <f>RANK(AL1376,AL1363:AL1377,1)+COUNTIF(AK1363:AK1376,AK1376)-1</f>
        <v>14</v>
      </c>
      <c r="AN1376" s="70"/>
      <c r="AQ1376" s="92" t="str">
        <f t="shared" si="773"/>
        <v>000-00-000-000-000</v>
      </c>
      <c r="AR1376" s="66">
        <f>COUNTIF(AQ1363:AQ1377, "&gt;=" &amp; AQ1376)</f>
        <v>15</v>
      </c>
      <c r="AS1376" s="70">
        <f>RANK(AR1376,AR1363:AR1377,1)+COUNTIF(AQ1363:AQ1376,AQ1376)-1</f>
        <v>14</v>
      </c>
      <c r="AT1376" s="70"/>
      <c r="AU1376" s="70"/>
      <c r="AW1376" s="92" t="str">
        <f t="shared" si="774"/>
        <v>000-00-000-000-000</v>
      </c>
      <c r="AX1376" s="66">
        <f>COUNTIF(AW1363:AW1377, "&gt;=" &amp; AW1376)</f>
        <v>15</v>
      </c>
      <c r="AY1376" s="70">
        <f>RANK(AX1376,AX1363:AX1377,1)+COUNTIF(AW1363:AW1376,AW1376)-1</f>
        <v>14</v>
      </c>
      <c r="AZ1376" s="70"/>
      <c r="BA1376" s="70"/>
      <c r="BC1376" s="92" t="str">
        <f t="shared" si="775"/>
        <v>000-00-000-000-000</v>
      </c>
      <c r="BD1376" s="66">
        <f>COUNTIF(BC1363:BC1377, "&gt;=" &amp; BC1376)</f>
        <v>15</v>
      </c>
      <c r="BE1376" s="70">
        <f>RANK(BD1376,BD1363:BD1377,1)+COUNTIF(BC1363:BC1376,BC1376)-1</f>
        <v>14</v>
      </c>
      <c r="BF1376" s="70"/>
      <c r="BG1376" s="70"/>
      <c r="BI1376" s="92" t="str">
        <f t="shared" si="776"/>
        <v>000-00-000-000-000</v>
      </c>
      <c r="BJ1376" s="66">
        <f>COUNTIF(BI1363:BI1377, "&gt;=" &amp; BI1376)</f>
        <v>15</v>
      </c>
      <c r="BK1376" s="70">
        <f>RANK(BJ1376,BJ1363:BJ1377,1)+COUNTIF(BI1363:BI1376,BI1376)-1</f>
        <v>14</v>
      </c>
      <c r="BL1376" s="70"/>
      <c r="BM1376" s="70"/>
      <c r="BO1376" s="92" t="str">
        <f t="shared" si="777"/>
        <v>000-00-000-000-000</v>
      </c>
      <c r="BP1376" s="66">
        <f>COUNTIF(BO1363:BO1377, "&gt;=" &amp; BO1376)</f>
        <v>15</v>
      </c>
      <c r="BQ1376" s="70">
        <f>RANK(BP1376,BP1363:BP1377,1)+COUNTIF(BO1363:BO1376,BO1376)-1</f>
        <v>14</v>
      </c>
      <c r="BR1376" s="70"/>
      <c r="BS1376" s="70"/>
      <c r="BU1376" s="92" t="str">
        <f t="shared" si="778"/>
        <v>000-00-000-000-000</v>
      </c>
      <c r="BV1376" s="66">
        <f>COUNTIF(BU1363:BU1377, "&gt;=" &amp; BU1376)</f>
        <v>15</v>
      </c>
      <c r="BW1376" s="70">
        <f>RANK(BV1376,BV1363:BV1377,1)+COUNTIF(BU1363:BU1376,BU1376)-1</f>
        <v>14</v>
      </c>
      <c r="BX1376" s="70"/>
      <c r="BY1376" s="70"/>
      <c r="CA1376" s="92" t="str">
        <f t="shared" si="779"/>
        <v>000-00-000-000-000</v>
      </c>
      <c r="CB1376" s="66">
        <f>COUNTIF(CA1363:CA1377, "&gt;=" &amp; CA1376)</f>
        <v>15</v>
      </c>
      <c r="CC1376" s="70">
        <f>RANK(CB1376,CB1363:CB1377,1)+COUNTIF(CA1363:CA1376,CA1376)-1</f>
        <v>14</v>
      </c>
      <c r="CD1376" s="70"/>
      <c r="CE1376" s="70"/>
      <c r="CG1376" s="92" t="str">
        <f t="shared" si="780"/>
        <v>000-00-000-000-000</v>
      </c>
      <c r="CH1376" s="66">
        <f>COUNTIF(CG1363:CG1377, "&gt;=" &amp; CG1376)</f>
        <v>15</v>
      </c>
      <c r="CI1376" s="70">
        <f>RANK(CH1376,CH1363:CH1377,1)+COUNTIF(CG1363:CG1376,CG1376)-1</f>
        <v>14</v>
      </c>
      <c r="CJ1376" s="70"/>
      <c r="CK1376" s="70"/>
      <c r="CM1376" s="92" t="str">
        <f t="shared" si="781"/>
        <v>000-00-000-000-000</v>
      </c>
      <c r="CN1376" s="66">
        <f>COUNTIF(CM1363:CM1377, "&gt;=" &amp; CM1376)</f>
        <v>15</v>
      </c>
      <c r="CO1376" s="70">
        <f>RANK(CN1376,CN1363:CN1377,1)+COUNTIF(CM1363:CM1376,CM1376)-1</f>
        <v>14</v>
      </c>
      <c r="CP1376" s="70"/>
      <c r="CQ1376" s="70"/>
      <c r="CS1376" s="92" t="str">
        <f t="shared" si="782"/>
        <v>000-00-000-000-000</v>
      </c>
      <c r="CT1376" s="66">
        <f>COUNTIF(CS1363:CS1377, "&gt;=" &amp; CS1376)</f>
        <v>15</v>
      </c>
      <c r="CU1376" s="70">
        <f>RANK(CT1376,CT1363:CT1377,1)+COUNTIF(CS1363:CS1376,CS1376)-1</f>
        <v>14</v>
      </c>
      <c r="CV1376" s="70"/>
      <c r="CW1376" s="70"/>
      <c r="CY1376" s="92" t="str">
        <f t="shared" si="783"/>
        <v>000-00-000-000-000</v>
      </c>
      <c r="CZ1376" s="66">
        <f>COUNTIF(CY1363:CY1377, "&gt;=" &amp; CY1376)</f>
        <v>15</v>
      </c>
      <c r="DA1376" s="70">
        <f>RANK(CZ1376,CZ1363:CZ1377,1)+COUNTIF(CY1363:CY1376,CY1376)-1</f>
        <v>14</v>
      </c>
      <c r="DB1376" s="70"/>
      <c r="DC1376" s="70"/>
      <c r="DE1376" s="92" t="str">
        <f t="shared" si="784"/>
        <v>000-00-000-000-000</v>
      </c>
      <c r="DF1376" s="66">
        <f>COUNTIF(DE1363:DE1377, "&gt;=" &amp; DE1376)</f>
        <v>15</v>
      </c>
      <c r="DG1376" s="70">
        <f>RANK(DF1376,DF1363:DF1377,1)+COUNTIF(DE1363:DE1376,DE1376)-1</f>
        <v>14</v>
      </c>
      <c r="DH1376" s="70"/>
      <c r="DI1376" s="70"/>
      <c r="DK1376" s="92" t="str">
        <f t="shared" si="785"/>
        <v>000-00-000-000-000</v>
      </c>
      <c r="DL1376" s="66">
        <f>COUNTIF(DK1363:DK1377, "&gt;=" &amp; DK1376)</f>
        <v>15</v>
      </c>
      <c r="DM1376" s="70">
        <f>RANK(DL1376,DL1363:DL1377,1)+COUNTIF(DK1363:DK1376,DK1376)-1</f>
        <v>14</v>
      </c>
      <c r="DN1376" s="70"/>
      <c r="DO1376" s="70"/>
      <c r="DQ1376" s="92" t="str">
        <f t="shared" si="786"/>
        <v>000-00-000-000-000</v>
      </c>
      <c r="DR1376" s="66">
        <f>COUNTIF(DQ1363:DQ1377, "&gt;=" &amp; DQ1376)</f>
        <v>15</v>
      </c>
      <c r="DS1376" s="70">
        <f>RANK(DR1376,DR1363:DR1377,1)+COUNTIF(DQ1363:DQ1376,DQ1376)-1</f>
        <v>14</v>
      </c>
      <c r="DT1376" s="70"/>
      <c r="DU1376" s="70"/>
      <c r="DW1376" s="92" t="str">
        <f>TEXT(DT1360, "000") &amp; TEXT(DU1360, "-00") &amp; TEXT(DX1360, "-000") &amp; TEXT(DW1360, "-000") &amp; TEXT(DV1360, "-000")</f>
        <v>000-00-000-000-000</v>
      </c>
      <c r="DX1376" s="66">
        <f>COUNTIF(DW1363:DW1377, "&gt;=" &amp; DW1376)</f>
        <v>15</v>
      </c>
      <c r="DY1376" s="70">
        <f>RANK(DX1376,DX1363:DX1377,1)+COUNTIF(DW1363:DW1376,DW1376)-1</f>
        <v>14</v>
      </c>
      <c r="DZ1376" s="70"/>
      <c r="EA1376" s="70"/>
      <c r="EC1376" s="92" t="str">
        <f t="shared" si="788"/>
        <v>000-00-000-000-000</v>
      </c>
      <c r="ED1376" s="66">
        <f>COUNTIF(EC1363:EC1377, "&gt;=" &amp; EC1376)</f>
        <v>15</v>
      </c>
      <c r="EE1376" s="70">
        <f>RANK(ED1376,ED1363:ED1377,1)+COUNTIF(EC1363:EC1376,EC1376)-1</f>
        <v>14</v>
      </c>
      <c r="EF1376" s="70"/>
      <c r="EG1376" s="70"/>
      <c r="EI1376" s="92" t="str">
        <f t="shared" si="789"/>
        <v>000-00-000-000-000</v>
      </c>
      <c r="EJ1376" s="66">
        <f>COUNTIF(EI1363:EI1377, "&gt;=" &amp; EI1376)</f>
        <v>15</v>
      </c>
      <c r="EK1376" s="70">
        <f>RANK(EJ1376,EJ1363:EJ1377,1)+COUNTIF(EI1363:EI1376,EI1376)-1</f>
        <v>14</v>
      </c>
      <c r="EL1376" s="70"/>
      <c r="EO1376" s="92" t="str">
        <f t="shared" si="790"/>
        <v>000-00-000-000-000</v>
      </c>
      <c r="EP1376" s="66">
        <f>COUNTIF(EO1363:EO1377, "&gt;=" &amp; EO1376)</f>
        <v>15</v>
      </c>
      <c r="EQ1376" s="70">
        <f>RANK(EP1376,EP1363:EP1377,1)+COUNTIF(EO1363:EO1376,EO1376)-1</f>
        <v>14</v>
      </c>
      <c r="ER1376" s="70"/>
      <c r="EU1376" s="92" t="str">
        <f t="shared" si="791"/>
        <v>000-00-000-000-000</v>
      </c>
      <c r="EV1376" s="66">
        <f>COUNTIF(EU1363:EU1377, "&gt;=" &amp; EU1376)</f>
        <v>15</v>
      </c>
      <c r="EW1376" s="70">
        <f>RANK(EV1376,EV1363:EV1377,1)+COUNTIF(EU1363:EU1376,EU1376)-1</f>
        <v>14</v>
      </c>
      <c r="EX1376" s="70"/>
      <c r="EY1376" s="66"/>
      <c r="EZ1376" s="66"/>
      <c r="FA1376" s="92" t="str">
        <f t="shared" si="792"/>
        <v>000-00-000-000-000</v>
      </c>
      <c r="FB1376" s="66">
        <f>COUNTIF(FA1363:FA1377, "&gt;=" &amp; FA1376)</f>
        <v>15</v>
      </c>
      <c r="FC1376" s="70">
        <f>RANK(FB1376,FB1363:FB1377,1)+COUNTIF(FA1363:FA1376,FA1376)-1</f>
        <v>14</v>
      </c>
      <c r="FD1376" s="70"/>
      <c r="FE1376" s="66"/>
      <c r="FF1376" s="66"/>
      <c r="FG1376" s="92" t="str">
        <f t="shared" si="793"/>
        <v>000-00-000-000-000</v>
      </c>
      <c r="FH1376" s="66">
        <f>COUNTIF(FG1363:FG1377, "&gt;=" &amp; FG1376)</f>
        <v>15</v>
      </c>
      <c r="FI1376" s="70">
        <f>RANK(FH1376,FH1363:FH1377,1)+COUNTIF(FG1363:FG1376,FG1376)-1</f>
        <v>14</v>
      </c>
    </row>
    <row r="1377" spans="1:165" x14ac:dyDescent="0.2">
      <c r="A1377" s="79" t="s">
        <v>251</v>
      </c>
      <c r="B1377" s="112">
        <v>90</v>
      </c>
      <c r="C1377" s="113">
        <v>89</v>
      </c>
      <c r="D1377" s="115">
        <v>89</v>
      </c>
      <c r="E1377" s="83">
        <f t="shared" si="794"/>
        <v>268</v>
      </c>
      <c r="F1377" s="84">
        <v>7</v>
      </c>
      <c r="G1377" s="112"/>
      <c r="H1377" s="113"/>
      <c r="I1377" s="115"/>
      <c r="J1377" s="83" t="str">
        <f t="shared" si="795"/>
        <v/>
      </c>
      <c r="K1377" s="84"/>
      <c r="L1377" s="112"/>
      <c r="M1377" s="113"/>
      <c r="N1377" s="115"/>
      <c r="O1377" s="83" t="str">
        <f t="shared" si="796"/>
        <v/>
      </c>
      <c r="P1377" s="84"/>
      <c r="Q1377" s="112"/>
      <c r="R1377" s="113"/>
      <c r="S1377" s="115"/>
      <c r="T1377" s="83" t="str">
        <f t="shared" si="797"/>
        <v/>
      </c>
      <c r="U1377" s="84"/>
      <c r="V1377" s="112"/>
      <c r="W1377" s="113"/>
      <c r="X1377" s="115"/>
      <c r="Y1377" s="83" t="str">
        <f t="shared" si="798"/>
        <v/>
      </c>
      <c r="Z1377" s="84"/>
      <c r="AA1377" s="104" t="s">
        <v>12</v>
      </c>
      <c r="AB1377" s="16"/>
      <c r="AG1377" s="68"/>
      <c r="AH1377" s="70"/>
      <c r="AI1377" s="70"/>
      <c r="AK1377" s="92" t="str">
        <f t="shared" si="772"/>
        <v>000-00-000-000-000</v>
      </c>
      <c r="AL1377" s="66">
        <f>COUNTIF(AK1363:AK1377, "&gt;=" &amp; AK1377)</f>
        <v>15</v>
      </c>
      <c r="AM1377" s="70">
        <f>RANK(AL1377,AL1363:AL1377,1)+COUNTIF(AK1363:AK1377,AK1377)-1</f>
        <v>15</v>
      </c>
      <c r="AN1377" s="70"/>
      <c r="AQ1377" s="92" t="str">
        <f t="shared" si="773"/>
        <v>000-00-000-000-000</v>
      </c>
      <c r="AR1377" s="66">
        <f>COUNTIF(AQ1363:AQ1377, "&gt;=" &amp; AQ1377)</f>
        <v>15</v>
      </c>
      <c r="AS1377" s="70">
        <f>RANK(AR1377,AR1363:AR1377,1)+COUNTIF(AQ1363:AQ1377,AQ1377)-1</f>
        <v>15</v>
      </c>
      <c r="AT1377" s="70"/>
      <c r="AU1377" s="70"/>
      <c r="AW1377" s="92" t="str">
        <f t="shared" si="774"/>
        <v>000-00-000-000-000</v>
      </c>
      <c r="AX1377" s="66">
        <f>COUNTIF(AW1363:AW1377, "&gt;=" &amp; AW1377)</f>
        <v>15</v>
      </c>
      <c r="AY1377" s="70">
        <f>RANK(AX1377,AX1363:AX1377,1)+COUNTIF(AW1363:AW1377,AW1377)-1</f>
        <v>15</v>
      </c>
      <c r="AZ1377" s="70"/>
      <c r="BA1377" s="70"/>
      <c r="BC1377" s="92" t="str">
        <f t="shared" si="775"/>
        <v>000-00-000-000-000</v>
      </c>
      <c r="BD1377" s="66">
        <f>COUNTIF(BC1363:BC1377, "&gt;=" &amp; BC1377)</f>
        <v>15</v>
      </c>
      <c r="BE1377" s="70">
        <f>RANK(BD1377,BD1363:BD1377,1)+COUNTIF(BC1363:BC1377,BC1377)-1</f>
        <v>15</v>
      </c>
      <c r="BF1377" s="70"/>
      <c r="BG1377" s="70"/>
      <c r="BI1377" s="92" t="str">
        <f t="shared" si="776"/>
        <v>000-00-000-000-000</v>
      </c>
      <c r="BJ1377" s="66">
        <f>COUNTIF(BI1363:BI1377, "&gt;=" &amp; BI1377)</f>
        <v>15</v>
      </c>
      <c r="BK1377" s="70">
        <f>RANK(BJ1377,BJ1363:BJ1377,1)+COUNTIF(BI1363:BI1377,BI1377)-1</f>
        <v>15</v>
      </c>
      <c r="BL1377" s="70"/>
      <c r="BM1377" s="70"/>
      <c r="BO1377" s="92" t="str">
        <f t="shared" si="777"/>
        <v>000-00-000-000-000</v>
      </c>
      <c r="BP1377" s="66">
        <f>COUNTIF(BO1363:BO1377, "&gt;=" &amp; BO1377)</f>
        <v>15</v>
      </c>
      <c r="BQ1377" s="70">
        <f>RANK(BP1377,BP1363:BP1377,1)+COUNTIF(BO1363:BO1377,BO1377)-1</f>
        <v>15</v>
      </c>
      <c r="BR1377" s="70"/>
      <c r="BS1377" s="70"/>
      <c r="BU1377" s="92" t="str">
        <f t="shared" si="778"/>
        <v>000-00-000-000-000</v>
      </c>
      <c r="BV1377" s="66">
        <f>COUNTIF(BU1363:BU1377, "&gt;=" &amp; BU1377)</f>
        <v>15</v>
      </c>
      <c r="BW1377" s="70">
        <f>RANK(BV1377,BV1363:BV1377,1)+COUNTIF(BU1363:BU1377,BU1377)-1</f>
        <v>15</v>
      </c>
      <c r="BX1377" s="70"/>
      <c r="BY1377" s="70"/>
      <c r="CA1377" s="92" t="str">
        <f t="shared" si="779"/>
        <v>000-00-000-000-000</v>
      </c>
      <c r="CB1377" s="66">
        <f>COUNTIF(CA1363:CA1377, "&gt;=" &amp; CA1377)</f>
        <v>15</v>
      </c>
      <c r="CC1377" s="70">
        <f>RANK(CB1377,CB1363:CB1377,1)+COUNTIF(CA1363:CA1377,CA1377)-1</f>
        <v>15</v>
      </c>
      <c r="CD1377" s="70"/>
      <c r="CE1377" s="70"/>
      <c r="CG1377" s="92" t="str">
        <f t="shared" si="780"/>
        <v>000-00-000-000-000</v>
      </c>
      <c r="CH1377" s="66">
        <f>COUNTIF(CG1363:CG1377, "&gt;=" &amp; CG1377)</f>
        <v>15</v>
      </c>
      <c r="CI1377" s="70">
        <f>RANK(CH1377,CH1363:CH1377,1)+COUNTIF(CG1363:CG1377,CG1377)-1</f>
        <v>15</v>
      </c>
      <c r="CJ1377" s="70"/>
      <c r="CK1377" s="70"/>
      <c r="CM1377" s="92" t="str">
        <f t="shared" si="781"/>
        <v>000-00-000-000-000</v>
      </c>
      <c r="CN1377" s="66">
        <f>COUNTIF(CM1363:CM1377, "&gt;=" &amp; CM1377)</f>
        <v>15</v>
      </c>
      <c r="CO1377" s="70">
        <f>RANK(CN1377,CN1363:CN1377,1)+COUNTIF(CM1363:CM1377,CM1377)-1</f>
        <v>15</v>
      </c>
      <c r="CP1377" s="70"/>
      <c r="CQ1377" s="70"/>
      <c r="CS1377" s="92" t="str">
        <f t="shared" si="782"/>
        <v>000-00-000-000-000</v>
      </c>
      <c r="CT1377" s="66">
        <f>COUNTIF(CS1363:CS1377, "&gt;=" &amp; CS1377)</f>
        <v>15</v>
      </c>
      <c r="CU1377" s="70">
        <f>RANK(CT1377,CT1363:CT1377,1)+COUNTIF(CS1363:CS1377,CS1377)-1</f>
        <v>15</v>
      </c>
      <c r="CV1377" s="70"/>
      <c r="CW1377" s="70"/>
      <c r="CY1377" s="92" t="str">
        <f t="shared" si="783"/>
        <v>000-00-000-000-000</v>
      </c>
      <c r="CZ1377" s="66">
        <f>COUNTIF(CY1363:CY1377, "&gt;=" &amp; CY1377)</f>
        <v>15</v>
      </c>
      <c r="DA1377" s="70">
        <f>RANK(CZ1377,CZ1363:CZ1377,1)+COUNTIF(CY1363:CY1377,CY1377)-1</f>
        <v>15</v>
      </c>
      <c r="DB1377" s="70"/>
      <c r="DC1377" s="70"/>
      <c r="DE1377" s="92" t="str">
        <f t="shared" si="784"/>
        <v>000-00-000-000-000</v>
      </c>
      <c r="DF1377" s="66">
        <f>COUNTIF(DE1363:DE1377, "&gt;=" &amp; DE1377)</f>
        <v>15</v>
      </c>
      <c r="DG1377" s="70">
        <f>RANK(DF1377,DF1363:DF1377,1)+COUNTIF(DE1363:DE1377,DE1377)-1</f>
        <v>15</v>
      </c>
      <c r="DH1377" s="70"/>
      <c r="DI1377" s="70"/>
      <c r="DK1377" s="92" t="str">
        <f t="shared" si="785"/>
        <v>000-00-000-000-000</v>
      </c>
      <c r="DL1377" s="66">
        <f>COUNTIF(DK1363:DK1377, "&gt;=" &amp; DK1377)</f>
        <v>15</v>
      </c>
      <c r="DM1377" s="70">
        <f>RANK(DL1377,DL1363:DL1377,1)+COUNTIF(DK1363:DK1377,DK1377)-1</f>
        <v>15</v>
      </c>
      <c r="DN1377" s="70"/>
      <c r="DO1377" s="70"/>
      <c r="DQ1377" s="92" t="str">
        <f t="shared" si="786"/>
        <v>000-00-000-000-000</v>
      </c>
      <c r="DR1377" s="66">
        <f>COUNTIF(DQ1363:DQ1377, "&gt;=" &amp; DQ1377)</f>
        <v>15</v>
      </c>
      <c r="DS1377" s="70">
        <f>RANK(DR1377,DR1363:DR1377,1)+COUNTIF(DQ1363:DQ1377,DQ1377)-1</f>
        <v>15</v>
      </c>
      <c r="DT1377" s="70"/>
      <c r="DU1377" s="70"/>
      <c r="DW1377" s="92" t="str">
        <f>TEXT(DT1361, "000") &amp; TEXT(DU1361, "-00") &amp; TEXT(DX1361, "-000") &amp; TEXT(DW1361, "-000") &amp; TEXT(DV1361, "-000")</f>
        <v>000-00-000-000-000</v>
      </c>
      <c r="DX1377" s="66">
        <f>COUNTIF(DW1363:DW1377, "&gt;=" &amp; DW1377)</f>
        <v>15</v>
      </c>
      <c r="DY1377" s="70">
        <f>RANK(DX1377,DX1363:DX1377,1)+COUNTIF(DW1363:DW1377,DW1377)-1</f>
        <v>15</v>
      </c>
      <c r="DZ1377" s="70"/>
      <c r="EA1377" s="70"/>
      <c r="EC1377" s="92" t="str">
        <f t="shared" si="788"/>
        <v>000-00-000-000-000</v>
      </c>
      <c r="ED1377" s="66">
        <f>COUNTIF(EC1363:EC1377, "&gt;=" &amp; EC1377)</f>
        <v>15</v>
      </c>
      <c r="EE1377" s="70">
        <f>RANK(ED1377,ED1363:ED1377,1)+COUNTIF(EC1363:EC1377,EC1377)-1</f>
        <v>15</v>
      </c>
      <c r="EF1377" s="70"/>
      <c r="EG1377" s="70"/>
      <c r="EI1377" s="92" t="str">
        <f t="shared" si="789"/>
        <v>000-00-000-000-000</v>
      </c>
      <c r="EJ1377" s="66">
        <f>COUNTIF(EI1363:EI1377, "&gt;=" &amp; EI1377)</f>
        <v>15</v>
      </c>
      <c r="EK1377" s="70">
        <f>RANK(EJ1377,EJ1363:EJ1377,1)+COUNTIF(EI1363:EI1377,EI1377)-1</f>
        <v>15</v>
      </c>
      <c r="EL1377" s="70"/>
      <c r="EO1377" s="92" t="str">
        <f t="shared" si="790"/>
        <v>000-00-000-000-000</v>
      </c>
      <c r="EP1377" s="66">
        <f>COUNTIF(EO1363:EO1377, "&gt;=" &amp; EO1377)</f>
        <v>15</v>
      </c>
      <c r="EQ1377" s="70">
        <f>RANK(EP1377,EP1363:EP1377,1)+COUNTIF(EO1363:EO1377,EO1377)-1</f>
        <v>15</v>
      </c>
      <c r="ER1377" s="70"/>
      <c r="EU1377" s="92" t="str">
        <f t="shared" si="791"/>
        <v>000-00-000-000-000</v>
      </c>
      <c r="EV1377" s="66">
        <f>COUNTIF(EU1363:EU1377, "&gt;=" &amp; EU1377)</f>
        <v>15</v>
      </c>
      <c r="EW1377" s="70">
        <f>RANK(EV1377,EV1363:EV1377,1)+COUNTIF(EU1363:EU1377,EU1377)-1</f>
        <v>15</v>
      </c>
      <c r="EX1377" s="70"/>
      <c r="EY1377" s="66"/>
      <c r="EZ1377" s="66"/>
      <c r="FA1377" s="92" t="str">
        <f t="shared" si="792"/>
        <v>000-00-000-000-000</v>
      </c>
      <c r="FB1377" s="66">
        <f>COUNTIF(FA1363:FA1377, "&gt;=" &amp; FA1377)</f>
        <v>15</v>
      </c>
      <c r="FC1377" s="70">
        <f>RANK(FB1377,FB1363:FB1377,1)+COUNTIF(FA1363:FA1377,FA1377)-1</f>
        <v>15</v>
      </c>
      <c r="FD1377" s="70"/>
      <c r="FE1377" s="66"/>
      <c r="FF1377" s="66"/>
      <c r="FG1377" s="92" t="str">
        <f t="shared" si="793"/>
        <v>000-00-000-000-000</v>
      </c>
      <c r="FH1377" s="66">
        <f>COUNTIF(FG1363:FG1377, "&gt;=" &amp; FG1377)</f>
        <v>15</v>
      </c>
      <c r="FI1377" s="70">
        <f>RANK(FH1377,FH1363:FH1377,1)+COUNTIF(FG1363:FG1377,FG1377)-1</f>
        <v>15</v>
      </c>
    </row>
    <row r="1378" spans="1:165" x14ac:dyDescent="0.2">
      <c r="A1378" s="90"/>
      <c r="B1378" s="112"/>
      <c r="C1378" s="113"/>
      <c r="D1378" s="115"/>
      <c r="E1378" s="83" t="str">
        <f t="shared" si="794"/>
        <v/>
      </c>
      <c r="F1378" s="84"/>
      <c r="G1378" s="112"/>
      <c r="H1378" s="113"/>
      <c r="I1378" s="115"/>
      <c r="J1378" s="83" t="str">
        <f t="shared" si="795"/>
        <v/>
      </c>
      <c r="K1378" s="84"/>
      <c r="L1378" s="112"/>
      <c r="M1378" s="113"/>
      <c r="N1378" s="115"/>
      <c r="O1378" s="83" t="str">
        <f t="shared" si="796"/>
        <v/>
      </c>
      <c r="P1378" s="84"/>
      <c r="Q1378" s="112"/>
      <c r="R1378" s="113"/>
      <c r="S1378" s="115"/>
      <c r="T1378" s="83" t="str">
        <f t="shared" si="797"/>
        <v/>
      </c>
      <c r="U1378" s="84"/>
      <c r="V1378" s="112"/>
      <c r="W1378" s="113"/>
      <c r="X1378" s="115"/>
      <c r="Y1378" s="83" t="str">
        <f t="shared" si="798"/>
        <v/>
      </c>
      <c r="Z1378" s="84"/>
      <c r="AA1378" s="104"/>
      <c r="AB1378" s="16"/>
      <c r="AG1378" s="68"/>
      <c r="AH1378" s="70">
        <f>IF((OR(AA1347="Forfeit",AA1347="Win")),0,SUMIFS(AH1347:AH1361,AM1363:AM1377,"&lt;=4"))</f>
        <v>1094</v>
      </c>
      <c r="AI1378" s="70">
        <f>IF((OR(AA1347="Forfeit",AA1347="Win")),0,SUMIFS(AI1347:AI1361,AM1363:AM1377,"&lt;=4"))</f>
        <v>38</v>
      </c>
      <c r="AJ1378" s="70">
        <f>IF((OR(AA1347="Forfeit",AA1347="Win")),0,SUMIFS(AJ1347:AJ1361, AM1363:AM1377, "&lt;=4"))</f>
        <v>384</v>
      </c>
      <c r="AK1378" s="70">
        <f>IF((OR(AA1347="Forfeit",AA1347="Win")),0,SUMIFS(AK1347:AK1361, AM1363:AM1377, "&lt;=4"))</f>
        <v>351</v>
      </c>
      <c r="AL1378" s="70">
        <f>IF((OR(AA1347="Forfeit",AA1347="Win")),0,SUMIFS(AL1347:AL1361, AM1363:AM1377, "&lt;=4"))</f>
        <v>359</v>
      </c>
      <c r="AN1378" s="70">
        <f>IF((OR(AA1348="Forfeit",AA1348="Win")),0,SUMIFS(AN1347:AN1361,AS1363:AS1377,"&lt;=4"))</f>
        <v>1109</v>
      </c>
      <c r="AO1378" s="70">
        <f>IF((OR(AA1348="Forfeit",AA1348="Win")),0,SUMIFS(AO1347:AO1361,AS1363:AS1377,"&lt;=4"))</f>
        <v>59</v>
      </c>
      <c r="AP1378" s="70">
        <f>IF((OR(AA1348="Forfeit",AA1348="Win")),0,SUMIFS(AP1347:AP1361, AS1363:AS1377, "&lt;=4"))</f>
        <v>383</v>
      </c>
      <c r="AQ1378" s="70">
        <f>IF((OR(AA1348="Forfeit",AA1348="Win")),0,SUMIFS(AQ1347:AQ1361, AS1363:AS1377, "&lt;=4"))</f>
        <v>350</v>
      </c>
      <c r="AR1378" s="70">
        <f>IF((OR(AA1348="Forfeit",AA1348="Win")),0,SUMIFS(AR1347:AR1361, AS1363:AS1377, "&lt;=4"))</f>
        <v>376</v>
      </c>
      <c r="AT1378" s="70">
        <f>IF((OR(AA1349="Forfeit",AA1349="Win")),0,SUMIFS(AT1347:AT1361,AY1363:AY1377,"&lt;=4"))</f>
        <v>1096</v>
      </c>
      <c r="AU1378" s="70">
        <f>IF((OR(AA1349="Forfeit",AA1349="Win")),0,SUMIFS(AU1347:AU1361,AY1363:AY1377,"&lt;=4"))</f>
        <v>27</v>
      </c>
      <c r="AV1378" s="70">
        <f>IF((OR(AA1349="Forfeit",AA1349="Win")),0,SUMIFS(AV1347:AV1361, AY1363:AY1377, "&lt;=4"))</f>
        <v>381</v>
      </c>
      <c r="AW1378" s="70">
        <f>IF((OR(AA1349="Forfeit",AA1349="Win")),0,SUMIFS(AW1347:AW1361, AY1363:AY1377, "&lt;=4"))</f>
        <v>352</v>
      </c>
      <c r="AX1378" s="70">
        <f>IF((OR(AA1349="Forfeit",AA1349="Win")),0,SUMIFS(AX1347:AX1361, AY1363:AY1377, "&lt;=4"))</f>
        <v>363</v>
      </c>
      <c r="AZ1378" s="70">
        <f>IF((OR(AA1350="Forfeit",AA1350="Win")),0,SUMIFS(AZ1347:AZ1361,BE1363:BE1377,"&lt;=4"))</f>
        <v>1129</v>
      </c>
      <c r="BA1378" s="70">
        <f>IF((OR(AA1350="Forfeit",AA1350="Win")),0,SUMIFS(BA1347:BA1361,BE1363:BE1377,"&lt;=4"))</f>
        <v>43</v>
      </c>
      <c r="BB1378" s="70">
        <f>IF((OR(AA1350="Forfeit",AA1350="Win")),0,SUMIFS(BB1347:BB1361, BE1363:BE1377, "&lt;=4"))</f>
        <v>388</v>
      </c>
      <c r="BC1378" s="70">
        <f>IF((OR(AA1350="Forfeit",AA1350="Win")),0,SUMIFS(BC1347:BC1361, BE1363:BE1377, "&lt;=4"))</f>
        <v>364</v>
      </c>
      <c r="BD1378" s="70">
        <f>IF((OR(AA1350="Forfeit",AA1350="Win")),0,SUMIFS(BD1347:BD1361, BE1363:BE1377, "&lt;=4"))</f>
        <v>377</v>
      </c>
      <c r="BF1378" s="70">
        <f>IF((OR(AG1350="Forfeit",AG1350="Win")),0,SUMIFS(BF1347:BF1361,BK1363:BK1377,"&lt;=4"))</f>
        <v>1117</v>
      </c>
      <c r="BG1378" s="70">
        <f>IF((OR(AG1350="Forfeit",AG1350="Win")),0,SUMIFS(BG1347:BG1361,BK1363:BK1377,"&lt;=4"))</f>
        <v>50</v>
      </c>
      <c r="BH1378" s="70">
        <f>IF((OR(AG1350="Forfeit",AG1350="Win")),0,SUMIFS(BH1347:BH1361, BK1363:BK1377, "&lt;=4"))</f>
        <v>388</v>
      </c>
      <c r="BI1378" s="70">
        <f>IF((OR(AG1350="Forfeit",AG1350="Win")),0,SUMIFS(BI1347:BI1361, BK1363:BK1377, "&lt;=4"))</f>
        <v>355</v>
      </c>
      <c r="BJ1378" s="70">
        <f>IF((OR(AG1350="Forfeit",AG1350="Win")),0,SUMIFS(BJ1347:BJ1361, BK1363:BK1377, "&lt;=4"))</f>
        <v>374</v>
      </c>
      <c r="BL1378" s="70">
        <f>IF((OR(AA1352="Forfeit",AA1352="Win")),0,SUMIFS(BL1347:BL1361,BQ1363:BQ1377,"&lt;=4"))</f>
        <v>0</v>
      </c>
      <c r="BM1378" s="70">
        <f>IF((OR(AA1352="Forfeit",AA1352="Win")),0,SUMIFS(BM1347:BM1361,BQ1363:BQ1377,"&lt;=4"))</f>
        <v>0</v>
      </c>
      <c r="BN1378" s="70">
        <f>IF((OR(AA1352="Forfeit",AA1352="Win")),0,SUMIFS(BN1347:BN1361, BQ1363:BQ1377, "&lt;=4"))</f>
        <v>0</v>
      </c>
      <c r="BO1378" s="70">
        <f>IF((OR(AA1352="Forfeit",AA1352="Win")),0,SUMIFS(BO1347:BO1361, BQ1363:BQ1377, "&lt;=4"))</f>
        <v>0</v>
      </c>
      <c r="BP1378" s="70">
        <f>IF((OR(AA1352="Forfeit",AA1352="Win")),0,SUMIFS(BP1347:BP1361, BQ1363:BQ1377, "&lt;=4"))</f>
        <v>0</v>
      </c>
      <c r="BR1378" s="70">
        <f>IF((OR(AA1353="Forfeit",AA1353="Win")),0,SUMIFS(BR1347:BR1361,BW1363:BW1377,"&lt;=4"))</f>
        <v>1109</v>
      </c>
      <c r="BS1378" s="70">
        <f>IF((OR(AA1353="Forfeit",AA1353="Win")),0,SUMIFS(BS1347:BS1361,BW1363:BW1377,"&lt;=4"))</f>
        <v>39</v>
      </c>
      <c r="BT1378" s="70">
        <f>IF((OR(AA1353="Forfeit",AA1353="Win")),0,SUMIFS(BT1347:BT1361, BW1363:BW1377, "&lt;=4"))</f>
        <v>384</v>
      </c>
      <c r="BU1378" s="70">
        <f>IF((OR(AA1353="Forfeit",AA1353="Win")),0,SUMIFS(BU1347:BU1361, BW1363:BW1377, "&lt;=4"))</f>
        <v>355</v>
      </c>
      <c r="BV1378" s="70">
        <f>IF((OR(AA1353="Forfeit",AA1353="Win")),0,SUMIFS(BV1347:BV1361, BW1363:BW1377, "&lt;=4"))</f>
        <v>370</v>
      </c>
      <c r="BX1378" s="70">
        <f>IF((OR(AA1354="Forfeit",AA1354="Win")),0,SUMIFS(BX1347:BX1361,CC1363:CC1377,"&lt;=4"))</f>
        <v>1109</v>
      </c>
      <c r="BY1378" s="70">
        <f>IF((OR(AA1354="Forfeit",AA1354="Win")),0,SUMIFS(BY1347:BY1361,CC1363:CC1377,"&lt;=4"))</f>
        <v>43</v>
      </c>
      <c r="BZ1378" s="70">
        <f>IF((OR(AA1354="Forfeit",AA1354="Win")),0,SUMIFS(BZ1347:BZ1361, CC1363:CC1377, "&lt;=4"))</f>
        <v>387</v>
      </c>
      <c r="CA1378" s="70">
        <f>IF((OR(AA1354="Forfeit",AA1354="Win")),0,SUMIFS(CA1347:CA1361, CC1363:CC1377, "&lt;=4"))</f>
        <v>356</v>
      </c>
      <c r="CB1378" s="70">
        <f>IF((OR(AA1354="Forfeit",AA1354="Win")),0,SUMIFS(CB1347:CB1361, CC1363:CC1377, "&lt;=4"))</f>
        <v>366</v>
      </c>
      <c r="CD1378" s="70">
        <f>IF((OR(AA1355="Forfeit",AA1355="Win")),0,SUMIFS(CD1347:CD1361,CI1363:CI1377,"&lt;=4"))</f>
        <v>1120</v>
      </c>
      <c r="CE1378" s="70">
        <f>IF((OR(AA1355="Forfeit",AA1355="Win")),0,SUMIFS(CE1347:CE1361,CI1363:CI1377,"&lt;=4"))</f>
        <v>50</v>
      </c>
      <c r="CF1378" s="70">
        <f>IF((OR(AA1355="Forfeit",AA1355="Win")),0,SUMIFS(CF1347:CF1361, CI1363:CI1377, "&lt;=4"))</f>
        <v>384</v>
      </c>
      <c r="CG1378" s="70">
        <f>IF((OR(AA1355="Forfeit",AA1355="Win")),0,SUMIFS(CG1347:CG1361, CI1363:CI1377, "&lt;=4"))</f>
        <v>355</v>
      </c>
      <c r="CH1378" s="70">
        <f>IF((OR(AA1355="Forfeit",AA1355="Win")),0,SUMIFS(CH1347:CH1361, CI1363:CI1377, "&lt;=4"))</f>
        <v>381</v>
      </c>
      <c r="CJ1378" s="70">
        <f>IF((OR(AA1356="Forfeit",AA1356="Win")),0,SUMIFS(CJ1347:CJ1361,CO1363:CO1377,"&lt;=4"))</f>
        <v>1131</v>
      </c>
      <c r="CK1378" s="70">
        <f>IF((OR(AA1356="Forfeit",AA1356="Win")),0,SUMIFS(CK1347:CK1361,CO1363:CO1377,"&lt;=4"))</f>
        <v>53</v>
      </c>
      <c r="CL1378" s="70">
        <f>IF((OR(AA1356="Forfeit",AA1356="Win")),0,SUMIFS(CL1347:CL1361, CO1363:CO1377, "&lt;=4"))</f>
        <v>387</v>
      </c>
      <c r="CM1378" s="70">
        <f>IF((OR(AA1356="Forfeit",AA1356="Win")),0,SUMIFS(CM1347:CM1361, CO1363:CO1377, "&lt;=4"))</f>
        <v>365</v>
      </c>
      <c r="CN1378" s="70">
        <f>IF((OR(AA1356="Forfeit",AA1356="Win")),0,SUMIFS(CN1347:CN1361, CO1363:CO1377, "&lt;=4"))</f>
        <v>379</v>
      </c>
      <c r="CP1378" s="70">
        <f>IF((OR(AA1357="Forfeit",AA1357="Win")),0,SUMIFS(CP1347:CP1361,CU1363:CU1377,"&lt;=4"))</f>
        <v>0</v>
      </c>
      <c r="CQ1378" s="70">
        <f>IF((OR(AA1357="Forfeit",AA1357="Win")),0,SUMIFS(CQ1347:CQ1361,CU1363:CU1377,"&lt;=4"))</f>
        <v>0</v>
      </c>
      <c r="CR1378" s="70">
        <f>IF((OR(AA1357="Forfeit",AA1357="Win")),0,SUMIFS(CR1347:CR1361, CU1363:CU1377, "&lt;=4"))</f>
        <v>0</v>
      </c>
      <c r="CS1378" s="70">
        <f>IF((OR(AA1357="Forfeit",AA1357="Win")),0,SUMIFS(CS1347:CS1361, CU1363:CU1377, "&lt;=4"))</f>
        <v>0</v>
      </c>
      <c r="CT1378" s="70">
        <f>IF((OR(AA1357="Forfeit",AA1357="Win")),0,SUMIFS(CT1347:CT1361, CU1363:CU1377, "&lt;=4"))</f>
        <v>0</v>
      </c>
      <c r="CV1378" s="70">
        <f>IF((OR(AA1358="Forfeit",AA1358="Win")),0,SUMIFS(CV1347:CV1361,DA1363:DA1377,"&lt;=4"))</f>
        <v>0</v>
      </c>
      <c r="CW1378" s="70">
        <f>IF((OR(AA1358="Forfeit",AA1358="Win")),0,SUMIFS(CW1347:CW1361,DA1363:DA1377,"&lt;=4"))</f>
        <v>0</v>
      </c>
      <c r="CX1378" s="70">
        <f>IF((OR(AA1358="Forfeit",AA1358="Win")),0,SUMIFS(CX1347:CX1361, DA1363:DA1377, "&lt;=4"))</f>
        <v>0</v>
      </c>
      <c r="CY1378" s="70">
        <f>IF((OR(AA1358="Forfeit",AA1358="Win")),0,SUMIFS(CY1347:CY1361, DA1363:DA1377, "&lt;=4"))</f>
        <v>0</v>
      </c>
      <c r="CZ1378" s="70">
        <f>IF((OR(AA1358="Forfeit",AA1358="Win")),0,SUMIFS(CZ1347:CZ1361, DA1363:DA1377, "&lt;=4"))</f>
        <v>0</v>
      </c>
      <c r="DB1378" s="70">
        <f>IF((OR(AA1359="Forfeit",AA1359="Win")),0,SUMIFS(DB1347:DB1361,DG1363:DG1377,"&lt;=4"))</f>
        <v>0</v>
      </c>
      <c r="DC1378" s="70">
        <f>IF((OR(AA1359="Forfeit",AA1359="Win")),0,SUMIFS(DC1347:DC1361,DG1363:DG1377,"&lt;=4"))</f>
        <v>0</v>
      </c>
      <c r="DD1378" s="70">
        <f>IF((OR(AA1359="Forfeit",AA1359="Win")),0,SUMIFS(DD1347:DD1361, DG1363:DG1377, "&lt;=4"))</f>
        <v>0</v>
      </c>
      <c r="DE1378" s="70">
        <f>IF((OR(AA1359="Forfeit",AA1359="Win")),0,SUMIFS(DE1347:DE1361, DG1363:DG1377, "&lt;=4"))</f>
        <v>0</v>
      </c>
      <c r="DF1378" s="70">
        <f>IF((OR(AA1359="Forfeit",AA1359="Win")),0,SUMIFS(DF1347:DF1361, DG1363:DG1377, "&lt;=4"))</f>
        <v>0</v>
      </c>
      <c r="DH1378" s="70">
        <f>IF((OR(AA1360="Forfeit",AA1360="Win")),0,SUMIFS(DH1347:DH1361,DM1363:DM1377,"&lt;=4"))</f>
        <v>0</v>
      </c>
      <c r="DI1378" s="70">
        <f>IF((OR(AA1360="Forfeit",AA1360="Win")),0,SUMIFS(DI1347:DI1361,DM1363:DM1377,"&lt;=4"))</f>
        <v>0</v>
      </c>
      <c r="DJ1378" s="70">
        <f>IF((OR(AA1360="Forfeit",AA1360="Win")),0,SUMIFS(DJ1347:DJ1361, DM1363:DM1377, "&lt;=4"))</f>
        <v>0</v>
      </c>
      <c r="DK1378" s="70">
        <f>IF((OR(AA1360="Forfeit",AA1360="Win")),0,SUMIFS(DK1347:DK1361, DM1363:DM1377, "&lt;=4"))</f>
        <v>0</v>
      </c>
      <c r="DL1378" s="70">
        <f>IF((OR(AA1360="Forfeit",AA1360="Win")),0,SUMIFS(DL1347:DL1361, DM1363:DM1377, "&lt;=4"))</f>
        <v>0</v>
      </c>
      <c r="DN1378" s="70">
        <f>IF((OR(AA1361="Forfeit",AA1361="Win")),0,SUMIFS(DN1347:DN1361,DS1363:DS1377,"&lt;=4"))</f>
        <v>0</v>
      </c>
      <c r="DO1378" s="70">
        <f>IF((OR(AA1361="Forfeit",AA1361="Win")),0,SUMIFS(DO1347:DO1361,DS1363:DS1377,"&lt;=4"))</f>
        <v>0</v>
      </c>
      <c r="DP1378" s="70">
        <f>IF((OR(AA1361="Forfeit",AA1361="Win")),0,SUMIFS(DP1347:DP1361, DS1363:DS1377, "&lt;=4"))</f>
        <v>0</v>
      </c>
      <c r="DQ1378" s="70">
        <f>IF((OR(AA1361="Forfeit",AA1361="Win")),0,SUMIFS(DQ1347:DQ1361, DS1363:DS1377, "&lt;=4"))</f>
        <v>0</v>
      </c>
      <c r="DR1378" s="70">
        <f>IF((OR(AA1361="Forfeit",AA1361="Win")),0,SUMIFS(DR1347:DR1361, DS1363:DS1377, "&lt;=4"))</f>
        <v>0</v>
      </c>
      <c r="DT1378" s="70">
        <f>IF((OR(AA1362="Forfeit",AA1362="Win")),0,SUMIFS(DT1347:DT1361,DY1363:DY1377,"&lt;=4"))</f>
        <v>0</v>
      </c>
      <c r="DU1378" s="70">
        <f>IF((OR(AA1362="Forfeit",AA1362="Win")),0,SUMIFS(DU1347:DU1361,DY1363:DY1377,"&lt;=4"))</f>
        <v>0</v>
      </c>
      <c r="DV1378" s="70">
        <f>IF((OR(AA1362="Forfeit",AA1362="Win")),0,SUMIFS(DV1347:DV1361, DY1363:DY1377, "&lt;=4"))</f>
        <v>0</v>
      </c>
      <c r="DW1378" s="70">
        <f>IF((OR(AA1362="Forfeit",AA1362="Win")),0,SUMIFS(DW1347:DW1361, DY1363:DY1377, "&lt;=4"))</f>
        <v>0</v>
      </c>
      <c r="DX1378" s="70">
        <f>IF((OR(AA1362="Forfeit",AA1362="Win")),0,SUMIFS(DX1347:DX1361, DY1363:DY1377, "&lt;=4"))</f>
        <v>0</v>
      </c>
      <c r="DZ1378" s="70">
        <f>IF((OR(AA1363="Forfeit",AA1363="Win")),0,SUMIFS(DZ1347:DZ1361,EE1363:EE1377,"&lt;=4"))</f>
        <v>0</v>
      </c>
      <c r="EA1378" s="70">
        <f>IF((OR(AA1363="Forfeit",AA1363="Win")),0,SUMIFS(EA1347:EA1361,EE1363:EE1377,"&lt;=4"))</f>
        <v>0</v>
      </c>
      <c r="EB1378" s="70">
        <f>IF((OR(AA1363="Forfeit",AA1363="Win")),0,SUMIFS(EB1347:EB1361, EE1363:EE1377, "&lt;=4"))</f>
        <v>0</v>
      </c>
      <c r="EC1378" s="70">
        <f>IF((OR(AA1363="Forfeit",AA1363="Win")),0,SUMIFS(EC1347:EC1361, EE1363:EE1377, "&lt;=4"))</f>
        <v>0</v>
      </c>
      <c r="ED1378" s="70">
        <f>IF((OR(AA1363="Forfeit",AA1363="Win")),0,SUMIFS(ED1347:ED1361, EE1363:EE1377, "&lt;=4"))</f>
        <v>0</v>
      </c>
      <c r="EF1378" s="70">
        <f>IF((OR(AA1364="Forfeit",AA1364="Win")),0,SUMIFS(EF1347:EF1361,EK1363:EK1377,"&lt;=4"))</f>
        <v>0</v>
      </c>
      <c r="EG1378" s="70">
        <f>IF((OR(AA1364="Forfeit",AA1364="Win")),0,SUMIFS(EG1347:EG1361,EK1363:EK1377,"&lt;=4"))</f>
        <v>0</v>
      </c>
      <c r="EH1378" s="70">
        <f>IF((OR(AA1368="Forfeit",AA1368="Win")),0,SUMIFS(EH1347:EH1361, EK1363:EK1377, "&lt;=4"))</f>
        <v>0</v>
      </c>
      <c r="EI1378" s="70">
        <f>IF((OR(AA1368="Forfeit",AA1368="Win")),0,SUMIFS(EI1347:EI1361, EK1363:EK1377, "&lt;=4"))</f>
        <v>0</v>
      </c>
      <c r="EJ1378" s="70">
        <f>IF((OR(AA1368="Forfeit",AA1368="Win")),0,SUMIFS(EJ1347:EJ1361, EK1363:EK1377, "&lt;=4"))</f>
        <v>0</v>
      </c>
      <c r="EL1378" s="70">
        <f>IF((OR(AA1365="Forfeit",AA1365="Win")),0,SUMIFS(EL1347:EL1361,EQ1363:EQ1377,"&lt;=4"))</f>
        <v>0</v>
      </c>
      <c r="EM1378" s="70">
        <f>IF((OR(AA1365="Forfeit",AA1365="Win")),0,SUMIFS(EM1347:EM1361,EQ1363:EQ1377,"&lt;=4"))</f>
        <v>0</v>
      </c>
      <c r="EN1378" s="70">
        <f>IF((OR(AA1365="Forfeit",AA1365="Win")),0,SUMIFS(EN1347:EN1361, EQ1363:EQ1377, "&lt;=4"))</f>
        <v>0</v>
      </c>
      <c r="EO1378" s="70">
        <f>IF((OR(AA1365="Forfeit",AA1365="Win")),0,SUMIFS(EO1347:EO1361, EQ1363:EQ1377, "&lt;=4"))</f>
        <v>0</v>
      </c>
      <c r="EP1378" s="70">
        <f>IF((OR(AA1365="Forfeit",AA1365="Win")),0,SUMIFS(EP1347:EP1361, EQ1363:EQ1377, "&lt;=4"))</f>
        <v>0</v>
      </c>
      <c r="ER1378" s="70">
        <f>IF((OR(AA1366="Forfeit",AA1366="Win")),0,SUMIFS(ER1347:ER1361,EW1363:EW1377,"&lt;=4"))</f>
        <v>0</v>
      </c>
      <c r="ES1378" s="70">
        <f>IF((OR(AA1366="Forfeit",AA1366="Win")),0,SUMIFS(ES1347:ES1361,EW1363:EW1377,"&lt;=4"))</f>
        <v>0</v>
      </c>
      <c r="ET1378" s="70">
        <f>IF((OR(AA1366="Forfeit",AA1366="Win")),0,SUMIFS(ET1347:ET1361, EW1363:EW1377, "&lt;=4"))</f>
        <v>0</v>
      </c>
      <c r="EU1378" s="70">
        <f>IF((OR(AA1366="Forfeit",AA1366="Win")),0,SUMIFS(EU1347:EU1361, EW1363:EW1377, "&lt;=4"))</f>
        <v>0</v>
      </c>
      <c r="EV1378" s="70">
        <f>IF((OR(AA1366="Forfeit",AA1366="Win")),0,SUMIFS(EV1347:EV1361, EW1363:EW1377, "&lt;=4"))</f>
        <v>0</v>
      </c>
      <c r="EX1378" s="70">
        <f>IF((OR(AA1367="Forfeit",AA1367="Win")),0,SUMIFS(EX1347:EX1361,FC1363:FC1377,"&lt;=4"))</f>
        <v>0</v>
      </c>
      <c r="EY1378" s="70">
        <f>IF((OR(AA1367="Forfeit",AA1367="Win")),0,SUMIFS(EY1347:EY1361,FC1363:FC1377,"&lt;=4"))</f>
        <v>0</v>
      </c>
      <c r="EZ1378" s="70">
        <f>IF((OR(AA1367="Forfeit",AA1367="Win")),0,SUMIFS(EZ1347:EZ1361, FC1363:FC1377, "&lt;=4"))</f>
        <v>0</v>
      </c>
      <c r="FA1378" s="70">
        <f>IF((OR(AA1367="Forfeit",AA1367="Win")),0,SUMIFS(FA1347:FA1361, FC1363:FC1377, "&lt;=4"))</f>
        <v>0</v>
      </c>
      <c r="FB1378" s="70">
        <f>IF((OR(AA1367="Forfeit",AA1367="Win")),0,SUMIFS(FB1347:FB1361, FC1363:FC1377, "&lt;=4"))</f>
        <v>0</v>
      </c>
      <c r="FC1378" s="66"/>
      <c r="FD1378" s="70">
        <f>IF((OR(AA1368="Forfeit",AA1368="Win")),0,SUMIFS(FD1347:FD1361,FI1363:FI1377,"&lt;=4"))</f>
        <v>1133</v>
      </c>
      <c r="FE1378" s="70">
        <f>IF((OR(AA1368="Forfeit",AA1368="Win")),0,SUMIFS(FE1347:FE1361,FI1363:FI1377,"&lt;=4"))</f>
        <v>52</v>
      </c>
      <c r="FF1378" s="70">
        <f>IF((OR(AA1368="Forfeit",AA1368="Win")),0,SUMIFS(FF1347:FF1361, FI1363:FI1377, "&lt;=4"))</f>
        <v>391</v>
      </c>
      <c r="FG1378" s="70">
        <f>IF((OR(AA1368="Forfeit",AA1368="Win")),0,SUMIFS(FG1347:FG1361, FI1363:FI1377, "&lt;=4"))</f>
        <v>359</v>
      </c>
      <c r="FH1378" s="70">
        <f>IF((OR(AA1368="Forfeit",AA1368="Win")),0,SUMIFS(FH1347:FH1361, FI1363:FI1377, "&lt;=4"))</f>
        <v>383</v>
      </c>
      <c r="FI1378" s="66"/>
    </row>
    <row r="1379" spans="1:165" x14ac:dyDescent="0.2">
      <c r="A1379" s="90" t="s">
        <v>418</v>
      </c>
      <c r="B1379" s="112">
        <v>97</v>
      </c>
      <c r="C1379" s="113">
        <v>81</v>
      </c>
      <c r="D1379" s="114">
        <v>95</v>
      </c>
      <c r="E1379" s="83">
        <f t="shared" si="794"/>
        <v>273</v>
      </c>
      <c r="F1379" s="84">
        <v>8</v>
      </c>
      <c r="G1379" s="112"/>
      <c r="H1379" s="113"/>
      <c r="I1379" s="115"/>
      <c r="J1379" s="83" t="str">
        <f>IF(SUM(G1379:I1379)&gt;0,SUM(G1379:I1379),"")</f>
        <v/>
      </c>
      <c r="K1379" s="84"/>
      <c r="L1379" s="112"/>
      <c r="M1379" s="113"/>
      <c r="N1379" s="115"/>
      <c r="O1379" s="83" t="str">
        <f t="shared" si="796"/>
        <v/>
      </c>
      <c r="P1379" s="84"/>
      <c r="Q1379" s="112">
        <v>94</v>
      </c>
      <c r="R1379" s="113">
        <v>89</v>
      </c>
      <c r="S1379" s="115">
        <v>91</v>
      </c>
      <c r="T1379" s="83">
        <f t="shared" si="797"/>
        <v>274</v>
      </c>
      <c r="U1379" s="84">
        <v>8</v>
      </c>
      <c r="V1379" s="112"/>
      <c r="W1379" s="113"/>
      <c r="X1379" s="115"/>
      <c r="Y1379" s="83" t="str">
        <f t="shared" si="798"/>
        <v/>
      </c>
      <c r="Z1379" s="84"/>
      <c r="AA1379" s="104" t="s">
        <v>13</v>
      </c>
      <c r="AB1379" s="16"/>
      <c r="AG1379" s="68"/>
      <c r="EX1379" s="70"/>
    </row>
    <row r="1380" spans="1:165" x14ac:dyDescent="0.2">
      <c r="A1380" s="90" t="s">
        <v>433</v>
      </c>
      <c r="B1380" s="112">
        <v>97</v>
      </c>
      <c r="C1380" s="113">
        <v>89</v>
      </c>
      <c r="D1380" s="114">
        <v>93</v>
      </c>
      <c r="E1380" s="83">
        <f t="shared" si="794"/>
        <v>279</v>
      </c>
      <c r="F1380" s="84">
        <v>12</v>
      </c>
      <c r="G1380" s="112">
        <v>92</v>
      </c>
      <c r="H1380" s="113">
        <v>73</v>
      </c>
      <c r="I1380" s="115">
        <v>91</v>
      </c>
      <c r="J1380" s="83">
        <f>IF(SUM(G1380:I1380)&gt;0,SUM(G1380:I1380),"")</f>
        <v>256</v>
      </c>
      <c r="K1380" s="84">
        <v>4</v>
      </c>
      <c r="L1380" s="112"/>
      <c r="M1380" s="113"/>
      <c r="N1380" s="115"/>
      <c r="O1380" s="83" t="str">
        <f t="shared" si="796"/>
        <v/>
      </c>
      <c r="P1380" s="84"/>
      <c r="Q1380" s="112"/>
      <c r="R1380" s="113"/>
      <c r="S1380" s="115"/>
      <c r="T1380" s="83" t="str">
        <f t="shared" si="797"/>
        <v/>
      </c>
      <c r="U1380" s="84"/>
      <c r="V1380" s="112"/>
      <c r="W1380" s="113"/>
      <c r="X1380" s="115"/>
      <c r="Y1380" s="83" t="str">
        <f t="shared" si="798"/>
        <v/>
      </c>
      <c r="Z1380" s="84"/>
      <c r="AA1380" s="104" t="s">
        <v>14</v>
      </c>
      <c r="AB1380" s="16"/>
      <c r="AG1380" s="68"/>
      <c r="EX1380" s="70"/>
    </row>
    <row r="1381" spans="1:165" x14ac:dyDescent="0.2">
      <c r="A1381" s="90" t="s">
        <v>419</v>
      </c>
      <c r="B1381" s="112">
        <v>92</v>
      </c>
      <c r="C1381" s="113">
        <v>83</v>
      </c>
      <c r="D1381" s="114">
        <v>96</v>
      </c>
      <c r="E1381" s="83">
        <f t="shared" si="794"/>
        <v>271</v>
      </c>
      <c r="F1381" s="84">
        <v>7</v>
      </c>
      <c r="G1381" s="112"/>
      <c r="H1381" s="113"/>
      <c r="I1381" s="113"/>
      <c r="J1381" s="83" t="str">
        <f>IF(SUM(G1381:I1381)&gt;0,SUM(G1381:I1381),"")</f>
        <v/>
      </c>
      <c r="K1381" s="84"/>
      <c r="L1381" s="112">
        <v>96</v>
      </c>
      <c r="M1381" s="113">
        <v>75</v>
      </c>
      <c r="N1381" s="113">
        <v>86</v>
      </c>
      <c r="O1381" s="83">
        <f t="shared" si="796"/>
        <v>257</v>
      </c>
      <c r="P1381" s="84">
        <v>6</v>
      </c>
      <c r="Q1381" s="112"/>
      <c r="R1381" s="113"/>
      <c r="S1381" s="113"/>
      <c r="T1381" s="83" t="str">
        <f t="shared" si="797"/>
        <v/>
      </c>
      <c r="U1381" s="84"/>
      <c r="V1381" s="112"/>
      <c r="W1381" s="113"/>
      <c r="X1381" s="113"/>
      <c r="Y1381" s="83" t="str">
        <f t="shared" si="798"/>
        <v/>
      </c>
      <c r="Z1381" s="84"/>
      <c r="AA1381" s="104" t="s">
        <v>15</v>
      </c>
      <c r="AB1381" s="16"/>
      <c r="AG1381" s="68"/>
      <c r="EX1381" s="70"/>
    </row>
    <row r="1382" spans="1:165" x14ac:dyDescent="0.2">
      <c r="A1382" s="90" t="s">
        <v>137</v>
      </c>
      <c r="B1382" s="112">
        <v>95</v>
      </c>
      <c r="C1382" s="113">
        <v>91</v>
      </c>
      <c r="D1382" s="114">
        <v>90</v>
      </c>
      <c r="E1382" s="83">
        <f t="shared" si="794"/>
        <v>276</v>
      </c>
      <c r="F1382" s="84">
        <v>10</v>
      </c>
      <c r="G1382" s="112">
        <v>93</v>
      </c>
      <c r="H1382" s="113">
        <v>84</v>
      </c>
      <c r="I1382" s="115">
        <v>90</v>
      </c>
      <c r="J1382" s="83">
        <f t="shared" ref="J1382:J1383" si="799">IF(SUM(G1382:I1382)&gt;0,SUM(G1382:I1382),"")</f>
        <v>267</v>
      </c>
      <c r="K1382" s="84">
        <v>4</v>
      </c>
      <c r="L1382" s="112"/>
      <c r="M1382" s="113"/>
      <c r="N1382" s="115"/>
      <c r="O1382" s="83" t="str">
        <f t="shared" si="796"/>
        <v/>
      </c>
      <c r="P1382" s="84"/>
      <c r="Q1382" s="112"/>
      <c r="R1382" s="113"/>
      <c r="S1382" s="115"/>
      <c r="T1382" s="83" t="str">
        <f t="shared" si="797"/>
        <v/>
      </c>
      <c r="U1382" s="84"/>
      <c r="V1382" s="112"/>
      <c r="W1382" s="113"/>
      <c r="X1382" s="115"/>
      <c r="Y1382" s="83" t="str">
        <f t="shared" si="798"/>
        <v/>
      </c>
      <c r="Z1382" s="84"/>
      <c r="AA1382" s="104" t="s">
        <v>16</v>
      </c>
      <c r="AB1382" s="16"/>
      <c r="AG1382" s="68"/>
    </row>
    <row r="1383" spans="1:165" x14ac:dyDescent="0.2">
      <c r="A1383" s="79"/>
      <c r="B1383" s="112"/>
      <c r="C1383" s="113"/>
      <c r="D1383" s="114"/>
      <c r="E1383" s="83" t="str">
        <f t="shared" si="794"/>
        <v/>
      </c>
      <c r="F1383" s="84"/>
      <c r="G1383" s="112"/>
      <c r="H1383" s="113"/>
      <c r="I1383" s="115"/>
      <c r="J1383" s="83" t="str">
        <f t="shared" si="799"/>
        <v/>
      </c>
      <c r="K1383" s="84"/>
      <c r="L1383" s="112"/>
      <c r="M1383" s="113"/>
      <c r="N1383" s="115"/>
      <c r="O1383" s="83" t="str">
        <f t="shared" si="796"/>
        <v/>
      </c>
      <c r="P1383" s="84"/>
      <c r="Q1383" s="112"/>
      <c r="R1383" s="113"/>
      <c r="S1383" s="115"/>
      <c r="T1383" s="83" t="str">
        <f t="shared" si="797"/>
        <v/>
      </c>
      <c r="U1383" s="84"/>
      <c r="V1383" s="112"/>
      <c r="W1383" s="113"/>
      <c r="X1383" s="115"/>
      <c r="Y1383" s="83" t="str">
        <f t="shared" si="798"/>
        <v/>
      </c>
      <c r="Z1383" s="84"/>
      <c r="AA1383" s="104" t="s">
        <v>12</v>
      </c>
      <c r="AB1383" s="16"/>
      <c r="AG1383" s="68"/>
    </row>
    <row r="1384" spans="1:165" x14ac:dyDescent="0.2">
      <c r="A1384" s="79"/>
      <c r="B1384" s="112"/>
      <c r="C1384" s="113"/>
      <c r="D1384" s="114"/>
      <c r="E1384" s="83" t="str">
        <f t="shared" ref="E1384:E1394" si="800">IF(SUM(B1384:D1384)&gt;0,SUM(B1384:D1384),"")</f>
        <v/>
      </c>
      <c r="F1384" s="84"/>
      <c r="G1384" s="112"/>
      <c r="H1384" s="113"/>
      <c r="I1384" s="115"/>
      <c r="J1384" s="83" t="str">
        <f t="shared" ref="J1384:J1394" si="801">IF(SUM(G1384:I1384)&gt;0,SUM(G1384:I1384),"")</f>
        <v/>
      </c>
      <c r="K1384" s="84"/>
      <c r="L1384" s="112"/>
      <c r="M1384" s="113"/>
      <c r="N1384" s="115"/>
      <c r="O1384" s="83" t="str">
        <f t="shared" ref="O1384:O1394" si="802">IF(SUM(L1384:N1384)&gt;0,SUM(L1384:N1384),"")</f>
        <v/>
      </c>
      <c r="P1384" s="84"/>
      <c r="Q1384" s="112"/>
      <c r="R1384" s="113"/>
      <c r="S1384" s="115"/>
      <c r="T1384" s="83" t="str">
        <f t="shared" ref="T1384:T1394" si="803">IF(SUM(Q1384:S1384)&gt;0,SUM(Q1384:S1384),"")</f>
        <v/>
      </c>
      <c r="U1384" s="84"/>
      <c r="V1384" s="112"/>
      <c r="W1384" s="113"/>
      <c r="X1384" s="115"/>
      <c r="Y1384" s="83" t="str">
        <f t="shared" ref="Y1384:Y1394" si="804">IF(SUM(V1384:X1384)&gt;0,SUM(V1384:X1384),"")</f>
        <v/>
      </c>
      <c r="Z1384" s="84"/>
      <c r="AA1384" s="104"/>
      <c r="AB1384" s="16"/>
      <c r="AG1384" s="68"/>
    </row>
    <row r="1385" spans="1:165" x14ac:dyDescent="0.2">
      <c r="A1385" s="122"/>
      <c r="B1385" s="112"/>
      <c r="C1385" s="113"/>
      <c r="D1385" s="114"/>
      <c r="E1385" s="83" t="str">
        <f t="shared" si="800"/>
        <v/>
      </c>
      <c r="F1385" s="84"/>
      <c r="G1385" s="112"/>
      <c r="H1385" s="113"/>
      <c r="I1385" s="113"/>
      <c r="J1385" s="83" t="str">
        <f t="shared" si="801"/>
        <v/>
      </c>
      <c r="K1385" s="84"/>
      <c r="L1385" s="112"/>
      <c r="M1385" s="113"/>
      <c r="N1385" s="113"/>
      <c r="O1385" s="83" t="str">
        <f t="shared" si="802"/>
        <v/>
      </c>
      <c r="P1385" s="84"/>
      <c r="Q1385" s="112"/>
      <c r="R1385" s="113"/>
      <c r="S1385" s="113"/>
      <c r="T1385" s="83" t="str">
        <f t="shared" si="803"/>
        <v/>
      </c>
      <c r="U1385" s="84"/>
      <c r="V1385" s="112"/>
      <c r="W1385" s="113"/>
      <c r="X1385" s="113"/>
      <c r="Y1385" s="83" t="str">
        <f t="shared" si="804"/>
        <v/>
      </c>
      <c r="Z1385" s="84"/>
      <c r="AA1385" s="104"/>
      <c r="AB1385" s="16"/>
      <c r="AG1385" s="68"/>
    </row>
    <row r="1386" spans="1:165" x14ac:dyDescent="0.2">
      <c r="A1386" s="85"/>
      <c r="B1386" s="80"/>
      <c r="C1386" s="81"/>
      <c r="D1386" s="82"/>
      <c r="E1386" s="83" t="str">
        <f t="shared" si="800"/>
        <v/>
      </c>
      <c r="F1386" s="84"/>
      <c r="G1386" s="80"/>
      <c r="H1386" s="81"/>
      <c r="I1386" s="82"/>
      <c r="J1386" s="83" t="str">
        <f t="shared" si="801"/>
        <v/>
      </c>
      <c r="K1386" s="84"/>
      <c r="L1386" s="80"/>
      <c r="M1386" s="81"/>
      <c r="N1386" s="82"/>
      <c r="O1386" s="83" t="str">
        <f t="shared" si="802"/>
        <v/>
      </c>
      <c r="P1386" s="84"/>
      <c r="Q1386" s="80"/>
      <c r="R1386" s="81"/>
      <c r="S1386" s="82"/>
      <c r="T1386" s="83" t="str">
        <f t="shared" si="803"/>
        <v/>
      </c>
      <c r="U1386" s="84"/>
      <c r="V1386" s="80"/>
      <c r="W1386" s="81"/>
      <c r="X1386" s="82"/>
      <c r="Y1386" s="83" t="str">
        <f t="shared" si="804"/>
        <v/>
      </c>
      <c r="Z1386" s="84"/>
      <c r="AA1386" s="102"/>
      <c r="AB1386" s="96"/>
      <c r="AG1386" s="68"/>
    </row>
    <row r="1387" spans="1:165" x14ac:dyDescent="0.2">
      <c r="A1387" s="122"/>
      <c r="B1387" s="112"/>
      <c r="C1387" s="113"/>
      <c r="D1387" s="114"/>
      <c r="E1387" s="83" t="str">
        <f t="shared" si="800"/>
        <v/>
      </c>
      <c r="F1387" s="84"/>
      <c r="G1387" s="112"/>
      <c r="H1387" s="113"/>
      <c r="I1387" s="113"/>
      <c r="J1387" s="83" t="str">
        <f t="shared" si="801"/>
        <v/>
      </c>
      <c r="K1387" s="84"/>
      <c r="L1387" s="112"/>
      <c r="M1387" s="113"/>
      <c r="N1387" s="113"/>
      <c r="O1387" s="83" t="str">
        <f t="shared" si="802"/>
        <v/>
      </c>
      <c r="P1387" s="84"/>
      <c r="Q1387" s="112"/>
      <c r="R1387" s="113"/>
      <c r="S1387" s="113"/>
      <c r="T1387" s="83" t="str">
        <f t="shared" si="803"/>
        <v/>
      </c>
      <c r="U1387" s="84"/>
      <c r="V1387" s="112"/>
      <c r="W1387" s="113"/>
      <c r="X1387" s="113"/>
      <c r="Y1387" s="83" t="str">
        <f t="shared" si="804"/>
        <v/>
      </c>
      <c r="Z1387" s="84"/>
      <c r="AA1387" s="102"/>
      <c r="AB1387" s="96"/>
      <c r="AG1387" s="68"/>
    </row>
    <row r="1388" spans="1:165" x14ac:dyDescent="0.2">
      <c r="A1388" s="85"/>
      <c r="B1388" s="112"/>
      <c r="C1388" s="113"/>
      <c r="D1388" s="114"/>
      <c r="E1388" s="83" t="str">
        <f t="shared" si="800"/>
        <v/>
      </c>
      <c r="F1388" s="84"/>
      <c r="G1388" s="112"/>
      <c r="H1388" s="113"/>
      <c r="I1388" s="113"/>
      <c r="J1388" s="83" t="str">
        <f t="shared" si="801"/>
        <v/>
      </c>
      <c r="K1388" s="84"/>
      <c r="L1388" s="112"/>
      <c r="M1388" s="113"/>
      <c r="N1388" s="113"/>
      <c r="O1388" s="83" t="str">
        <f t="shared" si="802"/>
        <v/>
      </c>
      <c r="P1388" s="84"/>
      <c r="Q1388" s="112"/>
      <c r="R1388" s="113"/>
      <c r="S1388" s="113"/>
      <c r="T1388" s="83" t="str">
        <f t="shared" si="803"/>
        <v/>
      </c>
      <c r="U1388" s="84"/>
      <c r="V1388" s="112"/>
      <c r="W1388" s="113"/>
      <c r="X1388" s="113"/>
      <c r="Y1388" s="83" t="str">
        <f t="shared" si="804"/>
        <v/>
      </c>
      <c r="Z1388" s="84"/>
      <c r="AA1388" s="102"/>
      <c r="AB1388" s="96"/>
      <c r="AG1388" s="68"/>
    </row>
    <row r="1389" spans="1:165" x14ac:dyDescent="0.2">
      <c r="A1389" s="85"/>
      <c r="B1389" s="80"/>
      <c r="C1389" s="81"/>
      <c r="D1389" s="82"/>
      <c r="E1389" s="83" t="str">
        <f t="shared" si="800"/>
        <v/>
      </c>
      <c r="F1389" s="84"/>
      <c r="G1389" s="80"/>
      <c r="H1389" s="81"/>
      <c r="I1389" s="82"/>
      <c r="J1389" s="83" t="str">
        <f t="shared" si="801"/>
        <v/>
      </c>
      <c r="K1389" s="84"/>
      <c r="L1389" s="80"/>
      <c r="M1389" s="81"/>
      <c r="N1389" s="82"/>
      <c r="O1389" s="83" t="str">
        <f t="shared" si="802"/>
        <v/>
      </c>
      <c r="P1389" s="84"/>
      <c r="Q1389" s="80"/>
      <c r="R1389" s="81"/>
      <c r="S1389" s="82"/>
      <c r="T1389" s="83" t="str">
        <f t="shared" si="803"/>
        <v/>
      </c>
      <c r="U1389" s="84"/>
      <c r="V1389" s="80"/>
      <c r="W1389" s="81"/>
      <c r="X1389" s="82"/>
      <c r="Y1389" s="83" t="str">
        <f t="shared" si="804"/>
        <v/>
      </c>
      <c r="Z1389" s="84"/>
      <c r="AA1389" s="102"/>
      <c r="AB1389" s="96"/>
      <c r="AG1389" s="68"/>
    </row>
    <row r="1390" spans="1:165" x14ac:dyDescent="0.2">
      <c r="A1390" s="85"/>
      <c r="B1390" s="80"/>
      <c r="C1390" s="81"/>
      <c r="D1390" s="82"/>
      <c r="E1390" s="83" t="str">
        <f t="shared" si="800"/>
        <v/>
      </c>
      <c r="F1390" s="84"/>
      <c r="G1390" s="80"/>
      <c r="H1390" s="81"/>
      <c r="I1390" s="82"/>
      <c r="J1390" s="83" t="str">
        <f t="shared" si="801"/>
        <v/>
      </c>
      <c r="K1390" s="84"/>
      <c r="L1390" s="80"/>
      <c r="M1390" s="81"/>
      <c r="N1390" s="82"/>
      <c r="O1390" s="83" t="str">
        <f t="shared" si="802"/>
        <v/>
      </c>
      <c r="P1390" s="84"/>
      <c r="Q1390" s="80"/>
      <c r="R1390" s="81"/>
      <c r="S1390" s="82"/>
      <c r="T1390" s="83" t="str">
        <f t="shared" si="803"/>
        <v/>
      </c>
      <c r="U1390" s="84"/>
      <c r="V1390" s="80"/>
      <c r="W1390" s="81"/>
      <c r="X1390" s="82"/>
      <c r="Y1390" s="83" t="str">
        <f t="shared" si="804"/>
        <v/>
      </c>
      <c r="Z1390" s="84"/>
      <c r="AA1390" s="102"/>
      <c r="AB1390" s="96"/>
      <c r="AG1390" s="68"/>
    </row>
    <row r="1391" spans="1:165" x14ac:dyDescent="0.2">
      <c r="A1391" s="85"/>
      <c r="B1391" s="80"/>
      <c r="C1391" s="81"/>
      <c r="D1391" s="82"/>
      <c r="E1391" s="83" t="str">
        <f t="shared" si="800"/>
        <v/>
      </c>
      <c r="F1391" s="84"/>
      <c r="G1391" s="80"/>
      <c r="H1391" s="81"/>
      <c r="I1391" s="82"/>
      <c r="J1391" s="83" t="str">
        <f t="shared" si="801"/>
        <v/>
      </c>
      <c r="K1391" s="84"/>
      <c r="L1391" s="80"/>
      <c r="M1391" s="81"/>
      <c r="N1391" s="82"/>
      <c r="O1391" s="83" t="str">
        <f t="shared" si="802"/>
        <v/>
      </c>
      <c r="P1391" s="84"/>
      <c r="Q1391" s="80"/>
      <c r="R1391" s="81"/>
      <c r="S1391" s="82"/>
      <c r="T1391" s="83" t="str">
        <f t="shared" si="803"/>
        <v/>
      </c>
      <c r="U1391" s="84"/>
      <c r="V1391" s="80"/>
      <c r="W1391" s="81"/>
      <c r="X1391" s="82"/>
      <c r="Y1391" s="83" t="str">
        <f t="shared" si="804"/>
        <v/>
      </c>
      <c r="Z1391" s="84"/>
      <c r="AA1391" s="102"/>
      <c r="AB1391" s="96"/>
      <c r="AG1391" s="68"/>
    </row>
    <row r="1392" spans="1:165" x14ac:dyDescent="0.2">
      <c r="A1392" s="85"/>
      <c r="B1392" s="80"/>
      <c r="C1392" s="81"/>
      <c r="D1392" s="82"/>
      <c r="E1392" s="83" t="str">
        <f t="shared" si="800"/>
        <v/>
      </c>
      <c r="F1392" s="84"/>
      <c r="G1392" s="80"/>
      <c r="H1392" s="81"/>
      <c r="I1392" s="82"/>
      <c r="J1392" s="83" t="str">
        <f t="shared" si="801"/>
        <v/>
      </c>
      <c r="K1392" s="84"/>
      <c r="L1392" s="80"/>
      <c r="M1392" s="81"/>
      <c r="N1392" s="82"/>
      <c r="O1392" s="83" t="str">
        <f t="shared" si="802"/>
        <v/>
      </c>
      <c r="P1392" s="84"/>
      <c r="Q1392" s="80"/>
      <c r="R1392" s="81"/>
      <c r="S1392" s="82"/>
      <c r="T1392" s="83" t="str">
        <f t="shared" si="803"/>
        <v/>
      </c>
      <c r="U1392" s="84"/>
      <c r="V1392" s="80"/>
      <c r="W1392" s="81"/>
      <c r="X1392" s="82"/>
      <c r="Y1392" s="83" t="str">
        <f t="shared" si="804"/>
        <v/>
      </c>
      <c r="Z1392" s="84"/>
      <c r="AA1392" s="102"/>
      <c r="AB1392" s="96"/>
      <c r="AG1392" s="68"/>
    </row>
    <row r="1393" spans="1:117" x14ac:dyDescent="0.2">
      <c r="A1393" s="85" t="s">
        <v>58</v>
      </c>
      <c r="B1393" s="80"/>
      <c r="C1393" s="81"/>
      <c r="D1393" s="82"/>
      <c r="E1393" s="83" t="str">
        <f t="shared" si="800"/>
        <v/>
      </c>
      <c r="F1393" s="84"/>
      <c r="G1393" s="80"/>
      <c r="H1393" s="81"/>
      <c r="I1393" s="82"/>
      <c r="J1393" s="83" t="str">
        <f t="shared" si="801"/>
        <v/>
      </c>
      <c r="K1393" s="84"/>
      <c r="L1393" s="80"/>
      <c r="M1393" s="81"/>
      <c r="N1393" s="82"/>
      <c r="O1393" s="83" t="str">
        <f t="shared" si="802"/>
        <v/>
      </c>
      <c r="P1393" s="84"/>
      <c r="Q1393" s="80"/>
      <c r="R1393" s="81"/>
      <c r="S1393" s="82"/>
      <c r="T1393" s="83" t="str">
        <f t="shared" si="803"/>
        <v/>
      </c>
      <c r="U1393" s="84"/>
      <c r="V1393" s="80"/>
      <c r="W1393" s="81"/>
      <c r="X1393" s="82"/>
      <c r="Y1393" s="83" t="str">
        <f t="shared" si="804"/>
        <v/>
      </c>
      <c r="Z1393" s="84"/>
      <c r="AA1393" s="102"/>
      <c r="AB1393" s="96"/>
      <c r="AG1393" s="68"/>
    </row>
    <row r="1394" spans="1:117" x14ac:dyDescent="0.2">
      <c r="A1394" s="85" t="s">
        <v>35</v>
      </c>
      <c r="B1394" s="80">
        <v>95</v>
      </c>
      <c r="C1394" s="81">
        <v>88</v>
      </c>
      <c r="D1394" s="82">
        <v>96</v>
      </c>
      <c r="E1394" s="83">
        <f t="shared" si="800"/>
        <v>279</v>
      </c>
      <c r="F1394" s="84">
        <v>9</v>
      </c>
      <c r="G1394" s="80"/>
      <c r="H1394" s="81"/>
      <c r="I1394" s="82"/>
      <c r="J1394" s="83" t="str">
        <f t="shared" si="801"/>
        <v/>
      </c>
      <c r="K1394" s="84"/>
      <c r="L1394" s="80"/>
      <c r="M1394" s="81"/>
      <c r="N1394" s="82"/>
      <c r="O1394" s="83" t="str">
        <f t="shared" si="802"/>
        <v/>
      </c>
      <c r="P1394" s="84"/>
      <c r="Q1394" s="80"/>
      <c r="R1394" s="81"/>
      <c r="S1394" s="82"/>
      <c r="T1394" s="83" t="str">
        <f t="shared" si="803"/>
        <v/>
      </c>
      <c r="U1394" s="84"/>
      <c r="V1394" s="80"/>
      <c r="W1394" s="81"/>
      <c r="X1394" s="82"/>
      <c r="Y1394" s="83" t="str">
        <f t="shared" si="804"/>
        <v/>
      </c>
      <c r="Z1394" s="84"/>
      <c r="AA1394" s="102"/>
      <c r="AB1394" s="96"/>
      <c r="AG1394" s="68"/>
    </row>
    <row r="1395" spans="1:117" ht="15" thickBot="1" x14ac:dyDescent="0.25">
      <c r="A1395" s="150" t="s">
        <v>10</v>
      </c>
      <c r="B1395" s="151">
        <f>IF(SUM(B1373:B1394)=0,0,AVERAGE(B1373:B1394))</f>
        <v>94.714285714285708</v>
      </c>
      <c r="C1395" s="152">
        <f>IF(SUM(C1373:C1394)=0,0,AVERAGE(C1373:C1394))</f>
        <v>86.285714285714292</v>
      </c>
      <c r="D1395" s="153">
        <f>IF(SUM(D1373:D1394)=0,0,AVERAGE(D1373:D1394))</f>
        <v>93.142857142857139</v>
      </c>
      <c r="E1395" s="154">
        <f>IF(SUM(E1373:E1394)=0,0,AVERAGE(E1373:E1394))</f>
        <v>274.14285714285717</v>
      </c>
      <c r="F1395" s="155"/>
      <c r="G1395" s="151">
        <f>IF(SUM(G1373:G1394)=0,0,AVERAGE(G1373:G1394))</f>
        <v>92</v>
      </c>
      <c r="H1395" s="152">
        <f>IF(SUM(H1373:H1394)=0,0,AVERAGE(H1373:H1394))</f>
        <v>80</v>
      </c>
      <c r="I1395" s="153">
        <f>IF(SUM(I1373:I1394)=0,0,AVERAGE(I1373:I1394))</f>
        <v>89</v>
      </c>
      <c r="J1395" s="154">
        <f>IF(SUM(J1373:J1394)=0,0,AVERAGE(J1373:J1394))</f>
        <v>261</v>
      </c>
      <c r="K1395" s="155"/>
      <c r="L1395" s="151">
        <f>IF(SUM(L1373:L1394)=0,0,AVERAGE(L1373:L1394))</f>
        <v>96</v>
      </c>
      <c r="M1395" s="152">
        <f>IF(SUM(M1373:M1394)=0,0,AVERAGE(M1373:M1394))</f>
        <v>75</v>
      </c>
      <c r="N1395" s="153">
        <f>IF(SUM(N1373:N1394)=0,0,AVERAGE(N1373:N1394))</f>
        <v>86</v>
      </c>
      <c r="O1395" s="154">
        <f>IF(SUM(O1373:O1394)=0,0,AVERAGE(O1373:O1394))</f>
        <v>257</v>
      </c>
      <c r="P1395" s="155"/>
      <c r="Q1395" s="151">
        <f>IF(SUM(Q1373:Q1394)=0,0,AVERAGE(Q1373:Q1394))</f>
        <v>94</v>
      </c>
      <c r="R1395" s="152">
        <f>IF(SUM(R1373:R1394)=0,0,AVERAGE(R1373:R1394))</f>
        <v>89</v>
      </c>
      <c r="S1395" s="153">
        <f>IF(SUM(S1373:S1394)=0,0,AVERAGE(S1373:S1394))</f>
        <v>91</v>
      </c>
      <c r="T1395" s="154">
        <f>IF(SUM(T1373:T1394)=0,0,AVERAGE(T1373:T1394))</f>
        <v>274</v>
      </c>
      <c r="U1395" s="155"/>
      <c r="V1395" s="151">
        <f>IF(SUM(V1373:V1394)=0,0,AVERAGE(V1373:V1394))</f>
        <v>0</v>
      </c>
      <c r="W1395" s="152">
        <f>IF(SUM(W1373:W1394)=0,0,AVERAGE(W1373:W1394))</f>
        <v>0</v>
      </c>
      <c r="X1395" s="153">
        <f>IF(SUM(X1373:X1394)=0,0,AVERAGE(X1373:X1394))</f>
        <v>0</v>
      </c>
      <c r="Y1395" s="154">
        <f>IF(SUM(Y1373:Y1394)=0,0,AVERAGE(Y1373:Y1394))</f>
        <v>0</v>
      </c>
      <c r="Z1395" s="155"/>
      <c r="AA1395" s="107"/>
      <c r="AB1395" s="96"/>
      <c r="AG1395" s="68"/>
    </row>
    <row r="1396" spans="1:117" ht="15" thickBot="1" x14ac:dyDescent="0.25">
      <c r="A1396" s="93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3"/>
      <c r="Z1396" s="93"/>
      <c r="AA1396" s="95"/>
      <c r="AB1396" s="121"/>
      <c r="AG1396" s="68"/>
      <c r="AH1396" s="127"/>
      <c r="DH1396" s="319"/>
      <c r="DI1396" s="319"/>
      <c r="DJ1396" s="319"/>
      <c r="DK1396" s="319"/>
      <c r="DL1396" s="319"/>
      <c r="DM1396" s="70"/>
    </row>
    <row r="1397" spans="1:117" ht="15" thickBot="1" x14ac:dyDescent="0.25">
      <c r="A1397" s="67" t="s">
        <v>138</v>
      </c>
      <c r="B1397" s="320" t="s">
        <v>233</v>
      </c>
      <c r="C1397" s="321"/>
      <c r="D1397" s="321"/>
      <c r="E1397" s="321"/>
      <c r="F1397" s="322"/>
      <c r="G1397" s="320" t="s">
        <v>234</v>
      </c>
      <c r="H1397" s="321"/>
      <c r="I1397" s="321"/>
      <c r="J1397" s="321"/>
      <c r="K1397" s="322"/>
      <c r="L1397" s="320" t="s">
        <v>235</v>
      </c>
      <c r="M1397" s="321"/>
      <c r="N1397" s="321"/>
      <c r="O1397" s="321"/>
      <c r="P1397" s="322"/>
      <c r="Q1397" s="320" t="s">
        <v>236</v>
      </c>
      <c r="R1397" s="321"/>
      <c r="S1397" s="321"/>
      <c r="T1397" s="321"/>
      <c r="U1397" s="322"/>
      <c r="V1397" s="320" t="s">
        <v>237</v>
      </c>
      <c r="W1397" s="321"/>
      <c r="X1397" s="321"/>
      <c r="Y1397" s="321"/>
      <c r="Z1397" s="322"/>
      <c r="AA1397" s="5"/>
      <c r="AB1397" s="16"/>
      <c r="AG1397" s="68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  <c r="BH1397" s="70"/>
      <c r="BI1397" s="70"/>
      <c r="BJ1397" s="70"/>
      <c r="BK1397" s="70"/>
      <c r="BL1397" s="70"/>
      <c r="BM1397" s="70"/>
      <c r="BN1397" s="70"/>
      <c r="BO1397" s="70"/>
      <c r="BP1397" s="70"/>
      <c r="BQ1397" s="70"/>
      <c r="BR1397" s="70"/>
      <c r="BS1397" s="70"/>
      <c r="BT1397" s="70"/>
      <c r="BU1397" s="70"/>
      <c r="BV1397" s="70"/>
      <c r="BW1397" s="70"/>
      <c r="BX1397" s="70"/>
      <c r="BY1397" s="70"/>
      <c r="BZ1397" s="70"/>
      <c r="CA1397" s="70"/>
      <c r="CB1397" s="70"/>
      <c r="CC1397" s="70"/>
      <c r="CD1397" s="70"/>
      <c r="CE1397" s="70"/>
      <c r="CF1397" s="70"/>
      <c r="CG1397" s="70"/>
      <c r="CH1397" s="70"/>
      <c r="CI1397" s="70"/>
      <c r="CJ1397" s="70"/>
      <c r="CK1397" s="70"/>
      <c r="CL1397" s="70"/>
      <c r="CM1397" s="70"/>
      <c r="CN1397" s="70"/>
      <c r="CO1397" s="70"/>
      <c r="CP1397" s="70"/>
      <c r="CQ1397" s="70"/>
      <c r="CR1397" s="70"/>
      <c r="CS1397" s="70"/>
      <c r="CT1397" s="70"/>
      <c r="CU1397" s="70"/>
      <c r="CV1397" s="70"/>
      <c r="CW1397" s="70"/>
      <c r="CX1397" s="70"/>
      <c r="CY1397" s="70"/>
      <c r="CZ1397" s="70"/>
      <c r="DA1397" s="70"/>
      <c r="DB1397" s="70"/>
      <c r="DC1397" s="70"/>
      <c r="DD1397" s="70"/>
      <c r="DE1397" s="70"/>
      <c r="DF1397" s="70"/>
      <c r="DG1397" s="70"/>
      <c r="DH1397" s="70"/>
      <c r="DI1397" s="70"/>
      <c r="DJ1397" s="70"/>
      <c r="DK1397" s="70"/>
      <c r="DL1397" s="70"/>
      <c r="DM1397" s="70"/>
    </row>
    <row r="1398" spans="1:117" ht="15" thickBot="1" x14ac:dyDescent="0.25">
      <c r="A1398" s="126" t="s">
        <v>4</v>
      </c>
      <c r="B1398" s="73" t="s">
        <v>5</v>
      </c>
      <c r="C1398" s="74" t="s">
        <v>6</v>
      </c>
      <c r="D1398" s="75" t="s">
        <v>7</v>
      </c>
      <c r="E1398" s="76" t="s">
        <v>8</v>
      </c>
      <c r="F1398" s="77" t="s">
        <v>105</v>
      </c>
      <c r="G1398" s="73" t="s">
        <v>5</v>
      </c>
      <c r="H1398" s="74" t="s">
        <v>6</v>
      </c>
      <c r="I1398" s="74" t="s">
        <v>7</v>
      </c>
      <c r="J1398" s="76" t="s">
        <v>8</v>
      </c>
      <c r="K1398" s="77" t="s">
        <v>105</v>
      </c>
      <c r="L1398" s="73" t="s">
        <v>5</v>
      </c>
      <c r="M1398" s="74" t="s">
        <v>6</v>
      </c>
      <c r="N1398" s="74" t="s">
        <v>7</v>
      </c>
      <c r="O1398" s="76" t="s">
        <v>8</v>
      </c>
      <c r="P1398" s="77" t="s">
        <v>105</v>
      </c>
      <c r="Q1398" s="73" t="s">
        <v>5</v>
      </c>
      <c r="R1398" s="74" t="s">
        <v>6</v>
      </c>
      <c r="S1398" s="74" t="s">
        <v>7</v>
      </c>
      <c r="T1398" s="76" t="s">
        <v>8</v>
      </c>
      <c r="U1398" s="77" t="s">
        <v>105</v>
      </c>
      <c r="V1398" s="73" t="s">
        <v>5</v>
      </c>
      <c r="W1398" s="74" t="s">
        <v>6</v>
      </c>
      <c r="X1398" s="74" t="s">
        <v>7</v>
      </c>
      <c r="Y1398" s="76" t="s">
        <v>8</v>
      </c>
      <c r="Z1398" s="77" t="s">
        <v>105</v>
      </c>
      <c r="AA1398" s="77"/>
      <c r="AB1398" s="16"/>
      <c r="AC1398" s="128" t="str">
        <f>A1370</f>
        <v>WA</v>
      </c>
      <c r="AD1398" s="138"/>
      <c r="AE1398" s="138"/>
      <c r="AF1398" s="138"/>
      <c r="AG1398" s="139"/>
      <c r="AH1398" s="70"/>
      <c r="AI1398" s="70"/>
      <c r="AN1398" s="70"/>
      <c r="AO1398" s="70"/>
      <c r="AT1398" s="70"/>
      <c r="AU1398" s="70"/>
      <c r="AZ1398" s="70"/>
      <c r="BA1398" s="70"/>
      <c r="BF1398" s="70"/>
      <c r="BG1398" s="70"/>
      <c r="BL1398" s="70"/>
      <c r="BM1398" s="70"/>
      <c r="BR1398" s="70"/>
      <c r="BS1398" s="70"/>
      <c r="BX1398" s="70"/>
      <c r="BY1398" s="70"/>
      <c r="CD1398" s="70"/>
      <c r="CE1398" s="70"/>
      <c r="CJ1398" s="70"/>
      <c r="CK1398" s="70"/>
      <c r="CP1398" s="70"/>
      <c r="CQ1398" s="70"/>
      <c r="CV1398" s="70"/>
      <c r="CW1398" s="70"/>
      <c r="DB1398" s="70"/>
      <c r="DC1398" s="70"/>
      <c r="DH1398" s="70"/>
      <c r="DI1398" s="70"/>
    </row>
    <row r="1399" spans="1:117" ht="15" thickTop="1" x14ac:dyDescent="0.2">
      <c r="A1399" s="79" t="s">
        <v>438</v>
      </c>
      <c r="B1399" s="108"/>
      <c r="C1399" s="109"/>
      <c r="D1399" s="110"/>
      <c r="E1399" s="83" t="str">
        <f t="shared" ref="E1399:E1420" si="805">IF(SUM(B1399:D1399)&gt;0,SUM(B1399:D1399),"")</f>
        <v/>
      </c>
      <c r="F1399" s="111"/>
      <c r="G1399" s="108"/>
      <c r="H1399" s="109"/>
      <c r="I1399" s="109"/>
      <c r="J1399" s="83" t="str">
        <f t="shared" ref="J1399:J1404" si="806">IF(SUM(G1399:I1399)&gt;0,SUM(G1399:I1399),"")</f>
        <v/>
      </c>
      <c r="K1399" s="111"/>
      <c r="L1399" s="108"/>
      <c r="M1399" s="109"/>
      <c r="N1399" s="109"/>
      <c r="O1399" s="83" t="str">
        <f t="shared" ref="O1399:O1420" si="807">IF(SUM(L1399:N1399)&gt;0,SUM(L1399:N1399),"")</f>
        <v/>
      </c>
      <c r="P1399" s="111"/>
      <c r="Q1399" s="108"/>
      <c r="R1399" s="109"/>
      <c r="S1399" s="109"/>
      <c r="T1399" s="83" t="str">
        <f t="shared" ref="T1399:T1420" si="808">IF(SUM(Q1399:S1399)&gt;0,SUM(Q1399:S1399),"")</f>
        <v/>
      </c>
      <c r="U1399" s="111"/>
      <c r="V1399" s="108"/>
      <c r="W1399" s="109"/>
      <c r="X1399" s="109"/>
      <c r="Y1399" s="83" t="str">
        <f t="shared" ref="Y1399:Y1420" si="809">IF(SUM(V1399:X1399)&gt;0,SUM(V1399:X1399),"")</f>
        <v/>
      </c>
      <c r="Z1399" s="111"/>
      <c r="AA1399" s="101"/>
      <c r="AB1399" s="96"/>
      <c r="AC1399" s="34" t="str">
        <f>B1397</f>
        <v>WA 11</v>
      </c>
      <c r="AD1399" s="34" t="str">
        <f>G1397</f>
        <v>WA 12</v>
      </c>
      <c r="AE1399" s="34" t="str">
        <f>L1397</f>
        <v>WA 13</v>
      </c>
      <c r="AF1399" s="34" t="str">
        <f>Q1397</f>
        <v>WA 14</v>
      </c>
      <c r="AG1399" s="68" t="str">
        <f>V1397</f>
        <v>WA 15</v>
      </c>
      <c r="AH1399" s="70"/>
      <c r="AI1399" s="70"/>
      <c r="AN1399" s="70"/>
      <c r="AO1399" s="70"/>
      <c r="AT1399" s="70"/>
      <c r="AU1399" s="70"/>
      <c r="AZ1399" s="70"/>
      <c r="BA1399" s="70"/>
      <c r="BF1399" s="70"/>
      <c r="BG1399" s="70"/>
      <c r="BL1399" s="70"/>
      <c r="BM1399" s="70"/>
      <c r="BR1399" s="70"/>
      <c r="BS1399" s="70"/>
      <c r="BX1399" s="70"/>
      <c r="BY1399" s="70"/>
      <c r="CD1399" s="70"/>
      <c r="CE1399" s="70"/>
      <c r="CJ1399" s="70"/>
      <c r="CK1399" s="70"/>
      <c r="CP1399" s="70"/>
      <c r="CQ1399" s="70"/>
      <c r="CV1399" s="70"/>
      <c r="CW1399" s="70"/>
      <c r="DB1399" s="70"/>
      <c r="DC1399" s="70"/>
      <c r="DH1399" s="70"/>
      <c r="DI1399" s="70"/>
    </row>
    <row r="1400" spans="1:117" ht="15" thickBot="1" x14ac:dyDescent="0.25">
      <c r="A1400" s="90" t="s">
        <v>157</v>
      </c>
      <c r="B1400" s="112"/>
      <c r="C1400" s="113"/>
      <c r="D1400" s="114"/>
      <c r="E1400" s="83" t="str">
        <f t="shared" si="805"/>
        <v/>
      </c>
      <c r="F1400" s="84"/>
      <c r="G1400" s="112"/>
      <c r="H1400" s="113"/>
      <c r="I1400" s="113"/>
      <c r="J1400" s="83" t="str">
        <f t="shared" si="806"/>
        <v/>
      </c>
      <c r="K1400" s="84"/>
      <c r="L1400" s="112"/>
      <c r="M1400" s="113"/>
      <c r="N1400" s="113"/>
      <c r="O1400" s="83" t="str">
        <f t="shared" si="807"/>
        <v/>
      </c>
      <c r="P1400" s="84"/>
      <c r="Q1400" s="112"/>
      <c r="R1400" s="113"/>
      <c r="S1400" s="113"/>
      <c r="T1400" s="83" t="str">
        <f t="shared" si="808"/>
        <v/>
      </c>
      <c r="U1400" s="84"/>
      <c r="V1400" s="112"/>
      <c r="W1400" s="113"/>
      <c r="X1400" s="113"/>
      <c r="Y1400" s="83" t="str">
        <f t="shared" si="809"/>
        <v/>
      </c>
      <c r="Z1400" s="84"/>
      <c r="AA1400" s="102"/>
      <c r="AB1400" s="96"/>
      <c r="AC1400" s="103">
        <f>IF(SUM(E1399:E1420)&gt;0,LARGE(E1399:E1420,1),0)</f>
        <v>0</v>
      </c>
      <c r="AD1400" s="65">
        <f>IF(SUM(J1399:J1420)&gt;0,LARGE(J1399:J1420,1),0)</f>
        <v>0</v>
      </c>
      <c r="AE1400" s="65">
        <f>IF(SUM(O1399:O1420)&gt;0,LARGE(O1399:O1420,1),0)</f>
        <v>0</v>
      </c>
      <c r="AF1400" s="65">
        <f>IF(SUM(T1399:T1420)&gt;0,LARGE(T1399:T1420,1),0)</f>
        <v>0</v>
      </c>
      <c r="AG1400" s="78">
        <f>IF(SUM(Y1399:Y1420)&gt;0,LARGE(Y1399:Y1420,1),0)</f>
        <v>0</v>
      </c>
      <c r="AH1400" s="70"/>
      <c r="AI1400" s="70"/>
      <c r="AN1400" s="70"/>
      <c r="AO1400" s="70"/>
      <c r="AT1400" s="70"/>
      <c r="AU1400" s="70"/>
      <c r="AZ1400" s="70"/>
      <c r="BA1400" s="70"/>
      <c r="BF1400" s="70"/>
      <c r="BG1400" s="70"/>
      <c r="BL1400" s="70"/>
      <c r="BM1400" s="70"/>
      <c r="BR1400" s="70"/>
      <c r="BS1400" s="70"/>
      <c r="BX1400" s="70"/>
      <c r="BY1400" s="70"/>
      <c r="CD1400" s="70"/>
      <c r="CE1400" s="70"/>
      <c r="CJ1400" s="70"/>
      <c r="CK1400" s="70"/>
      <c r="CP1400" s="70"/>
      <c r="CQ1400" s="70"/>
      <c r="CV1400" s="70"/>
      <c r="CW1400" s="70"/>
      <c r="DB1400" s="70"/>
      <c r="DC1400" s="70"/>
      <c r="DH1400" s="70"/>
      <c r="DI1400" s="70"/>
    </row>
    <row r="1401" spans="1:117" x14ac:dyDescent="0.2">
      <c r="A1401" s="90" t="s">
        <v>423</v>
      </c>
      <c r="B1401" s="112"/>
      <c r="C1401" s="113"/>
      <c r="D1401" s="114"/>
      <c r="E1401" s="83" t="str">
        <f t="shared" si="805"/>
        <v/>
      </c>
      <c r="F1401" s="84"/>
      <c r="G1401" s="112"/>
      <c r="H1401" s="113"/>
      <c r="I1401" s="113"/>
      <c r="J1401" s="83" t="str">
        <f t="shared" si="806"/>
        <v/>
      </c>
      <c r="K1401" s="84"/>
      <c r="L1401" s="112"/>
      <c r="M1401" s="113"/>
      <c r="N1401" s="115"/>
      <c r="O1401" s="83" t="str">
        <f t="shared" si="807"/>
        <v/>
      </c>
      <c r="P1401" s="84"/>
      <c r="Q1401" s="112"/>
      <c r="R1401" s="113"/>
      <c r="S1401" s="115"/>
      <c r="T1401" s="83" t="str">
        <f t="shared" si="808"/>
        <v/>
      </c>
      <c r="U1401" s="84"/>
      <c r="V1401" s="112"/>
      <c r="W1401" s="113"/>
      <c r="X1401" s="115"/>
      <c r="Y1401" s="83" t="str">
        <f t="shared" si="809"/>
        <v/>
      </c>
      <c r="Z1401" s="84"/>
      <c r="AA1401" s="104" t="s">
        <v>11</v>
      </c>
      <c r="AB1401" s="16"/>
      <c r="AG1401" s="68"/>
      <c r="AH1401" s="70"/>
      <c r="AI1401" s="70"/>
      <c r="AN1401" s="70"/>
      <c r="AO1401" s="70"/>
      <c r="AT1401" s="70"/>
      <c r="AU1401" s="70"/>
      <c r="AZ1401" s="70"/>
      <c r="BA1401" s="70"/>
      <c r="BF1401" s="70"/>
      <c r="BG1401" s="70"/>
      <c r="BL1401" s="70"/>
      <c r="BM1401" s="70"/>
      <c r="BR1401" s="70"/>
      <c r="BS1401" s="70"/>
      <c r="BX1401" s="70"/>
      <c r="BY1401" s="70"/>
      <c r="CD1401" s="70"/>
      <c r="CE1401" s="70"/>
      <c r="CJ1401" s="70"/>
      <c r="CK1401" s="70"/>
      <c r="CP1401" s="70"/>
      <c r="CQ1401" s="70"/>
      <c r="CV1401" s="70"/>
      <c r="CW1401" s="70"/>
      <c r="DB1401" s="70"/>
      <c r="DC1401" s="70"/>
      <c r="DH1401" s="70"/>
      <c r="DI1401" s="70"/>
    </row>
    <row r="1402" spans="1:117" x14ac:dyDescent="0.2">
      <c r="A1402" s="79" t="s">
        <v>139</v>
      </c>
      <c r="B1402" s="112"/>
      <c r="C1402" s="113"/>
      <c r="D1402" s="114"/>
      <c r="E1402" s="83" t="str">
        <f t="shared" si="805"/>
        <v/>
      </c>
      <c r="F1402" s="84"/>
      <c r="G1402" s="112"/>
      <c r="H1402" s="113"/>
      <c r="I1402" s="113"/>
      <c r="J1402" s="83" t="str">
        <f t="shared" si="806"/>
        <v/>
      </c>
      <c r="K1402" s="84"/>
      <c r="L1402" s="112"/>
      <c r="M1402" s="113"/>
      <c r="N1402" s="113"/>
      <c r="O1402" s="83" t="str">
        <f t="shared" si="807"/>
        <v/>
      </c>
      <c r="P1402" s="84"/>
      <c r="Q1402" s="112"/>
      <c r="R1402" s="113"/>
      <c r="S1402" s="113"/>
      <c r="T1402" s="83" t="str">
        <f t="shared" si="808"/>
        <v/>
      </c>
      <c r="U1402" s="84"/>
      <c r="V1402" s="112"/>
      <c r="W1402" s="113"/>
      <c r="X1402" s="113"/>
      <c r="Y1402" s="83" t="str">
        <f t="shared" si="809"/>
        <v/>
      </c>
      <c r="Z1402" s="84"/>
      <c r="AA1402" s="104" t="s">
        <v>12</v>
      </c>
      <c r="AB1402" s="16"/>
      <c r="AG1402" s="68"/>
      <c r="AH1402" s="70"/>
      <c r="AI1402" s="70"/>
      <c r="AN1402" s="70"/>
      <c r="AO1402" s="70"/>
      <c r="AT1402" s="70"/>
      <c r="AU1402" s="70"/>
      <c r="AZ1402" s="70"/>
      <c r="BA1402" s="70"/>
      <c r="BF1402" s="70"/>
      <c r="BG1402" s="70"/>
      <c r="BL1402" s="70"/>
      <c r="BM1402" s="70"/>
      <c r="BR1402" s="70"/>
      <c r="BS1402" s="70"/>
      <c r="BX1402" s="70"/>
      <c r="BY1402" s="70"/>
      <c r="CD1402" s="70"/>
      <c r="CE1402" s="70"/>
      <c r="CJ1402" s="70"/>
      <c r="CK1402" s="70"/>
      <c r="CP1402" s="70"/>
      <c r="CQ1402" s="70"/>
      <c r="CV1402" s="70"/>
      <c r="CW1402" s="70"/>
      <c r="DB1402" s="70"/>
      <c r="DC1402" s="70"/>
      <c r="DH1402" s="70"/>
      <c r="DI1402" s="70"/>
    </row>
    <row r="1403" spans="1:117" x14ac:dyDescent="0.2">
      <c r="A1403" s="79" t="s">
        <v>251</v>
      </c>
      <c r="B1403" s="112"/>
      <c r="C1403" s="113"/>
      <c r="D1403" s="115"/>
      <c r="E1403" s="83" t="str">
        <f t="shared" si="805"/>
        <v/>
      </c>
      <c r="F1403" s="84"/>
      <c r="G1403" s="112"/>
      <c r="H1403" s="113"/>
      <c r="I1403" s="115"/>
      <c r="J1403" s="83" t="str">
        <f t="shared" si="806"/>
        <v/>
      </c>
      <c r="K1403" s="84"/>
      <c r="L1403" s="112"/>
      <c r="M1403" s="113"/>
      <c r="N1403" s="115"/>
      <c r="O1403" s="83" t="str">
        <f t="shared" si="807"/>
        <v/>
      </c>
      <c r="P1403" s="84"/>
      <c r="Q1403" s="112"/>
      <c r="R1403" s="113"/>
      <c r="S1403" s="113"/>
      <c r="T1403" s="83" t="str">
        <f t="shared" si="808"/>
        <v/>
      </c>
      <c r="U1403" s="84"/>
      <c r="V1403" s="112"/>
      <c r="W1403" s="113"/>
      <c r="X1403" s="115"/>
      <c r="Y1403" s="83" t="str">
        <f t="shared" si="809"/>
        <v/>
      </c>
      <c r="Z1403" s="84"/>
      <c r="AA1403" s="104" t="s">
        <v>12</v>
      </c>
      <c r="AB1403" s="16"/>
      <c r="AG1403" s="68"/>
      <c r="AH1403" s="70"/>
      <c r="AI1403" s="70"/>
      <c r="AN1403" s="70"/>
      <c r="AO1403" s="70"/>
      <c r="AT1403" s="70"/>
      <c r="AU1403" s="70"/>
      <c r="AZ1403" s="70"/>
      <c r="BA1403" s="70"/>
      <c r="BF1403" s="70"/>
      <c r="BG1403" s="70"/>
      <c r="BL1403" s="70"/>
      <c r="BM1403" s="70"/>
      <c r="BR1403" s="70"/>
      <c r="BS1403" s="70"/>
      <c r="BX1403" s="70"/>
      <c r="BY1403" s="70"/>
      <c r="CD1403" s="70"/>
      <c r="CE1403" s="70"/>
      <c r="CJ1403" s="70"/>
      <c r="CK1403" s="70"/>
      <c r="CP1403" s="70"/>
      <c r="CQ1403" s="70"/>
      <c r="CV1403" s="70"/>
      <c r="CW1403" s="70"/>
      <c r="DB1403" s="70"/>
      <c r="DC1403" s="70"/>
      <c r="DH1403" s="70"/>
      <c r="DI1403" s="70"/>
    </row>
    <row r="1404" spans="1:117" x14ac:dyDescent="0.2">
      <c r="A1404" s="90"/>
      <c r="B1404" s="112"/>
      <c r="C1404" s="113"/>
      <c r="D1404" s="115"/>
      <c r="E1404" s="83" t="str">
        <f t="shared" si="805"/>
        <v/>
      </c>
      <c r="F1404" s="84"/>
      <c r="G1404" s="112"/>
      <c r="H1404" s="113"/>
      <c r="I1404" s="115"/>
      <c r="J1404" s="83" t="str">
        <f t="shared" si="806"/>
        <v/>
      </c>
      <c r="K1404" s="84"/>
      <c r="L1404" s="112"/>
      <c r="M1404" s="113"/>
      <c r="N1404" s="115"/>
      <c r="O1404" s="83" t="str">
        <f t="shared" si="807"/>
        <v/>
      </c>
      <c r="P1404" s="84"/>
      <c r="Q1404" s="112"/>
      <c r="R1404" s="113"/>
      <c r="S1404" s="113"/>
      <c r="T1404" s="83" t="str">
        <f t="shared" si="808"/>
        <v/>
      </c>
      <c r="U1404" s="84"/>
      <c r="V1404" s="112"/>
      <c r="W1404" s="113"/>
      <c r="X1404" s="115"/>
      <c r="Y1404" s="83" t="str">
        <f t="shared" si="809"/>
        <v/>
      </c>
      <c r="Z1404" s="84"/>
      <c r="AA1404" s="104"/>
      <c r="AB1404" s="16"/>
      <c r="AG1404" s="68"/>
      <c r="AH1404" s="70"/>
      <c r="AI1404" s="70"/>
      <c r="AN1404" s="70"/>
      <c r="AO1404" s="70"/>
      <c r="AT1404" s="70"/>
      <c r="AU1404" s="70"/>
      <c r="AZ1404" s="70"/>
      <c r="BA1404" s="70"/>
      <c r="BF1404" s="70"/>
      <c r="BG1404" s="70"/>
      <c r="BL1404" s="70"/>
      <c r="BM1404" s="70"/>
      <c r="BR1404" s="70"/>
      <c r="BS1404" s="70"/>
      <c r="BX1404" s="70"/>
      <c r="BY1404" s="70"/>
      <c r="CD1404" s="70"/>
      <c r="CE1404" s="70"/>
      <c r="CJ1404" s="70"/>
      <c r="CK1404" s="70"/>
      <c r="CP1404" s="70"/>
      <c r="CQ1404" s="70"/>
      <c r="CV1404" s="70"/>
      <c r="CW1404" s="70"/>
      <c r="DB1404" s="70"/>
      <c r="DC1404" s="70"/>
      <c r="DH1404" s="70"/>
      <c r="DI1404" s="70"/>
    </row>
    <row r="1405" spans="1:117" x14ac:dyDescent="0.2">
      <c r="A1405" s="90" t="s">
        <v>418</v>
      </c>
      <c r="B1405" s="112"/>
      <c r="C1405" s="113"/>
      <c r="D1405" s="114"/>
      <c r="E1405" s="83" t="str">
        <f t="shared" si="805"/>
        <v/>
      </c>
      <c r="F1405" s="84"/>
      <c r="G1405" s="112"/>
      <c r="H1405" s="113"/>
      <c r="I1405" s="115"/>
      <c r="J1405" s="83" t="str">
        <f>IF(SUM(G1405:I1405)&gt;0,SUM(G1405:I1405),"")</f>
        <v/>
      </c>
      <c r="K1405" s="84"/>
      <c r="L1405" s="112"/>
      <c r="M1405" s="113"/>
      <c r="N1405" s="115"/>
      <c r="O1405" s="83" t="str">
        <f t="shared" si="807"/>
        <v/>
      </c>
      <c r="P1405" s="84"/>
      <c r="Q1405" s="112"/>
      <c r="R1405" s="113"/>
      <c r="S1405" s="113"/>
      <c r="T1405" s="83" t="str">
        <f t="shared" si="808"/>
        <v/>
      </c>
      <c r="U1405" s="84"/>
      <c r="V1405" s="112"/>
      <c r="W1405" s="113"/>
      <c r="X1405" s="113"/>
      <c r="Y1405" s="83" t="str">
        <f t="shared" si="809"/>
        <v/>
      </c>
      <c r="Z1405" s="84"/>
      <c r="AA1405" s="104" t="s">
        <v>13</v>
      </c>
      <c r="AB1405" s="16"/>
      <c r="AG1405" s="68"/>
      <c r="AH1405" s="70"/>
      <c r="AI1405" s="70"/>
      <c r="AN1405" s="70"/>
      <c r="AO1405" s="70"/>
      <c r="AT1405" s="70"/>
      <c r="AU1405" s="70"/>
      <c r="AZ1405" s="70"/>
      <c r="BA1405" s="70"/>
      <c r="BF1405" s="70"/>
      <c r="BG1405" s="70"/>
      <c r="BL1405" s="70"/>
      <c r="BM1405" s="70"/>
      <c r="BR1405" s="70"/>
      <c r="BS1405" s="70"/>
      <c r="BX1405" s="70"/>
      <c r="BY1405" s="70"/>
      <c r="CD1405" s="70"/>
      <c r="CE1405" s="70"/>
      <c r="CJ1405" s="70"/>
      <c r="CK1405" s="70"/>
      <c r="CP1405" s="70"/>
      <c r="CQ1405" s="70"/>
      <c r="CV1405" s="70"/>
      <c r="CW1405" s="70"/>
      <c r="DB1405" s="70"/>
      <c r="DC1405" s="70"/>
      <c r="DH1405" s="70"/>
      <c r="DI1405" s="70"/>
    </row>
    <row r="1406" spans="1:117" x14ac:dyDescent="0.2">
      <c r="A1406" s="90" t="s">
        <v>433</v>
      </c>
      <c r="B1406" s="112"/>
      <c r="C1406" s="113"/>
      <c r="D1406" s="114"/>
      <c r="E1406" s="83" t="str">
        <f t="shared" si="805"/>
        <v/>
      </c>
      <c r="F1406" s="84"/>
      <c r="G1406" s="112"/>
      <c r="H1406" s="113"/>
      <c r="I1406" s="115"/>
      <c r="J1406" s="83" t="str">
        <f>IF(SUM(G1406:I1406)&gt;0,SUM(G1406:I1406),"")</f>
        <v/>
      </c>
      <c r="K1406" s="84"/>
      <c r="L1406" s="112"/>
      <c r="M1406" s="113"/>
      <c r="N1406" s="115"/>
      <c r="O1406" s="83" t="str">
        <f t="shared" si="807"/>
        <v/>
      </c>
      <c r="P1406" s="84"/>
      <c r="Q1406" s="112"/>
      <c r="R1406" s="113"/>
      <c r="S1406" s="115"/>
      <c r="T1406" s="83" t="str">
        <f t="shared" si="808"/>
        <v/>
      </c>
      <c r="U1406" s="84"/>
      <c r="V1406" s="112"/>
      <c r="W1406" s="113"/>
      <c r="X1406" s="115"/>
      <c r="Y1406" s="83" t="str">
        <f t="shared" si="809"/>
        <v/>
      </c>
      <c r="Z1406" s="84"/>
      <c r="AA1406" s="104" t="s">
        <v>14</v>
      </c>
      <c r="AB1406" s="16"/>
      <c r="AG1406" s="68"/>
      <c r="AH1406" s="70"/>
      <c r="AI1406" s="70"/>
      <c r="AN1406" s="70"/>
      <c r="AO1406" s="70"/>
      <c r="AT1406" s="70"/>
      <c r="AU1406" s="70"/>
      <c r="AZ1406" s="70"/>
      <c r="BA1406" s="70"/>
      <c r="BF1406" s="70"/>
      <c r="BG1406" s="70"/>
      <c r="BL1406" s="70"/>
      <c r="BM1406" s="70"/>
      <c r="BR1406" s="70"/>
      <c r="BS1406" s="70"/>
      <c r="BX1406" s="70"/>
      <c r="BY1406" s="70"/>
      <c r="CD1406" s="70"/>
      <c r="CE1406" s="70"/>
      <c r="CJ1406" s="70"/>
      <c r="CK1406" s="70"/>
      <c r="CP1406" s="70"/>
      <c r="CQ1406" s="70"/>
      <c r="CV1406" s="70"/>
      <c r="CW1406" s="70"/>
      <c r="DB1406" s="70"/>
      <c r="DC1406" s="70"/>
      <c r="DH1406" s="70"/>
      <c r="DI1406" s="70"/>
    </row>
    <row r="1407" spans="1:117" x14ac:dyDescent="0.2">
      <c r="A1407" s="90" t="s">
        <v>419</v>
      </c>
      <c r="B1407" s="112"/>
      <c r="C1407" s="113"/>
      <c r="D1407" s="114"/>
      <c r="E1407" s="83" t="str">
        <f t="shared" si="805"/>
        <v/>
      </c>
      <c r="F1407" s="84"/>
      <c r="G1407" s="112"/>
      <c r="H1407" s="113"/>
      <c r="I1407" s="113"/>
      <c r="J1407" s="83" t="str">
        <f>IF(SUM(G1407:I1407)&gt;0,SUM(G1407:I1407),"")</f>
        <v/>
      </c>
      <c r="K1407" s="84"/>
      <c r="L1407" s="112"/>
      <c r="M1407" s="113"/>
      <c r="N1407" s="113"/>
      <c r="O1407" s="83" t="str">
        <f t="shared" si="807"/>
        <v/>
      </c>
      <c r="P1407" s="84"/>
      <c r="Q1407" s="112"/>
      <c r="R1407" s="113"/>
      <c r="S1407" s="113"/>
      <c r="T1407" s="83" t="str">
        <f t="shared" si="808"/>
        <v/>
      </c>
      <c r="U1407" s="84"/>
      <c r="V1407" s="112"/>
      <c r="W1407" s="113"/>
      <c r="X1407" s="113"/>
      <c r="Y1407" s="83" t="str">
        <f t="shared" si="809"/>
        <v/>
      </c>
      <c r="Z1407" s="84"/>
      <c r="AA1407" s="104" t="s">
        <v>15</v>
      </c>
      <c r="AB1407" s="16"/>
      <c r="AG1407" s="68"/>
      <c r="AH1407" s="70"/>
      <c r="AI1407" s="70"/>
      <c r="AN1407" s="70"/>
      <c r="AO1407" s="70"/>
      <c r="AT1407" s="70"/>
      <c r="AU1407" s="70"/>
      <c r="AZ1407" s="70"/>
      <c r="BA1407" s="70"/>
      <c r="BF1407" s="70"/>
      <c r="BG1407" s="70"/>
      <c r="BL1407" s="70"/>
      <c r="BM1407" s="70"/>
      <c r="BR1407" s="70"/>
      <c r="BS1407" s="70"/>
      <c r="BX1407" s="70"/>
      <c r="BY1407" s="70"/>
      <c r="CD1407" s="70"/>
      <c r="CE1407" s="70"/>
      <c r="CJ1407" s="70"/>
      <c r="CK1407" s="70"/>
      <c r="CP1407" s="70"/>
      <c r="CQ1407" s="70"/>
      <c r="CV1407" s="70"/>
      <c r="CW1407" s="70"/>
      <c r="DB1407" s="70"/>
      <c r="DC1407" s="70"/>
      <c r="DH1407" s="70"/>
      <c r="DI1407" s="70"/>
    </row>
    <row r="1408" spans="1:117" x14ac:dyDescent="0.2">
      <c r="A1408" s="90" t="s">
        <v>137</v>
      </c>
      <c r="B1408" s="112"/>
      <c r="C1408" s="113"/>
      <c r="D1408" s="114"/>
      <c r="E1408" s="83" t="str">
        <f t="shared" si="805"/>
        <v/>
      </c>
      <c r="F1408" s="84"/>
      <c r="G1408" s="112"/>
      <c r="H1408" s="113"/>
      <c r="I1408" s="115"/>
      <c r="J1408" s="83" t="str">
        <f t="shared" ref="J1408:J1420" si="810">IF(SUM(G1408:I1408)&gt;0,SUM(G1408:I1408),"")</f>
        <v/>
      </c>
      <c r="K1408" s="84"/>
      <c r="L1408" s="112"/>
      <c r="M1408" s="113"/>
      <c r="N1408" s="115"/>
      <c r="O1408" s="83" t="str">
        <f t="shared" si="807"/>
        <v/>
      </c>
      <c r="P1408" s="84"/>
      <c r="Q1408" s="112"/>
      <c r="R1408" s="113"/>
      <c r="S1408" s="113"/>
      <c r="T1408" s="83" t="str">
        <f t="shared" si="808"/>
        <v/>
      </c>
      <c r="U1408" s="84"/>
      <c r="V1408" s="112"/>
      <c r="W1408" s="113"/>
      <c r="X1408" s="113"/>
      <c r="Y1408" s="83" t="str">
        <f t="shared" si="809"/>
        <v/>
      </c>
      <c r="Z1408" s="84"/>
      <c r="AA1408" s="104" t="s">
        <v>16</v>
      </c>
      <c r="AB1408" s="16"/>
      <c r="AG1408" s="68"/>
      <c r="AH1408" s="70"/>
      <c r="AI1408" s="70"/>
      <c r="AN1408" s="70"/>
      <c r="AO1408" s="70"/>
      <c r="AT1408" s="70"/>
      <c r="AU1408" s="70"/>
      <c r="AZ1408" s="70"/>
      <c r="BA1408" s="70"/>
      <c r="BF1408" s="70"/>
      <c r="BG1408" s="70"/>
      <c r="BL1408" s="70"/>
      <c r="BM1408" s="70"/>
      <c r="BR1408" s="70"/>
      <c r="BS1408" s="70"/>
      <c r="BX1408" s="70"/>
      <c r="BY1408" s="70"/>
      <c r="CD1408" s="70"/>
      <c r="CE1408" s="70"/>
      <c r="CJ1408" s="70"/>
      <c r="CK1408" s="70"/>
      <c r="CP1408" s="70"/>
      <c r="CQ1408" s="70"/>
      <c r="CV1408" s="70"/>
      <c r="CW1408" s="70"/>
      <c r="DB1408" s="70"/>
      <c r="DC1408" s="70"/>
      <c r="DH1408" s="70"/>
      <c r="DI1408" s="70"/>
    </row>
    <row r="1409" spans="1:169" x14ac:dyDescent="0.2">
      <c r="A1409" s="79"/>
      <c r="B1409" s="112"/>
      <c r="C1409" s="113"/>
      <c r="D1409" s="114"/>
      <c r="E1409" s="83" t="str">
        <f t="shared" si="805"/>
        <v/>
      </c>
      <c r="F1409" s="84"/>
      <c r="G1409" s="112"/>
      <c r="H1409" s="113"/>
      <c r="I1409" s="115"/>
      <c r="J1409" s="83" t="str">
        <f t="shared" si="810"/>
        <v/>
      </c>
      <c r="K1409" s="84"/>
      <c r="L1409" s="112"/>
      <c r="M1409" s="113"/>
      <c r="N1409" s="115"/>
      <c r="O1409" s="83" t="str">
        <f t="shared" si="807"/>
        <v/>
      </c>
      <c r="P1409" s="84"/>
      <c r="Q1409" s="112"/>
      <c r="R1409" s="113"/>
      <c r="S1409" s="115"/>
      <c r="T1409" s="83" t="str">
        <f t="shared" si="808"/>
        <v/>
      </c>
      <c r="U1409" s="84"/>
      <c r="V1409" s="112"/>
      <c r="W1409" s="113"/>
      <c r="X1409" s="115"/>
      <c r="Y1409" s="83" t="str">
        <f t="shared" si="809"/>
        <v/>
      </c>
      <c r="Z1409" s="84"/>
      <c r="AA1409" s="104" t="s">
        <v>12</v>
      </c>
      <c r="AB1409" s="16"/>
      <c r="AG1409" s="68"/>
      <c r="AH1409" s="70"/>
      <c r="AI1409" s="70"/>
      <c r="AN1409" s="70"/>
      <c r="AO1409" s="70"/>
      <c r="AT1409" s="70"/>
      <c r="AU1409" s="70"/>
      <c r="AZ1409" s="70"/>
      <c r="BA1409" s="70"/>
      <c r="BF1409" s="70"/>
      <c r="BG1409" s="70"/>
      <c r="BL1409" s="70"/>
      <c r="BM1409" s="70"/>
      <c r="BR1409" s="70"/>
      <c r="BS1409" s="70"/>
      <c r="BX1409" s="70"/>
      <c r="BY1409" s="70"/>
      <c r="CD1409" s="70"/>
      <c r="CE1409" s="70"/>
      <c r="CJ1409" s="70"/>
      <c r="CK1409" s="70"/>
      <c r="CP1409" s="70"/>
      <c r="CQ1409" s="70"/>
      <c r="CV1409" s="70"/>
      <c r="CW1409" s="70"/>
      <c r="DB1409" s="70"/>
      <c r="DC1409" s="70"/>
      <c r="DH1409" s="70"/>
      <c r="DI1409" s="70"/>
    </row>
    <row r="1410" spans="1:169" x14ac:dyDescent="0.2">
      <c r="A1410" s="79"/>
      <c r="B1410" s="112"/>
      <c r="C1410" s="113"/>
      <c r="D1410" s="114"/>
      <c r="E1410" s="83" t="str">
        <f t="shared" si="805"/>
        <v/>
      </c>
      <c r="F1410" s="84"/>
      <c r="G1410" s="112"/>
      <c r="H1410" s="113"/>
      <c r="I1410" s="115"/>
      <c r="J1410" s="83" t="str">
        <f t="shared" si="810"/>
        <v/>
      </c>
      <c r="K1410" s="84"/>
      <c r="L1410" s="112"/>
      <c r="M1410" s="113"/>
      <c r="N1410" s="115"/>
      <c r="O1410" s="83" t="str">
        <f t="shared" si="807"/>
        <v/>
      </c>
      <c r="P1410" s="84"/>
      <c r="Q1410" s="112"/>
      <c r="R1410" s="113"/>
      <c r="S1410" s="115"/>
      <c r="T1410" s="83" t="str">
        <f t="shared" si="808"/>
        <v/>
      </c>
      <c r="U1410" s="84"/>
      <c r="V1410" s="112"/>
      <c r="W1410" s="113"/>
      <c r="X1410" s="115"/>
      <c r="Y1410" s="83" t="str">
        <f t="shared" si="809"/>
        <v/>
      </c>
      <c r="Z1410" s="84"/>
      <c r="AA1410" s="104"/>
      <c r="AB1410" s="16"/>
      <c r="AG1410" s="68"/>
      <c r="AH1410" s="70"/>
      <c r="AI1410" s="70"/>
      <c r="AN1410" s="70"/>
      <c r="AO1410" s="70"/>
      <c r="AT1410" s="70"/>
      <c r="AU1410" s="70"/>
      <c r="AZ1410" s="70"/>
      <c r="BA1410" s="70"/>
      <c r="BF1410" s="70"/>
      <c r="BG1410" s="70"/>
      <c r="BL1410" s="70"/>
      <c r="BM1410" s="70"/>
      <c r="BR1410" s="70"/>
      <c r="BS1410" s="70"/>
      <c r="BX1410" s="70"/>
      <c r="BY1410" s="70"/>
      <c r="CD1410" s="70"/>
      <c r="CE1410" s="70"/>
      <c r="CJ1410" s="70"/>
      <c r="CK1410" s="70"/>
      <c r="CP1410" s="70"/>
      <c r="CQ1410" s="70"/>
      <c r="CV1410" s="70"/>
      <c r="CW1410" s="70"/>
      <c r="DB1410" s="70"/>
      <c r="DC1410" s="70"/>
      <c r="DH1410" s="70"/>
      <c r="DI1410" s="70"/>
    </row>
    <row r="1411" spans="1:169" x14ac:dyDescent="0.2">
      <c r="A1411" s="122"/>
      <c r="B1411" s="112"/>
      <c r="C1411" s="113"/>
      <c r="D1411" s="114"/>
      <c r="E1411" s="83" t="str">
        <f t="shared" si="805"/>
        <v/>
      </c>
      <c r="F1411" s="84"/>
      <c r="G1411" s="112"/>
      <c r="H1411" s="113"/>
      <c r="I1411" s="113"/>
      <c r="J1411" s="83" t="str">
        <f t="shared" si="810"/>
        <v/>
      </c>
      <c r="K1411" s="84"/>
      <c r="L1411" s="112"/>
      <c r="M1411" s="113"/>
      <c r="N1411" s="113"/>
      <c r="O1411" s="83" t="str">
        <f t="shared" si="807"/>
        <v/>
      </c>
      <c r="P1411" s="84"/>
      <c r="Q1411" s="112"/>
      <c r="R1411" s="113"/>
      <c r="S1411" s="113"/>
      <c r="T1411" s="83" t="str">
        <f t="shared" si="808"/>
        <v/>
      </c>
      <c r="U1411" s="84"/>
      <c r="V1411" s="112"/>
      <c r="W1411" s="113"/>
      <c r="X1411" s="113"/>
      <c r="Y1411" s="83" t="str">
        <f t="shared" si="809"/>
        <v/>
      </c>
      <c r="Z1411" s="84"/>
      <c r="AA1411" s="104"/>
      <c r="AB1411" s="16"/>
      <c r="AG1411" s="68"/>
      <c r="AH1411" s="70"/>
      <c r="AI1411" s="70"/>
      <c r="AN1411" s="70"/>
      <c r="AO1411" s="70"/>
      <c r="AT1411" s="70"/>
      <c r="AU1411" s="70"/>
      <c r="AZ1411" s="70"/>
      <c r="BA1411" s="70"/>
      <c r="BF1411" s="70"/>
      <c r="BG1411" s="70"/>
      <c r="BL1411" s="70"/>
      <c r="BM1411" s="70"/>
      <c r="BR1411" s="70"/>
      <c r="BS1411" s="70"/>
      <c r="BX1411" s="70"/>
      <c r="BY1411" s="70"/>
      <c r="CD1411" s="70"/>
      <c r="CE1411" s="70"/>
      <c r="CJ1411" s="70"/>
      <c r="CK1411" s="70"/>
      <c r="CP1411" s="70"/>
      <c r="CQ1411" s="70"/>
      <c r="CV1411" s="70"/>
      <c r="CW1411" s="70"/>
      <c r="DB1411" s="70"/>
      <c r="DC1411" s="70"/>
      <c r="DH1411" s="70"/>
      <c r="DI1411" s="70"/>
    </row>
    <row r="1412" spans="1:169" x14ac:dyDescent="0.2">
      <c r="A1412" s="85"/>
      <c r="B1412" s="80"/>
      <c r="C1412" s="81"/>
      <c r="D1412" s="82"/>
      <c r="E1412" s="83" t="str">
        <f t="shared" si="805"/>
        <v/>
      </c>
      <c r="F1412" s="84"/>
      <c r="G1412" s="80"/>
      <c r="H1412" s="81"/>
      <c r="I1412" s="82"/>
      <c r="J1412" s="83" t="str">
        <f t="shared" si="810"/>
        <v/>
      </c>
      <c r="K1412" s="84"/>
      <c r="L1412" s="112"/>
      <c r="M1412" s="113"/>
      <c r="N1412" s="113"/>
      <c r="O1412" s="83" t="str">
        <f t="shared" si="807"/>
        <v/>
      </c>
      <c r="P1412" s="84"/>
      <c r="Q1412" s="112"/>
      <c r="R1412" s="113"/>
      <c r="S1412" s="113"/>
      <c r="T1412" s="83" t="str">
        <f t="shared" si="808"/>
        <v/>
      </c>
      <c r="U1412" s="84"/>
      <c r="V1412" s="112"/>
      <c r="W1412" s="113"/>
      <c r="X1412" s="113"/>
      <c r="Y1412" s="83" t="str">
        <f t="shared" si="809"/>
        <v/>
      </c>
      <c r="Z1412" s="84"/>
      <c r="AA1412" s="102"/>
      <c r="AB1412" s="96"/>
      <c r="AG1412" s="68"/>
      <c r="AH1412" s="70"/>
      <c r="AI1412" s="70"/>
      <c r="AN1412" s="70"/>
      <c r="AO1412" s="70"/>
      <c r="AT1412" s="70"/>
      <c r="AU1412" s="70"/>
      <c r="AZ1412" s="70"/>
      <c r="BA1412" s="70"/>
      <c r="BF1412" s="70"/>
      <c r="BG1412" s="70"/>
      <c r="BL1412" s="70"/>
      <c r="BM1412" s="70"/>
      <c r="BR1412" s="70"/>
      <c r="BS1412" s="70"/>
      <c r="BX1412" s="70"/>
      <c r="BY1412" s="70"/>
      <c r="CD1412" s="70"/>
      <c r="CE1412" s="70"/>
      <c r="CJ1412" s="70"/>
      <c r="CK1412" s="70"/>
      <c r="CP1412" s="70"/>
      <c r="CQ1412" s="70"/>
      <c r="CV1412" s="70"/>
      <c r="CW1412" s="70"/>
      <c r="DB1412" s="70"/>
      <c r="DC1412" s="70"/>
      <c r="DH1412" s="70"/>
      <c r="DI1412" s="70"/>
    </row>
    <row r="1413" spans="1:169" x14ac:dyDescent="0.2">
      <c r="A1413" s="122"/>
      <c r="B1413" s="112"/>
      <c r="C1413" s="113"/>
      <c r="D1413" s="114"/>
      <c r="E1413" s="83" t="str">
        <f t="shared" si="805"/>
        <v/>
      </c>
      <c r="F1413" s="84"/>
      <c r="G1413" s="112"/>
      <c r="H1413" s="113"/>
      <c r="I1413" s="113"/>
      <c r="J1413" s="83" t="str">
        <f t="shared" si="810"/>
        <v/>
      </c>
      <c r="K1413" s="84"/>
      <c r="L1413" s="112"/>
      <c r="M1413" s="116"/>
      <c r="N1413" s="113"/>
      <c r="O1413" s="83" t="str">
        <f t="shared" si="807"/>
        <v/>
      </c>
      <c r="P1413" s="84"/>
      <c r="Q1413" s="112"/>
      <c r="R1413" s="113"/>
      <c r="S1413" s="113"/>
      <c r="T1413" s="83" t="str">
        <f t="shared" si="808"/>
        <v/>
      </c>
      <c r="U1413" s="84"/>
      <c r="V1413" s="112"/>
      <c r="W1413" s="113"/>
      <c r="X1413" s="113"/>
      <c r="Y1413" s="83" t="str">
        <f t="shared" si="809"/>
        <v/>
      </c>
      <c r="Z1413" s="84"/>
      <c r="AA1413" s="102"/>
      <c r="AB1413" s="96"/>
      <c r="AG1413" s="68"/>
      <c r="AH1413" s="70"/>
      <c r="AI1413" s="70"/>
      <c r="AN1413" s="70"/>
      <c r="AO1413" s="70"/>
      <c r="AT1413" s="70"/>
      <c r="AU1413" s="70"/>
      <c r="AZ1413" s="70"/>
      <c r="BA1413" s="70"/>
      <c r="BF1413" s="70"/>
      <c r="BG1413" s="70"/>
      <c r="BL1413" s="70"/>
      <c r="BM1413" s="70"/>
      <c r="BR1413" s="70"/>
      <c r="BS1413" s="70"/>
      <c r="BX1413" s="70"/>
      <c r="BY1413" s="70"/>
      <c r="CD1413" s="70"/>
      <c r="CE1413" s="70"/>
      <c r="CJ1413" s="70"/>
      <c r="CK1413" s="70"/>
      <c r="CP1413" s="70"/>
      <c r="CQ1413" s="70"/>
      <c r="CV1413" s="70"/>
      <c r="CW1413" s="70"/>
      <c r="DB1413" s="70"/>
      <c r="DC1413" s="70"/>
      <c r="DH1413" s="70"/>
      <c r="DI1413" s="70"/>
    </row>
    <row r="1414" spans="1:169" x14ac:dyDescent="0.2">
      <c r="A1414" s="85"/>
      <c r="B1414" s="112"/>
      <c r="C1414" s="113"/>
      <c r="D1414" s="114"/>
      <c r="E1414" s="83" t="str">
        <f t="shared" si="805"/>
        <v/>
      </c>
      <c r="F1414" s="84"/>
      <c r="G1414" s="112"/>
      <c r="H1414" s="113"/>
      <c r="I1414" s="113"/>
      <c r="J1414" s="83" t="str">
        <f t="shared" si="810"/>
        <v/>
      </c>
      <c r="K1414" s="84"/>
      <c r="L1414" s="108"/>
      <c r="M1414" s="116"/>
      <c r="N1414" s="113"/>
      <c r="O1414" s="83" t="str">
        <f t="shared" si="807"/>
        <v/>
      </c>
      <c r="P1414" s="84"/>
      <c r="Q1414" s="112"/>
      <c r="R1414" s="113"/>
      <c r="S1414" s="113"/>
      <c r="T1414" s="83" t="str">
        <f t="shared" si="808"/>
        <v/>
      </c>
      <c r="U1414" s="84"/>
      <c r="V1414" s="112"/>
      <c r="W1414" s="113"/>
      <c r="X1414" s="113"/>
      <c r="Y1414" s="83" t="str">
        <f t="shared" si="809"/>
        <v/>
      </c>
      <c r="Z1414" s="84"/>
      <c r="AA1414" s="102"/>
      <c r="AB1414" s="96"/>
      <c r="AG1414" s="68"/>
      <c r="AH1414" s="70"/>
      <c r="AI1414" s="70"/>
      <c r="AN1414" s="70"/>
      <c r="AO1414" s="70"/>
      <c r="AT1414" s="70"/>
      <c r="AU1414" s="70"/>
      <c r="AZ1414" s="70"/>
      <c r="BA1414" s="70"/>
      <c r="BF1414" s="70"/>
      <c r="BG1414" s="70"/>
      <c r="BL1414" s="70"/>
      <c r="BM1414" s="70"/>
      <c r="BR1414" s="70"/>
      <c r="BS1414" s="70"/>
      <c r="BX1414" s="70"/>
      <c r="BY1414" s="70"/>
      <c r="CD1414" s="70"/>
      <c r="CE1414" s="70"/>
      <c r="CJ1414" s="70"/>
      <c r="CK1414" s="70"/>
      <c r="CP1414" s="70"/>
      <c r="CQ1414" s="70"/>
      <c r="CV1414" s="70"/>
      <c r="CW1414" s="70"/>
      <c r="DB1414" s="70"/>
      <c r="DC1414" s="70"/>
      <c r="DH1414" s="70"/>
      <c r="DI1414" s="70"/>
    </row>
    <row r="1415" spans="1:169" x14ac:dyDescent="0.2">
      <c r="A1415" s="85"/>
      <c r="B1415" s="80"/>
      <c r="C1415" s="81"/>
      <c r="D1415" s="82"/>
      <c r="E1415" s="83" t="str">
        <f t="shared" si="805"/>
        <v/>
      </c>
      <c r="F1415" s="84"/>
      <c r="G1415" s="80"/>
      <c r="H1415" s="81"/>
      <c r="I1415" s="82"/>
      <c r="J1415" s="83" t="str">
        <f t="shared" si="810"/>
        <v/>
      </c>
      <c r="K1415" s="84"/>
      <c r="L1415" s="108"/>
      <c r="M1415" s="117"/>
      <c r="N1415" s="82"/>
      <c r="O1415" s="83" t="str">
        <f t="shared" si="807"/>
        <v/>
      </c>
      <c r="P1415" s="84"/>
      <c r="Q1415" s="80"/>
      <c r="R1415" s="81"/>
      <c r="S1415" s="82"/>
      <c r="T1415" s="83" t="str">
        <f t="shared" si="808"/>
        <v/>
      </c>
      <c r="U1415" s="84"/>
      <c r="V1415" s="80"/>
      <c r="W1415" s="81"/>
      <c r="X1415" s="82"/>
      <c r="Y1415" s="83" t="str">
        <f t="shared" si="809"/>
        <v/>
      </c>
      <c r="Z1415" s="84"/>
      <c r="AA1415" s="102"/>
      <c r="AB1415" s="96"/>
      <c r="AG1415" s="68"/>
      <c r="AH1415" s="70"/>
      <c r="AI1415" s="70"/>
      <c r="AN1415" s="70"/>
      <c r="AO1415" s="70"/>
      <c r="AT1415" s="70"/>
      <c r="AU1415" s="70"/>
      <c r="AZ1415" s="70"/>
      <c r="BA1415" s="70"/>
      <c r="BF1415" s="70"/>
      <c r="BG1415" s="70"/>
      <c r="BL1415" s="70"/>
      <c r="BM1415" s="70"/>
      <c r="BR1415" s="70"/>
      <c r="BS1415" s="70"/>
      <c r="BX1415" s="70"/>
      <c r="BY1415" s="70"/>
      <c r="CD1415" s="70"/>
      <c r="CE1415" s="70"/>
      <c r="CJ1415" s="70"/>
      <c r="CK1415" s="70"/>
      <c r="CP1415" s="70"/>
      <c r="CQ1415" s="70"/>
      <c r="CV1415" s="70"/>
      <c r="CW1415" s="70"/>
      <c r="DB1415" s="70"/>
      <c r="DC1415" s="70"/>
      <c r="DH1415" s="70"/>
      <c r="DI1415" s="70"/>
    </row>
    <row r="1416" spans="1:169" x14ac:dyDescent="0.2">
      <c r="A1416" s="85"/>
      <c r="B1416" s="80"/>
      <c r="C1416" s="81"/>
      <c r="D1416" s="82"/>
      <c r="E1416" s="83" t="str">
        <f t="shared" si="805"/>
        <v/>
      </c>
      <c r="F1416" s="84"/>
      <c r="G1416" s="80"/>
      <c r="H1416" s="81"/>
      <c r="I1416" s="82"/>
      <c r="J1416" s="83" t="str">
        <f t="shared" si="810"/>
        <v/>
      </c>
      <c r="K1416" s="84"/>
      <c r="L1416" s="108"/>
      <c r="M1416" s="117"/>
      <c r="N1416" s="82"/>
      <c r="O1416" s="83" t="str">
        <f t="shared" si="807"/>
        <v/>
      </c>
      <c r="P1416" s="84"/>
      <c r="Q1416" s="80"/>
      <c r="R1416" s="81"/>
      <c r="S1416" s="82"/>
      <c r="T1416" s="83" t="str">
        <f t="shared" si="808"/>
        <v/>
      </c>
      <c r="U1416" s="84"/>
      <c r="V1416" s="80"/>
      <c r="W1416" s="81"/>
      <c r="X1416" s="82"/>
      <c r="Y1416" s="83" t="str">
        <f t="shared" si="809"/>
        <v/>
      </c>
      <c r="Z1416" s="84"/>
      <c r="AA1416" s="102"/>
      <c r="AB1416" s="96"/>
      <c r="AG1416" s="68"/>
      <c r="AH1416" s="70"/>
      <c r="AI1416" s="70"/>
      <c r="AN1416" s="70"/>
      <c r="AO1416" s="70"/>
      <c r="AT1416" s="70"/>
      <c r="AU1416" s="70"/>
      <c r="AZ1416" s="70"/>
      <c r="BA1416" s="70"/>
      <c r="BF1416" s="70"/>
      <c r="BG1416" s="70"/>
      <c r="BL1416" s="70"/>
      <c r="BM1416" s="70"/>
      <c r="BR1416" s="70"/>
      <c r="BS1416" s="70"/>
      <c r="BX1416" s="70"/>
      <c r="BY1416" s="70"/>
      <c r="CD1416" s="70"/>
      <c r="CE1416" s="70"/>
      <c r="CJ1416" s="70"/>
      <c r="CK1416" s="70"/>
      <c r="CP1416" s="70"/>
      <c r="CQ1416" s="70"/>
      <c r="CV1416" s="70"/>
      <c r="CW1416" s="70"/>
      <c r="DB1416" s="70"/>
      <c r="DC1416" s="70"/>
      <c r="DH1416" s="70"/>
      <c r="DI1416" s="70"/>
    </row>
    <row r="1417" spans="1:169" x14ac:dyDescent="0.2">
      <c r="A1417" s="85"/>
      <c r="B1417" s="80"/>
      <c r="C1417" s="81"/>
      <c r="D1417" s="82"/>
      <c r="E1417" s="83" t="str">
        <f t="shared" si="805"/>
        <v/>
      </c>
      <c r="F1417" s="84"/>
      <c r="G1417" s="80"/>
      <c r="H1417" s="81"/>
      <c r="I1417" s="82"/>
      <c r="J1417" s="83" t="str">
        <f t="shared" si="810"/>
        <v/>
      </c>
      <c r="K1417" s="84"/>
      <c r="L1417" s="108"/>
      <c r="M1417" s="117"/>
      <c r="N1417" s="82"/>
      <c r="O1417" s="83" t="str">
        <f t="shared" si="807"/>
        <v/>
      </c>
      <c r="P1417" s="84"/>
      <c r="Q1417" s="80"/>
      <c r="R1417" s="81"/>
      <c r="S1417" s="82"/>
      <c r="T1417" s="83" t="str">
        <f t="shared" si="808"/>
        <v/>
      </c>
      <c r="U1417" s="84"/>
      <c r="V1417" s="80"/>
      <c r="W1417" s="81"/>
      <c r="X1417" s="82"/>
      <c r="Y1417" s="83" t="str">
        <f t="shared" si="809"/>
        <v/>
      </c>
      <c r="Z1417" s="84"/>
      <c r="AA1417" s="102"/>
      <c r="AB1417" s="96"/>
      <c r="AG1417" s="68"/>
      <c r="AH1417" s="70"/>
      <c r="AI1417" s="70"/>
      <c r="AN1417" s="70"/>
      <c r="AO1417" s="70"/>
      <c r="AT1417" s="70"/>
      <c r="AU1417" s="70"/>
      <c r="AZ1417" s="70"/>
      <c r="BA1417" s="70"/>
      <c r="BF1417" s="70"/>
      <c r="BG1417" s="70"/>
      <c r="BL1417" s="70"/>
      <c r="BM1417" s="70"/>
      <c r="BR1417" s="70"/>
      <c r="BS1417" s="70"/>
      <c r="BX1417" s="70"/>
      <c r="BY1417" s="70"/>
      <c r="CD1417" s="70"/>
      <c r="CE1417" s="70"/>
      <c r="CJ1417" s="70"/>
      <c r="CK1417" s="70"/>
      <c r="CP1417" s="70"/>
      <c r="CQ1417" s="70"/>
      <c r="CV1417" s="70"/>
      <c r="CW1417" s="70"/>
      <c r="DB1417" s="70"/>
      <c r="DC1417" s="70"/>
      <c r="DH1417" s="70"/>
      <c r="DI1417" s="70"/>
    </row>
    <row r="1418" spans="1:169" x14ac:dyDescent="0.2">
      <c r="A1418" s="85"/>
      <c r="B1418" s="80"/>
      <c r="C1418" s="81"/>
      <c r="D1418" s="82"/>
      <c r="E1418" s="83" t="str">
        <f t="shared" si="805"/>
        <v/>
      </c>
      <c r="F1418" s="84"/>
      <c r="G1418" s="80"/>
      <c r="H1418" s="81"/>
      <c r="I1418" s="82"/>
      <c r="J1418" s="83" t="str">
        <f t="shared" si="810"/>
        <v/>
      </c>
      <c r="K1418" s="84"/>
      <c r="L1418" s="108"/>
      <c r="M1418" s="117"/>
      <c r="N1418" s="82"/>
      <c r="O1418" s="83" t="str">
        <f t="shared" si="807"/>
        <v/>
      </c>
      <c r="P1418" s="84"/>
      <c r="Q1418" s="80"/>
      <c r="R1418" s="81"/>
      <c r="S1418" s="82"/>
      <c r="T1418" s="83" t="str">
        <f t="shared" si="808"/>
        <v/>
      </c>
      <c r="U1418" s="84"/>
      <c r="V1418" s="80"/>
      <c r="W1418" s="81"/>
      <c r="X1418" s="82"/>
      <c r="Y1418" s="83" t="str">
        <f t="shared" si="809"/>
        <v/>
      </c>
      <c r="Z1418" s="84"/>
      <c r="AA1418" s="102"/>
      <c r="AB1418" s="96"/>
      <c r="AG1418" s="68"/>
      <c r="AH1418" s="70"/>
      <c r="AI1418" s="70"/>
      <c r="AN1418" s="70"/>
      <c r="AO1418" s="70"/>
      <c r="AT1418" s="70"/>
      <c r="AU1418" s="70"/>
      <c r="AZ1418" s="70"/>
      <c r="BA1418" s="70"/>
      <c r="BF1418" s="70"/>
      <c r="BG1418" s="70"/>
      <c r="BL1418" s="70"/>
      <c r="BM1418" s="70"/>
      <c r="BR1418" s="70"/>
      <c r="BS1418" s="70"/>
      <c r="BX1418" s="70"/>
      <c r="BY1418" s="70"/>
      <c r="CD1418" s="70"/>
      <c r="CE1418" s="70"/>
      <c r="CJ1418" s="70"/>
      <c r="CK1418" s="70"/>
      <c r="CP1418" s="70"/>
      <c r="CQ1418" s="70"/>
      <c r="CV1418" s="70"/>
      <c r="CW1418" s="70"/>
      <c r="DB1418" s="70"/>
      <c r="DC1418" s="70"/>
      <c r="DH1418" s="70"/>
      <c r="DI1418" s="70"/>
    </row>
    <row r="1419" spans="1:169" x14ac:dyDescent="0.2">
      <c r="A1419" s="85" t="s">
        <v>58</v>
      </c>
      <c r="B1419" s="80"/>
      <c r="C1419" s="81"/>
      <c r="D1419" s="82"/>
      <c r="E1419" s="83" t="str">
        <f t="shared" si="805"/>
        <v/>
      </c>
      <c r="F1419" s="84"/>
      <c r="G1419" s="80"/>
      <c r="H1419" s="81"/>
      <c r="I1419" s="82"/>
      <c r="J1419" s="83" t="str">
        <f t="shared" si="810"/>
        <v/>
      </c>
      <c r="K1419" s="84"/>
      <c r="L1419" s="108"/>
      <c r="M1419" s="117"/>
      <c r="N1419" s="82"/>
      <c r="O1419" s="83" t="str">
        <f t="shared" si="807"/>
        <v/>
      </c>
      <c r="P1419" s="84"/>
      <c r="Q1419" s="80"/>
      <c r="R1419" s="81"/>
      <c r="S1419" s="82"/>
      <c r="T1419" s="83" t="str">
        <f t="shared" si="808"/>
        <v/>
      </c>
      <c r="U1419" s="84"/>
      <c r="V1419" s="80"/>
      <c r="W1419" s="81"/>
      <c r="X1419" s="82"/>
      <c r="Y1419" s="83" t="str">
        <f t="shared" si="809"/>
        <v/>
      </c>
      <c r="Z1419" s="84"/>
      <c r="AA1419" s="102"/>
      <c r="AB1419" s="96"/>
      <c r="AG1419" s="68"/>
      <c r="AH1419" s="70"/>
      <c r="AI1419" s="70"/>
      <c r="AN1419" s="70"/>
      <c r="AO1419" s="70"/>
      <c r="AT1419" s="70"/>
      <c r="AU1419" s="70"/>
      <c r="AZ1419" s="70"/>
      <c r="BA1419" s="70"/>
      <c r="BF1419" s="70"/>
      <c r="BG1419" s="70"/>
      <c r="BL1419" s="70"/>
      <c r="BM1419" s="70"/>
      <c r="BR1419" s="70"/>
      <c r="BS1419" s="70"/>
      <c r="BX1419" s="70"/>
      <c r="BY1419" s="70"/>
      <c r="CD1419" s="70"/>
      <c r="CE1419" s="70"/>
      <c r="CJ1419" s="70"/>
      <c r="CK1419" s="70"/>
      <c r="CP1419" s="70"/>
      <c r="CQ1419" s="70"/>
      <c r="CV1419" s="70"/>
      <c r="CW1419" s="70"/>
      <c r="DB1419" s="70"/>
      <c r="DC1419" s="70"/>
      <c r="DH1419" s="70"/>
      <c r="DI1419" s="70"/>
    </row>
    <row r="1420" spans="1:169" x14ac:dyDescent="0.2">
      <c r="A1420" s="85" t="s">
        <v>35</v>
      </c>
      <c r="B1420" s="80"/>
      <c r="C1420" s="81"/>
      <c r="D1420" s="82"/>
      <c r="E1420" s="83" t="str">
        <f t="shared" si="805"/>
        <v/>
      </c>
      <c r="F1420" s="84"/>
      <c r="G1420" s="80"/>
      <c r="H1420" s="81"/>
      <c r="I1420" s="82"/>
      <c r="J1420" s="83" t="str">
        <f t="shared" si="810"/>
        <v/>
      </c>
      <c r="K1420" s="84"/>
      <c r="L1420" s="108"/>
      <c r="M1420" s="117"/>
      <c r="N1420" s="82"/>
      <c r="O1420" s="83" t="str">
        <f t="shared" si="807"/>
        <v/>
      </c>
      <c r="P1420" s="84"/>
      <c r="Q1420" s="80"/>
      <c r="R1420" s="81"/>
      <c r="S1420" s="82"/>
      <c r="T1420" s="83" t="str">
        <f t="shared" si="808"/>
        <v/>
      </c>
      <c r="U1420" s="84"/>
      <c r="V1420" s="80"/>
      <c r="W1420" s="81"/>
      <c r="X1420" s="82"/>
      <c r="Y1420" s="83" t="str">
        <f t="shared" si="809"/>
        <v/>
      </c>
      <c r="Z1420" s="84"/>
      <c r="AA1420" s="102"/>
      <c r="AB1420" s="96"/>
      <c r="AG1420" s="68"/>
      <c r="AH1420" s="70"/>
      <c r="AI1420" s="70"/>
      <c r="AN1420" s="70"/>
      <c r="AO1420" s="70"/>
      <c r="AT1420" s="70"/>
      <c r="AU1420" s="70"/>
      <c r="AZ1420" s="70"/>
      <c r="BA1420" s="70"/>
      <c r="BF1420" s="70"/>
      <c r="BG1420" s="70"/>
      <c r="BL1420" s="70"/>
      <c r="BM1420" s="70"/>
      <c r="BR1420" s="70"/>
      <c r="BS1420" s="70"/>
      <c r="BX1420" s="70"/>
      <c r="BY1420" s="70"/>
      <c r="CD1420" s="70"/>
      <c r="CE1420" s="70"/>
      <c r="CJ1420" s="70"/>
      <c r="CK1420" s="70"/>
      <c r="CP1420" s="70"/>
      <c r="CQ1420" s="70"/>
      <c r="CV1420" s="70"/>
      <c r="CW1420" s="70"/>
      <c r="DB1420" s="70"/>
      <c r="DC1420" s="70"/>
      <c r="DH1420" s="70"/>
      <c r="DI1420" s="70"/>
    </row>
    <row r="1421" spans="1:169" ht="15" thickBot="1" x14ac:dyDescent="0.25">
      <c r="A1421" s="150" t="s">
        <v>10</v>
      </c>
      <c r="B1421" s="151">
        <f>IF(SUM(B1399:B1420)=0,0,AVERAGE(B1399:B1420))</f>
        <v>0</v>
      </c>
      <c r="C1421" s="152">
        <f>IF(SUM(C1399:C1420)=0,0,AVERAGE(C1399:C1420))</f>
        <v>0</v>
      </c>
      <c r="D1421" s="153">
        <f>IF(SUM(D1399:D1420)=0,0,AVERAGE(D1399:D1420))</f>
        <v>0</v>
      </c>
      <c r="E1421" s="154">
        <f>IF(SUM(E1399:E1420)=0,0,AVERAGE(E1399:E1420))</f>
        <v>0</v>
      </c>
      <c r="F1421" s="155"/>
      <c r="G1421" s="151">
        <f>IF(SUM(G1399:G1420)=0,0,AVERAGE(G1399:G1420))</f>
        <v>0</v>
      </c>
      <c r="H1421" s="152">
        <f>IF(SUM(H1399:H1420)=0,0,AVERAGE(H1399:H1420))</f>
        <v>0</v>
      </c>
      <c r="I1421" s="153">
        <f>IF(SUM(I1399:I1420)=0,0,AVERAGE(I1399:I1420))</f>
        <v>0</v>
      </c>
      <c r="J1421" s="154">
        <f>IF(SUM(J1399:J1420)=0,0,AVERAGE(J1399:J1420))</f>
        <v>0</v>
      </c>
      <c r="K1421" s="155"/>
      <c r="L1421" s="151">
        <f>IF(SUM(L1399:L1420)=0,0,AVERAGE(L1399:L1420))</f>
        <v>0</v>
      </c>
      <c r="M1421" s="152">
        <f>IF(SUM(M1399:M1420)=0,0,AVERAGE(M1399:M1420))</f>
        <v>0</v>
      </c>
      <c r="N1421" s="153">
        <f>IF(SUM(N1399:N1420)=0,0,AVERAGE(N1399:N1420))</f>
        <v>0</v>
      </c>
      <c r="O1421" s="154">
        <f>IF(SUM(O1399:O1420)=0,0,AVERAGE(O1399:O1420))</f>
        <v>0</v>
      </c>
      <c r="P1421" s="155"/>
      <c r="Q1421" s="151">
        <f>IF(SUM(Q1399:Q1420)=0,0,AVERAGE(Q1399:Q1420))</f>
        <v>0</v>
      </c>
      <c r="R1421" s="152">
        <f>IF(SUM(R1399:R1420)=0,0,AVERAGE(R1399:R1420))</f>
        <v>0</v>
      </c>
      <c r="S1421" s="153">
        <f>IF(SUM(S1399:S1420)=0,0,AVERAGE(S1399:S1420))</f>
        <v>0</v>
      </c>
      <c r="T1421" s="154">
        <f>IF(SUM(T1399:T1420)=0,0,AVERAGE(T1399:T1420))</f>
        <v>0</v>
      </c>
      <c r="U1421" s="155"/>
      <c r="V1421" s="151">
        <f>IF(SUM(V1399:V1420)=0,0,AVERAGE(V1399:V1420))</f>
        <v>0</v>
      </c>
      <c r="W1421" s="152">
        <f>IF(SUM(W1399:W1420)=0,0,AVERAGE(W1399:W1420))</f>
        <v>0</v>
      </c>
      <c r="X1421" s="153">
        <f>IF(SUM(X1399:X1420)=0,0,AVERAGE(X1399:X1420))</f>
        <v>0</v>
      </c>
      <c r="Y1421" s="154">
        <f>IF(SUM(Y1399:Y1420)=0,0,AVERAGE(Y1399:Y1420))</f>
        <v>0</v>
      </c>
      <c r="Z1421" s="155"/>
      <c r="AA1421" s="107"/>
      <c r="AB1421" s="96"/>
      <c r="AG1421" s="68"/>
      <c r="AH1421" s="70"/>
      <c r="AI1421" s="70"/>
      <c r="AN1421" s="70"/>
      <c r="AO1421" s="70"/>
      <c r="AT1421" s="70"/>
      <c r="AU1421" s="70"/>
      <c r="AZ1421" s="70"/>
      <c r="BA1421" s="70"/>
      <c r="BF1421" s="70"/>
      <c r="BG1421" s="70"/>
      <c r="BL1421" s="70"/>
      <c r="BM1421" s="70"/>
      <c r="BR1421" s="70"/>
      <c r="BS1421" s="70"/>
      <c r="BX1421" s="70"/>
      <c r="BY1421" s="70"/>
      <c r="CD1421" s="70"/>
      <c r="CE1421" s="70"/>
      <c r="CJ1421" s="70"/>
      <c r="CK1421" s="70"/>
      <c r="CP1421" s="70"/>
      <c r="CQ1421" s="70"/>
      <c r="CV1421" s="70"/>
      <c r="CW1421" s="70"/>
      <c r="DB1421" s="70"/>
      <c r="DC1421" s="70"/>
      <c r="DH1421" s="70"/>
      <c r="DI1421" s="70"/>
    </row>
    <row r="1422" spans="1:169" x14ac:dyDescent="0.2">
      <c r="AG1422" s="68"/>
      <c r="AH1422" s="318"/>
      <c r="AI1422" s="319"/>
      <c r="AJ1422" s="319"/>
      <c r="AK1422" s="319"/>
      <c r="AL1422" s="319"/>
      <c r="AM1422" s="70"/>
      <c r="AN1422" s="318"/>
      <c r="AO1422" s="319"/>
      <c r="AP1422" s="319"/>
      <c r="AQ1422" s="319"/>
      <c r="AR1422" s="319"/>
      <c r="AS1422" s="70"/>
      <c r="AT1422" s="318"/>
      <c r="AU1422" s="319"/>
      <c r="AV1422" s="319"/>
      <c r="AW1422" s="319"/>
      <c r="AX1422" s="319"/>
      <c r="AY1422" s="70"/>
      <c r="AZ1422" s="318"/>
      <c r="BA1422" s="319"/>
      <c r="BB1422" s="319"/>
      <c r="BC1422" s="319"/>
      <c r="BD1422" s="319"/>
      <c r="BE1422" s="70"/>
      <c r="BF1422" s="318"/>
      <c r="BG1422" s="319"/>
      <c r="BH1422" s="319"/>
      <c r="BI1422" s="319"/>
      <c r="BJ1422" s="319"/>
      <c r="BK1422" s="70"/>
      <c r="BL1422" s="318"/>
      <c r="BM1422" s="319"/>
      <c r="BN1422" s="319"/>
      <c r="BO1422" s="319"/>
      <c r="BP1422" s="319"/>
      <c r="BQ1422" s="70"/>
      <c r="BR1422" s="318"/>
      <c r="BS1422" s="319"/>
      <c r="BT1422" s="319"/>
      <c r="BU1422" s="319"/>
      <c r="BV1422" s="319"/>
      <c r="BW1422" s="70"/>
      <c r="BX1422" s="318"/>
      <c r="BY1422" s="319"/>
      <c r="BZ1422" s="319"/>
      <c r="CA1422" s="319"/>
      <c r="CB1422" s="319"/>
      <c r="CC1422" s="70"/>
      <c r="CD1422" s="318"/>
      <c r="CE1422" s="319"/>
      <c r="CF1422" s="319"/>
      <c r="CG1422" s="319"/>
      <c r="CH1422" s="319"/>
      <c r="CI1422" s="70"/>
      <c r="CJ1422" s="318"/>
      <c r="CK1422" s="319"/>
      <c r="CL1422" s="319"/>
      <c r="CM1422" s="319"/>
      <c r="CN1422" s="319"/>
      <c r="CO1422" s="70"/>
      <c r="CP1422" s="318"/>
      <c r="CQ1422" s="319"/>
      <c r="CR1422" s="319"/>
      <c r="CS1422" s="319"/>
      <c r="CT1422" s="319"/>
      <c r="CU1422" s="70"/>
      <c r="CV1422" s="318"/>
      <c r="CW1422" s="319"/>
      <c r="CX1422" s="319"/>
      <c r="CY1422" s="319"/>
      <c r="CZ1422" s="319"/>
      <c r="DA1422" s="70"/>
      <c r="DB1422" s="318"/>
      <c r="DC1422" s="319"/>
      <c r="DD1422" s="319"/>
      <c r="DE1422" s="319"/>
      <c r="DF1422" s="319"/>
      <c r="DG1422" s="70"/>
      <c r="DH1422" s="318"/>
      <c r="DI1422" s="319"/>
      <c r="DJ1422" s="319"/>
      <c r="DK1422" s="319"/>
      <c r="DL1422" s="319"/>
      <c r="DM1422" s="70"/>
      <c r="DN1422" s="318"/>
      <c r="DO1422" s="319"/>
      <c r="DP1422" s="319"/>
      <c r="DQ1422" s="319"/>
      <c r="DR1422" s="319"/>
      <c r="DS1422" s="70"/>
      <c r="DT1422" s="318"/>
      <c r="DU1422" s="319"/>
      <c r="DV1422" s="319"/>
      <c r="DW1422" s="319"/>
      <c r="DX1422" s="319"/>
      <c r="DY1422" s="70"/>
      <c r="DZ1422" s="318"/>
      <c r="EA1422" s="319"/>
      <c r="EB1422" s="319"/>
      <c r="EC1422" s="319"/>
      <c r="ED1422" s="319"/>
      <c r="EE1422" s="70"/>
      <c r="EF1422" s="318"/>
      <c r="EG1422" s="319"/>
      <c r="EH1422" s="319"/>
      <c r="EI1422" s="319"/>
      <c r="EJ1422" s="319"/>
      <c r="EK1422" s="69"/>
      <c r="EL1422" s="318"/>
      <c r="EM1422" s="319"/>
      <c r="EN1422" s="319"/>
      <c r="EO1422" s="319"/>
      <c r="EP1422" s="319"/>
      <c r="EQ1422" s="69"/>
      <c r="ER1422" s="318"/>
      <c r="ES1422" s="319"/>
      <c r="ET1422" s="319"/>
      <c r="EU1422" s="319"/>
      <c r="EV1422" s="319"/>
      <c r="EW1422" s="70"/>
    </row>
    <row r="1423" spans="1:169" ht="15" thickBot="1" x14ac:dyDescent="0.25">
      <c r="AG1423" s="68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  <c r="AV1423" s="70"/>
      <c r="AW1423" s="70"/>
      <c r="AX1423" s="70"/>
      <c r="AY1423" s="70"/>
      <c r="AZ1423" s="70"/>
      <c r="BA1423" s="70"/>
      <c r="BB1423" s="70"/>
      <c r="BC1423" s="70"/>
      <c r="BD1423" s="70"/>
      <c r="BE1423" s="70"/>
      <c r="BF1423" s="70"/>
      <c r="BG1423" s="70"/>
      <c r="BH1423" s="70"/>
      <c r="BI1423" s="70"/>
      <c r="BJ1423" s="70"/>
      <c r="BK1423" s="70"/>
      <c r="BL1423" s="70"/>
      <c r="BM1423" s="70"/>
      <c r="BN1423" s="70"/>
      <c r="BO1423" s="70"/>
      <c r="BP1423" s="70"/>
      <c r="BQ1423" s="70"/>
      <c r="BR1423" s="70"/>
      <c r="BS1423" s="70"/>
      <c r="BT1423" s="70"/>
      <c r="BU1423" s="70"/>
      <c r="BV1423" s="70"/>
      <c r="BW1423" s="70"/>
      <c r="BX1423" s="70"/>
      <c r="BY1423" s="70"/>
      <c r="BZ1423" s="70"/>
      <c r="CA1423" s="70"/>
      <c r="CB1423" s="70"/>
      <c r="CC1423" s="70"/>
      <c r="CD1423" s="70"/>
      <c r="CE1423" s="70"/>
      <c r="CF1423" s="70"/>
      <c r="CG1423" s="70"/>
      <c r="CH1423" s="70"/>
      <c r="CI1423" s="70"/>
      <c r="CJ1423" s="70"/>
      <c r="CK1423" s="70"/>
      <c r="CL1423" s="70"/>
      <c r="CM1423" s="70"/>
      <c r="CN1423" s="70"/>
      <c r="CO1423" s="70"/>
      <c r="CP1423" s="70"/>
      <c r="CQ1423" s="70"/>
      <c r="CR1423" s="70"/>
      <c r="CS1423" s="70"/>
      <c r="CT1423" s="70"/>
      <c r="CU1423" s="70"/>
      <c r="CV1423" s="70"/>
      <c r="CW1423" s="70"/>
      <c r="CX1423" s="70"/>
      <c r="CY1423" s="70"/>
      <c r="CZ1423" s="70"/>
      <c r="DA1423" s="70"/>
      <c r="DB1423" s="70"/>
      <c r="DC1423" s="70"/>
      <c r="DD1423" s="70"/>
      <c r="DE1423" s="70"/>
      <c r="DF1423" s="70"/>
      <c r="DG1423" s="70"/>
      <c r="DH1423" s="70"/>
      <c r="DI1423" s="70"/>
      <c r="DJ1423" s="70"/>
      <c r="DK1423" s="70"/>
      <c r="DL1423" s="70"/>
      <c r="DM1423" s="70"/>
      <c r="DN1423" s="70"/>
      <c r="DO1423" s="70"/>
      <c r="DP1423" s="70"/>
      <c r="DQ1423" s="70"/>
      <c r="DR1423" s="70"/>
      <c r="DS1423" s="70"/>
      <c r="DT1423" s="70"/>
      <c r="DU1423" s="70"/>
      <c r="DV1423" s="70"/>
      <c r="DW1423" s="70"/>
      <c r="DX1423" s="70"/>
      <c r="DY1423" s="70"/>
      <c r="DZ1423" s="70"/>
      <c r="EA1423" s="70"/>
      <c r="EB1423" s="70"/>
      <c r="EC1423" s="70"/>
      <c r="ED1423" s="70"/>
      <c r="EE1423" s="70"/>
      <c r="EF1423" s="70"/>
      <c r="EG1423" s="70"/>
      <c r="EH1423" s="70"/>
      <c r="EI1423" s="70"/>
      <c r="EJ1423" s="70"/>
      <c r="EK1423" s="70"/>
      <c r="EL1423" s="70"/>
      <c r="EM1423" s="70"/>
      <c r="EN1423" s="70"/>
      <c r="EO1423" s="70"/>
      <c r="EP1423" s="70"/>
      <c r="ER1423" s="70"/>
      <c r="ES1423" s="70"/>
      <c r="ET1423" s="70"/>
      <c r="EU1423" s="70"/>
      <c r="EV1423" s="70"/>
    </row>
    <row r="1424" spans="1:169" x14ac:dyDescent="0.2">
      <c r="A1424" s="131" t="s">
        <v>71</v>
      </c>
      <c r="B1424" s="320" t="s">
        <v>72</v>
      </c>
      <c r="C1424" s="321"/>
      <c r="D1424" s="321"/>
      <c r="E1424" s="321"/>
      <c r="F1424" s="322"/>
      <c r="G1424" s="320" t="s">
        <v>73</v>
      </c>
      <c r="H1424" s="321"/>
      <c r="I1424" s="321"/>
      <c r="J1424" s="321"/>
      <c r="K1424" s="322"/>
      <c r="L1424" s="320" t="s">
        <v>74</v>
      </c>
      <c r="M1424" s="321"/>
      <c r="N1424" s="321"/>
      <c r="O1424" s="321"/>
      <c r="P1424" s="322"/>
      <c r="Q1424" s="320" t="s">
        <v>75</v>
      </c>
      <c r="R1424" s="321"/>
      <c r="S1424" s="321"/>
      <c r="T1424" s="321"/>
      <c r="U1424" s="322"/>
      <c r="V1424" s="320" t="s">
        <v>76</v>
      </c>
      <c r="W1424" s="321"/>
      <c r="X1424" s="321"/>
      <c r="Y1424" s="321"/>
      <c r="Z1424" s="322"/>
      <c r="AA1424" s="320" t="s">
        <v>3</v>
      </c>
      <c r="AB1424" s="322"/>
      <c r="AG1424" s="68"/>
      <c r="AH1424" s="318" t="s">
        <v>46</v>
      </c>
      <c r="AI1424" s="319"/>
      <c r="AJ1424" s="319"/>
      <c r="AK1424" s="319"/>
      <c r="AL1424" s="319"/>
      <c r="AM1424" s="70" t="s">
        <v>104</v>
      </c>
      <c r="AN1424" s="318" t="s">
        <v>47</v>
      </c>
      <c r="AO1424" s="319"/>
      <c r="AP1424" s="319"/>
      <c r="AQ1424" s="319"/>
      <c r="AR1424" s="319"/>
      <c r="AS1424" s="70" t="s">
        <v>104</v>
      </c>
      <c r="AT1424" s="318" t="s">
        <v>48</v>
      </c>
      <c r="AU1424" s="319"/>
      <c r="AV1424" s="319"/>
      <c r="AW1424" s="319"/>
      <c r="AX1424" s="319"/>
      <c r="AY1424" s="70" t="s">
        <v>104</v>
      </c>
      <c r="AZ1424" s="318" t="s">
        <v>49</v>
      </c>
      <c r="BA1424" s="319"/>
      <c r="BB1424" s="319"/>
      <c r="BC1424" s="319"/>
      <c r="BD1424" s="319"/>
      <c r="BE1424" s="70" t="s">
        <v>104</v>
      </c>
      <c r="BF1424" s="318" t="s">
        <v>50</v>
      </c>
      <c r="BG1424" s="319"/>
      <c r="BH1424" s="319"/>
      <c r="BI1424" s="319"/>
      <c r="BJ1424" s="319"/>
      <c r="BK1424" s="70" t="s">
        <v>104</v>
      </c>
      <c r="BL1424" s="318" t="s">
        <v>51</v>
      </c>
      <c r="BM1424" s="319"/>
      <c r="BN1424" s="319"/>
      <c r="BO1424" s="319"/>
      <c r="BP1424" s="319"/>
      <c r="BQ1424" s="70" t="s">
        <v>104</v>
      </c>
      <c r="BR1424" s="318" t="s">
        <v>52</v>
      </c>
      <c r="BS1424" s="319"/>
      <c r="BT1424" s="319"/>
      <c r="BU1424" s="319"/>
      <c r="BV1424" s="319"/>
      <c r="BW1424" s="70" t="s">
        <v>104</v>
      </c>
      <c r="BX1424" s="318" t="s">
        <v>53</v>
      </c>
      <c r="BY1424" s="319"/>
      <c r="BZ1424" s="319"/>
      <c r="CA1424" s="319"/>
      <c r="CB1424" s="319"/>
      <c r="CC1424" s="70" t="s">
        <v>104</v>
      </c>
      <c r="CD1424" s="318" t="s">
        <v>54</v>
      </c>
      <c r="CE1424" s="319"/>
      <c r="CF1424" s="319"/>
      <c r="CG1424" s="319"/>
      <c r="CH1424" s="319"/>
      <c r="CI1424" s="70" t="s">
        <v>104</v>
      </c>
      <c r="CJ1424" s="318" t="s">
        <v>55</v>
      </c>
      <c r="CK1424" s="319"/>
      <c r="CL1424" s="319"/>
      <c r="CM1424" s="319"/>
      <c r="CN1424" s="319"/>
      <c r="CO1424" s="70" t="s">
        <v>104</v>
      </c>
      <c r="CP1424" s="318" t="s">
        <v>56</v>
      </c>
      <c r="CQ1424" s="319"/>
      <c r="CR1424" s="319"/>
      <c r="CS1424" s="319"/>
      <c r="CT1424" s="319"/>
      <c r="CU1424" s="70" t="s">
        <v>104</v>
      </c>
      <c r="CV1424" s="318" t="s">
        <v>57</v>
      </c>
      <c r="CW1424" s="319"/>
      <c r="CX1424" s="319"/>
      <c r="CY1424" s="319"/>
      <c r="CZ1424" s="319"/>
      <c r="DA1424" s="70" t="s">
        <v>104</v>
      </c>
      <c r="DB1424" s="318" t="s">
        <v>66</v>
      </c>
      <c r="DC1424" s="319"/>
      <c r="DD1424" s="319"/>
      <c r="DE1424" s="319"/>
      <c r="DF1424" s="319"/>
      <c r="DG1424" s="70" t="s">
        <v>104</v>
      </c>
      <c r="DH1424" s="318" t="s">
        <v>67</v>
      </c>
      <c r="DI1424" s="319"/>
      <c r="DJ1424" s="319"/>
      <c r="DK1424" s="319"/>
      <c r="DL1424" s="319"/>
      <c r="DM1424" s="70" t="s">
        <v>104</v>
      </c>
      <c r="DN1424" s="318" t="s">
        <v>68</v>
      </c>
      <c r="DO1424" s="319"/>
      <c r="DP1424" s="319"/>
      <c r="DQ1424" s="319"/>
      <c r="DR1424" s="319"/>
      <c r="DS1424" s="70" t="s">
        <v>104</v>
      </c>
      <c r="DT1424" s="318" t="s">
        <v>69</v>
      </c>
      <c r="DU1424" s="319"/>
      <c r="DV1424" s="319"/>
      <c r="DW1424" s="319"/>
      <c r="DX1424" s="319"/>
      <c r="DY1424" s="70" t="s">
        <v>104</v>
      </c>
      <c r="DZ1424" s="318" t="s">
        <v>109</v>
      </c>
      <c r="EA1424" s="319"/>
      <c r="EB1424" s="319"/>
      <c r="EC1424" s="319"/>
      <c r="ED1424" s="319"/>
      <c r="EE1424" s="70" t="s">
        <v>104</v>
      </c>
      <c r="EF1424" s="318" t="s">
        <v>110</v>
      </c>
      <c r="EG1424" s="319"/>
      <c r="EH1424" s="319"/>
      <c r="EI1424" s="319"/>
      <c r="EJ1424" s="319"/>
      <c r="EK1424" s="69" t="s">
        <v>104</v>
      </c>
      <c r="EL1424" s="318" t="s">
        <v>111</v>
      </c>
      <c r="EM1424" s="319"/>
      <c r="EN1424" s="319"/>
      <c r="EO1424" s="319"/>
      <c r="EP1424" s="319"/>
      <c r="EQ1424" s="69" t="s">
        <v>104</v>
      </c>
      <c r="ER1424" s="318" t="s">
        <v>112</v>
      </c>
      <c r="ES1424" s="319"/>
      <c r="ET1424" s="319"/>
      <c r="EU1424" s="319"/>
      <c r="EV1424" s="319"/>
      <c r="EW1424" s="70" t="s">
        <v>104</v>
      </c>
      <c r="EX1424" s="318" t="s">
        <v>58</v>
      </c>
      <c r="EY1424" s="319"/>
      <c r="EZ1424" s="319"/>
      <c r="FA1424" s="319"/>
      <c r="FB1424" s="319"/>
      <c r="FC1424" s="69" t="s">
        <v>104</v>
      </c>
      <c r="FD1424" s="318" t="s">
        <v>35</v>
      </c>
      <c r="FE1424" s="319"/>
      <c r="FF1424" s="319"/>
      <c r="FG1424" s="319"/>
      <c r="FH1424" s="319"/>
      <c r="FI1424" s="69" t="s">
        <v>104</v>
      </c>
      <c r="FJ1424" s="70" t="s">
        <v>8</v>
      </c>
      <c r="FK1424" s="71" t="s">
        <v>247</v>
      </c>
      <c r="FL1424" s="71" t="s">
        <v>248</v>
      </c>
      <c r="FM1424" s="71" t="s">
        <v>249</v>
      </c>
    </row>
    <row r="1425" spans="1:169" ht="15" thickBot="1" x14ac:dyDescent="0.25">
      <c r="A1425" s="126" t="s">
        <v>4</v>
      </c>
      <c r="B1425" s="73" t="s">
        <v>5</v>
      </c>
      <c r="C1425" s="74" t="s">
        <v>6</v>
      </c>
      <c r="D1425" s="75" t="s">
        <v>7</v>
      </c>
      <c r="E1425" s="76" t="s">
        <v>8</v>
      </c>
      <c r="F1425" s="77" t="s">
        <v>105</v>
      </c>
      <c r="G1425" s="73" t="s">
        <v>5</v>
      </c>
      <c r="H1425" s="74" t="s">
        <v>6</v>
      </c>
      <c r="I1425" s="74" t="s">
        <v>7</v>
      </c>
      <c r="J1425" s="76" t="s">
        <v>8</v>
      </c>
      <c r="K1425" s="77" t="s">
        <v>105</v>
      </c>
      <c r="L1425" s="73" t="s">
        <v>5</v>
      </c>
      <c r="M1425" s="74" t="s">
        <v>6</v>
      </c>
      <c r="N1425" s="74" t="s">
        <v>7</v>
      </c>
      <c r="O1425" s="76" t="s">
        <v>8</v>
      </c>
      <c r="P1425" s="77" t="s">
        <v>105</v>
      </c>
      <c r="Q1425" s="73" t="s">
        <v>5</v>
      </c>
      <c r="R1425" s="74" t="s">
        <v>6</v>
      </c>
      <c r="S1425" s="74" t="s">
        <v>7</v>
      </c>
      <c r="T1425" s="76" t="s">
        <v>8</v>
      </c>
      <c r="U1425" s="77" t="s">
        <v>105</v>
      </c>
      <c r="V1425" s="73" t="s">
        <v>5</v>
      </c>
      <c r="W1425" s="74" t="s">
        <v>6</v>
      </c>
      <c r="X1425" s="74" t="s">
        <v>7</v>
      </c>
      <c r="Y1425" s="76" t="s">
        <v>8</v>
      </c>
      <c r="Z1425" s="77" t="s">
        <v>105</v>
      </c>
      <c r="AA1425" s="72" t="s">
        <v>9</v>
      </c>
      <c r="AB1425" s="77" t="s">
        <v>105</v>
      </c>
      <c r="AC1425" s="18" t="str">
        <f>A1449</f>
        <v>Z19</v>
      </c>
      <c r="AD1425" s="99"/>
      <c r="AE1425" s="99"/>
      <c r="AF1425" s="99"/>
      <c r="AG1425" s="100"/>
      <c r="AH1425" s="70" t="s">
        <v>8</v>
      </c>
      <c r="AI1425" s="70" t="s">
        <v>105</v>
      </c>
      <c r="AJ1425" s="70" t="s">
        <v>5</v>
      </c>
      <c r="AK1425" s="70" t="s">
        <v>6</v>
      </c>
      <c r="AL1425" s="70" t="s">
        <v>7</v>
      </c>
      <c r="AM1425" s="70"/>
      <c r="AN1425" s="70" t="s">
        <v>8</v>
      </c>
      <c r="AO1425" s="70" t="s">
        <v>105</v>
      </c>
      <c r="AP1425" s="70" t="s">
        <v>5</v>
      </c>
      <c r="AQ1425" s="70" t="s">
        <v>6</v>
      </c>
      <c r="AR1425" s="70" t="s">
        <v>7</v>
      </c>
      <c r="AS1425" s="70"/>
      <c r="AT1425" s="70" t="s">
        <v>8</v>
      </c>
      <c r="AU1425" s="70" t="s">
        <v>105</v>
      </c>
      <c r="AV1425" s="70" t="s">
        <v>5</v>
      </c>
      <c r="AW1425" s="70" t="s">
        <v>6</v>
      </c>
      <c r="AX1425" s="70" t="s">
        <v>7</v>
      </c>
      <c r="AY1425" s="70"/>
      <c r="AZ1425" s="70" t="s">
        <v>8</v>
      </c>
      <c r="BA1425" s="70" t="s">
        <v>105</v>
      </c>
      <c r="BB1425" s="70" t="s">
        <v>5</v>
      </c>
      <c r="BC1425" s="70" t="s">
        <v>6</v>
      </c>
      <c r="BD1425" s="70" t="s">
        <v>7</v>
      </c>
      <c r="BE1425" s="70"/>
      <c r="BF1425" s="70" t="s">
        <v>8</v>
      </c>
      <c r="BG1425" s="70" t="s">
        <v>105</v>
      </c>
      <c r="BH1425" s="70" t="s">
        <v>5</v>
      </c>
      <c r="BI1425" s="70" t="s">
        <v>6</v>
      </c>
      <c r="BJ1425" s="70" t="s">
        <v>7</v>
      </c>
      <c r="BK1425" s="70"/>
      <c r="BL1425" s="70" t="s">
        <v>8</v>
      </c>
      <c r="BM1425" s="70" t="s">
        <v>105</v>
      </c>
      <c r="BN1425" s="70" t="s">
        <v>5</v>
      </c>
      <c r="BO1425" s="70" t="s">
        <v>6</v>
      </c>
      <c r="BP1425" s="70" t="s">
        <v>7</v>
      </c>
      <c r="BQ1425" s="70"/>
      <c r="BR1425" s="70" t="s">
        <v>8</v>
      </c>
      <c r="BS1425" s="70" t="s">
        <v>105</v>
      </c>
      <c r="BT1425" s="70" t="s">
        <v>5</v>
      </c>
      <c r="BU1425" s="70" t="s">
        <v>6</v>
      </c>
      <c r="BV1425" s="70" t="s">
        <v>7</v>
      </c>
      <c r="BW1425" s="70"/>
      <c r="BX1425" s="70" t="s">
        <v>8</v>
      </c>
      <c r="BY1425" s="70" t="s">
        <v>105</v>
      </c>
      <c r="BZ1425" s="70" t="s">
        <v>5</v>
      </c>
      <c r="CA1425" s="70" t="s">
        <v>6</v>
      </c>
      <c r="CB1425" s="70" t="s">
        <v>7</v>
      </c>
      <c r="CC1425" s="70"/>
      <c r="CD1425" s="70" t="s">
        <v>8</v>
      </c>
      <c r="CE1425" s="70" t="s">
        <v>105</v>
      </c>
      <c r="CF1425" s="70" t="s">
        <v>5</v>
      </c>
      <c r="CG1425" s="70" t="s">
        <v>6</v>
      </c>
      <c r="CH1425" s="70" t="s">
        <v>7</v>
      </c>
      <c r="CI1425" s="70"/>
      <c r="CJ1425" s="70" t="s">
        <v>8</v>
      </c>
      <c r="CK1425" s="70" t="s">
        <v>105</v>
      </c>
      <c r="CL1425" s="70" t="s">
        <v>5</v>
      </c>
      <c r="CM1425" s="70" t="s">
        <v>6</v>
      </c>
      <c r="CN1425" s="70" t="s">
        <v>7</v>
      </c>
      <c r="CO1425" s="70"/>
      <c r="CP1425" s="70" t="s">
        <v>8</v>
      </c>
      <c r="CQ1425" s="70" t="s">
        <v>105</v>
      </c>
      <c r="CR1425" s="70" t="s">
        <v>5</v>
      </c>
      <c r="CS1425" s="70" t="s">
        <v>6</v>
      </c>
      <c r="CT1425" s="70" t="s">
        <v>7</v>
      </c>
      <c r="CU1425" s="70"/>
      <c r="CV1425" s="70" t="s">
        <v>8</v>
      </c>
      <c r="CW1425" s="70" t="s">
        <v>105</v>
      </c>
      <c r="CX1425" s="70" t="s">
        <v>5</v>
      </c>
      <c r="CY1425" s="70" t="s">
        <v>6</v>
      </c>
      <c r="CZ1425" s="70" t="s">
        <v>7</v>
      </c>
      <c r="DA1425" s="70"/>
      <c r="DB1425" s="70" t="s">
        <v>8</v>
      </c>
      <c r="DC1425" s="70" t="s">
        <v>105</v>
      </c>
      <c r="DD1425" s="70" t="s">
        <v>5</v>
      </c>
      <c r="DE1425" s="70" t="s">
        <v>6</v>
      </c>
      <c r="DF1425" s="70" t="s">
        <v>7</v>
      </c>
      <c r="DG1425" s="70"/>
      <c r="DH1425" s="70" t="s">
        <v>8</v>
      </c>
      <c r="DI1425" s="70" t="s">
        <v>105</v>
      </c>
      <c r="DJ1425" s="70" t="s">
        <v>5</v>
      </c>
      <c r="DK1425" s="70" t="s">
        <v>6</v>
      </c>
      <c r="DL1425" s="70" t="s">
        <v>7</v>
      </c>
      <c r="DM1425" s="70"/>
      <c r="DN1425" s="70" t="s">
        <v>8</v>
      </c>
      <c r="DO1425" s="70" t="s">
        <v>105</v>
      </c>
      <c r="DP1425" s="70" t="s">
        <v>5</v>
      </c>
      <c r="DQ1425" s="70" t="s">
        <v>6</v>
      </c>
      <c r="DR1425" s="70" t="s">
        <v>7</v>
      </c>
      <c r="DS1425" s="70"/>
      <c r="DT1425" s="70" t="s">
        <v>8</v>
      </c>
      <c r="DU1425" s="70" t="s">
        <v>105</v>
      </c>
      <c r="DV1425" s="70" t="s">
        <v>5</v>
      </c>
      <c r="DW1425" s="70" t="s">
        <v>6</v>
      </c>
      <c r="DX1425" s="70" t="s">
        <v>7</v>
      </c>
      <c r="DY1425" s="70"/>
      <c r="DZ1425" s="70" t="s">
        <v>8</v>
      </c>
      <c r="EA1425" s="70" t="s">
        <v>105</v>
      </c>
      <c r="EB1425" s="70" t="s">
        <v>5</v>
      </c>
      <c r="EC1425" s="70" t="s">
        <v>6</v>
      </c>
      <c r="ED1425" s="70" t="s">
        <v>7</v>
      </c>
      <c r="EE1425" s="70"/>
      <c r="EF1425" s="70" t="s">
        <v>8</v>
      </c>
      <c r="EG1425" s="70" t="s">
        <v>105</v>
      </c>
      <c r="EH1425" s="70" t="s">
        <v>5</v>
      </c>
      <c r="EI1425" s="70" t="s">
        <v>6</v>
      </c>
      <c r="EJ1425" s="70" t="s">
        <v>7</v>
      </c>
      <c r="EK1425" s="70"/>
      <c r="EL1425" s="70" t="s">
        <v>8</v>
      </c>
      <c r="EM1425" s="70" t="s">
        <v>105</v>
      </c>
      <c r="EN1425" s="70" t="s">
        <v>5</v>
      </c>
      <c r="EO1425" s="70" t="s">
        <v>6</v>
      </c>
      <c r="EP1425" s="70" t="s">
        <v>7</v>
      </c>
      <c r="ER1425" s="70" t="s">
        <v>8</v>
      </c>
      <c r="ES1425" s="70" t="s">
        <v>105</v>
      </c>
      <c r="ET1425" s="70" t="s">
        <v>5</v>
      </c>
      <c r="EU1425" s="70" t="s">
        <v>6</v>
      </c>
      <c r="EV1425" s="70" t="s">
        <v>7</v>
      </c>
      <c r="EX1425" s="70" t="s">
        <v>8</v>
      </c>
      <c r="EY1425" s="70" t="s">
        <v>105</v>
      </c>
      <c r="EZ1425" s="70" t="s">
        <v>5</v>
      </c>
      <c r="FA1425" s="70" t="s">
        <v>6</v>
      </c>
      <c r="FB1425" s="70" t="s">
        <v>7</v>
      </c>
      <c r="FC1425" s="66"/>
      <c r="FD1425" s="70" t="s">
        <v>8</v>
      </c>
      <c r="FE1425" s="70" t="s">
        <v>105</v>
      </c>
      <c r="FF1425" s="70" t="s">
        <v>5</v>
      </c>
      <c r="FG1425" s="70" t="s">
        <v>6</v>
      </c>
      <c r="FH1425" s="70" t="s">
        <v>7</v>
      </c>
      <c r="FI1425" s="66"/>
      <c r="FJ1425" s="70" t="s">
        <v>250</v>
      </c>
      <c r="FK1425" s="70" t="s">
        <v>250</v>
      </c>
      <c r="FL1425" s="70" t="s">
        <v>250</v>
      </c>
      <c r="FM1425" s="70" t="s">
        <v>250</v>
      </c>
    </row>
    <row r="1426" spans="1:169" ht="15" thickTop="1" x14ac:dyDescent="0.2">
      <c r="A1426" s="90"/>
      <c r="B1426" s="108"/>
      <c r="C1426" s="109"/>
      <c r="D1426" s="110"/>
      <c r="E1426" s="83" t="str">
        <f t="shared" ref="E1426:E1447" si="811">IF(SUM(B1426:D1426)&gt;0,SUM(B1426:D1426),"")</f>
        <v/>
      </c>
      <c r="F1426" s="111"/>
      <c r="G1426" s="108"/>
      <c r="H1426" s="109"/>
      <c r="I1426" s="109"/>
      <c r="J1426" s="83" t="str">
        <f t="shared" ref="J1426:J1431" si="812">IF(SUM(G1426:I1426)&gt;0,SUM(G1426:I1426),"")</f>
        <v/>
      </c>
      <c r="K1426" s="111"/>
      <c r="L1426" s="108"/>
      <c r="M1426" s="109"/>
      <c r="N1426" s="109"/>
      <c r="O1426" s="83" t="str">
        <f t="shared" ref="O1426:O1447" si="813">IF(SUM(L1426:N1426)&gt;0,SUM(L1426:N1426),"")</f>
        <v/>
      </c>
      <c r="P1426" s="111"/>
      <c r="Q1426" s="108"/>
      <c r="R1426" s="109"/>
      <c r="S1426" s="109"/>
      <c r="T1426" s="83" t="str">
        <f t="shared" ref="T1426:T1447" si="814">IF(SUM(Q1426:S1426)&gt;0,SUM(Q1426:S1426),"")</f>
        <v/>
      </c>
      <c r="U1426" s="111"/>
      <c r="V1426" s="108"/>
      <c r="W1426" s="109"/>
      <c r="X1426" s="109"/>
      <c r="Y1426" s="83" t="str">
        <f t="shared" ref="Y1426:Y1447" si="815">IF(SUM(V1426:X1426)&gt;0,SUM(V1426:X1426),"")</f>
        <v/>
      </c>
      <c r="Z1426" s="111"/>
      <c r="AA1426" s="85" t="str">
        <f>IF(SUM(E1426,J1426,O1426,T1426,Y1426,E1452,J1452,O1452,T1452,Y1452,E1478,J1478,O1478,T1478,Y1478)&gt;0,(LARGE((E1426,J1426,O1426,T1426,Y1426,E1452,J1452,O1452,T1452,Y1452,E1478,J1478,O1478,T1478,Y1478),1)+LARGE((E1426,J1426,O1426,T1426,Y1426,E1452,J1452,O1452,T1452,Y1452,E1478,J1478,O1478,T1478,Y1478),2)+LARGE((E1426,J1426,O1426,T1426,Y1426,E1452,J1452,O1452,T1452,Y1452,E1478,J1478,O1478,T1478,Y1478),3)+LARGE((E1426,J1426,O1426,T1426,Y1426,E1452,J1452,O1452,T1452,Y1452,E1478,J1478,O1478,T1478,Y1478),4)),"")</f>
        <v/>
      </c>
      <c r="AB1426" s="86" t="str">
        <f>IF(SUM(AI1457)&gt;0,SUM(AI1457),"")</f>
        <v/>
      </c>
      <c r="AC1426" s="34" t="str">
        <f>B1424</f>
        <v>Z19 1</v>
      </c>
      <c r="AD1426" s="34" t="str">
        <f>G1424</f>
        <v>Z19 2</v>
      </c>
      <c r="AE1426" s="34" t="str">
        <f>L1424</f>
        <v>Z19 3</v>
      </c>
      <c r="AF1426" s="34" t="str">
        <f>Q1424</f>
        <v>Z19 4</v>
      </c>
      <c r="AG1426" s="68" t="str">
        <f>V1424</f>
        <v>Z19 5</v>
      </c>
      <c r="AH1426" s="70">
        <f>IF(SUM(B1426:D1426)&gt;0,SUM(B1426:D1426),0)</f>
        <v>0</v>
      </c>
      <c r="AI1426" s="70">
        <f>IF(SUM(F1426)&gt;0,SUM(F1426),0)</f>
        <v>0</v>
      </c>
      <c r="AJ1426" s="66">
        <f>B1426</f>
        <v>0</v>
      </c>
      <c r="AK1426" s="66">
        <f>C1426</f>
        <v>0</v>
      </c>
      <c r="AL1426" s="66">
        <f>D1426</f>
        <v>0</v>
      </c>
      <c r="AN1426" s="70">
        <f>IF(SUM(B1427:D1427)&gt;0,SUM(B1427:D1427),0)</f>
        <v>0</v>
      </c>
      <c r="AO1426" s="70">
        <f>IF(SUM(F1427)&gt;0,SUM(F1427),0)</f>
        <v>0</v>
      </c>
      <c r="AP1426" s="66">
        <f>B1427</f>
        <v>0</v>
      </c>
      <c r="AQ1426" s="66">
        <f>C1427</f>
        <v>0</v>
      </c>
      <c r="AR1426" s="66">
        <f>D1427</f>
        <v>0</v>
      </c>
      <c r="AT1426" s="70">
        <f>IF(SUM(B1428:D1428)&gt;0,SUM(B1428:D1428),0)</f>
        <v>0</v>
      </c>
      <c r="AU1426" s="70">
        <f>IF(SUM(F1428)&gt;0,SUM(F1428),0)</f>
        <v>0</v>
      </c>
      <c r="AV1426" s="66">
        <f>B1428</f>
        <v>0</v>
      </c>
      <c r="AW1426" s="66">
        <f>C1428</f>
        <v>0</v>
      </c>
      <c r="AX1426" s="66">
        <f>D1428</f>
        <v>0</v>
      </c>
      <c r="AZ1426" s="70">
        <f>IF(SUM(B1429:D1429)&gt;0,SUM(B1429:D1429),0)</f>
        <v>0</v>
      </c>
      <c r="BA1426" s="70">
        <f>IF(SUM(F1429)&gt;0,SUM(F1429),0)</f>
        <v>0</v>
      </c>
      <c r="BB1426" s="66">
        <f>B1429</f>
        <v>0</v>
      </c>
      <c r="BC1426" s="66">
        <f>C1429</f>
        <v>0</v>
      </c>
      <c r="BD1426" s="66">
        <f>D1429</f>
        <v>0</v>
      </c>
      <c r="BF1426" s="70">
        <f>IF(SUM(B1430:D1430)&gt;0,SUM(B1430:D1430),0)</f>
        <v>0</v>
      </c>
      <c r="BG1426" s="70">
        <f>IF(SUM(F1430)&gt;0,SUM(F1430),0)</f>
        <v>0</v>
      </c>
      <c r="BH1426" s="66">
        <f>B1430</f>
        <v>0</v>
      </c>
      <c r="BI1426" s="66">
        <f>C1430</f>
        <v>0</v>
      </c>
      <c r="BJ1426" s="66">
        <f>D1430</f>
        <v>0</v>
      </c>
      <c r="BL1426" s="70">
        <f>IF(SUM(B1431:D1431)&gt;0,SUM(B1431:D1431),0)</f>
        <v>0</v>
      </c>
      <c r="BM1426" s="70">
        <f>IF(SUM(F1431)&gt;0,SUM(F1431),0)</f>
        <v>0</v>
      </c>
      <c r="BN1426" s="66">
        <f>B1431</f>
        <v>0</v>
      </c>
      <c r="BO1426" s="66">
        <f>C1431</f>
        <v>0</v>
      </c>
      <c r="BP1426" s="66">
        <f>D1431</f>
        <v>0</v>
      </c>
      <c r="BR1426" s="70">
        <f>IF(SUM(B1432:D1432)&gt;0,SUM(B1432:D1432),0)</f>
        <v>0</v>
      </c>
      <c r="BS1426" s="70">
        <f>IF(SUM(F1432)&gt;0,SUM(F1432),0)</f>
        <v>0</v>
      </c>
      <c r="BT1426" s="66">
        <f>B1432</f>
        <v>0</v>
      </c>
      <c r="BU1426" s="66">
        <f>C1432</f>
        <v>0</v>
      </c>
      <c r="BV1426" s="66">
        <f>D1432</f>
        <v>0</v>
      </c>
      <c r="BX1426" s="70">
        <f>IF(SUM(B1433:D1433)&gt;0,SUM(B1433:D1433),0)</f>
        <v>0</v>
      </c>
      <c r="BY1426" s="70">
        <f>IF(SUM(F1433)&gt;0,SUM(F1433),0)</f>
        <v>0</v>
      </c>
      <c r="BZ1426" s="66">
        <f>B1433</f>
        <v>0</v>
      </c>
      <c r="CA1426" s="66">
        <f>C1433</f>
        <v>0</v>
      </c>
      <c r="CB1426" s="66">
        <f>D1433</f>
        <v>0</v>
      </c>
      <c r="CD1426" s="70">
        <f>IF(SUM(B1434:D1434)&gt;0,SUM(B1434:D1434),0)</f>
        <v>0</v>
      </c>
      <c r="CE1426" s="70">
        <f>IF(SUM(F1434)&gt;0,SUM(F1434),0)</f>
        <v>0</v>
      </c>
      <c r="CF1426" s="66">
        <f>B1434</f>
        <v>0</v>
      </c>
      <c r="CG1426" s="66">
        <f>C1434</f>
        <v>0</v>
      </c>
      <c r="CH1426" s="66">
        <f>D1434</f>
        <v>0</v>
      </c>
      <c r="CJ1426" s="70">
        <f>IF(SUM(B1435:D1435)&gt;0,SUM(B1435:D1435),0)</f>
        <v>0</v>
      </c>
      <c r="CK1426" s="70">
        <f>IF(SUM(F1435)&gt;0,SUM(F1435),0)</f>
        <v>0</v>
      </c>
      <c r="CL1426" s="66">
        <f>B1435</f>
        <v>0</v>
      </c>
      <c r="CM1426" s="66">
        <f>C1435</f>
        <v>0</v>
      </c>
      <c r="CN1426" s="66">
        <f>D1435</f>
        <v>0</v>
      </c>
      <c r="CP1426" s="70">
        <f>IF(SUM(B1436:D1436)&gt;0,SUM(B1436:D1436),0)</f>
        <v>0</v>
      </c>
      <c r="CQ1426" s="70">
        <f>IF(SUM(F1436)&gt;0,SUM(F1436),0)</f>
        <v>0</v>
      </c>
      <c r="CR1426" s="66">
        <f>B1436</f>
        <v>0</v>
      </c>
      <c r="CS1426" s="66">
        <f>C1436</f>
        <v>0</v>
      </c>
      <c r="CT1426" s="66">
        <f>D1436</f>
        <v>0</v>
      </c>
      <c r="CV1426" s="70">
        <f>IF(SUM(B1437:D1437)&gt;0,SUM(B1437:D1437),0)</f>
        <v>0</v>
      </c>
      <c r="CW1426" s="70">
        <f>IF(SUM(F1437)&gt;0,SUM(F1437),0)</f>
        <v>0</v>
      </c>
      <c r="CX1426" s="66">
        <f>B1437</f>
        <v>0</v>
      </c>
      <c r="CY1426" s="66">
        <f>C1437</f>
        <v>0</v>
      </c>
      <c r="CZ1426" s="66">
        <f>D1437</f>
        <v>0</v>
      </c>
      <c r="DB1426" s="70">
        <f>IF(SUM(B1438:D1438)&gt;0,SUM(B1438:D1438),0)</f>
        <v>0</v>
      </c>
      <c r="DC1426" s="70">
        <f>IF(SUM(F1438)&gt;0,SUM(F1438),0)</f>
        <v>0</v>
      </c>
      <c r="DD1426" s="66">
        <f>B1438</f>
        <v>0</v>
      </c>
      <c r="DE1426" s="66">
        <f>C1438</f>
        <v>0</v>
      </c>
      <c r="DF1426" s="66">
        <f>D1438</f>
        <v>0</v>
      </c>
      <c r="DH1426" s="70">
        <f>IF(SUM(B1439:D1439)&gt;0,SUM(B1439:D1439),0)</f>
        <v>0</v>
      </c>
      <c r="DI1426" s="70">
        <f>IF(SUM(F1439)&gt;0,SUM(F1439),0)</f>
        <v>0</v>
      </c>
      <c r="DJ1426" s="66">
        <f>B1439</f>
        <v>0</v>
      </c>
      <c r="DK1426" s="66">
        <f>C1439</f>
        <v>0</v>
      </c>
      <c r="DL1426" s="66">
        <f>D1439</f>
        <v>0</v>
      </c>
      <c r="DN1426" s="70">
        <f>IF(SUM(B1440:D1440)&gt;0,SUM(B1440:D1440),0)</f>
        <v>0</v>
      </c>
      <c r="DO1426" s="70">
        <f>IF(SUM(F1440)&gt;0,SUM(F1440),0)</f>
        <v>0</v>
      </c>
      <c r="DP1426" s="66">
        <f>B1440</f>
        <v>0</v>
      </c>
      <c r="DQ1426" s="66">
        <f>C1440</f>
        <v>0</v>
      </c>
      <c r="DR1426" s="66">
        <f>D1440</f>
        <v>0</v>
      </c>
      <c r="DT1426" s="70">
        <f>IF(SUM(B1441:D1441)&gt;0,SUM(B1441:D1441),0)</f>
        <v>0</v>
      </c>
      <c r="DU1426" s="70">
        <f>IF(SUM(F1441)&gt;0,SUM(F1441),0)</f>
        <v>0</v>
      </c>
      <c r="DV1426" s="66">
        <f>B1441</f>
        <v>0</v>
      </c>
      <c r="DW1426" s="66">
        <f>C1441</f>
        <v>0</v>
      </c>
      <c r="DX1426" s="66">
        <f>D1441</f>
        <v>0</v>
      </c>
      <c r="DZ1426" s="70">
        <f>IF(SUM(B1442:D1442)&gt;0,SUM(B1442:D1442),0)</f>
        <v>0</v>
      </c>
      <c r="EA1426" s="70">
        <f>IF(SUM(F1442)&gt;0,SUM(F1442),0)</f>
        <v>0</v>
      </c>
      <c r="EB1426" s="66">
        <f>B1442</f>
        <v>0</v>
      </c>
      <c r="EC1426" s="66">
        <f>C1442</f>
        <v>0</v>
      </c>
      <c r="ED1426" s="66">
        <f>D1442</f>
        <v>0</v>
      </c>
      <c r="EF1426" s="70">
        <f>IF(SUM(B1443:D1443)&gt;0,SUM(B1443:D1443),0)</f>
        <v>0</v>
      </c>
      <c r="EG1426" s="70">
        <f>IF(SUM(F1443)&gt;0,SUM(F1443),0)</f>
        <v>0</v>
      </c>
      <c r="EH1426" s="66">
        <f>B1443</f>
        <v>0</v>
      </c>
      <c r="EI1426" s="66">
        <f>C1443</f>
        <v>0</v>
      </c>
      <c r="EJ1426" s="66">
        <f>D1443</f>
        <v>0</v>
      </c>
      <c r="EL1426" s="70">
        <f>IF(SUM(B1444:D1444)&gt;0,SUM(B1444:D1444),0)</f>
        <v>0</v>
      </c>
      <c r="EM1426" s="70">
        <f>IF(SUM(F1444)&gt;0,SUM(F1444),0)</f>
        <v>0</v>
      </c>
      <c r="EN1426" s="66">
        <f>B1444</f>
        <v>0</v>
      </c>
      <c r="EO1426" s="66">
        <f>C1444</f>
        <v>0</v>
      </c>
      <c r="EP1426" s="66">
        <f>D1444</f>
        <v>0</v>
      </c>
      <c r="ER1426" s="70">
        <f>IF(SUM(B1445:D1445)&gt;0,SUM(B1445:D1445),0)</f>
        <v>0</v>
      </c>
      <c r="ES1426" s="70">
        <f>IF(SUM(F1445)&gt;0,SUM(F1445),0)</f>
        <v>0</v>
      </c>
      <c r="ET1426" s="66">
        <f>B1445</f>
        <v>0</v>
      </c>
      <c r="EU1426" s="66">
        <f>C1445</f>
        <v>0</v>
      </c>
      <c r="EV1426" s="66">
        <f>D1445</f>
        <v>0</v>
      </c>
      <c r="EX1426" s="70">
        <f>IF(SUM(B1446:D1446)&gt;0,SUM(B1446:D1446),0)</f>
        <v>0</v>
      </c>
      <c r="EY1426" s="70">
        <f>IF(SUM(F1446)&gt;0,SUM(F1446),0)</f>
        <v>0</v>
      </c>
      <c r="EZ1426" s="66">
        <f>B1446</f>
        <v>0</v>
      </c>
      <c r="FA1426" s="66">
        <f>C1446</f>
        <v>0</v>
      </c>
      <c r="FB1426" s="66">
        <f>D1446</f>
        <v>0</v>
      </c>
      <c r="FC1426" s="66"/>
      <c r="FD1426" s="70">
        <f>IF(SUM(B1447:D1447)&gt;0,SUM(B1447:D1447),0)</f>
        <v>0</v>
      </c>
      <c r="FE1426" s="70">
        <f>IF(SUM(F1447)&gt;0,SUM(F1447),0)</f>
        <v>0</v>
      </c>
      <c r="FF1426" s="66">
        <f>B1447</f>
        <v>0</v>
      </c>
      <c r="FG1426" s="66">
        <f>C1447</f>
        <v>0</v>
      </c>
      <c r="FH1426" s="66">
        <f>D1447</f>
        <v>0</v>
      </c>
      <c r="FI1426" s="66"/>
      <c r="FJ1426" s="70">
        <f>LARGE((FD1426,EX1426,ER1426,EL1426,EF1426,DZ1426,DT1426,DN1426,DH1426,DB1426,CV1426,CP1426,CJ1426,CD1426,BX1426,BR1426,BL1426,BF1426,AZ1426,AT1426,AN1426,AH1426),1)</f>
        <v>0</v>
      </c>
      <c r="FK1426" s="70">
        <f>LARGE((FF1426,EZ1426,ET1426,EN1426,EH1426,EB1426,DV1426,DP1426,DJ1426,DD1426,CX1426,CR1426,CL1426,CF1426,BZ1426,BT1426,BN1426,BH1426,BB1426,AV1426,AP1426,AJ1426),1)</f>
        <v>0</v>
      </c>
      <c r="FL1426" s="70">
        <f>LARGE((FG1426,FA1426,EU1426,EO1426,EI1426,EC1426,DW1426,DQ1426,DK1426,DE1426,CY1426,CS1426,CM1426,CG1426,CA1426,BU1426,BO1426,BI1426,BC1426,AW1426,AQ1426,AK1426),1)</f>
        <v>0</v>
      </c>
      <c r="FM1426" s="70">
        <f>LARGE((FH1426,FB1426,EV1426,EP1426,EJ1426,ED1426,DX1426,DR1426,DL1426,DF1426,CZ1426,CT1426,CN1426,CH1426,CB1426,BV1426,BP1426,BJ1426,BD1426,AX1426,AR1426,AL1426),1)</f>
        <v>0</v>
      </c>
    </row>
    <row r="1427" spans="1:169" ht="15" thickBot="1" x14ac:dyDescent="0.25">
      <c r="A1427" s="85"/>
      <c r="B1427" s="112"/>
      <c r="C1427" s="113"/>
      <c r="D1427" s="114"/>
      <c r="E1427" s="83" t="str">
        <f t="shared" si="811"/>
        <v/>
      </c>
      <c r="F1427" s="84"/>
      <c r="G1427" s="112"/>
      <c r="H1427" s="113"/>
      <c r="I1427" s="113"/>
      <c r="J1427" s="83" t="str">
        <f t="shared" si="812"/>
        <v/>
      </c>
      <c r="K1427" s="84"/>
      <c r="L1427" s="112"/>
      <c r="M1427" s="113"/>
      <c r="N1427" s="113"/>
      <c r="O1427" s="83" t="str">
        <f t="shared" si="813"/>
        <v/>
      </c>
      <c r="P1427" s="84"/>
      <c r="Q1427" s="112"/>
      <c r="R1427" s="113"/>
      <c r="S1427" s="113"/>
      <c r="T1427" s="83" t="str">
        <f t="shared" si="814"/>
        <v/>
      </c>
      <c r="U1427" s="84"/>
      <c r="V1427" s="112"/>
      <c r="W1427" s="113"/>
      <c r="X1427" s="113"/>
      <c r="Y1427" s="83" t="str">
        <f t="shared" si="815"/>
        <v/>
      </c>
      <c r="Z1427" s="84"/>
      <c r="AA1427" s="85" t="str">
        <f>IF(SUM(E1427,J1427,O1427,T1427,Y1427,E1453,J1453,O1453,T1453,Y1453,E1479,J1479,O1479,T1479,Y1479)&gt;0,(LARGE((E1427,J1427,O1427,T1427,Y1427,E1453,J1453,O1453,T1453,Y1453,E1479,J1479,O1479,T1479,Y1479),1)+LARGE((E1427,J1427,O1427,T1427,Y1427,E1453,J1453,O1453,T1453,Y1453,E1479,J1479,O1479,T1479,Y1479),2)+LARGE((E1427,J1427,O1427,T1427,Y1427,E1453,J1453,O1453,T1453,Y1453,E1479,J1479,O1479,T1479,Y1479),3)+LARGE((E1427,J1427,O1427,T1427,Y1427,E1453,J1453,O1453,T1453,Y1453,E1479,J1479,O1479,T1479,Y1479),4)),"")</f>
        <v/>
      </c>
      <c r="AB1427" s="91" t="str">
        <f>IF(SUM(AO1457)&gt;0,SUM(AO1457),"")</f>
        <v/>
      </c>
      <c r="AC1427" s="103">
        <f>IF(SUM(E1426:E1447)&gt;0,LARGE(E1426:E1447,1),0)</f>
        <v>0</v>
      </c>
      <c r="AD1427" s="65">
        <f>IF(SUM(J1426:J1447)&gt;0,LARGE(J1426:J1447,1),0)</f>
        <v>0</v>
      </c>
      <c r="AE1427" s="65">
        <f>IF(SUM(O1426:O1447)&gt;0,LARGE(O1426:O1447,1),0)</f>
        <v>0</v>
      </c>
      <c r="AF1427" s="65">
        <f>IF(SUM(T1426:T1447)&gt;0,LARGE(T1426:T1447,1),0)</f>
        <v>0</v>
      </c>
      <c r="AG1427" s="78">
        <f>IF(SUM(Y1426:Y1447)&gt;0,LARGE(Y1426:Y1447,1),0)</f>
        <v>0</v>
      </c>
      <c r="AH1427" s="70">
        <f>IF(SUM(G1426:I1426)&gt;0,SUM(G1426:I1426),0)</f>
        <v>0</v>
      </c>
      <c r="AI1427" s="70">
        <f>IF(SUM(K1426)&gt;0,SUM(K1426),0)</f>
        <v>0</v>
      </c>
      <c r="AJ1427" s="66">
        <f>G1426</f>
        <v>0</v>
      </c>
      <c r="AK1427" s="66">
        <f>H1426</f>
        <v>0</v>
      </c>
      <c r="AL1427" s="66">
        <f>I1426</f>
        <v>0</v>
      </c>
      <c r="AN1427" s="70">
        <f>IF(SUM(G1427:I1427)&gt;0,SUM(G1427:I1427),0)</f>
        <v>0</v>
      </c>
      <c r="AO1427" s="70">
        <f>IF(SUM(K1427)&gt;0,SUM(K1427),0)</f>
        <v>0</v>
      </c>
      <c r="AP1427" s="66">
        <f>G1427</f>
        <v>0</v>
      </c>
      <c r="AQ1427" s="66">
        <f>H1427</f>
        <v>0</v>
      </c>
      <c r="AR1427" s="66">
        <f>I1427</f>
        <v>0</v>
      </c>
      <c r="AT1427" s="70">
        <f>IF(SUM(G1428:I1428)&gt;0,SUM(G1428:I1428),0)</f>
        <v>0</v>
      </c>
      <c r="AU1427" s="70">
        <f>IF(SUM(K1428)&gt;0,SUM(K1428),0)</f>
        <v>0</v>
      </c>
      <c r="AV1427" s="66">
        <f>G1428</f>
        <v>0</v>
      </c>
      <c r="AW1427" s="66">
        <f>H1428</f>
        <v>0</v>
      </c>
      <c r="AX1427" s="66">
        <f>I1428</f>
        <v>0</v>
      </c>
      <c r="AZ1427" s="70">
        <f>IF(SUM(G1429:I1429)&gt;0,SUM(G1429:I1429),0)</f>
        <v>0</v>
      </c>
      <c r="BA1427" s="70">
        <f>IF(SUM(K1429)&gt;0,SUM(K1429),0)</f>
        <v>0</v>
      </c>
      <c r="BB1427" s="66">
        <f>G1429</f>
        <v>0</v>
      </c>
      <c r="BC1427" s="66">
        <f>H1429</f>
        <v>0</v>
      </c>
      <c r="BD1427" s="66">
        <f>I1429</f>
        <v>0</v>
      </c>
      <c r="BF1427" s="70">
        <f>IF(SUM(G1430:I1430)&gt;0,SUM(G1430:I1430),0)</f>
        <v>0</v>
      </c>
      <c r="BG1427" s="70">
        <f>IF(SUM(K1430)&gt;0,SUM(K1430),0)</f>
        <v>0</v>
      </c>
      <c r="BH1427" s="66">
        <f>G1430</f>
        <v>0</v>
      </c>
      <c r="BI1427" s="66">
        <f>H1430</f>
        <v>0</v>
      </c>
      <c r="BJ1427" s="66">
        <f>I1430</f>
        <v>0</v>
      </c>
      <c r="BL1427" s="70">
        <f>IF(SUM(G1431:I1431)&gt;0,SUM(G1431:I1431),0)</f>
        <v>0</v>
      </c>
      <c r="BM1427" s="70">
        <f>IF(SUM(K1431)&gt;0,SUM(K1431),0)</f>
        <v>0</v>
      </c>
      <c r="BN1427" s="66">
        <f>G1431</f>
        <v>0</v>
      </c>
      <c r="BO1427" s="66">
        <f>H1431</f>
        <v>0</v>
      </c>
      <c r="BP1427" s="66">
        <f>I1431</f>
        <v>0</v>
      </c>
      <c r="BR1427" s="70">
        <f>IF(SUM(G1432:I1432)&gt;0,SUM(G1432:I1432),0)</f>
        <v>0</v>
      </c>
      <c r="BS1427" s="70">
        <f>IF(SUM(K1432)&gt;0,SUM(K1432),0)</f>
        <v>0</v>
      </c>
      <c r="BT1427" s="66">
        <f>G1432</f>
        <v>0</v>
      </c>
      <c r="BU1427" s="66">
        <f>H1432</f>
        <v>0</v>
      </c>
      <c r="BV1427" s="66">
        <f>I1432</f>
        <v>0</v>
      </c>
      <c r="BX1427" s="70">
        <f>IF(SUM(G1433:I1433)&gt;0,SUM(G1433:I1433),0)</f>
        <v>0</v>
      </c>
      <c r="BY1427" s="70">
        <f>IF(SUM(K1433)&gt;0,SUM(K1433),0)</f>
        <v>0</v>
      </c>
      <c r="BZ1427" s="66">
        <f>G1433</f>
        <v>0</v>
      </c>
      <c r="CA1427" s="66">
        <f>H1433</f>
        <v>0</v>
      </c>
      <c r="CB1427" s="66">
        <f>I1433</f>
        <v>0</v>
      </c>
      <c r="CD1427" s="70">
        <f>IF(SUM(G1434:I1434)&gt;0,SUM(G1434:I1434),0)</f>
        <v>0</v>
      </c>
      <c r="CE1427" s="70">
        <f>IF(SUM(K1434)&gt;0,SUM(K1434),0)</f>
        <v>0</v>
      </c>
      <c r="CF1427" s="66">
        <f>G1434</f>
        <v>0</v>
      </c>
      <c r="CG1427" s="66">
        <f>H1434</f>
        <v>0</v>
      </c>
      <c r="CH1427" s="66">
        <f>I1434</f>
        <v>0</v>
      </c>
      <c r="CJ1427" s="70">
        <f>IF(SUM(G1435:I1435)&gt;0,SUM(G1435:I1435),0)</f>
        <v>0</v>
      </c>
      <c r="CK1427" s="70">
        <f>IF(SUM(K1435)&gt;0,SUM(K1435),0)</f>
        <v>0</v>
      </c>
      <c r="CL1427" s="66">
        <f>G1435</f>
        <v>0</v>
      </c>
      <c r="CM1427" s="66">
        <f>H1435</f>
        <v>0</v>
      </c>
      <c r="CN1427" s="66">
        <f>I1435</f>
        <v>0</v>
      </c>
      <c r="CP1427" s="70">
        <f>IF(SUM(G1436:I1436)&gt;0,SUM(G1436:I1436),0)</f>
        <v>0</v>
      </c>
      <c r="CQ1427" s="70">
        <f>IF(SUM(K1436)&gt;0,SUM(K1436),0)</f>
        <v>0</v>
      </c>
      <c r="CR1427" s="66">
        <f>G1436</f>
        <v>0</v>
      </c>
      <c r="CS1427" s="66">
        <f>H1436</f>
        <v>0</v>
      </c>
      <c r="CT1427" s="66">
        <f>I1436</f>
        <v>0</v>
      </c>
      <c r="CV1427" s="70">
        <f>IF(SUM(G1437:I1437)&gt;0,SUM(G1437:I1437),0)</f>
        <v>0</v>
      </c>
      <c r="CW1427" s="70">
        <f>IF(SUM(K1437)&gt;0,SUM(K1437),0)</f>
        <v>0</v>
      </c>
      <c r="CX1427" s="66">
        <f>G1437</f>
        <v>0</v>
      </c>
      <c r="CY1427" s="66">
        <f>H1437</f>
        <v>0</v>
      </c>
      <c r="CZ1427" s="66">
        <f>I1437</f>
        <v>0</v>
      </c>
      <c r="DB1427" s="70">
        <f>IF(SUM(G1438:I1438)&gt;0,SUM(G1438:I1438),0)</f>
        <v>0</v>
      </c>
      <c r="DC1427" s="70">
        <f>IF(SUM(K1438)&gt;0,SUM(K1438),0)</f>
        <v>0</v>
      </c>
      <c r="DD1427" s="66">
        <f>G1438</f>
        <v>0</v>
      </c>
      <c r="DE1427" s="66">
        <f>H1438</f>
        <v>0</v>
      </c>
      <c r="DF1427" s="66">
        <f>I1438</f>
        <v>0</v>
      </c>
      <c r="DH1427" s="70">
        <f>IF(SUM(G1439:I1439)&gt;0,SUM(G1439:I1439),0)</f>
        <v>0</v>
      </c>
      <c r="DI1427" s="70">
        <f>IF(SUM(K1439)&gt;0,SUM(K1439),0)</f>
        <v>0</v>
      </c>
      <c r="DJ1427" s="66">
        <f>G1439</f>
        <v>0</v>
      </c>
      <c r="DK1427" s="66">
        <f>H1439</f>
        <v>0</v>
      </c>
      <c r="DL1427" s="66">
        <f>I1439</f>
        <v>0</v>
      </c>
      <c r="DN1427" s="70">
        <f>IF(SUM(G1440:I1440)&gt;0,SUM(G1440:I1440),0)</f>
        <v>0</v>
      </c>
      <c r="DO1427" s="70">
        <f>IF(SUM(K1440)&gt;0,SUM(K1440),0)</f>
        <v>0</v>
      </c>
      <c r="DP1427" s="66">
        <f>G1440</f>
        <v>0</v>
      </c>
      <c r="DQ1427" s="66">
        <f>H1440</f>
        <v>0</v>
      </c>
      <c r="DR1427" s="66">
        <f>I1440</f>
        <v>0</v>
      </c>
      <c r="DT1427" s="70">
        <f>IF(SUM(G1441:I1441)&gt;0,SUM(G1441:I1441),0)</f>
        <v>0</v>
      </c>
      <c r="DU1427" s="70">
        <f>IF(SUM(K1441)&gt;0,SUM(K1441),0)</f>
        <v>0</v>
      </c>
      <c r="DV1427" s="66">
        <f>G1441</f>
        <v>0</v>
      </c>
      <c r="DW1427" s="66">
        <f>H1441</f>
        <v>0</v>
      </c>
      <c r="DX1427" s="66">
        <f>I1441</f>
        <v>0</v>
      </c>
      <c r="DZ1427" s="70">
        <f>IF(SUM(G1442:I1442)&gt;0,SUM(G1442:I1442),0)</f>
        <v>0</v>
      </c>
      <c r="EA1427" s="70">
        <f>IF(SUM(K1442)&gt;0,SUM(K1442),0)</f>
        <v>0</v>
      </c>
      <c r="EB1427" s="66">
        <f>G1442</f>
        <v>0</v>
      </c>
      <c r="EC1427" s="66">
        <f>H1442</f>
        <v>0</v>
      </c>
      <c r="ED1427" s="66">
        <f>I1442</f>
        <v>0</v>
      </c>
      <c r="EF1427" s="70">
        <f>IF(SUM(G1443:I1443)&gt;0,SUM(G1443:I1443),0)</f>
        <v>0</v>
      </c>
      <c r="EG1427" s="70">
        <f>IF(SUM(K1443)&gt;0,SUM(K1443),0)</f>
        <v>0</v>
      </c>
      <c r="EH1427" s="66">
        <f>G1443</f>
        <v>0</v>
      </c>
      <c r="EI1427" s="66">
        <f>H1443</f>
        <v>0</v>
      </c>
      <c r="EJ1427" s="66">
        <f>I1443</f>
        <v>0</v>
      </c>
      <c r="EL1427" s="70">
        <f>IF(SUM(G1444:I1444)&gt;0,SUM(G1444:I1444),0)</f>
        <v>0</v>
      </c>
      <c r="EM1427" s="70">
        <f>IF(SUM(K1444)&gt;0,SUM(K1444),0)</f>
        <v>0</v>
      </c>
      <c r="EN1427" s="66">
        <f>G1444</f>
        <v>0</v>
      </c>
      <c r="EO1427" s="66">
        <f>H1444</f>
        <v>0</v>
      </c>
      <c r="EP1427" s="66">
        <f>I1444</f>
        <v>0</v>
      </c>
      <c r="ER1427" s="70">
        <f>IF(SUM(G1445:I1445)&gt;0,SUM(G1445:I1445),0)</f>
        <v>0</v>
      </c>
      <c r="ES1427" s="70">
        <f>IF(SUM(K1445)&gt;0,SUM(K1445),0)</f>
        <v>0</v>
      </c>
      <c r="ET1427" s="66">
        <f>G1445</f>
        <v>0</v>
      </c>
      <c r="EU1427" s="66">
        <f>H1445</f>
        <v>0</v>
      </c>
      <c r="EV1427" s="66">
        <f>I1445</f>
        <v>0</v>
      </c>
      <c r="EX1427" s="70">
        <f>IF(SUM(G1446:I1446)&gt;0,SUM(G1446:I1446),0)</f>
        <v>0</v>
      </c>
      <c r="EY1427" s="70">
        <f>IF(SUM(K1446)&gt;0,SUM(K1446),0)</f>
        <v>0</v>
      </c>
      <c r="EZ1427" s="66">
        <f>G1446</f>
        <v>0</v>
      </c>
      <c r="FA1427" s="66">
        <f>H1446</f>
        <v>0</v>
      </c>
      <c r="FB1427" s="66">
        <f>I1446</f>
        <v>0</v>
      </c>
      <c r="FC1427" s="66"/>
      <c r="FD1427" s="70">
        <f>IF(SUM(G1447:I1447)&gt;0,SUM(G1447:I1447),0)</f>
        <v>0</v>
      </c>
      <c r="FE1427" s="70">
        <f>IF(SUM(K1447)&gt;0,SUM(K1447),0)</f>
        <v>0</v>
      </c>
      <c r="FF1427" s="66">
        <f>G1447</f>
        <v>0</v>
      </c>
      <c r="FG1427" s="66">
        <f>H1447</f>
        <v>0</v>
      </c>
      <c r="FH1427" s="66">
        <f>I1447</f>
        <v>0</v>
      </c>
      <c r="FI1427" s="66"/>
      <c r="FJ1427" s="70">
        <f>LARGE((FD1427,EX1427,ER1427,EL1427,EF1427,DZ1427,DT1427,DN1427,DH1427,DB1427,CV1427,CP1427,CJ1427,CD1427,BX1427,BR1427,BL1427,BF1427,AZ1427,AT1427,AN1427,AH1427),1)</f>
        <v>0</v>
      </c>
      <c r="FK1427" s="70">
        <f>LARGE((FF1427,EZ1427,ET1427,EN1427,EH1427,EB1427,DV1427,DP1427,DJ1427,DD1427,CX1427,CR1427,CL1427,CF1427,BZ1427,BT1427,BN1427,BH1427,BB1427,AV1427,AP1427,AJ1427),1)</f>
        <v>0</v>
      </c>
      <c r="FL1427" s="70">
        <f>LARGE((FG1427,FA1427,EU1427,EO1427,EI1427,EC1427,DW1427,DQ1427,DK1427,DE1427,CY1427,CS1427,CM1427,CG1427,CA1427,BU1427,BO1427,BI1427,BC1427,AW1427,AQ1427,AK1427),1)</f>
        <v>0</v>
      </c>
      <c r="FM1427" s="70">
        <f>LARGE((FH1427,FB1427,EV1427,EP1427,EJ1427,ED1427,DX1427,DR1427,DL1427,DF1427,CZ1427,CT1427,CN1427,CH1427,CB1427,BV1427,BP1427,BJ1427,BD1427,AX1427,AR1427,AL1427),1)</f>
        <v>0</v>
      </c>
    </row>
    <row r="1428" spans="1:169" x14ac:dyDescent="0.2">
      <c r="A1428" s="122"/>
      <c r="B1428" s="112"/>
      <c r="C1428" s="113"/>
      <c r="D1428" s="114"/>
      <c r="E1428" s="83" t="str">
        <f t="shared" si="811"/>
        <v/>
      </c>
      <c r="F1428" s="84"/>
      <c r="G1428" s="112"/>
      <c r="H1428" s="113"/>
      <c r="I1428" s="113"/>
      <c r="J1428" s="83" t="str">
        <f t="shared" si="812"/>
        <v/>
      </c>
      <c r="K1428" s="84"/>
      <c r="L1428" s="112"/>
      <c r="M1428" s="113"/>
      <c r="N1428" s="115"/>
      <c r="O1428" s="83" t="str">
        <f t="shared" si="813"/>
        <v/>
      </c>
      <c r="P1428" s="84"/>
      <c r="Q1428" s="112"/>
      <c r="R1428" s="113"/>
      <c r="S1428" s="115"/>
      <c r="T1428" s="83" t="str">
        <f t="shared" si="814"/>
        <v/>
      </c>
      <c r="U1428" s="84"/>
      <c r="V1428" s="112"/>
      <c r="W1428" s="113"/>
      <c r="X1428" s="115"/>
      <c r="Y1428" s="83" t="str">
        <f t="shared" si="815"/>
        <v/>
      </c>
      <c r="Z1428" s="84"/>
      <c r="AA1428" s="85" t="str">
        <f>IF(SUM(E1428,J1428,O1428,T1428,Y1428,E1454,J1454,O1454,T1454,Y1454,E1480,J1480,O1480,T1480,Y1480)&gt;0,(LARGE((E1428,J1428,O1428,T1428,Y1428,E1454,J1454,O1454,T1454,Y1454,E1480,J1480,O1480,T1480,Y1480),1)+LARGE((E1428,J1428,O1428,T1428,Y1428,E1454,J1454,O1454,T1454,Y1454,E1480,J1480,O1480,T1480,Y1480),2)+LARGE((E1428,J1428,O1428,T1428,Y1428,E1454,J1454,O1454,T1454,Y1454,E1480,J1480,O1480,T1480,Y1480),3)+LARGE((E1428,J1428,O1428,T1428,Y1428,E1454,J1454,O1454,T1454,Y1454,E1480,J1480,O1480,T1480,Y1480),4)),"")</f>
        <v/>
      </c>
      <c r="AB1428" s="91" t="str">
        <f>IF(SUM(AU1457)&gt;0, SUM(AU1457),"")</f>
        <v/>
      </c>
      <c r="AG1428" s="68"/>
      <c r="AH1428" s="70">
        <f>IF(SUM(L1426:N1426)&gt;0,SUM(L1426:N1426),0)</f>
        <v>0</v>
      </c>
      <c r="AI1428" s="70">
        <f>IF(SUM(P1426)&gt;0,SUM(P1426),0)</f>
        <v>0</v>
      </c>
      <c r="AJ1428" s="66">
        <f>L1426</f>
        <v>0</v>
      </c>
      <c r="AK1428" s="66">
        <f>M1426</f>
        <v>0</v>
      </c>
      <c r="AL1428" s="66">
        <f>N1426</f>
        <v>0</v>
      </c>
      <c r="AN1428" s="70">
        <f>IF(SUM(L1427:N1427)&gt;0,SUM(L1427:N1427),0)</f>
        <v>0</v>
      </c>
      <c r="AO1428" s="70">
        <f>IF(SUM(P1427)&gt;0,SUM(P1427),0)</f>
        <v>0</v>
      </c>
      <c r="AP1428" s="66">
        <f>L1427</f>
        <v>0</v>
      </c>
      <c r="AQ1428" s="66">
        <f>M1427</f>
        <v>0</v>
      </c>
      <c r="AR1428" s="66">
        <f>N1427</f>
        <v>0</v>
      </c>
      <c r="AT1428" s="70">
        <f>IF(SUM(L1428:N1428)&gt;0,SUM(L1428:N1428),0)</f>
        <v>0</v>
      </c>
      <c r="AU1428" s="70">
        <f>IF(SUM(P1428)&gt;0,SUM(P1428),0)</f>
        <v>0</v>
      </c>
      <c r="AV1428" s="66">
        <f>L1428</f>
        <v>0</v>
      </c>
      <c r="AW1428" s="66">
        <f>M1428</f>
        <v>0</v>
      </c>
      <c r="AX1428" s="66">
        <f>N1428</f>
        <v>0</v>
      </c>
      <c r="AZ1428" s="70">
        <f>IF(SUM(L1429:N1429)&gt;0,SUM(L1429:N1429),0)</f>
        <v>0</v>
      </c>
      <c r="BA1428" s="70">
        <f>IF(SUM(P1429)&gt;0,SUM(P1429),0)</f>
        <v>0</v>
      </c>
      <c r="BB1428" s="66">
        <f>L1429</f>
        <v>0</v>
      </c>
      <c r="BC1428" s="66">
        <f>M1429</f>
        <v>0</v>
      </c>
      <c r="BD1428" s="66">
        <f>N1429</f>
        <v>0</v>
      </c>
      <c r="BF1428" s="70">
        <f>IF(SUM(L1430:N1430)&gt;0,SUM(L1430:N1430),0)</f>
        <v>0</v>
      </c>
      <c r="BG1428" s="70">
        <f>IF(SUM(P1430)&gt;0,SUM(P1430),0)</f>
        <v>0</v>
      </c>
      <c r="BH1428" s="66">
        <f>L1430</f>
        <v>0</v>
      </c>
      <c r="BI1428" s="66">
        <f>M1430</f>
        <v>0</v>
      </c>
      <c r="BJ1428" s="66">
        <f>N1430</f>
        <v>0</v>
      </c>
      <c r="BL1428" s="70">
        <f>IF(SUM(L1431:N1431)&gt;0,SUM(L1431:N1431),0)</f>
        <v>0</v>
      </c>
      <c r="BM1428" s="70">
        <f>IF(SUM(P1431)&gt;0,SUM(P1431),0)</f>
        <v>0</v>
      </c>
      <c r="BN1428" s="66">
        <f>L1431</f>
        <v>0</v>
      </c>
      <c r="BO1428" s="66">
        <f>M1431</f>
        <v>0</v>
      </c>
      <c r="BP1428" s="66">
        <f>N1431</f>
        <v>0</v>
      </c>
      <c r="BR1428" s="70">
        <f>IF(SUM(L1432:N1432)&gt;0,SUM(L1432:N1432),0)</f>
        <v>0</v>
      </c>
      <c r="BS1428" s="70">
        <f>IF(SUM(P1432)&gt;0,SUM(P1432),0)</f>
        <v>0</v>
      </c>
      <c r="BT1428" s="66">
        <f>L1432</f>
        <v>0</v>
      </c>
      <c r="BU1428" s="66">
        <f>M1432</f>
        <v>0</v>
      </c>
      <c r="BV1428" s="66">
        <f>N1432</f>
        <v>0</v>
      </c>
      <c r="BX1428" s="70">
        <f>IF(SUM(L1433:N1433)&gt;0,SUM(L1433:N1433),0)</f>
        <v>0</v>
      </c>
      <c r="BY1428" s="70">
        <f>IF(SUM(P1433)&gt;0,SUM(P1433),0)</f>
        <v>0</v>
      </c>
      <c r="BZ1428" s="66">
        <f>L1433</f>
        <v>0</v>
      </c>
      <c r="CA1428" s="66">
        <f>M1433</f>
        <v>0</v>
      </c>
      <c r="CB1428" s="66">
        <f>N1433</f>
        <v>0</v>
      </c>
      <c r="CD1428" s="70">
        <f>IF(SUM(L1434:N1434)&gt;0,SUM(L1434:N1434),0)</f>
        <v>0</v>
      </c>
      <c r="CE1428" s="70">
        <f>IF(SUM(P1434)&gt;0,SUM(P1434),0)</f>
        <v>0</v>
      </c>
      <c r="CF1428" s="66">
        <f>L1434</f>
        <v>0</v>
      </c>
      <c r="CG1428" s="66">
        <f>M1434</f>
        <v>0</v>
      </c>
      <c r="CH1428" s="66">
        <f>N1434</f>
        <v>0</v>
      </c>
      <c r="CJ1428" s="70">
        <f>IF(SUM(L1435:N1435)&gt;0,SUM(L1435:N1435),0)</f>
        <v>0</v>
      </c>
      <c r="CK1428" s="70">
        <f>IF(SUM(P1435)&gt;0,SUM(P1435),0)</f>
        <v>0</v>
      </c>
      <c r="CL1428" s="66">
        <f>L1435</f>
        <v>0</v>
      </c>
      <c r="CM1428" s="66">
        <f>M1435</f>
        <v>0</v>
      </c>
      <c r="CN1428" s="66">
        <f>N1435</f>
        <v>0</v>
      </c>
      <c r="CP1428" s="70">
        <f>IF(SUM(L1436:N1436)&gt;0,SUM(L1436:N1436),0)</f>
        <v>0</v>
      </c>
      <c r="CQ1428" s="70">
        <f>IF(SUM(P1436)&gt;0,SUM(P1436),0)</f>
        <v>0</v>
      </c>
      <c r="CR1428" s="66">
        <f>L1436</f>
        <v>0</v>
      </c>
      <c r="CS1428" s="66">
        <f>M1436</f>
        <v>0</v>
      </c>
      <c r="CT1428" s="66">
        <f>N1436</f>
        <v>0</v>
      </c>
      <c r="CV1428" s="70">
        <f>IF(SUM(L1437:N1437)&gt;0,SUM(L1437:N1437),0)</f>
        <v>0</v>
      </c>
      <c r="CW1428" s="70">
        <f>IF(SUM(P1437)&gt;0,SUM(P1437),0)</f>
        <v>0</v>
      </c>
      <c r="CX1428" s="66">
        <f>L1437</f>
        <v>0</v>
      </c>
      <c r="CY1428" s="66">
        <f>M1437</f>
        <v>0</v>
      </c>
      <c r="CZ1428" s="66">
        <f>N1437</f>
        <v>0</v>
      </c>
      <c r="DB1428" s="70">
        <f>IF(SUM(L1438:N1438)&gt;0,SUM(L1438:N1438),0)</f>
        <v>0</v>
      </c>
      <c r="DC1428" s="70">
        <f>IF(SUM(P1438)&gt;0,SUM(P1438),0)</f>
        <v>0</v>
      </c>
      <c r="DD1428" s="66">
        <f>L1438</f>
        <v>0</v>
      </c>
      <c r="DE1428" s="66">
        <f>M1438</f>
        <v>0</v>
      </c>
      <c r="DF1428" s="66">
        <f>N1438</f>
        <v>0</v>
      </c>
      <c r="DH1428" s="70">
        <f>IF(SUM(L1439:N1439)&gt;0,SUM(L1439:N1439),0)</f>
        <v>0</v>
      </c>
      <c r="DI1428" s="70">
        <f>IF(SUM(P1439)&gt;0,SUM(P1439),0)</f>
        <v>0</v>
      </c>
      <c r="DJ1428" s="66">
        <f>L1439</f>
        <v>0</v>
      </c>
      <c r="DK1428" s="66">
        <f>M1439</f>
        <v>0</v>
      </c>
      <c r="DL1428" s="66">
        <f>N1439</f>
        <v>0</v>
      </c>
      <c r="DN1428" s="70">
        <f>IF(SUM(L1440:N1440)&gt;0,SUM(L1440:N1440),0)</f>
        <v>0</v>
      </c>
      <c r="DO1428" s="70">
        <f>IF(SUM(P1440)&gt;0,SUM(P1440),0)</f>
        <v>0</v>
      </c>
      <c r="DP1428" s="66">
        <f>L1440</f>
        <v>0</v>
      </c>
      <c r="DQ1428" s="66">
        <f>M1440</f>
        <v>0</v>
      </c>
      <c r="DR1428" s="66">
        <f>N1440</f>
        <v>0</v>
      </c>
      <c r="DT1428" s="70">
        <f>IF(SUM(L1441:N1441)&gt;0,SUM(L1441:N1441),0)</f>
        <v>0</v>
      </c>
      <c r="DU1428" s="70">
        <f>IF(SUM(P1441)&gt;0,SUM(P1441),0)</f>
        <v>0</v>
      </c>
      <c r="DV1428" s="66">
        <f>L1441</f>
        <v>0</v>
      </c>
      <c r="DW1428" s="66">
        <f>M1441</f>
        <v>0</v>
      </c>
      <c r="DX1428" s="66">
        <f>N1441</f>
        <v>0</v>
      </c>
      <c r="DZ1428" s="70">
        <f>IF(SUM(L1442:N1442)&gt;0,SUM(L1442:N1442),0)</f>
        <v>0</v>
      </c>
      <c r="EA1428" s="70">
        <f>IF(SUM(P1442)&gt;0,SUM(P1442),0)</f>
        <v>0</v>
      </c>
      <c r="EB1428" s="66">
        <f>L1442</f>
        <v>0</v>
      </c>
      <c r="EC1428" s="66">
        <f>M1442</f>
        <v>0</v>
      </c>
      <c r="ED1428" s="66">
        <f>N1442</f>
        <v>0</v>
      </c>
      <c r="EF1428" s="70">
        <f>IF(SUM(L1443:N1443)&gt;0,SUM(L1443:N1443),0)</f>
        <v>0</v>
      </c>
      <c r="EG1428" s="70">
        <f>IF(SUM(P1443)&gt;0,SUM(P1443),0)</f>
        <v>0</v>
      </c>
      <c r="EH1428" s="66">
        <f>L1443</f>
        <v>0</v>
      </c>
      <c r="EI1428" s="66">
        <f>M1443</f>
        <v>0</v>
      </c>
      <c r="EJ1428" s="66">
        <f>N1443</f>
        <v>0</v>
      </c>
      <c r="EL1428" s="70">
        <f>IF(SUM(L1444:N1444)&gt;0,SUM(L1444:N1444),0)</f>
        <v>0</v>
      </c>
      <c r="EM1428" s="70">
        <f>IF(SUM(P1444)&gt;0,SUM(P1444),0)</f>
        <v>0</v>
      </c>
      <c r="EN1428" s="66">
        <f>L1444</f>
        <v>0</v>
      </c>
      <c r="EO1428" s="66">
        <f>M1444</f>
        <v>0</v>
      </c>
      <c r="EP1428" s="66">
        <f>N1444</f>
        <v>0</v>
      </c>
      <c r="ER1428" s="70">
        <f>IF(SUM(L1445:N1445)&gt;0,SUM(L1445:N1445),0)</f>
        <v>0</v>
      </c>
      <c r="ES1428" s="70">
        <f>IF(SUM(P1445)&gt;0,SUM(P1445),0)</f>
        <v>0</v>
      </c>
      <c r="ET1428" s="66">
        <f>L1445</f>
        <v>0</v>
      </c>
      <c r="EU1428" s="66">
        <f>M1445</f>
        <v>0</v>
      </c>
      <c r="EV1428" s="66">
        <f>N1445</f>
        <v>0</v>
      </c>
      <c r="EX1428" s="70">
        <f>IF(SUM(L1446:N1446)&gt;0,SUM(L1446:N1446),0)</f>
        <v>0</v>
      </c>
      <c r="EY1428" s="70">
        <f>IF(SUM(P1446)&gt;0,SUM(P1446),0)</f>
        <v>0</v>
      </c>
      <c r="EZ1428" s="66">
        <f>L1446</f>
        <v>0</v>
      </c>
      <c r="FA1428" s="66">
        <f>M1446</f>
        <v>0</v>
      </c>
      <c r="FB1428" s="66">
        <f>N1446</f>
        <v>0</v>
      </c>
      <c r="FC1428" s="66"/>
      <c r="FD1428" s="70">
        <f>IF(SUM(L1447:N1447)&gt;0,SUM(L1447:N1447),0)</f>
        <v>0</v>
      </c>
      <c r="FE1428" s="70">
        <f>IF(SUM(P1447)&gt;0,SUM(P1447),0)</f>
        <v>0</v>
      </c>
      <c r="FF1428" s="66">
        <f>L1447</f>
        <v>0</v>
      </c>
      <c r="FG1428" s="66">
        <f>M1447</f>
        <v>0</v>
      </c>
      <c r="FH1428" s="66">
        <f>N1447</f>
        <v>0</v>
      </c>
      <c r="FI1428" s="66"/>
      <c r="FJ1428" s="70">
        <f>LARGE((FD1428,EX1428,ER1428,EL1428,EF1428,DZ1428,DT1428,DN1428,DH1428,DB1428,CV1428,CP1428,CJ1428,CD1428,BX1428,BR1428,BL1428,BF1428,AZ1428,AT1428,AN1428,AH1428),1)</f>
        <v>0</v>
      </c>
      <c r="FK1428" s="70">
        <f>LARGE((FF1428,EZ1428,ET1428,EN1428,EH1428,EB1428,DV1428,DP1428,DJ1428,DD1428,CX1428,CR1428,CL1428,CF1428,BZ1428,BT1428,BN1428,BH1428,BB1428,AV1428,AP1428,AJ1428),1)</f>
        <v>0</v>
      </c>
      <c r="FL1428" s="70">
        <f>LARGE((FG1428,FA1428,EU1428,EO1428,EI1428,EC1428,DW1428,DQ1428,DK1428,DE1428,CY1428,CS1428,CM1428,CG1428,CA1428,BU1428,BO1428,BI1428,BC1428,AW1428,AQ1428,AK1428),1)</f>
        <v>0</v>
      </c>
      <c r="FM1428" s="70">
        <f>LARGE((FH1428,FB1428,EV1428,EP1428,EJ1428,ED1428,DX1428,DR1428,DL1428,DF1428,CZ1428,CT1428,CN1428,CH1428,CB1428,BV1428,BP1428,BJ1428,BD1428,AX1428,AR1428,AL1428),1)</f>
        <v>0</v>
      </c>
    </row>
    <row r="1429" spans="1:169" x14ac:dyDescent="0.2">
      <c r="A1429" s="85"/>
      <c r="B1429" s="112"/>
      <c r="C1429" s="113"/>
      <c r="D1429" s="114"/>
      <c r="E1429" s="83" t="str">
        <f t="shared" si="811"/>
        <v/>
      </c>
      <c r="F1429" s="84"/>
      <c r="G1429" s="112"/>
      <c r="H1429" s="113"/>
      <c r="I1429" s="113"/>
      <c r="J1429" s="83" t="str">
        <f t="shared" si="812"/>
        <v/>
      </c>
      <c r="K1429" s="84"/>
      <c r="L1429" s="112"/>
      <c r="M1429" s="113"/>
      <c r="N1429" s="113"/>
      <c r="O1429" s="83" t="str">
        <f t="shared" si="813"/>
        <v/>
      </c>
      <c r="P1429" s="84"/>
      <c r="Q1429" s="112"/>
      <c r="R1429" s="113"/>
      <c r="S1429" s="113"/>
      <c r="T1429" s="83" t="str">
        <f t="shared" si="814"/>
        <v/>
      </c>
      <c r="U1429" s="84"/>
      <c r="V1429" s="112"/>
      <c r="W1429" s="113"/>
      <c r="X1429" s="113"/>
      <c r="Y1429" s="83" t="str">
        <f t="shared" si="815"/>
        <v/>
      </c>
      <c r="Z1429" s="84"/>
      <c r="AA1429" s="85" t="str">
        <f>IF(SUM(E1429,J1429,O1429,T1429,Y1429,E1455,J1455,O1455,T1455,Y1455,E1481,J1481,O1481,T1481,Y1481)&gt;0,(LARGE((E1429,J1429,O1429,T1429,Y1429,E1455,J1455,O1455,T1455,Y1455,E1481,J1481,O1481,T1481,Y1481),1)+LARGE((E1429,J1429,O1429,T1429,Y1429,E1455,J1455,O1455,T1455,Y1455,E1481,J1481,O1481,T1481,Y1481),2)+LARGE((E1429,J1429,O1429,T1429,Y1429,E1455,J1455,O1455,T1455,Y1455,E1481,J1481,O1481,T1481,Y1481),3)+LARGE((E1429,J1429,O1429,T1429,Y1429,E1455,J1455,O1455,T1455,Y1455,E1481,J1481,O1481,T1481,Y1481),4)),"")</f>
        <v/>
      </c>
      <c r="AB1429" s="91" t="str">
        <f>IF(SUM(BA1457)&gt;0, SUM(BA1457),"")</f>
        <v/>
      </c>
      <c r="AG1429" s="68"/>
      <c r="AH1429" s="70">
        <f>IF(SUM(Q1426:S1426)&gt;0,SUM(Q1426:S1426),0)</f>
        <v>0</v>
      </c>
      <c r="AI1429" s="70">
        <f>IF(SUM(U1426)&gt;0,SUM(U1426),0)</f>
        <v>0</v>
      </c>
      <c r="AJ1429" s="66">
        <f>Q1426</f>
        <v>0</v>
      </c>
      <c r="AK1429" s="66">
        <f>R1426</f>
        <v>0</v>
      </c>
      <c r="AL1429" s="66">
        <f>S1426</f>
        <v>0</v>
      </c>
      <c r="AN1429" s="70">
        <f>IF(SUM(Q1427:S1427)&gt;0,SUM(Q1427:S1427),0)</f>
        <v>0</v>
      </c>
      <c r="AO1429" s="70">
        <f>IF(SUM(U1427)&gt;0,SUM(U1427),0)</f>
        <v>0</v>
      </c>
      <c r="AP1429" s="66">
        <f>Q1427</f>
        <v>0</v>
      </c>
      <c r="AQ1429" s="66">
        <f>R1427</f>
        <v>0</v>
      </c>
      <c r="AR1429" s="66">
        <f>S1427</f>
        <v>0</v>
      </c>
      <c r="AT1429" s="70">
        <f>IF(SUM(Q1428:S1428)&gt;0,SUM(Q1428:S1428),0)</f>
        <v>0</v>
      </c>
      <c r="AU1429" s="70">
        <f>IF(SUM(U1428)&gt;0,SUM(U1428),0)</f>
        <v>0</v>
      </c>
      <c r="AV1429" s="66">
        <f>Q1428</f>
        <v>0</v>
      </c>
      <c r="AW1429" s="66">
        <f>R1428</f>
        <v>0</v>
      </c>
      <c r="AX1429" s="66">
        <f>S1428</f>
        <v>0</v>
      </c>
      <c r="AZ1429" s="70">
        <f>IF(SUM(Q1429:S1429)&gt;0,SUM(Q1429:S1429),0)</f>
        <v>0</v>
      </c>
      <c r="BA1429" s="70">
        <f>IF(SUM(U1429)&gt;0,SUM(U1429),0)</f>
        <v>0</v>
      </c>
      <c r="BB1429" s="66">
        <f>Q1429</f>
        <v>0</v>
      </c>
      <c r="BC1429" s="66">
        <f>R1429</f>
        <v>0</v>
      </c>
      <c r="BD1429" s="66">
        <f>S1429</f>
        <v>0</v>
      </c>
      <c r="BF1429" s="70">
        <f>IF(SUM(Q1430:S1430)&gt;0,SUM(Q1430:S1430),0)</f>
        <v>0</v>
      </c>
      <c r="BG1429" s="70">
        <f>IF(SUM(U1430)&gt;0,SUM(U1430),0)</f>
        <v>0</v>
      </c>
      <c r="BH1429" s="66">
        <f>Q1430</f>
        <v>0</v>
      </c>
      <c r="BI1429" s="66">
        <f>R1430</f>
        <v>0</v>
      </c>
      <c r="BJ1429" s="66">
        <f>S1430</f>
        <v>0</v>
      </c>
      <c r="BL1429" s="70">
        <f>IF(SUM(Q1431:S1431)&gt;0,SUM(Q1431:S1431),0)</f>
        <v>0</v>
      </c>
      <c r="BM1429" s="70">
        <f>IF(SUM(U1431)&gt;0,SUM(U1431),0)</f>
        <v>0</v>
      </c>
      <c r="BN1429" s="66">
        <f>Q1431</f>
        <v>0</v>
      </c>
      <c r="BO1429" s="66">
        <f>R1431</f>
        <v>0</v>
      </c>
      <c r="BP1429" s="66">
        <f>S1431</f>
        <v>0</v>
      </c>
      <c r="BR1429" s="70">
        <f>IF(SUM(Q1432:S1432)&gt;0,SUM(Q1432:S1432),0)</f>
        <v>0</v>
      </c>
      <c r="BS1429" s="70">
        <f>IF(SUM(U1432)&gt;0,SUM(U1432),0)</f>
        <v>0</v>
      </c>
      <c r="BT1429" s="66">
        <f>Q1432</f>
        <v>0</v>
      </c>
      <c r="BU1429" s="66">
        <f>R1432</f>
        <v>0</v>
      </c>
      <c r="BV1429" s="66">
        <f>S1432</f>
        <v>0</v>
      </c>
      <c r="BX1429" s="70">
        <f>IF(SUM(Q1433:S1433)&gt;0,SUM(Q1433:S1433),0)</f>
        <v>0</v>
      </c>
      <c r="BY1429" s="70">
        <f>IF(SUM(U1433)&gt;0,SUM(U1433),0)</f>
        <v>0</v>
      </c>
      <c r="BZ1429" s="66">
        <f>Q1433</f>
        <v>0</v>
      </c>
      <c r="CA1429" s="66">
        <f>R1433</f>
        <v>0</v>
      </c>
      <c r="CB1429" s="66">
        <f>S1433</f>
        <v>0</v>
      </c>
      <c r="CD1429" s="70">
        <f>IF(SUM(Q1434:S1434)&gt;0,SUM(Q1434:S1434),0)</f>
        <v>0</v>
      </c>
      <c r="CE1429" s="70">
        <f>IF(SUM(U1434)&gt;0,SUM(U1434),0)</f>
        <v>0</v>
      </c>
      <c r="CF1429" s="66">
        <f>Q1434</f>
        <v>0</v>
      </c>
      <c r="CG1429" s="66">
        <f>R1434</f>
        <v>0</v>
      </c>
      <c r="CH1429" s="66">
        <f>S1434</f>
        <v>0</v>
      </c>
      <c r="CJ1429" s="70">
        <f>IF(SUM(Q1435:S1435)&gt;0,SUM(Q1435:S1435),0)</f>
        <v>0</v>
      </c>
      <c r="CK1429" s="70">
        <f>IF(SUM(U1435)&gt;0,SUM(U1435),0)</f>
        <v>0</v>
      </c>
      <c r="CL1429" s="66">
        <f>Q1435</f>
        <v>0</v>
      </c>
      <c r="CM1429" s="66">
        <f>R1435</f>
        <v>0</v>
      </c>
      <c r="CN1429" s="66">
        <f>S1435</f>
        <v>0</v>
      </c>
      <c r="CP1429" s="70">
        <f>IF(SUM(Q1436:S1436)&gt;0,SUM(Q1436:S1436),0)</f>
        <v>0</v>
      </c>
      <c r="CQ1429" s="70">
        <f>IF(SUM(U1436)&gt;0,SUM(U1436),0)</f>
        <v>0</v>
      </c>
      <c r="CR1429" s="66">
        <f>Q1436</f>
        <v>0</v>
      </c>
      <c r="CS1429" s="66">
        <f>R1436</f>
        <v>0</v>
      </c>
      <c r="CT1429" s="66">
        <f>S1436</f>
        <v>0</v>
      </c>
      <c r="CV1429" s="70">
        <f>IF(SUM(Q1437:S1437)&gt;0,SUM(Q1437:S1437),0)</f>
        <v>0</v>
      </c>
      <c r="CW1429" s="70">
        <f>IF(SUM(U1437)&gt;0,SUM(U1437),0)</f>
        <v>0</v>
      </c>
      <c r="CX1429" s="66">
        <f>Q1437</f>
        <v>0</v>
      </c>
      <c r="CY1429" s="66">
        <f>R1437</f>
        <v>0</v>
      </c>
      <c r="CZ1429" s="66">
        <f>S1437</f>
        <v>0</v>
      </c>
      <c r="DB1429" s="70">
        <f>IF(SUM(Q1438:S1438)&gt;0,SUM(Q1438:S1438),0)</f>
        <v>0</v>
      </c>
      <c r="DC1429" s="70">
        <f>IF(SUM(U1438)&gt;0,SUM(U1438),0)</f>
        <v>0</v>
      </c>
      <c r="DD1429" s="66">
        <f>Q1438</f>
        <v>0</v>
      </c>
      <c r="DE1429" s="66">
        <f>R1438</f>
        <v>0</v>
      </c>
      <c r="DF1429" s="66">
        <f>S1438</f>
        <v>0</v>
      </c>
      <c r="DH1429" s="70">
        <f>IF(SUM(Q1439:S1439)&gt;0,SUM(Q1439:S1439),0)</f>
        <v>0</v>
      </c>
      <c r="DI1429" s="70">
        <f>IF(SUM(U1439)&gt;0,SUM(U1439),0)</f>
        <v>0</v>
      </c>
      <c r="DJ1429" s="66">
        <f>Q1439</f>
        <v>0</v>
      </c>
      <c r="DK1429" s="66">
        <f>R1439</f>
        <v>0</v>
      </c>
      <c r="DL1429" s="66">
        <f>S1439</f>
        <v>0</v>
      </c>
      <c r="DN1429" s="70">
        <f>IF(SUM(Q1440:S1440)&gt;0,SUM(Q1440:S1440),0)</f>
        <v>0</v>
      </c>
      <c r="DO1429" s="70">
        <f>IF(SUM(U1440)&gt;0,SUM(U1440),0)</f>
        <v>0</v>
      </c>
      <c r="DP1429" s="66">
        <f>Q1440</f>
        <v>0</v>
      </c>
      <c r="DQ1429" s="66">
        <f>R1440</f>
        <v>0</v>
      </c>
      <c r="DR1429" s="66">
        <f>S1440</f>
        <v>0</v>
      </c>
      <c r="DT1429" s="70">
        <f>IF(SUM(Q1441:S1441)&gt;0,SUM(Q1441:S1441),0)</f>
        <v>0</v>
      </c>
      <c r="DU1429" s="70">
        <f>IF(SUM(U1441)&gt;0,SUM(U1441),0)</f>
        <v>0</v>
      </c>
      <c r="DV1429" s="66">
        <f>Q1441</f>
        <v>0</v>
      </c>
      <c r="DW1429" s="66">
        <f>R1441</f>
        <v>0</v>
      </c>
      <c r="DX1429" s="66">
        <f>S1441</f>
        <v>0</v>
      </c>
      <c r="DZ1429" s="70">
        <f>IF(SUM(Q1442:S1442)&gt;0,SUM(Q1442:S1442),0)</f>
        <v>0</v>
      </c>
      <c r="EA1429" s="70">
        <f>IF(SUM(U1442)&gt;0,SUM(U1442),0)</f>
        <v>0</v>
      </c>
      <c r="EB1429" s="66">
        <f>Q1442</f>
        <v>0</v>
      </c>
      <c r="EC1429" s="66">
        <f>R1442</f>
        <v>0</v>
      </c>
      <c r="ED1429" s="66">
        <f>S1442</f>
        <v>0</v>
      </c>
      <c r="EF1429" s="70">
        <f>IF(SUM(Q1443:S1443)&gt;0,SUM(Q1443:S1443),0)</f>
        <v>0</v>
      </c>
      <c r="EG1429" s="70">
        <f>IF(SUM(U1443)&gt;0,SUM(U1443),0)</f>
        <v>0</v>
      </c>
      <c r="EH1429" s="66">
        <f>Q1443</f>
        <v>0</v>
      </c>
      <c r="EI1429" s="66">
        <f>R1443</f>
        <v>0</v>
      </c>
      <c r="EJ1429" s="66">
        <f>S1443</f>
        <v>0</v>
      </c>
      <c r="EL1429" s="70">
        <f>IF(SUM(Q1444:S1444)&gt;0,SUM(Q1444:S1444),0)</f>
        <v>0</v>
      </c>
      <c r="EM1429" s="70">
        <f>IF(SUM(U1444)&gt;0,SUM(U1444),0)</f>
        <v>0</v>
      </c>
      <c r="EN1429" s="66">
        <f>Q1444</f>
        <v>0</v>
      </c>
      <c r="EO1429" s="66">
        <f>R1444</f>
        <v>0</v>
      </c>
      <c r="EP1429" s="66">
        <f>S1444</f>
        <v>0</v>
      </c>
      <c r="ER1429" s="70">
        <f>IF(SUM(Q1445:S1445)&gt;0,SUM(Q1445:S1445),0)</f>
        <v>0</v>
      </c>
      <c r="ES1429" s="70">
        <f>IF(SUM(U1445)&gt;0,SUM(U1445),0)</f>
        <v>0</v>
      </c>
      <c r="ET1429" s="66">
        <f>Q1445</f>
        <v>0</v>
      </c>
      <c r="EU1429" s="66">
        <f>R1445</f>
        <v>0</v>
      </c>
      <c r="EV1429" s="66">
        <f>S1445</f>
        <v>0</v>
      </c>
      <c r="EX1429" s="70">
        <f>IF(SUM(Q1446:S1446)&gt;0,SUM(Q1446:S1446),0)</f>
        <v>0</v>
      </c>
      <c r="EY1429" s="70">
        <f>IF(SUM(U1446)&gt;0,SUM(U1446),0)</f>
        <v>0</v>
      </c>
      <c r="EZ1429" s="66">
        <f>Q1446</f>
        <v>0</v>
      </c>
      <c r="FA1429" s="66">
        <f>R1446</f>
        <v>0</v>
      </c>
      <c r="FB1429" s="66">
        <f>S1446</f>
        <v>0</v>
      </c>
      <c r="FC1429" s="66"/>
      <c r="FD1429" s="70">
        <f>IF(SUM(Q1447:S1447)&gt;0,SUM(Q1447:S1447),0)</f>
        <v>0</v>
      </c>
      <c r="FE1429" s="70">
        <f>IF(SUM(U1447)&gt;0,SUM(U1447),0)</f>
        <v>0</v>
      </c>
      <c r="FF1429" s="66">
        <f>Q1447</f>
        <v>0</v>
      </c>
      <c r="FG1429" s="66">
        <f>R1447</f>
        <v>0</v>
      </c>
      <c r="FH1429" s="66">
        <f>S1447</f>
        <v>0</v>
      </c>
      <c r="FI1429" s="66"/>
      <c r="FJ1429" s="70">
        <f>LARGE((FD1429,EX1429,ER1429,EL1429,EF1429,DZ1429,DT1429,DN1429,DH1429,DB1429,CV1429,CP1429,CJ1429,CD1429,BX1429,BR1429,BL1429,BF1429,AZ1429,AT1429,AN1429,AH1429),1)</f>
        <v>0</v>
      </c>
      <c r="FK1429" s="70">
        <f>LARGE((FF1429,EZ1429,ET1429,EN1429,EH1429,EB1429,DV1429,DP1429,DJ1429,DD1429,CX1429,CR1429,CL1429,CF1429,BZ1429,BT1429,BN1429,BH1429,BB1429,AV1429,AP1429,AJ1429),1)</f>
        <v>0</v>
      </c>
      <c r="FL1429" s="70">
        <f>LARGE((FG1429,FA1429,EU1429,EO1429,EI1429,EC1429,DW1429,DQ1429,DK1429,DE1429,CY1429,CS1429,CM1429,CG1429,CA1429,BU1429,BO1429,BI1429,BC1429,AW1429,AQ1429,AK1429),1)</f>
        <v>0</v>
      </c>
      <c r="FM1429" s="70">
        <f>LARGE((FH1429,FB1429,EV1429,EP1429,EJ1429,ED1429,DX1429,DR1429,DL1429,DF1429,CZ1429,CT1429,CN1429,CH1429,CB1429,BV1429,BP1429,BJ1429,BD1429,AX1429,AR1429,AL1429),1)</f>
        <v>0</v>
      </c>
    </row>
    <row r="1430" spans="1:169" x14ac:dyDescent="0.2">
      <c r="A1430" s="122"/>
      <c r="B1430" s="112"/>
      <c r="C1430" s="113"/>
      <c r="D1430" s="115"/>
      <c r="E1430" s="83" t="str">
        <f t="shared" si="811"/>
        <v/>
      </c>
      <c r="F1430" s="84"/>
      <c r="G1430" s="112"/>
      <c r="H1430" s="113"/>
      <c r="I1430" s="115"/>
      <c r="J1430" s="83" t="str">
        <f t="shared" si="812"/>
        <v/>
      </c>
      <c r="K1430" s="84"/>
      <c r="L1430" s="112"/>
      <c r="M1430" s="113"/>
      <c r="N1430" s="115"/>
      <c r="O1430" s="83" t="str">
        <f t="shared" si="813"/>
        <v/>
      </c>
      <c r="P1430" s="84"/>
      <c r="Q1430" s="112"/>
      <c r="R1430" s="113"/>
      <c r="S1430" s="113"/>
      <c r="T1430" s="83" t="str">
        <f t="shared" si="814"/>
        <v/>
      </c>
      <c r="U1430" s="84"/>
      <c r="V1430" s="112"/>
      <c r="W1430" s="113"/>
      <c r="X1430" s="115"/>
      <c r="Y1430" s="83" t="str">
        <f t="shared" si="815"/>
        <v/>
      </c>
      <c r="Z1430" s="84"/>
      <c r="AA1430" s="85" t="str">
        <f>IF(SUM(E1430,J1430,O1430,T1430,Y1430,E1456,J1456,O1456,T1456,Y1456,E1482,J1482,O1482,T1482,Y1482)&gt;0,(LARGE((E1430,J1430,O1430,T1430,Y1430,E1456,J1456,O1456,T1456,Y1456,E1482,J1482,O1482,T1482,Y1482),1)+LARGE((E1430,J1430,O1430,T1430,Y1430,E1456,J1456,O1456,T1456,Y1456,E1482,J1482,O1482,T1482,Y1482),2)+LARGE((E1430,J1430,O1430,T1430,Y1430,E1456,J1456,O1456,T1456,Y1456,E1482,J1482,O1482,T1482,Y1482),3)+LARGE((E1430,J1430,O1430,T1430,Y1430,E1456,J1456,O1456,T1456,Y1456,E1482,J1482,O1482,T1482,Y1482),4)),"")</f>
        <v/>
      </c>
      <c r="AB1430" s="91" t="str">
        <f>IF(SUM(BG1457)&gt;0,SUM(BG1457),"")</f>
        <v/>
      </c>
      <c r="AG1430" s="68"/>
      <c r="AH1430" s="70">
        <f>IF(SUM(V1426:X1426)&gt;0,SUM(V1426:X1426),0)</f>
        <v>0</v>
      </c>
      <c r="AI1430" s="70">
        <f>IF(SUM(Z1426)&gt;0,SUM(Z1426),0)</f>
        <v>0</v>
      </c>
      <c r="AJ1430" s="66">
        <f>V1426</f>
        <v>0</v>
      </c>
      <c r="AK1430" s="66">
        <f>W1426</f>
        <v>0</v>
      </c>
      <c r="AL1430" s="66">
        <f>X1426</f>
        <v>0</v>
      </c>
      <c r="AN1430" s="70">
        <f>IF(SUM(V1427:X1427)&gt;0,SUM(V1427:X1427),0)</f>
        <v>0</v>
      </c>
      <c r="AO1430" s="70">
        <f>IF(SUM(Z1427)&gt;0,SUM(Z1427),0)</f>
        <v>0</v>
      </c>
      <c r="AP1430" s="66">
        <f>V1427</f>
        <v>0</v>
      </c>
      <c r="AQ1430" s="66">
        <f>W1427</f>
        <v>0</v>
      </c>
      <c r="AR1430" s="66">
        <f>X1427</f>
        <v>0</v>
      </c>
      <c r="AT1430" s="70">
        <f>IF(SUM(V1428:X1428)&gt;0,SUM(V1428:X1428),0)</f>
        <v>0</v>
      </c>
      <c r="AU1430" s="70">
        <f>IF(SUM(Z1428)&gt;0,SUM(Z1428),0)</f>
        <v>0</v>
      </c>
      <c r="AV1430" s="66">
        <f>V1428</f>
        <v>0</v>
      </c>
      <c r="AW1430" s="66">
        <f>W1428</f>
        <v>0</v>
      </c>
      <c r="AX1430" s="66">
        <f>X1428</f>
        <v>0</v>
      </c>
      <c r="AZ1430" s="70">
        <f>IF(SUM(V1429:X1429)&gt;0,SUM(V1429:X1429),0)</f>
        <v>0</v>
      </c>
      <c r="BA1430" s="70">
        <f>IF(SUM(Z1429)&gt;0,SUM(Z1429),0)</f>
        <v>0</v>
      </c>
      <c r="BB1430" s="66">
        <f>V1429</f>
        <v>0</v>
      </c>
      <c r="BC1430" s="66">
        <f>W1429</f>
        <v>0</v>
      </c>
      <c r="BD1430" s="66">
        <f>X1429</f>
        <v>0</v>
      </c>
      <c r="BF1430" s="70">
        <f>IF(SUM(V1430:X1430)&gt;0,SUM(V1430:X1430),0)</f>
        <v>0</v>
      </c>
      <c r="BG1430" s="70">
        <f>IF(SUM(Z1430)&gt;0,SUM(Z1430),0)</f>
        <v>0</v>
      </c>
      <c r="BH1430" s="66">
        <f>V1430</f>
        <v>0</v>
      </c>
      <c r="BI1430" s="66">
        <f>W1430</f>
        <v>0</v>
      </c>
      <c r="BJ1430" s="66">
        <f>X1430</f>
        <v>0</v>
      </c>
      <c r="BL1430" s="70">
        <f>IF(SUM(V1431:X1431)&gt;0,SUM(V1431:X1431),0)</f>
        <v>0</v>
      </c>
      <c r="BM1430" s="70">
        <f>IF(SUM(Z1431)&gt;0,SUM(Z1431),0)</f>
        <v>0</v>
      </c>
      <c r="BN1430" s="66">
        <f>V1431</f>
        <v>0</v>
      </c>
      <c r="BO1430" s="66">
        <f>W1431</f>
        <v>0</v>
      </c>
      <c r="BP1430" s="66">
        <f>X1431</f>
        <v>0</v>
      </c>
      <c r="BR1430" s="70">
        <f>IF(SUM(V1432:X1432)&gt;0,SUM(V1432:X1432),0)</f>
        <v>0</v>
      </c>
      <c r="BS1430" s="70">
        <f>IF(SUM(Z1432)&gt;0,SUM(Z1432),0)</f>
        <v>0</v>
      </c>
      <c r="BT1430" s="66">
        <f>V1432</f>
        <v>0</v>
      </c>
      <c r="BU1430" s="66">
        <f>W1432</f>
        <v>0</v>
      </c>
      <c r="BV1430" s="66">
        <f>X1432</f>
        <v>0</v>
      </c>
      <c r="BX1430" s="70">
        <f>IF(SUM(V1433:X1433)&gt;0,SUM(V1433:X1433),0)</f>
        <v>0</v>
      </c>
      <c r="BY1430" s="70">
        <f>IF(SUM(Z1433)&gt;0,SUM(Z1433),0)</f>
        <v>0</v>
      </c>
      <c r="BZ1430" s="66">
        <f>V1433</f>
        <v>0</v>
      </c>
      <c r="CA1430" s="66">
        <f>W1433</f>
        <v>0</v>
      </c>
      <c r="CB1430" s="66">
        <f>X1433</f>
        <v>0</v>
      </c>
      <c r="CD1430" s="70">
        <f>IF(SUM(V1434:X1434)&gt;0,SUM(V1434:X1434),0)</f>
        <v>0</v>
      </c>
      <c r="CE1430" s="70">
        <f>IF(SUM(Z1434)&gt;0,SUM(Z1434),0)</f>
        <v>0</v>
      </c>
      <c r="CF1430" s="66">
        <f>V1434</f>
        <v>0</v>
      </c>
      <c r="CG1430" s="66">
        <f>W1434</f>
        <v>0</v>
      </c>
      <c r="CH1430" s="66">
        <f>X1434</f>
        <v>0</v>
      </c>
      <c r="CJ1430" s="70">
        <f>IF(SUM(V1435:X1435)&gt;0,SUM(V1435:X1435),0)</f>
        <v>0</v>
      </c>
      <c r="CK1430" s="70">
        <f>IF(SUM(Z1435)&gt;0,SUM(Z1435),0)</f>
        <v>0</v>
      </c>
      <c r="CL1430" s="66">
        <f>V1435</f>
        <v>0</v>
      </c>
      <c r="CM1430" s="66">
        <f>W1435</f>
        <v>0</v>
      </c>
      <c r="CN1430" s="66">
        <f>X1435</f>
        <v>0</v>
      </c>
      <c r="CP1430" s="70">
        <f>IF(SUM(V1436:X1436)&gt;0,SUM(V1436:X1436),0)</f>
        <v>0</v>
      </c>
      <c r="CQ1430" s="70">
        <f>IF(SUM(Z1436)&gt;0,SUM(Z1436),0)</f>
        <v>0</v>
      </c>
      <c r="CR1430" s="66">
        <f>V1436</f>
        <v>0</v>
      </c>
      <c r="CS1430" s="66">
        <f>W1436</f>
        <v>0</v>
      </c>
      <c r="CT1430" s="66">
        <f>X1436</f>
        <v>0</v>
      </c>
      <c r="CV1430" s="70">
        <f>IF(SUM(V1437:X1437)&gt;0,SUM(V1437:X1437),0)</f>
        <v>0</v>
      </c>
      <c r="CW1430" s="70">
        <f>IF(SUM(Z1437)&gt;0,SUM(Z1437),0)</f>
        <v>0</v>
      </c>
      <c r="CX1430" s="66">
        <f>V1437</f>
        <v>0</v>
      </c>
      <c r="CY1430" s="66">
        <f>W1437</f>
        <v>0</v>
      </c>
      <c r="CZ1430" s="66">
        <f>X1437</f>
        <v>0</v>
      </c>
      <c r="DB1430" s="70">
        <f>IF(SUM(V1438:X1438)&gt;0,SUM(V1438:X1438),0)</f>
        <v>0</v>
      </c>
      <c r="DC1430" s="70">
        <f>IF(SUM(Z1438)&gt;0,SUM(Z1438),0)</f>
        <v>0</v>
      </c>
      <c r="DD1430" s="66">
        <f>V1438</f>
        <v>0</v>
      </c>
      <c r="DE1430" s="66">
        <f>W1438</f>
        <v>0</v>
      </c>
      <c r="DF1430" s="66">
        <f>X1438</f>
        <v>0</v>
      </c>
      <c r="DH1430" s="70">
        <f>IF(SUM(V1439:X1439)&gt;0,SUM(V1439:X1439),0)</f>
        <v>0</v>
      </c>
      <c r="DI1430" s="70">
        <f>IF(SUM(Z1439)&gt;0,SUM(Z1439),0)</f>
        <v>0</v>
      </c>
      <c r="DJ1430" s="66">
        <f>V1439</f>
        <v>0</v>
      </c>
      <c r="DK1430" s="66">
        <f>W1439</f>
        <v>0</v>
      </c>
      <c r="DL1430" s="66">
        <f>X1439</f>
        <v>0</v>
      </c>
      <c r="DN1430" s="70">
        <f>IF(SUM(V1440:X1440)&gt;0,SUM(V1440:X1440),0)</f>
        <v>0</v>
      </c>
      <c r="DO1430" s="70">
        <f>IF(SUM(Z1440)&gt;0,SUM(Z1440),0)</f>
        <v>0</v>
      </c>
      <c r="DP1430" s="66">
        <f>V1440</f>
        <v>0</v>
      </c>
      <c r="DQ1430" s="66">
        <f>W1440</f>
        <v>0</v>
      </c>
      <c r="DR1430" s="66">
        <f>X1440</f>
        <v>0</v>
      </c>
      <c r="DT1430" s="70">
        <f>IF(SUM(V1441:X1441)&gt;0,SUM(V1441:X1441),0)</f>
        <v>0</v>
      </c>
      <c r="DU1430" s="70">
        <f>IF(SUM(Z1441)&gt;0,SUM(Z1441),0)</f>
        <v>0</v>
      </c>
      <c r="DV1430" s="66">
        <f>V1441</f>
        <v>0</v>
      </c>
      <c r="DW1430" s="66">
        <f>W1441</f>
        <v>0</v>
      </c>
      <c r="DX1430" s="66">
        <f>X1441</f>
        <v>0</v>
      </c>
      <c r="DZ1430" s="70">
        <f>IF(SUM(V1442:X1442)&gt;0,SUM(V1442:X1442),0)</f>
        <v>0</v>
      </c>
      <c r="EA1430" s="70">
        <f>IF(SUM(Z1442)&gt;0,SUM(Z1442),0)</f>
        <v>0</v>
      </c>
      <c r="EB1430" s="66">
        <f>V1442</f>
        <v>0</v>
      </c>
      <c r="EC1430" s="66">
        <f>W1442</f>
        <v>0</v>
      </c>
      <c r="ED1430" s="66">
        <f>X1442</f>
        <v>0</v>
      </c>
      <c r="EF1430" s="70">
        <f>IF(SUM(V1443:X1443)&gt;0,SUM(V1443:X1443),0)</f>
        <v>0</v>
      </c>
      <c r="EG1430" s="70">
        <f>IF(SUM(Z1443)&gt;0,SUM(Z1443),0)</f>
        <v>0</v>
      </c>
      <c r="EH1430" s="66">
        <f>V1443</f>
        <v>0</v>
      </c>
      <c r="EI1430" s="66">
        <f>W1443</f>
        <v>0</v>
      </c>
      <c r="EJ1430" s="66">
        <f>X1443</f>
        <v>0</v>
      </c>
      <c r="EL1430" s="70">
        <f>IF(SUM(V1444:X1444)&gt;0,SUM(V1444:X1444),0)</f>
        <v>0</v>
      </c>
      <c r="EM1430" s="70">
        <f>IF(SUM(Z1444)&gt;0,SUM(Z1444),0)</f>
        <v>0</v>
      </c>
      <c r="EN1430" s="66">
        <f>V1444</f>
        <v>0</v>
      </c>
      <c r="EO1430" s="66">
        <f>W1444</f>
        <v>0</v>
      </c>
      <c r="EP1430" s="66">
        <f>X1444</f>
        <v>0</v>
      </c>
      <c r="ER1430" s="70">
        <f>IF(SUM(V1445:X1445)&gt;0,SUM(V1445:X1445),0)</f>
        <v>0</v>
      </c>
      <c r="ES1430" s="70">
        <f>IF(SUM(Z1445)&gt;0,SUM(Z1445),0)</f>
        <v>0</v>
      </c>
      <c r="ET1430" s="66">
        <f>V1445</f>
        <v>0</v>
      </c>
      <c r="EU1430" s="66">
        <f>W1445</f>
        <v>0</v>
      </c>
      <c r="EV1430" s="66">
        <f>X1445</f>
        <v>0</v>
      </c>
      <c r="EX1430" s="70">
        <f>IF(SUM(V1446:X1446)&gt;0,SUM(V1446:X1446),0)</f>
        <v>0</v>
      </c>
      <c r="EY1430" s="70">
        <f>IF(SUM(Z1446)&gt;0,SUM(Z1446),0)</f>
        <v>0</v>
      </c>
      <c r="EZ1430" s="66">
        <f>V1446</f>
        <v>0</v>
      </c>
      <c r="FA1430" s="66">
        <f>W1446</f>
        <v>0</v>
      </c>
      <c r="FB1430" s="66">
        <f>X1446</f>
        <v>0</v>
      </c>
      <c r="FC1430" s="66"/>
      <c r="FD1430" s="70">
        <f>IF(SUM(V1447:X1447)&gt;0,SUM(V1447:X1447),0)</f>
        <v>0</v>
      </c>
      <c r="FE1430" s="70">
        <f>IF(SUM(Z1447)&gt;0,SUM(Z1447),0)</f>
        <v>0</v>
      </c>
      <c r="FF1430" s="66">
        <f>V1447</f>
        <v>0</v>
      </c>
      <c r="FG1430" s="66">
        <f>W1447</f>
        <v>0</v>
      </c>
      <c r="FH1430" s="66">
        <f>X1447</f>
        <v>0</v>
      </c>
      <c r="FI1430" s="66"/>
      <c r="FJ1430" s="70">
        <f>LARGE((FD1430,EX1430,ER1430,EL1430,EF1430,DZ1430,DT1430,DN1430,DH1430,DB1430,CV1430,CP1430,CJ1430,CD1430,BX1430,BR1430,BL1430,BF1430,AZ1430,AT1430,AN1430,AH1430),1)</f>
        <v>0</v>
      </c>
      <c r="FK1430" s="70">
        <f>LARGE((FF1430,EZ1430,ET1430,EN1430,EH1430,EB1430,DV1430,DP1430,DJ1430,DD1430,CX1430,CR1430,CL1430,CF1430,BZ1430,BT1430,BN1430,BH1430,BB1430,AV1430,AP1430,AJ1430),1)</f>
        <v>0</v>
      </c>
      <c r="FL1430" s="70">
        <f>LARGE((FG1430,FA1430,EU1430,EO1430,EI1430,EC1430,DW1430,DQ1430,DK1430,DE1430,CY1430,CS1430,CM1430,CG1430,CA1430,BU1430,BO1430,BI1430,BC1430,AW1430,AQ1430,AK1430),1)</f>
        <v>0</v>
      </c>
      <c r="FM1430" s="70">
        <f>LARGE((FH1430,FB1430,EV1430,EP1430,EJ1430,ED1430,DX1430,DR1430,DL1430,DF1430,CZ1430,CT1430,CN1430,CH1430,CB1430,BV1430,BP1430,BJ1430,BD1430,AX1430,AR1430,AL1430),1)</f>
        <v>0</v>
      </c>
    </row>
    <row r="1431" spans="1:169" x14ac:dyDescent="0.2">
      <c r="A1431" s="85"/>
      <c r="B1431" s="112"/>
      <c r="C1431" s="113"/>
      <c r="D1431" s="115"/>
      <c r="E1431" s="83" t="str">
        <f t="shared" si="811"/>
        <v/>
      </c>
      <c r="F1431" s="84"/>
      <c r="G1431" s="112"/>
      <c r="H1431" s="113"/>
      <c r="I1431" s="115"/>
      <c r="J1431" s="83" t="str">
        <f t="shared" si="812"/>
        <v/>
      </c>
      <c r="K1431" s="84"/>
      <c r="L1431" s="112"/>
      <c r="M1431" s="113"/>
      <c r="N1431" s="115"/>
      <c r="O1431" s="83" t="str">
        <f t="shared" si="813"/>
        <v/>
      </c>
      <c r="P1431" s="84"/>
      <c r="Q1431" s="112"/>
      <c r="R1431" s="113"/>
      <c r="S1431" s="113"/>
      <c r="T1431" s="83" t="str">
        <f t="shared" si="814"/>
        <v/>
      </c>
      <c r="U1431" s="84"/>
      <c r="V1431" s="112"/>
      <c r="W1431" s="113"/>
      <c r="X1431" s="115"/>
      <c r="Y1431" s="83" t="str">
        <f t="shared" si="815"/>
        <v/>
      </c>
      <c r="Z1431" s="84"/>
      <c r="AA1431" s="85" t="str">
        <f>IF(SUM(E1431,J1431,O1431,T1431,Y1431,E1457,J1457,O1457,T1457,Y1457,E1483,J1483,O1483,T1483,Y1483)&gt;0,(LARGE((E1431,J1431,O1431,T1431,Y1431,E1457,J1457,O1457,T1457,Y1457,E1483,J1483,O1483,T1483,Y1483),1)+LARGE((E1431,J1431,O1431,T1431,Y1431,E1457,J1457,O1457,T1457,Y1457,E1483,J1483,O1483,T1483,Y1483),2)+LARGE((E1431,J1431,O1431,T1431,Y1431,E1457,J1457,O1457,T1457,Y1457,E1483,J1483,O1483,T1483,Y1483),3)+LARGE((E1431,J1431,O1431,T1431,Y1431,E1457,J1457,O1457,T1457,Y1457,E1483,J1483,O1483,T1483,Y1483),4)),"")</f>
        <v/>
      </c>
      <c r="AB1431" s="91" t="str">
        <f>IF(SUM(BM1457)&gt;0,SUM(BM1457),"")</f>
        <v/>
      </c>
      <c r="AG1431" s="68"/>
      <c r="AH1431" s="70">
        <f>IF(SUM(B1452:D1452)&gt;0,SUM(B1452:D1452),0)</f>
        <v>0</v>
      </c>
      <c r="AI1431" s="70">
        <f>IF(SUM(F1452)&gt;0,SUM(F1452),0)</f>
        <v>0</v>
      </c>
      <c r="AJ1431" s="66">
        <f>B1452</f>
        <v>0</v>
      </c>
      <c r="AK1431" s="66">
        <f>C1452</f>
        <v>0</v>
      </c>
      <c r="AL1431" s="66">
        <f>D1452</f>
        <v>0</v>
      </c>
      <c r="AN1431" s="70">
        <f>IF(SUM(B1453:D1453)&gt;0,SUM(B1453:D1453),0)</f>
        <v>0</v>
      </c>
      <c r="AO1431" s="70">
        <f>IF(SUM(F1453)&gt;0,SUM(F1453),0)</f>
        <v>0</v>
      </c>
      <c r="AP1431" s="66">
        <f>B1453</f>
        <v>0</v>
      </c>
      <c r="AQ1431" s="66">
        <f>C1453</f>
        <v>0</v>
      </c>
      <c r="AR1431" s="66">
        <f>D1453</f>
        <v>0</v>
      </c>
      <c r="AT1431" s="70">
        <f>IF(SUM(B1454:D1454)&gt;0,SUM(B1454:D1454),0)</f>
        <v>0</v>
      </c>
      <c r="AU1431" s="70">
        <f>IF(SUM(F1454)&gt;0,SUM(F1454),0)</f>
        <v>0</v>
      </c>
      <c r="AV1431" s="66">
        <f>B1454</f>
        <v>0</v>
      </c>
      <c r="AW1431" s="66">
        <f>C1454</f>
        <v>0</v>
      </c>
      <c r="AX1431" s="66">
        <f>D1454</f>
        <v>0</v>
      </c>
      <c r="AZ1431" s="70">
        <f>IF(SUM(B1455:D1455)&gt;0,SUM(B1455:D1455),0)</f>
        <v>0</v>
      </c>
      <c r="BA1431" s="70">
        <f>IF(SUM(F1455)&gt;0,SUM(F1455),0)</f>
        <v>0</v>
      </c>
      <c r="BB1431" s="66">
        <f>B1455</f>
        <v>0</v>
      </c>
      <c r="BC1431" s="66">
        <f>C1455</f>
        <v>0</v>
      </c>
      <c r="BD1431" s="66">
        <f>D1455</f>
        <v>0</v>
      </c>
      <c r="BF1431" s="70">
        <f>IF(SUM(B1456:D1456)&gt;0,SUM(B1456:D1456),0)</f>
        <v>0</v>
      </c>
      <c r="BG1431" s="70">
        <f>IF(SUM(F1456)&gt;0,SUM(F1456),0)</f>
        <v>0</v>
      </c>
      <c r="BH1431" s="66">
        <f>B1456</f>
        <v>0</v>
      </c>
      <c r="BI1431" s="66">
        <f>C1456</f>
        <v>0</v>
      </c>
      <c r="BJ1431" s="66">
        <f>D1456</f>
        <v>0</v>
      </c>
      <c r="BL1431" s="70">
        <f>IF(SUM(B1457:D1457)&gt;0,SUM(B1457:D1457),0)</f>
        <v>0</v>
      </c>
      <c r="BM1431" s="70">
        <f>IF(SUM(F1457)&gt;0,SUM(F1457),0)</f>
        <v>0</v>
      </c>
      <c r="BN1431" s="66">
        <f>B1457</f>
        <v>0</v>
      </c>
      <c r="BO1431" s="66">
        <f>C1457</f>
        <v>0</v>
      </c>
      <c r="BP1431" s="66">
        <f>D1457</f>
        <v>0</v>
      </c>
      <c r="BR1431" s="70">
        <f>IF(SUM(B1458:D1458)&gt;0,SUM(B1458:D1458),0)</f>
        <v>0</v>
      </c>
      <c r="BS1431" s="70">
        <f>IF(SUM(F1458)&gt;0,SUM(F1458),0)</f>
        <v>0</v>
      </c>
      <c r="BT1431" s="66">
        <f>B1458</f>
        <v>0</v>
      </c>
      <c r="BU1431" s="66">
        <f>C1458</f>
        <v>0</v>
      </c>
      <c r="BV1431" s="66">
        <f>D1458</f>
        <v>0</v>
      </c>
      <c r="BX1431" s="70">
        <f>IF(SUM(B1459:D1459)&gt;0,SUM(B1459:D1459),0)</f>
        <v>0</v>
      </c>
      <c r="BY1431" s="70">
        <f>IF(SUM(F1459)&gt;0,SUM(F1459),0)</f>
        <v>0</v>
      </c>
      <c r="BZ1431" s="66">
        <f>B1459</f>
        <v>0</v>
      </c>
      <c r="CA1431" s="66">
        <f>C1459</f>
        <v>0</v>
      </c>
      <c r="CB1431" s="66">
        <f>D1459</f>
        <v>0</v>
      </c>
      <c r="CD1431" s="70">
        <f>IF(SUM(B1460:D1460)&gt;0,SUM(B1460:D1460),0)</f>
        <v>0</v>
      </c>
      <c r="CE1431" s="70">
        <f>IF(SUM(F1460)&gt;0,SUM(F1460),0)</f>
        <v>0</v>
      </c>
      <c r="CF1431" s="66">
        <f>B1460</f>
        <v>0</v>
      </c>
      <c r="CG1431" s="66">
        <f>C1460</f>
        <v>0</v>
      </c>
      <c r="CH1431" s="66">
        <f>D1460</f>
        <v>0</v>
      </c>
      <c r="CJ1431" s="70">
        <f>IF(SUM(B1461:D1461)&gt;0,SUM(B1461:D1461),0)</f>
        <v>0</v>
      </c>
      <c r="CK1431" s="70">
        <f>IF(SUM(F1461)&gt;0,SUM(F1461),0)</f>
        <v>0</v>
      </c>
      <c r="CL1431" s="66">
        <f>B1461</f>
        <v>0</v>
      </c>
      <c r="CM1431" s="66">
        <f>C1461</f>
        <v>0</v>
      </c>
      <c r="CN1431" s="66">
        <f>D1461</f>
        <v>0</v>
      </c>
      <c r="CP1431" s="70">
        <f>IF(SUM(B1462:D1462)&gt;0,SUM(B1462:D1462),0)</f>
        <v>0</v>
      </c>
      <c r="CQ1431" s="70">
        <f>IF(SUM(F1462)&gt;0,SUM(F1462),0)</f>
        <v>0</v>
      </c>
      <c r="CR1431" s="66">
        <f>B1462</f>
        <v>0</v>
      </c>
      <c r="CS1431" s="66">
        <f>C1462</f>
        <v>0</v>
      </c>
      <c r="CT1431" s="66">
        <f>D1462</f>
        <v>0</v>
      </c>
      <c r="CV1431" s="70">
        <f>IF(SUM(B1463:D1463)&gt;0,SUM(B1463:D1463),0)</f>
        <v>0</v>
      </c>
      <c r="CW1431" s="70">
        <f>IF(SUM(F1463)&gt;0,SUM(F1463),0)</f>
        <v>0</v>
      </c>
      <c r="CX1431" s="66">
        <f>B1463</f>
        <v>0</v>
      </c>
      <c r="CY1431" s="66">
        <f>C1463</f>
        <v>0</v>
      </c>
      <c r="CZ1431" s="66">
        <f>D1463</f>
        <v>0</v>
      </c>
      <c r="DB1431" s="70">
        <f>IF(SUM(B1464:D1464)&gt;0,SUM(B1464:D1464),0)</f>
        <v>0</v>
      </c>
      <c r="DC1431" s="70">
        <f>IF(SUM(F1464)&gt;0,SUM(F1464),0)</f>
        <v>0</v>
      </c>
      <c r="DD1431" s="66">
        <f>B1464</f>
        <v>0</v>
      </c>
      <c r="DE1431" s="66">
        <f>C1464</f>
        <v>0</v>
      </c>
      <c r="DF1431" s="66">
        <f>D1464</f>
        <v>0</v>
      </c>
      <c r="DH1431" s="70">
        <f>IF(SUM(B1465:D1465)&gt;0,SUM(B1465:D1465),0)</f>
        <v>0</v>
      </c>
      <c r="DI1431" s="70">
        <f>IF(SUM(F1465)&gt;0,SUM(F1465),0)</f>
        <v>0</v>
      </c>
      <c r="DJ1431" s="66">
        <f>B1465</f>
        <v>0</v>
      </c>
      <c r="DK1431" s="66">
        <f>C1465</f>
        <v>0</v>
      </c>
      <c r="DL1431" s="66">
        <f>D1465</f>
        <v>0</v>
      </c>
      <c r="DN1431" s="70">
        <f>IF(SUM(B1466:D1466)&gt;0,SUM(B1466:D1466),0)</f>
        <v>0</v>
      </c>
      <c r="DO1431" s="70">
        <f>IF(SUM(F1466)&gt;0,SUM(F1466),0)</f>
        <v>0</v>
      </c>
      <c r="DP1431" s="66">
        <f>B1466</f>
        <v>0</v>
      </c>
      <c r="DQ1431" s="66">
        <f>C1466</f>
        <v>0</v>
      </c>
      <c r="DR1431" s="66">
        <f>D1466</f>
        <v>0</v>
      </c>
      <c r="DT1431" s="70">
        <f>IF(SUM(B1467:D1467)&gt;0,SUM(B1467:D1467),0)</f>
        <v>0</v>
      </c>
      <c r="DU1431" s="70">
        <f>IF(SUM(F1467)&gt;0,SUM(F1467),0)</f>
        <v>0</v>
      </c>
      <c r="DV1431" s="66">
        <f>B1467</f>
        <v>0</v>
      </c>
      <c r="DW1431" s="66">
        <f>C1467</f>
        <v>0</v>
      </c>
      <c r="DX1431" s="66">
        <f>D1467</f>
        <v>0</v>
      </c>
      <c r="DZ1431" s="70">
        <f>IF(SUM(B1468:D1468)&gt;0,SUM(B1468:D1468),0)</f>
        <v>0</v>
      </c>
      <c r="EA1431" s="70">
        <f>IF(SUM(F1468)&gt;0,SUM(F1468),0)</f>
        <v>0</v>
      </c>
      <c r="EB1431" s="66">
        <f>B1468</f>
        <v>0</v>
      </c>
      <c r="EC1431" s="66">
        <f>C1468</f>
        <v>0</v>
      </c>
      <c r="ED1431" s="66">
        <f>D1468</f>
        <v>0</v>
      </c>
      <c r="EF1431" s="70">
        <f>IF(SUM(B1469:D1469)&gt;0,SUM(B1469:D1469),0)</f>
        <v>0</v>
      </c>
      <c r="EG1431" s="70">
        <f>IF(SUM(F1469)&gt;0,SUM(F1469),0)</f>
        <v>0</v>
      </c>
      <c r="EH1431" s="66">
        <f>B1469</f>
        <v>0</v>
      </c>
      <c r="EI1431" s="66">
        <f>C1469</f>
        <v>0</v>
      </c>
      <c r="EJ1431" s="66">
        <f>D1469</f>
        <v>0</v>
      </c>
      <c r="EL1431" s="70">
        <f>IF(SUM(B1470:D1470)&gt;0,SUM(B1470:D1470),0)</f>
        <v>0</v>
      </c>
      <c r="EM1431" s="70">
        <f>IF(SUM(F1470)&gt;0,SUM(F1470),0)</f>
        <v>0</v>
      </c>
      <c r="EN1431" s="66">
        <f>B1470</f>
        <v>0</v>
      </c>
      <c r="EO1431" s="66">
        <f>C1470</f>
        <v>0</v>
      </c>
      <c r="EP1431" s="66">
        <f>D1470</f>
        <v>0</v>
      </c>
      <c r="ER1431" s="70">
        <f>IF(SUM(B1471:D1471)&gt;0,SUM(B1471:D1471),0)</f>
        <v>0</v>
      </c>
      <c r="ES1431" s="70">
        <f>IF(SUM(F1471)&gt;0,SUM(F1471),0)</f>
        <v>0</v>
      </c>
      <c r="ET1431" s="66">
        <f>B1471</f>
        <v>0</v>
      </c>
      <c r="EU1431" s="66">
        <f>C1471</f>
        <v>0</v>
      </c>
      <c r="EV1431" s="66">
        <f>D1471</f>
        <v>0</v>
      </c>
      <c r="EX1431" s="70">
        <f>IF(SUM(B1472:D1472)&gt;0,SUM(B1472:D1472),0)</f>
        <v>0</v>
      </c>
      <c r="EY1431" s="70">
        <f>IF(SUM(F1472)&gt;0,SUM(F1472),0)</f>
        <v>0</v>
      </c>
      <c r="EZ1431" s="66">
        <f>B1472</f>
        <v>0</v>
      </c>
      <c r="FA1431" s="66">
        <f>C1472</f>
        <v>0</v>
      </c>
      <c r="FB1431" s="66">
        <f>D1472</f>
        <v>0</v>
      </c>
      <c r="FC1431" s="66"/>
      <c r="FD1431" s="70">
        <f>IF(SUM(B1473:D1473)&gt;0,SUM(B1473:D1473),0)</f>
        <v>0</v>
      </c>
      <c r="FE1431" s="70">
        <f>IF(SUM(F1473)&gt;0,SUM(F1473),0)</f>
        <v>0</v>
      </c>
      <c r="FF1431" s="66">
        <f>B1473</f>
        <v>0</v>
      </c>
      <c r="FG1431" s="66">
        <f>C1473</f>
        <v>0</v>
      </c>
      <c r="FH1431" s="66">
        <f>D1473</f>
        <v>0</v>
      </c>
      <c r="FI1431" s="66"/>
      <c r="FJ1431" s="70">
        <f>LARGE((FD1431,EX1431,ER1431,EL1431,EF1431,DZ1431,DT1431,DN1431,DH1431,DB1431,CV1431,CP1431,CJ1431,CD1431,BX1431,BR1431,BL1431,BF1431,AZ1431,AT1431,AN1431,AH1431),1)</f>
        <v>0</v>
      </c>
      <c r="FK1431" s="70">
        <f>LARGE((FF1431,EZ1431,ET1431,EN1431,EH1431,EB1431,DV1431,DP1431,DJ1431,DD1431,CX1431,CR1431,CL1431,CF1431,BZ1431,BT1431,BN1431,BH1431,BB1431,AV1431,AP1431,AJ1431),1)</f>
        <v>0</v>
      </c>
      <c r="FL1431" s="70">
        <f>LARGE((FG1431,FA1431,EU1431,EO1431,EI1431,EC1431,DW1431,DQ1431,DK1431,DE1431,CY1431,CS1431,CM1431,CG1431,CA1431,BU1431,BO1431,BI1431,BC1431,AW1431,AQ1431,AK1431),1)</f>
        <v>0</v>
      </c>
      <c r="FM1431" s="70">
        <f>LARGE((FH1431,FB1431,EV1431,EP1431,EJ1431,ED1431,DX1431,DR1431,DL1431,DF1431,CZ1431,CT1431,CN1431,CH1431,CB1431,BV1431,BP1431,BJ1431,BD1431,AX1431,AR1431,AL1431),1)</f>
        <v>0</v>
      </c>
    </row>
    <row r="1432" spans="1:169" x14ac:dyDescent="0.2">
      <c r="A1432" s="122"/>
      <c r="B1432" s="112"/>
      <c r="C1432" s="113"/>
      <c r="D1432" s="114"/>
      <c r="E1432" s="83" t="str">
        <f t="shared" si="811"/>
        <v/>
      </c>
      <c r="F1432" s="84"/>
      <c r="G1432" s="112"/>
      <c r="H1432" s="113"/>
      <c r="I1432" s="115"/>
      <c r="J1432" s="83" t="str">
        <f>IF(SUM(G1432:I1432)&gt;0,SUM(G1432:I1432),"")</f>
        <v/>
      </c>
      <c r="K1432" s="84"/>
      <c r="L1432" s="112"/>
      <c r="M1432" s="113"/>
      <c r="N1432" s="115"/>
      <c r="O1432" s="83" t="str">
        <f t="shared" si="813"/>
        <v/>
      </c>
      <c r="P1432" s="84"/>
      <c r="Q1432" s="112"/>
      <c r="R1432" s="113"/>
      <c r="S1432" s="113"/>
      <c r="T1432" s="83" t="str">
        <f t="shared" si="814"/>
        <v/>
      </c>
      <c r="U1432" s="84"/>
      <c r="V1432" s="112"/>
      <c r="W1432" s="113"/>
      <c r="X1432" s="113"/>
      <c r="Y1432" s="83" t="str">
        <f t="shared" si="815"/>
        <v/>
      </c>
      <c r="Z1432" s="84"/>
      <c r="AA1432" s="85" t="str">
        <f>IF(SUM(E1432,J1432,O1432,T1432,Y1432,E1458,J1458,O1458,T1458,Y1458,E1484,J1484,O1484,T1484,Y1484)&gt;0,(LARGE((E1432,J1432,O1432,T1432,Y1432,E1458,J1458,O1458,T1458,Y1458,E1484,J1484,O1484,T1484,Y1484),1)+LARGE((E1432,J1432,O1432,T1432,Y1432,E1458,J1458,O1458,T1458,Y1458,E1484,J1484,O1484,T1484,Y1484),2)+LARGE((E1432,J1432,O1432,T1432,Y1432,E1458,J1458,O1458,T1458,Y1458,E1484,J1484,O1484,T1484,Y1484),3)+LARGE((E1432,J1432,O1432,T1432,Y1432,E1458,J1458,O1458,T1458,Y1458,E1484,J1484,O1484,T1484,Y1484),4)),"")</f>
        <v/>
      </c>
      <c r="AB1432" s="91" t="str">
        <f>IF(SUM(BS1457)&gt;0,SUM(BS1457),"")</f>
        <v/>
      </c>
      <c r="AG1432" s="68"/>
      <c r="AH1432" s="70">
        <f>IF(SUM(G1452:I1452)&gt;0,SUM(G1452:I1452),0)</f>
        <v>0</v>
      </c>
      <c r="AI1432" s="70">
        <f>IF(SUM(K1452)&gt;0,SUM(K1452),0)</f>
        <v>0</v>
      </c>
      <c r="AJ1432" s="66">
        <f>G1452</f>
        <v>0</v>
      </c>
      <c r="AK1432" s="66">
        <f>H1452</f>
        <v>0</v>
      </c>
      <c r="AL1432" s="66">
        <f>I1452</f>
        <v>0</v>
      </c>
      <c r="AN1432" s="70">
        <f>IF(SUM(G1453:I1453)&gt;0,SUM(G1453:I1453),0)</f>
        <v>0</v>
      </c>
      <c r="AO1432" s="70">
        <f>IF(SUM(K1453)&gt;0,SUM(K1453),0)</f>
        <v>0</v>
      </c>
      <c r="AP1432" s="66">
        <f>G1453</f>
        <v>0</v>
      </c>
      <c r="AQ1432" s="66">
        <f>H1453</f>
        <v>0</v>
      </c>
      <c r="AR1432" s="66">
        <f>I1453</f>
        <v>0</v>
      </c>
      <c r="AT1432" s="70">
        <f>IF(SUM(G1454:I1454)&gt;0,SUM(G1454:I1454),0)</f>
        <v>0</v>
      </c>
      <c r="AU1432" s="70">
        <f>IF(SUM(K1454)&gt;0,SUM(K1454),0)</f>
        <v>0</v>
      </c>
      <c r="AV1432" s="66">
        <f>G1454</f>
        <v>0</v>
      </c>
      <c r="AW1432" s="66">
        <f>H1454</f>
        <v>0</v>
      </c>
      <c r="AX1432" s="66">
        <f>I1454</f>
        <v>0</v>
      </c>
      <c r="AZ1432" s="70">
        <f>IF(SUM(G1455:I1455)&gt;0,SUM(G1455:I1455),0)</f>
        <v>0</v>
      </c>
      <c r="BA1432" s="70">
        <f>IF(SUM(K1455)&gt;0,SUM(K1455),0)</f>
        <v>0</v>
      </c>
      <c r="BB1432" s="66">
        <f>G1455</f>
        <v>0</v>
      </c>
      <c r="BC1432" s="66">
        <f>H1455</f>
        <v>0</v>
      </c>
      <c r="BD1432" s="66">
        <f>I1455</f>
        <v>0</v>
      </c>
      <c r="BF1432" s="70">
        <f>IF(SUM(G1456:I1456)&gt;0,SUM(G1456:I1456),0)</f>
        <v>0</v>
      </c>
      <c r="BG1432" s="70">
        <f>IF(SUM(K1456)&gt;0,SUM(K1456),0)</f>
        <v>0</v>
      </c>
      <c r="BH1432" s="66">
        <f>G1456</f>
        <v>0</v>
      </c>
      <c r="BI1432" s="66">
        <f>H1456</f>
        <v>0</v>
      </c>
      <c r="BJ1432" s="66">
        <f>I1456</f>
        <v>0</v>
      </c>
      <c r="BL1432" s="70">
        <f>IF(SUM(G1457:I1457)&gt;0,SUM(G1457:I1457),0)</f>
        <v>0</v>
      </c>
      <c r="BM1432" s="70">
        <f>IF(SUM(K1457)&gt;0,SUM(K1457),0)</f>
        <v>0</v>
      </c>
      <c r="BN1432" s="66">
        <f>G1457</f>
        <v>0</v>
      </c>
      <c r="BO1432" s="66">
        <f>H1457</f>
        <v>0</v>
      </c>
      <c r="BP1432" s="66">
        <f>I1457</f>
        <v>0</v>
      </c>
      <c r="BR1432" s="70">
        <f>IF(SUM(G1458:I1458)&gt;0,SUM(G1458:I1458),0)</f>
        <v>0</v>
      </c>
      <c r="BS1432" s="70">
        <f>IF(SUM(K1458)&gt;0,SUM(K1458),0)</f>
        <v>0</v>
      </c>
      <c r="BT1432" s="66">
        <f>G1458</f>
        <v>0</v>
      </c>
      <c r="BU1432" s="66">
        <f>H1458</f>
        <v>0</v>
      </c>
      <c r="BV1432" s="66">
        <f>I1458</f>
        <v>0</v>
      </c>
      <c r="BX1432" s="70">
        <f>IF(SUM(G1459:I1459)&gt;0,SUM(G1459:I1459),0)</f>
        <v>0</v>
      </c>
      <c r="BY1432" s="70">
        <f>IF(SUM(K1459)&gt;0,SUM(K1459),0)</f>
        <v>0</v>
      </c>
      <c r="BZ1432" s="66">
        <f>G1459</f>
        <v>0</v>
      </c>
      <c r="CA1432" s="66">
        <f>H1459</f>
        <v>0</v>
      </c>
      <c r="CB1432" s="66">
        <f>I1459</f>
        <v>0</v>
      </c>
      <c r="CD1432" s="70">
        <f>IF(SUM(G1460:I1460)&gt;0,SUM(G1460:I1460),0)</f>
        <v>0</v>
      </c>
      <c r="CE1432" s="70">
        <f>IF(SUM(K1460)&gt;0,SUM(K1460),0)</f>
        <v>0</v>
      </c>
      <c r="CF1432" s="66">
        <f>G1460</f>
        <v>0</v>
      </c>
      <c r="CG1432" s="66">
        <f>H1460</f>
        <v>0</v>
      </c>
      <c r="CH1432" s="66">
        <f>I1460</f>
        <v>0</v>
      </c>
      <c r="CJ1432" s="70">
        <f>IF(SUM(G1461:I1461)&gt;0,SUM(G1461:I1461),0)</f>
        <v>0</v>
      </c>
      <c r="CK1432" s="70">
        <f>IF(SUM(K1461)&gt;0,SUM(K1461),0)</f>
        <v>0</v>
      </c>
      <c r="CL1432" s="66">
        <f>G1461</f>
        <v>0</v>
      </c>
      <c r="CM1432" s="66">
        <f>H1461</f>
        <v>0</v>
      </c>
      <c r="CN1432" s="66">
        <f>I1461</f>
        <v>0</v>
      </c>
      <c r="CP1432" s="70">
        <f>IF(SUM(G1462:I1462)&gt;0,SUM(G1462:I1462),0)</f>
        <v>0</v>
      </c>
      <c r="CQ1432" s="70">
        <f>IF(SUM(K1462)&gt;0,SUM(K1462),0)</f>
        <v>0</v>
      </c>
      <c r="CR1432" s="66">
        <f>G1462</f>
        <v>0</v>
      </c>
      <c r="CS1432" s="66">
        <f>H1462</f>
        <v>0</v>
      </c>
      <c r="CT1432" s="66">
        <f>I1462</f>
        <v>0</v>
      </c>
      <c r="CV1432" s="70">
        <f>IF(SUM(G1463:I1463)&gt;0,SUM(G1463:I1463),0)</f>
        <v>0</v>
      </c>
      <c r="CW1432" s="70">
        <f>IF(SUM(K1463)&gt;0,SUM(K1463),0)</f>
        <v>0</v>
      </c>
      <c r="CX1432" s="66">
        <f>G1463</f>
        <v>0</v>
      </c>
      <c r="CY1432" s="66">
        <f>H1463</f>
        <v>0</v>
      </c>
      <c r="CZ1432" s="66">
        <f>I1463</f>
        <v>0</v>
      </c>
      <c r="DB1432" s="70">
        <f>IF(SUM(G1464:I1464)&gt;0,SUM(G1464:I1464),0)</f>
        <v>0</v>
      </c>
      <c r="DC1432" s="70">
        <f>IF(SUM(K1464)&gt;0,SUM(K1464),0)</f>
        <v>0</v>
      </c>
      <c r="DD1432" s="66">
        <f>G1464</f>
        <v>0</v>
      </c>
      <c r="DE1432" s="66">
        <f>H1464</f>
        <v>0</v>
      </c>
      <c r="DF1432" s="66">
        <f>I1464</f>
        <v>0</v>
      </c>
      <c r="DH1432" s="70">
        <f>IF(SUM(G1465:I1465)&gt;0,SUM(G1465:I1465),0)</f>
        <v>0</v>
      </c>
      <c r="DI1432" s="70">
        <f>IF(SUM(K1465)&gt;0,SUM(K1465),0)</f>
        <v>0</v>
      </c>
      <c r="DJ1432" s="66">
        <f>G1465</f>
        <v>0</v>
      </c>
      <c r="DK1432" s="66">
        <f>H1465</f>
        <v>0</v>
      </c>
      <c r="DL1432" s="66">
        <f>I1465</f>
        <v>0</v>
      </c>
      <c r="DN1432" s="70">
        <f>IF(SUM(G1466:I1466)&gt;0,SUM(G1466:I1466),0)</f>
        <v>0</v>
      </c>
      <c r="DO1432" s="70">
        <f>IF(SUM(K1466)&gt;0,SUM(K1466),0)</f>
        <v>0</v>
      </c>
      <c r="DP1432" s="66">
        <f>G1466</f>
        <v>0</v>
      </c>
      <c r="DQ1432" s="66">
        <f>H1466</f>
        <v>0</v>
      </c>
      <c r="DR1432" s="66">
        <f>I1466</f>
        <v>0</v>
      </c>
      <c r="DT1432" s="70">
        <f>IF(SUM(G1467:I1467)&gt;0,SUM(G1467:I1467),0)</f>
        <v>0</v>
      </c>
      <c r="DU1432" s="70">
        <f>IF(SUM(K1467)&gt;0,SUM(K1467),0)</f>
        <v>0</v>
      </c>
      <c r="DV1432" s="66">
        <f>G1467</f>
        <v>0</v>
      </c>
      <c r="DW1432" s="66">
        <f>H1467</f>
        <v>0</v>
      </c>
      <c r="DX1432" s="66">
        <f>I1467</f>
        <v>0</v>
      </c>
      <c r="DZ1432" s="70">
        <f>IF(SUM(G1468:I1468)&gt;0,SUM(G1468:I1468),0)</f>
        <v>0</v>
      </c>
      <c r="EA1432" s="70">
        <f>IF(SUM(K1468)&gt;0,SUM(K1468),0)</f>
        <v>0</v>
      </c>
      <c r="EB1432" s="66">
        <f>G1468</f>
        <v>0</v>
      </c>
      <c r="EC1432" s="66">
        <f>H1468</f>
        <v>0</v>
      </c>
      <c r="ED1432" s="66">
        <f>I1468</f>
        <v>0</v>
      </c>
      <c r="EF1432" s="70">
        <f>IF(SUM(G1469:I1469)&gt;0,SUM(G1469:I1469),0)</f>
        <v>0</v>
      </c>
      <c r="EG1432" s="70">
        <f>IF(SUM(K1469)&gt;0,SUM(K1469),0)</f>
        <v>0</v>
      </c>
      <c r="EH1432" s="66">
        <f>G1469</f>
        <v>0</v>
      </c>
      <c r="EI1432" s="66">
        <f>H1469</f>
        <v>0</v>
      </c>
      <c r="EJ1432" s="66">
        <f>I1469</f>
        <v>0</v>
      </c>
      <c r="EL1432" s="70">
        <f>IF(SUM(G1470:I1470)&gt;0,SUM(G1470:I1470),0)</f>
        <v>0</v>
      </c>
      <c r="EM1432" s="70">
        <f>IF(SUM(K1470)&gt;0,SUM(K1470),0)</f>
        <v>0</v>
      </c>
      <c r="EN1432" s="66">
        <f>G1470</f>
        <v>0</v>
      </c>
      <c r="EO1432" s="66">
        <f>H1470</f>
        <v>0</v>
      </c>
      <c r="EP1432" s="66">
        <f>I1470</f>
        <v>0</v>
      </c>
      <c r="ER1432" s="70">
        <f>IF(SUM(G1471:I1471)&gt;0,SUM(G1471:I1471),0)</f>
        <v>0</v>
      </c>
      <c r="ES1432" s="70">
        <f>IF(SUM(K1471)&gt;0,SUM(K1471),0)</f>
        <v>0</v>
      </c>
      <c r="ET1432" s="66">
        <f>G1471</f>
        <v>0</v>
      </c>
      <c r="EU1432" s="66">
        <f>H1471</f>
        <v>0</v>
      </c>
      <c r="EV1432" s="66">
        <f>I1471</f>
        <v>0</v>
      </c>
      <c r="EX1432" s="70">
        <f>IF(SUM(G1472:I1472)&gt;0,SUM(G1472:I1472),0)</f>
        <v>0</v>
      </c>
      <c r="EY1432" s="70">
        <f>IF(SUM(K1472)&gt;0,SUM(K1472),0)</f>
        <v>0</v>
      </c>
      <c r="EZ1432" s="66">
        <f>G1472</f>
        <v>0</v>
      </c>
      <c r="FA1432" s="66">
        <f>H1472</f>
        <v>0</v>
      </c>
      <c r="FB1432" s="66">
        <f>I1472</f>
        <v>0</v>
      </c>
      <c r="FC1432" s="66"/>
      <c r="FD1432" s="70">
        <f>IF(SUM(G1473:I1473)&gt;0,SUM(G1473:I1473),0)</f>
        <v>0</v>
      </c>
      <c r="FE1432" s="70">
        <f>IF(SUM(K1473)&gt;0,SUM(K1473),0)</f>
        <v>0</v>
      </c>
      <c r="FF1432" s="66">
        <f>G1473</f>
        <v>0</v>
      </c>
      <c r="FG1432" s="66">
        <f>H1473</f>
        <v>0</v>
      </c>
      <c r="FH1432" s="66">
        <f>I1473</f>
        <v>0</v>
      </c>
      <c r="FI1432" s="66"/>
      <c r="FJ1432" s="70">
        <f>LARGE((FD1432,EX1432,ER1432,EL1432,EF1432,DZ1432,DT1432,DN1432,DH1432,DB1432,CV1432,CP1432,CJ1432,CD1432,BX1432,BR1432,BL1432,BF1432,AZ1432,AT1432,AN1432,AH1432),1)</f>
        <v>0</v>
      </c>
      <c r="FK1432" s="70">
        <f>LARGE((FF1432,EZ1432,ET1432,EN1432,EH1432,EB1432,DV1432,DP1432,DJ1432,DD1432,CX1432,CR1432,CL1432,CF1432,BZ1432,BT1432,BN1432,BH1432,BB1432,AV1432,AP1432,AJ1432),1)</f>
        <v>0</v>
      </c>
      <c r="FL1432" s="70">
        <f>LARGE((FG1432,FA1432,EU1432,EO1432,EI1432,EC1432,DW1432,DQ1432,DK1432,DE1432,CY1432,CS1432,CM1432,CG1432,CA1432,BU1432,BO1432,BI1432,BC1432,AW1432,AQ1432,AK1432),1)</f>
        <v>0</v>
      </c>
      <c r="FM1432" s="70">
        <f>LARGE((FH1432,FB1432,EV1432,EP1432,EJ1432,ED1432,DX1432,DR1432,DL1432,DF1432,CZ1432,CT1432,CN1432,CH1432,CB1432,BV1432,BP1432,BJ1432,BD1432,AX1432,AR1432,AL1432),1)</f>
        <v>0</v>
      </c>
    </row>
    <row r="1433" spans="1:169" x14ac:dyDescent="0.2">
      <c r="A1433" s="85"/>
      <c r="B1433" s="112"/>
      <c r="C1433" s="113"/>
      <c r="D1433" s="114"/>
      <c r="E1433" s="83" t="str">
        <f t="shared" si="811"/>
        <v/>
      </c>
      <c r="F1433" s="84"/>
      <c r="G1433" s="112"/>
      <c r="H1433" s="113"/>
      <c r="I1433" s="115"/>
      <c r="J1433" s="83" t="str">
        <f>IF(SUM(G1433:I1433)&gt;0,SUM(G1433:I1433),"")</f>
        <v/>
      </c>
      <c r="K1433" s="84"/>
      <c r="L1433" s="112"/>
      <c r="M1433" s="113"/>
      <c r="N1433" s="115"/>
      <c r="O1433" s="83" t="str">
        <f t="shared" si="813"/>
        <v/>
      </c>
      <c r="P1433" s="84"/>
      <c r="Q1433" s="112"/>
      <c r="R1433" s="113"/>
      <c r="S1433" s="115"/>
      <c r="T1433" s="83" t="str">
        <f t="shared" si="814"/>
        <v/>
      </c>
      <c r="U1433" s="84"/>
      <c r="V1433" s="112"/>
      <c r="W1433" s="113"/>
      <c r="X1433" s="115"/>
      <c r="Y1433" s="83" t="str">
        <f t="shared" si="815"/>
        <v/>
      </c>
      <c r="Z1433" s="84"/>
      <c r="AA1433" s="85" t="str">
        <f>IF(SUM(E1433,J1433,O1433,T1433,Y1433,E1459,J1459,O1459,T1459,Y1459,E1485,J1485,O1485,T1485,Y1485)&gt;0,(LARGE((E1433,J1433,O1433,T1433,Y1433,E1459,J1459,O1459,T1459,Y1459,E1485,J1485,O1485,T1485,Y1485),1)+LARGE((E1433,J1433,O1433,T1433,Y1433,E1459,J1459,O1459,T1459,Y1459,E1485,J1485,O1485,T1485,Y1485),2)+LARGE((E1433,J1433,O1433,T1433,Y1433,E1459,J1459,O1459,T1459,Y1459,E1485,J1485,O1485,T1485,Y1485),3)+LARGE((E1433,J1433,O1433,T1433,Y1433,E1459,J1459,O1459,T1459,Y1459,E1485,J1485,O1485,T1485,Y1485),4)),"")</f>
        <v/>
      </c>
      <c r="AB1433" s="91" t="str">
        <f>IF(SUM(BY1457)&gt;0,SUM(BY1457),"")</f>
        <v/>
      </c>
      <c r="AG1433" s="68"/>
      <c r="AH1433" s="70">
        <f>IF(SUM(L1452:N1452)&gt;0,SUM(L1452:N1452),0)</f>
        <v>0</v>
      </c>
      <c r="AI1433" s="70">
        <f>IF(SUM(P1452)&gt;0,SUM(P1452),0)</f>
        <v>0</v>
      </c>
      <c r="AJ1433" s="66">
        <f>L1452</f>
        <v>0</v>
      </c>
      <c r="AK1433" s="66">
        <f>M1452</f>
        <v>0</v>
      </c>
      <c r="AL1433" s="66">
        <f>N1452</f>
        <v>0</v>
      </c>
      <c r="AN1433" s="70">
        <f>IF(SUM(L1453:N1453)&gt;0,SUM(L1453:N1453),0)</f>
        <v>0</v>
      </c>
      <c r="AO1433" s="70">
        <f>IF(SUM(P1453)&gt;0,SUM(P1453),0)</f>
        <v>0</v>
      </c>
      <c r="AP1433" s="66">
        <f>L1453</f>
        <v>0</v>
      </c>
      <c r="AQ1433" s="66">
        <f>M1453</f>
        <v>0</v>
      </c>
      <c r="AR1433" s="66">
        <f>N1453</f>
        <v>0</v>
      </c>
      <c r="AT1433" s="70">
        <f>IF(SUM(L1454:N1454)&gt;0,SUM(L1454:N1454),0)</f>
        <v>0</v>
      </c>
      <c r="AU1433" s="70">
        <f>IF(SUM(P1454)&gt;0,SUM(P1454),0)</f>
        <v>0</v>
      </c>
      <c r="AV1433" s="66">
        <f>L1454</f>
        <v>0</v>
      </c>
      <c r="AW1433" s="66">
        <f>M1454</f>
        <v>0</v>
      </c>
      <c r="AX1433" s="66">
        <f>N1454</f>
        <v>0</v>
      </c>
      <c r="AZ1433" s="70">
        <f>IF(SUM(L1455:N1455)&gt;0,SUM(L1455:N1455),0)</f>
        <v>0</v>
      </c>
      <c r="BA1433" s="70">
        <f>IF(SUM(P1455)&gt;0,SUM(P1455),0)</f>
        <v>0</v>
      </c>
      <c r="BB1433" s="66">
        <f>L1455</f>
        <v>0</v>
      </c>
      <c r="BC1433" s="66">
        <f>M1455</f>
        <v>0</v>
      </c>
      <c r="BD1433" s="66">
        <f>N1455</f>
        <v>0</v>
      </c>
      <c r="BF1433" s="70">
        <f>IF(SUM(L1456:N1456)&gt;0,SUM(L1456:N1456),0)</f>
        <v>0</v>
      </c>
      <c r="BG1433" s="70">
        <f>IF(SUM(P1456)&gt;0,SUM(P1456),0)</f>
        <v>0</v>
      </c>
      <c r="BH1433" s="66">
        <f>L1456</f>
        <v>0</v>
      </c>
      <c r="BI1433" s="66">
        <f>M1456</f>
        <v>0</v>
      </c>
      <c r="BJ1433" s="66">
        <f>N1456</f>
        <v>0</v>
      </c>
      <c r="BL1433" s="70">
        <f>IF(SUM(L1457:N1457)&gt;0,SUM(L1457:N1457),0)</f>
        <v>0</v>
      </c>
      <c r="BM1433" s="70">
        <f>IF(SUM(P1457)&gt;0,SUM(P1457),0)</f>
        <v>0</v>
      </c>
      <c r="BN1433" s="66">
        <f>L1457</f>
        <v>0</v>
      </c>
      <c r="BO1433" s="66">
        <f>M1457</f>
        <v>0</v>
      </c>
      <c r="BP1433" s="66">
        <f>N1457</f>
        <v>0</v>
      </c>
      <c r="BR1433" s="70">
        <f>IF(SUM(L1458:N1458)&gt;0,SUM(L1458:N1458),0)</f>
        <v>0</v>
      </c>
      <c r="BS1433" s="70">
        <f>IF(SUM(P1458)&gt;0,SUM(P1458),0)</f>
        <v>0</v>
      </c>
      <c r="BT1433" s="66">
        <f>L1458</f>
        <v>0</v>
      </c>
      <c r="BU1433" s="66">
        <f>M1458</f>
        <v>0</v>
      </c>
      <c r="BV1433" s="66">
        <f>N1458</f>
        <v>0</v>
      </c>
      <c r="BX1433" s="70">
        <f>IF(SUM(L1459:N1459)&gt;0,SUM(L1459:N1459),0)</f>
        <v>0</v>
      </c>
      <c r="BY1433" s="70">
        <f>IF(SUM(P1459)&gt;0,SUM(P1459),0)</f>
        <v>0</v>
      </c>
      <c r="BZ1433" s="66">
        <f>L1459</f>
        <v>0</v>
      </c>
      <c r="CA1433" s="66">
        <f>M1459</f>
        <v>0</v>
      </c>
      <c r="CB1433" s="66">
        <f>N1459</f>
        <v>0</v>
      </c>
      <c r="CD1433" s="70">
        <f>IF(SUM(L1460:N1460)&gt;0,SUM(L1460:N1460),0)</f>
        <v>0</v>
      </c>
      <c r="CE1433" s="70">
        <f>IF(SUM(P1460)&gt;0,SUM(P1460),0)</f>
        <v>0</v>
      </c>
      <c r="CF1433" s="66">
        <f>L1460</f>
        <v>0</v>
      </c>
      <c r="CG1433" s="66">
        <f>M1460</f>
        <v>0</v>
      </c>
      <c r="CH1433" s="66">
        <f>N1460</f>
        <v>0</v>
      </c>
      <c r="CJ1433" s="70">
        <f>IF(SUM(L1461:N1461)&gt;0,SUM(L1461:N1461),0)</f>
        <v>0</v>
      </c>
      <c r="CK1433" s="70">
        <f>IF(SUM(P1461)&gt;0,SUM(P1461),0)</f>
        <v>0</v>
      </c>
      <c r="CL1433" s="66">
        <f>L1461</f>
        <v>0</v>
      </c>
      <c r="CM1433" s="66">
        <f>M1461</f>
        <v>0</v>
      </c>
      <c r="CN1433" s="66">
        <f>N1461</f>
        <v>0</v>
      </c>
      <c r="CP1433" s="70">
        <f>IF(SUM(L1462:N1462)&gt;0,SUM(L1462:N1462),0)</f>
        <v>0</v>
      </c>
      <c r="CQ1433" s="70">
        <f>IF(SUM(P1462)&gt;0,SUM(P1462),0)</f>
        <v>0</v>
      </c>
      <c r="CR1433" s="66">
        <f>L1462</f>
        <v>0</v>
      </c>
      <c r="CS1433" s="66">
        <f>M1462</f>
        <v>0</v>
      </c>
      <c r="CT1433" s="66">
        <f>N1462</f>
        <v>0</v>
      </c>
      <c r="CV1433" s="70">
        <f>IF(SUM(L1463:N1463)&gt;0,SUM(L1463:N1463),0)</f>
        <v>0</v>
      </c>
      <c r="CW1433" s="70">
        <f>IF(SUM(P1463)&gt;0,SUM(P1463),0)</f>
        <v>0</v>
      </c>
      <c r="CX1433" s="66">
        <f>L1463</f>
        <v>0</v>
      </c>
      <c r="CY1433" s="66">
        <f>M1463</f>
        <v>0</v>
      </c>
      <c r="CZ1433" s="66">
        <f>N1463</f>
        <v>0</v>
      </c>
      <c r="DB1433" s="70">
        <f>IF(SUM(L1464:N1464)&gt;0,SUM(L1464:N1464),0)</f>
        <v>0</v>
      </c>
      <c r="DC1433" s="70">
        <f>IF(SUM(P1464)&gt;0,SUM(P1464),0)</f>
        <v>0</v>
      </c>
      <c r="DD1433" s="66">
        <f>L1464</f>
        <v>0</v>
      </c>
      <c r="DE1433" s="66">
        <f>M1464</f>
        <v>0</v>
      </c>
      <c r="DF1433" s="66">
        <f>N1464</f>
        <v>0</v>
      </c>
      <c r="DH1433" s="70">
        <f>IF(SUM(L1465:N1465)&gt;0,SUM(L1465:N1465),0)</f>
        <v>0</v>
      </c>
      <c r="DI1433" s="70">
        <f>IF(SUM(P1465)&gt;0,SUM(P1465),0)</f>
        <v>0</v>
      </c>
      <c r="DJ1433" s="66">
        <f>L1465</f>
        <v>0</v>
      </c>
      <c r="DK1433" s="66">
        <f>M1465</f>
        <v>0</v>
      </c>
      <c r="DL1433" s="66">
        <f>N1465</f>
        <v>0</v>
      </c>
      <c r="DN1433" s="70">
        <f>IF(SUM(L1466:N1466)&gt;0,SUM(L1466:N1466),0)</f>
        <v>0</v>
      </c>
      <c r="DO1433" s="70">
        <f>IF(SUM(P1466)&gt;0,SUM(P1466),0)</f>
        <v>0</v>
      </c>
      <c r="DP1433" s="66">
        <f>L1466</f>
        <v>0</v>
      </c>
      <c r="DQ1433" s="66">
        <f>M1466</f>
        <v>0</v>
      </c>
      <c r="DR1433" s="66">
        <f>N1466</f>
        <v>0</v>
      </c>
      <c r="DT1433" s="70">
        <f>IF(SUM(L1467:N1467)&gt;0,SUM(L1467:N1467),0)</f>
        <v>0</v>
      </c>
      <c r="DU1433" s="70">
        <f>IF(SUM(P1467)&gt;0,SUM(P1467),0)</f>
        <v>0</v>
      </c>
      <c r="DV1433" s="66">
        <f>L1467</f>
        <v>0</v>
      </c>
      <c r="DW1433" s="66">
        <f>M1467</f>
        <v>0</v>
      </c>
      <c r="DX1433" s="66">
        <f>N1467</f>
        <v>0</v>
      </c>
      <c r="DZ1433" s="70">
        <f>IF(SUM(L1468:N1468)&gt;0,SUM(L1468:N1468),0)</f>
        <v>0</v>
      </c>
      <c r="EA1433" s="70">
        <f>IF(SUM(P1468)&gt;0,SUM(P1468),0)</f>
        <v>0</v>
      </c>
      <c r="EB1433" s="66">
        <f>L1468</f>
        <v>0</v>
      </c>
      <c r="EC1433" s="66">
        <f>M1468</f>
        <v>0</v>
      </c>
      <c r="ED1433" s="66">
        <f>N1468</f>
        <v>0</v>
      </c>
      <c r="EF1433" s="70">
        <f>IF(SUM(L1469:N1469)&gt;0,SUM(L1469:N1469),0)</f>
        <v>0</v>
      </c>
      <c r="EG1433" s="70">
        <f>IF(SUM(P1469)&gt;0,SUM(P1469),0)</f>
        <v>0</v>
      </c>
      <c r="EH1433" s="66">
        <f>L1469</f>
        <v>0</v>
      </c>
      <c r="EI1433" s="66">
        <f>M1469</f>
        <v>0</v>
      </c>
      <c r="EJ1433" s="66">
        <f>N1469</f>
        <v>0</v>
      </c>
      <c r="EL1433" s="70">
        <f>IF(SUM(L1470:N1470)&gt;0,SUM(L1470:N1470),0)</f>
        <v>0</v>
      </c>
      <c r="EM1433" s="70">
        <f>IF(SUM(P1470)&gt;0,SUM(P1470),0)</f>
        <v>0</v>
      </c>
      <c r="EN1433" s="66">
        <f>L1470</f>
        <v>0</v>
      </c>
      <c r="EO1433" s="66">
        <f>M1470</f>
        <v>0</v>
      </c>
      <c r="EP1433" s="66">
        <f>N1470</f>
        <v>0</v>
      </c>
      <c r="ER1433" s="70">
        <f>IF(SUM(L1471:N1471)&gt;0,SUM(L1471:N1471),0)</f>
        <v>0</v>
      </c>
      <c r="ES1433" s="70">
        <f>IF(SUM(P1471)&gt;0,SUM(P1471),0)</f>
        <v>0</v>
      </c>
      <c r="ET1433" s="66">
        <f>L1471</f>
        <v>0</v>
      </c>
      <c r="EU1433" s="66">
        <f>M1471</f>
        <v>0</v>
      </c>
      <c r="EV1433" s="66">
        <f>N1471</f>
        <v>0</v>
      </c>
      <c r="EX1433" s="70">
        <f>IF(SUM(L1472:N1472)&gt;0,SUM(L1472:N1472),0)</f>
        <v>0</v>
      </c>
      <c r="EY1433" s="70">
        <f>IF(SUM(P1472)&gt;0,SUM(P1472),0)</f>
        <v>0</v>
      </c>
      <c r="EZ1433" s="66">
        <f>L1472</f>
        <v>0</v>
      </c>
      <c r="FA1433" s="66">
        <f>M1472</f>
        <v>0</v>
      </c>
      <c r="FB1433" s="66">
        <f>N1472</f>
        <v>0</v>
      </c>
      <c r="FC1433" s="66"/>
      <c r="FD1433" s="70">
        <f>IF(SUM(L1473:N1473)&gt;0,SUM(L1473:N1473),0)</f>
        <v>0</v>
      </c>
      <c r="FE1433" s="70">
        <f>IF(SUM(P1473)&gt;0,SUM(P1473),0)</f>
        <v>0</v>
      </c>
      <c r="FF1433" s="66">
        <f>L1473</f>
        <v>0</v>
      </c>
      <c r="FG1433" s="66">
        <f>M1473</f>
        <v>0</v>
      </c>
      <c r="FH1433" s="66">
        <f>N1473</f>
        <v>0</v>
      </c>
      <c r="FI1433" s="66"/>
      <c r="FJ1433" s="70">
        <f>LARGE((FD1433,EX1433,ER1433,EL1433,EF1433,DZ1433,DT1433,DN1433,DH1433,DB1433,CV1433,CP1433,CJ1433,CD1433,BX1433,BR1433,BL1433,BF1433,AZ1433,AT1433,AN1433,AH1433),1)</f>
        <v>0</v>
      </c>
      <c r="FK1433" s="70">
        <f>LARGE((FF1433,EZ1433,ET1433,EN1433,EH1433,EB1433,DV1433,DP1433,DJ1433,DD1433,CX1433,CR1433,CL1433,CF1433,BZ1433,BT1433,BN1433,BH1433,BB1433,AV1433,AP1433,AJ1433),1)</f>
        <v>0</v>
      </c>
      <c r="FL1433" s="70">
        <f>LARGE((FG1433,FA1433,EU1433,EO1433,EI1433,EC1433,DW1433,DQ1433,DK1433,DE1433,CY1433,CS1433,CM1433,CG1433,CA1433,BU1433,BO1433,BI1433,BC1433,AW1433,AQ1433,AK1433),1)</f>
        <v>0</v>
      </c>
      <c r="FM1433" s="70">
        <f>LARGE((FH1433,FB1433,EV1433,EP1433,EJ1433,ED1433,DX1433,DR1433,DL1433,DF1433,CZ1433,CT1433,CN1433,CH1433,CB1433,BV1433,BP1433,BJ1433,BD1433,AX1433,AR1433,AL1433),1)</f>
        <v>0</v>
      </c>
    </row>
    <row r="1434" spans="1:169" x14ac:dyDescent="0.2">
      <c r="A1434" s="122"/>
      <c r="B1434" s="112"/>
      <c r="C1434" s="113"/>
      <c r="D1434" s="114"/>
      <c r="E1434" s="83" t="str">
        <f t="shared" si="811"/>
        <v/>
      </c>
      <c r="F1434" s="84"/>
      <c r="G1434" s="112"/>
      <c r="H1434" s="113"/>
      <c r="I1434" s="113"/>
      <c r="J1434" s="83" t="str">
        <f>IF(SUM(G1434:I1434)&gt;0,SUM(G1434:I1434),"")</f>
        <v/>
      </c>
      <c r="K1434" s="84"/>
      <c r="L1434" s="112"/>
      <c r="M1434" s="113"/>
      <c r="N1434" s="113"/>
      <c r="O1434" s="83" t="str">
        <f t="shared" si="813"/>
        <v/>
      </c>
      <c r="P1434" s="84"/>
      <c r="Q1434" s="112"/>
      <c r="R1434" s="113"/>
      <c r="S1434" s="113"/>
      <c r="T1434" s="83" t="str">
        <f t="shared" si="814"/>
        <v/>
      </c>
      <c r="U1434" s="84"/>
      <c r="V1434" s="112"/>
      <c r="W1434" s="113"/>
      <c r="X1434" s="113"/>
      <c r="Y1434" s="83" t="str">
        <f t="shared" si="815"/>
        <v/>
      </c>
      <c r="Z1434" s="84"/>
      <c r="AA1434" s="85" t="str">
        <f>IF(SUM(E1434,J1434,O1434,T1434,Y1434,E1460,J1460,O1460,T1460,Y1460,E1486,J1486,O1486,T1486,Y1486)&gt;0,(LARGE((E1434,J1434,O1434,T1434,Y1434,E1460,J1460,O1460,T1460,Y1460,E1486,J1486,O1486,T1486,Y1486),1)+LARGE((E1434,J1434,O1434,T1434,Y1434,E1460,J1460,O1460,T1460,Y1460,E1486,J1486,O1486,T1486,Y1486),2)+LARGE((E1434,J1434,O1434,T1434,Y1434,E1460,J1460,O1460,T1460,Y1460,E1486,J1486,O1486,T1486,Y1486),3)+LARGE((E1434,J1434,O1434,T1434,Y1434,E1460,J1460,O1460,T1460,Y1460,E1486,J1486,O1486,T1486,Y1486),4)),"")</f>
        <v/>
      </c>
      <c r="AB1434" s="91" t="str">
        <f>IF(SUM(CE1457)&gt;0,SUM(CE1457),"")</f>
        <v/>
      </c>
      <c r="AG1434" s="68"/>
      <c r="AH1434" s="70">
        <f>IF(SUM(Q1452:S1452)&gt;0,SUM(Q1452:S1452),0)</f>
        <v>0</v>
      </c>
      <c r="AI1434" s="70">
        <f>IF(SUM(U1452)&gt;0,SUM(U1452),0)</f>
        <v>0</v>
      </c>
      <c r="AJ1434" s="66">
        <f>Q1452</f>
        <v>0</v>
      </c>
      <c r="AK1434" s="66">
        <f>R1452</f>
        <v>0</v>
      </c>
      <c r="AL1434" s="66">
        <f>S1452</f>
        <v>0</v>
      </c>
      <c r="AN1434" s="70">
        <f>IF(SUM(Q1453:S1453)&gt;0,SUM(Q1453:S1453),0)</f>
        <v>0</v>
      </c>
      <c r="AO1434" s="70">
        <f>IF(SUM(U1453)&gt;0,SUM(U1453),0)</f>
        <v>0</v>
      </c>
      <c r="AP1434" s="66">
        <f>Q1453</f>
        <v>0</v>
      </c>
      <c r="AQ1434" s="66">
        <f>R1453</f>
        <v>0</v>
      </c>
      <c r="AR1434" s="66">
        <f>S1453</f>
        <v>0</v>
      </c>
      <c r="AT1434" s="70">
        <f>IF(SUM(Q1454:S1454)&gt;0,SUM(Q1454:S1454),0)</f>
        <v>0</v>
      </c>
      <c r="AU1434" s="70">
        <f>IF(SUM(U1454)&gt;0,SUM(U1454),0)</f>
        <v>0</v>
      </c>
      <c r="AV1434" s="66">
        <f>Q1454</f>
        <v>0</v>
      </c>
      <c r="AW1434" s="66">
        <f>R1454</f>
        <v>0</v>
      </c>
      <c r="AX1434" s="66">
        <f>S1454</f>
        <v>0</v>
      </c>
      <c r="AZ1434" s="70">
        <f>IF(SUM(Q1455:S1455)&gt;0,SUM(Q1455:S1455),0)</f>
        <v>0</v>
      </c>
      <c r="BA1434" s="70">
        <f>IF(SUM(U1455)&gt;0,SUM(U1455),0)</f>
        <v>0</v>
      </c>
      <c r="BB1434" s="66">
        <f>Q1455</f>
        <v>0</v>
      </c>
      <c r="BC1434" s="66">
        <f>R1455</f>
        <v>0</v>
      </c>
      <c r="BD1434" s="66">
        <f>S1455</f>
        <v>0</v>
      </c>
      <c r="BF1434" s="70">
        <f>IF(SUM(Q1456:S1456)&gt;0,SUM(Q1456:S1456),0)</f>
        <v>0</v>
      </c>
      <c r="BG1434" s="70">
        <f>IF(SUM(U1456)&gt;0,SUM(U1456),0)</f>
        <v>0</v>
      </c>
      <c r="BH1434" s="66">
        <f>Q1456</f>
        <v>0</v>
      </c>
      <c r="BI1434" s="66">
        <f>R1456</f>
        <v>0</v>
      </c>
      <c r="BJ1434" s="66">
        <f>S1456</f>
        <v>0</v>
      </c>
      <c r="BL1434" s="70">
        <f>IF(SUM(Q1457:S1457)&gt;0,SUM(Q1457:S1457),0)</f>
        <v>0</v>
      </c>
      <c r="BM1434" s="70">
        <f>IF(SUM(U1457)&gt;0,SUM(U1457),0)</f>
        <v>0</v>
      </c>
      <c r="BN1434" s="66">
        <f>Q1457</f>
        <v>0</v>
      </c>
      <c r="BO1434" s="66">
        <f>R1457</f>
        <v>0</v>
      </c>
      <c r="BP1434" s="66">
        <f>S1457</f>
        <v>0</v>
      </c>
      <c r="BR1434" s="70">
        <f>IF(SUM(Q1458:S1458)&gt;0,SUM(Q1458:S1458),0)</f>
        <v>0</v>
      </c>
      <c r="BS1434" s="70">
        <f>IF(SUM(U1458)&gt;0,SUM(U1458),0)</f>
        <v>0</v>
      </c>
      <c r="BT1434" s="66">
        <f>Q1458</f>
        <v>0</v>
      </c>
      <c r="BU1434" s="66">
        <f>R1458</f>
        <v>0</v>
      </c>
      <c r="BV1434" s="66">
        <f>S1458</f>
        <v>0</v>
      </c>
      <c r="BX1434" s="70">
        <f>IF(SUM(Q1459:S1459)&gt;0,SUM(Q1459:S1459),0)</f>
        <v>0</v>
      </c>
      <c r="BY1434" s="70">
        <f>IF(SUM(U1459)&gt;0,SUM(U1459),0)</f>
        <v>0</v>
      </c>
      <c r="BZ1434" s="66">
        <f>Q1459</f>
        <v>0</v>
      </c>
      <c r="CA1434" s="66">
        <f>R1459</f>
        <v>0</v>
      </c>
      <c r="CB1434" s="66">
        <f>S1459</f>
        <v>0</v>
      </c>
      <c r="CD1434" s="70">
        <f>IF(SUM(Q1460:S1460)&gt;0,SUM(Q1460:S1460),0)</f>
        <v>0</v>
      </c>
      <c r="CE1434" s="70">
        <f>IF(SUM(U1460)&gt;0,SUM(U1460),0)</f>
        <v>0</v>
      </c>
      <c r="CF1434" s="66">
        <f>Q1460</f>
        <v>0</v>
      </c>
      <c r="CG1434" s="66">
        <f>R1460</f>
        <v>0</v>
      </c>
      <c r="CH1434" s="66">
        <f>S1460</f>
        <v>0</v>
      </c>
      <c r="CJ1434" s="70">
        <f>IF(SUM(Q1461:S1461)&gt;0,SUM(Q1461:S1461),0)</f>
        <v>0</v>
      </c>
      <c r="CK1434" s="70">
        <f>IF(SUM(U1461)&gt;0,SUM(U1461),0)</f>
        <v>0</v>
      </c>
      <c r="CL1434" s="66">
        <f>Q1461</f>
        <v>0</v>
      </c>
      <c r="CM1434" s="66">
        <f>R1461</f>
        <v>0</v>
      </c>
      <c r="CN1434" s="66">
        <f>S1461</f>
        <v>0</v>
      </c>
      <c r="CP1434" s="70">
        <f>IF(SUM(Q1462:S1462)&gt;0,SUM(Q1462:S1462),0)</f>
        <v>0</v>
      </c>
      <c r="CQ1434" s="70">
        <f>IF(SUM(U1462)&gt;0,SUM(U1462),0)</f>
        <v>0</v>
      </c>
      <c r="CR1434" s="66">
        <f>Q1462</f>
        <v>0</v>
      </c>
      <c r="CS1434" s="66">
        <f>R1462</f>
        <v>0</v>
      </c>
      <c r="CT1434" s="66">
        <f>S1462</f>
        <v>0</v>
      </c>
      <c r="CV1434" s="70">
        <f>IF(SUM(Q1463:S1463)&gt;0,SUM(Q1463:S1463),0)</f>
        <v>0</v>
      </c>
      <c r="CW1434" s="70">
        <f>IF(SUM(U1463)&gt;0,SUM(U1463),0)</f>
        <v>0</v>
      </c>
      <c r="CX1434" s="66">
        <f>Q1463</f>
        <v>0</v>
      </c>
      <c r="CY1434" s="66">
        <f>R1463</f>
        <v>0</v>
      </c>
      <c r="CZ1434" s="66">
        <f>S1463</f>
        <v>0</v>
      </c>
      <c r="DB1434" s="70">
        <f>IF(SUM(Q1464:S1464)&gt;0,SUM(Q1464:S1464),0)</f>
        <v>0</v>
      </c>
      <c r="DC1434" s="70">
        <f>IF(SUM(U1464)&gt;0,SUM(U1464),0)</f>
        <v>0</v>
      </c>
      <c r="DD1434" s="66">
        <f>Q1464</f>
        <v>0</v>
      </c>
      <c r="DE1434" s="66">
        <f>R1464</f>
        <v>0</v>
      </c>
      <c r="DF1434" s="66">
        <f>S1464</f>
        <v>0</v>
      </c>
      <c r="DH1434" s="70">
        <f>IF(SUM(Q1465:S1465)&gt;0,SUM(Q1465:S1465),0)</f>
        <v>0</v>
      </c>
      <c r="DI1434" s="70">
        <f>IF(SUM(U1465)&gt;0,SUM(U1465),0)</f>
        <v>0</v>
      </c>
      <c r="DJ1434" s="66">
        <f>Q1465</f>
        <v>0</v>
      </c>
      <c r="DK1434" s="66">
        <f>R1465</f>
        <v>0</v>
      </c>
      <c r="DL1434" s="66">
        <f>S1465</f>
        <v>0</v>
      </c>
      <c r="DN1434" s="70">
        <f>IF(SUM(Q1466:S1466)&gt;0,SUM(Q1466:S1466),0)</f>
        <v>0</v>
      </c>
      <c r="DO1434" s="70">
        <f>IF(SUM(U1466)&gt;0,SUM(U1466),0)</f>
        <v>0</v>
      </c>
      <c r="DP1434" s="66">
        <f>Q1466</f>
        <v>0</v>
      </c>
      <c r="DQ1434" s="66">
        <f>R1466</f>
        <v>0</v>
      </c>
      <c r="DR1434" s="66">
        <f>S1466</f>
        <v>0</v>
      </c>
      <c r="DT1434" s="70">
        <f>IF(SUM(Q1467:S1467)&gt;0,SUM(Q1467:S1467),0)</f>
        <v>0</v>
      </c>
      <c r="DU1434" s="70">
        <f>IF(SUM(U1467)&gt;0,SUM(U1467),0)</f>
        <v>0</v>
      </c>
      <c r="DV1434" s="66">
        <f>Q1467</f>
        <v>0</v>
      </c>
      <c r="DW1434" s="66">
        <f>R1467</f>
        <v>0</v>
      </c>
      <c r="DX1434" s="66">
        <f>S1467</f>
        <v>0</v>
      </c>
      <c r="DZ1434" s="70">
        <f>IF(SUM(Q1468:S1468)&gt;0,SUM(Q1468:S1468),0)</f>
        <v>0</v>
      </c>
      <c r="EA1434" s="70">
        <f>IF(SUM(U1468)&gt;0,SUM(U1468),0)</f>
        <v>0</v>
      </c>
      <c r="EB1434" s="66">
        <f>Q1468</f>
        <v>0</v>
      </c>
      <c r="EC1434" s="66">
        <f>R1468</f>
        <v>0</v>
      </c>
      <c r="ED1434" s="66">
        <f>S1468</f>
        <v>0</v>
      </c>
      <c r="EF1434" s="70">
        <f>IF(SUM(Q1469:S1469)&gt;0,SUM(Q1469:S1469),0)</f>
        <v>0</v>
      </c>
      <c r="EG1434" s="70">
        <f>IF(SUM(U1469)&gt;0,SUM(U1469),0)</f>
        <v>0</v>
      </c>
      <c r="EH1434" s="66">
        <f>Q1469</f>
        <v>0</v>
      </c>
      <c r="EI1434" s="66">
        <f>R1469</f>
        <v>0</v>
      </c>
      <c r="EJ1434" s="66">
        <f>S1469</f>
        <v>0</v>
      </c>
      <c r="EL1434" s="70">
        <f>IF(SUM(Q1470:S1470)&gt;0,SUM(Q1470:S1470),0)</f>
        <v>0</v>
      </c>
      <c r="EM1434" s="70">
        <f>IF(SUM(U1470)&gt;0,SUM(U1470),0)</f>
        <v>0</v>
      </c>
      <c r="EN1434" s="66">
        <f>Q1470</f>
        <v>0</v>
      </c>
      <c r="EO1434" s="66">
        <f>R1470</f>
        <v>0</v>
      </c>
      <c r="EP1434" s="66">
        <f>S1470</f>
        <v>0</v>
      </c>
      <c r="ER1434" s="70">
        <f>IF(SUM(Q1471:S1471)&gt;0,SUM(Q1471:S1471),0)</f>
        <v>0</v>
      </c>
      <c r="ES1434" s="70">
        <f>IF(SUM(U1471)&gt;0,SUM(U1471),0)</f>
        <v>0</v>
      </c>
      <c r="ET1434" s="66">
        <f>Q1471</f>
        <v>0</v>
      </c>
      <c r="EU1434" s="66">
        <f>R1471</f>
        <v>0</v>
      </c>
      <c r="EV1434" s="66">
        <f>S1471</f>
        <v>0</v>
      </c>
      <c r="EX1434" s="70">
        <f>IF(SUM(Q1472:S1472)&gt;0,SUM(Q1472:S1472),0)</f>
        <v>0</v>
      </c>
      <c r="EY1434" s="70">
        <f>IF(SUM(U1472)&gt;0,SUM(U1472),0)</f>
        <v>0</v>
      </c>
      <c r="EZ1434" s="66">
        <f>Q1472</f>
        <v>0</v>
      </c>
      <c r="FA1434" s="66">
        <f>R1472</f>
        <v>0</v>
      </c>
      <c r="FB1434" s="66">
        <f>S1472</f>
        <v>0</v>
      </c>
      <c r="FC1434" s="66"/>
      <c r="FD1434" s="70">
        <f>IF(SUM(Q1473:S1473)&gt;0,SUM(Q1473:S1473),0)</f>
        <v>0</v>
      </c>
      <c r="FE1434" s="70">
        <f>IF(SUM(U1473)&gt;0,SUM(U1473),0)</f>
        <v>0</v>
      </c>
      <c r="FF1434" s="66">
        <f>Q1473</f>
        <v>0</v>
      </c>
      <c r="FG1434" s="66">
        <f>R1473</f>
        <v>0</v>
      </c>
      <c r="FH1434" s="66">
        <f>S1473</f>
        <v>0</v>
      </c>
      <c r="FI1434" s="66"/>
      <c r="FJ1434" s="70">
        <f>LARGE((FD1434,EX1434,ER1434,EL1434,EF1434,DZ1434,DT1434,DN1434,DH1434,DB1434,CV1434,CP1434,CJ1434,CD1434,BX1434,BR1434,BL1434,BF1434,AZ1434,AT1434,AN1434,AH1434),1)</f>
        <v>0</v>
      </c>
      <c r="FK1434" s="70">
        <f>LARGE((FF1434,EZ1434,ET1434,EN1434,EH1434,EB1434,DV1434,DP1434,DJ1434,DD1434,CX1434,CR1434,CL1434,CF1434,BZ1434,BT1434,BN1434,BH1434,BB1434,AV1434,AP1434,AJ1434),1)</f>
        <v>0</v>
      </c>
      <c r="FL1434" s="70">
        <f>LARGE((FG1434,FA1434,EU1434,EO1434,EI1434,EC1434,DW1434,DQ1434,DK1434,DE1434,CY1434,CS1434,CM1434,CG1434,CA1434,BU1434,BO1434,BI1434,BC1434,AW1434,AQ1434,AK1434),1)</f>
        <v>0</v>
      </c>
      <c r="FM1434" s="70">
        <f>LARGE((FH1434,FB1434,EV1434,EP1434,EJ1434,ED1434,DX1434,DR1434,DL1434,DF1434,CZ1434,CT1434,CN1434,CH1434,CB1434,BV1434,BP1434,BJ1434,BD1434,AX1434,AR1434,AL1434),1)</f>
        <v>0</v>
      </c>
    </row>
    <row r="1435" spans="1:169" x14ac:dyDescent="0.2">
      <c r="A1435" s="85"/>
      <c r="B1435" s="112"/>
      <c r="C1435" s="113"/>
      <c r="D1435" s="114"/>
      <c r="E1435" s="83" t="str">
        <f t="shared" si="811"/>
        <v/>
      </c>
      <c r="F1435" s="84"/>
      <c r="G1435" s="112"/>
      <c r="H1435" s="113"/>
      <c r="I1435" s="115"/>
      <c r="J1435" s="83" t="str">
        <f t="shared" ref="J1435:J1447" si="816">IF(SUM(G1435:I1435)&gt;0,SUM(G1435:I1435),"")</f>
        <v/>
      </c>
      <c r="K1435" s="84"/>
      <c r="L1435" s="112"/>
      <c r="M1435" s="113"/>
      <c r="N1435" s="115"/>
      <c r="O1435" s="83" t="str">
        <f t="shared" si="813"/>
        <v/>
      </c>
      <c r="P1435" s="84"/>
      <c r="Q1435" s="112"/>
      <c r="R1435" s="113"/>
      <c r="S1435" s="113"/>
      <c r="T1435" s="83" t="str">
        <f t="shared" si="814"/>
        <v/>
      </c>
      <c r="U1435" s="84"/>
      <c r="V1435" s="112"/>
      <c r="W1435" s="113"/>
      <c r="X1435" s="113"/>
      <c r="Y1435" s="83" t="str">
        <f t="shared" si="815"/>
        <v/>
      </c>
      <c r="Z1435" s="84"/>
      <c r="AA1435" s="85" t="str">
        <f>IF(SUM(E1435,J1435,O1435,T1435,Y1435,E1461,J1461,O1461,T1461,Y1461,E1487,J1487,O1487,T1487,Y1487)&gt;0,(LARGE((E1435,J1435,O1435,T1435,Y1435,E1461,J1461,O1461,T1461,Y1461,E1487,J1487,O1487,T1487,Y1487),1)+LARGE((E1435,J1435,O1435,T1435,Y1435,E1461,J1461,O1461,T1461,Y1461,E1487,J1487,O1487,T1487,Y1487),2)+LARGE((E1435,J1435,O1435,T1435,Y1435,E1461,J1461,O1461,T1461,Y1461,E1487,J1487,O1487,T1487,Y1487),3)+LARGE((E1435,J1435,O1435,T1435,Y1435,E1461,J1461,O1461,T1461,Y1461,E1487,J1487,O1487,T1487,Y1487),4)),"")</f>
        <v/>
      </c>
      <c r="AB1435" s="91" t="str">
        <f>IF(SUM(CK1457)&gt;0,SUM(CK1457),"")</f>
        <v/>
      </c>
      <c r="AG1435" s="68"/>
      <c r="AH1435" s="70">
        <f>IF(SUM(V1452:X1452)&gt;0,SUM(V1452:X1452),0)</f>
        <v>0</v>
      </c>
      <c r="AI1435" s="70">
        <f>IF(SUM(Z1452)&gt;0,SUM(Z1452),0)</f>
        <v>0</v>
      </c>
      <c r="AJ1435" s="66">
        <f>V1452</f>
        <v>0</v>
      </c>
      <c r="AK1435" s="66">
        <f>W1452</f>
        <v>0</v>
      </c>
      <c r="AL1435" s="66">
        <f>X1452</f>
        <v>0</v>
      </c>
      <c r="AN1435" s="70">
        <f>IF(SUM(V1453:X1453)&gt;0,SUM(V1453:X1453),0)</f>
        <v>0</v>
      </c>
      <c r="AO1435" s="70">
        <f>IF(SUM(Z1453)&gt;0,SUM(Z1453),0)</f>
        <v>0</v>
      </c>
      <c r="AP1435" s="66">
        <f>V1453</f>
        <v>0</v>
      </c>
      <c r="AQ1435" s="66">
        <f>W1453</f>
        <v>0</v>
      </c>
      <c r="AR1435" s="66">
        <f>X1453</f>
        <v>0</v>
      </c>
      <c r="AT1435" s="70">
        <f>IF(SUM(V1454:X1454)&gt;0,SUM(V1454:X1454),0)</f>
        <v>0</v>
      </c>
      <c r="AU1435" s="70">
        <f>IF(SUM(Z1454)&gt;0,SUM(Z1454),0)</f>
        <v>0</v>
      </c>
      <c r="AV1435" s="66">
        <f>V1454</f>
        <v>0</v>
      </c>
      <c r="AW1435" s="66">
        <f>W1454</f>
        <v>0</v>
      </c>
      <c r="AX1435" s="66">
        <f>X1454</f>
        <v>0</v>
      </c>
      <c r="AZ1435" s="70">
        <f>IF(SUM(V1455:X1455)&gt;0,SUM(V1455:X1455),0)</f>
        <v>0</v>
      </c>
      <c r="BA1435" s="70">
        <f>IF(SUM(Z1455)&gt;0,SUM(Z1455),0)</f>
        <v>0</v>
      </c>
      <c r="BB1435" s="66">
        <f>V1455</f>
        <v>0</v>
      </c>
      <c r="BC1435" s="66">
        <f>W1455</f>
        <v>0</v>
      </c>
      <c r="BD1435" s="66">
        <f>X1455</f>
        <v>0</v>
      </c>
      <c r="BF1435" s="70">
        <f>IF(SUM(V1456:X1456)&gt;0,SUM(V1456:X1456),0)</f>
        <v>0</v>
      </c>
      <c r="BG1435" s="70">
        <f>IF(SUM(Z1456)&gt;0,SUM(Z1456),0)</f>
        <v>0</v>
      </c>
      <c r="BH1435" s="66">
        <f>V1456</f>
        <v>0</v>
      </c>
      <c r="BI1435" s="66">
        <f>W1456</f>
        <v>0</v>
      </c>
      <c r="BJ1435" s="66">
        <f>X1456</f>
        <v>0</v>
      </c>
      <c r="BL1435" s="70">
        <f>IF(SUM(V1457:X1457)&gt;0,SUM(V1457:X1457),0)</f>
        <v>0</v>
      </c>
      <c r="BM1435" s="70">
        <f>IF(SUM(Z1457)&gt;0,SUM(Z1457),0)</f>
        <v>0</v>
      </c>
      <c r="BN1435" s="66">
        <f>V1457</f>
        <v>0</v>
      </c>
      <c r="BO1435" s="66">
        <f>W1457</f>
        <v>0</v>
      </c>
      <c r="BP1435" s="66">
        <f>X1457</f>
        <v>0</v>
      </c>
      <c r="BR1435" s="70">
        <f>IF(SUM(V1458:X1458)&gt;0,SUM(V1458:X1458),0)</f>
        <v>0</v>
      </c>
      <c r="BS1435" s="70">
        <f>IF(SUM(Z1458)&gt;0,SUM(Z1458),0)</f>
        <v>0</v>
      </c>
      <c r="BT1435" s="66">
        <f>V1458</f>
        <v>0</v>
      </c>
      <c r="BU1435" s="66">
        <f>W1458</f>
        <v>0</v>
      </c>
      <c r="BV1435" s="66">
        <f>X1458</f>
        <v>0</v>
      </c>
      <c r="BX1435" s="70">
        <f>IF(SUM(V1459:X1459)&gt;0,SUM(V1459:X1459),0)</f>
        <v>0</v>
      </c>
      <c r="BY1435" s="70">
        <f>IF(SUM(Z1459)&gt;0,SUM(Z1459),0)</f>
        <v>0</v>
      </c>
      <c r="BZ1435" s="66">
        <f>V1459</f>
        <v>0</v>
      </c>
      <c r="CA1435" s="66">
        <f>W1459</f>
        <v>0</v>
      </c>
      <c r="CB1435" s="66">
        <f>X1459</f>
        <v>0</v>
      </c>
      <c r="CD1435" s="70">
        <f>IF(SUM(V1460:X1460)&gt;0,SUM(V1460:X1460),0)</f>
        <v>0</v>
      </c>
      <c r="CE1435" s="70">
        <f>IF(SUM(Z1460)&gt;0,SUM(Z1460),0)</f>
        <v>0</v>
      </c>
      <c r="CF1435" s="66">
        <f>V1460</f>
        <v>0</v>
      </c>
      <c r="CG1435" s="66">
        <f>W1460</f>
        <v>0</v>
      </c>
      <c r="CH1435" s="66">
        <f>X1460</f>
        <v>0</v>
      </c>
      <c r="CJ1435" s="70">
        <f>IF(SUM(V1461:X1461)&gt;0,SUM(V1461:X1461),0)</f>
        <v>0</v>
      </c>
      <c r="CK1435" s="70">
        <f>IF(SUM(Z1461)&gt;0,SUM(Z1461),0)</f>
        <v>0</v>
      </c>
      <c r="CL1435" s="66">
        <f>V1461</f>
        <v>0</v>
      </c>
      <c r="CM1435" s="66">
        <f>W1461</f>
        <v>0</v>
      </c>
      <c r="CN1435" s="66">
        <f>X1461</f>
        <v>0</v>
      </c>
      <c r="CP1435" s="70">
        <f>IF(SUM(V1462:X1462)&gt;0,SUM(V1462:X1462),0)</f>
        <v>0</v>
      </c>
      <c r="CQ1435" s="70">
        <f>IF(SUM(Z1462)&gt;0,SUM(Z1462),0)</f>
        <v>0</v>
      </c>
      <c r="CR1435" s="66">
        <f>V1462</f>
        <v>0</v>
      </c>
      <c r="CS1435" s="66">
        <f>W1462</f>
        <v>0</v>
      </c>
      <c r="CT1435" s="66">
        <f>X1462</f>
        <v>0</v>
      </c>
      <c r="CV1435" s="70">
        <f>IF(SUM(V1463:X1463)&gt;0,SUM(V1463:X1463),0)</f>
        <v>0</v>
      </c>
      <c r="CW1435" s="70">
        <f>IF(SUM(Z1463)&gt;0,SUM(Z1463),0)</f>
        <v>0</v>
      </c>
      <c r="CX1435" s="66">
        <f>V1463</f>
        <v>0</v>
      </c>
      <c r="CY1435" s="66">
        <f>W1463</f>
        <v>0</v>
      </c>
      <c r="CZ1435" s="66">
        <f>X1463</f>
        <v>0</v>
      </c>
      <c r="DB1435" s="70">
        <f>IF(SUM(V1464:X1464)&gt;0,SUM(V1464:X1464),0)</f>
        <v>0</v>
      </c>
      <c r="DC1435" s="70">
        <f>IF(SUM(Z1464)&gt;0,SUM(Z1464),0)</f>
        <v>0</v>
      </c>
      <c r="DD1435" s="66">
        <f>V1464</f>
        <v>0</v>
      </c>
      <c r="DE1435" s="66">
        <f>W1464</f>
        <v>0</v>
      </c>
      <c r="DF1435" s="66">
        <f>X1464</f>
        <v>0</v>
      </c>
      <c r="DH1435" s="70">
        <f>IF(SUM(V1465:X1465)&gt;0,SUM(V1465:X1465),0)</f>
        <v>0</v>
      </c>
      <c r="DI1435" s="70">
        <f>IF(SUM(Z1465)&gt;0,SUM(Z1465),0)</f>
        <v>0</v>
      </c>
      <c r="DJ1435" s="66">
        <f>V1465</f>
        <v>0</v>
      </c>
      <c r="DK1435" s="66">
        <f>W1465</f>
        <v>0</v>
      </c>
      <c r="DL1435" s="66">
        <f>X1465</f>
        <v>0</v>
      </c>
      <c r="DN1435" s="70">
        <f>IF(SUM(V1466:X1466)&gt;0,SUM(V1466:X1466),0)</f>
        <v>0</v>
      </c>
      <c r="DO1435" s="70">
        <f>IF(SUM(Z1466)&gt;0,SUM(Z1466),0)</f>
        <v>0</v>
      </c>
      <c r="DP1435" s="66">
        <f>V1466</f>
        <v>0</v>
      </c>
      <c r="DQ1435" s="66">
        <f>W1466</f>
        <v>0</v>
      </c>
      <c r="DR1435" s="66">
        <f>X1466</f>
        <v>0</v>
      </c>
      <c r="DT1435" s="70">
        <f>IF(SUM(V1467:X1467)&gt;0,SUM(V1467:X1467),0)</f>
        <v>0</v>
      </c>
      <c r="DU1435" s="70">
        <f>IF(SUM(Z1467)&gt;0,SUM(Z1467),0)</f>
        <v>0</v>
      </c>
      <c r="DV1435" s="66">
        <f>V1467</f>
        <v>0</v>
      </c>
      <c r="DW1435" s="66">
        <f>W1467</f>
        <v>0</v>
      </c>
      <c r="DX1435" s="66">
        <f>X1467</f>
        <v>0</v>
      </c>
      <c r="DZ1435" s="70">
        <f>IF(SUM(V1468:X1468)&gt;0,SUM(V1468:X1468),0)</f>
        <v>0</v>
      </c>
      <c r="EA1435" s="70">
        <f>IF(SUM(Z1468)&gt;0,SUM(Z1468),0)</f>
        <v>0</v>
      </c>
      <c r="EB1435" s="66">
        <f>V1468</f>
        <v>0</v>
      </c>
      <c r="EC1435" s="66">
        <f>W1468</f>
        <v>0</v>
      </c>
      <c r="ED1435" s="66">
        <f>X1468</f>
        <v>0</v>
      </c>
      <c r="EF1435" s="70">
        <f>IF(SUM(V1469:X1469)&gt;0,SUM(V1469:X1469),0)</f>
        <v>0</v>
      </c>
      <c r="EG1435" s="70">
        <f>IF(SUM(Z1469)&gt;0,SUM(Z1469),0)</f>
        <v>0</v>
      </c>
      <c r="EH1435" s="66">
        <f>V1469</f>
        <v>0</v>
      </c>
      <c r="EI1435" s="66">
        <f>W1469</f>
        <v>0</v>
      </c>
      <c r="EJ1435" s="66">
        <f>X1469</f>
        <v>0</v>
      </c>
      <c r="EL1435" s="70">
        <f>IF(SUM(V1470:X1470)&gt;0,SUM(V1470:X1470),0)</f>
        <v>0</v>
      </c>
      <c r="EM1435" s="70">
        <f>IF(SUM(Z1470)&gt;0,SUM(Z1470),0)</f>
        <v>0</v>
      </c>
      <c r="EN1435" s="66">
        <f>V1470</f>
        <v>0</v>
      </c>
      <c r="EO1435" s="66">
        <f>W1470</f>
        <v>0</v>
      </c>
      <c r="EP1435" s="66">
        <f>X1470</f>
        <v>0</v>
      </c>
      <c r="ER1435" s="70">
        <f>IF(SUM(V1471:X1471)&gt;0,SUM(V1471:X1471),0)</f>
        <v>0</v>
      </c>
      <c r="ES1435" s="70">
        <f>IF(SUM(Z1471)&gt;0,SUM(Z1471),0)</f>
        <v>0</v>
      </c>
      <c r="ET1435" s="66">
        <f>V1471</f>
        <v>0</v>
      </c>
      <c r="EU1435" s="66">
        <f>W1471</f>
        <v>0</v>
      </c>
      <c r="EV1435" s="66">
        <f>X1471</f>
        <v>0</v>
      </c>
      <c r="EX1435" s="70">
        <f>IF(SUM(V1472:X1472)&gt;0,SUM(V1472:X1472),0)</f>
        <v>0</v>
      </c>
      <c r="EY1435" s="70">
        <f>IF(SUM(Z1472)&gt;0,SUM(Z1472),0)</f>
        <v>0</v>
      </c>
      <c r="EZ1435" s="66">
        <f>V1472</f>
        <v>0</v>
      </c>
      <c r="FA1435" s="66">
        <f>W1472</f>
        <v>0</v>
      </c>
      <c r="FB1435" s="66">
        <f>X1472</f>
        <v>0</v>
      </c>
      <c r="FC1435" s="66"/>
      <c r="FD1435" s="70">
        <f>IF(SUM(V1473:X1473)&gt;0,SUM(V1473:X1473),0)</f>
        <v>0</v>
      </c>
      <c r="FE1435" s="70">
        <f>IF(SUM(Z1473)&gt;0,SUM(Z1473),0)</f>
        <v>0</v>
      </c>
      <c r="FF1435" s="66">
        <f>V1473</f>
        <v>0</v>
      </c>
      <c r="FG1435" s="66">
        <f>W1473</f>
        <v>0</v>
      </c>
      <c r="FH1435" s="66">
        <f>X1473</f>
        <v>0</v>
      </c>
      <c r="FI1435" s="66"/>
      <c r="FJ1435" s="70">
        <f>LARGE((FD1435,EX1435,ER1435,EL1435,EF1435,DZ1435,DT1435,DN1435,DH1435,DB1435,CV1435,CP1435,CJ1435,CD1435,BX1435,BR1435,BL1435,BF1435,AZ1435,AT1435,AN1435,AH1435),1)</f>
        <v>0</v>
      </c>
      <c r="FK1435" s="70">
        <f>LARGE((FF1435,EZ1435,ET1435,EN1435,EH1435,EB1435,DV1435,DP1435,DJ1435,DD1435,CX1435,CR1435,CL1435,CF1435,BZ1435,BT1435,BN1435,BH1435,BB1435,AV1435,AP1435,AJ1435),1)</f>
        <v>0</v>
      </c>
      <c r="FL1435" s="70">
        <f>LARGE((FG1435,FA1435,EU1435,EO1435,EI1435,EC1435,DW1435,DQ1435,DK1435,DE1435,CY1435,CS1435,CM1435,CG1435,CA1435,BU1435,BO1435,BI1435,BC1435,AW1435,AQ1435,AK1435),1)</f>
        <v>0</v>
      </c>
      <c r="FM1435" s="70">
        <f>LARGE((FH1435,FB1435,EV1435,EP1435,EJ1435,ED1435,DX1435,DR1435,DL1435,DF1435,CZ1435,CT1435,CN1435,CH1435,CB1435,BV1435,BP1435,BJ1435,BD1435,AX1435,AR1435,AL1435),1)</f>
        <v>0</v>
      </c>
    </row>
    <row r="1436" spans="1:169" x14ac:dyDescent="0.2">
      <c r="A1436" s="122"/>
      <c r="B1436" s="112"/>
      <c r="C1436" s="113"/>
      <c r="D1436" s="114"/>
      <c r="E1436" s="83" t="str">
        <f t="shared" si="811"/>
        <v/>
      </c>
      <c r="F1436" s="84"/>
      <c r="G1436" s="112"/>
      <c r="H1436" s="113"/>
      <c r="I1436" s="115"/>
      <c r="J1436" s="83" t="str">
        <f t="shared" si="816"/>
        <v/>
      </c>
      <c r="K1436" s="84"/>
      <c r="L1436" s="112"/>
      <c r="M1436" s="113"/>
      <c r="N1436" s="115"/>
      <c r="O1436" s="83" t="str">
        <f t="shared" si="813"/>
        <v/>
      </c>
      <c r="P1436" s="84"/>
      <c r="Q1436" s="112"/>
      <c r="R1436" s="113"/>
      <c r="S1436" s="115"/>
      <c r="T1436" s="83" t="str">
        <f t="shared" si="814"/>
        <v/>
      </c>
      <c r="U1436" s="84"/>
      <c r="V1436" s="112"/>
      <c r="W1436" s="113"/>
      <c r="X1436" s="115"/>
      <c r="Y1436" s="83" t="str">
        <f t="shared" si="815"/>
        <v/>
      </c>
      <c r="Z1436" s="84"/>
      <c r="AA1436" s="85" t="str">
        <f>IF(SUM(E1436,J1436,O1436,T1436,Y1436,E1462,J1462,O1462,T1462,Y1462,E1488,J1488,O1488,T1488,Y1488)&gt;0,(LARGE((E1436,J1436,O1436,T1436,Y1436,E1462,J1462,O1462,T1462,Y1462,E1488,J1488,O1488,T1488,Y1488),1)+LARGE((E1436,J1436,O1436,T1436,Y1436,E1462,J1462,O1462,T1462,Y1462,E1488,J1488,O1488,T1488,Y1488),2)+LARGE((E1436,J1436,O1436,T1436,Y1436,E1462,J1462,O1462,T1462,Y1462,E1488,J1488,O1488,T1488,Y1488),3)+LARGE((E1436,J1436,O1436,T1436,Y1436,E1462,J1462,O1462,T1462,Y1462,E1488,J1488,O1488,T1488,Y1488),4)),"")</f>
        <v/>
      </c>
      <c r="AB1436" s="91" t="str">
        <f>IF(SUM(CQ1457)&gt;0,SUM(CQ1457),"")</f>
        <v/>
      </c>
      <c r="AG1436" s="68"/>
      <c r="AH1436" s="70">
        <f>IF(SUM(B1478:D1478)&gt;0,SUM(B1478:D1478),0)</f>
        <v>0</v>
      </c>
      <c r="AI1436" s="70">
        <f>IF(SUM(F1478)&gt;0,SUM(F1478),0)</f>
        <v>0</v>
      </c>
      <c r="AJ1436" s="66">
        <f>B1478</f>
        <v>0</v>
      </c>
      <c r="AK1436" s="66">
        <f>C1478</f>
        <v>0</v>
      </c>
      <c r="AL1436" s="66">
        <f>D1478</f>
        <v>0</v>
      </c>
      <c r="AN1436" s="70">
        <f>IF(SUM(B1479:D1479)&gt;0,SUM(B1479:D1479),0)</f>
        <v>0</v>
      </c>
      <c r="AO1436" s="70">
        <f>IF(SUM(F1479)&gt;0,SUM(F1479),0)</f>
        <v>0</v>
      </c>
      <c r="AP1436" s="66">
        <f>B1479</f>
        <v>0</v>
      </c>
      <c r="AQ1436" s="66">
        <f>C1479</f>
        <v>0</v>
      </c>
      <c r="AR1436" s="66">
        <f>D1479</f>
        <v>0</v>
      </c>
      <c r="AT1436" s="70">
        <f>IF(SUM(B1480:D1480)&gt;0,SUM(B1480:D1480),0)</f>
        <v>0</v>
      </c>
      <c r="AU1436" s="70">
        <f>IF(SUM(F1480)&gt;0,SUM(F1480),0)</f>
        <v>0</v>
      </c>
      <c r="AV1436" s="66">
        <f>B1480</f>
        <v>0</v>
      </c>
      <c r="AW1436" s="66">
        <f>C1480</f>
        <v>0</v>
      </c>
      <c r="AX1436" s="66">
        <f>D1480</f>
        <v>0</v>
      </c>
      <c r="AZ1436" s="70">
        <f>IF(SUM(B1481:D1481)&gt;0,SUM(B1481:D1481),0)</f>
        <v>0</v>
      </c>
      <c r="BA1436" s="70">
        <f>IF(SUM(F1481)&gt;0,SUM(F1481),0)</f>
        <v>0</v>
      </c>
      <c r="BB1436" s="66">
        <f>B1481</f>
        <v>0</v>
      </c>
      <c r="BC1436" s="66">
        <f>C1481</f>
        <v>0</v>
      </c>
      <c r="BD1436" s="66">
        <f>D1481</f>
        <v>0</v>
      </c>
      <c r="BF1436" s="70">
        <f>IF(SUM(B1482:D1482)&gt;0,SUM(B1482:D1482),0)</f>
        <v>0</v>
      </c>
      <c r="BG1436" s="70">
        <f>IF(SUM(F1482)&gt;0,SUM(F1482),0)</f>
        <v>0</v>
      </c>
      <c r="BH1436" s="66">
        <f>B1482</f>
        <v>0</v>
      </c>
      <c r="BI1436" s="66">
        <f>C1482</f>
        <v>0</v>
      </c>
      <c r="BJ1436" s="66">
        <f>D1482</f>
        <v>0</v>
      </c>
      <c r="BL1436" s="70">
        <f>IF(SUM(B1483:D1483)&gt;0,SUM(B1483:D1483),0)</f>
        <v>0</v>
      </c>
      <c r="BM1436" s="70">
        <f>IF(SUM(F1483)&gt;0,SUM(F1483),0)</f>
        <v>0</v>
      </c>
      <c r="BN1436" s="66">
        <f>B1483</f>
        <v>0</v>
      </c>
      <c r="BO1436" s="66">
        <f>C1483</f>
        <v>0</v>
      </c>
      <c r="BP1436" s="66">
        <f>D1483</f>
        <v>0</v>
      </c>
      <c r="BR1436" s="70">
        <f>IF(SUM(B1484:D1484)&gt;0,SUM(B1484:D1484),0)</f>
        <v>0</v>
      </c>
      <c r="BS1436" s="70">
        <f>IF(SUM(F1484)&gt;0,SUM(F1484),0)</f>
        <v>0</v>
      </c>
      <c r="BT1436" s="66">
        <f>B1484</f>
        <v>0</v>
      </c>
      <c r="BU1436" s="66">
        <f>C1484</f>
        <v>0</v>
      </c>
      <c r="BV1436" s="66">
        <f>D1484</f>
        <v>0</v>
      </c>
      <c r="BX1436" s="70">
        <f>IF(SUM(B1485:D1485)&gt;0,SUM(B1485:D1485),0)</f>
        <v>0</v>
      </c>
      <c r="BY1436" s="70">
        <f>IF(SUM(F1485)&gt;0,SUM(F1485),0)</f>
        <v>0</v>
      </c>
      <c r="BZ1436" s="66">
        <f>B1485</f>
        <v>0</v>
      </c>
      <c r="CA1436" s="66">
        <f>C1485</f>
        <v>0</v>
      </c>
      <c r="CB1436" s="66">
        <f>D1485</f>
        <v>0</v>
      </c>
      <c r="CD1436" s="70">
        <f>IF(SUM(B1486:D1486)&gt;0,SUM(B1486:D1486),0)</f>
        <v>0</v>
      </c>
      <c r="CE1436" s="70">
        <f>IF(SUM(F1486)&gt;0,SUM(F1486),0)</f>
        <v>0</v>
      </c>
      <c r="CF1436" s="66">
        <f>B1486</f>
        <v>0</v>
      </c>
      <c r="CG1436" s="66">
        <f>C1486</f>
        <v>0</v>
      </c>
      <c r="CH1436" s="66">
        <f>D1486</f>
        <v>0</v>
      </c>
      <c r="CJ1436" s="70">
        <f>IF(SUM(B1487:D1487)&gt;0,SUM(B1487:D1487),0)</f>
        <v>0</v>
      </c>
      <c r="CK1436" s="70">
        <f>IF(SUM(F1487)&gt;0,SUM(F1487),0)</f>
        <v>0</v>
      </c>
      <c r="CL1436" s="66">
        <f>B1487</f>
        <v>0</v>
      </c>
      <c r="CM1436" s="66">
        <f>C1487</f>
        <v>0</v>
      </c>
      <c r="CN1436" s="66">
        <f>D1487</f>
        <v>0</v>
      </c>
      <c r="CP1436" s="70">
        <f>IF(SUM(B1488:D1488)&gt;0,SUM(B1488:D1488),0)</f>
        <v>0</v>
      </c>
      <c r="CQ1436" s="70">
        <f>IF(SUM(F1488)&gt;0,SUM(F1488),0)</f>
        <v>0</v>
      </c>
      <c r="CR1436" s="66">
        <f>B1488</f>
        <v>0</v>
      </c>
      <c r="CS1436" s="66">
        <f>C1488</f>
        <v>0</v>
      </c>
      <c r="CT1436" s="66">
        <f>D1488</f>
        <v>0</v>
      </c>
      <c r="CV1436" s="70">
        <f>IF(SUM(B1489:D1489)&gt;0,SUM(B1489:D1489),0)</f>
        <v>0</v>
      </c>
      <c r="CW1436" s="70">
        <f>IF(SUM(F1489)&gt;0,SUM(F1489),0)</f>
        <v>0</v>
      </c>
      <c r="CX1436" s="66">
        <f>B1489</f>
        <v>0</v>
      </c>
      <c r="CY1436" s="66">
        <f>C1489</f>
        <v>0</v>
      </c>
      <c r="CZ1436" s="66">
        <f>D1489</f>
        <v>0</v>
      </c>
      <c r="DB1436" s="70">
        <f>IF(SUM(B1490:D1490)&gt;0,SUM(B1490:D1490),0)</f>
        <v>0</v>
      </c>
      <c r="DC1436" s="70">
        <f>IF(SUM(F1490)&gt;0,SUM(F1490),0)</f>
        <v>0</v>
      </c>
      <c r="DD1436" s="66">
        <f>B1490</f>
        <v>0</v>
      </c>
      <c r="DE1436" s="66">
        <f>C1490</f>
        <v>0</v>
      </c>
      <c r="DF1436" s="66">
        <f>D1490</f>
        <v>0</v>
      </c>
      <c r="DH1436" s="70">
        <f>IF(SUM(B1491:D1491)&gt;0,SUM(B1491:D1491),0)</f>
        <v>0</v>
      </c>
      <c r="DI1436" s="70">
        <f>IF(SUM(F1491)&gt;0,SUM(F1491),0)</f>
        <v>0</v>
      </c>
      <c r="DJ1436" s="66">
        <f>B1491</f>
        <v>0</v>
      </c>
      <c r="DK1436" s="66">
        <f>C1491</f>
        <v>0</v>
      </c>
      <c r="DL1436" s="66">
        <f>D1491</f>
        <v>0</v>
      </c>
      <c r="DN1436" s="70">
        <f>IF(SUM(B1492:D1492)&gt;0,SUM(B1492:D1492),0)</f>
        <v>0</v>
      </c>
      <c r="DO1436" s="70">
        <f>IF(SUM(F1492)&gt;0,SUM(F1492),0)</f>
        <v>0</v>
      </c>
      <c r="DP1436" s="66">
        <f>B1492</f>
        <v>0</v>
      </c>
      <c r="DQ1436" s="66">
        <f>C1492</f>
        <v>0</v>
      </c>
      <c r="DR1436" s="66">
        <f>D1492</f>
        <v>0</v>
      </c>
      <c r="DT1436" s="70">
        <f>IF(SUM(B1493:D1493)&gt;0,SUM(B1493:D1493),0)</f>
        <v>0</v>
      </c>
      <c r="DU1436" s="70">
        <f>IF(SUM(F1493)&gt;0,SUM(F1493),0)</f>
        <v>0</v>
      </c>
      <c r="DV1436" s="66">
        <f>B1493</f>
        <v>0</v>
      </c>
      <c r="DW1436" s="66">
        <f>C1493</f>
        <v>0</v>
      </c>
      <c r="DX1436" s="66">
        <f>D1493</f>
        <v>0</v>
      </c>
      <c r="DZ1436" s="70">
        <f>IF(SUM(B1494:D1494)&gt;0,SUM(B1494:D1494),0)</f>
        <v>0</v>
      </c>
      <c r="EA1436" s="70">
        <f>IF(SUM(F1494)&gt;0,SUM(F1494),0)</f>
        <v>0</v>
      </c>
      <c r="EB1436" s="66">
        <f>B1494</f>
        <v>0</v>
      </c>
      <c r="EC1436" s="66">
        <f>C1494</f>
        <v>0</v>
      </c>
      <c r="ED1436" s="66">
        <f>D1494</f>
        <v>0</v>
      </c>
      <c r="EF1436" s="70">
        <f>IF(SUM(B1495:D1495)&gt;0,SUM(B1495:D1495),0)</f>
        <v>0</v>
      </c>
      <c r="EG1436" s="70">
        <f>IF(SUM(F1495)&gt;0,SUM(F1495),0)</f>
        <v>0</v>
      </c>
      <c r="EH1436" s="66">
        <f>B1495</f>
        <v>0</v>
      </c>
      <c r="EI1436" s="66">
        <f>C1495</f>
        <v>0</v>
      </c>
      <c r="EJ1436" s="66">
        <f>D1495</f>
        <v>0</v>
      </c>
      <c r="EL1436" s="70">
        <f>IF(SUM(B1496:D1496)&gt;0,SUM(B1496:D1496),0)</f>
        <v>0</v>
      </c>
      <c r="EM1436" s="70">
        <f>IF(SUM(F1496)&gt;0,SUM(F1496),0)</f>
        <v>0</v>
      </c>
      <c r="EN1436" s="66">
        <f>B1496</f>
        <v>0</v>
      </c>
      <c r="EO1436" s="66">
        <f>C1496</f>
        <v>0</v>
      </c>
      <c r="EP1436" s="66">
        <f>D1496</f>
        <v>0</v>
      </c>
      <c r="ER1436" s="70">
        <f>IF(SUM(B1497:D1497)&gt;0,SUM(B1497:D1497),0)</f>
        <v>0</v>
      </c>
      <c r="ES1436" s="70">
        <f>IF(SUM(F1497)&gt;0,SUM(F1497),0)</f>
        <v>0</v>
      </c>
      <c r="ET1436" s="66">
        <f>B1497</f>
        <v>0</v>
      </c>
      <c r="EU1436" s="66">
        <f>C1497</f>
        <v>0</v>
      </c>
      <c r="EV1436" s="66">
        <f>D1497</f>
        <v>0</v>
      </c>
      <c r="EX1436" s="70">
        <f>IF(SUM(B1498:D1498)&gt;0,SUM(B1498:D1498),0)</f>
        <v>0</v>
      </c>
      <c r="EY1436" s="70">
        <f>IF(SUM(F1498)&gt;0,SUM(F1498),0)</f>
        <v>0</v>
      </c>
      <c r="EZ1436" s="66">
        <f>B1498</f>
        <v>0</v>
      </c>
      <c r="FA1436" s="66">
        <f>C1498</f>
        <v>0</v>
      </c>
      <c r="FB1436" s="66">
        <f>D1498</f>
        <v>0</v>
      </c>
      <c r="FC1436" s="66"/>
      <c r="FD1436" s="70">
        <f>IF(SUM(B1499:D1499)&gt;0,SUM(B1499:D1499),0)</f>
        <v>0</v>
      </c>
      <c r="FE1436" s="70">
        <f>IF(SUM(F1499)&gt;0,SUM(F1499),0)</f>
        <v>0</v>
      </c>
      <c r="FF1436" s="66">
        <f>B1499</f>
        <v>0</v>
      </c>
      <c r="FG1436" s="66">
        <f>C1499</f>
        <v>0</v>
      </c>
      <c r="FH1436" s="66">
        <f>D1499</f>
        <v>0</v>
      </c>
      <c r="FI1436" s="66"/>
      <c r="FJ1436" s="70">
        <f>LARGE((FD1436,EX1436,ER1436,EL1436,EF1436,DZ1436,DT1436,DN1436,DH1436,DB1436,CV1436,CP1436,CJ1436,CD1436,BX1436,BR1436,BL1436,BF1436,AZ1436,AT1436,AN1436,AH1436),1)</f>
        <v>0</v>
      </c>
      <c r="FK1436" s="70">
        <f>LARGE((FF1436,EZ1436,ET1436,EN1436,EH1436,EB1436,DV1436,DP1436,DJ1436,DD1436,CX1436,CR1436,CL1436,CF1436,BZ1436,BT1436,BN1436,BH1436,BB1436,AV1436,AP1436,AJ1436),1)</f>
        <v>0</v>
      </c>
      <c r="FL1436" s="70">
        <f>LARGE((FG1436,FA1436,EU1436,EO1436,EI1436,EC1436,DW1436,DQ1436,DK1436,DE1436,CY1436,CS1436,CM1436,CG1436,CA1436,BU1436,BO1436,BI1436,BC1436,AW1436,AQ1436,AK1436),1)</f>
        <v>0</v>
      </c>
      <c r="FM1436" s="70">
        <f>LARGE((FH1436,FB1436,EV1436,EP1436,EJ1436,ED1436,DX1436,DR1436,DL1436,DF1436,CZ1436,CT1436,CN1436,CH1436,CB1436,BV1436,BP1436,BJ1436,BD1436,AX1436,AR1436,AL1436),1)</f>
        <v>0</v>
      </c>
    </row>
    <row r="1437" spans="1:169" x14ac:dyDescent="0.2">
      <c r="A1437" s="122"/>
      <c r="B1437" s="112"/>
      <c r="C1437" s="113"/>
      <c r="D1437" s="114"/>
      <c r="E1437" s="83" t="str">
        <f t="shared" si="811"/>
        <v/>
      </c>
      <c r="F1437" s="84"/>
      <c r="G1437" s="112"/>
      <c r="H1437" s="113"/>
      <c r="I1437" s="115"/>
      <c r="J1437" s="83" t="str">
        <f t="shared" si="816"/>
        <v/>
      </c>
      <c r="K1437" s="84"/>
      <c r="L1437" s="112"/>
      <c r="M1437" s="113"/>
      <c r="N1437" s="115"/>
      <c r="O1437" s="83" t="str">
        <f t="shared" si="813"/>
        <v/>
      </c>
      <c r="P1437" s="84"/>
      <c r="Q1437" s="112"/>
      <c r="R1437" s="113"/>
      <c r="S1437" s="115"/>
      <c r="T1437" s="83" t="str">
        <f t="shared" si="814"/>
        <v/>
      </c>
      <c r="U1437" s="84"/>
      <c r="V1437" s="112"/>
      <c r="W1437" s="113"/>
      <c r="X1437" s="115"/>
      <c r="Y1437" s="83" t="str">
        <f t="shared" si="815"/>
        <v/>
      </c>
      <c r="Z1437" s="84"/>
      <c r="AA1437" s="85" t="str">
        <f>IF(SUM(E1437,J1437,O1437,T1437,Y1437,E1463,J1463,O1463,T1463,Y1463,E1489,J1489,O1489,T1489,Y1489)&gt;0,(LARGE((E1437,J1437,O1437,T1437,Y1437,E1463,J1463,O1463,T1463,Y1463,E1489,J1489,O1489,T1489,Y1489),1)+LARGE((E1437,J1437,O1437,T1437,Y1437,E1463,J1463,O1463,T1463,Y1463,E1489,J1489,O1489,T1489,Y1489),2)+LARGE((E1437,J1437,O1437,T1437,Y1437,E1463,J1463,O1463,T1463,Y1463,E1489,J1489,O1489,T1489,Y1489),3)+LARGE((E1437,J1437,O1437,T1437,Y1437,E1463,J1463,O1463,T1463,Y1463,E1489,J1489,O1489,T1489,Y1489),4)),"")</f>
        <v/>
      </c>
      <c r="AB1437" s="91" t="str">
        <f>IF(SUM(CW1457)&gt;0,SUM(CW1457),"")</f>
        <v/>
      </c>
      <c r="AG1437" s="68"/>
      <c r="AH1437" s="70">
        <f>IF(SUM(G1478:I1478)&gt;0,SUM(G1478:I1478),0)</f>
        <v>0</v>
      </c>
      <c r="AI1437" s="70">
        <f>IF(SUM(K1478)&gt;0,SUM(K1478),0)</f>
        <v>0</v>
      </c>
      <c r="AJ1437" s="66">
        <f>G1478</f>
        <v>0</v>
      </c>
      <c r="AK1437" s="66">
        <f>H1478</f>
        <v>0</v>
      </c>
      <c r="AL1437" s="66">
        <f>I1478</f>
        <v>0</v>
      </c>
      <c r="AN1437" s="70">
        <f>IF(SUM(G1479:I1479)&gt;0,SUM(G1479:I1479),0)</f>
        <v>0</v>
      </c>
      <c r="AO1437" s="70">
        <f>IF(SUM(K1479)&gt;0,SUM(K1479),0)</f>
        <v>0</v>
      </c>
      <c r="AP1437" s="66">
        <f>G1479</f>
        <v>0</v>
      </c>
      <c r="AQ1437" s="66">
        <f>H1479</f>
        <v>0</v>
      </c>
      <c r="AR1437" s="66">
        <f>I1479</f>
        <v>0</v>
      </c>
      <c r="AT1437" s="70">
        <f>IF(SUM(G1480:I1480)&gt;0,SUM(G1480:I1480),0)</f>
        <v>0</v>
      </c>
      <c r="AU1437" s="70">
        <f>IF(SUM(K1480)&gt;0,SUM(K1480),0)</f>
        <v>0</v>
      </c>
      <c r="AV1437" s="66">
        <f>G1480</f>
        <v>0</v>
      </c>
      <c r="AW1437" s="66">
        <f>H1480</f>
        <v>0</v>
      </c>
      <c r="AX1437" s="66">
        <f>I1480</f>
        <v>0</v>
      </c>
      <c r="AZ1437" s="70">
        <f>IF(SUM(G1481:I1481)&gt;0,SUM(G1481:I1481),0)</f>
        <v>0</v>
      </c>
      <c r="BA1437" s="70">
        <f>IF(SUM(K1481)&gt;0,SUM(K1481),0)</f>
        <v>0</v>
      </c>
      <c r="BB1437" s="66">
        <f>G1481</f>
        <v>0</v>
      </c>
      <c r="BC1437" s="66">
        <f>H1481</f>
        <v>0</v>
      </c>
      <c r="BD1437" s="66">
        <f>I1481</f>
        <v>0</v>
      </c>
      <c r="BF1437" s="70">
        <f>IF(SUM(G1482:I1482)&gt;0,SUM(G1482:I1482),0)</f>
        <v>0</v>
      </c>
      <c r="BG1437" s="70">
        <f>IF(SUM(K1482)&gt;0,SUM(K1482),0)</f>
        <v>0</v>
      </c>
      <c r="BH1437" s="66">
        <f>G1482</f>
        <v>0</v>
      </c>
      <c r="BI1437" s="66">
        <f>H1482</f>
        <v>0</v>
      </c>
      <c r="BJ1437" s="66">
        <f>I1482</f>
        <v>0</v>
      </c>
      <c r="BL1437" s="70">
        <f>IF(SUM(G1483:I1483)&gt;0,SUM(G1483:I1483),0)</f>
        <v>0</v>
      </c>
      <c r="BM1437" s="70">
        <f>IF(SUM(K1483)&gt;0,SUM(K1483),0)</f>
        <v>0</v>
      </c>
      <c r="BN1437" s="66">
        <f>G1483</f>
        <v>0</v>
      </c>
      <c r="BO1437" s="66">
        <f>H1483</f>
        <v>0</v>
      </c>
      <c r="BP1437" s="66">
        <f>I1483</f>
        <v>0</v>
      </c>
      <c r="BR1437" s="70">
        <f>IF(SUM(G1484:I1484)&gt;0,SUM(G1484:I1484),0)</f>
        <v>0</v>
      </c>
      <c r="BS1437" s="70">
        <f>IF(SUM(K1484)&gt;0,SUM(K1484),0)</f>
        <v>0</v>
      </c>
      <c r="BT1437" s="66">
        <f>G1484</f>
        <v>0</v>
      </c>
      <c r="BU1437" s="66">
        <f>H1484</f>
        <v>0</v>
      </c>
      <c r="BV1437" s="66">
        <f>I1484</f>
        <v>0</v>
      </c>
      <c r="BX1437" s="70">
        <f>IF(SUM(G1485:I1485)&gt;0,SUM(G1485:I1485),0)</f>
        <v>0</v>
      </c>
      <c r="BY1437" s="70">
        <f>IF(SUM(K1485)&gt;0,SUM(K1485),0)</f>
        <v>0</v>
      </c>
      <c r="BZ1437" s="66">
        <f>G1485</f>
        <v>0</v>
      </c>
      <c r="CA1437" s="66">
        <f>H1485</f>
        <v>0</v>
      </c>
      <c r="CB1437" s="66">
        <f>I1485</f>
        <v>0</v>
      </c>
      <c r="CD1437" s="70">
        <f>IF(SUM(G1486:I1486)&gt;0,SUM(G1486:I1486),0)</f>
        <v>0</v>
      </c>
      <c r="CE1437" s="70">
        <f>IF(SUM(K1486)&gt;0,SUM(K1486),0)</f>
        <v>0</v>
      </c>
      <c r="CF1437" s="66">
        <f>G1486</f>
        <v>0</v>
      </c>
      <c r="CG1437" s="66">
        <f>H1486</f>
        <v>0</v>
      </c>
      <c r="CH1437" s="66">
        <f>I1486</f>
        <v>0</v>
      </c>
      <c r="CJ1437" s="70">
        <f>IF(SUM(G1487:I1487)&gt;0,SUM(G1487:I1487),0)</f>
        <v>0</v>
      </c>
      <c r="CK1437" s="70">
        <f>IF(SUM(K1487)&gt;0,SUM(K1487),0)</f>
        <v>0</v>
      </c>
      <c r="CL1437" s="66">
        <f>G1487</f>
        <v>0</v>
      </c>
      <c r="CM1437" s="66">
        <f>H1487</f>
        <v>0</v>
      </c>
      <c r="CN1437" s="66">
        <f>I1487</f>
        <v>0</v>
      </c>
      <c r="CP1437" s="70">
        <f>IF(SUM(G1488:I1488)&gt;0,SUM(G1488:I1488),0)</f>
        <v>0</v>
      </c>
      <c r="CQ1437" s="70">
        <f>IF(SUM(K1488)&gt;0,SUM(K1488),0)</f>
        <v>0</v>
      </c>
      <c r="CR1437" s="66">
        <f>G1488</f>
        <v>0</v>
      </c>
      <c r="CS1437" s="66">
        <f>H1488</f>
        <v>0</v>
      </c>
      <c r="CT1437" s="66">
        <f>I1488</f>
        <v>0</v>
      </c>
      <c r="CV1437" s="70">
        <f>IF(SUM(G1489:I1489)&gt;0,SUM(G1489:I1489),0)</f>
        <v>0</v>
      </c>
      <c r="CW1437" s="70">
        <f>IF(SUM(K1489)&gt;0,SUM(K1489),0)</f>
        <v>0</v>
      </c>
      <c r="CX1437" s="66">
        <f>G1489</f>
        <v>0</v>
      </c>
      <c r="CY1437" s="66">
        <f>H1489</f>
        <v>0</v>
      </c>
      <c r="CZ1437" s="66">
        <f>I1489</f>
        <v>0</v>
      </c>
      <c r="DB1437" s="70">
        <f>IF(SUM(G1490:I1490)&gt;0,SUM(G1490:I1490),0)</f>
        <v>0</v>
      </c>
      <c r="DC1437" s="70">
        <f>IF(SUM(K1490)&gt;0,SUM(K1490),0)</f>
        <v>0</v>
      </c>
      <c r="DD1437" s="66">
        <f>G1490</f>
        <v>0</v>
      </c>
      <c r="DE1437" s="66">
        <f>H1490</f>
        <v>0</v>
      </c>
      <c r="DF1437" s="66">
        <f>I1490</f>
        <v>0</v>
      </c>
      <c r="DH1437" s="70">
        <f>IF(SUM(G1491:I1491)&gt;0,SUM(G1491:I1491),0)</f>
        <v>0</v>
      </c>
      <c r="DI1437" s="70">
        <f>IF(SUM(K1491)&gt;0,SUM(K1491),0)</f>
        <v>0</v>
      </c>
      <c r="DJ1437" s="66">
        <f>G1491</f>
        <v>0</v>
      </c>
      <c r="DK1437" s="66">
        <f>H1491</f>
        <v>0</v>
      </c>
      <c r="DL1437" s="66">
        <f>I1491</f>
        <v>0</v>
      </c>
      <c r="DN1437" s="70">
        <f>IF(SUM(G1492:I1492)&gt;0,SUM(G1492:I1492),0)</f>
        <v>0</v>
      </c>
      <c r="DO1437" s="70">
        <f>IF(SUM(K1492)&gt;0,SUM(K1492),0)</f>
        <v>0</v>
      </c>
      <c r="DP1437" s="66">
        <f>G1492</f>
        <v>0</v>
      </c>
      <c r="DQ1437" s="66">
        <f>H1492</f>
        <v>0</v>
      </c>
      <c r="DR1437" s="66">
        <f>I1492</f>
        <v>0</v>
      </c>
      <c r="DT1437" s="70">
        <f>IF(SUM(G1493:I1493)&gt;0,SUM(G1493:I1493),0)</f>
        <v>0</v>
      </c>
      <c r="DU1437" s="70">
        <f>IF(SUM(K1493)&gt;0,SUM(K1493),0)</f>
        <v>0</v>
      </c>
      <c r="DV1437" s="66">
        <f>G1493</f>
        <v>0</v>
      </c>
      <c r="DW1437" s="66">
        <f>H1493</f>
        <v>0</v>
      </c>
      <c r="DX1437" s="66">
        <f>I1493</f>
        <v>0</v>
      </c>
      <c r="DZ1437" s="70">
        <f>IF(SUM(G1494:I1494)&gt;0,SUM(G1494:I1494),0)</f>
        <v>0</v>
      </c>
      <c r="EA1437" s="70">
        <f>IF(SUM(K1494)&gt;0,SUM(K1494),0)</f>
        <v>0</v>
      </c>
      <c r="EB1437" s="66">
        <f>G1494</f>
        <v>0</v>
      </c>
      <c r="EC1437" s="66">
        <f>H1494</f>
        <v>0</v>
      </c>
      <c r="ED1437" s="66">
        <f>I1494</f>
        <v>0</v>
      </c>
      <c r="EF1437" s="70">
        <f>IF(SUM(G1495:I1495)&gt;0,SUM(G1495:I1495),0)</f>
        <v>0</v>
      </c>
      <c r="EG1437" s="70">
        <f>IF(SUM(K1495)&gt;0,SUM(K1495),0)</f>
        <v>0</v>
      </c>
      <c r="EH1437" s="66">
        <f>G1495</f>
        <v>0</v>
      </c>
      <c r="EI1437" s="66">
        <f>H1495</f>
        <v>0</v>
      </c>
      <c r="EJ1437" s="66">
        <f>I1495</f>
        <v>0</v>
      </c>
      <c r="EL1437" s="70">
        <f>IF(SUM(G1496:I1496)&gt;0,SUM(G1496:I1496),0)</f>
        <v>0</v>
      </c>
      <c r="EM1437" s="70">
        <f>IF(SUM(K1496)&gt;0,SUM(K1496),0)</f>
        <v>0</v>
      </c>
      <c r="EN1437" s="66">
        <f>G1496</f>
        <v>0</v>
      </c>
      <c r="EO1437" s="66">
        <f>H1496</f>
        <v>0</v>
      </c>
      <c r="EP1437" s="66">
        <f>I1496</f>
        <v>0</v>
      </c>
      <c r="ER1437" s="70">
        <f>IF(SUM(G1497:I1497)&gt;0,SUM(G1497:I1497),0)</f>
        <v>0</v>
      </c>
      <c r="ES1437" s="70">
        <f>IF(SUM(K1497)&gt;0,SUM(K1497),0)</f>
        <v>0</v>
      </c>
      <c r="ET1437" s="66">
        <f>G1497</f>
        <v>0</v>
      </c>
      <c r="EU1437" s="66">
        <f>H1497</f>
        <v>0</v>
      </c>
      <c r="EV1437" s="66">
        <f>I1497</f>
        <v>0</v>
      </c>
      <c r="EX1437" s="70">
        <f>IF(SUM(G1498:I1498)&gt;0,SUM(G1498:I1498),0)</f>
        <v>0</v>
      </c>
      <c r="EY1437" s="70">
        <f>IF(SUM(K1498)&gt;0,SUM(K1498),0)</f>
        <v>0</v>
      </c>
      <c r="EZ1437" s="66">
        <f>G1498</f>
        <v>0</v>
      </c>
      <c r="FA1437" s="66">
        <f>H1498</f>
        <v>0</v>
      </c>
      <c r="FB1437" s="66">
        <f>I1498</f>
        <v>0</v>
      </c>
      <c r="FC1437" s="66"/>
      <c r="FD1437" s="70">
        <f>IF(SUM(G1499:I1499)&gt;0,SUM(G1499:I1499),0)</f>
        <v>0</v>
      </c>
      <c r="FE1437" s="70">
        <f>IF(SUM(K1499)&gt;0,SUM(K1499),0)</f>
        <v>0</v>
      </c>
      <c r="FF1437" s="66">
        <f>G1499</f>
        <v>0</v>
      </c>
      <c r="FG1437" s="66">
        <f>H1499</f>
        <v>0</v>
      </c>
      <c r="FH1437" s="66">
        <f>I1499</f>
        <v>0</v>
      </c>
      <c r="FI1437" s="66"/>
      <c r="FJ1437" s="70">
        <f>LARGE((FD1437,EX1437,ER1437,EL1437,EF1437,DZ1437,DT1437,DN1437,DH1437,DB1437,CV1437,CP1437,CJ1437,CD1437,BX1437,BR1437,BL1437,BF1437,AZ1437,AT1437,AN1437,AH1437),1)</f>
        <v>0</v>
      </c>
      <c r="FK1437" s="70">
        <f>LARGE((FF1437,EZ1437,ET1437,EN1437,EH1437,EB1437,DV1437,DP1437,DJ1437,DD1437,CX1437,CR1437,CL1437,CF1437,BZ1437,BT1437,BN1437,BH1437,BB1437,AV1437,AP1437,AJ1437),1)</f>
        <v>0</v>
      </c>
      <c r="FL1437" s="70">
        <f>LARGE((FG1437,FA1437,EU1437,EO1437,EI1437,EC1437,DW1437,DQ1437,DK1437,DE1437,CY1437,CS1437,CM1437,CG1437,CA1437,BU1437,BO1437,BI1437,BC1437,AW1437,AQ1437,AK1437),1)</f>
        <v>0</v>
      </c>
      <c r="FM1437" s="70">
        <f>LARGE((FH1437,FB1437,EV1437,EP1437,EJ1437,ED1437,DX1437,DR1437,DL1437,DF1437,CZ1437,CT1437,CN1437,CH1437,CB1437,BV1437,BP1437,BJ1437,BD1437,AX1437,AR1437,AL1437),1)</f>
        <v>0</v>
      </c>
    </row>
    <row r="1438" spans="1:169" x14ac:dyDescent="0.2">
      <c r="A1438" s="85"/>
      <c r="B1438" s="112"/>
      <c r="C1438" s="113"/>
      <c r="D1438" s="114"/>
      <c r="E1438" s="83" t="str">
        <f t="shared" si="811"/>
        <v/>
      </c>
      <c r="F1438" s="84"/>
      <c r="G1438" s="112"/>
      <c r="H1438" s="113"/>
      <c r="I1438" s="113"/>
      <c r="J1438" s="83" t="str">
        <f t="shared" si="816"/>
        <v/>
      </c>
      <c r="K1438" s="84"/>
      <c r="L1438" s="112"/>
      <c r="M1438" s="113"/>
      <c r="N1438" s="113"/>
      <c r="O1438" s="83" t="str">
        <f t="shared" si="813"/>
        <v/>
      </c>
      <c r="P1438" s="84"/>
      <c r="Q1438" s="112"/>
      <c r="R1438" s="113"/>
      <c r="S1438" s="113"/>
      <c r="T1438" s="83" t="str">
        <f t="shared" si="814"/>
        <v/>
      </c>
      <c r="U1438" s="84"/>
      <c r="V1438" s="112"/>
      <c r="W1438" s="113"/>
      <c r="X1438" s="113"/>
      <c r="Y1438" s="83" t="str">
        <f t="shared" si="815"/>
        <v/>
      </c>
      <c r="Z1438" s="84"/>
      <c r="AA1438" s="85" t="str">
        <f>IF(SUM(E1438,J1438,O1438,T1438,Y1438,E1464,J1464,O1464,T1464,Y1464,E1490,J1490,O1490,T1490,Y1490)&gt;0,(LARGE((E1438,J1438,O1438,T1438,Y1438,E1464,J1464,O1464,T1464,Y1464,E1490,J1490,O1490,T1490,Y1490),1)+LARGE((E1438,J1438,O1438,T1438,Y1438,E1464,J1464,O1464,T1464,Y1464,E1490,J1490,O1490,T1490,Y1490),2)+LARGE((E1438,J1438,O1438,T1438,Y1438,E1464,J1464,O1464,T1464,Y1464,E1490,J1490,O1490,T1490,Y1490),3)+LARGE((E1438,J1438,O1438,T1438,Y1438,E1464,J1464,O1464,T1464,Y1464,E1490,J1490,O1490,T1490,Y1490),4)),"")</f>
        <v/>
      </c>
      <c r="AB1438" s="91" t="str">
        <f>IF(SUM(DC1457)&gt;0,SUM(DC1457),"")</f>
        <v/>
      </c>
      <c r="AG1438" s="68"/>
      <c r="AH1438" s="70">
        <f>IF(SUM(L1478:N1478)&gt;0,SUM(L1478:N1478),0)</f>
        <v>0</v>
      </c>
      <c r="AI1438" s="70">
        <f>IF(SUM(P1478)&gt;0,SUM(P1478),0)</f>
        <v>0</v>
      </c>
      <c r="AJ1438" s="66">
        <f>L1478</f>
        <v>0</v>
      </c>
      <c r="AK1438" s="66">
        <f>M1478</f>
        <v>0</v>
      </c>
      <c r="AL1438" s="66">
        <f>N1478</f>
        <v>0</v>
      </c>
      <c r="AN1438" s="70">
        <f>IF(SUM(L1479:N1479)&gt;0,SUM(L1479:N1479),0)</f>
        <v>0</v>
      </c>
      <c r="AO1438" s="70">
        <f>IF(SUM(P1479)&gt;0,SUM(P1479),0)</f>
        <v>0</v>
      </c>
      <c r="AP1438" s="66">
        <f>L1479</f>
        <v>0</v>
      </c>
      <c r="AQ1438" s="66">
        <f>M1479</f>
        <v>0</v>
      </c>
      <c r="AR1438" s="66">
        <f>N1479</f>
        <v>0</v>
      </c>
      <c r="AT1438" s="70">
        <f>IF(SUM(L1480:N1480)&gt;0,SUM(L1480:N1480),0)</f>
        <v>0</v>
      </c>
      <c r="AU1438" s="70">
        <f>IF(SUM(P1480)&gt;0,SUM(P1480),0)</f>
        <v>0</v>
      </c>
      <c r="AV1438" s="66">
        <f>L1480</f>
        <v>0</v>
      </c>
      <c r="AW1438" s="66">
        <f>M1480</f>
        <v>0</v>
      </c>
      <c r="AX1438" s="66">
        <f>N1480</f>
        <v>0</v>
      </c>
      <c r="AZ1438" s="70">
        <f>IF(SUM(L1481:N1481)&gt;0,SUM(L1481:N1481),0)</f>
        <v>0</v>
      </c>
      <c r="BA1438" s="70">
        <f>IF(SUM(P1481)&gt;0,SUM(P1481),0)</f>
        <v>0</v>
      </c>
      <c r="BB1438" s="66">
        <f>L1481</f>
        <v>0</v>
      </c>
      <c r="BC1438" s="66">
        <f>M1481</f>
        <v>0</v>
      </c>
      <c r="BD1438" s="66">
        <f>N1481</f>
        <v>0</v>
      </c>
      <c r="BF1438" s="70">
        <f>IF(SUM(L1482:N1482)&gt;0,SUM(L1482:N1482),0)</f>
        <v>0</v>
      </c>
      <c r="BG1438" s="70">
        <f>IF(SUM(P1482)&gt;0,SUM(P1482),0)</f>
        <v>0</v>
      </c>
      <c r="BH1438" s="66">
        <f>L1482</f>
        <v>0</v>
      </c>
      <c r="BI1438" s="66">
        <f>M1482</f>
        <v>0</v>
      </c>
      <c r="BJ1438" s="66">
        <f>N1482</f>
        <v>0</v>
      </c>
      <c r="BL1438" s="70">
        <f>IF(SUM(L1483:N1483)&gt;0,SUM(L1483:N1483),0)</f>
        <v>0</v>
      </c>
      <c r="BM1438" s="70">
        <f>IF(SUM(P1483)&gt;0,SUM(P1483),0)</f>
        <v>0</v>
      </c>
      <c r="BN1438" s="66">
        <f>L1483</f>
        <v>0</v>
      </c>
      <c r="BO1438" s="66">
        <f>M1483</f>
        <v>0</v>
      </c>
      <c r="BP1438" s="66">
        <f>N1483</f>
        <v>0</v>
      </c>
      <c r="BR1438" s="70">
        <f>IF(SUM(L1484:N1484)&gt;0,SUM(L1484:N1484),0)</f>
        <v>0</v>
      </c>
      <c r="BS1438" s="70">
        <f>IF(SUM(P1484)&gt;0,SUM(P1484),0)</f>
        <v>0</v>
      </c>
      <c r="BT1438" s="66">
        <f>L1484</f>
        <v>0</v>
      </c>
      <c r="BU1438" s="66">
        <f>M1484</f>
        <v>0</v>
      </c>
      <c r="BV1438" s="66">
        <f>N1484</f>
        <v>0</v>
      </c>
      <c r="BX1438" s="70">
        <f>IF(SUM(L1485:N1485)&gt;0,SUM(L1485:N1485),0)</f>
        <v>0</v>
      </c>
      <c r="BY1438" s="70">
        <f>IF(SUM(P1485)&gt;0,SUM(P1485),0)</f>
        <v>0</v>
      </c>
      <c r="BZ1438" s="66">
        <f>L1485</f>
        <v>0</v>
      </c>
      <c r="CA1438" s="66">
        <f>M1485</f>
        <v>0</v>
      </c>
      <c r="CB1438" s="66">
        <f>N1485</f>
        <v>0</v>
      </c>
      <c r="CD1438" s="70">
        <f>IF(SUM(L1486:N1486)&gt;0,SUM(L1486:N1486),0)</f>
        <v>0</v>
      </c>
      <c r="CE1438" s="70">
        <f>IF(SUM(P1486)&gt;0,SUM(P1486),0)</f>
        <v>0</v>
      </c>
      <c r="CF1438" s="66">
        <f>L1486</f>
        <v>0</v>
      </c>
      <c r="CG1438" s="66">
        <f>M1486</f>
        <v>0</v>
      </c>
      <c r="CH1438" s="66">
        <f>N1486</f>
        <v>0</v>
      </c>
      <c r="CJ1438" s="70">
        <f>IF(SUM(L1487:N1487)&gt;0,SUM(L1487:N1487),0)</f>
        <v>0</v>
      </c>
      <c r="CK1438" s="70">
        <f>IF(SUM(P1487)&gt;0,SUM(P1487),0)</f>
        <v>0</v>
      </c>
      <c r="CL1438" s="66">
        <f>L1487</f>
        <v>0</v>
      </c>
      <c r="CM1438" s="66">
        <f>M1487</f>
        <v>0</v>
      </c>
      <c r="CN1438" s="66">
        <f>N1487</f>
        <v>0</v>
      </c>
      <c r="CP1438" s="70">
        <f>IF(SUM(L1488:N1488)&gt;0,SUM(L1488:N1488),0)</f>
        <v>0</v>
      </c>
      <c r="CQ1438" s="70">
        <f>IF(SUM(P1488)&gt;0,SUM(P1488),0)</f>
        <v>0</v>
      </c>
      <c r="CR1438" s="66">
        <f>L1488</f>
        <v>0</v>
      </c>
      <c r="CS1438" s="66">
        <f>M1488</f>
        <v>0</v>
      </c>
      <c r="CT1438" s="66">
        <f>N1488</f>
        <v>0</v>
      </c>
      <c r="CV1438" s="70">
        <f>IF(SUM(L1489:N1489)&gt;0,SUM(L1489:N1489),0)</f>
        <v>0</v>
      </c>
      <c r="CW1438" s="70">
        <f>IF(SUM(P1489)&gt;0,SUM(P1489),0)</f>
        <v>0</v>
      </c>
      <c r="CX1438" s="66">
        <f>L1489</f>
        <v>0</v>
      </c>
      <c r="CY1438" s="66">
        <f>M1489</f>
        <v>0</v>
      </c>
      <c r="CZ1438" s="66">
        <f>N1489</f>
        <v>0</v>
      </c>
      <c r="DB1438" s="70">
        <f>IF(SUM(L1490:N1490)&gt;0,SUM(L1490:N1490),0)</f>
        <v>0</v>
      </c>
      <c r="DC1438" s="70">
        <f>IF(SUM(P1490)&gt;0,SUM(P1490),0)</f>
        <v>0</v>
      </c>
      <c r="DD1438" s="66">
        <f>L1490</f>
        <v>0</v>
      </c>
      <c r="DE1438" s="66">
        <f>M1490</f>
        <v>0</v>
      </c>
      <c r="DF1438" s="66">
        <f>N1490</f>
        <v>0</v>
      </c>
      <c r="DH1438" s="70">
        <f>IF(SUM(L1491:N1491)&gt;0,SUM(L1491:N1491),0)</f>
        <v>0</v>
      </c>
      <c r="DI1438" s="70">
        <f>IF(SUM(P1491)&gt;0,SUM(P1491),0)</f>
        <v>0</v>
      </c>
      <c r="DJ1438" s="66">
        <f>L1491</f>
        <v>0</v>
      </c>
      <c r="DK1438" s="66">
        <f>M1491</f>
        <v>0</v>
      </c>
      <c r="DL1438" s="66">
        <f>N1491</f>
        <v>0</v>
      </c>
      <c r="DN1438" s="70">
        <f>IF(SUM(L1492:N1492)&gt;0,SUM(L1492:N1492),0)</f>
        <v>0</v>
      </c>
      <c r="DO1438" s="70">
        <f>IF(SUM(P1492)&gt;0,SUM(P1492),0)</f>
        <v>0</v>
      </c>
      <c r="DP1438" s="66">
        <f>L1492</f>
        <v>0</v>
      </c>
      <c r="DQ1438" s="66">
        <f>M1492</f>
        <v>0</v>
      </c>
      <c r="DR1438" s="66">
        <f>N1492</f>
        <v>0</v>
      </c>
      <c r="DT1438" s="70">
        <f>IF(SUM(L1493:N1493)&gt;0,SUM(L1493:N1493),0)</f>
        <v>0</v>
      </c>
      <c r="DU1438" s="70">
        <f>IF(SUM(P1493)&gt;0,SUM(P1493),0)</f>
        <v>0</v>
      </c>
      <c r="DV1438" s="66">
        <f>L1493</f>
        <v>0</v>
      </c>
      <c r="DW1438" s="66">
        <f>M1493</f>
        <v>0</v>
      </c>
      <c r="DX1438" s="66">
        <f>N1493</f>
        <v>0</v>
      </c>
      <c r="DZ1438" s="70">
        <f>IF(SUM(L1494:N1494)&gt;0,SUM(L1494:N1494),0)</f>
        <v>0</v>
      </c>
      <c r="EA1438" s="70">
        <f>IF(SUM(P1494)&gt;0,SUM(P1494),0)</f>
        <v>0</v>
      </c>
      <c r="EB1438" s="66">
        <f>L1494</f>
        <v>0</v>
      </c>
      <c r="EC1438" s="66">
        <f>M1494</f>
        <v>0</v>
      </c>
      <c r="ED1438" s="66">
        <f>N1494</f>
        <v>0</v>
      </c>
      <c r="EF1438" s="70">
        <f>IF(SUM(L1495:N1495)&gt;0,SUM(L1495:N1495),0)</f>
        <v>0</v>
      </c>
      <c r="EG1438" s="70">
        <f>IF(SUM(P1495)&gt;0,SUM(P1495),0)</f>
        <v>0</v>
      </c>
      <c r="EH1438" s="66">
        <f>L1495</f>
        <v>0</v>
      </c>
      <c r="EI1438" s="66">
        <f>M1495</f>
        <v>0</v>
      </c>
      <c r="EJ1438" s="66">
        <f>N1495</f>
        <v>0</v>
      </c>
      <c r="EL1438" s="70">
        <f>IF(SUM(L1496:N1496)&gt;0,SUM(L1496:N1496),0)</f>
        <v>0</v>
      </c>
      <c r="EM1438" s="70">
        <f>IF(SUM(P1496)&gt;0,SUM(P1496),0)</f>
        <v>0</v>
      </c>
      <c r="EN1438" s="66">
        <f>L1496</f>
        <v>0</v>
      </c>
      <c r="EO1438" s="66">
        <f>M1496</f>
        <v>0</v>
      </c>
      <c r="EP1438" s="66">
        <f>N1496</f>
        <v>0</v>
      </c>
      <c r="ER1438" s="70">
        <f>IF(SUM(L1497:N1497)&gt;0,SUM(L1497:N1497),0)</f>
        <v>0</v>
      </c>
      <c r="ES1438" s="70">
        <f>IF(SUM(P1497)&gt;0,SUM(P1497),0)</f>
        <v>0</v>
      </c>
      <c r="ET1438" s="66">
        <f>L1497</f>
        <v>0</v>
      </c>
      <c r="EU1438" s="66">
        <f>M1497</f>
        <v>0</v>
      </c>
      <c r="EV1438" s="66">
        <f>N1497</f>
        <v>0</v>
      </c>
      <c r="EX1438" s="70">
        <f>IF(SUM(L1498:N1498)&gt;0,SUM(L1498:N1498),0)</f>
        <v>0</v>
      </c>
      <c r="EY1438" s="70">
        <f>IF(SUM(P1498)&gt;0,SUM(P1498),0)</f>
        <v>0</v>
      </c>
      <c r="EZ1438" s="66">
        <f>L1498</f>
        <v>0</v>
      </c>
      <c r="FA1438" s="66">
        <f>M1498</f>
        <v>0</v>
      </c>
      <c r="FB1438" s="66">
        <f>N1498</f>
        <v>0</v>
      </c>
      <c r="FC1438" s="66"/>
      <c r="FD1438" s="70">
        <f>IF(SUM(L1499:N1499)&gt;0,SUM(L1499:N1499),0)</f>
        <v>0</v>
      </c>
      <c r="FE1438" s="70">
        <f>IF(SUM(P1499)&gt;0,SUM(P1499),0)</f>
        <v>0</v>
      </c>
      <c r="FF1438" s="66">
        <f>L1499</f>
        <v>0</v>
      </c>
      <c r="FG1438" s="66">
        <f>M1499</f>
        <v>0</v>
      </c>
      <c r="FH1438" s="66">
        <f>N1499</f>
        <v>0</v>
      </c>
      <c r="FI1438" s="66"/>
      <c r="FJ1438" s="70">
        <f>LARGE((FD1438,EX1438,ER1438,EL1438,EF1438,DZ1438,DT1438,DN1438,DH1438,DB1438,CV1438,CP1438,CJ1438,CD1438,BX1438,BR1438,BL1438,BF1438,AZ1438,AT1438,AN1438,AH1438),1)</f>
        <v>0</v>
      </c>
      <c r="FK1438" s="70">
        <f>LARGE((FF1438,EZ1438,ET1438,EN1438,EH1438,EB1438,DV1438,DP1438,DJ1438,DD1438,CX1438,CR1438,CL1438,CF1438,BZ1438,BT1438,BN1438,BH1438,BB1438,AV1438,AP1438,AJ1438),1)</f>
        <v>0</v>
      </c>
      <c r="FL1438" s="70">
        <f>LARGE((FG1438,FA1438,EU1438,EO1438,EI1438,EC1438,DW1438,DQ1438,DK1438,DE1438,CY1438,CS1438,CM1438,CG1438,CA1438,BU1438,BO1438,BI1438,BC1438,AW1438,AQ1438,AK1438),1)</f>
        <v>0</v>
      </c>
      <c r="FM1438" s="70">
        <f>LARGE((FH1438,FB1438,EV1438,EP1438,EJ1438,ED1438,DX1438,DR1438,DL1438,DF1438,CZ1438,CT1438,CN1438,CH1438,CB1438,BV1438,BP1438,BJ1438,BD1438,AX1438,AR1438,AL1438),1)</f>
        <v>0</v>
      </c>
    </row>
    <row r="1439" spans="1:169" x14ac:dyDescent="0.2">
      <c r="A1439" s="85"/>
      <c r="B1439" s="80"/>
      <c r="C1439" s="81"/>
      <c r="D1439" s="82"/>
      <c r="E1439" s="83" t="str">
        <f t="shared" si="811"/>
        <v/>
      </c>
      <c r="F1439" s="84"/>
      <c r="G1439" s="80"/>
      <c r="H1439" s="81"/>
      <c r="I1439" s="82"/>
      <c r="J1439" s="83" t="str">
        <f t="shared" si="816"/>
        <v/>
      </c>
      <c r="K1439" s="84"/>
      <c r="L1439" s="112"/>
      <c r="M1439" s="113"/>
      <c r="N1439" s="113"/>
      <c r="O1439" s="83" t="str">
        <f t="shared" si="813"/>
        <v/>
      </c>
      <c r="P1439" s="84"/>
      <c r="Q1439" s="112"/>
      <c r="R1439" s="113"/>
      <c r="S1439" s="113"/>
      <c r="T1439" s="83" t="str">
        <f t="shared" si="814"/>
        <v/>
      </c>
      <c r="U1439" s="84"/>
      <c r="V1439" s="112"/>
      <c r="W1439" s="113"/>
      <c r="X1439" s="113"/>
      <c r="Y1439" s="83" t="str">
        <f t="shared" si="815"/>
        <v/>
      </c>
      <c r="Z1439" s="84"/>
      <c r="AA1439" s="85" t="str">
        <f>IF(SUM(E1439,J1439,O1439,T1439,Y1439,E1465,J1465,O1465,T1465,Y1465,E1491,J1491,O1491,T1491,Y1491)&gt;0,(LARGE((E1439,J1439,O1439,T1439,Y1439,E1465,J1465,O1465,T1465,Y1465,E1491,J1491,O1491,T1491,Y1491),1)+LARGE((E1439,J1439,O1439,T1439,Y1439,E1465,J1465,O1465,T1465,Y1465,E1491,J1491,O1491,T1491,Y1491),2)+LARGE((E1439,J1439,O1439,T1439,Y1439,E1465,J1465,O1465,T1465,Y1465,E1491,J1491,O1491,T1491,Y1491),3)+LARGE((E1439,J1439,O1439,T1439,Y1439,E1465,J1465,O1465,T1465,Y1465,E1491,J1491,O1491,T1491,Y1491),4)),"")</f>
        <v/>
      </c>
      <c r="AB1439" s="91" t="str">
        <f>IF(SUM(DI1457)&gt;0,SUM(DI1457),"")</f>
        <v/>
      </c>
      <c r="AG1439" s="68"/>
      <c r="AH1439" s="70">
        <f>IF(SUM(Q1478:S1478)&gt;0,SUM(Q1478:S1478),0)</f>
        <v>0</v>
      </c>
      <c r="AI1439" s="70">
        <f>IF(SUM(U1478)&gt;0,SUM(U1478),0)</f>
        <v>0</v>
      </c>
      <c r="AJ1439" s="66">
        <f>Q1478</f>
        <v>0</v>
      </c>
      <c r="AK1439" s="66">
        <f>R1478</f>
        <v>0</v>
      </c>
      <c r="AL1439" s="66">
        <f>S1478</f>
        <v>0</v>
      </c>
      <c r="AN1439" s="70">
        <f>IF(SUM(Q1479:S1479)&gt;0,SUM(Q1479:S1479),0)</f>
        <v>0</v>
      </c>
      <c r="AO1439" s="70">
        <f>IF(SUM(U1479)&gt;0,SUM(U1479),0)</f>
        <v>0</v>
      </c>
      <c r="AP1439" s="66">
        <f>Q1479</f>
        <v>0</v>
      </c>
      <c r="AQ1439" s="66">
        <f>R1479</f>
        <v>0</v>
      </c>
      <c r="AR1439" s="66">
        <f>S1479</f>
        <v>0</v>
      </c>
      <c r="AT1439" s="70">
        <f>IF(SUM(Q1480:S1480)&gt;0,SUM(Q1480:S1480),0)</f>
        <v>0</v>
      </c>
      <c r="AU1439" s="70">
        <f>IF(SUM(U1480)&gt;0,SUM(U1480),0)</f>
        <v>0</v>
      </c>
      <c r="AV1439" s="66">
        <f>Q1480</f>
        <v>0</v>
      </c>
      <c r="AW1439" s="66">
        <f>R1480</f>
        <v>0</v>
      </c>
      <c r="AX1439" s="66">
        <f>S1480</f>
        <v>0</v>
      </c>
      <c r="AZ1439" s="70">
        <f>IF(SUM(Q1481:S1481)&gt;0,SUM(Q1481:S1481),0)</f>
        <v>0</v>
      </c>
      <c r="BA1439" s="70">
        <f>IF(SUM(U1481)&gt;0,SUM(U1481),0)</f>
        <v>0</v>
      </c>
      <c r="BB1439" s="66">
        <f>Q1481</f>
        <v>0</v>
      </c>
      <c r="BC1439" s="66">
        <f>R1481</f>
        <v>0</v>
      </c>
      <c r="BD1439" s="66">
        <f>S1481</f>
        <v>0</v>
      </c>
      <c r="BF1439" s="70">
        <f>IF(SUM(Q1482:S1482)&gt;0,SUM(Q1482:S1482),0)</f>
        <v>0</v>
      </c>
      <c r="BG1439" s="70">
        <f>IF(SUM(U1482)&gt;0,SUM(U1482),0)</f>
        <v>0</v>
      </c>
      <c r="BH1439" s="66">
        <f>Q1482</f>
        <v>0</v>
      </c>
      <c r="BI1439" s="66">
        <f>R1482</f>
        <v>0</v>
      </c>
      <c r="BJ1439" s="66">
        <f>S1482</f>
        <v>0</v>
      </c>
      <c r="BL1439" s="70">
        <f>IF(SUM(Q1483:S1483)&gt;0,SUM(Q1483:S1483),0)</f>
        <v>0</v>
      </c>
      <c r="BM1439" s="70">
        <f>IF(SUM(U1483)&gt;0,SUM(U1483),0)</f>
        <v>0</v>
      </c>
      <c r="BN1439" s="66">
        <f>Q1483</f>
        <v>0</v>
      </c>
      <c r="BO1439" s="66">
        <f>R1483</f>
        <v>0</v>
      </c>
      <c r="BP1439" s="66">
        <f>S1483</f>
        <v>0</v>
      </c>
      <c r="BR1439" s="70">
        <f>IF(SUM(Q1484:S1484)&gt;0,SUM(Q1484:S1484),0)</f>
        <v>0</v>
      </c>
      <c r="BS1439" s="70">
        <f>IF(SUM(U1484)&gt;0,SUM(U1484),0)</f>
        <v>0</v>
      </c>
      <c r="BT1439" s="66">
        <f>Q1484</f>
        <v>0</v>
      </c>
      <c r="BU1439" s="66">
        <f>R1484</f>
        <v>0</v>
      </c>
      <c r="BV1439" s="66">
        <f>S1484</f>
        <v>0</v>
      </c>
      <c r="BX1439" s="70">
        <f>IF(SUM(Q1485:S1485)&gt;0,SUM(Q1485:S1485),0)</f>
        <v>0</v>
      </c>
      <c r="BY1439" s="70">
        <f>IF(SUM(U1485)&gt;0,SUM(U1485),0)</f>
        <v>0</v>
      </c>
      <c r="BZ1439" s="66">
        <f>Q1485</f>
        <v>0</v>
      </c>
      <c r="CA1439" s="66">
        <f>R1485</f>
        <v>0</v>
      </c>
      <c r="CB1439" s="66">
        <f>S1485</f>
        <v>0</v>
      </c>
      <c r="CD1439" s="70">
        <f>IF(SUM(Q1486:S1486)&gt;0,SUM(Q1486:S1486),0)</f>
        <v>0</v>
      </c>
      <c r="CE1439" s="70">
        <f>IF(SUM(U1486)&gt;0,SUM(U1486),0)</f>
        <v>0</v>
      </c>
      <c r="CF1439" s="66">
        <f>Q1486</f>
        <v>0</v>
      </c>
      <c r="CG1439" s="66">
        <f>R1486</f>
        <v>0</v>
      </c>
      <c r="CH1439" s="66">
        <f>S1486</f>
        <v>0</v>
      </c>
      <c r="CJ1439" s="70">
        <f>IF(SUM(Q1487:S1487)&gt;0,SUM(Q1487:S1487),0)</f>
        <v>0</v>
      </c>
      <c r="CK1439" s="70">
        <f>IF(SUM(U1487)&gt;0,SUM(U1487),0)</f>
        <v>0</v>
      </c>
      <c r="CL1439" s="66">
        <f>Q1487</f>
        <v>0</v>
      </c>
      <c r="CM1439" s="66">
        <f>R1487</f>
        <v>0</v>
      </c>
      <c r="CN1439" s="66">
        <f>S1487</f>
        <v>0</v>
      </c>
      <c r="CP1439" s="70">
        <f>IF(SUM(Q1488:S1488)&gt;0,SUM(Q1488:S1488),0)</f>
        <v>0</v>
      </c>
      <c r="CQ1439" s="70">
        <f>IF(SUM(U1488)&gt;0,SUM(U1488),0)</f>
        <v>0</v>
      </c>
      <c r="CR1439" s="66">
        <f>Q1488</f>
        <v>0</v>
      </c>
      <c r="CS1439" s="66">
        <f>R1488</f>
        <v>0</v>
      </c>
      <c r="CT1439" s="66">
        <f>S1488</f>
        <v>0</v>
      </c>
      <c r="CV1439" s="70">
        <f>IF(SUM(Q1489:S1489)&gt;0,SUM(Q1489:S1489),0)</f>
        <v>0</v>
      </c>
      <c r="CW1439" s="70">
        <f>IF(SUM(U1489)&gt;0,SUM(U1489),0)</f>
        <v>0</v>
      </c>
      <c r="CX1439" s="66">
        <f>Q1489</f>
        <v>0</v>
      </c>
      <c r="CY1439" s="66">
        <f>R1489</f>
        <v>0</v>
      </c>
      <c r="CZ1439" s="66">
        <f>S1489</f>
        <v>0</v>
      </c>
      <c r="DB1439" s="70">
        <f>IF(SUM(Q1490:S1490)&gt;0,SUM(Q1490:S1490),0)</f>
        <v>0</v>
      </c>
      <c r="DC1439" s="70">
        <f>IF(SUM(U1490)&gt;0,SUM(U1490),0)</f>
        <v>0</v>
      </c>
      <c r="DD1439" s="66">
        <f>Q1490</f>
        <v>0</v>
      </c>
      <c r="DE1439" s="66">
        <f>R1490</f>
        <v>0</v>
      </c>
      <c r="DF1439" s="66">
        <f>S1490</f>
        <v>0</v>
      </c>
      <c r="DH1439" s="70">
        <f>IF(SUM(Q1491:S1491)&gt;0,SUM(Q1491:S1491),0)</f>
        <v>0</v>
      </c>
      <c r="DI1439" s="70">
        <f>IF(SUM(U1491)&gt;0,SUM(U1491),0)</f>
        <v>0</v>
      </c>
      <c r="DJ1439" s="66">
        <f>Q1491</f>
        <v>0</v>
      </c>
      <c r="DK1439" s="66">
        <f>R1491</f>
        <v>0</v>
      </c>
      <c r="DL1439" s="66">
        <f>S1491</f>
        <v>0</v>
      </c>
      <c r="DN1439" s="70">
        <f>IF(SUM(Q1492:S1492)&gt;0,SUM(Q1492:S1492),0)</f>
        <v>0</v>
      </c>
      <c r="DO1439" s="70">
        <f>IF(SUM(U1492)&gt;0,SUM(U1492),0)</f>
        <v>0</v>
      </c>
      <c r="DP1439" s="66">
        <f>Q1492</f>
        <v>0</v>
      </c>
      <c r="DQ1439" s="66">
        <f>R1492</f>
        <v>0</v>
      </c>
      <c r="DR1439" s="66">
        <f>S1492</f>
        <v>0</v>
      </c>
      <c r="DT1439" s="70">
        <f>IF(SUM(Q1493:S1493)&gt;0,SUM(Q1493:S1493),0)</f>
        <v>0</v>
      </c>
      <c r="DU1439" s="70">
        <f>IF(SUM(U1493)&gt;0,SUM(U1493),0)</f>
        <v>0</v>
      </c>
      <c r="DV1439" s="66">
        <f>Q1493</f>
        <v>0</v>
      </c>
      <c r="DW1439" s="66">
        <f>R1493</f>
        <v>0</v>
      </c>
      <c r="DX1439" s="66">
        <f>S1493</f>
        <v>0</v>
      </c>
      <c r="DZ1439" s="70">
        <f>IF(SUM(Q1494:S1494)&gt;0,SUM(Q1494:S1494),0)</f>
        <v>0</v>
      </c>
      <c r="EA1439" s="70">
        <f>IF(SUM(U1494)&gt;0,SUM(U1494),0)</f>
        <v>0</v>
      </c>
      <c r="EB1439" s="66">
        <f>Q1494</f>
        <v>0</v>
      </c>
      <c r="EC1439" s="66">
        <f>R1494</f>
        <v>0</v>
      </c>
      <c r="ED1439" s="66">
        <f>S1494</f>
        <v>0</v>
      </c>
      <c r="EF1439" s="70">
        <f>IF(SUM(Q1495:S1495)&gt;0,SUM(Q1495:S1495),0)</f>
        <v>0</v>
      </c>
      <c r="EG1439" s="70">
        <f>IF(SUM(U1495)&gt;0,SUM(U1495),0)</f>
        <v>0</v>
      </c>
      <c r="EH1439" s="66">
        <f>Q1495</f>
        <v>0</v>
      </c>
      <c r="EI1439" s="66">
        <f>R1495</f>
        <v>0</v>
      </c>
      <c r="EJ1439" s="66">
        <f>S1495</f>
        <v>0</v>
      </c>
      <c r="EL1439" s="70">
        <f>IF(SUM(Q1496:S1496)&gt;0,SUM(Q1496:S1496),0)</f>
        <v>0</v>
      </c>
      <c r="EM1439" s="70">
        <f>IF(SUM(U1496)&gt;0,SUM(U1496),0)</f>
        <v>0</v>
      </c>
      <c r="EN1439" s="66">
        <f>Q1496</f>
        <v>0</v>
      </c>
      <c r="EO1439" s="66">
        <f>R1496</f>
        <v>0</v>
      </c>
      <c r="EP1439" s="66">
        <f>S1496</f>
        <v>0</v>
      </c>
      <c r="ER1439" s="70">
        <f>IF(SUM(Q1497:S1497)&gt;0,SUM(Q1497:S1497),0)</f>
        <v>0</v>
      </c>
      <c r="ES1439" s="70">
        <f>IF(SUM(U1497)&gt;0,SUM(U1497),0)</f>
        <v>0</v>
      </c>
      <c r="ET1439" s="66">
        <f>Q1497</f>
        <v>0</v>
      </c>
      <c r="EU1439" s="66">
        <f>R1497</f>
        <v>0</v>
      </c>
      <c r="EV1439" s="66">
        <f>S1497</f>
        <v>0</v>
      </c>
      <c r="EX1439" s="70">
        <f>IF(SUM(Q1498:S1498)&gt;0,SUM(Q1498:S1498),0)</f>
        <v>0</v>
      </c>
      <c r="EY1439" s="70">
        <f>IF(SUM(U1498)&gt;0,SUM(U1498),0)</f>
        <v>0</v>
      </c>
      <c r="EZ1439" s="66">
        <f>Q1498</f>
        <v>0</v>
      </c>
      <c r="FA1439" s="66">
        <f>R1498</f>
        <v>0</v>
      </c>
      <c r="FB1439" s="66">
        <f>S1498</f>
        <v>0</v>
      </c>
      <c r="FC1439" s="66"/>
      <c r="FD1439" s="70">
        <f>IF(SUM(Q1499:S1499)&gt;0,SUM(Q1499:S1499),0)</f>
        <v>0</v>
      </c>
      <c r="FE1439" s="70">
        <f>IF(SUM(U1499)&gt;0,SUM(U1499),0)</f>
        <v>0</v>
      </c>
      <c r="FF1439" s="66">
        <f>Q1499</f>
        <v>0</v>
      </c>
      <c r="FG1439" s="66">
        <f>R1499</f>
        <v>0</v>
      </c>
      <c r="FH1439" s="66">
        <f>S1499</f>
        <v>0</v>
      </c>
      <c r="FI1439" s="66"/>
      <c r="FJ1439" s="70">
        <f>LARGE((FD1439,EX1439,ER1439,EL1439,EF1439,DZ1439,DT1439,DN1439,DH1439,DB1439,CV1439,CP1439,CJ1439,CD1439,BX1439,BR1439,BL1439,BF1439,AZ1439,AT1439,AN1439,AH1439),1)</f>
        <v>0</v>
      </c>
      <c r="FK1439" s="70">
        <f>LARGE((FF1439,EZ1439,ET1439,EN1439,EH1439,EB1439,DV1439,DP1439,DJ1439,DD1439,CX1439,CR1439,CL1439,CF1439,BZ1439,BT1439,BN1439,BH1439,BB1439,AV1439,AP1439,AJ1439),1)</f>
        <v>0</v>
      </c>
      <c r="FL1439" s="70">
        <f>LARGE((FG1439,FA1439,EU1439,EO1439,EI1439,EC1439,DW1439,DQ1439,DK1439,DE1439,CY1439,CS1439,CM1439,CG1439,CA1439,BU1439,BO1439,BI1439,BC1439,AW1439,AQ1439,AK1439),1)</f>
        <v>0</v>
      </c>
      <c r="FM1439" s="70">
        <f>LARGE((FH1439,FB1439,EV1439,EP1439,EJ1439,ED1439,DX1439,DR1439,DL1439,DF1439,CZ1439,CT1439,CN1439,CH1439,CB1439,BV1439,BP1439,BJ1439,BD1439,AX1439,AR1439,AL1439),1)</f>
        <v>0</v>
      </c>
    </row>
    <row r="1440" spans="1:169" x14ac:dyDescent="0.2">
      <c r="A1440" s="85"/>
      <c r="B1440" s="112"/>
      <c r="C1440" s="113"/>
      <c r="D1440" s="114"/>
      <c r="E1440" s="83" t="str">
        <f t="shared" si="811"/>
        <v/>
      </c>
      <c r="F1440" s="84"/>
      <c r="G1440" s="112"/>
      <c r="H1440" s="113"/>
      <c r="I1440" s="113"/>
      <c r="J1440" s="83" t="str">
        <f t="shared" si="816"/>
        <v/>
      </c>
      <c r="K1440" s="84"/>
      <c r="L1440" s="112"/>
      <c r="M1440" s="116"/>
      <c r="N1440" s="113"/>
      <c r="O1440" s="83" t="str">
        <f t="shared" si="813"/>
        <v/>
      </c>
      <c r="P1440" s="84"/>
      <c r="Q1440" s="112"/>
      <c r="R1440" s="113"/>
      <c r="S1440" s="113"/>
      <c r="T1440" s="83" t="str">
        <f t="shared" si="814"/>
        <v/>
      </c>
      <c r="U1440" s="84"/>
      <c r="V1440" s="112"/>
      <c r="W1440" s="113"/>
      <c r="X1440" s="113"/>
      <c r="Y1440" s="83" t="str">
        <f t="shared" si="815"/>
        <v/>
      </c>
      <c r="Z1440" s="84"/>
      <c r="AA1440" s="85" t="str">
        <f>IF(SUM(E1440,J1440,O1440,T1440,Y1440,E1466,J1466,O1466,T1466,Y1466,E1492,J1492,O1492,T1492,Y1492)&gt;0,(LARGE((E1440,J1440,O1440,T1440,Y1440,E1466,J1466,O1466,T1466,Y1466,E1492,J1492,O1492,T1492,Y1492),1)+LARGE((E1440,J1440,O1440,T1440,Y1440,E1466,J1466,O1466,T1466,Y1466,E1492,J1492,O1492,T1492,Y1492),2)+LARGE((E1440,J1440,O1440,T1440,Y1440,E1466,J1466,O1466,T1466,Y1466,E1492,J1492,O1492,T1492,Y1492),3)+LARGE((E1440,J1440,O1440,T1440,Y1440,E1466,J1466,O1466,T1466,Y1466,E1492,J1492,O1492,T1492,Y1492),4)),"")</f>
        <v/>
      </c>
      <c r="AB1440" s="91" t="str">
        <f>IF(SUM(DO1457)&gt;0,SUM(DO1457),"")</f>
        <v/>
      </c>
      <c r="AG1440" s="68"/>
      <c r="AH1440" s="70">
        <f>IF(SUM(V1478:X1478)&gt;0,SUM(V1478:X1478),0)</f>
        <v>0</v>
      </c>
      <c r="AI1440" s="70">
        <f>IF(SUM(Z1478)&gt;0,SUM(Z1478),0)</f>
        <v>0</v>
      </c>
      <c r="AJ1440" s="66">
        <f>V1478</f>
        <v>0</v>
      </c>
      <c r="AK1440" s="66">
        <f>W1478</f>
        <v>0</v>
      </c>
      <c r="AL1440" s="66">
        <f>X1478</f>
        <v>0</v>
      </c>
      <c r="AN1440" s="70">
        <f>IF(SUM(V1479:X1479)&gt;0,SUM(V1479:X1479),0)</f>
        <v>0</v>
      </c>
      <c r="AO1440" s="70">
        <f>IF(SUM(Z1479)&gt;0,SUM(Z1479),0)</f>
        <v>0</v>
      </c>
      <c r="AP1440" s="66">
        <f>V1479</f>
        <v>0</v>
      </c>
      <c r="AQ1440" s="66">
        <f>W1479</f>
        <v>0</v>
      </c>
      <c r="AR1440" s="66">
        <f>X1479</f>
        <v>0</v>
      </c>
      <c r="AT1440" s="70">
        <f>IF(SUM(V1480:X1480)&gt;0,SUM(V1480:X1480),0)</f>
        <v>0</v>
      </c>
      <c r="AU1440" s="70">
        <f>IF(SUM(Z1480)&gt;0,SUM(Z1480),0)</f>
        <v>0</v>
      </c>
      <c r="AV1440" s="66">
        <f>V1480</f>
        <v>0</v>
      </c>
      <c r="AW1440" s="66">
        <f>W1480</f>
        <v>0</v>
      </c>
      <c r="AX1440" s="66">
        <f>X1480</f>
        <v>0</v>
      </c>
      <c r="AZ1440" s="70">
        <f>IF(SUM(V1481:X1481)&gt;0,SUM(V1481:X1481),0)</f>
        <v>0</v>
      </c>
      <c r="BA1440" s="70">
        <f>IF(SUM(Z1481)&gt;0,SUM(Z1481),0)</f>
        <v>0</v>
      </c>
      <c r="BB1440" s="66">
        <f>V1481</f>
        <v>0</v>
      </c>
      <c r="BC1440" s="66">
        <f>W1481</f>
        <v>0</v>
      </c>
      <c r="BD1440" s="66">
        <f>X1481</f>
        <v>0</v>
      </c>
      <c r="BF1440" s="70">
        <f>IF(SUM(V1482:X1482)&gt;0,SUM(V1482:X1482),0)</f>
        <v>0</v>
      </c>
      <c r="BG1440" s="70">
        <f>IF(SUM(Z1482)&gt;0,SUM(Z1482),0)</f>
        <v>0</v>
      </c>
      <c r="BH1440" s="66">
        <f>V1482</f>
        <v>0</v>
      </c>
      <c r="BI1440" s="66">
        <f>W1482</f>
        <v>0</v>
      </c>
      <c r="BJ1440" s="66">
        <f>X1482</f>
        <v>0</v>
      </c>
      <c r="BL1440" s="70">
        <f>IF(SUM(V1483:X1483)&gt;0,SUM(V1483:X1483),0)</f>
        <v>0</v>
      </c>
      <c r="BM1440" s="70">
        <f>IF(SUM(Z1483)&gt;0,SUM(Z1483),0)</f>
        <v>0</v>
      </c>
      <c r="BN1440" s="66">
        <f>V1483</f>
        <v>0</v>
      </c>
      <c r="BO1440" s="66">
        <f>W1483</f>
        <v>0</v>
      </c>
      <c r="BP1440" s="66">
        <f>X1483</f>
        <v>0</v>
      </c>
      <c r="BR1440" s="70">
        <f>IF(SUM(V1484:X1484)&gt;0,SUM(V1484:X1484),0)</f>
        <v>0</v>
      </c>
      <c r="BS1440" s="70">
        <f>IF(SUM(Z1484)&gt;0,SUM(Z1484),0)</f>
        <v>0</v>
      </c>
      <c r="BT1440" s="66">
        <f>V1484</f>
        <v>0</v>
      </c>
      <c r="BU1440" s="66">
        <f>W1484</f>
        <v>0</v>
      </c>
      <c r="BV1440" s="66">
        <f>X1484</f>
        <v>0</v>
      </c>
      <c r="BX1440" s="70">
        <f>IF(SUM(V1485:X1485)&gt;0,SUM(V1485:X1485),0)</f>
        <v>0</v>
      </c>
      <c r="BY1440" s="70">
        <f>IF(SUM(Z1485)&gt;0,SUM(Z1485),0)</f>
        <v>0</v>
      </c>
      <c r="BZ1440" s="66">
        <f>V1485</f>
        <v>0</v>
      </c>
      <c r="CA1440" s="66">
        <f>W1485</f>
        <v>0</v>
      </c>
      <c r="CB1440" s="66">
        <f>X1485</f>
        <v>0</v>
      </c>
      <c r="CD1440" s="70">
        <f>IF(SUM(V1486:X1486)&gt;0,SUM(V1486:X1486),0)</f>
        <v>0</v>
      </c>
      <c r="CE1440" s="70">
        <f>IF(SUM(Z1486)&gt;0,SUM(Z1486),0)</f>
        <v>0</v>
      </c>
      <c r="CF1440" s="66">
        <f>V1486</f>
        <v>0</v>
      </c>
      <c r="CG1440" s="66">
        <f>W1486</f>
        <v>0</v>
      </c>
      <c r="CH1440" s="66">
        <f>X1486</f>
        <v>0</v>
      </c>
      <c r="CJ1440" s="70">
        <f>IF(SUM(V1487:X1487)&gt;0,SUM(V1487:X1487),0)</f>
        <v>0</v>
      </c>
      <c r="CK1440" s="70">
        <f>IF(SUM(Z1487)&gt;0,SUM(Z1487),0)</f>
        <v>0</v>
      </c>
      <c r="CL1440" s="66">
        <f>V1487</f>
        <v>0</v>
      </c>
      <c r="CM1440" s="66">
        <f>W1487</f>
        <v>0</v>
      </c>
      <c r="CN1440" s="66">
        <f>X1487</f>
        <v>0</v>
      </c>
      <c r="CP1440" s="70">
        <f>IF(SUM(V1488:X1488)&gt;0,SUM(V1488:X1488),0)</f>
        <v>0</v>
      </c>
      <c r="CQ1440" s="70">
        <f>IF(SUM(Z1488)&gt;0,SUM(Z1488),0)</f>
        <v>0</v>
      </c>
      <c r="CR1440" s="66">
        <f>V1488</f>
        <v>0</v>
      </c>
      <c r="CS1440" s="66">
        <f>W1488</f>
        <v>0</v>
      </c>
      <c r="CT1440" s="66">
        <f>X1488</f>
        <v>0</v>
      </c>
      <c r="CV1440" s="70">
        <f>IF(SUM(V1489:X1489)&gt;0,SUM(V1489:X1489),0)</f>
        <v>0</v>
      </c>
      <c r="CW1440" s="70">
        <f>IF(SUM(Z1489)&gt;0,SUM(Z1489),0)</f>
        <v>0</v>
      </c>
      <c r="CX1440" s="66">
        <f>V1489</f>
        <v>0</v>
      </c>
      <c r="CY1440" s="66">
        <f>W1489</f>
        <v>0</v>
      </c>
      <c r="CZ1440" s="66">
        <f>X1489</f>
        <v>0</v>
      </c>
      <c r="DB1440" s="70">
        <f>IF(SUM(V1490:X1490)&gt;0,SUM(V1490:X1490),0)</f>
        <v>0</v>
      </c>
      <c r="DC1440" s="70">
        <f>IF(SUM(Z1490)&gt;0,SUM(Z1490),0)</f>
        <v>0</v>
      </c>
      <c r="DD1440" s="66">
        <f>V1490</f>
        <v>0</v>
      </c>
      <c r="DE1440" s="66">
        <f>W1490</f>
        <v>0</v>
      </c>
      <c r="DF1440" s="66">
        <f>X1490</f>
        <v>0</v>
      </c>
      <c r="DH1440" s="70">
        <f>IF(SUM(V1491:X1491)&gt;0,SUM(V1491:X1491),0)</f>
        <v>0</v>
      </c>
      <c r="DI1440" s="70">
        <f>IF(SUM(Z1491)&gt;0,SUM(Z1491),0)</f>
        <v>0</v>
      </c>
      <c r="DJ1440" s="66">
        <f>V1491</f>
        <v>0</v>
      </c>
      <c r="DK1440" s="66">
        <f>W1491</f>
        <v>0</v>
      </c>
      <c r="DL1440" s="66">
        <f>X1491</f>
        <v>0</v>
      </c>
      <c r="DN1440" s="70">
        <f>IF(SUM(V1492:X1492)&gt;0,SUM(V1492:X1492),0)</f>
        <v>0</v>
      </c>
      <c r="DO1440" s="70">
        <f>IF(SUM(Z1492)&gt;0,SUM(Z1492),0)</f>
        <v>0</v>
      </c>
      <c r="DP1440" s="66">
        <f>V1492</f>
        <v>0</v>
      </c>
      <c r="DQ1440" s="66">
        <f>W1492</f>
        <v>0</v>
      </c>
      <c r="DR1440" s="66">
        <f>X1492</f>
        <v>0</v>
      </c>
      <c r="DT1440" s="70">
        <f>IF(SUM(V1493:X1493)&gt;0,SUM(V1493:X1493),0)</f>
        <v>0</v>
      </c>
      <c r="DU1440" s="70">
        <f>IF(SUM(Z1493)&gt;0,SUM(Z1493),0)</f>
        <v>0</v>
      </c>
      <c r="DV1440" s="66">
        <f>V1493</f>
        <v>0</v>
      </c>
      <c r="DW1440" s="66">
        <f>W1493</f>
        <v>0</v>
      </c>
      <c r="DX1440" s="66">
        <f>X1493</f>
        <v>0</v>
      </c>
      <c r="DZ1440" s="70">
        <f>IF(SUM(V1494:X1494)&gt;0,SUM(V1494:X1494),0)</f>
        <v>0</v>
      </c>
      <c r="EA1440" s="70">
        <f>IF(SUM(Z1494)&gt;0,SUM(Z1494),0)</f>
        <v>0</v>
      </c>
      <c r="EB1440" s="66">
        <f>V1494</f>
        <v>0</v>
      </c>
      <c r="EC1440" s="66">
        <f>W1494</f>
        <v>0</v>
      </c>
      <c r="ED1440" s="66">
        <f>X1494</f>
        <v>0</v>
      </c>
      <c r="EF1440" s="70">
        <f>IF(SUM(V1495:X1495)&gt;0,SUM(V1495:X1495),0)</f>
        <v>0</v>
      </c>
      <c r="EG1440" s="70">
        <f>IF(SUM(Z1495)&gt;0,SUM(Z1495),0)</f>
        <v>0</v>
      </c>
      <c r="EH1440" s="66">
        <f>V1495</f>
        <v>0</v>
      </c>
      <c r="EI1440" s="66">
        <f>W1495</f>
        <v>0</v>
      </c>
      <c r="EJ1440" s="66">
        <f>X1495</f>
        <v>0</v>
      </c>
      <c r="EL1440" s="70">
        <f>IF(SUM(V1496:X1496)&gt;0,SUM(V1496:X1496),0)</f>
        <v>0</v>
      </c>
      <c r="EM1440" s="70">
        <f>IF(SUM(Z1496)&gt;0,SUM(Z1496),0)</f>
        <v>0</v>
      </c>
      <c r="EN1440" s="66">
        <f>V1496</f>
        <v>0</v>
      </c>
      <c r="EO1440" s="66">
        <f>W1496</f>
        <v>0</v>
      </c>
      <c r="EP1440" s="66">
        <f>X1496</f>
        <v>0</v>
      </c>
      <c r="ER1440" s="70">
        <f>IF(SUM(V1497:X1497)&gt;0,SUM(V1497:X1497),0)</f>
        <v>0</v>
      </c>
      <c r="ES1440" s="70">
        <f>IF(SUM(Z1497)&gt;0,SUM(Z1497),0)</f>
        <v>0</v>
      </c>
      <c r="ET1440" s="66">
        <f>V1497</f>
        <v>0</v>
      </c>
      <c r="EU1440" s="66">
        <f>W1497</f>
        <v>0</v>
      </c>
      <c r="EV1440" s="66">
        <f>X1497</f>
        <v>0</v>
      </c>
      <c r="EX1440" s="70">
        <f>IF(SUM(V1498:X1498)&gt;0,SUM(V1498:X1498),0)</f>
        <v>0</v>
      </c>
      <c r="EY1440" s="70">
        <f>IF(SUM(Z1498)&gt;0,SUM(Z1498),0)</f>
        <v>0</v>
      </c>
      <c r="EZ1440" s="66">
        <f>V1498</f>
        <v>0</v>
      </c>
      <c r="FA1440" s="66">
        <f>W1498</f>
        <v>0</v>
      </c>
      <c r="FB1440" s="66">
        <f>X1498</f>
        <v>0</v>
      </c>
      <c r="FC1440" s="66"/>
      <c r="FD1440" s="70">
        <f>IF(SUM(V1499:X1499)&gt;0,SUM(V1499:X1499),0)</f>
        <v>0</v>
      </c>
      <c r="FE1440" s="70">
        <f>IF(SUM(Z1499)&gt;0,SUM(Z1499),0)</f>
        <v>0</v>
      </c>
      <c r="FF1440" s="66">
        <f>V1499</f>
        <v>0</v>
      </c>
      <c r="FG1440" s="66">
        <f>W1499</f>
        <v>0</v>
      </c>
      <c r="FH1440" s="66">
        <f>X1499</f>
        <v>0</v>
      </c>
      <c r="FI1440" s="66"/>
      <c r="FJ1440" s="70">
        <f>LARGE((FD1440,EX1440,ER1440,EL1440,EF1440,DZ1440,DT1440,DN1440,DH1440,DB1440,CV1440,CP1440,CJ1440,CD1440,BX1440,BR1440,BL1440,BF1440,AZ1440,AT1440,AN1440,AH1440),1)</f>
        <v>0</v>
      </c>
      <c r="FK1440" s="70">
        <f>LARGE((FF1440,EZ1440,ET1440,EN1440,EH1440,EB1440,DV1440,DP1440,DJ1440,DD1440,CX1440,CR1440,CL1440,CF1440,BZ1440,BT1440,BN1440,BH1440,BB1440,AV1440,AP1440,AJ1440),1)</f>
        <v>0</v>
      </c>
      <c r="FL1440" s="70">
        <f>LARGE((FG1440,FA1440,EU1440,EO1440,EI1440,EC1440,DW1440,DQ1440,DK1440,DE1440,CY1440,CS1440,CM1440,CG1440,CA1440,BU1440,BO1440,BI1440,BC1440,AW1440,AQ1440,AK1440),1)</f>
        <v>0</v>
      </c>
      <c r="FM1440" s="70">
        <f>LARGE((FH1440,FB1440,EV1440,EP1440,EJ1440,ED1440,DX1440,DR1440,DL1440,DF1440,CZ1440,CT1440,CN1440,CH1440,CB1440,BV1440,BP1440,BJ1440,BD1440,AX1440,AR1440,AL1440),1)</f>
        <v>0</v>
      </c>
    </row>
    <row r="1441" spans="1:165" x14ac:dyDescent="0.2">
      <c r="A1441" s="85"/>
      <c r="B1441" s="112"/>
      <c r="C1441" s="113"/>
      <c r="D1441" s="114"/>
      <c r="E1441" s="83" t="str">
        <f t="shared" si="811"/>
        <v/>
      </c>
      <c r="F1441" s="84"/>
      <c r="G1441" s="112"/>
      <c r="H1441" s="113"/>
      <c r="I1441" s="113"/>
      <c r="J1441" s="83" t="str">
        <f t="shared" si="816"/>
        <v/>
      </c>
      <c r="K1441" s="84"/>
      <c r="L1441" s="108"/>
      <c r="M1441" s="116"/>
      <c r="N1441" s="113"/>
      <c r="O1441" s="83" t="str">
        <f t="shared" si="813"/>
        <v/>
      </c>
      <c r="P1441" s="84"/>
      <c r="Q1441" s="112"/>
      <c r="R1441" s="113"/>
      <c r="S1441" s="113"/>
      <c r="T1441" s="83" t="str">
        <f t="shared" si="814"/>
        <v/>
      </c>
      <c r="U1441" s="84"/>
      <c r="V1441" s="112"/>
      <c r="W1441" s="113"/>
      <c r="X1441" s="113"/>
      <c r="Y1441" s="83" t="str">
        <f t="shared" si="815"/>
        <v/>
      </c>
      <c r="Z1441" s="84"/>
      <c r="AA1441" s="85" t="str">
        <f>IF(SUM(E1441,J1441,O1441,T1441,Y1441,E1467,J1467,O1467,T1467,Y1467,E1493,J1493,O1493,T1493,Y1493)&gt;0,(LARGE((E1441,J1441,O1441,T1441,Y1441,E1467,J1467,O1467,T1467,Y1467,E1493,J1493,O1493,T1493,Y1493),1)+LARGE((E1441,J1441,O1441,T1441,Y1441,E1467,J1467,O1467,T1467,Y1467,E1493,J1493,O1493,T1493,Y1493),2)+LARGE((E1441,J1441,O1441,T1441,Y1441,E1467,J1467,O1467,T1467,Y1467,E1493,J1493,O1493,T1493,Y1493),3)+LARGE((E1441,J1441,O1441,T1441,Y1441,E1467,J1467,O1467,T1467,Y1467,E1493,J1493,O1493,T1493,Y1493),4)),"")</f>
        <v/>
      </c>
      <c r="AB1441" s="91" t="str">
        <f>IF(SUM(DU1457)&gt;0,SUM(DU1457),"")</f>
        <v/>
      </c>
      <c r="AG1441" s="68"/>
      <c r="AH1441" s="70">
        <f>SUM(AH1426:AH1440)</f>
        <v>0</v>
      </c>
      <c r="AI1441" s="70">
        <f>SUM(AI1426:AI1440)</f>
        <v>0</v>
      </c>
      <c r="AJ1441" s="66">
        <f>SUM(AJ1426:AJ1440)</f>
        <v>0</v>
      </c>
      <c r="AK1441" s="66">
        <f>SUM(AK1426:AK1440)</f>
        <v>0</v>
      </c>
      <c r="AL1441" s="66">
        <f>SUM(AL1426:AL1440)</f>
        <v>0</v>
      </c>
      <c r="AN1441" s="70">
        <f>SUM(AN1426:AN1440)</f>
        <v>0</v>
      </c>
      <c r="AO1441" s="70">
        <f>SUM(AO1426:AO1440)</f>
        <v>0</v>
      </c>
      <c r="AP1441" s="66">
        <f>SUM(AP1426:AP1440)</f>
        <v>0</v>
      </c>
      <c r="AQ1441" s="66">
        <f>SUM(AQ1426:AQ1440)</f>
        <v>0</v>
      </c>
      <c r="AR1441" s="66">
        <f>SUM(AR1426:AR1440)</f>
        <v>0</v>
      </c>
      <c r="AT1441" s="70">
        <f>SUM(AT1426:AT1440)</f>
        <v>0</v>
      </c>
      <c r="AU1441" s="70">
        <f>SUM(AU1426:AU1440)</f>
        <v>0</v>
      </c>
      <c r="AV1441" s="66">
        <f>SUM(AV1426:AV1440)</f>
        <v>0</v>
      </c>
      <c r="AW1441" s="66">
        <f>SUM(AW1426:AW1440)</f>
        <v>0</v>
      </c>
      <c r="AX1441" s="66">
        <f>SUM(AX1426:AX1440)</f>
        <v>0</v>
      </c>
      <c r="AZ1441" s="70">
        <f>SUM(AZ1426:AZ1440)</f>
        <v>0</v>
      </c>
      <c r="BA1441" s="70">
        <f>SUM(BA1426:BA1440)</f>
        <v>0</v>
      </c>
      <c r="BB1441" s="66">
        <f>SUM(BB1426:BB1440)</f>
        <v>0</v>
      </c>
      <c r="BC1441" s="66">
        <f>SUM(BC1426:BC1440)</f>
        <v>0</v>
      </c>
      <c r="BD1441" s="66">
        <f>SUM(BD1426:BD1440)</f>
        <v>0</v>
      </c>
      <c r="BF1441" s="70">
        <f>SUM(BF1426:BF1440)</f>
        <v>0</v>
      </c>
      <c r="BG1441" s="70">
        <f>SUM(BG1426:BG1440)</f>
        <v>0</v>
      </c>
      <c r="BH1441" s="66">
        <f>SUM(BH1426:BH1440)</f>
        <v>0</v>
      </c>
      <c r="BI1441" s="66">
        <f>SUM(BI1426:BI1440)</f>
        <v>0</v>
      </c>
      <c r="BJ1441" s="66">
        <f>SUM(BJ1426:BJ1440)</f>
        <v>0</v>
      </c>
      <c r="BL1441" s="70">
        <f>SUM(BL1426:BL1440)</f>
        <v>0</v>
      </c>
      <c r="BM1441" s="70">
        <f>SUM(BM1426:BM1440)</f>
        <v>0</v>
      </c>
      <c r="BN1441" s="66">
        <f>SUM(BN1426:BN1440)</f>
        <v>0</v>
      </c>
      <c r="BO1441" s="66">
        <f>SUM(BO1426:BO1440)</f>
        <v>0</v>
      </c>
      <c r="BP1441" s="66">
        <f>SUM(BP1426:BP1440)</f>
        <v>0</v>
      </c>
      <c r="BR1441" s="70">
        <f>SUM(BR1426:BR1440)</f>
        <v>0</v>
      </c>
      <c r="BS1441" s="70">
        <f>SUM(BS1426:BS1440)</f>
        <v>0</v>
      </c>
      <c r="BT1441" s="66">
        <f>SUM(BT1426:BT1440)</f>
        <v>0</v>
      </c>
      <c r="BU1441" s="66">
        <f>SUM(BU1426:BU1440)</f>
        <v>0</v>
      </c>
      <c r="BV1441" s="66">
        <f>SUM(BV1426:BV1440)</f>
        <v>0</v>
      </c>
      <c r="BX1441" s="70">
        <f>SUM(BX1426:BX1440)</f>
        <v>0</v>
      </c>
      <c r="BY1441" s="70">
        <f>SUM(BY1426:BY1440)</f>
        <v>0</v>
      </c>
      <c r="BZ1441" s="66">
        <f>SUM(BZ1426:BZ1440)</f>
        <v>0</v>
      </c>
      <c r="CA1441" s="66">
        <f>SUM(CA1426:CA1440)</f>
        <v>0</v>
      </c>
      <c r="CB1441" s="66">
        <f>SUM(CB1426:CB1440)</f>
        <v>0</v>
      </c>
      <c r="CD1441" s="70">
        <f>SUM(CD1426:CD1440)</f>
        <v>0</v>
      </c>
      <c r="CE1441" s="70">
        <f>SUM(CE1426:CE1440)</f>
        <v>0</v>
      </c>
      <c r="CF1441" s="66">
        <f>SUM(CF1426:CF1440)</f>
        <v>0</v>
      </c>
      <c r="CG1441" s="66">
        <f>SUM(CG1426:CG1440)</f>
        <v>0</v>
      </c>
      <c r="CH1441" s="66">
        <f>SUM(CH1426:CH1440)</f>
        <v>0</v>
      </c>
      <c r="CJ1441" s="70">
        <f>SUM(CJ1426:CJ1440)</f>
        <v>0</v>
      </c>
      <c r="CK1441" s="70">
        <f>SUM(CK1426:CK1440)</f>
        <v>0</v>
      </c>
      <c r="CL1441" s="66">
        <f>SUM(CL1426:CL1440)</f>
        <v>0</v>
      </c>
      <c r="CM1441" s="66">
        <f>SUM(CM1426:CM1440)</f>
        <v>0</v>
      </c>
      <c r="CN1441" s="66">
        <f>SUM(CN1426:CN1440)</f>
        <v>0</v>
      </c>
      <c r="CP1441" s="70">
        <f>SUM(CP1426:CP1440)</f>
        <v>0</v>
      </c>
      <c r="CQ1441" s="70">
        <f>SUM(CQ1426:CQ1440)</f>
        <v>0</v>
      </c>
      <c r="CR1441" s="66">
        <f>SUM(CR1426:CR1440)</f>
        <v>0</v>
      </c>
      <c r="CS1441" s="66">
        <f>SUM(CS1426:CS1440)</f>
        <v>0</v>
      </c>
      <c r="CT1441" s="66">
        <f>SUM(CT1426:CT1440)</f>
        <v>0</v>
      </c>
      <c r="CV1441" s="70">
        <f>SUM(CV1426:CV1440)</f>
        <v>0</v>
      </c>
      <c r="CW1441" s="70">
        <f>SUM(CW1426:CW1440)</f>
        <v>0</v>
      </c>
      <c r="CX1441" s="66">
        <f>SUM(CX1426:CX1440)</f>
        <v>0</v>
      </c>
      <c r="CY1441" s="66">
        <f>SUM(CY1426:CY1440)</f>
        <v>0</v>
      </c>
      <c r="CZ1441" s="66">
        <f>SUM(CZ1426:CZ1440)</f>
        <v>0</v>
      </c>
      <c r="DB1441" s="70">
        <f>SUM(DB1426:DB1440)</f>
        <v>0</v>
      </c>
      <c r="DC1441" s="70">
        <f>SUM(DC1426:DC1440)</f>
        <v>0</v>
      </c>
      <c r="DD1441" s="66">
        <f>SUM(DD1426:DD1440)</f>
        <v>0</v>
      </c>
      <c r="DE1441" s="66">
        <f>SUM(DE1426:DE1440)</f>
        <v>0</v>
      </c>
      <c r="DF1441" s="66">
        <f>SUM(DF1426:DF1440)</f>
        <v>0</v>
      </c>
      <c r="DH1441" s="70">
        <f>SUM(DH1426:DH1440)</f>
        <v>0</v>
      </c>
      <c r="DI1441" s="70">
        <f>SUM(DI1426:DI1440)</f>
        <v>0</v>
      </c>
      <c r="DJ1441" s="66">
        <f>SUM(DJ1426:DJ1440)</f>
        <v>0</v>
      </c>
      <c r="DK1441" s="66">
        <f>SUM(DK1426:DK1440)</f>
        <v>0</v>
      </c>
      <c r="DL1441" s="66">
        <f>SUM(DL1426:DL1440)</f>
        <v>0</v>
      </c>
      <c r="DN1441" s="70">
        <f>SUM(DN1426:DN1440)</f>
        <v>0</v>
      </c>
      <c r="DO1441" s="70">
        <f>SUM(DO1426:DO1440)</f>
        <v>0</v>
      </c>
      <c r="DP1441" s="66">
        <f>SUM(DP1426:DP1440)</f>
        <v>0</v>
      </c>
      <c r="DQ1441" s="66">
        <f>SUM(DQ1426:DQ1440)</f>
        <v>0</v>
      </c>
      <c r="DR1441" s="66">
        <f>SUM(DR1426:DR1440)</f>
        <v>0</v>
      </c>
      <c r="DT1441" s="70">
        <f>SUM(DT1426:DT1440)</f>
        <v>0</v>
      </c>
      <c r="DU1441" s="70">
        <f>SUM(DU1426:DU1440)</f>
        <v>0</v>
      </c>
      <c r="DV1441" s="66">
        <f>SUM(DV1426:DV1440)</f>
        <v>0</v>
      </c>
      <c r="DW1441" s="66">
        <f>SUM(DW1426:DW1440)</f>
        <v>0</v>
      </c>
      <c r="DX1441" s="66">
        <f>SUM(DX1426:DX1440)</f>
        <v>0</v>
      </c>
      <c r="DZ1441" s="70">
        <f>SUM(DZ1426:DZ1440)</f>
        <v>0</v>
      </c>
      <c r="EA1441" s="70">
        <f>SUM(EA1426:EA1440)</f>
        <v>0</v>
      </c>
      <c r="EB1441" s="66">
        <f>SUM(EB1426:EB1440)</f>
        <v>0</v>
      </c>
      <c r="EC1441" s="66">
        <f>SUM(EC1426:EC1440)</f>
        <v>0</v>
      </c>
      <c r="ED1441" s="66">
        <f>SUM(ED1426:ED1440)</f>
        <v>0</v>
      </c>
      <c r="EF1441" s="70">
        <f>SUM(EF1426:EF1440)</f>
        <v>0</v>
      </c>
      <c r="EG1441" s="70">
        <f>SUM(EG1426:EG1440)</f>
        <v>0</v>
      </c>
      <c r="EH1441" s="66">
        <f>SUM(EH1426:EH1440)</f>
        <v>0</v>
      </c>
      <c r="EI1441" s="66">
        <f>SUM(EI1426:EI1440)</f>
        <v>0</v>
      </c>
      <c r="EJ1441" s="66">
        <f>SUM(EJ1426:EJ1440)</f>
        <v>0</v>
      </c>
      <c r="EL1441" s="70">
        <f>SUM(EL1426:EL1440)</f>
        <v>0</v>
      </c>
      <c r="EM1441" s="70">
        <f>SUM(EM1426:EM1440)</f>
        <v>0</v>
      </c>
      <c r="EN1441" s="66">
        <f>SUM(EN1426:EN1440)</f>
        <v>0</v>
      </c>
      <c r="EO1441" s="66">
        <f>SUM(EO1426:EO1440)</f>
        <v>0</v>
      </c>
      <c r="EP1441" s="66">
        <f>SUM(EP1426:EP1440)</f>
        <v>0</v>
      </c>
      <c r="ER1441" s="70">
        <f>SUM(ER1426:ER1440)</f>
        <v>0</v>
      </c>
      <c r="ES1441" s="70">
        <f>SUM(ES1426:ES1440)</f>
        <v>0</v>
      </c>
      <c r="ET1441" s="66">
        <f>SUM(ET1426:ET1440)</f>
        <v>0</v>
      </c>
      <c r="EU1441" s="66">
        <f>SUM(EU1426:EU1440)</f>
        <v>0</v>
      </c>
      <c r="EV1441" s="66">
        <f>SUM(EV1426:EV1440)</f>
        <v>0</v>
      </c>
      <c r="EX1441" s="70">
        <f>SUM(EX1426:EX1440)</f>
        <v>0</v>
      </c>
      <c r="EY1441" s="70">
        <f>SUM(EY1426:EY1440)</f>
        <v>0</v>
      </c>
      <c r="EZ1441" s="66">
        <f>SUM(EZ1426:EZ1440)</f>
        <v>0</v>
      </c>
      <c r="FA1441" s="66">
        <f>SUM(FA1426:FA1440)</f>
        <v>0</v>
      </c>
      <c r="FB1441" s="66">
        <f>SUM(FB1426:FB1440)</f>
        <v>0</v>
      </c>
      <c r="FC1441" s="66"/>
      <c r="FD1441" s="70">
        <f>SUM(FD1426:FD1440)</f>
        <v>0</v>
      </c>
      <c r="FE1441" s="70">
        <f>SUM(FE1426:FE1440)</f>
        <v>0</v>
      </c>
      <c r="FF1441" s="66">
        <f>SUM(FF1426:FF1440)</f>
        <v>0</v>
      </c>
      <c r="FG1441" s="66">
        <f>SUM(FG1426:FG1440)</f>
        <v>0</v>
      </c>
      <c r="FH1441" s="66">
        <f>SUM(FH1426:FH1440)</f>
        <v>0</v>
      </c>
      <c r="FI1441" s="66"/>
    </row>
    <row r="1442" spans="1:165" x14ac:dyDescent="0.2">
      <c r="A1442" s="85"/>
      <c r="B1442" s="80"/>
      <c r="C1442" s="81"/>
      <c r="D1442" s="82"/>
      <c r="E1442" s="83" t="str">
        <f t="shared" si="811"/>
        <v/>
      </c>
      <c r="F1442" s="84"/>
      <c r="G1442" s="80"/>
      <c r="H1442" s="81"/>
      <c r="I1442" s="82"/>
      <c r="J1442" s="83" t="str">
        <f t="shared" si="816"/>
        <v/>
      </c>
      <c r="K1442" s="84"/>
      <c r="L1442" s="108"/>
      <c r="M1442" s="117"/>
      <c r="N1442" s="82"/>
      <c r="O1442" s="83" t="str">
        <f t="shared" si="813"/>
        <v/>
      </c>
      <c r="P1442" s="84"/>
      <c r="Q1442" s="80"/>
      <c r="R1442" s="81"/>
      <c r="S1442" s="82"/>
      <c r="T1442" s="83" t="str">
        <f t="shared" si="814"/>
        <v/>
      </c>
      <c r="U1442" s="84"/>
      <c r="V1442" s="80"/>
      <c r="W1442" s="81"/>
      <c r="X1442" s="82"/>
      <c r="Y1442" s="83" t="str">
        <f t="shared" si="815"/>
        <v/>
      </c>
      <c r="Z1442" s="84"/>
      <c r="AA1442" s="85" t="str">
        <f>IF(SUM(E1442,J1442,O1442,T1442,Y1442,E1468,J1468,O1468,T1468,Y1468,E1494,J1494,O1494,T1494,Y1494)&gt;0,(LARGE((E1442,J1442,O1442,T1442,Y1442,E1468,J1468,O1468,T1468,Y1468,E1494,J1494,O1494,T1494,Y1494),1)+LARGE((E1442,J1442,O1442,T1442,Y1442,E1468,J1468,O1468,T1468,Y1468,E1494,J1494,O1494,T1494,Y1494),2)+LARGE((E1442,J1442,O1442,T1442,Y1442,E1468,J1468,O1468,T1468,Y1468,E1494,J1494,O1494,T1494,Y1494),3)+LARGE((E1442,J1442,O1442,T1442,Y1442,E1468,J1468,O1468,T1468,Y1468,E1494,J1494,O1494,T1494,Y1494),4)),"")</f>
        <v/>
      </c>
      <c r="AB1442" s="91" t="str">
        <f>IF(SUM(EA1457)&gt;0,SUM(EA1457),"")</f>
        <v/>
      </c>
      <c r="AG1442" s="68"/>
      <c r="AK1442" s="92" t="str">
        <f>TEXT(AH1426, "000")&amp;TEXT(AI1426, "-00") &amp; TEXT(AL1426, "-000") &amp; TEXT(AK1426, "-000") &amp; TEXT(AJ1426, "-000")</f>
        <v>000-00-000-000-000</v>
      </c>
      <c r="AL1442" s="66">
        <f>COUNTIF(AK1442:AK1456, "&gt;=" &amp; AK1442)</f>
        <v>15</v>
      </c>
      <c r="AM1442" s="70">
        <f>RANK(AL1442,AL1442:AL1456,1)+COUNTIF(AK1442:AK1442,AK1442)-1</f>
        <v>1</v>
      </c>
      <c r="AN1442" s="70"/>
      <c r="AQ1442" s="92" t="str">
        <f>TEXT(AN1426, "000") &amp; TEXT(AO1426, "-00") &amp; TEXT(AR1426, "-000") &amp; TEXT(AQ1426, "-000") &amp; TEXT(AP1426, "-000")</f>
        <v>000-00-000-000-000</v>
      </c>
      <c r="AR1442" s="66">
        <f>COUNTIF(AQ1442:AQ1456, "&gt;=" &amp; AQ1442)</f>
        <v>15</v>
      </c>
      <c r="AS1442" s="70">
        <f>RANK(AR1442,AR1442:AR1456,1)+COUNTIF(AQ1442:AQ1442,AQ1442)-1</f>
        <v>1</v>
      </c>
      <c r="AT1442" s="70"/>
      <c r="AW1442" s="92" t="str">
        <f>TEXT(AT1426, "000") &amp; TEXT(AU1426, "-00") &amp; TEXT(AX1426, "-000") &amp; TEXT(AW1426, "-000") &amp; TEXT(AV1426, "-000")</f>
        <v>000-00-000-000-000</v>
      </c>
      <c r="AX1442" s="66">
        <f>COUNTIF(AW1442:AW1456, "&gt;=" &amp; AW1442)</f>
        <v>15</v>
      </c>
      <c r="AY1442" s="70">
        <f>RANK(AX1442,AX1442:AX1456,1)+COUNTIF(AW1442:AW1442,AW1442)-1</f>
        <v>1</v>
      </c>
      <c r="AZ1442" s="70"/>
      <c r="BC1442" s="92" t="str">
        <f>TEXT(AZ1426, "000") &amp; TEXT(BA1426, "-00") &amp; TEXT(BD1426, "-000") &amp; TEXT(BC1426, "-000") &amp; TEXT(BB1426, "-000")</f>
        <v>000-00-000-000-000</v>
      </c>
      <c r="BD1442" s="66">
        <f>COUNTIF(BC1442:BC1456, "&gt;=" &amp; BC1442)</f>
        <v>15</v>
      </c>
      <c r="BE1442" s="70">
        <f>RANK(BD1442,BD1442:BD1456,1)+COUNTIF(BC1442:BC1442,BC1442)-1</f>
        <v>1</v>
      </c>
      <c r="BF1442" s="70"/>
      <c r="BI1442" s="92" t="str">
        <f>TEXT(BF1426, "000") &amp; TEXT(BG1426, "-00") &amp; TEXT(BJ1426, "-000") &amp; TEXT(BI1426, "-000") &amp; TEXT(BH1426, "-000")</f>
        <v>000-00-000-000-000</v>
      </c>
      <c r="BJ1442" s="66">
        <f>COUNTIF(BI1442:BI1456, "&gt;=" &amp; BI1442)</f>
        <v>15</v>
      </c>
      <c r="BK1442" s="70">
        <f>RANK(BJ1442,BJ1442:BJ1456,1)+COUNTIF(BI1442:BI1442,BI1442)-1</f>
        <v>1</v>
      </c>
      <c r="BL1442" s="70"/>
      <c r="BO1442" s="92" t="str">
        <f>TEXT(BL1426, "000") &amp; TEXT(BM1426, "-00") &amp; TEXT(BP1426, "-000") &amp; TEXT(BO1426, "-000") &amp; TEXT(BN1426, "-000")</f>
        <v>000-00-000-000-000</v>
      </c>
      <c r="BP1442" s="66">
        <f>COUNTIF(BO1442:BO1456, "&gt;=" &amp; BO1442)</f>
        <v>15</v>
      </c>
      <c r="BQ1442" s="70">
        <f>RANK(BP1442,BP1442:BP1456,1)+COUNTIF(BO1442:BO1442,BO1442)-1</f>
        <v>1</v>
      </c>
      <c r="BR1442" s="70"/>
      <c r="BU1442" s="92" t="str">
        <f>TEXT(BR1426, "000") &amp; TEXT(BS1426, "-00") &amp; TEXT(BV1426, "-000") &amp; TEXT(BU1426, "-000") &amp; TEXT(BT1426, "-000")</f>
        <v>000-00-000-000-000</v>
      </c>
      <c r="BV1442" s="66">
        <f>COUNTIF(BU1442:BU1456, "&gt;=" &amp; BU1442)</f>
        <v>15</v>
      </c>
      <c r="BW1442" s="70">
        <f>RANK(BV1442,BV1442:BV1456,1)+COUNTIF(BU1442:BU1442,BU1442)-1</f>
        <v>1</v>
      </c>
      <c r="BX1442" s="70"/>
      <c r="CA1442" s="92" t="str">
        <f>TEXT(BX1426, "000") &amp; TEXT(BY1426, "-00") &amp; TEXT(CB1426, "-000") &amp; TEXT(CA1426, "-000") &amp; TEXT(BZ1426, "-000")</f>
        <v>000-00-000-000-000</v>
      </c>
      <c r="CB1442" s="66">
        <f>COUNTIF(CA1442:CA1456, "&gt;=" &amp; CA1442)</f>
        <v>15</v>
      </c>
      <c r="CC1442" s="70">
        <f>RANK(CB1442,CB1442:CB1456,1)+COUNTIF(CA1442:CA1442,CA1442)-1</f>
        <v>1</v>
      </c>
      <c r="CD1442" s="70"/>
      <c r="CG1442" s="92" t="str">
        <f>TEXT(CD1426, "000") &amp; TEXT(CE1426, "-00") &amp; TEXT(CH1426, "-000") &amp; TEXT(CG1426, "-000") &amp; TEXT(CF1426, "-000")</f>
        <v>000-00-000-000-000</v>
      </c>
      <c r="CH1442" s="66">
        <f>COUNTIF(CG1442:CG1456, "&gt;=" &amp; CG1442)</f>
        <v>15</v>
      </c>
      <c r="CI1442" s="70">
        <f>RANK(CH1442,CH1442:CH1456,1)+COUNTIF(CG1442:CG1442,CG1442)-1</f>
        <v>1</v>
      </c>
      <c r="CJ1442" s="70"/>
      <c r="CM1442" s="92" t="str">
        <f>TEXT(CJ1426, "000") &amp; TEXT(CK1426, "-00") &amp; TEXT(CN1426, "-000") &amp; TEXT(CM1426, "-000") &amp; TEXT(CL1426, "-000")</f>
        <v>000-00-000-000-000</v>
      </c>
      <c r="CN1442" s="66">
        <f>COUNTIF(CM1442:CM1456, "&gt;=" &amp; CM1442)</f>
        <v>15</v>
      </c>
      <c r="CO1442" s="70">
        <f>RANK(CN1442,CN1442:CN1456,1)+COUNTIF(CM1442:CM1442,CM1442)-1</f>
        <v>1</v>
      </c>
      <c r="CP1442" s="70"/>
      <c r="CS1442" s="92" t="str">
        <f>TEXT(CP1426, "000") &amp; TEXT(CQ1426, "-00") &amp; TEXT(CT1426, "-000") &amp; TEXT(CS1426, "-000") &amp; TEXT(CR1426, "-000")</f>
        <v>000-00-000-000-000</v>
      </c>
      <c r="CT1442" s="66">
        <f>COUNTIF(CS1442:CS1456, "&gt;=" &amp; CS1442)</f>
        <v>15</v>
      </c>
      <c r="CU1442" s="70">
        <f>RANK(CT1442,CT1442:CT1456,1)+COUNTIF(CS1442:CS1442,CS1442)-1</f>
        <v>1</v>
      </c>
      <c r="CV1442" s="70"/>
      <c r="CY1442" s="92" t="str">
        <f>TEXT(CV1426, "000") &amp; TEXT(CW1426, "-00") &amp; TEXT(CZ1426, "-000") &amp; TEXT(CY1426, "-000") &amp; TEXT(CX1426, "-000")</f>
        <v>000-00-000-000-000</v>
      </c>
      <c r="CZ1442" s="66">
        <f>COUNTIF(CY1442:CY1456, "&gt;=" &amp; CY1442)</f>
        <v>15</v>
      </c>
      <c r="DA1442" s="70">
        <f>RANK(CZ1442,CZ1442:CZ1456,1)+COUNTIF(CY1442:CY1442,CY1442)-1</f>
        <v>1</v>
      </c>
      <c r="DB1442" s="70"/>
      <c r="DE1442" s="92" t="str">
        <f>TEXT(DB1426, "000") &amp; TEXT(DC1426, "-00") &amp; TEXT(DF1426, "-000") &amp; TEXT(DE1426, "-000") &amp; TEXT(DD1426, "-000")</f>
        <v>000-00-000-000-000</v>
      </c>
      <c r="DF1442" s="66">
        <f>COUNTIF(DE1442:DE1456, "&gt;=" &amp; DE1442)</f>
        <v>15</v>
      </c>
      <c r="DG1442" s="70">
        <f>RANK(DF1442,DF1442:DF1456,1)+COUNTIF(DE1442:DE1442,DE1442)-1</f>
        <v>1</v>
      </c>
      <c r="DH1442" s="70"/>
      <c r="DK1442" s="92" t="str">
        <f>TEXT(DH1426, "000") &amp; TEXT(DI1426, "-00") &amp; TEXT(DL1426, "-000") &amp; TEXT(DK1426, "-000") &amp; TEXT(DJ1426, "-000")</f>
        <v>000-00-000-000-000</v>
      </c>
      <c r="DL1442" s="66">
        <f>COUNTIF(DK1442:DK1456, "&gt;=" &amp; DK1442)</f>
        <v>15</v>
      </c>
      <c r="DM1442" s="70">
        <f>RANK(DL1442,DL1442:DL1456,1)+COUNTIF(DK1442:DK1442,DK1442)-1</f>
        <v>1</v>
      </c>
      <c r="DN1442" s="70"/>
      <c r="DQ1442" s="92" t="str">
        <f>TEXT(DN1426, "000") &amp; TEXT(DO1426, "-00") &amp; TEXT(DR1426, "-000") &amp; TEXT(DQ1426, "-000") &amp; TEXT(DP1426, "-000")</f>
        <v>000-00-000-000-000</v>
      </c>
      <c r="DR1442" s="66">
        <f>COUNTIF(DQ1442:DQ1456, "&gt;=" &amp; DQ1442)</f>
        <v>15</v>
      </c>
      <c r="DS1442" s="70">
        <f>RANK(DR1442,DR1442:DR1456,1)+COUNTIF(DQ1442:DQ1442,DQ1442)-1</f>
        <v>1</v>
      </c>
      <c r="DT1442" s="70"/>
      <c r="DW1442" s="92" t="str">
        <f>TEXT(DT1426, "000") &amp; TEXT(DU1426, "-00") &amp; TEXT(DX1426, "-000") &amp; TEXT(DW1426, "-000") &amp; TEXT(DV1426, "-000")</f>
        <v>000-00-000-000-000</v>
      </c>
      <c r="DX1442" s="66">
        <f>COUNTIF(DW1442:DW1456, "&gt;=" &amp; DW1442)</f>
        <v>15</v>
      </c>
      <c r="DY1442" s="70">
        <f>RANK(DX1442,DX1442:DX1456,1)+COUNTIF(DW1442:DW1442,DW1442)-1</f>
        <v>1</v>
      </c>
      <c r="DZ1442" s="70"/>
      <c r="EC1442" s="92" t="str">
        <f>TEXT(DZ1426, "000") &amp; TEXT(EA1426, "-00") &amp; TEXT(ED1426, "-000") &amp; TEXT(EC1426, "-000") &amp; TEXT(EB1426, "-000")</f>
        <v>000-00-000-000-000</v>
      </c>
      <c r="ED1442" s="66">
        <f>COUNTIF(EC1442:EC1456, "&gt;=" &amp; EC1442)</f>
        <v>15</v>
      </c>
      <c r="EE1442" s="70">
        <f>RANK(ED1442,ED1442:ED1456,1)+COUNTIF(EC1442:EC1442,EC1442)-1</f>
        <v>1</v>
      </c>
      <c r="EF1442" s="70"/>
      <c r="EI1442" s="92" t="str">
        <f>TEXT(EF1426, "000") &amp; TEXT(EG1426, "-00") &amp; TEXT(EJ1426, "-000") &amp; TEXT(EI1426, "-000") &amp; TEXT(EH1426, "-000")</f>
        <v>000-00-000-000-000</v>
      </c>
      <c r="EJ1442" s="66">
        <f>COUNTIF(EI1442:EI1456, "&gt;=" &amp; EI1442)</f>
        <v>15</v>
      </c>
      <c r="EK1442" s="70">
        <f>RANK(EJ1442,EJ1442:EJ1456,1)+COUNTIF(EI1442:EI1442,EI1442)-1</f>
        <v>1</v>
      </c>
      <c r="EL1442" s="70"/>
      <c r="EO1442" s="92" t="str">
        <f>TEXT(EL1426, "000") &amp; TEXT(EM1426, "-00") &amp; TEXT(EP1426, "-000") &amp; TEXT(EO1426, "-000") &amp; TEXT(EN1426, "-000")</f>
        <v>000-00-000-000-000</v>
      </c>
      <c r="EP1442" s="66">
        <f>COUNTIF(EO1442:EO1456, "&gt;=" &amp; EO1442)</f>
        <v>15</v>
      </c>
      <c r="EQ1442" s="70">
        <f>RANK(EP1442,EP1442:EP1456,1)+COUNTIF(EO1442:EO1442,EO1442)-1</f>
        <v>1</v>
      </c>
      <c r="ER1442" s="70"/>
      <c r="EU1442" s="92" t="str">
        <f>TEXT(ER1426, "000") &amp; TEXT(ES1426, "-00") &amp; TEXT(EV1426, "-000") &amp; TEXT(EU1426, "-000") &amp; TEXT(ET1426, "-000")</f>
        <v>000-00-000-000-000</v>
      </c>
      <c r="EV1442" s="66">
        <f>COUNTIF(EU1442:EU1456, "&gt;=" &amp; EU1442)</f>
        <v>15</v>
      </c>
      <c r="EW1442" s="70">
        <f>RANK(EV1442,EV1442:EV1456,1)+COUNTIF(EU1442:EU1442,EU1442)-1</f>
        <v>1</v>
      </c>
      <c r="EX1442" s="70"/>
      <c r="EY1442" s="66"/>
      <c r="EZ1442" s="66"/>
      <c r="FA1442" s="92" t="str">
        <f>TEXT(EX1426, "000") &amp; TEXT(EY1426, "-00") &amp; TEXT(FB1426, "-000") &amp; TEXT(FA1426, "-000") &amp; TEXT(EZ1426, "-000")</f>
        <v>000-00-000-000-000</v>
      </c>
      <c r="FB1442" s="66">
        <f>COUNTIF(FA1442:FA1456, "&gt;=" &amp; FA1442)</f>
        <v>15</v>
      </c>
      <c r="FC1442" s="70">
        <f>RANK(FB1442,FB1442:FB1456,1)+COUNTIF(FA1442:FA1442,FA1442)-1</f>
        <v>1</v>
      </c>
      <c r="FD1442" s="70"/>
      <c r="FE1442" s="66"/>
      <c r="FF1442" s="66"/>
      <c r="FG1442" s="92" t="str">
        <f>TEXT(FD1426, "000") &amp; TEXT(FE1426, "-00") &amp; TEXT(FH1426, "-000") &amp; TEXT(FG1426, "-000") &amp; TEXT(FF1426, "-000")</f>
        <v>000-00-000-000-000</v>
      </c>
      <c r="FH1442" s="66">
        <f>COUNTIF(FG1442:FG1456, "&gt;=" &amp; FG1442)</f>
        <v>15</v>
      </c>
      <c r="FI1442" s="70">
        <f>RANK(FH1442,FH1442:FH1456,1)+COUNTIF(FG1442:FG1442,FG1442)-1</f>
        <v>1</v>
      </c>
    </row>
    <row r="1443" spans="1:165" x14ac:dyDescent="0.2">
      <c r="A1443" s="85"/>
      <c r="B1443" s="80"/>
      <c r="C1443" s="81"/>
      <c r="D1443" s="82"/>
      <c r="E1443" s="83" t="str">
        <f t="shared" si="811"/>
        <v/>
      </c>
      <c r="F1443" s="84"/>
      <c r="G1443" s="80"/>
      <c r="H1443" s="81"/>
      <c r="I1443" s="82"/>
      <c r="J1443" s="83" t="str">
        <f t="shared" si="816"/>
        <v/>
      </c>
      <c r="K1443" s="84"/>
      <c r="L1443" s="108"/>
      <c r="M1443" s="117"/>
      <c r="N1443" s="82"/>
      <c r="O1443" s="83" t="str">
        <f t="shared" si="813"/>
        <v/>
      </c>
      <c r="P1443" s="84"/>
      <c r="Q1443" s="80"/>
      <c r="R1443" s="81"/>
      <c r="S1443" s="82"/>
      <c r="T1443" s="83" t="str">
        <f t="shared" si="814"/>
        <v/>
      </c>
      <c r="U1443" s="84"/>
      <c r="V1443" s="80"/>
      <c r="W1443" s="81"/>
      <c r="X1443" s="82"/>
      <c r="Y1443" s="83" t="str">
        <f t="shared" si="815"/>
        <v/>
      </c>
      <c r="Z1443" s="84"/>
      <c r="AA1443" s="85" t="str">
        <f>IF(SUM(E1443,J1443,O1443,T1443,Y1443,E1469,J1469,O1469,T1469,Y1469,E1495,J1495,O1495,T1495,Y1495)&gt;0,(LARGE((E1443,J1443,O1443,T1443,Y1443,E1469,J1469,O1469,T1469,Y1469,E1495,J1495,O1495,T1495,Y1495),1)+LARGE((E1443,J1443,O1443,T1443,Y1443,E1469,J1469,O1469,T1469,Y1469,E1495,J1495,O1495,T1495,Y1495),2)+LARGE((E1443,J1443,O1443,T1443,Y1443,E1469,J1469,O1469,T1469,Y1469,E1495,J1495,O1495,T1495,Y1495),3)+LARGE((E1443,J1443,O1443,T1443,Y1443,E1469,J1469,O1469,T1469,Y1469,E1495,J1495,O1495,T1495,Y1495),4)),"")</f>
        <v/>
      </c>
      <c r="AB1443" s="91" t="str">
        <f>IF(SUM(EG1457)&gt;0,SUM(EG1457),"")</f>
        <v/>
      </c>
      <c r="AG1443" s="68"/>
      <c r="AH1443" s="70"/>
      <c r="AI1443" s="70"/>
      <c r="AK1443" s="92" t="str">
        <f t="shared" ref="AK1443:AK1456" si="817">TEXT(AH1427, "000")&amp;TEXT(AI1427, "-00") &amp; TEXT(AL1427, "-000") &amp; TEXT(AK1427, "-000") &amp; TEXT(AJ1427, "-000")</f>
        <v>000-00-000-000-000</v>
      </c>
      <c r="AL1443" s="66">
        <f>COUNTIF(AK1442:AK1456, "&gt;=" &amp; AK1443)</f>
        <v>15</v>
      </c>
      <c r="AM1443" s="70">
        <f>RANK(AL1443,AL1442:AL1456,1)+COUNTIF(AK1442:AK1443,AK1443)-1</f>
        <v>2</v>
      </c>
      <c r="AN1443" s="70"/>
      <c r="AO1443" s="70"/>
      <c r="AQ1443" s="92" t="str">
        <f t="shared" ref="AQ1443:AQ1456" si="818">TEXT(AN1427, "000") &amp; TEXT(AO1427, "-00") &amp; TEXT(AR1427, "-000") &amp; TEXT(AQ1427, "-000") &amp; TEXT(AP1427, "-000")</f>
        <v>000-00-000-000-000</v>
      </c>
      <c r="AR1443" s="66">
        <f>COUNTIF(AQ1442:AQ1456, "&gt;=" &amp; AQ1443)</f>
        <v>15</v>
      </c>
      <c r="AS1443" s="70">
        <f>RANK(AR1443,AR1442:AR1456,1)+COUNTIF(AQ1442:AQ1443,AQ1443)-1</f>
        <v>2</v>
      </c>
      <c r="AT1443" s="70"/>
      <c r="AU1443" s="70"/>
      <c r="AW1443" s="92" t="str">
        <f t="shared" ref="AW1443:AW1456" si="819">TEXT(AT1427, "000") &amp; TEXT(AU1427, "-00") &amp; TEXT(AX1427, "-000") &amp; TEXT(AW1427, "-000") &amp; TEXT(AV1427, "-000")</f>
        <v>000-00-000-000-000</v>
      </c>
      <c r="AX1443" s="66">
        <f>COUNTIF(AW1442:AW1456, "&gt;=" &amp; AW1443)</f>
        <v>15</v>
      </c>
      <c r="AY1443" s="70">
        <f>RANK(AX1443,AX1442:AX1456,1)+COUNTIF(AW1442:AW1443,AW1443)-1</f>
        <v>2</v>
      </c>
      <c r="AZ1443" s="70"/>
      <c r="BA1443" s="70"/>
      <c r="BC1443" s="92" t="str">
        <f t="shared" ref="BC1443:BC1456" si="820">TEXT(AZ1427, "000") &amp; TEXT(BA1427, "-00") &amp; TEXT(BD1427, "-000") &amp; TEXT(BC1427, "-000") &amp; TEXT(BB1427, "-000")</f>
        <v>000-00-000-000-000</v>
      </c>
      <c r="BD1443" s="66">
        <f>COUNTIF(BC1442:BC1456, "&gt;=" &amp; BC1443)</f>
        <v>15</v>
      </c>
      <c r="BE1443" s="70">
        <f>RANK(BD1443,BD1442:BD1456,1)+COUNTIF(BC1442:BC1443,BC1443)-1</f>
        <v>2</v>
      </c>
      <c r="BF1443" s="70"/>
      <c r="BG1443" s="70"/>
      <c r="BI1443" s="92" t="str">
        <f t="shared" ref="BI1443:BI1456" si="821">TEXT(BF1427, "000") &amp; TEXT(BG1427, "-00") &amp; TEXT(BJ1427, "-000") &amp; TEXT(BI1427, "-000") &amp; TEXT(BH1427, "-000")</f>
        <v>000-00-000-000-000</v>
      </c>
      <c r="BJ1443" s="66">
        <f>COUNTIF(BI1442:BI1456, "&gt;=" &amp; BI1443)</f>
        <v>15</v>
      </c>
      <c r="BK1443" s="70">
        <f>RANK(BJ1443,BJ1442:BJ1456,1)+COUNTIF(BI1442:BI1443,BI1443)-1</f>
        <v>2</v>
      </c>
      <c r="BL1443" s="70"/>
      <c r="BM1443" s="70"/>
      <c r="BO1443" s="92" t="str">
        <f t="shared" ref="BO1443:BO1456" si="822">TEXT(BL1427, "000") &amp; TEXT(BM1427, "-00") &amp; TEXT(BP1427, "-000") &amp; TEXT(BO1427, "-000") &amp; TEXT(BN1427, "-000")</f>
        <v>000-00-000-000-000</v>
      </c>
      <c r="BP1443" s="66">
        <f>COUNTIF(BO1442:BO1456, "&gt;=" &amp; BO1443)</f>
        <v>15</v>
      </c>
      <c r="BQ1443" s="70">
        <f>RANK(BP1443,BP1442:BP1456,1)+COUNTIF(BO1442:BO1443,BO1443)-1</f>
        <v>2</v>
      </c>
      <c r="BR1443" s="70"/>
      <c r="BS1443" s="70"/>
      <c r="BU1443" s="92" t="str">
        <f t="shared" ref="BU1443:BU1456" si="823">TEXT(BR1427, "000") &amp; TEXT(BS1427, "-00") &amp; TEXT(BV1427, "-000") &amp; TEXT(BU1427, "-000") &amp; TEXT(BT1427, "-000")</f>
        <v>000-00-000-000-000</v>
      </c>
      <c r="BV1443" s="66">
        <f>COUNTIF(BU1442:BU1456, "&gt;=" &amp; BU1443)</f>
        <v>15</v>
      </c>
      <c r="BW1443" s="70">
        <f>RANK(BV1443,BV1442:BV1456,1)+COUNTIF(BU1442:BU1443,BU1443)-1</f>
        <v>2</v>
      </c>
      <c r="BX1443" s="70"/>
      <c r="BY1443" s="70"/>
      <c r="CA1443" s="92" t="str">
        <f t="shared" ref="CA1443:CA1456" si="824">TEXT(BX1427, "000") &amp; TEXT(BY1427, "-00") &amp; TEXT(CB1427, "-000") &amp; TEXT(CA1427, "-000") &amp; TEXT(BZ1427, "-000")</f>
        <v>000-00-000-000-000</v>
      </c>
      <c r="CB1443" s="66">
        <f>COUNTIF(CA1442:CA1456, "&gt;=" &amp; CA1443)</f>
        <v>15</v>
      </c>
      <c r="CC1443" s="70">
        <f>RANK(CB1443,CB1442:CB1456,1)+COUNTIF(CA1442:CA1443,CA1443)-1</f>
        <v>2</v>
      </c>
      <c r="CD1443" s="70"/>
      <c r="CE1443" s="70"/>
      <c r="CG1443" s="92" t="str">
        <f t="shared" ref="CG1443:CG1456" si="825">TEXT(CD1427, "000") &amp; TEXT(CE1427, "-00") &amp; TEXT(CH1427, "-000") &amp; TEXT(CG1427, "-000") &amp; TEXT(CF1427, "-000")</f>
        <v>000-00-000-000-000</v>
      </c>
      <c r="CH1443" s="66">
        <f>COUNTIF(CG1442:CG1456, "&gt;=" &amp; CG1443)</f>
        <v>15</v>
      </c>
      <c r="CI1443" s="70">
        <f>RANK(CH1443,CH1442:CH1456,1)+COUNTIF(CG1442:CG1443,CG1443)-1</f>
        <v>2</v>
      </c>
      <c r="CJ1443" s="70"/>
      <c r="CK1443" s="70"/>
      <c r="CM1443" s="92" t="str">
        <f t="shared" ref="CM1443:CM1456" si="826">TEXT(CJ1427, "000") &amp; TEXT(CK1427, "-00") &amp; TEXT(CN1427, "-000") &amp; TEXT(CM1427, "-000") &amp; TEXT(CL1427, "-000")</f>
        <v>000-00-000-000-000</v>
      </c>
      <c r="CN1443" s="66">
        <f>COUNTIF(CM1442:CM1456, "&gt;=" &amp; CM1443)</f>
        <v>15</v>
      </c>
      <c r="CO1443" s="70">
        <f>RANK(CN1443,CN1442:CN1456,1)+COUNTIF(CM1442:CM1443,CM1443)-1</f>
        <v>2</v>
      </c>
      <c r="CP1443" s="70"/>
      <c r="CQ1443" s="70"/>
      <c r="CS1443" s="92" t="str">
        <f t="shared" ref="CS1443:CS1456" si="827">TEXT(CP1427, "000") &amp; TEXT(CQ1427, "-00") &amp; TEXT(CT1427, "-000") &amp; TEXT(CS1427, "-000") &amp; TEXT(CR1427, "-000")</f>
        <v>000-00-000-000-000</v>
      </c>
      <c r="CT1443" s="66">
        <f>COUNTIF(CS1442:CS1456, "&gt;=" &amp; CS1443)</f>
        <v>15</v>
      </c>
      <c r="CU1443" s="70">
        <f>RANK(CT1443,CT1442:CT1456,1)+COUNTIF(CS1442:CS1443,CS1443)-1</f>
        <v>2</v>
      </c>
      <c r="CV1443" s="70"/>
      <c r="CW1443" s="70"/>
      <c r="CY1443" s="92" t="str">
        <f t="shared" ref="CY1443:CY1456" si="828">TEXT(CV1427, "000") &amp; TEXT(CW1427, "-00") &amp; TEXT(CZ1427, "-000") &amp; TEXT(CY1427, "-000") &amp; TEXT(CX1427, "-000")</f>
        <v>000-00-000-000-000</v>
      </c>
      <c r="CZ1443" s="66">
        <f>COUNTIF(CY1442:CY1456, "&gt;=" &amp; CY1443)</f>
        <v>15</v>
      </c>
      <c r="DA1443" s="70">
        <f>RANK(CZ1443,CZ1442:CZ1456,1)+COUNTIF(CY1442:CY1443,CY1443)-1</f>
        <v>2</v>
      </c>
      <c r="DB1443" s="70"/>
      <c r="DC1443" s="70"/>
      <c r="DE1443" s="92" t="str">
        <f t="shared" ref="DE1443:DE1456" si="829">TEXT(DB1427, "000") &amp; TEXT(DC1427, "-00") &amp; TEXT(DF1427, "-000") &amp; TEXT(DE1427, "-000") &amp; TEXT(DD1427, "-000")</f>
        <v>000-00-000-000-000</v>
      </c>
      <c r="DF1443" s="66">
        <f>COUNTIF(DE1442:DE1456, "&gt;=" &amp; DE1443)</f>
        <v>15</v>
      </c>
      <c r="DG1443" s="70">
        <f>RANK(DF1443,DF1442:DF1456,1)+COUNTIF(DE1442:DE1443,DE1443)-1</f>
        <v>2</v>
      </c>
      <c r="DH1443" s="70"/>
      <c r="DI1443" s="70"/>
      <c r="DK1443" s="92" t="str">
        <f t="shared" ref="DK1443:DK1456" si="830">TEXT(DH1427, "000") &amp; TEXT(DI1427, "-00") &amp; TEXT(DL1427, "-000") &amp; TEXT(DK1427, "-000") &amp; TEXT(DJ1427, "-000")</f>
        <v>000-00-000-000-000</v>
      </c>
      <c r="DL1443" s="66">
        <f>COUNTIF(DK1442:DK1456, "&gt;=" &amp; DK1443)</f>
        <v>15</v>
      </c>
      <c r="DM1443" s="70">
        <f>RANK(DL1443,DL1442:DL1456,1)+COUNTIF(DK1442:DK1443,DK1443)-1</f>
        <v>2</v>
      </c>
      <c r="DN1443" s="70"/>
      <c r="DO1443" s="70"/>
      <c r="DQ1443" s="92" t="str">
        <f t="shared" ref="DQ1443:DQ1456" si="831">TEXT(DN1427, "000") &amp; TEXT(DO1427, "-00") &amp; TEXT(DR1427, "-000") &amp; TEXT(DQ1427, "-000") &amp; TEXT(DP1427, "-000")</f>
        <v>000-00-000-000-000</v>
      </c>
      <c r="DR1443" s="66">
        <f>COUNTIF(DQ1442:DQ1456, "&gt;=" &amp; DQ1443)</f>
        <v>15</v>
      </c>
      <c r="DS1443" s="70">
        <f>RANK(DR1443,DR1442:DR1456,1)+COUNTIF(DQ1442:DQ1443,DQ1443)-1</f>
        <v>2</v>
      </c>
      <c r="DT1443" s="70"/>
      <c r="DU1443" s="70"/>
      <c r="DW1443" s="92" t="str">
        <f t="shared" ref="DW1443:DW1454" si="832">TEXT(DT1427, "000") &amp; TEXT(DU1427, "-00") &amp; TEXT(DX1427, "-000") &amp; TEXT(DW1427, "-000") &amp; TEXT(DV1427, "-000")</f>
        <v>000-00-000-000-000</v>
      </c>
      <c r="DX1443" s="66">
        <f>COUNTIF(DW1442:DW1456, "&gt;=" &amp; DW1443)</f>
        <v>15</v>
      </c>
      <c r="DY1443" s="70">
        <f>RANK(DX1443,DX1442:DX1456,1)+COUNTIF(DW1442:DW1443,DW1443)-1</f>
        <v>2</v>
      </c>
      <c r="DZ1443" s="70"/>
      <c r="EA1443" s="70"/>
      <c r="EC1443" s="92" t="str">
        <f t="shared" ref="EC1443:EC1456" si="833">TEXT(DZ1427, "000") &amp; TEXT(EA1427, "-00") &amp; TEXT(ED1427, "-000") &amp; TEXT(EC1427, "-000") &amp; TEXT(EB1427, "-000")</f>
        <v>000-00-000-000-000</v>
      </c>
      <c r="ED1443" s="66">
        <f>COUNTIF(EC1442:EC1456, "&gt;=" &amp; EC1443)</f>
        <v>15</v>
      </c>
      <c r="EE1443" s="70">
        <f>RANK(ED1443,ED1442:ED1456,1)+COUNTIF(EC1442:EC1443,EC1443)-1</f>
        <v>2</v>
      </c>
      <c r="EF1443" s="70"/>
      <c r="EG1443" s="70"/>
      <c r="EI1443" s="92" t="str">
        <f t="shared" ref="EI1443:EI1456" si="834">TEXT(EF1427, "000") &amp; TEXT(EG1427, "-00") &amp; TEXT(EJ1427, "-000") &amp; TEXT(EI1427, "-000") &amp; TEXT(EH1427, "-000")</f>
        <v>000-00-000-000-000</v>
      </c>
      <c r="EJ1443" s="66">
        <f>COUNTIF(EI1442:EI1456, "&gt;=" &amp; EI1443)</f>
        <v>15</v>
      </c>
      <c r="EK1443" s="70">
        <f>RANK(EJ1443,EJ1442:EJ1456,1)+COUNTIF(EI1442:EI1443,EI1443)-1</f>
        <v>2</v>
      </c>
      <c r="EL1443" s="70"/>
      <c r="EO1443" s="92" t="str">
        <f t="shared" ref="EO1443:EO1456" si="835">TEXT(EL1427, "000") &amp; TEXT(EM1427, "-00") &amp; TEXT(EP1427, "-000") &amp; TEXT(EO1427, "-000") &amp; TEXT(EN1427, "-000")</f>
        <v>000-00-000-000-000</v>
      </c>
      <c r="EP1443" s="66">
        <f>COUNTIF(EO1442:EO1456, "&gt;=" &amp; EO1443)</f>
        <v>15</v>
      </c>
      <c r="EQ1443" s="70">
        <f>RANK(EP1443,EP1442:EP1456,1)+COUNTIF(EO1442:EO1443,EO1443)-1</f>
        <v>2</v>
      </c>
      <c r="ER1443" s="70"/>
      <c r="EU1443" s="92" t="str">
        <f t="shared" ref="EU1443:EU1456" si="836">TEXT(ER1427, "000") &amp; TEXT(ES1427, "-00") &amp; TEXT(EV1427, "-000") &amp; TEXT(EU1427, "-000") &amp; TEXT(ET1427, "-000")</f>
        <v>000-00-000-000-000</v>
      </c>
      <c r="EV1443" s="66">
        <f>COUNTIF(EU1442:EU1456, "&gt;=" &amp; EU1443)</f>
        <v>15</v>
      </c>
      <c r="EW1443" s="70">
        <f>RANK(EV1443,EV1442:EV1456,1)+COUNTIF(EU1442:EU1443,EU1443)-1</f>
        <v>2</v>
      </c>
      <c r="EX1443" s="70"/>
      <c r="EY1443" s="66"/>
      <c r="EZ1443" s="66"/>
      <c r="FA1443" s="92" t="str">
        <f t="shared" ref="FA1443:FA1456" si="837">TEXT(EX1427, "000") &amp; TEXT(EY1427, "-00") &amp; TEXT(FB1427, "-000") &amp; TEXT(FA1427, "-000") &amp; TEXT(EZ1427, "-000")</f>
        <v>000-00-000-000-000</v>
      </c>
      <c r="FB1443" s="66">
        <f>COUNTIF(FA1442:FA1456, "&gt;=" &amp; FA1443)</f>
        <v>15</v>
      </c>
      <c r="FC1443" s="70">
        <f>RANK(FB1443,FB1442:FB1456,1)+COUNTIF(FA1442:FA1443,FA1443)-1</f>
        <v>2</v>
      </c>
      <c r="FD1443" s="70"/>
      <c r="FE1443" s="66"/>
      <c r="FF1443" s="66"/>
      <c r="FG1443" s="92" t="str">
        <f t="shared" ref="FG1443:FG1456" si="838">TEXT(FD1427, "000") &amp; TEXT(FE1427, "-00") &amp; TEXT(FH1427, "-000") &amp; TEXT(FG1427, "-000") &amp; TEXT(FF1427, "-000")</f>
        <v>000-00-000-000-000</v>
      </c>
      <c r="FH1443" s="66">
        <f>COUNTIF(FG1442:FG1456, "&gt;=" &amp; FG1443)</f>
        <v>15</v>
      </c>
      <c r="FI1443" s="70">
        <f>RANK(FH1443,FH1442:FH1456,1)+COUNTIF(FG1442:FG1443,FG1443)-1</f>
        <v>2</v>
      </c>
    </row>
    <row r="1444" spans="1:165" x14ac:dyDescent="0.2">
      <c r="A1444" s="85"/>
      <c r="B1444" s="80"/>
      <c r="C1444" s="81"/>
      <c r="D1444" s="82"/>
      <c r="E1444" s="83" t="str">
        <f t="shared" si="811"/>
        <v/>
      </c>
      <c r="F1444" s="84"/>
      <c r="G1444" s="80"/>
      <c r="H1444" s="81"/>
      <c r="I1444" s="82"/>
      <c r="J1444" s="83" t="str">
        <f t="shared" si="816"/>
        <v/>
      </c>
      <c r="K1444" s="84"/>
      <c r="L1444" s="108"/>
      <c r="M1444" s="117"/>
      <c r="N1444" s="82"/>
      <c r="O1444" s="83" t="str">
        <f t="shared" si="813"/>
        <v/>
      </c>
      <c r="P1444" s="84"/>
      <c r="Q1444" s="80"/>
      <c r="R1444" s="81"/>
      <c r="S1444" s="82"/>
      <c r="T1444" s="83" t="str">
        <f t="shared" si="814"/>
        <v/>
      </c>
      <c r="U1444" s="84"/>
      <c r="V1444" s="80"/>
      <c r="W1444" s="81"/>
      <c r="X1444" s="82"/>
      <c r="Y1444" s="83" t="str">
        <f t="shared" si="815"/>
        <v/>
      </c>
      <c r="Z1444" s="84"/>
      <c r="AA1444" s="85" t="str">
        <f>IF(SUM(E1444,J1444,O1444,T1444,Y1444,E1470,J1470,O1470,T1470,Y1470,E1496,J1496,O1496,T1496,Y1496)&gt;0,(LARGE((E1444,J1444,O1444,T1444,Y1444,E1470,J1470,O1470,T1470,Y1470,E1496,J1496,O1496,T1496,Y1496),1)+LARGE((E1444,J1444,O1444,T1444,Y1444,E1470,J1470,O1470,T1470,Y1470,E1496,J1496,O1496,T1496,Y1496),2)+LARGE((E1444,J1444,O1444,T1444,Y1444,E1470,J1470,O1470,T1470,Y1470,E1496,J1496,O1496,T1496,Y1496),3)+LARGE((E1444,J1444,O1444,T1444,Y1444,E1470,J1470,O1470,T1470,Y1470,E1496,J1496,O1496,T1496,Y1496),4)),"")</f>
        <v/>
      </c>
      <c r="AB1444" s="91" t="str">
        <f>IF(SUM(EM1457)&gt;0,SUM(EM1457),"")</f>
        <v/>
      </c>
      <c r="AG1444" s="68"/>
      <c r="AH1444" s="70"/>
      <c r="AI1444" s="70"/>
      <c r="AK1444" s="92" t="str">
        <f t="shared" si="817"/>
        <v>000-00-000-000-000</v>
      </c>
      <c r="AL1444" s="66">
        <f>COUNTIF(AK1442:AK1456, "&gt;=" &amp; AK1444)</f>
        <v>15</v>
      </c>
      <c r="AM1444" s="70">
        <f>RANK(AL1444,AL1442:AL1456,1)+COUNTIF(AK1442:AK1444,AK1444)-1</f>
        <v>3</v>
      </c>
      <c r="AN1444" s="70"/>
      <c r="AQ1444" s="92" t="str">
        <f t="shared" si="818"/>
        <v>000-00-000-000-000</v>
      </c>
      <c r="AR1444" s="66">
        <f>COUNTIF(AQ1442:AQ1456, "&gt;=" &amp; AQ1444)</f>
        <v>15</v>
      </c>
      <c r="AS1444" s="70">
        <f>RANK(AR1444,AR1442:AR1456,1)+COUNTIF(AQ1442:AQ1444,AQ1444)-1</f>
        <v>3</v>
      </c>
      <c r="AT1444" s="70"/>
      <c r="AU1444" s="70"/>
      <c r="AW1444" s="92" t="str">
        <f t="shared" si="819"/>
        <v>000-00-000-000-000</v>
      </c>
      <c r="AX1444" s="66">
        <f>COUNTIF(AW1442:AW1456, "&gt;=" &amp; AW1444)</f>
        <v>15</v>
      </c>
      <c r="AY1444" s="70">
        <f>RANK(AX1444,AX1442:AX1456,1)+COUNTIF(AW1442:AW1444,AW1444)-1</f>
        <v>3</v>
      </c>
      <c r="AZ1444" s="70"/>
      <c r="BA1444" s="70"/>
      <c r="BC1444" s="92" t="str">
        <f t="shared" si="820"/>
        <v>000-00-000-000-000</v>
      </c>
      <c r="BD1444" s="66">
        <f>COUNTIF(BC1442:BC1456, "&gt;=" &amp; BC1444)</f>
        <v>15</v>
      </c>
      <c r="BE1444" s="70">
        <f>RANK(BD1444,BD1442:BD1456,1)+COUNTIF(BC1442:BC1444,BC1444)-1</f>
        <v>3</v>
      </c>
      <c r="BF1444" s="70"/>
      <c r="BG1444" s="70"/>
      <c r="BI1444" s="92" t="str">
        <f t="shared" si="821"/>
        <v>000-00-000-000-000</v>
      </c>
      <c r="BJ1444" s="66">
        <f>COUNTIF(BI1442:BI1456, "&gt;=" &amp; BI1444)</f>
        <v>15</v>
      </c>
      <c r="BK1444" s="70">
        <f>RANK(BJ1444,BJ1442:BJ1456,1)+COUNTIF(BI1442:BI1444,BI1444)-1</f>
        <v>3</v>
      </c>
      <c r="BL1444" s="70"/>
      <c r="BM1444" s="70"/>
      <c r="BO1444" s="92" t="str">
        <f t="shared" si="822"/>
        <v>000-00-000-000-000</v>
      </c>
      <c r="BP1444" s="66">
        <f>COUNTIF(BO1442:BO1456, "&gt;=" &amp; BO1444)</f>
        <v>15</v>
      </c>
      <c r="BQ1444" s="70">
        <f>RANK(BP1444,BP1442:BP1456,1)+COUNTIF(BO1442:BO1444,BO1444)-1</f>
        <v>3</v>
      </c>
      <c r="BR1444" s="70"/>
      <c r="BS1444" s="70"/>
      <c r="BU1444" s="92" t="str">
        <f t="shared" si="823"/>
        <v>000-00-000-000-000</v>
      </c>
      <c r="BV1444" s="66">
        <f>COUNTIF(BU1442:BU1456, "&gt;=" &amp; BU1444)</f>
        <v>15</v>
      </c>
      <c r="BW1444" s="70">
        <f>RANK(BV1444,BV1442:BV1456,1)+COUNTIF(BU1442:BU1444,BU1444)-1</f>
        <v>3</v>
      </c>
      <c r="BX1444" s="70"/>
      <c r="BY1444" s="70"/>
      <c r="CA1444" s="92" t="str">
        <f t="shared" si="824"/>
        <v>000-00-000-000-000</v>
      </c>
      <c r="CB1444" s="66">
        <f>COUNTIF(CA1442:CA1456, "&gt;=" &amp; CA1444)</f>
        <v>15</v>
      </c>
      <c r="CC1444" s="70">
        <f>RANK(CB1444,CB1442:CB1456,1)+COUNTIF(CA1442:CA1444,CA1444)-1</f>
        <v>3</v>
      </c>
      <c r="CD1444" s="70"/>
      <c r="CE1444" s="70"/>
      <c r="CG1444" s="92" t="str">
        <f t="shared" si="825"/>
        <v>000-00-000-000-000</v>
      </c>
      <c r="CH1444" s="66">
        <f>COUNTIF(CG1442:CG1456, "&gt;=" &amp; CG1444)</f>
        <v>15</v>
      </c>
      <c r="CI1444" s="70">
        <f>RANK(CH1444,CH1442:CH1456,1)+COUNTIF(CG1442:CG1444,CG1444)-1</f>
        <v>3</v>
      </c>
      <c r="CJ1444" s="70"/>
      <c r="CK1444" s="70"/>
      <c r="CM1444" s="92" t="str">
        <f t="shared" si="826"/>
        <v>000-00-000-000-000</v>
      </c>
      <c r="CN1444" s="66">
        <f>COUNTIF(CM1442:CM1456, "&gt;=" &amp; CM1444)</f>
        <v>15</v>
      </c>
      <c r="CO1444" s="70">
        <f>RANK(CN1444,CN1442:CN1456,1)+COUNTIF(CM1442:CM1444,CM1444)-1</f>
        <v>3</v>
      </c>
      <c r="CP1444" s="70"/>
      <c r="CQ1444" s="70"/>
      <c r="CS1444" s="92" t="str">
        <f t="shared" si="827"/>
        <v>000-00-000-000-000</v>
      </c>
      <c r="CT1444" s="66">
        <f>COUNTIF(CS1442:CS1456, "&gt;=" &amp; CS1444)</f>
        <v>15</v>
      </c>
      <c r="CU1444" s="70">
        <f>RANK(CT1444,CT1442:CT1456,1)+COUNTIF(CS1442:CS1444,CS1444)-1</f>
        <v>3</v>
      </c>
      <c r="CV1444" s="70"/>
      <c r="CW1444" s="70"/>
      <c r="CY1444" s="92" t="str">
        <f t="shared" si="828"/>
        <v>000-00-000-000-000</v>
      </c>
      <c r="CZ1444" s="66">
        <f>COUNTIF(CY1442:CY1456, "&gt;=" &amp; CY1444)</f>
        <v>15</v>
      </c>
      <c r="DA1444" s="70">
        <f>RANK(CZ1444,CZ1442:CZ1456,1)+COUNTIF(CY1442:CY1444,CY1444)-1</f>
        <v>3</v>
      </c>
      <c r="DB1444" s="70"/>
      <c r="DC1444" s="70"/>
      <c r="DE1444" s="92" t="str">
        <f t="shared" si="829"/>
        <v>000-00-000-000-000</v>
      </c>
      <c r="DF1444" s="66">
        <f>COUNTIF(DE1442:DE1456, "&gt;=" &amp; DE1444)</f>
        <v>15</v>
      </c>
      <c r="DG1444" s="70">
        <f>RANK(DF1444,DF1442:DF1456,1)+COUNTIF(DE1442:DE1444,DE1444)-1</f>
        <v>3</v>
      </c>
      <c r="DH1444" s="70"/>
      <c r="DI1444" s="70"/>
      <c r="DK1444" s="92" t="str">
        <f t="shared" si="830"/>
        <v>000-00-000-000-000</v>
      </c>
      <c r="DL1444" s="66">
        <f>COUNTIF(DK1442:DK1456, "&gt;=" &amp; DK1444)</f>
        <v>15</v>
      </c>
      <c r="DM1444" s="70">
        <f>RANK(DL1444,DL1442:DL1456,1)+COUNTIF(DK1442:DK1444,DK1444)-1</f>
        <v>3</v>
      </c>
      <c r="DN1444" s="70"/>
      <c r="DO1444" s="70"/>
      <c r="DQ1444" s="92" t="str">
        <f t="shared" si="831"/>
        <v>000-00-000-000-000</v>
      </c>
      <c r="DR1444" s="66">
        <f>COUNTIF(DQ1442:DQ1456, "&gt;=" &amp; DQ1444)</f>
        <v>15</v>
      </c>
      <c r="DS1444" s="70">
        <f>RANK(DR1444,DR1442:DR1456,1)+COUNTIF(DQ1442:DQ1444,DQ1444)-1</f>
        <v>3</v>
      </c>
      <c r="DT1444" s="70"/>
      <c r="DU1444" s="70"/>
      <c r="DW1444" s="92" t="str">
        <f t="shared" si="832"/>
        <v>000-00-000-000-000</v>
      </c>
      <c r="DX1444" s="66">
        <f>COUNTIF(DW1442:DW1456, "&gt;=" &amp; DW1444)</f>
        <v>15</v>
      </c>
      <c r="DY1444" s="70">
        <f>RANK(DX1444,DX1442:DX1456,1)+COUNTIF(DW1442:DW1444,DW1444)-1</f>
        <v>3</v>
      </c>
      <c r="DZ1444" s="70"/>
      <c r="EA1444" s="70"/>
      <c r="EC1444" s="92" t="str">
        <f t="shared" si="833"/>
        <v>000-00-000-000-000</v>
      </c>
      <c r="ED1444" s="66">
        <f>COUNTIF(EC1442:EC1456, "&gt;=" &amp; EC1444)</f>
        <v>15</v>
      </c>
      <c r="EE1444" s="70">
        <f>RANK(ED1444,ED1442:ED1456,1)+COUNTIF(EC1442:EC1444,EC1444)-1</f>
        <v>3</v>
      </c>
      <c r="EF1444" s="70"/>
      <c r="EG1444" s="70"/>
      <c r="EI1444" s="92" t="str">
        <f t="shared" si="834"/>
        <v>000-00-000-000-000</v>
      </c>
      <c r="EJ1444" s="66">
        <f>COUNTIF(EI1442:EI1456, "&gt;=" &amp; EI1444)</f>
        <v>15</v>
      </c>
      <c r="EK1444" s="70">
        <f>RANK(EJ1444,EJ1442:EJ1456,1)+COUNTIF(EI1442:EI1444,EI1444)-1</f>
        <v>3</v>
      </c>
      <c r="EL1444" s="70"/>
      <c r="EO1444" s="92" t="str">
        <f t="shared" si="835"/>
        <v>000-00-000-000-000</v>
      </c>
      <c r="EP1444" s="66">
        <f>COUNTIF(EO1442:EO1456, "&gt;=" &amp; EO1444)</f>
        <v>15</v>
      </c>
      <c r="EQ1444" s="70">
        <f>RANK(EP1444,EP1442:EP1456,1)+COUNTIF(EO1442:EO1444,EO1444)-1</f>
        <v>3</v>
      </c>
      <c r="ER1444" s="70"/>
      <c r="EU1444" s="92" t="str">
        <f t="shared" si="836"/>
        <v>000-00-000-000-000</v>
      </c>
      <c r="EV1444" s="66">
        <f>COUNTIF(EU1442:EU1456, "&gt;=" &amp; EU1444)</f>
        <v>15</v>
      </c>
      <c r="EW1444" s="70">
        <f>RANK(EV1444,EV1442:EV1456,1)+COUNTIF(EU1442:EU1444,EU1444)-1</f>
        <v>3</v>
      </c>
      <c r="EX1444" s="70"/>
      <c r="EY1444" s="66"/>
      <c r="EZ1444" s="66"/>
      <c r="FA1444" s="92" t="str">
        <f t="shared" si="837"/>
        <v>000-00-000-000-000</v>
      </c>
      <c r="FB1444" s="66">
        <f>COUNTIF(FA1442:FA1456, "&gt;=" &amp; FA1444)</f>
        <v>15</v>
      </c>
      <c r="FC1444" s="70">
        <f>RANK(FB1444,FB1442:FB1456,1)+COUNTIF(FA1442:FA1444,FA1444)-1</f>
        <v>3</v>
      </c>
      <c r="FD1444" s="70"/>
      <c r="FE1444" s="66"/>
      <c r="FF1444" s="66"/>
      <c r="FG1444" s="92" t="str">
        <f t="shared" si="838"/>
        <v>000-00-000-000-000</v>
      </c>
      <c r="FH1444" s="66">
        <f>COUNTIF(FG1442:FG1456, "&gt;=" &amp; FG1444)</f>
        <v>15</v>
      </c>
      <c r="FI1444" s="70">
        <f>RANK(FH1444,FH1442:FH1456,1)+COUNTIF(FG1442:FG1444,FG1444)-1</f>
        <v>3</v>
      </c>
    </row>
    <row r="1445" spans="1:165" x14ac:dyDescent="0.2">
      <c r="A1445" s="85"/>
      <c r="B1445" s="80"/>
      <c r="C1445" s="81"/>
      <c r="D1445" s="82"/>
      <c r="E1445" s="83" t="str">
        <f t="shared" si="811"/>
        <v/>
      </c>
      <c r="F1445" s="84"/>
      <c r="G1445" s="80"/>
      <c r="H1445" s="81"/>
      <c r="I1445" s="82"/>
      <c r="J1445" s="83" t="str">
        <f t="shared" si="816"/>
        <v/>
      </c>
      <c r="K1445" s="84"/>
      <c r="L1445" s="108"/>
      <c r="M1445" s="117"/>
      <c r="N1445" s="82"/>
      <c r="O1445" s="83" t="str">
        <f t="shared" si="813"/>
        <v/>
      </c>
      <c r="P1445" s="84"/>
      <c r="Q1445" s="80"/>
      <c r="R1445" s="81"/>
      <c r="S1445" s="82"/>
      <c r="T1445" s="83" t="str">
        <f t="shared" si="814"/>
        <v/>
      </c>
      <c r="U1445" s="84"/>
      <c r="V1445" s="80"/>
      <c r="W1445" s="81"/>
      <c r="X1445" s="82"/>
      <c r="Y1445" s="83" t="str">
        <f t="shared" si="815"/>
        <v/>
      </c>
      <c r="Z1445" s="84"/>
      <c r="AA1445" s="85" t="str">
        <f>IF(SUM(E1445,J1445,O1445,T1445,Y1445,E1471,J1471,O1471,T1471,Y1471,E1497,J1497,O1497,T1497,Y1497)&gt;0,(LARGE((E1445,J1445,O1445,T1445,Y1445,E1471,J1471,O1471,T1471,Y1471,E1497,J1497,O1497,T1497,Y1497),1)+LARGE((E1445,J1445,O1445,T1445,Y1445,E1471,J1471,O1471,T1471,Y1471,E1497,J1497,O1497,T1497,Y1497),2)+LARGE((E1445,J1445,O1445,T1445,Y1445,E1471,J1471,O1471,T1471,Y1471,E1497,J1497,O1497,T1497,Y1497),3)+LARGE((E1445,J1445,O1445,T1445,Y1445,E1471,J1471,O1471,T1471,Y1471,E1497,J1497,O1497,T1497,Y1497),4)),"")</f>
        <v/>
      </c>
      <c r="AB1445" s="91" t="str">
        <f>IF(SUM(ES1457)&gt;0,SUM(ES1457),"")</f>
        <v/>
      </c>
      <c r="AG1445" s="68"/>
      <c r="AH1445" s="70"/>
      <c r="AI1445" s="70"/>
      <c r="AK1445" s="92" t="str">
        <f t="shared" si="817"/>
        <v>000-00-000-000-000</v>
      </c>
      <c r="AL1445" s="66">
        <f>COUNTIF(AK1442:AK1456, "&gt;=" &amp; AK1445)</f>
        <v>15</v>
      </c>
      <c r="AM1445" s="70">
        <f>RANK(AL1445,AL1442:AL1456,1)+COUNTIF(AK1442:AK1445,AK1445)-1</f>
        <v>4</v>
      </c>
      <c r="AN1445" s="70"/>
      <c r="AQ1445" s="92" t="str">
        <f t="shared" si="818"/>
        <v>000-00-000-000-000</v>
      </c>
      <c r="AR1445" s="66">
        <f>COUNTIF(AQ1442:AQ1456, "&gt;=" &amp; AQ1445)</f>
        <v>15</v>
      </c>
      <c r="AS1445" s="70">
        <f>RANK(AR1445,AR1442:AR1456,1)+COUNTIF(AQ1442:AQ1445,AQ1445)-1</f>
        <v>4</v>
      </c>
      <c r="AT1445" s="70"/>
      <c r="AU1445" s="70"/>
      <c r="AW1445" s="92" t="str">
        <f t="shared" si="819"/>
        <v>000-00-000-000-000</v>
      </c>
      <c r="AX1445" s="66">
        <f>COUNTIF(AW1442:AW1456, "&gt;=" &amp; AW1445)</f>
        <v>15</v>
      </c>
      <c r="AY1445" s="70">
        <f>RANK(AX1445,AX1442:AX1456,1)+COUNTIF(AW1442:AW1445,AW1445)-1</f>
        <v>4</v>
      </c>
      <c r="AZ1445" s="70"/>
      <c r="BA1445" s="70"/>
      <c r="BC1445" s="92" t="str">
        <f t="shared" si="820"/>
        <v>000-00-000-000-000</v>
      </c>
      <c r="BD1445" s="66">
        <f>COUNTIF(BC1442:BC1456, "&gt;=" &amp; BC1445)</f>
        <v>15</v>
      </c>
      <c r="BE1445" s="70">
        <f>RANK(BD1445,BD1442:BD1456,1)+COUNTIF(BC1442:BC1445,BC1445)-1</f>
        <v>4</v>
      </c>
      <c r="BF1445" s="70"/>
      <c r="BG1445" s="70"/>
      <c r="BI1445" s="92" t="str">
        <f t="shared" si="821"/>
        <v>000-00-000-000-000</v>
      </c>
      <c r="BJ1445" s="66">
        <f>COUNTIF(BI1442:BI1456, "&gt;=" &amp; BI1445)</f>
        <v>15</v>
      </c>
      <c r="BK1445" s="70">
        <f>RANK(BJ1445,BJ1442:BJ1456,1)+COUNTIF(BI1442:BI1445,BI1445)-1</f>
        <v>4</v>
      </c>
      <c r="BL1445" s="70"/>
      <c r="BM1445" s="70"/>
      <c r="BO1445" s="92" t="str">
        <f t="shared" si="822"/>
        <v>000-00-000-000-000</v>
      </c>
      <c r="BP1445" s="66">
        <f>COUNTIF(BO1442:BO1456, "&gt;=" &amp; BO1445)</f>
        <v>15</v>
      </c>
      <c r="BQ1445" s="70">
        <f>RANK(BP1445,BP1442:BP1456,1)+COUNTIF(BO1442:BO1445,BO1445)-1</f>
        <v>4</v>
      </c>
      <c r="BR1445" s="70"/>
      <c r="BS1445" s="70"/>
      <c r="BU1445" s="92" t="str">
        <f t="shared" si="823"/>
        <v>000-00-000-000-000</v>
      </c>
      <c r="BV1445" s="66">
        <f>COUNTIF(BU1442:BU1456, "&gt;=" &amp; BU1445)</f>
        <v>15</v>
      </c>
      <c r="BW1445" s="70">
        <f>RANK(BV1445,BV1442:BV1456,1)+COUNTIF(BU1442:BU1445,BU1445)-1</f>
        <v>4</v>
      </c>
      <c r="BX1445" s="70"/>
      <c r="BY1445" s="70"/>
      <c r="CA1445" s="92" t="str">
        <f t="shared" si="824"/>
        <v>000-00-000-000-000</v>
      </c>
      <c r="CB1445" s="66">
        <f>COUNTIF(CA1442:CA1456, "&gt;=" &amp; CA1445)</f>
        <v>15</v>
      </c>
      <c r="CC1445" s="70">
        <f>RANK(CB1445,CB1442:CB1456,1)+COUNTIF(CA1442:CA1445,CA1445)-1</f>
        <v>4</v>
      </c>
      <c r="CD1445" s="70"/>
      <c r="CE1445" s="70"/>
      <c r="CG1445" s="92" t="str">
        <f t="shared" si="825"/>
        <v>000-00-000-000-000</v>
      </c>
      <c r="CH1445" s="66">
        <f>COUNTIF(CG1442:CG1456, "&gt;=" &amp; CG1445)</f>
        <v>15</v>
      </c>
      <c r="CI1445" s="70">
        <f>RANK(CH1445,CH1442:CH1456,1)+COUNTIF(CG1442:CG1445,CG1445)-1</f>
        <v>4</v>
      </c>
      <c r="CJ1445" s="70"/>
      <c r="CK1445" s="70"/>
      <c r="CM1445" s="92" t="str">
        <f t="shared" si="826"/>
        <v>000-00-000-000-000</v>
      </c>
      <c r="CN1445" s="66">
        <f>COUNTIF(CM1442:CM1456, "&gt;=" &amp; CM1445)</f>
        <v>15</v>
      </c>
      <c r="CO1445" s="70">
        <f>RANK(CN1445,CN1442:CN1456,1)+COUNTIF(CM1442:CM1445,CM1445)-1</f>
        <v>4</v>
      </c>
      <c r="CP1445" s="70"/>
      <c r="CQ1445" s="70"/>
      <c r="CS1445" s="92" t="str">
        <f t="shared" si="827"/>
        <v>000-00-000-000-000</v>
      </c>
      <c r="CT1445" s="66">
        <f>COUNTIF(CS1442:CS1456, "&gt;=" &amp; CS1445)</f>
        <v>15</v>
      </c>
      <c r="CU1445" s="70">
        <f>RANK(CT1445,CT1442:CT1456,1)+COUNTIF(CS1442:CS1445,CS1445)-1</f>
        <v>4</v>
      </c>
      <c r="CV1445" s="70"/>
      <c r="CW1445" s="70"/>
      <c r="CY1445" s="92" t="str">
        <f t="shared" si="828"/>
        <v>000-00-000-000-000</v>
      </c>
      <c r="CZ1445" s="66">
        <f>COUNTIF(CY1442:CY1456, "&gt;=" &amp; CY1445)</f>
        <v>15</v>
      </c>
      <c r="DA1445" s="70">
        <f>RANK(CZ1445,CZ1442:CZ1456,1)+COUNTIF(CY1442:CY1445,CY1445)-1</f>
        <v>4</v>
      </c>
      <c r="DB1445" s="70"/>
      <c r="DC1445" s="70"/>
      <c r="DE1445" s="92" t="str">
        <f t="shared" si="829"/>
        <v>000-00-000-000-000</v>
      </c>
      <c r="DF1445" s="66">
        <f>COUNTIF(DE1442:DE1456, "&gt;=" &amp; DE1445)</f>
        <v>15</v>
      </c>
      <c r="DG1445" s="70">
        <f>RANK(DF1445,DF1442:DF1456,1)+COUNTIF(DE1442:DE1445,DE1445)-1</f>
        <v>4</v>
      </c>
      <c r="DH1445" s="70"/>
      <c r="DI1445" s="70"/>
      <c r="DK1445" s="92" t="str">
        <f t="shared" si="830"/>
        <v>000-00-000-000-000</v>
      </c>
      <c r="DL1445" s="66">
        <f>COUNTIF(DK1442:DK1456, "&gt;=" &amp; DK1445)</f>
        <v>15</v>
      </c>
      <c r="DM1445" s="70">
        <f>RANK(DL1445,DL1442:DL1456,1)+COUNTIF(DK1442:DK1445,DK1445)-1</f>
        <v>4</v>
      </c>
      <c r="DN1445" s="70"/>
      <c r="DO1445" s="70"/>
      <c r="DQ1445" s="92" t="str">
        <f t="shared" si="831"/>
        <v>000-00-000-000-000</v>
      </c>
      <c r="DR1445" s="66">
        <f>COUNTIF(DQ1442:DQ1456, "&gt;=" &amp; DQ1445)</f>
        <v>15</v>
      </c>
      <c r="DS1445" s="70">
        <f>RANK(DR1445,DR1442:DR1456,1)+COUNTIF(DQ1442:DQ1445,DQ1445)-1</f>
        <v>4</v>
      </c>
      <c r="DT1445" s="70"/>
      <c r="DU1445" s="70"/>
      <c r="DW1445" s="92" t="str">
        <f t="shared" si="832"/>
        <v>000-00-000-000-000</v>
      </c>
      <c r="DX1445" s="66">
        <f>COUNTIF(DW1442:DW1456, "&gt;=" &amp; DW1445)</f>
        <v>15</v>
      </c>
      <c r="DY1445" s="70">
        <f>RANK(DX1445,DX1442:DX1456,1)+COUNTIF(DW1442:DW1445,DW1445)-1</f>
        <v>4</v>
      </c>
      <c r="DZ1445" s="70"/>
      <c r="EA1445" s="70"/>
      <c r="EC1445" s="92" t="str">
        <f t="shared" si="833"/>
        <v>000-00-000-000-000</v>
      </c>
      <c r="ED1445" s="66">
        <f>COUNTIF(EC1442:EC1456, "&gt;=" &amp; EC1445)</f>
        <v>15</v>
      </c>
      <c r="EE1445" s="70">
        <f>RANK(ED1445,ED1442:ED1456,1)+COUNTIF(EC1442:EC1445,EC1445)-1</f>
        <v>4</v>
      </c>
      <c r="EF1445" s="70"/>
      <c r="EG1445" s="70"/>
      <c r="EI1445" s="92" t="str">
        <f t="shared" si="834"/>
        <v>000-00-000-000-000</v>
      </c>
      <c r="EJ1445" s="66">
        <f>COUNTIF(EI1442:EI1456, "&gt;=" &amp; EI1445)</f>
        <v>15</v>
      </c>
      <c r="EK1445" s="70">
        <f>RANK(EJ1445,EJ1442:EJ1456,1)+COUNTIF(EI1442:EI1445,EI1445)-1</f>
        <v>4</v>
      </c>
      <c r="EL1445" s="70"/>
      <c r="EO1445" s="92" t="str">
        <f t="shared" si="835"/>
        <v>000-00-000-000-000</v>
      </c>
      <c r="EP1445" s="66">
        <f>COUNTIF(EO1442:EO1456, "&gt;=" &amp; EO1445)</f>
        <v>15</v>
      </c>
      <c r="EQ1445" s="70">
        <f>RANK(EP1445,EP1442:EP1456,1)+COUNTIF(EO1442:EO1445,EO1445)-1</f>
        <v>4</v>
      </c>
      <c r="ER1445" s="70"/>
      <c r="EU1445" s="92" t="str">
        <f t="shared" si="836"/>
        <v>000-00-000-000-000</v>
      </c>
      <c r="EV1445" s="66">
        <f>COUNTIF(EU1442:EU1456, "&gt;=" &amp; EU1445)</f>
        <v>15</v>
      </c>
      <c r="EW1445" s="70">
        <f>RANK(EV1445,EV1442:EV1456,1)+COUNTIF(EU1442:EU1445,EU1445)-1</f>
        <v>4</v>
      </c>
      <c r="EX1445" s="70"/>
      <c r="EY1445" s="66"/>
      <c r="EZ1445" s="66"/>
      <c r="FA1445" s="92" t="str">
        <f t="shared" si="837"/>
        <v>000-00-000-000-000</v>
      </c>
      <c r="FB1445" s="66">
        <f>COUNTIF(FA1442:FA1456, "&gt;=" &amp; FA1445)</f>
        <v>15</v>
      </c>
      <c r="FC1445" s="70">
        <f>RANK(FB1445,FB1442:FB1456,1)+COUNTIF(FA1442:FA1445,FA1445)-1</f>
        <v>4</v>
      </c>
      <c r="FD1445" s="70"/>
      <c r="FE1445" s="66"/>
      <c r="FF1445" s="66"/>
      <c r="FG1445" s="92" t="str">
        <f t="shared" si="838"/>
        <v>000-00-000-000-000</v>
      </c>
      <c r="FH1445" s="66">
        <f>COUNTIF(FG1442:FG1456, "&gt;=" &amp; FG1445)</f>
        <v>15</v>
      </c>
      <c r="FI1445" s="70">
        <f>RANK(FH1445,FH1442:FH1456,1)+COUNTIF(FG1442:FG1445,FG1445)-1</f>
        <v>4</v>
      </c>
    </row>
    <row r="1446" spans="1:165" x14ac:dyDescent="0.2">
      <c r="A1446" s="85" t="s">
        <v>58</v>
      </c>
      <c r="B1446" s="80"/>
      <c r="C1446" s="81"/>
      <c r="D1446" s="82"/>
      <c r="E1446" s="83" t="str">
        <f t="shared" si="811"/>
        <v/>
      </c>
      <c r="F1446" s="84"/>
      <c r="G1446" s="80"/>
      <c r="H1446" s="81"/>
      <c r="I1446" s="82"/>
      <c r="J1446" s="83" t="str">
        <f t="shared" si="816"/>
        <v/>
      </c>
      <c r="K1446" s="84"/>
      <c r="L1446" s="108"/>
      <c r="M1446" s="117"/>
      <c r="N1446" s="82"/>
      <c r="O1446" s="83" t="str">
        <f t="shared" si="813"/>
        <v/>
      </c>
      <c r="P1446" s="84"/>
      <c r="Q1446" s="80"/>
      <c r="R1446" s="81"/>
      <c r="S1446" s="82"/>
      <c r="T1446" s="83" t="str">
        <f t="shared" si="814"/>
        <v/>
      </c>
      <c r="U1446" s="84"/>
      <c r="V1446" s="80"/>
      <c r="W1446" s="81"/>
      <c r="X1446" s="82"/>
      <c r="Y1446" s="83" t="str">
        <f t="shared" si="815"/>
        <v/>
      </c>
      <c r="Z1446" s="84"/>
      <c r="AA1446" s="85" t="str">
        <f>IF(SUM(E1446,J1446,O1446,T1446,Y1446,E1472,J1472,O1472,T1472,Y1472,E1498,J1498,O1498,T1498,Y1498)&gt;0,(LARGE((E1446,J1446,O1446,T1446,Y1446,E1472,J1472,O1472,T1472,Y1472,E1498,J1498,O1498,T1498,Y1498),1)+LARGE((E1446,J1446,O1446,T1446,Y1446,E1472,J1472,O1472,T1472,Y1472,E1498,J1498,O1498,T1498,Y1498),2)+LARGE((E1446,J1446,O1446,T1446,Y1446,E1472,J1472,O1472,T1472,Y1472,E1498,J1498,O1498,T1498,Y1498),3)+LARGE((E1446,J1446,O1446,T1446,Y1446,E1472,J1472,O1472,T1472,Y1472,E1498,J1498,O1498,T1498,Y1498),4)),"")</f>
        <v/>
      </c>
      <c r="AB1446" s="91" t="str">
        <f>IF(SUM(EY1457)&gt;0,SUM(EY1457),"")</f>
        <v/>
      </c>
      <c r="AG1446" s="68"/>
      <c r="AH1446" s="70"/>
      <c r="AI1446" s="70"/>
      <c r="AK1446" s="92" t="str">
        <f t="shared" si="817"/>
        <v>000-00-000-000-000</v>
      </c>
      <c r="AL1446" s="66">
        <f>COUNTIF(AK1442:AK1456, "&gt;=" &amp; AK1446)</f>
        <v>15</v>
      </c>
      <c r="AM1446" s="70">
        <f>RANK(AL1446,AL1442:AL1456,1)+COUNTIF(AK1442:AK1446,AK1446)-1</f>
        <v>5</v>
      </c>
      <c r="AN1446" s="70"/>
      <c r="AQ1446" s="92" t="str">
        <f t="shared" si="818"/>
        <v>000-00-000-000-000</v>
      </c>
      <c r="AR1446" s="66">
        <f>COUNTIF(AQ1442:AQ1456, "&gt;=" &amp; AQ1446)</f>
        <v>15</v>
      </c>
      <c r="AS1446" s="70">
        <f>RANK(AR1446,AR1442:AR1456,1)+COUNTIF(AQ1442:AQ1446,AQ1446)-1</f>
        <v>5</v>
      </c>
      <c r="AT1446" s="70"/>
      <c r="AU1446" s="70"/>
      <c r="AW1446" s="92" t="str">
        <f t="shared" si="819"/>
        <v>000-00-000-000-000</v>
      </c>
      <c r="AX1446" s="66">
        <f>COUNTIF(AW1442:AW1456, "&gt;=" &amp; AW1446)</f>
        <v>15</v>
      </c>
      <c r="AY1446" s="70">
        <f>RANK(AX1446,AX1442:AX1456,1)+COUNTIF(AW1442:AW1446,AW1446)-1</f>
        <v>5</v>
      </c>
      <c r="AZ1446" s="70"/>
      <c r="BA1446" s="70"/>
      <c r="BC1446" s="92" t="str">
        <f t="shared" si="820"/>
        <v>000-00-000-000-000</v>
      </c>
      <c r="BD1446" s="66">
        <f>COUNTIF(BC1442:BC1456, "&gt;=" &amp; BC1446)</f>
        <v>15</v>
      </c>
      <c r="BE1446" s="70">
        <f>RANK(BD1446,BD1442:BD1456,1)+COUNTIF(BC1442:BC1446,BC1446)-1</f>
        <v>5</v>
      </c>
      <c r="BF1446" s="70"/>
      <c r="BG1446" s="70"/>
      <c r="BI1446" s="92" t="str">
        <f t="shared" si="821"/>
        <v>000-00-000-000-000</v>
      </c>
      <c r="BJ1446" s="66">
        <f>COUNTIF(BI1442:BI1456, "&gt;=" &amp; BI1446)</f>
        <v>15</v>
      </c>
      <c r="BK1446" s="70">
        <f>RANK(BJ1446,BJ1442:BJ1456,1)+COUNTIF(BI1442:BI1446,BI1446)-1</f>
        <v>5</v>
      </c>
      <c r="BL1446" s="70"/>
      <c r="BM1446" s="70"/>
      <c r="BO1446" s="92" t="str">
        <f t="shared" si="822"/>
        <v>000-00-000-000-000</v>
      </c>
      <c r="BP1446" s="66">
        <f>COUNTIF(BO1442:BO1456, "&gt;=" &amp; BO1446)</f>
        <v>15</v>
      </c>
      <c r="BQ1446" s="70">
        <f>RANK(BP1446,BP1442:BP1456,1)+COUNTIF(BO1442:BO1446,BO1446)-1</f>
        <v>5</v>
      </c>
      <c r="BR1446" s="70"/>
      <c r="BS1446" s="70"/>
      <c r="BU1446" s="92" t="str">
        <f t="shared" si="823"/>
        <v>000-00-000-000-000</v>
      </c>
      <c r="BV1446" s="66">
        <f>COUNTIF(BU1442:BU1456, "&gt;=" &amp; BU1446)</f>
        <v>15</v>
      </c>
      <c r="BW1446" s="70">
        <f>RANK(BV1446,BV1442:BV1456,1)+COUNTIF(BU1442:BU1446,BU1446)-1</f>
        <v>5</v>
      </c>
      <c r="BX1446" s="70"/>
      <c r="BY1446" s="70"/>
      <c r="CA1446" s="92" t="str">
        <f t="shared" si="824"/>
        <v>000-00-000-000-000</v>
      </c>
      <c r="CB1446" s="66">
        <f>COUNTIF(CA1442:CA1456, "&gt;=" &amp; CA1446)</f>
        <v>15</v>
      </c>
      <c r="CC1446" s="70">
        <f>RANK(CB1446,CB1442:CB1456,1)+COUNTIF(CA1442:CA1446,CA1446)-1</f>
        <v>5</v>
      </c>
      <c r="CD1446" s="70"/>
      <c r="CE1446" s="70"/>
      <c r="CG1446" s="92" t="str">
        <f t="shared" si="825"/>
        <v>000-00-000-000-000</v>
      </c>
      <c r="CH1446" s="66">
        <f>COUNTIF(CG1442:CG1456, "&gt;=" &amp; CG1446)</f>
        <v>15</v>
      </c>
      <c r="CI1446" s="70">
        <f>RANK(CH1446,CH1442:CH1456,1)+COUNTIF(CG1442:CG1446,CG1446)-1</f>
        <v>5</v>
      </c>
      <c r="CJ1446" s="70"/>
      <c r="CK1446" s="70"/>
      <c r="CM1446" s="92" t="str">
        <f t="shared" si="826"/>
        <v>000-00-000-000-000</v>
      </c>
      <c r="CN1446" s="66">
        <f>COUNTIF(CM1442:CM1456, "&gt;=" &amp; CM1446)</f>
        <v>15</v>
      </c>
      <c r="CO1446" s="70">
        <f>RANK(CN1446,CN1442:CN1456,1)+COUNTIF(CM1442:CM1446,CM1446)-1</f>
        <v>5</v>
      </c>
      <c r="CP1446" s="70"/>
      <c r="CQ1446" s="70"/>
      <c r="CS1446" s="92" t="str">
        <f t="shared" si="827"/>
        <v>000-00-000-000-000</v>
      </c>
      <c r="CT1446" s="66">
        <f>COUNTIF(CS1442:CS1456, "&gt;=" &amp; CS1446)</f>
        <v>15</v>
      </c>
      <c r="CU1446" s="70">
        <f>RANK(CT1446,CT1442:CT1456,1)+COUNTIF(CS1442:CS1446,CS1446)-1</f>
        <v>5</v>
      </c>
      <c r="CV1446" s="70"/>
      <c r="CW1446" s="70"/>
      <c r="CY1446" s="92" t="str">
        <f t="shared" si="828"/>
        <v>000-00-000-000-000</v>
      </c>
      <c r="CZ1446" s="66">
        <f>COUNTIF(CY1442:CY1456, "&gt;=" &amp; CY1446)</f>
        <v>15</v>
      </c>
      <c r="DA1446" s="70">
        <f>RANK(CZ1446,CZ1442:CZ1456,1)+COUNTIF(CY1442:CY1446,CY1446)-1</f>
        <v>5</v>
      </c>
      <c r="DB1446" s="70"/>
      <c r="DC1446" s="70"/>
      <c r="DE1446" s="92" t="str">
        <f t="shared" si="829"/>
        <v>000-00-000-000-000</v>
      </c>
      <c r="DF1446" s="66">
        <f>COUNTIF(DE1442:DE1456, "&gt;=" &amp; DE1446)</f>
        <v>15</v>
      </c>
      <c r="DG1446" s="70">
        <f>RANK(DF1446,DF1442:DF1456,1)+COUNTIF(DE1442:DE1446,DE1446)-1</f>
        <v>5</v>
      </c>
      <c r="DH1446" s="70"/>
      <c r="DI1446" s="70"/>
      <c r="DK1446" s="92" t="str">
        <f t="shared" si="830"/>
        <v>000-00-000-000-000</v>
      </c>
      <c r="DL1446" s="66">
        <f>COUNTIF(DK1442:DK1456, "&gt;=" &amp; DK1446)</f>
        <v>15</v>
      </c>
      <c r="DM1446" s="70">
        <f>RANK(DL1446,DL1442:DL1456,1)+COUNTIF(DK1442:DK1446,DK1446)-1</f>
        <v>5</v>
      </c>
      <c r="DN1446" s="70"/>
      <c r="DO1446" s="70"/>
      <c r="DQ1446" s="92" t="str">
        <f t="shared" si="831"/>
        <v>000-00-000-000-000</v>
      </c>
      <c r="DR1446" s="66">
        <f>COUNTIF(DQ1442:DQ1456, "&gt;=" &amp; DQ1446)</f>
        <v>15</v>
      </c>
      <c r="DS1446" s="70">
        <f>RANK(DR1446,DR1442:DR1456,1)+COUNTIF(DQ1442:DQ1446,DQ1446)-1</f>
        <v>5</v>
      </c>
      <c r="DT1446" s="70"/>
      <c r="DU1446" s="70"/>
      <c r="DW1446" s="92" t="str">
        <f t="shared" si="832"/>
        <v>000-00-000-000-000</v>
      </c>
      <c r="DX1446" s="66">
        <f>COUNTIF(DW1442:DW1456, "&gt;=" &amp; DW1446)</f>
        <v>15</v>
      </c>
      <c r="DY1446" s="70">
        <f>RANK(DX1446,DX1442:DX1456,1)+COUNTIF(DW1442:DW1446,DW1446)-1</f>
        <v>5</v>
      </c>
      <c r="DZ1446" s="70"/>
      <c r="EA1446" s="70"/>
      <c r="EC1446" s="92" t="str">
        <f t="shared" si="833"/>
        <v>000-00-000-000-000</v>
      </c>
      <c r="ED1446" s="66">
        <f>COUNTIF(EC1442:EC1456, "&gt;=" &amp; EC1446)</f>
        <v>15</v>
      </c>
      <c r="EE1446" s="70">
        <f>RANK(ED1446,ED1442:ED1456,1)+COUNTIF(EC1442:EC1446,EC1446)-1</f>
        <v>5</v>
      </c>
      <c r="EF1446" s="70"/>
      <c r="EG1446" s="70"/>
      <c r="EI1446" s="92" t="str">
        <f t="shared" si="834"/>
        <v>000-00-000-000-000</v>
      </c>
      <c r="EJ1446" s="66">
        <f>COUNTIF(EI1442:EI1456, "&gt;=" &amp; EI1446)</f>
        <v>15</v>
      </c>
      <c r="EK1446" s="70">
        <f>RANK(EJ1446,EJ1442:EJ1456,1)+COUNTIF(EI1442:EI1446,EI1446)-1</f>
        <v>5</v>
      </c>
      <c r="EL1446" s="70"/>
      <c r="EO1446" s="92" t="str">
        <f t="shared" si="835"/>
        <v>000-00-000-000-000</v>
      </c>
      <c r="EP1446" s="66">
        <f>COUNTIF(EO1442:EO1456, "&gt;=" &amp; EO1446)</f>
        <v>15</v>
      </c>
      <c r="EQ1446" s="70">
        <f>RANK(EP1446,EP1442:EP1456,1)+COUNTIF(EO1442:EO1446,EO1446)-1</f>
        <v>5</v>
      </c>
      <c r="ER1446" s="70"/>
      <c r="EU1446" s="92" t="str">
        <f t="shared" si="836"/>
        <v>000-00-000-000-000</v>
      </c>
      <c r="EV1446" s="66">
        <f>COUNTIF(EU1442:EU1456, "&gt;=" &amp; EU1446)</f>
        <v>15</v>
      </c>
      <c r="EW1446" s="70">
        <f>RANK(EV1446,EV1442:EV1456,1)+COUNTIF(EU1442:EU1446,EU1446)-1</f>
        <v>5</v>
      </c>
      <c r="EX1446" s="70"/>
      <c r="EY1446" s="66"/>
      <c r="EZ1446" s="66"/>
      <c r="FA1446" s="92" t="str">
        <f t="shared" si="837"/>
        <v>000-00-000-000-000</v>
      </c>
      <c r="FB1446" s="66">
        <f>COUNTIF(FA1442:FA1456, "&gt;=" &amp; FA1446)</f>
        <v>15</v>
      </c>
      <c r="FC1446" s="70">
        <f>RANK(FB1446,FB1442:FB1456,1)+COUNTIF(FA1442:FA1446,FA1446)-1</f>
        <v>5</v>
      </c>
      <c r="FD1446" s="70"/>
      <c r="FE1446" s="66"/>
      <c r="FF1446" s="66"/>
      <c r="FG1446" s="92" t="str">
        <f t="shared" si="838"/>
        <v>000-00-000-000-000</v>
      </c>
      <c r="FH1446" s="66">
        <f>COUNTIF(FG1442:FG1456, "&gt;=" &amp; FG1446)</f>
        <v>15</v>
      </c>
      <c r="FI1446" s="70">
        <f>RANK(FH1446,FH1442:FH1456,1)+COUNTIF(FG1442:FG1446,FG1446)-1</f>
        <v>5</v>
      </c>
    </row>
    <row r="1447" spans="1:165" x14ac:dyDescent="0.2">
      <c r="A1447" s="85" t="s">
        <v>35</v>
      </c>
      <c r="B1447" s="80"/>
      <c r="C1447" s="81"/>
      <c r="D1447" s="82"/>
      <c r="E1447" s="83" t="str">
        <f t="shared" si="811"/>
        <v/>
      </c>
      <c r="F1447" s="84"/>
      <c r="G1447" s="80"/>
      <c r="H1447" s="81"/>
      <c r="I1447" s="82"/>
      <c r="J1447" s="83" t="str">
        <f t="shared" si="816"/>
        <v/>
      </c>
      <c r="K1447" s="84"/>
      <c r="L1447" s="108"/>
      <c r="M1447" s="117"/>
      <c r="N1447" s="82"/>
      <c r="O1447" s="83" t="str">
        <f t="shared" si="813"/>
        <v/>
      </c>
      <c r="P1447" s="84"/>
      <c r="Q1447" s="80"/>
      <c r="R1447" s="81"/>
      <c r="S1447" s="82"/>
      <c r="T1447" s="83" t="str">
        <f t="shared" si="814"/>
        <v/>
      </c>
      <c r="U1447" s="84"/>
      <c r="V1447" s="80"/>
      <c r="W1447" s="81"/>
      <c r="X1447" s="82"/>
      <c r="Y1447" s="83" t="str">
        <f t="shared" si="815"/>
        <v/>
      </c>
      <c r="Z1447" s="84"/>
      <c r="AA1447" s="85" t="str">
        <f>IF(SUM(E1447,J1447,O1447,T1447,Y1447,E1473,J1473,O1473,T1473,Y1473,E1499,J1499,O1499,T1499,Y1499)&gt;0,(LARGE((E1447,J1447,O1447,T1447,Y1447,E1473,J1473,O1473,T1473,Y1473,E1499,J1499,O1499,T1499,Y1499),1)+LARGE((E1447,J1447,O1447,T1447,Y1447,E1473,J1473,O1473,T1473,Y1473,E1499,J1499,O1499,T1499,Y1499),2)+LARGE((E1447,J1447,O1447,T1447,Y1447,E1473,J1473,O1473,T1473,Y1473,E1499,J1499,O1499,T1499,Y1499),3)+LARGE((E1447,J1447,O1447,T1447,Y1447,E1473,J1473,O1473,T1473,Y1473,E1499,J1499,O1499,T1499,Y1499),4)),"")</f>
        <v/>
      </c>
      <c r="AB1447" s="91" t="str">
        <f>IF(SUM(FE1457)&gt;0,SUM(FE1457),"")</f>
        <v/>
      </c>
      <c r="AG1447" s="68"/>
      <c r="AH1447" s="70"/>
      <c r="AI1447" s="70"/>
      <c r="AK1447" s="92" t="str">
        <f t="shared" si="817"/>
        <v>000-00-000-000-000</v>
      </c>
      <c r="AL1447" s="66">
        <f>COUNTIF(AK1442:AK1456, "&gt;=" &amp; AK1447)</f>
        <v>15</v>
      </c>
      <c r="AM1447" s="70">
        <f>RANK(AL1447,AL1442:AL1456,1)+COUNTIF(AK1442:AK1447,AK1447)-1</f>
        <v>6</v>
      </c>
      <c r="AN1447" s="70"/>
      <c r="AQ1447" s="92" t="str">
        <f t="shared" si="818"/>
        <v>000-00-000-000-000</v>
      </c>
      <c r="AR1447" s="66">
        <f>COUNTIF(AQ1442:AQ1456, "&gt;=" &amp; AQ1447)</f>
        <v>15</v>
      </c>
      <c r="AS1447" s="70">
        <f>RANK(AR1447,AR1442:AR1456,1)+COUNTIF(AQ1442:AQ1447,AQ1447)-1</f>
        <v>6</v>
      </c>
      <c r="AT1447" s="70"/>
      <c r="AU1447" s="70"/>
      <c r="AW1447" s="92" t="str">
        <f t="shared" si="819"/>
        <v>000-00-000-000-000</v>
      </c>
      <c r="AX1447" s="66">
        <f>COUNTIF(AW1442:AW1456, "&gt;=" &amp; AW1447)</f>
        <v>15</v>
      </c>
      <c r="AY1447" s="70">
        <f>RANK(AX1447,AX1442:AX1456,1)+COUNTIF(AW1442:AW1447,AW1447)-1</f>
        <v>6</v>
      </c>
      <c r="AZ1447" s="70"/>
      <c r="BA1447" s="70"/>
      <c r="BC1447" s="92" t="str">
        <f t="shared" si="820"/>
        <v>000-00-000-000-000</v>
      </c>
      <c r="BD1447" s="66">
        <f>COUNTIF(BC1442:BC1456, "&gt;=" &amp; BC1447)</f>
        <v>15</v>
      </c>
      <c r="BE1447" s="70">
        <f>RANK(BD1447,BD1442:BD1456,1)+COUNTIF(BC1442:BC1447,BC1447)-1</f>
        <v>6</v>
      </c>
      <c r="BF1447" s="70"/>
      <c r="BG1447" s="70"/>
      <c r="BI1447" s="92" t="str">
        <f t="shared" si="821"/>
        <v>000-00-000-000-000</v>
      </c>
      <c r="BJ1447" s="66">
        <f>COUNTIF(BI1442:BI1456, "&gt;=" &amp; BI1447)</f>
        <v>15</v>
      </c>
      <c r="BK1447" s="70">
        <f>RANK(BJ1447,BJ1442:BJ1456,1)+COUNTIF(BI1442:BI1447,BI1447)-1</f>
        <v>6</v>
      </c>
      <c r="BL1447" s="70"/>
      <c r="BM1447" s="70"/>
      <c r="BO1447" s="92" t="str">
        <f t="shared" si="822"/>
        <v>000-00-000-000-000</v>
      </c>
      <c r="BP1447" s="66">
        <f>COUNTIF(BO1442:BO1456, "&gt;=" &amp; BO1447)</f>
        <v>15</v>
      </c>
      <c r="BQ1447" s="70">
        <f>RANK(BP1447,BP1442:BP1456,1)+COUNTIF(BO1442:BO1447,BO1447)-1</f>
        <v>6</v>
      </c>
      <c r="BR1447" s="70"/>
      <c r="BS1447" s="70"/>
      <c r="BU1447" s="92" t="str">
        <f t="shared" si="823"/>
        <v>000-00-000-000-000</v>
      </c>
      <c r="BV1447" s="66">
        <f>COUNTIF(BU1442:BU1456, "&gt;=" &amp; BU1447)</f>
        <v>15</v>
      </c>
      <c r="BW1447" s="70">
        <f>RANK(BV1447,BV1442:BV1456,1)+COUNTIF(BU1442:BU1447,BU1447)-1</f>
        <v>6</v>
      </c>
      <c r="BX1447" s="70"/>
      <c r="BY1447" s="70"/>
      <c r="CA1447" s="92" t="str">
        <f t="shared" si="824"/>
        <v>000-00-000-000-000</v>
      </c>
      <c r="CB1447" s="66">
        <f>COUNTIF(CA1442:CA1456, "&gt;=" &amp; CA1447)</f>
        <v>15</v>
      </c>
      <c r="CC1447" s="70">
        <f>RANK(CB1447,CB1442:CB1456,1)+COUNTIF(CA1442:CA1447,CA1447)-1</f>
        <v>6</v>
      </c>
      <c r="CD1447" s="70"/>
      <c r="CE1447" s="70"/>
      <c r="CG1447" s="92" t="str">
        <f t="shared" si="825"/>
        <v>000-00-000-000-000</v>
      </c>
      <c r="CH1447" s="66">
        <f>COUNTIF(CG1442:CG1456, "&gt;=" &amp; CG1447)</f>
        <v>15</v>
      </c>
      <c r="CI1447" s="70">
        <f>RANK(CH1447,CH1442:CH1456,1)+COUNTIF(CG1442:CG1447,CG1447)-1</f>
        <v>6</v>
      </c>
      <c r="CJ1447" s="70"/>
      <c r="CK1447" s="70"/>
      <c r="CM1447" s="92" t="str">
        <f t="shared" si="826"/>
        <v>000-00-000-000-000</v>
      </c>
      <c r="CN1447" s="66">
        <f>COUNTIF(CM1442:CM1456, "&gt;=" &amp; CM1447)</f>
        <v>15</v>
      </c>
      <c r="CO1447" s="70">
        <f>RANK(CN1447,CN1442:CN1456,1)+COUNTIF(CM1442:CM1447,CM1447)-1</f>
        <v>6</v>
      </c>
      <c r="CP1447" s="70"/>
      <c r="CQ1447" s="70"/>
      <c r="CS1447" s="92" t="str">
        <f t="shared" si="827"/>
        <v>000-00-000-000-000</v>
      </c>
      <c r="CT1447" s="66">
        <f>COUNTIF(CS1442:CS1456, "&gt;=" &amp; CS1447)</f>
        <v>15</v>
      </c>
      <c r="CU1447" s="70">
        <f>RANK(CT1447,CT1442:CT1456,1)+COUNTIF(CS1442:CS1447,CS1447)-1</f>
        <v>6</v>
      </c>
      <c r="CV1447" s="70"/>
      <c r="CW1447" s="70"/>
      <c r="CY1447" s="92" t="str">
        <f t="shared" si="828"/>
        <v>000-00-000-000-000</v>
      </c>
      <c r="CZ1447" s="66">
        <f>COUNTIF(CY1442:CY1456, "&gt;=" &amp; CY1447)</f>
        <v>15</v>
      </c>
      <c r="DA1447" s="70">
        <f>RANK(CZ1447,CZ1442:CZ1456,1)+COUNTIF(CY1442:CY1447,CY1447)-1</f>
        <v>6</v>
      </c>
      <c r="DB1447" s="70"/>
      <c r="DC1447" s="70"/>
      <c r="DE1447" s="92" t="str">
        <f t="shared" si="829"/>
        <v>000-00-000-000-000</v>
      </c>
      <c r="DF1447" s="66">
        <f>COUNTIF(DE1442:DE1456, "&gt;=" &amp; DE1447)</f>
        <v>15</v>
      </c>
      <c r="DG1447" s="70">
        <f>RANK(DF1447,DF1442:DF1456,1)+COUNTIF(DE1442:DE1447,DE1447)-1</f>
        <v>6</v>
      </c>
      <c r="DH1447" s="70"/>
      <c r="DI1447" s="70"/>
      <c r="DK1447" s="92" t="str">
        <f t="shared" si="830"/>
        <v>000-00-000-000-000</v>
      </c>
      <c r="DL1447" s="66">
        <f>COUNTIF(DK1442:DK1456, "&gt;=" &amp; DK1447)</f>
        <v>15</v>
      </c>
      <c r="DM1447" s="70">
        <f>RANK(DL1447,DL1442:DL1456,1)+COUNTIF(DK1442:DK1447,DK1447)-1</f>
        <v>6</v>
      </c>
      <c r="DN1447" s="70"/>
      <c r="DO1447" s="70"/>
      <c r="DQ1447" s="92" t="str">
        <f t="shared" si="831"/>
        <v>000-00-000-000-000</v>
      </c>
      <c r="DR1447" s="66">
        <f>COUNTIF(DQ1442:DQ1456, "&gt;=" &amp; DQ1447)</f>
        <v>15</v>
      </c>
      <c r="DS1447" s="70">
        <f>RANK(DR1447,DR1442:DR1456,1)+COUNTIF(DQ1442:DQ1447,DQ1447)-1</f>
        <v>6</v>
      </c>
      <c r="DT1447" s="70"/>
      <c r="DU1447" s="70"/>
      <c r="DW1447" s="92" t="str">
        <f t="shared" si="832"/>
        <v>000-00-000-000-000</v>
      </c>
      <c r="DX1447" s="66">
        <f>COUNTIF(DW1442:DW1456, "&gt;=" &amp; DW1447)</f>
        <v>15</v>
      </c>
      <c r="DY1447" s="70">
        <f>RANK(DX1447,DX1442:DX1456,1)+COUNTIF(DW1442:DW1447,DW1447)-1</f>
        <v>6</v>
      </c>
      <c r="DZ1447" s="70"/>
      <c r="EA1447" s="70"/>
      <c r="EC1447" s="92" t="str">
        <f t="shared" si="833"/>
        <v>000-00-000-000-000</v>
      </c>
      <c r="ED1447" s="66">
        <f>COUNTIF(EC1442:EC1456, "&gt;=" &amp; EC1447)</f>
        <v>15</v>
      </c>
      <c r="EE1447" s="70">
        <f>RANK(ED1447,ED1442:ED1456,1)+COUNTIF(EC1442:EC1447,EC1447)-1</f>
        <v>6</v>
      </c>
      <c r="EF1447" s="70"/>
      <c r="EG1447" s="70"/>
      <c r="EI1447" s="92" t="str">
        <f t="shared" si="834"/>
        <v>000-00-000-000-000</v>
      </c>
      <c r="EJ1447" s="66">
        <f>COUNTIF(EI1442:EI1456, "&gt;=" &amp; EI1447)</f>
        <v>15</v>
      </c>
      <c r="EK1447" s="70">
        <f>RANK(EJ1447,EJ1442:EJ1456,1)+COUNTIF(EI1442:EI1447,EI1447)-1</f>
        <v>6</v>
      </c>
      <c r="EL1447" s="70"/>
      <c r="EO1447" s="92" t="str">
        <f t="shared" si="835"/>
        <v>000-00-000-000-000</v>
      </c>
      <c r="EP1447" s="66">
        <f>COUNTIF(EO1442:EO1456, "&gt;=" &amp; EO1447)</f>
        <v>15</v>
      </c>
      <c r="EQ1447" s="70">
        <f>RANK(EP1447,EP1442:EP1456,1)+COUNTIF(EO1442:EO1447,EO1447)-1</f>
        <v>6</v>
      </c>
      <c r="ER1447" s="70"/>
      <c r="EU1447" s="92" t="str">
        <f t="shared" si="836"/>
        <v>000-00-000-000-000</v>
      </c>
      <c r="EV1447" s="66">
        <f>COUNTIF(EU1442:EU1456, "&gt;=" &amp; EU1447)</f>
        <v>15</v>
      </c>
      <c r="EW1447" s="70">
        <f>RANK(EV1447,EV1442:EV1456,1)+COUNTIF(EU1442:EU1447,EU1447)-1</f>
        <v>6</v>
      </c>
      <c r="EX1447" s="70"/>
      <c r="EY1447" s="66"/>
      <c r="EZ1447" s="66"/>
      <c r="FA1447" s="92" t="str">
        <f t="shared" si="837"/>
        <v>000-00-000-000-000</v>
      </c>
      <c r="FB1447" s="66">
        <f>COUNTIF(FA1442:FA1456, "&gt;=" &amp; FA1447)</f>
        <v>15</v>
      </c>
      <c r="FC1447" s="70">
        <f>RANK(FB1447,FB1442:FB1456,1)+COUNTIF(FA1442:FA1447,FA1447)-1</f>
        <v>6</v>
      </c>
      <c r="FD1447" s="70"/>
      <c r="FE1447" s="66"/>
      <c r="FF1447" s="66"/>
      <c r="FG1447" s="92" t="str">
        <f t="shared" si="838"/>
        <v>000-00-000-000-000</v>
      </c>
      <c r="FH1447" s="66">
        <f>COUNTIF(FG1442:FG1456, "&gt;=" &amp; FG1447)</f>
        <v>15</v>
      </c>
      <c r="FI1447" s="70">
        <f>RANK(FH1447,FH1442:FH1456,1)+COUNTIF(FG1442:FG1447,FG1447)-1</f>
        <v>6</v>
      </c>
    </row>
    <row r="1448" spans="1:165" ht="15" thickBot="1" x14ac:dyDescent="0.25">
      <c r="A1448" s="150" t="s">
        <v>10</v>
      </c>
      <c r="B1448" s="151">
        <f>IF(SUM(B1426:B1447)=0,0,AVERAGE(B1426:B1447))</f>
        <v>0</v>
      </c>
      <c r="C1448" s="152">
        <f>IF(SUM(C1426:C1447)=0,0,AVERAGE(C1426:C1447))</f>
        <v>0</v>
      </c>
      <c r="D1448" s="153">
        <f>IF(SUM(D1426:D1447)=0,0,AVERAGE(D1426:D1447))</f>
        <v>0</v>
      </c>
      <c r="E1448" s="154">
        <f>IF(SUM(E1426:E1447)=0,0,AVERAGE(E1426:E1447))</f>
        <v>0</v>
      </c>
      <c r="F1448" s="155"/>
      <c r="G1448" s="151">
        <f>IF(SUM(G1426:G1447)=0,0,AVERAGE(G1426:G1447))</f>
        <v>0</v>
      </c>
      <c r="H1448" s="152">
        <f>IF(SUM(H1426:H1447)=0,0,AVERAGE(H1426:H1447))</f>
        <v>0</v>
      </c>
      <c r="I1448" s="153">
        <f>IF(SUM(I1426:I1447)=0,0,AVERAGE(I1426:I1447))</f>
        <v>0</v>
      </c>
      <c r="J1448" s="154">
        <f>IF(SUM(J1426:J1447)=0,0,AVERAGE(J1426:J1447))</f>
        <v>0</v>
      </c>
      <c r="K1448" s="155"/>
      <c r="L1448" s="151">
        <f>IF(SUM(L1426:L1447)=0,0,AVERAGE(L1426:L1447))</f>
        <v>0</v>
      </c>
      <c r="M1448" s="152">
        <f>IF(SUM(M1426:M1447)=0,0,AVERAGE(M1426:M1447))</f>
        <v>0</v>
      </c>
      <c r="N1448" s="153">
        <f>IF(SUM(N1426:N1447)=0,0,AVERAGE(N1426:N1447))</f>
        <v>0</v>
      </c>
      <c r="O1448" s="154">
        <f>IF(SUM(O1426:O1447)=0,0,AVERAGE(O1426:O1447))</f>
        <v>0</v>
      </c>
      <c r="P1448" s="155"/>
      <c r="Q1448" s="151">
        <f>IF(SUM(Q1426:Q1447)=0,0,AVERAGE(Q1426:Q1447))</f>
        <v>0</v>
      </c>
      <c r="R1448" s="152">
        <f>IF(SUM(R1426:R1447)=0,0,AVERAGE(R1426:R1447))</f>
        <v>0</v>
      </c>
      <c r="S1448" s="153">
        <f>IF(SUM(S1426:S1447)=0,0,AVERAGE(S1426:S1447))</f>
        <v>0</v>
      </c>
      <c r="T1448" s="154">
        <f>IF(SUM(T1426:T1447)=0,0,AVERAGE(T1426:T1447))</f>
        <v>0</v>
      </c>
      <c r="U1448" s="155"/>
      <c r="V1448" s="151">
        <f>IF(SUM(V1426:V1447)=0,0,AVERAGE(V1426:V1447))</f>
        <v>0</v>
      </c>
      <c r="W1448" s="152">
        <f>IF(SUM(W1426:W1447)=0,0,AVERAGE(W1426:W1447))</f>
        <v>0</v>
      </c>
      <c r="X1448" s="153">
        <f>IF(SUM(X1426:X1447)=0,0,AVERAGE(X1426:X1447))</f>
        <v>0</v>
      </c>
      <c r="Y1448" s="154">
        <f>IF(SUM(Y1426:Y1447)=0,0,AVERAGE(Y1426:Y1447))</f>
        <v>0</v>
      </c>
      <c r="Z1448" s="155"/>
      <c r="AA1448" s="156">
        <f>IF(SUM(AA1426:AA1447)=0,0,AVERAGE(AA1426:AA1447))</f>
        <v>0</v>
      </c>
      <c r="AB1448" s="157">
        <f>IF(SUM(AB1426:AB1447)=0,0,AVERAGE(AB1426:AB1447))</f>
        <v>0</v>
      </c>
      <c r="AG1448" s="68"/>
      <c r="AH1448" s="70"/>
      <c r="AI1448" s="70"/>
      <c r="AK1448" s="92" t="str">
        <f t="shared" si="817"/>
        <v>000-00-000-000-000</v>
      </c>
      <c r="AL1448" s="66">
        <f>COUNTIF(AK1442:AK1456, "&gt;=" &amp; AK1448)</f>
        <v>15</v>
      </c>
      <c r="AM1448" s="70">
        <f>RANK(AL1448,AL1442:AL1456,1)+COUNTIF(AK1442:AK1448,AK1448)-1</f>
        <v>7</v>
      </c>
      <c r="AN1448" s="70"/>
      <c r="AQ1448" s="92" t="str">
        <f t="shared" si="818"/>
        <v>000-00-000-000-000</v>
      </c>
      <c r="AR1448" s="66">
        <f>COUNTIF(AQ1442:AQ1456, "&gt;=" &amp; AQ1448)</f>
        <v>15</v>
      </c>
      <c r="AS1448" s="70">
        <f>RANK(AR1448,AR1442:AR1456,1)+COUNTIF(AQ1442:AQ1448,AQ1448)-1</f>
        <v>7</v>
      </c>
      <c r="AT1448" s="70"/>
      <c r="AU1448" s="70"/>
      <c r="AW1448" s="92" t="str">
        <f t="shared" si="819"/>
        <v>000-00-000-000-000</v>
      </c>
      <c r="AX1448" s="66">
        <f>COUNTIF(AW1442:AW1456, "&gt;=" &amp; AW1448)</f>
        <v>15</v>
      </c>
      <c r="AY1448" s="70">
        <f>RANK(AX1448,AX1442:AX1456,1)+COUNTIF(AW1442:AW1448,AW1448)-1</f>
        <v>7</v>
      </c>
      <c r="AZ1448" s="70"/>
      <c r="BA1448" s="70"/>
      <c r="BC1448" s="92" t="str">
        <f t="shared" si="820"/>
        <v>000-00-000-000-000</v>
      </c>
      <c r="BD1448" s="66">
        <f>COUNTIF(BC1442:BC1456, "&gt;=" &amp; BC1448)</f>
        <v>15</v>
      </c>
      <c r="BE1448" s="70">
        <f>RANK(BD1448,BD1442:BD1456,1)+COUNTIF(BC1442:BC1448,BC1448)-1</f>
        <v>7</v>
      </c>
      <c r="BF1448" s="70"/>
      <c r="BG1448" s="70"/>
      <c r="BI1448" s="92" t="str">
        <f t="shared" si="821"/>
        <v>000-00-000-000-000</v>
      </c>
      <c r="BJ1448" s="66">
        <f>COUNTIF(BI1442:BI1456, "&gt;=" &amp; BI1448)</f>
        <v>15</v>
      </c>
      <c r="BK1448" s="70">
        <f>RANK(BJ1448,BJ1442:BJ1456,1)+COUNTIF(BI1442:BI1448,BI1448)-1</f>
        <v>7</v>
      </c>
      <c r="BL1448" s="70"/>
      <c r="BM1448" s="70"/>
      <c r="BO1448" s="92" t="str">
        <f t="shared" si="822"/>
        <v>000-00-000-000-000</v>
      </c>
      <c r="BP1448" s="66">
        <f>COUNTIF(BO1442:BO1456, "&gt;=" &amp; BO1448)</f>
        <v>15</v>
      </c>
      <c r="BQ1448" s="70">
        <f>RANK(BP1448,BP1442:BP1456,1)+COUNTIF(BO1442:BO1448,BO1448)-1</f>
        <v>7</v>
      </c>
      <c r="BR1448" s="70"/>
      <c r="BS1448" s="70"/>
      <c r="BU1448" s="92" t="str">
        <f t="shared" si="823"/>
        <v>000-00-000-000-000</v>
      </c>
      <c r="BV1448" s="66">
        <f>COUNTIF(BU1442:BU1456, "&gt;=" &amp; BU1448)</f>
        <v>15</v>
      </c>
      <c r="BW1448" s="70">
        <f>RANK(BV1448,BV1442:BV1456,1)+COUNTIF(BU1442:BU1448,BU1448)-1</f>
        <v>7</v>
      </c>
      <c r="BX1448" s="70"/>
      <c r="BY1448" s="70"/>
      <c r="CA1448" s="92" t="str">
        <f t="shared" si="824"/>
        <v>000-00-000-000-000</v>
      </c>
      <c r="CB1448" s="66">
        <f>COUNTIF(CA1442:CA1456, "&gt;=" &amp; CA1448)</f>
        <v>15</v>
      </c>
      <c r="CC1448" s="70">
        <f>RANK(CB1448,CB1442:CB1456,1)+COUNTIF(CA1442:CA1448,CA1448)-1</f>
        <v>7</v>
      </c>
      <c r="CD1448" s="70"/>
      <c r="CE1448" s="70"/>
      <c r="CG1448" s="92" t="str">
        <f t="shared" si="825"/>
        <v>000-00-000-000-000</v>
      </c>
      <c r="CH1448" s="66">
        <f>COUNTIF(CG1442:CG1456, "&gt;=" &amp; CG1448)</f>
        <v>15</v>
      </c>
      <c r="CI1448" s="70">
        <f>RANK(CH1448,CH1442:CH1456,1)+COUNTIF(CG1442:CG1448,CG1448)-1</f>
        <v>7</v>
      </c>
      <c r="CJ1448" s="70"/>
      <c r="CK1448" s="70"/>
      <c r="CM1448" s="92" t="str">
        <f t="shared" si="826"/>
        <v>000-00-000-000-000</v>
      </c>
      <c r="CN1448" s="66">
        <f>COUNTIF(CM1442:CM1456, "&gt;=" &amp; CM1448)</f>
        <v>15</v>
      </c>
      <c r="CO1448" s="70">
        <f>RANK(CN1448,CN1442:CN1456,1)+COUNTIF(CM1442:CM1448,CM1448)-1</f>
        <v>7</v>
      </c>
      <c r="CP1448" s="70"/>
      <c r="CQ1448" s="70"/>
      <c r="CS1448" s="92" t="str">
        <f t="shared" si="827"/>
        <v>000-00-000-000-000</v>
      </c>
      <c r="CT1448" s="66">
        <f>COUNTIF(CS1442:CS1456, "&gt;=" &amp; CS1448)</f>
        <v>15</v>
      </c>
      <c r="CU1448" s="70">
        <f>RANK(CT1448,CT1442:CT1456,1)+COUNTIF(CS1442:CS1448,CS1448)-1</f>
        <v>7</v>
      </c>
      <c r="CV1448" s="70"/>
      <c r="CW1448" s="70"/>
      <c r="CY1448" s="92" t="str">
        <f t="shared" si="828"/>
        <v>000-00-000-000-000</v>
      </c>
      <c r="CZ1448" s="66">
        <f>COUNTIF(CY1442:CY1456, "&gt;=" &amp; CY1448)</f>
        <v>15</v>
      </c>
      <c r="DA1448" s="70">
        <f>RANK(CZ1448,CZ1442:CZ1456,1)+COUNTIF(CY1442:CY1448,CY1448)-1</f>
        <v>7</v>
      </c>
      <c r="DB1448" s="70"/>
      <c r="DC1448" s="70"/>
      <c r="DE1448" s="92" t="str">
        <f t="shared" si="829"/>
        <v>000-00-000-000-000</v>
      </c>
      <c r="DF1448" s="66">
        <f>COUNTIF(DE1442:DE1456, "&gt;=" &amp; DE1448)</f>
        <v>15</v>
      </c>
      <c r="DG1448" s="70">
        <f>RANK(DF1448,DF1442:DF1456,1)+COUNTIF(DE1442:DE1448,DE1448)-1</f>
        <v>7</v>
      </c>
      <c r="DH1448" s="70"/>
      <c r="DI1448" s="70"/>
      <c r="DK1448" s="92" t="str">
        <f t="shared" si="830"/>
        <v>000-00-000-000-000</v>
      </c>
      <c r="DL1448" s="66">
        <f>COUNTIF(DK1442:DK1456, "&gt;=" &amp; DK1448)</f>
        <v>15</v>
      </c>
      <c r="DM1448" s="70">
        <f>RANK(DL1448,DL1442:DL1456,1)+COUNTIF(DK1442:DK1448,DK1448)-1</f>
        <v>7</v>
      </c>
      <c r="DN1448" s="70"/>
      <c r="DO1448" s="70"/>
      <c r="DQ1448" s="92" t="str">
        <f t="shared" si="831"/>
        <v>000-00-000-000-000</v>
      </c>
      <c r="DR1448" s="66">
        <f>COUNTIF(DQ1442:DQ1456, "&gt;=" &amp; DQ1448)</f>
        <v>15</v>
      </c>
      <c r="DS1448" s="70">
        <f>RANK(DR1448,DR1442:DR1456,1)+COUNTIF(DQ1442:DQ1448,DQ1448)-1</f>
        <v>7</v>
      </c>
      <c r="DT1448" s="70"/>
      <c r="DU1448" s="70"/>
      <c r="DW1448" s="92" t="str">
        <f t="shared" si="832"/>
        <v>000-00-000-000-000</v>
      </c>
      <c r="DX1448" s="66">
        <f>COUNTIF(DW1442:DW1456, "&gt;=" &amp; DW1448)</f>
        <v>15</v>
      </c>
      <c r="DY1448" s="70">
        <f>RANK(DX1448,DX1442:DX1456,1)+COUNTIF(DW1442:DW1448,DW1448)-1</f>
        <v>7</v>
      </c>
      <c r="DZ1448" s="70"/>
      <c r="EA1448" s="70"/>
      <c r="EC1448" s="92" t="str">
        <f t="shared" si="833"/>
        <v>000-00-000-000-000</v>
      </c>
      <c r="ED1448" s="66">
        <f>COUNTIF(EC1442:EC1456, "&gt;=" &amp; EC1448)</f>
        <v>15</v>
      </c>
      <c r="EE1448" s="70">
        <f>RANK(ED1448,ED1442:ED1456,1)+COUNTIF(EC1442:EC1448,EC1448)-1</f>
        <v>7</v>
      </c>
      <c r="EF1448" s="70"/>
      <c r="EG1448" s="70"/>
      <c r="EI1448" s="92" t="str">
        <f t="shared" si="834"/>
        <v>000-00-000-000-000</v>
      </c>
      <c r="EJ1448" s="66">
        <f>COUNTIF(EI1442:EI1456, "&gt;=" &amp; EI1448)</f>
        <v>15</v>
      </c>
      <c r="EK1448" s="70">
        <f>RANK(EJ1448,EJ1442:EJ1456,1)+COUNTIF(EI1442:EI1448,EI1448)-1</f>
        <v>7</v>
      </c>
      <c r="EL1448" s="70"/>
      <c r="EO1448" s="92" t="str">
        <f t="shared" si="835"/>
        <v>000-00-000-000-000</v>
      </c>
      <c r="EP1448" s="66">
        <f>COUNTIF(EO1442:EO1456, "&gt;=" &amp; EO1448)</f>
        <v>15</v>
      </c>
      <c r="EQ1448" s="70">
        <f>RANK(EP1448,EP1442:EP1456,1)+COUNTIF(EO1442:EO1448,EO1448)-1</f>
        <v>7</v>
      </c>
      <c r="ER1448" s="70"/>
      <c r="EU1448" s="92" t="str">
        <f t="shared" si="836"/>
        <v>000-00-000-000-000</v>
      </c>
      <c r="EV1448" s="66">
        <f>COUNTIF(EU1442:EU1456, "&gt;=" &amp; EU1448)</f>
        <v>15</v>
      </c>
      <c r="EW1448" s="70">
        <f>RANK(EV1448,EV1442:EV1456,1)+COUNTIF(EU1442:EU1448,EU1448)-1</f>
        <v>7</v>
      </c>
      <c r="EX1448" s="70"/>
      <c r="EY1448" s="66"/>
      <c r="EZ1448" s="66"/>
      <c r="FA1448" s="92" t="str">
        <f t="shared" si="837"/>
        <v>000-00-000-000-000</v>
      </c>
      <c r="FB1448" s="66">
        <f>COUNTIF(FA1442:FA1456, "&gt;=" &amp; FA1448)</f>
        <v>15</v>
      </c>
      <c r="FC1448" s="70">
        <f>RANK(FB1448,FB1442:FB1456,1)+COUNTIF(FA1442:FA1448,FA1448)-1</f>
        <v>7</v>
      </c>
      <c r="FD1448" s="70"/>
      <c r="FE1448" s="66"/>
      <c r="FF1448" s="66"/>
      <c r="FG1448" s="92" t="str">
        <f t="shared" si="838"/>
        <v>000-00-000-000-000</v>
      </c>
      <c r="FH1448" s="66">
        <f>COUNTIF(FG1442:FG1456, "&gt;=" &amp; FG1448)</f>
        <v>15</v>
      </c>
      <c r="FI1448" s="70">
        <f>RANK(FH1448,FH1442:FH1456,1)+COUNTIF(FG1442:FG1448,FG1448)-1</f>
        <v>7</v>
      </c>
    </row>
    <row r="1449" spans="1:165" ht="15" thickBot="1" x14ac:dyDescent="0.25">
      <c r="A1449" s="93" t="s">
        <v>71</v>
      </c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3"/>
      <c r="Z1449" s="93"/>
      <c r="AA1449" s="95"/>
      <c r="AB1449" s="121"/>
      <c r="AG1449" s="68"/>
      <c r="AH1449" s="70"/>
      <c r="AI1449" s="70"/>
      <c r="AK1449" s="92" t="str">
        <f t="shared" si="817"/>
        <v>000-00-000-000-000</v>
      </c>
      <c r="AL1449" s="66">
        <f>COUNTIF(AK1442:AK1456, "&gt;=" &amp; AK1449)</f>
        <v>15</v>
      </c>
      <c r="AM1449" s="70">
        <f>RANK(AL1449,AL1442:AL1456,1)+COUNTIF(AK1442:AK1449,AK1449)-1</f>
        <v>8</v>
      </c>
      <c r="AN1449" s="70"/>
      <c r="AQ1449" s="92" t="str">
        <f t="shared" si="818"/>
        <v>000-00-000-000-000</v>
      </c>
      <c r="AR1449" s="66">
        <f>COUNTIF(AQ1442:AQ1456, "&gt;=" &amp; AQ1449)</f>
        <v>15</v>
      </c>
      <c r="AS1449" s="70">
        <f>RANK(AR1449,AR1442:AR1456,1)+COUNTIF(AQ1442:AQ1449,AQ1449)-1</f>
        <v>8</v>
      </c>
      <c r="AT1449" s="70"/>
      <c r="AU1449" s="70"/>
      <c r="AW1449" s="92" t="str">
        <f t="shared" si="819"/>
        <v>000-00-000-000-000</v>
      </c>
      <c r="AX1449" s="66">
        <f>COUNTIF(AW1442:AW1456, "&gt;=" &amp; AW1449)</f>
        <v>15</v>
      </c>
      <c r="AY1449" s="70">
        <f>RANK(AX1449,AX1442:AX1456,1)+COUNTIF(AW1442:AW1449,AW1449)-1</f>
        <v>8</v>
      </c>
      <c r="AZ1449" s="70"/>
      <c r="BA1449" s="70"/>
      <c r="BC1449" s="92" t="str">
        <f t="shared" si="820"/>
        <v>000-00-000-000-000</v>
      </c>
      <c r="BD1449" s="66">
        <f>COUNTIF(BC1442:BC1456, "&gt;=" &amp; BC1449)</f>
        <v>15</v>
      </c>
      <c r="BE1449" s="70">
        <f>RANK(BD1449,BD1442:BD1456,1)+COUNTIF(BC1442:BC1449,BC1449)-1</f>
        <v>8</v>
      </c>
      <c r="BF1449" s="70"/>
      <c r="BG1449" s="70"/>
      <c r="BI1449" s="92" t="str">
        <f t="shared" si="821"/>
        <v>000-00-000-000-000</v>
      </c>
      <c r="BJ1449" s="66">
        <f>COUNTIF(BI1442:BI1456, "&gt;=" &amp; BI1449)</f>
        <v>15</v>
      </c>
      <c r="BK1449" s="70">
        <f>RANK(BJ1449,BJ1442:BJ1456,1)+COUNTIF(BI1442:BI1449,BI1449)-1</f>
        <v>8</v>
      </c>
      <c r="BL1449" s="70"/>
      <c r="BM1449" s="70"/>
      <c r="BO1449" s="92" t="str">
        <f t="shared" si="822"/>
        <v>000-00-000-000-000</v>
      </c>
      <c r="BP1449" s="66">
        <f>COUNTIF(BO1442:BO1456, "&gt;=" &amp; BO1449)</f>
        <v>15</v>
      </c>
      <c r="BQ1449" s="70">
        <f>RANK(BP1449,BP1442:BP1456,1)+COUNTIF(BO1442:BO1449,BO1449)-1</f>
        <v>8</v>
      </c>
      <c r="BR1449" s="70"/>
      <c r="BS1449" s="70"/>
      <c r="BU1449" s="92" t="str">
        <f t="shared" si="823"/>
        <v>000-00-000-000-000</v>
      </c>
      <c r="BV1449" s="66">
        <f>COUNTIF(BU1442:BU1456, "&gt;=" &amp; BU1449)</f>
        <v>15</v>
      </c>
      <c r="BW1449" s="70">
        <f>RANK(BV1449,BV1442:BV1456,1)+COUNTIF(BU1442:BU1449,BU1449)-1</f>
        <v>8</v>
      </c>
      <c r="BX1449" s="70"/>
      <c r="BY1449" s="70"/>
      <c r="CA1449" s="92" t="str">
        <f t="shared" si="824"/>
        <v>000-00-000-000-000</v>
      </c>
      <c r="CB1449" s="66">
        <f>COUNTIF(CA1442:CA1456, "&gt;=" &amp; CA1449)</f>
        <v>15</v>
      </c>
      <c r="CC1449" s="70">
        <f>RANK(CB1449,CB1442:CB1456,1)+COUNTIF(CA1442:CA1449,CA1449)-1</f>
        <v>8</v>
      </c>
      <c r="CD1449" s="70"/>
      <c r="CE1449" s="70"/>
      <c r="CG1449" s="92" t="str">
        <f t="shared" si="825"/>
        <v>000-00-000-000-000</v>
      </c>
      <c r="CH1449" s="66">
        <f>COUNTIF(CG1442:CG1456, "&gt;=" &amp; CG1449)</f>
        <v>15</v>
      </c>
      <c r="CI1449" s="70">
        <f>RANK(CH1449,CH1442:CH1456,1)+COUNTIF(CG1442:CG1449,CG1449)-1</f>
        <v>8</v>
      </c>
      <c r="CJ1449" s="70"/>
      <c r="CK1449" s="70"/>
      <c r="CM1449" s="92" t="str">
        <f t="shared" si="826"/>
        <v>000-00-000-000-000</v>
      </c>
      <c r="CN1449" s="66">
        <f>COUNTIF(CM1442:CM1456, "&gt;=" &amp; CM1449)</f>
        <v>15</v>
      </c>
      <c r="CO1449" s="70">
        <f>RANK(CN1449,CN1442:CN1456,1)+COUNTIF(CM1442:CM1449,CM1449)-1</f>
        <v>8</v>
      </c>
      <c r="CP1449" s="70"/>
      <c r="CQ1449" s="70"/>
      <c r="CS1449" s="92" t="str">
        <f t="shared" si="827"/>
        <v>000-00-000-000-000</v>
      </c>
      <c r="CT1449" s="66">
        <f>COUNTIF(CS1442:CS1456, "&gt;=" &amp; CS1449)</f>
        <v>15</v>
      </c>
      <c r="CU1449" s="70">
        <f>RANK(CT1449,CT1442:CT1456,1)+COUNTIF(CS1442:CS1449,CS1449)-1</f>
        <v>8</v>
      </c>
      <c r="CV1449" s="70"/>
      <c r="CW1449" s="70"/>
      <c r="CY1449" s="92" t="str">
        <f t="shared" si="828"/>
        <v>000-00-000-000-000</v>
      </c>
      <c r="CZ1449" s="66">
        <f>COUNTIF(CY1442:CY1456, "&gt;=" &amp; CY1449)</f>
        <v>15</v>
      </c>
      <c r="DA1449" s="70">
        <f>RANK(CZ1449,CZ1442:CZ1456,1)+COUNTIF(CY1442:CY1449,CY1449)-1</f>
        <v>8</v>
      </c>
      <c r="DB1449" s="70"/>
      <c r="DC1449" s="70"/>
      <c r="DE1449" s="92" t="str">
        <f t="shared" si="829"/>
        <v>000-00-000-000-000</v>
      </c>
      <c r="DF1449" s="66">
        <f>COUNTIF(DE1442:DE1456, "&gt;=" &amp; DE1449)</f>
        <v>15</v>
      </c>
      <c r="DG1449" s="70">
        <f>RANK(DF1449,DF1442:DF1456,1)+COUNTIF(DE1442:DE1449,DE1449)-1</f>
        <v>8</v>
      </c>
      <c r="DH1449" s="70"/>
      <c r="DI1449" s="70"/>
      <c r="DK1449" s="92" t="str">
        <f t="shared" si="830"/>
        <v>000-00-000-000-000</v>
      </c>
      <c r="DL1449" s="66">
        <f>COUNTIF(DK1442:DK1456, "&gt;=" &amp; DK1449)</f>
        <v>15</v>
      </c>
      <c r="DM1449" s="70">
        <f>RANK(DL1449,DL1442:DL1456,1)+COUNTIF(DK1442:DK1449,DK1449)-1</f>
        <v>8</v>
      </c>
      <c r="DN1449" s="70"/>
      <c r="DO1449" s="70"/>
      <c r="DQ1449" s="92" t="str">
        <f t="shared" si="831"/>
        <v>000-00-000-000-000</v>
      </c>
      <c r="DR1449" s="66">
        <f>COUNTIF(DQ1442:DQ1456, "&gt;=" &amp; DQ1449)</f>
        <v>15</v>
      </c>
      <c r="DS1449" s="70">
        <f>RANK(DR1449,DR1442:DR1456,1)+COUNTIF(DQ1442:DQ1449,DQ1449)-1</f>
        <v>8</v>
      </c>
      <c r="DT1449" s="70"/>
      <c r="DU1449" s="70"/>
      <c r="DW1449" s="92" t="str">
        <f t="shared" si="832"/>
        <v>000-00-000-000-000</v>
      </c>
      <c r="DX1449" s="66">
        <f>COUNTIF(DW1442:DW1456, "&gt;=" &amp; DW1449)</f>
        <v>15</v>
      </c>
      <c r="DY1449" s="70">
        <f>RANK(DX1449,DX1442:DX1456,1)+COUNTIF(DW1442:DW1449,DW1449)-1</f>
        <v>8</v>
      </c>
      <c r="DZ1449" s="70"/>
      <c r="EA1449" s="70"/>
      <c r="EC1449" s="92" t="str">
        <f t="shared" si="833"/>
        <v>000-00-000-000-000</v>
      </c>
      <c r="ED1449" s="66">
        <f>COUNTIF(EC1442:EC1456, "&gt;=" &amp; EC1449)</f>
        <v>15</v>
      </c>
      <c r="EE1449" s="70">
        <f>RANK(ED1449,ED1442:ED1456,1)+COUNTIF(EC1442:EC1449,EC1449)-1</f>
        <v>8</v>
      </c>
      <c r="EF1449" s="70"/>
      <c r="EG1449" s="70"/>
      <c r="EI1449" s="92" t="str">
        <f t="shared" si="834"/>
        <v>000-00-000-000-000</v>
      </c>
      <c r="EJ1449" s="66">
        <f>COUNTIF(EI1442:EI1456, "&gt;=" &amp; EI1449)</f>
        <v>15</v>
      </c>
      <c r="EK1449" s="70">
        <f>RANK(EJ1449,EJ1442:EJ1456,1)+COUNTIF(EI1442:EI1449,EI1449)-1</f>
        <v>8</v>
      </c>
      <c r="EL1449" s="70"/>
      <c r="EO1449" s="92" t="str">
        <f t="shared" si="835"/>
        <v>000-00-000-000-000</v>
      </c>
      <c r="EP1449" s="66">
        <f>COUNTIF(EO1442:EO1456, "&gt;=" &amp; EO1449)</f>
        <v>15</v>
      </c>
      <c r="EQ1449" s="70">
        <f>RANK(EP1449,EP1442:EP1456,1)+COUNTIF(EO1442:EO1449,EO1449)-1</f>
        <v>8</v>
      </c>
      <c r="ER1449" s="70"/>
      <c r="EU1449" s="92" t="str">
        <f t="shared" si="836"/>
        <v>000-00-000-000-000</v>
      </c>
      <c r="EV1449" s="66">
        <f>COUNTIF(EU1442:EU1456, "&gt;=" &amp; EU1449)</f>
        <v>15</v>
      </c>
      <c r="EW1449" s="70">
        <f>RANK(EV1449,EV1442:EV1456,1)+COUNTIF(EU1442:EU1449,EU1449)-1</f>
        <v>8</v>
      </c>
      <c r="EX1449" s="70"/>
      <c r="EY1449" s="66"/>
      <c r="EZ1449" s="66"/>
      <c r="FA1449" s="92" t="str">
        <f t="shared" si="837"/>
        <v>000-00-000-000-000</v>
      </c>
      <c r="FB1449" s="66">
        <f>COUNTIF(FA1442:FA1456, "&gt;=" &amp; FA1449)</f>
        <v>15</v>
      </c>
      <c r="FC1449" s="70">
        <f>RANK(FB1449,FB1442:FB1456,1)+COUNTIF(FA1442:FA1449,FA1449)-1</f>
        <v>8</v>
      </c>
      <c r="FD1449" s="70"/>
      <c r="FE1449" s="66"/>
      <c r="FF1449" s="66"/>
      <c r="FG1449" s="92" t="str">
        <f t="shared" si="838"/>
        <v>000-00-000-000-000</v>
      </c>
      <c r="FH1449" s="66">
        <f>COUNTIF(FG1442:FG1456, "&gt;=" &amp; FG1449)</f>
        <v>15</v>
      </c>
      <c r="FI1449" s="70">
        <f>RANK(FH1449,FH1442:FH1456,1)+COUNTIF(FG1442:FG1449,FG1449)-1</f>
        <v>8</v>
      </c>
    </row>
    <row r="1450" spans="1:165" ht="15" thickBot="1" x14ac:dyDescent="0.25">
      <c r="A1450" s="131" t="s">
        <v>71</v>
      </c>
      <c r="B1450" s="320" t="s">
        <v>77</v>
      </c>
      <c r="C1450" s="321"/>
      <c r="D1450" s="321"/>
      <c r="E1450" s="321"/>
      <c r="F1450" s="322"/>
      <c r="G1450" s="320" t="s">
        <v>78</v>
      </c>
      <c r="H1450" s="321"/>
      <c r="I1450" s="321"/>
      <c r="J1450" s="321"/>
      <c r="K1450" s="322"/>
      <c r="L1450" s="320" t="s">
        <v>79</v>
      </c>
      <c r="M1450" s="321"/>
      <c r="N1450" s="321"/>
      <c r="O1450" s="321"/>
      <c r="P1450" s="322"/>
      <c r="Q1450" s="320" t="s">
        <v>80</v>
      </c>
      <c r="R1450" s="321"/>
      <c r="S1450" s="321"/>
      <c r="T1450" s="321"/>
      <c r="U1450" s="322"/>
      <c r="V1450" s="320" t="s">
        <v>81</v>
      </c>
      <c r="W1450" s="321"/>
      <c r="X1450" s="321"/>
      <c r="Y1450" s="321"/>
      <c r="Z1450" s="322"/>
      <c r="AA1450" s="5"/>
      <c r="AB1450" s="16"/>
      <c r="AG1450" s="68"/>
      <c r="AH1450" s="70"/>
      <c r="AI1450" s="70"/>
      <c r="AK1450" s="92" t="str">
        <f t="shared" si="817"/>
        <v>000-00-000-000-000</v>
      </c>
      <c r="AL1450" s="66">
        <f>COUNTIF(AK1442:AK1456, "&gt;=" &amp; AK1450)</f>
        <v>15</v>
      </c>
      <c r="AM1450" s="70">
        <f>RANK(AL1450,AL1442:AL1456,1)+COUNTIF(AK1442:AK1450,AK1450)-1</f>
        <v>9</v>
      </c>
      <c r="AN1450" s="70"/>
      <c r="AQ1450" s="92" t="str">
        <f t="shared" si="818"/>
        <v>000-00-000-000-000</v>
      </c>
      <c r="AR1450" s="66">
        <f>COUNTIF(AQ1442:AQ1456, "&gt;=" &amp; AQ1450)</f>
        <v>15</v>
      </c>
      <c r="AS1450" s="70">
        <f>RANK(AR1450,AR1442:AR1456,1)+COUNTIF(AQ1442:AQ1450,AQ1450)-1</f>
        <v>9</v>
      </c>
      <c r="AT1450" s="70"/>
      <c r="AU1450" s="70"/>
      <c r="AW1450" s="92" t="str">
        <f t="shared" si="819"/>
        <v>000-00-000-000-000</v>
      </c>
      <c r="AX1450" s="66">
        <f>COUNTIF(AW1442:AW1456, "&gt;=" &amp; AW1450)</f>
        <v>15</v>
      </c>
      <c r="AY1450" s="70">
        <f>RANK(AX1450,AX1442:AX1456,1)+COUNTIF(AW1442:AW1450,AW1450)-1</f>
        <v>9</v>
      </c>
      <c r="AZ1450" s="70"/>
      <c r="BA1450" s="70"/>
      <c r="BC1450" s="92" t="str">
        <f t="shared" si="820"/>
        <v>000-00-000-000-000</v>
      </c>
      <c r="BD1450" s="66">
        <f>COUNTIF(BC1442:BC1456, "&gt;=" &amp; BC1450)</f>
        <v>15</v>
      </c>
      <c r="BE1450" s="70">
        <f>RANK(BD1450,BD1442:BD1456,1)+COUNTIF(BC1442:BC1450,BC1450)-1</f>
        <v>9</v>
      </c>
      <c r="BF1450" s="70"/>
      <c r="BG1450" s="70"/>
      <c r="BI1450" s="92" t="str">
        <f t="shared" si="821"/>
        <v>000-00-000-000-000</v>
      </c>
      <c r="BJ1450" s="66">
        <f>COUNTIF(BI1442:BI1456, "&gt;=" &amp; BI1450)</f>
        <v>15</v>
      </c>
      <c r="BK1450" s="70">
        <f>RANK(BJ1450,BJ1442:BJ1456,1)+COUNTIF(BI1442:BI1450,BI1450)-1</f>
        <v>9</v>
      </c>
      <c r="BL1450" s="70"/>
      <c r="BM1450" s="70"/>
      <c r="BO1450" s="92" t="str">
        <f t="shared" si="822"/>
        <v>000-00-000-000-000</v>
      </c>
      <c r="BP1450" s="66">
        <f>COUNTIF(BO1442:BO1456, "&gt;=" &amp; BO1450)</f>
        <v>15</v>
      </c>
      <c r="BQ1450" s="70">
        <f>RANK(BP1450,BP1442:BP1456,1)+COUNTIF(BO1442:BO1450,BO1450)-1</f>
        <v>9</v>
      </c>
      <c r="BR1450" s="70"/>
      <c r="BS1450" s="70"/>
      <c r="BU1450" s="92" t="str">
        <f t="shared" si="823"/>
        <v>000-00-000-000-000</v>
      </c>
      <c r="BV1450" s="66">
        <f>COUNTIF(BU1442:BU1456, "&gt;=" &amp; BU1450)</f>
        <v>15</v>
      </c>
      <c r="BW1450" s="70">
        <f>RANK(BV1450,BV1442:BV1456,1)+COUNTIF(BU1442:BU1450,BU1450)-1</f>
        <v>9</v>
      </c>
      <c r="BX1450" s="70"/>
      <c r="BY1450" s="70"/>
      <c r="CA1450" s="92" t="str">
        <f t="shared" si="824"/>
        <v>000-00-000-000-000</v>
      </c>
      <c r="CB1450" s="66">
        <f>COUNTIF(CA1442:CA1456, "&gt;=" &amp; CA1450)</f>
        <v>15</v>
      </c>
      <c r="CC1450" s="70">
        <f>RANK(CB1450,CB1442:CB1456,1)+COUNTIF(CA1442:CA1450,CA1450)-1</f>
        <v>9</v>
      </c>
      <c r="CD1450" s="70"/>
      <c r="CE1450" s="70"/>
      <c r="CG1450" s="92" t="str">
        <f t="shared" si="825"/>
        <v>000-00-000-000-000</v>
      </c>
      <c r="CH1450" s="66">
        <f>COUNTIF(CG1442:CG1456, "&gt;=" &amp; CG1450)</f>
        <v>15</v>
      </c>
      <c r="CI1450" s="70">
        <f>RANK(CH1450,CH1442:CH1456,1)+COUNTIF(CG1442:CG1450,CG1450)-1</f>
        <v>9</v>
      </c>
      <c r="CJ1450" s="70"/>
      <c r="CK1450" s="70"/>
      <c r="CM1450" s="92" t="str">
        <f t="shared" si="826"/>
        <v>000-00-000-000-000</v>
      </c>
      <c r="CN1450" s="66">
        <f>COUNTIF(CM1442:CM1456, "&gt;=" &amp; CM1450)</f>
        <v>15</v>
      </c>
      <c r="CO1450" s="70">
        <f>RANK(CN1450,CN1442:CN1456,1)+COUNTIF(CM1442:CM1450,CM1450)-1</f>
        <v>9</v>
      </c>
      <c r="CP1450" s="70"/>
      <c r="CQ1450" s="70"/>
      <c r="CS1450" s="92" t="str">
        <f t="shared" si="827"/>
        <v>000-00-000-000-000</v>
      </c>
      <c r="CT1450" s="66">
        <f>COUNTIF(CS1442:CS1456, "&gt;=" &amp; CS1450)</f>
        <v>15</v>
      </c>
      <c r="CU1450" s="70">
        <f>RANK(CT1450,CT1442:CT1456,1)+COUNTIF(CS1442:CS1450,CS1450)-1</f>
        <v>9</v>
      </c>
      <c r="CV1450" s="70"/>
      <c r="CW1450" s="70"/>
      <c r="CY1450" s="92" t="str">
        <f t="shared" si="828"/>
        <v>000-00-000-000-000</v>
      </c>
      <c r="CZ1450" s="66">
        <f>COUNTIF(CY1442:CY1456, "&gt;=" &amp; CY1450)</f>
        <v>15</v>
      </c>
      <c r="DA1450" s="70">
        <f>RANK(CZ1450,CZ1442:CZ1456,1)+COUNTIF(CY1442:CY1450,CY1450)-1</f>
        <v>9</v>
      </c>
      <c r="DB1450" s="70"/>
      <c r="DC1450" s="70"/>
      <c r="DE1450" s="92" t="str">
        <f t="shared" si="829"/>
        <v>000-00-000-000-000</v>
      </c>
      <c r="DF1450" s="66">
        <f>COUNTIF(DE1442:DE1456, "&gt;=" &amp; DE1450)</f>
        <v>15</v>
      </c>
      <c r="DG1450" s="70">
        <f>RANK(DF1450,DF1442:DF1456,1)+COUNTIF(DE1442:DE1450,DE1450)-1</f>
        <v>9</v>
      </c>
      <c r="DH1450" s="70"/>
      <c r="DI1450" s="70"/>
      <c r="DK1450" s="92" t="str">
        <f t="shared" si="830"/>
        <v>000-00-000-000-000</v>
      </c>
      <c r="DL1450" s="66">
        <f>COUNTIF(DK1442:DK1456, "&gt;=" &amp; DK1450)</f>
        <v>15</v>
      </c>
      <c r="DM1450" s="70">
        <f>RANK(DL1450,DL1442:DL1456,1)+COUNTIF(DK1442:DK1450,DK1450)-1</f>
        <v>9</v>
      </c>
      <c r="DN1450" s="70"/>
      <c r="DO1450" s="70"/>
      <c r="DQ1450" s="92" t="str">
        <f t="shared" si="831"/>
        <v>000-00-000-000-000</v>
      </c>
      <c r="DR1450" s="66">
        <f>COUNTIF(DQ1442:DQ1456, "&gt;=" &amp; DQ1450)</f>
        <v>15</v>
      </c>
      <c r="DS1450" s="70">
        <f>RANK(DR1450,DR1442:DR1456,1)+COUNTIF(DQ1442:DQ1450,DQ1450)-1</f>
        <v>9</v>
      </c>
      <c r="DT1450" s="70"/>
      <c r="DU1450" s="70"/>
      <c r="DW1450" s="92" t="str">
        <f t="shared" si="832"/>
        <v>000-00-000-000-000</v>
      </c>
      <c r="DX1450" s="66">
        <f>COUNTIF(DW1442:DW1456, "&gt;=" &amp; DW1450)</f>
        <v>15</v>
      </c>
      <c r="DY1450" s="70">
        <f>RANK(DX1450,DX1442:DX1456,1)+COUNTIF(DW1442:DW1450,DW1450)-1</f>
        <v>9</v>
      </c>
      <c r="DZ1450" s="70"/>
      <c r="EA1450" s="70"/>
      <c r="EC1450" s="92" t="str">
        <f t="shared" si="833"/>
        <v>000-00-000-000-000</v>
      </c>
      <c r="ED1450" s="66">
        <f>COUNTIF(EC1442:EC1456, "&gt;=" &amp; EC1450)</f>
        <v>15</v>
      </c>
      <c r="EE1450" s="70">
        <f>RANK(ED1450,ED1442:ED1456,1)+COUNTIF(EC1442:EC1450,EC1450)-1</f>
        <v>9</v>
      </c>
      <c r="EF1450" s="70"/>
      <c r="EG1450" s="70"/>
      <c r="EI1450" s="92" t="str">
        <f t="shared" si="834"/>
        <v>000-00-000-000-000</v>
      </c>
      <c r="EJ1450" s="66">
        <f>COUNTIF(EI1442:EI1456, "&gt;=" &amp; EI1450)</f>
        <v>15</v>
      </c>
      <c r="EK1450" s="70">
        <f>RANK(EJ1450,EJ1442:EJ1456,1)+COUNTIF(EI1442:EI1450,EI1450)-1</f>
        <v>9</v>
      </c>
      <c r="EL1450" s="70"/>
      <c r="EO1450" s="92" t="str">
        <f t="shared" si="835"/>
        <v>000-00-000-000-000</v>
      </c>
      <c r="EP1450" s="66">
        <f>COUNTIF(EO1442:EO1456, "&gt;=" &amp; EO1450)</f>
        <v>15</v>
      </c>
      <c r="EQ1450" s="70">
        <f>RANK(EP1450,EP1442:EP1456,1)+COUNTIF(EO1442:EO1450,EO1450)-1</f>
        <v>9</v>
      </c>
      <c r="ER1450" s="70"/>
      <c r="EU1450" s="92" t="str">
        <f t="shared" si="836"/>
        <v>000-00-000-000-000</v>
      </c>
      <c r="EV1450" s="66">
        <f>COUNTIF(EU1442:EU1456, "&gt;=" &amp; EU1450)</f>
        <v>15</v>
      </c>
      <c r="EW1450" s="70">
        <f>RANK(EV1450,EV1442:EV1456,1)+COUNTIF(EU1442:EU1450,EU1450)-1</f>
        <v>9</v>
      </c>
      <c r="EX1450" s="70"/>
      <c r="EY1450" s="66"/>
      <c r="EZ1450" s="66"/>
      <c r="FA1450" s="92" t="str">
        <f t="shared" si="837"/>
        <v>000-00-000-000-000</v>
      </c>
      <c r="FB1450" s="66">
        <f>COUNTIF(FA1442:FA1456, "&gt;=" &amp; FA1450)</f>
        <v>15</v>
      </c>
      <c r="FC1450" s="70">
        <f>RANK(FB1450,FB1442:FB1456,1)+COUNTIF(FA1442:FA1450,FA1450)-1</f>
        <v>9</v>
      </c>
      <c r="FD1450" s="70"/>
      <c r="FE1450" s="66"/>
      <c r="FF1450" s="66"/>
      <c r="FG1450" s="92" t="str">
        <f t="shared" si="838"/>
        <v>000-00-000-000-000</v>
      </c>
      <c r="FH1450" s="66">
        <f>COUNTIF(FG1442:FG1456, "&gt;=" &amp; FG1450)</f>
        <v>15</v>
      </c>
      <c r="FI1450" s="70">
        <f>RANK(FH1450,FH1442:FH1456,1)+COUNTIF(FG1442:FG1450,FG1450)-1</f>
        <v>9</v>
      </c>
    </row>
    <row r="1451" spans="1:165" ht="15" thickBot="1" x14ac:dyDescent="0.25">
      <c r="A1451" s="126" t="s">
        <v>4</v>
      </c>
      <c r="B1451" s="73" t="s">
        <v>5</v>
      </c>
      <c r="C1451" s="74" t="s">
        <v>6</v>
      </c>
      <c r="D1451" s="75" t="s">
        <v>7</v>
      </c>
      <c r="E1451" s="76" t="s">
        <v>8</v>
      </c>
      <c r="F1451" s="77" t="s">
        <v>105</v>
      </c>
      <c r="G1451" s="73" t="s">
        <v>5</v>
      </c>
      <c r="H1451" s="74" t="s">
        <v>6</v>
      </c>
      <c r="I1451" s="74" t="s">
        <v>7</v>
      </c>
      <c r="J1451" s="76" t="s">
        <v>8</v>
      </c>
      <c r="K1451" s="77" t="s">
        <v>105</v>
      </c>
      <c r="L1451" s="73" t="s">
        <v>5</v>
      </c>
      <c r="M1451" s="74" t="s">
        <v>6</v>
      </c>
      <c r="N1451" s="74" t="s">
        <v>7</v>
      </c>
      <c r="O1451" s="76" t="s">
        <v>8</v>
      </c>
      <c r="P1451" s="77" t="s">
        <v>105</v>
      </c>
      <c r="Q1451" s="73" t="s">
        <v>5</v>
      </c>
      <c r="R1451" s="74" t="s">
        <v>6</v>
      </c>
      <c r="S1451" s="74" t="s">
        <v>7</v>
      </c>
      <c r="T1451" s="76" t="s">
        <v>8</v>
      </c>
      <c r="U1451" s="77" t="s">
        <v>105</v>
      </c>
      <c r="V1451" s="73" t="s">
        <v>5</v>
      </c>
      <c r="W1451" s="74" t="s">
        <v>6</v>
      </c>
      <c r="X1451" s="74" t="s">
        <v>7</v>
      </c>
      <c r="Y1451" s="76" t="s">
        <v>8</v>
      </c>
      <c r="Z1451" s="77" t="s">
        <v>105</v>
      </c>
      <c r="AA1451" s="77"/>
      <c r="AB1451" s="16"/>
      <c r="AC1451" s="128" t="str">
        <f>A1449</f>
        <v>Z19</v>
      </c>
      <c r="AD1451" s="138"/>
      <c r="AE1451" s="138"/>
      <c r="AF1451" s="138"/>
      <c r="AG1451" s="139"/>
      <c r="AH1451" s="70"/>
      <c r="AI1451" s="70"/>
      <c r="AK1451" s="92" t="str">
        <f t="shared" si="817"/>
        <v>000-00-000-000-000</v>
      </c>
      <c r="AL1451" s="66">
        <f>COUNTIF(AK1442:AK1456, "&gt;=" &amp; AK1451)</f>
        <v>15</v>
      </c>
      <c r="AM1451" s="70">
        <f>RANK(AL1451,AL1442:AL1456,1)+COUNTIF(AK1442:AK1451,AK1451)-1</f>
        <v>10</v>
      </c>
      <c r="AN1451" s="70"/>
      <c r="AQ1451" s="92" t="str">
        <f t="shared" si="818"/>
        <v>000-00-000-000-000</v>
      </c>
      <c r="AR1451" s="66">
        <f>COUNTIF(AQ1442:AQ1456, "&gt;=" &amp; AQ1451)</f>
        <v>15</v>
      </c>
      <c r="AS1451" s="70">
        <f>RANK(AR1451,AR1442:AR1456,1)+COUNTIF(AQ1442:AQ1451,AQ1451)-1</f>
        <v>10</v>
      </c>
      <c r="AT1451" s="70"/>
      <c r="AU1451" s="70"/>
      <c r="AW1451" s="92" t="str">
        <f t="shared" si="819"/>
        <v>000-00-000-000-000</v>
      </c>
      <c r="AX1451" s="66">
        <f>COUNTIF(AW1442:AW1456, "&gt;=" &amp; AW1451)</f>
        <v>15</v>
      </c>
      <c r="AY1451" s="70">
        <f>RANK(AX1451,AX1442:AX1456,1)+COUNTIF(AW1442:AW1451,AW1451)-1</f>
        <v>10</v>
      </c>
      <c r="AZ1451" s="70"/>
      <c r="BA1451" s="70"/>
      <c r="BC1451" s="92" t="str">
        <f t="shared" si="820"/>
        <v>000-00-000-000-000</v>
      </c>
      <c r="BD1451" s="66">
        <f>COUNTIF(BC1442:BC1456, "&gt;=" &amp; BC1451)</f>
        <v>15</v>
      </c>
      <c r="BE1451" s="70">
        <f>RANK(BD1451,BD1442:BD1456,1)+COUNTIF(BC1442:BC1451,BC1451)-1</f>
        <v>10</v>
      </c>
      <c r="BF1451" s="70"/>
      <c r="BG1451" s="70"/>
      <c r="BI1451" s="92" t="str">
        <f t="shared" si="821"/>
        <v>000-00-000-000-000</v>
      </c>
      <c r="BJ1451" s="66">
        <f>COUNTIF(BI1442:BI1456, "&gt;=" &amp; BI1451)</f>
        <v>15</v>
      </c>
      <c r="BK1451" s="70">
        <f>RANK(BJ1451,BJ1442:BJ1456,1)+COUNTIF(BI1442:BI1451,BI1451)-1</f>
        <v>10</v>
      </c>
      <c r="BL1451" s="70"/>
      <c r="BM1451" s="70"/>
      <c r="BO1451" s="92" t="str">
        <f t="shared" si="822"/>
        <v>000-00-000-000-000</v>
      </c>
      <c r="BP1451" s="66">
        <f>COUNTIF(BO1442:BO1456, "&gt;=" &amp; BO1451)</f>
        <v>15</v>
      </c>
      <c r="BQ1451" s="70">
        <f>RANK(BP1451,BP1442:BP1456,1)+COUNTIF(BO1442:BO1451,BO1451)-1</f>
        <v>10</v>
      </c>
      <c r="BR1451" s="70"/>
      <c r="BS1451" s="70"/>
      <c r="BU1451" s="92" t="str">
        <f t="shared" si="823"/>
        <v>000-00-000-000-000</v>
      </c>
      <c r="BV1451" s="66">
        <f>COUNTIF(BU1442:BU1456, "&gt;=" &amp; BU1451)</f>
        <v>15</v>
      </c>
      <c r="BW1451" s="70">
        <f>RANK(BV1451,BV1442:BV1456,1)+COUNTIF(BU1442:BU1451,BU1451)-1</f>
        <v>10</v>
      </c>
      <c r="BX1451" s="70"/>
      <c r="BY1451" s="70"/>
      <c r="CA1451" s="92" t="str">
        <f t="shared" si="824"/>
        <v>000-00-000-000-000</v>
      </c>
      <c r="CB1451" s="66">
        <f>COUNTIF(CA1442:CA1456, "&gt;=" &amp; CA1451)</f>
        <v>15</v>
      </c>
      <c r="CC1451" s="70">
        <f>RANK(CB1451,CB1442:CB1456,1)+COUNTIF(CA1442:CA1451,CA1451)-1</f>
        <v>10</v>
      </c>
      <c r="CD1451" s="70"/>
      <c r="CE1451" s="70"/>
      <c r="CG1451" s="92" t="str">
        <f t="shared" si="825"/>
        <v>000-00-000-000-000</v>
      </c>
      <c r="CH1451" s="66">
        <f>COUNTIF(CG1442:CG1456, "&gt;=" &amp; CG1451)</f>
        <v>15</v>
      </c>
      <c r="CI1451" s="70">
        <f>RANK(CH1451,CH1442:CH1456,1)+COUNTIF(CG1442:CG1451,CG1451)-1</f>
        <v>10</v>
      </c>
      <c r="CJ1451" s="70"/>
      <c r="CK1451" s="70"/>
      <c r="CM1451" s="92" t="str">
        <f t="shared" si="826"/>
        <v>000-00-000-000-000</v>
      </c>
      <c r="CN1451" s="66">
        <f>COUNTIF(CM1442:CM1456, "&gt;=" &amp; CM1451)</f>
        <v>15</v>
      </c>
      <c r="CO1451" s="70">
        <f>RANK(CN1451,CN1442:CN1456,1)+COUNTIF(CM1442:CM1451,CM1451)-1</f>
        <v>10</v>
      </c>
      <c r="CP1451" s="70"/>
      <c r="CQ1451" s="70"/>
      <c r="CS1451" s="92" t="str">
        <f t="shared" si="827"/>
        <v>000-00-000-000-000</v>
      </c>
      <c r="CT1451" s="66">
        <f>COUNTIF(CS1442:CS1456, "&gt;=" &amp; CS1451)</f>
        <v>15</v>
      </c>
      <c r="CU1451" s="70">
        <f>RANK(CT1451,CT1442:CT1456,1)+COUNTIF(CS1442:CS1451,CS1451)-1</f>
        <v>10</v>
      </c>
      <c r="CV1451" s="70"/>
      <c r="CW1451" s="70"/>
      <c r="CY1451" s="92" t="str">
        <f t="shared" si="828"/>
        <v>000-00-000-000-000</v>
      </c>
      <c r="CZ1451" s="66">
        <f>COUNTIF(CY1442:CY1456, "&gt;=" &amp; CY1451)</f>
        <v>15</v>
      </c>
      <c r="DA1451" s="70">
        <f>RANK(CZ1451,CZ1442:CZ1456,1)+COUNTIF(CY1442:CY1451,CY1451)-1</f>
        <v>10</v>
      </c>
      <c r="DB1451" s="70"/>
      <c r="DC1451" s="70"/>
      <c r="DE1451" s="92" t="str">
        <f t="shared" si="829"/>
        <v>000-00-000-000-000</v>
      </c>
      <c r="DF1451" s="66">
        <f>COUNTIF(DE1442:DE1456, "&gt;=" &amp; DE1451)</f>
        <v>15</v>
      </c>
      <c r="DG1451" s="70">
        <f>RANK(DF1451,DF1442:DF1456,1)+COUNTIF(DE1442:DE1451,DE1451)-1</f>
        <v>10</v>
      </c>
      <c r="DH1451" s="70"/>
      <c r="DI1451" s="70"/>
      <c r="DK1451" s="92" t="str">
        <f t="shared" si="830"/>
        <v>000-00-000-000-000</v>
      </c>
      <c r="DL1451" s="66">
        <f>COUNTIF(DK1442:DK1456, "&gt;=" &amp; DK1451)</f>
        <v>15</v>
      </c>
      <c r="DM1451" s="70">
        <f>RANK(DL1451,DL1442:DL1456,1)+COUNTIF(DK1442:DK1451,DK1451)-1</f>
        <v>10</v>
      </c>
      <c r="DN1451" s="70"/>
      <c r="DO1451" s="70"/>
      <c r="DQ1451" s="92" t="str">
        <f t="shared" si="831"/>
        <v>000-00-000-000-000</v>
      </c>
      <c r="DR1451" s="66">
        <f>COUNTIF(DQ1442:DQ1456, "&gt;=" &amp; DQ1451)</f>
        <v>15</v>
      </c>
      <c r="DS1451" s="70">
        <f>RANK(DR1451,DR1442:DR1456,1)+COUNTIF(DQ1442:DQ1451,DQ1451)-1</f>
        <v>10</v>
      </c>
      <c r="DT1451" s="70"/>
      <c r="DU1451" s="70"/>
      <c r="DW1451" s="92" t="str">
        <f t="shared" si="832"/>
        <v>000-00-000-000-000</v>
      </c>
      <c r="DX1451" s="66">
        <f>COUNTIF(DW1442:DW1456, "&gt;=" &amp; DW1451)</f>
        <v>15</v>
      </c>
      <c r="DY1451" s="70">
        <f>RANK(DX1451,DX1442:DX1456,1)+COUNTIF(DW1442:DW1451,DW1451)-1</f>
        <v>10</v>
      </c>
      <c r="DZ1451" s="70"/>
      <c r="EA1451" s="70"/>
      <c r="EC1451" s="92" t="str">
        <f t="shared" si="833"/>
        <v>000-00-000-000-000</v>
      </c>
      <c r="ED1451" s="66">
        <f>COUNTIF(EC1442:EC1456, "&gt;=" &amp; EC1451)</f>
        <v>15</v>
      </c>
      <c r="EE1451" s="70">
        <f>RANK(ED1451,ED1442:ED1456,1)+COUNTIF(EC1442:EC1451,EC1451)-1</f>
        <v>10</v>
      </c>
      <c r="EF1451" s="70"/>
      <c r="EG1451" s="70"/>
      <c r="EI1451" s="92" t="str">
        <f t="shared" si="834"/>
        <v>000-00-000-000-000</v>
      </c>
      <c r="EJ1451" s="66">
        <f>COUNTIF(EI1442:EI1456, "&gt;=" &amp; EI1451)</f>
        <v>15</v>
      </c>
      <c r="EK1451" s="70">
        <f>RANK(EJ1451,EJ1442:EJ1456,1)+COUNTIF(EI1442:EI1451,EI1451)-1</f>
        <v>10</v>
      </c>
      <c r="EL1451" s="70"/>
      <c r="EO1451" s="92" t="str">
        <f t="shared" si="835"/>
        <v>000-00-000-000-000</v>
      </c>
      <c r="EP1451" s="66">
        <f>COUNTIF(EO1442:EO1456, "&gt;=" &amp; EO1451)</f>
        <v>15</v>
      </c>
      <c r="EQ1451" s="70">
        <f>RANK(EP1451,EP1442:EP1456,1)+COUNTIF(EO1442:EO1451,EO1451)-1</f>
        <v>10</v>
      </c>
      <c r="ER1451" s="70"/>
      <c r="EU1451" s="92" t="str">
        <f t="shared" si="836"/>
        <v>000-00-000-000-000</v>
      </c>
      <c r="EV1451" s="66">
        <f>COUNTIF(EU1442:EU1456, "&gt;=" &amp; EU1451)</f>
        <v>15</v>
      </c>
      <c r="EW1451" s="70">
        <f>RANK(EV1451,EV1442:EV1456,1)+COUNTIF(EU1442:EU1451,EU1451)-1</f>
        <v>10</v>
      </c>
      <c r="EX1451" s="70"/>
      <c r="EY1451" s="66"/>
      <c r="EZ1451" s="66"/>
      <c r="FA1451" s="92" t="str">
        <f t="shared" si="837"/>
        <v>000-00-000-000-000</v>
      </c>
      <c r="FB1451" s="66">
        <f>COUNTIF(FA1442:FA1456, "&gt;=" &amp; FA1451)</f>
        <v>15</v>
      </c>
      <c r="FC1451" s="70">
        <f>RANK(FB1451,FB1442:FB1456,1)+COUNTIF(FA1442:FA1451,FA1451)-1</f>
        <v>10</v>
      </c>
      <c r="FD1451" s="70"/>
      <c r="FE1451" s="66"/>
      <c r="FF1451" s="66"/>
      <c r="FG1451" s="92" t="str">
        <f t="shared" si="838"/>
        <v>000-00-000-000-000</v>
      </c>
      <c r="FH1451" s="66">
        <f>COUNTIF(FG1442:FG1456, "&gt;=" &amp; FG1451)</f>
        <v>15</v>
      </c>
      <c r="FI1451" s="70">
        <f>RANK(FH1451,FH1442:FH1456,1)+COUNTIF(FG1442:FG1451,FG1451)-1</f>
        <v>10</v>
      </c>
    </row>
    <row r="1452" spans="1:165" ht="15" thickTop="1" x14ac:dyDescent="0.2">
      <c r="A1452" s="90"/>
      <c r="B1452" s="108"/>
      <c r="C1452" s="109"/>
      <c r="D1452" s="110"/>
      <c r="E1452" s="83" t="str">
        <f t="shared" ref="E1452:E1473" si="839">IF(SUM(B1452:D1452)&gt;0,SUM(B1452:D1452),"")</f>
        <v/>
      </c>
      <c r="F1452" s="111"/>
      <c r="G1452" s="108"/>
      <c r="H1452" s="109"/>
      <c r="I1452" s="109"/>
      <c r="J1452" s="83" t="str">
        <f t="shared" ref="J1452:J1457" si="840">IF(SUM(G1452:I1452)&gt;0,SUM(G1452:I1452),"")</f>
        <v/>
      </c>
      <c r="K1452" s="111"/>
      <c r="L1452" s="108"/>
      <c r="M1452" s="109"/>
      <c r="N1452" s="109"/>
      <c r="O1452" s="83" t="str">
        <f t="shared" ref="O1452:O1473" si="841">IF(SUM(L1452:N1452)&gt;0,SUM(L1452:N1452),"")</f>
        <v/>
      </c>
      <c r="P1452" s="111"/>
      <c r="Q1452" s="108"/>
      <c r="R1452" s="109"/>
      <c r="S1452" s="109"/>
      <c r="T1452" s="83" t="str">
        <f t="shared" ref="T1452:T1473" si="842">IF(SUM(Q1452:S1452)&gt;0,SUM(Q1452:S1452),"")</f>
        <v/>
      </c>
      <c r="U1452" s="111"/>
      <c r="V1452" s="108"/>
      <c r="W1452" s="109"/>
      <c r="X1452" s="109"/>
      <c r="Y1452" s="83" t="str">
        <f t="shared" ref="Y1452:Y1473" si="843">IF(SUM(V1452:X1452)&gt;0,SUM(V1452:X1452),"")</f>
        <v/>
      </c>
      <c r="Z1452" s="111"/>
      <c r="AA1452" s="101"/>
      <c r="AB1452" s="96"/>
      <c r="AC1452" s="34" t="str">
        <f>B1450</f>
        <v>Z19 6</v>
      </c>
      <c r="AD1452" s="34" t="str">
        <f>G1450</f>
        <v>Z19 7</v>
      </c>
      <c r="AE1452" s="34" t="str">
        <f>L1450</f>
        <v>Z19 8</v>
      </c>
      <c r="AF1452" s="34" t="str">
        <f>Q1450</f>
        <v xml:space="preserve">Z19 9 </v>
      </c>
      <c r="AG1452" s="68" t="str">
        <f>V1450</f>
        <v>Z19 10</v>
      </c>
      <c r="AH1452" s="70"/>
      <c r="AI1452" s="70"/>
      <c r="AK1452" s="92" t="str">
        <f t="shared" si="817"/>
        <v>000-00-000-000-000</v>
      </c>
      <c r="AL1452" s="66">
        <f>COUNTIF(AK1442:AK1456, "&gt;=" &amp; AK1452)</f>
        <v>15</v>
      </c>
      <c r="AM1452" s="70">
        <f>RANK(AL1452,AL1442:AL1456,1)+COUNTIF(AK1442:AK1452,AK1452)-1</f>
        <v>11</v>
      </c>
      <c r="AN1452" s="70"/>
      <c r="AQ1452" s="92" t="str">
        <f t="shared" si="818"/>
        <v>000-00-000-000-000</v>
      </c>
      <c r="AR1452" s="66">
        <f>COUNTIF(AQ1442:AQ1456, "&gt;=" &amp; AQ1452)</f>
        <v>15</v>
      </c>
      <c r="AS1452" s="70">
        <f>RANK(AR1452,AR1442:AR1456,1)+COUNTIF(AQ1442:AQ1452,AQ1452)-1</f>
        <v>11</v>
      </c>
      <c r="AT1452" s="70"/>
      <c r="AU1452" s="70"/>
      <c r="AW1452" s="92" t="str">
        <f t="shared" si="819"/>
        <v>000-00-000-000-000</v>
      </c>
      <c r="AX1452" s="66">
        <f>COUNTIF(AW1442:AW1456, "&gt;=" &amp; AW1452)</f>
        <v>15</v>
      </c>
      <c r="AY1452" s="70">
        <f>RANK(AX1452,AX1442:AX1456,1)+COUNTIF(AW1442:AW1452,AW1452)-1</f>
        <v>11</v>
      </c>
      <c r="AZ1452" s="70"/>
      <c r="BA1452" s="70"/>
      <c r="BC1452" s="92" t="str">
        <f t="shared" si="820"/>
        <v>000-00-000-000-000</v>
      </c>
      <c r="BD1452" s="66">
        <f>COUNTIF(BC1442:BC1456, "&gt;=" &amp; BC1452)</f>
        <v>15</v>
      </c>
      <c r="BE1452" s="70">
        <f>RANK(BD1452,BD1442:BD1456,1)+COUNTIF(BC1442:BC1452,BC1452)-1</f>
        <v>11</v>
      </c>
      <c r="BF1452" s="70"/>
      <c r="BG1452" s="70"/>
      <c r="BI1452" s="92" t="str">
        <f t="shared" si="821"/>
        <v>000-00-000-000-000</v>
      </c>
      <c r="BJ1452" s="66">
        <f>COUNTIF(BI1442:BI1456, "&gt;=" &amp; BI1452)</f>
        <v>15</v>
      </c>
      <c r="BK1452" s="70">
        <f>RANK(BJ1452,BJ1442:BJ1456,1)+COUNTIF(BI1442:BI1452,BI1452)-1</f>
        <v>11</v>
      </c>
      <c r="BL1452" s="70"/>
      <c r="BM1452" s="70"/>
      <c r="BO1452" s="92" t="str">
        <f t="shared" si="822"/>
        <v>000-00-000-000-000</v>
      </c>
      <c r="BP1452" s="66">
        <f>COUNTIF(BO1442:BO1456, "&gt;=" &amp; BO1452)</f>
        <v>15</v>
      </c>
      <c r="BQ1452" s="70">
        <f>RANK(BP1452,BP1442:BP1456,1)+COUNTIF(BO1442:BO1452,BO1452)-1</f>
        <v>11</v>
      </c>
      <c r="BR1452" s="70"/>
      <c r="BS1452" s="70"/>
      <c r="BU1452" s="92" t="str">
        <f t="shared" si="823"/>
        <v>000-00-000-000-000</v>
      </c>
      <c r="BV1452" s="66">
        <f>COUNTIF(BU1442:BU1456, "&gt;=" &amp; BU1452)</f>
        <v>15</v>
      </c>
      <c r="BW1452" s="70">
        <f>RANK(BV1452,BV1442:BV1456,1)+COUNTIF(BU1442:BU1452,BU1452)-1</f>
        <v>11</v>
      </c>
      <c r="BX1452" s="70"/>
      <c r="BY1452" s="70"/>
      <c r="CA1452" s="92" t="str">
        <f t="shared" si="824"/>
        <v>000-00-000-000-000</v>
      </c>
      <c r="CB1452" s="66">
        <f>COUNTIF(CA1442:CA1456, "&gt;=" &amp; CA1452)</f>
        <v>15</v>
      </c>
      <c r="CC1452" s="70">
        <f>RANK(CB1452,CB1442:CB1456,1)+COUNTIF(CA1442:CA1452,CA1452)-1</f>
        <v>11</v>
      </c>
      <c r="CD1452" s="70"/>
      <c r="CE1452" s="70"/>
      <c r="CG1452" s="92" t="str">
        <f t="shared" si="825"/>
        <v>000-00-000-000-000</v>
      </c>
      <c r="CH1452" s="66">
        <f>COUNTIF(CG1442:CG1456, "&gt;=" &amp; CG1452)</f>
        <v>15</v>
      </c>
      <c r="CI1452" s="70">
        <f>RANK(CH1452,CH1442:CH1456,1)+COUNTIF(CG1442:CG1452,CG1452)-1</f>
        <v>11</v>
      </c>
      <c r="CJ1452" s="70"/>
      <c r="CK1452" s="70"/>
      <c r="CM1452" s="92" t="str">
        <f t="shared" si="826"/>
        <v>000-00-000-000-000</v>
      </c>
      <c r="CN1452" s="66">
        <f>COUNTIF(CM1442:CM1456, "&gt;=" &amp; CM1452)</f>
        <v>15</v>
      </c>
      <c r="CO1452" s="70">
        <f>RANK(CN1452,CN1442:CN1456,1)+COUNTIF(CM1442:CM1452,CM1452)-1</f>
        <v>11</v>
      </c>
      <c r="CP1452" s="70"/>
      <c r="CQ1452" s="70"/>
      <c r="CS1452" s="92" t="str">
        <f t="shared" si="827"/>
        <v>000-00-000-000-000</v>
      </c>
      <c r="CT1452" s="66">
        <f>COUNTIF(CS1442:CS1456, "&gt;=" &amp; CS1452)</f>
        <v>15</v>
      </c>
      <c r="CU1452" s="70">
        <f>RANK(CT1452,CT1442:CT1456,1)+COUNTIF(CS1442:CS1452,CS1452)-1</f>
        <v>11</v>
      </c>
      <c r="CV1452" s="70"/>
      <c r="CW1452" s="70"/>
      <c r="CY1452" s="92" t="str">
        <f t="shared" si="828"/>
        <v>000-00-000-000-000</v>
      </c>
      <c r="CZ1452" s="66">
        <f>COUNTIF(CY1442:CY1456, "&gt;=" &amp; CY1452)</f>
        <v>15</v>
      </c>
      <c r="DA1452" s="70">
        <f>RANK(CZ1452,CZ1442:CZ1456,1)+COUNTIF(CY1442:CY1452,CY1452)-1</f>
        <v>11</v>
      </c>
      <c r="DB1452" s="70"/>
      <c r="DC1452" s="70"/>
      <c r="DE1452" s="92" t="str">
        <f t="shared" si="829"/>
        <v>000-00-000-000-000</v>
      </c>
      <c r="DF1452" s="66">
        <f>COUNTIF(DE1442:DE1456, "&gt;=" &amp; DE1452)</f>
        <v>15</v>
      </c>
      <c r="DG1452" s="70">
        <f>RANK(DF1452,DF1442:DF1456,1)+COUNTIF(DE1442:DE1452,DE1452)-1</f>
        <v>11</v>
      </c>
      <c r="DH1452" s="70"/>
      <c r="DI1452" s="70"/>
      <c r="DK1452" s="92" t="str">
        <f t="shared" si="830"/>
        <v>000-00-000-000-000</v>
      </c>
      <c r="DL1452" s="66">
        <f>COUNTIF(DK1442:DK1456, "&gt;=" &amp; DK1452)</f>
        <v>15</v>
      </c>
      <c r="DM1452" s="70">
        <f>RANK(DL1452,DL1442:DL1456,1)+COUNTIF(DK1442:DK1452,DK1452)-1</f>
        <v>11</v>
      </c>
      <c r="DN1452" s="70"/>
      <c r="DO1452" s="70"/>
      <c r="DQ1452" s="92" t="str">
        <f t="shared" si="831"/>
        <v>000-00-000-000-000</v>
      </c>
      <c r="DR1452" s="66">
        <f>COUNTIF(DQ1442:DQ1456, "&gt;=" &amp; DQ1452)</f>
        <v>15</v>
      </c>
      <c r="DS1452" s="70">
        <f>RANK(DR1452,DR1442:DR1456,1)+COUNTIF(DQ1442:DQ1452,DQ1452)-1</f>
        <v>11</v>
      </c>
      <c r="DT1452" s="70"/>
      <c r="DU1452" s="70"/>
      <c r="DW1452" s="92" t="str">
        <f t="shared" si="832"/>
        <v>000-00-000-000-000</v>
      </c>
      <c r="DX1452" s="66">
        <f>COUNTIF(DW1442:DW1456, "&gt;=" &amp; DW1452)</f>
        <v>15</v>
      </c>
      <c r="DY1452" s="70">
        <f>RANK(DX1452,DX1442:DX1456,1)+COUNTIF(DW1442:DW1452,DW1452)-1</f>
        <v>11</v>
      </c>
      <c r="DZ1452" s="70"/>
      <c r="EA1452" s="70"/>
      <c r="EC1452" s="92" t="str">
        <f t="shared" si="833"/>
        <v>000-00-000-000-000</v>
      </c>
      <c r="ED1452" s="66">
        <f>COUNTIF(EC1442:EC1456, "&gt;=" &amp; EC1452)</f>
        <v>15</v>
      </c>
      <c r="EE1452" s="70">
        <f>RANK(ED1452,ED1442:ED1456,1)+COUNTIF(EC1442:EC1452,EC1452)-1</f>
        <v>11</v>
      </c>
      <c r="EF1452" s="70"/>
      <c r="EG1452" s="70"/>
      <c r="EI1452" s="92" t="str">
        <f t="shared" si="834"/>
        <v>000-00-000-000-000</v>
      </c>
      <c r="EJ1452" s="66">
        <f>COUNTIF(EI1442:EI1456, "&gt;=" &amp; EI1452)</f>
        <v>15</v>
      </c>
      <c r="EK1452" s="70">
        <f>RANK(EJ1452,EJ1442:EJ1456,1)+COUNTIF(EI1442:EI1452,EI1452)-1</f>
        <v>11</v>
      </c>
      <c r="EL1452" s="70"/>
      <c r="EO1452" s="92" t="str">
        <f t="shared" si="835"/>
        <v>000-00-000-000-000</v>
      </c>
      <c r="EP1452" s="66">
        <f>COUNTIF(EO1442:EO1456, "&gt;=" &amp; EO1452)</f>
        <v>15</v>
      </c>
      <c r="EQ1452" s="70">
        <f>RANK(EP1452,EP1442:EP1456,1)+COUNTIF(EO1442:EO1452,EO1452)-1</f>
        <v>11</v>
      </c>
      <c r="ER1452" s="70"/>
      <c r="EU1452" s="92" t="str">
        <f t="shared" si="836"/>
        <v>000-00-000-000-000</v>
      </c>
      <c r="EV1452" s="66">
        <f>COUNTIF(EU1442:EU1456, "&gt;=" &amp; EU1452)</f>
        <v>15</v>
      </c>
      <c r="EW1452" s="70">
        <f>RANK(EV1452,EV1442:EV1456,1)+COUNTIF(EU1442:EU1452,EU1452)-1</f>
        <v>11</v>
      </c>
      <c r="EX1452" s="70"/>
      <c r="EY1452" s="66"/>
      <c r="EZ1452" s="66"/>
      <c r="FA1452" s="92" t="str">
        <f t="shared" si="837"/>
        <v>000-00-000-000-000</v>
      </c>
      <c r="FB1452" s="66">
        <f>COUNTIF(FA1442:FA1456, "&gt;=" &amp; FA1452)</f>
        <v>15</v>
      </c>
      <c r="FC1452" s="70">
        <f>RANK(FB1452,FB1442:FB1456,1)+COUNTIF(FA1442:FA1452,FA1452)-1</f>
        <v>11</v>
      </c>
      <c r="FD1452" s="70"/>
      <c r="FE1452" s="66"/>
      <c r="FF1452" s="66"/>
      <c r="FG1452" s="92" t="str">
        <f t="shared" si="838"/>
        <v>000-00-000-000-000</v>
      </c>
      <c r="FH1452" s="66">
        <f>COUNTIF(FG1442:FG1456, "&gt;=" &amp; FG1452)</f>
        <v>15</v>
      </c>
      <c r="FI1452" s="70">
        <f>RANK(FH1452,FH1442:FH1456,1)+COUNTIF(FG1442:FG1452,FG1452)-1</f>
        <v>11</v>
      </c>
    </row>
    <row r="1453" spans="1:165" ht="15" thickBot="1" x14ac:dyDescent="0.25">
      <c r="A1453" s="85"/>
      <c r="B1453" s="112"/>
      <c r="C1453" s="113"/>
      <c r="D1453" s="114"/>
      <c r="E1453" s="83" t="str">
        <f t="shared" si="839"/>
        <v/>
      </c>
      <c r="F1453" s="84"/>
      <c r="G1453" s="112"/>
      <c r="H1453" s="113"/>
      <c r="I1453" s="113"/>
      <c r="J1453" s="83" t="str">
        <f t="shared" si="840"/>
        <v/>
      </c>
      <c r="K1453" s="84"/>
      <c r="L1453" s="112"/>
      <c r="M1453" s="113"/>
      <c r="N1453" s="113"/>
      <c r="O1453" s="83" t="str">
        <f t="shared" si="841"/>
        <v/>
      </c>
      <c r="P1453" s="84"/>
      <c r="Q1453" s="112"/>
      <c r="R1453" s="113"/>
      <c r="S1453" s="113"/>
      <c r="T1453" s="83" t="str">
        <f t="shared" si="842"/>
        <v/>
      </c>
      <c r="U1453" s="84"/>
      <c r="V1453" s="112"/>
      <c r="W1453" s="113"/>
      <c r="X1453" s="113"/>
      <c r="Y1453" s="83" t="str">
        <f t="shared" si="843"/>
        <v/>
      </c>
      <c r="Z1453" s="84"/>
      <c r="AA1453" s="102"/>
      <c r="AB1453" s="96"/>
      <c r="AC1453" s="103">
        <f>IF(SUM(E1452:E1473)&gt;0,LARGE(E1452:E1473,1),0)</f>
        <v>0</v>
      </c>
      <c r="AD1453" s="65">
        <f>IF(SUM(J1452:J1473)&gt;0,LARGE(J1452:J1473,1),0)</f>
        <v>0</v>
      </c>
      <c r="AE1453" s="65">
        <f>IF(SUM(O1452:O1473)&gt;0,LARGE(O1452:O1473,1),0)</f>
        <v>0</v>
      </c>
      <c r="AF1453" s="65">
        <f>IF(SUM(T1452:T1473)&gt;0,LARGE(T1452:T1473,1),0)</f>
        <v>0</v>
      </c>
      <c r="AG1453" s="78">
        <f>IF(SUM(Y1452:Y1473)&gt;0,LARGE(Y1452:Y1473,1),0)</f>
        <v>0</v>
      </c>
      <c r="AH1453" s="70"/>
      <c r="AI1453" s="70"/>
      <c r="AK1453" s="92" t="str">
        <f t="shared" si="817"/>
        <v>000-00-000-000-000</v>
      </c>
      <c r="AL1453" s="66">
        <f>COUNTIF(AK1442:AK1456, "&gt;=" &amp; AK1453)</f>
        <v>15</v>
      </c>
      <c r="AM1453" s="70">
        <f>RANK(AL1453,AL1442:AL1456,1)+COUNTIF(AK1442:AK1453,AK1453)-1</f>
        <v>12</v>
      </c>
      <c r="AN1453" s="70"/>
      <c r="AQ1453" s="92" t="str">
        <f t="shared" si="818"/>
        <v>000-00-000-000-000</v>
      </c>
      <c r="AR1453" s="66">
        <f>COUNTIF(AQ1442:AQ1456, "&gt;=" &amp; AQ1453)</f>
        <v>15</v>
      </c>
      <c r="AS1453" s="70">
        <f>RANK(AR1453,AR1442:AR1456,1)+COUNTIF(AQ1442:AQ1453,AQ1453)-1</f>
        <v>12</v>
      </c>
      <c r="AT1453" s="70"/>
      <c r="AU1453" s="70"/>
      <c r="AW1453" s="92" t="str">
        <f t="shared" si="819"/>
        <v>000-00-000-000-000</v>
      </c>
      <c r="AX1453" s="66">
        <f>COUNTIF(AW1442:AW1456, "&gt;=" &amp; AW1453)</f>
        <v>15</v>
      </c>
      <c r="AY1453" s="70">
        <f>RANK(AX1453,AX1442:AX1456,1)+COUNTIF(AW1442:AW1453,AW1453)-1</f>
        <v>12</v>
      </c>
      <c r="AZ1453" s="70"/>
      <c r="BA1453" s="70"/>
      <c r="BC1453" s="92" t="str">
        <f t="shared" si="820"/>
        <v>000-00-000-000-000</v>
      </c>
      <c r="BD1453" s="66">
        <f>COUNTIF(BC1442:BC1456, "&gt;=" &amp; BC1453)</f>
        <v>15</v>
      </c>
      <c r="BE1453" s="70">
        <f>RANK(BD1453,BD1442:BD1456,1)+COUNTIF(BC1442:BC1453,BC1453)-1</f>
        <v>12</v>
      </c>
      <c r="BF1453" s="70"/>
      <c r="BG1453" s="70"/>
      <c r="BI1453" s="92" t="str">
        <f t="shared" si="821"/>
        <v>000-00-000-000-000</v>
      </c>
      <c r="BJ1453" s="66">
        <f>COUNTIF(BI1442:BI1456, "&gt;=" &amp; BI1453)</f>
        <v>15</v>
      </c>
      <c r="BK1453" s="70">
        <f>RANK(BJ1453,BJ1442:BJ1456,1)+COUNTIF(BI1442:BI1453,BI1453)-1</f>
        <v>12</v>
      </c>
      <c r="BL1453" s="70"/>
      <c r="BM1453" s="70"/>
      <c r="BO1453" s="92" t="str">
        <f t="shared" si="822"/>
        <v>000-00-000-000-000</v>
      </c>
      <c r="BP1453" s="66">
        <f>COUNTIF(BO1442:BO1456, "&gt;=" &amp; BO1453)</f>
        <v>15</v>
      </c>
      <c r="BQ1453" s="70">
        <f>RANK(BP1453,BP1442:BP1456,1)+COUNTIF(BO1442:BO1453,BO1453)-1</f>
        <v>12</v>
      </c>
      <c r="BR1453" s="70"/>
      <c r="BS1453" s="70"/>
      <c r="BU1453" s="92" t="str">
        <f t="shared" si="823"/>
        <v>000-00-000-000-000</v>
      </c>
      <c r="BV1453" s="66">
        <f>COUNTIF(BU1442:BU1456, "&gt;=" &amp; BU1453)</f>
        <v>15</v>
      </c>
      <c r="BW1453" s="70">
        <f>RANK(BV1453,BV1442:BV1456,1)+COUNTIF(BU1442:BU1453,BU1453)-1</f>
        <v>12</v>
      </c>
      <c r="BX1453" s="70"/>
      <c r="BY1453" s="70"/>
      <c r="CA1453" s="92" t="str">
        <f t="shared" si="824"/>
        <v>000-00-000-000-000</v>
      </c>
      <c r="CB1453" s="66">
        <f>COUNTIF(CA1442:CA1456, "&gt;=" &amp; CA1453)</f>
        <v>15</v>
      </c>
      <c r="CC1453" s="70">
        <f>RANK(CB1453,CB1442:CB1456,1)+COUNTIF(CA1442:CA1453,CA1453)-1</f>
        <v>12</v>
      </c>
      <c r="CD1453" s="70"/>
      <c r="CE1453" s="70"/>
      <c r="CG1453" s="92" t="str">
        <f t="shared" si="825"/>
        <v>000-00-000-000-000</v>
      </c>
      <c r="CH1453" s="66">
        <f>COUNTIF(CG1442:CG1456, "&gt;=" &amp; CG1453)</f>
        <v>15</v>
      </c>
      <c r="CI1453" s="70">
        <f>RANK(CH1453,CH1442:CH1456,1)+COUNTIF(CG1442:CG1453,CG1453)-1</f>
        <v>12</v>
      </c>
      <c r="CJ1453" s="70"/>
      <c r="CK1453" s="70"/>
      <c r="CM1453" s="92" t="str">
        <f t="shared" si="826"/>
        <v>000-00-000-000-000</v>
      </c>
      <c r="CN1453" s="66">
        <f>COUNTIF(CM1442:CM1456, "&gt;=" &amp; CM1453)</f>
        <v>15</v>
      </c>
      <c r="CO1453" s="70">
        <f>RANK(CN1453,CN1442:CN1456,1)+COUNTIF(CM1442:CM1453,CM1453)-1</f>
        <v>12</v>
      </c>
      <c r="CP1453" s="70"/>
      <c r="CQ1453" s="70"/>
      <c r="CS1453" s="92" t="str">
        <f t="shared" si="827"/>
        <v>000-00-000-000-000</v>
      </c>
      <c r="CT1453" s="66">
        <f>COUNTIF(CS1442:CS1456, "&gt;=" &amp; CS1453)</f>
        <v>15</v>
      </c>
      <c r="CU1453" s="70">
        <f>RANK(CT1453,CT1442:CT1456,1)+COUNTIF(CS1442:CS1453,CS1453)-1</f>
        <v>12</v>
      </c>
      <c r="CV1453" s="70"/>
      <c r="CW1453" s="70"/>
      <c r="CY1453" s="92" t="str">
        <f t="shared" si="828"/>
        <v>000-00-000-000-000</v>
      </c>
      <c r="CZ1453" s="66">
        <f>COUNTIF(CY1442:CY1456, "&gt;=" &amp; CY1453)</f>
        <v>15</v>
      </c>
      <c r="DA1453" s="70">
        <f>RANK(CZ1453,CZ1442:CZ1456,1)+COUNTIF(CY1442:CY1453,CY1453)-1</f>
        <v>12</v>
      </c>
      <c r="DB1453" s="70"/>
      <c r="DC1453" s="70"/>
      <c r="DE1453" s="92" t="str">
        <f t="shared" si="829"/>
        <v>000-00-000-000-000</v>
      </c>
      <c r="DF1453" s="66">
        <f>COUNTIF(DE1442:DE1456, "&gt;=" &amp; DE1453)</f>
        <v>15</v>
      </c>
      <c r="DG1453" s="70">
        <f>RANK(DF1453,DF1442:DF1456,1)+COUNTIF(DE1442:DE1453,DE1453)-1</f>
        <v>12</v>
      </c>
      <c r="DH1453" s="70"/>
      <c r="DI1453" s="70"/>
      <c r="DK1453" s="92" t="str">
        <f t="shared" si="830"/>
        <v>000-00-000-000-000</v>
      </c>
      <c r="DL1453" s="66">
        <f>COUNTIF(DK1442:DK1456, "&gt;=" &amp; DK1453)</f>
        <v>15</v>
      </c>
      <c r="DM1453" s="70">
        <f>RANK(DL1453,DL1442:DL1456,1)+COUNTIF(DK1442:DK1453,DK1453)-1</f>
        <v>12</v>
      </c>
      <c r="DN1453" s="70"/>
      <c r="DO1453" s="70"/>
      <c r="DQ1453" s="92" t="str">
        <f t="shared" si="831"/>
        <v>000-00-000-000-000</v>
      </c>
      <c r="DR1453" s="66">
        <f>COUNTIF(DQ1442:DQ1456, "&gt;=" &amp; DQ1453)</f>
        <v>15</v>
      </c>
      <c r="DS1453" s="70">
        <f>RANK(DR1453,DR1442:DR1456,1)+COUNTIF(DQ1442:DQ1453,DQ1453)-1</f>
        <v>12</v>
      </c>
      <c r="DT1453" s="70"/>
      <c r="DU1453" s="70"/>
      <c r="DW1453" s="92" t="str">
        <f t="shared" si="832"/>
        <v>000-00-000-000-000</v>
      </c>
      <c r="DX1453" s="66">
        <f>COUNTIF(DW1442:DW1456, "&gt;=" &amp; DW1453)</f>
        <v>15</v>
      </c>
      <c r="DY1453" s="70">
        <f>RANK(DX1453,DX1442:DX1456,1)+COUNTIF(DW1442:DW1453,DW1453)-1</f>
        <v>12</v>
      </c>
      <c r="DZ1453" s="70"/>
      <c r="EA1453" s="70"/>
      <c r="EC1453" s="92" t="str">
        <f t="shared" si="833"/>
        <v>000-00-000-000-000</v>
      </c>
      <c r="ED1453" s="66">
        <f>COUNTIF(EC1442:EC1456, "&gt;=" &amp; EC1453)</f>
        <v>15</v>
      </c>
      <c r="EE1453" s="70">
        <f>RANK(ED1453,ED1442:ED1456,1)+COUNTIF(EC1442:EC1453,EC1453)-1</f>
        <v>12</v>
      </c>
      <c r="EF1453" s="70"/>
      <c r="EG1453" s="70"/>
      <c r="EI1453" s="92" t="str">
        <f t="shared" si="834"/>
        <v>000-00-000-000-000</v>
      </c>
      <c r="EJ1453" s="66">
        <f>COUNTIF(EI1442:EI1456, "&gt;=" &amp; EI1453)</f>
        <v>15</v>
      </c>
      <c r="EK1453" s="70">
        <f>RANK(EJ1453,EJ1442:EJ1456,1)+COUNTIF(EI1442:EI1453,EI1453)-1</f>
        <v>12</v>
      </c>
      <c r="EL1453" s="70"/>
      <c r="EO1453" s="92" t="str">
        <f t="shared" si="835"/>
        <v>000-00-000-000-000</v>
      </c>
      <c r="EP1453" s="66">
        <f>COUNTIF(EO1442:EO1456, "&gt;=" &amp; EO1453)</f>
        <v>15</v>
      </c>
      <c r="EQ1453" s="70">
        <f>RANK(EP1453,EP1442:EP1456,1)+COUNTIF(EO1442:EO1453,EO1453)-1</f>
        <v>12</v>
      </c>
      <c r="ER1453" s="70"/>
      <c r="EU1453" s="92" t="str">
        <f t="shared" si="836"/>
        <v>000-00-000-000-000</v>
      </c>
      <c r="EV1453" s="66">
        <f>COUNTIF(EU1442:EU1456, "&gt;=" &amp; EU1453)</f>
        <v>15</v>
      </c>
      <c r="EW1453" s="70">
        <f>RANK(EV1453,EV1442:EV1456,1)+COUNTIF(EU1442:EU1453,EU1453)-1</f>
        <v>12</v>
      </c>
      <c r="EX1453" s="70"/>
      <c r="EY1453" s="66"/>
      <c r="EZ1453" s="66"/>
      <c r="FA1453" s="92" t="str">
        <f t="shared" si="837"/>
        <v>000-00-000-000-000</v>
      </c>
      <c r="FB1453" s="66">
        <f>COUNTIF(FA1442:FA1456, "&gt;=" &amp; FA1453)</f>
        <v>15</v>
      </c>
      <c r="FC1453" s="70">
        <f>RANK(FB1453,FB1442:FB1456,1)+COUNTIF(FA1442:FA1453,FA1453)-1</f>
        <v>12</v>
      </c>
      <c r="FD1453" s="70"/>
      <c r="FE1453" s="66"/>
      <c r="FF1453" s="66"/>
      <c r="FG1453" s="92" t="str">
        <f t="shared" si="838"/>
        <v>000-00-000-000-000</v>
      </c>
      <c r="FH1453" s="66">
        <f>COUNTIF(FG1442:FG1456, "&gt;=" &amp; FG1453)</f>
        <v>15</v>
      </c>
      <c r="FI1453" s="70">
        <f>RANK(FH1453,FH1442:FH1456,1)+COUNTIF(FG1442:FG1453,FG1453)-1</f>
        <v>12</v>
      </c>
    </row>
    <row r="1454" spans="1:165" x14ac:dyDescent="0.2">
      <c r="A1454" s="122"/>
      <c r="B1454" s="112"/>
      <c r="C1454" s="113"/>
      <c r="D1454" s="114"/>
      <c r="E1454" s="83" t="str">
        <f t="shared" si="839"/>
        <v/>
      </c>
      <c r="F1454" s="84"/>
      <c r="G1454" s="112"/>
      <c r="H1454" s="113"/>
      <c r="I1454" s="113"/>
      <c r="J1454" s="83" t="str">
        <f t="shared" si="840"/>
        <v/>
      </c>
      <c r="K1454" s="84"/>
      <c r="L1454" s="112"/>
      <c r="M1454" s="113"/>
      <c r="N1454" s="115"/>
      <c r="O1454" s="83" t="str">
        <f t="shared" si="841"/>
        <v/>
      </c>
      <c r="P1454" s="84"/>
      <c r="Q1454" s="112"/>
      <c r="R1454" s="113"/>
      <c r="S1454" s="115"/>
      <c r="T1454" s="83" t="str">
        <f t="shared" si="842"/>
        <v/>
      </c>
      <c r="U1454" s="84"/>
      <c r="V1454" s="112"/>
      <c r="W1454" s="113"/>
      <c r="X1454" s="115"/>
      <c r="Y1454" s="83" t="str">
        <f t="shared" si="843"/>
        <v/>
      </c>
      <c r="Z1454" s="84"/>
      <c r="AA1454" s="104" t="s">
        <v>11</v>
      </c>
      <c r="AB1454" s="16"/>
      <c r="AG1454" s="68"/>
      <c r="AH1454" s="70"/>
      <c r="AI1454" s="70"/>
      <c r="AK1454" s="92" t="str">
        <f t="shared" si="817"/>
        <v>000-00-000-000-000</v>
      </c>
      <c r="AL1454" s="66">
        <f>COUNTIF(AK1442:AK1456, "&gt;=" &amp; AK1454)</f>
        <v>15</v>
      </c>
      <c r="AM1454" s="70">
        <f>RANK(AL1454,AL1442:AL1456,1)+COUNTIF(AK1442:AK1454,AK1454)-1</f>
        <v>13</v>
      </c>
      <c r="AN1454" s="70"/>
      <c r="AQ1454" s="92" t="str">
        <f t="shared" si="818"/>
        <v>000-00-000-000-000</v>
      </c>
      <c r="AR1454" s="66">
        <f>COUNTIF(AQ1442:AQ1456, "&gt;=" &amp; AQ1454)</f>
        <v>15</v>
      </c>
      <c r="AS1454" s="70">
        <f>RANK(AR1454,AR1442:AR1456,1)+COUNTIF(AQ1442:AQ1454,AQ1454)-1</f>
        <v>13</v>
      </c>
      <c r="AT1454" s="70"/>
      <c r="AU1454" s="70"/>
      <c r="AW1454" s="92" t="str">
        <f t="shared" si="819"/>
        <v>000-00-000-000-000</v>
      </c>
      <c r="AX1454" s="66">
        <f>COUNTIF(AW1442:AW1456, "&gt;=" &amp; AW1454)</f>
        <v>15</v>
      </c>
      <c r="AY1454" s="70">
        <f>RANK(AX1454,AX1442:AX1456,1)+COUNTIF(AW1442:AW1454,AW1454)-1</f>
        <v>13</v>
      </c>
      <c r="AZ1454" s="70"/>
      <c r="BA1454" s="70"/>
      <c r="BC1454" s="92" t="str">
        <f t="shared" si="820"/>
        <v>000-00-000-000-000</v>
      </c>
      <c r="BD1454" s="66">
        <f>COUNTIF(BC1442:BC1456, "&gt;=" &amp; BC1454)</f>
        <v>15</v>
      </c>
      <c r="BE1454" s="70">
        <f>RANK(BD1454,BD1442:BD1456,1)+COUNTIF(BC1442:BC1454,BC1454)-1</f>
        <v>13</v>
      </c>
      <c r="BF1454" s="70"/>
      <c r="BG1454" s="70"/>
      <c r="BI1454" s="92" t="str">
        <f t="shared" si="821"/>
        <v>000-00-000-000-000</v>
      </c>
      <c r="BJ1454" s="66">
        <f>COUNTIF(BI1442:BI1456, "&gt;=" &amp; BI1454)</f>
        <v>15</v>
      </c>
      <c r="BK1454" s="70">
        <f>RANK(BJ1454,BJ1442:BJ1456,1)+COUNTIF(BI1442:BI1454,BI1454)-1</f>
        <v>13</v>
      </c>
      <c r="BL1454" s="70"/>
      <c r="BM1454" s="70"/>
      <c r="BO1454" s="92" t="str">
        <f t="shared" si="822"/>
        <v>000-00-000-000-000</v>
      </c>
      <c r="BP1454" s="66">
        <f>COUNTIF(BO1442:BO1456, "&gt;=" &amp; BO1454)</f>
        <v>15</v>
      </c>
      <c r="BQ1454" s="70">
        <f>RANK(BP1454,BP1442:BP1456,1)+COUNTIF(BO1442:BO1454,BO1454)-1</f>
        <v>13</v>
      </c>
      <c r="BR1454" s="70"/>
      <c r="BS1454" s="70"/>
      <c r="BU1454" s="92" t="str">
        <f t="shared" si="823"/>
        <v>000-00-000-000-000</v>
      </c>
      <c r="BV1454" s="66">
        <f>COUNTIF(BU1442:BU1456, "&gt;=" &amp; BU1454)</f>
        <v>15</v>
      </c>
      <c r="BW1454" s="70">
        <f>RANK(BV1454,BV1442:BV1456,1)+COUNTIF(BU1442:BU1454,BU1454)-1</f>
        <v>13</v>
      </c>
      <c r="BX1454" s="70"/>
      <c r="BY1454" s="70"/>
      <c r="CA1454" s="92" t="str">
        <f t="shared" si="824"/>
        <v>000-00-000-000-000</v>
      </c>
      <c r="CB1454" s="66">
        <f>COUNTIF(CA1442:CA1456, "&gt;=" &amp; CA1454)</f>
        <v>15</v>
      </c>
      <c r="CC1454" s="70">
        <f>RANK(CB1454,CB1442:CB1456,1)+COUNTIF(CA1442:CA1454,CA1454)-1</f>
        <v>13</v>
      </c>
      <c r="CD1454" s="70"/>
      <c r="CE1454" s="70"/>
      <c r="CG1454" s="92" t="str">
        <f t="shared" si="825"/>
        <v>000-00-000-000-000</v>
      </c>
      <c r="CH1454" s="66">
        <f>COUNTIF(CG1442:CG1456, "&gt;=" &amp; CG1454)</f>
        <v>15</v>
      </c>
      <c r="CI1454" s="70">
        <f>RANK(CH1454,CH1442:CH1456,1)+COUNTIF(CG1442:CG1454,CG1454)-1</f>
        <v>13</v>
      </c>
      <c r="CJ1454" s="70"/>
      <c r="CK1454" s="70"/>
      <c r="CM1454" s="92" t="str">
        <f t="shared" si="826"/>
        <v>000-00-000-000-000</v>
      </c>
      <c r="CN1454" s="66">
        <f>COUNTIF(CM1442:CM1456, "&gt;=" &amp; CM1454)</f>
        <v>15</v>
      </c>
      <c r="CO1454" s="70">
        <f>RANK(CN1454,CN1442:CN1456,1)+COUNTIF(CM1442:CM1454,CM1454)-1</f>
        <v>13</v>
      </c>
      <c r="CP1454" s="70"/>
      <c r="CQ1454" s="70"/>
      <c r="CS1454" s="92" t="str">
        <f t="shared" si="827"/>
        <v>000-00-000-000-000</v>
      </c>
      <c r="CT1454" s="66">
        <f>COUNTIF(CS1442:CS1456, "&gt;=" &amp; CS1454)</f>
        <v>15</v>
      </c>
      <c r="CU1454" s="70">
        <f>RANK(CT1454,CT1442:CT1456,1)+COUNTIF(CS1442:CS1454,CS1454)-1</f>
        <v>13</v>
      </c>
      <c r="CV1454" s="70"/>
      <c r="CW1454" s="70"/>
      <c r="CY1454" s="92" t="str">
        <f t="shared" si="828"/>
        <v>000-00-000-000-000</v>
      </c>
      <c r="CZ1454" s="66">
        <f>COUNTIF(CY1442:CY1456, "&gt;=" &amp; CY1454)</f>
        <v>15</v>
      </c>
      <c r="DA1454" s="70">
        <f>RANK(CZ1454,CZ1442:CZ1456,1)+COUNTIF(CY1442:CY1454,CY1454)-1</f>
        <v>13</v>
      </c>
      <c r="DB1454" s="70"/>
      <c r="DC1454" s="70"/>
      <c r="DE1454" s="92" t="str">
        <f t="shared" si="829"/>
        <v>000-00-000-000-000</v>
      </c>
      <c r="DF1454" s="66">
        <f>COUNTIF(DE1442:DE1456, "&gt;=" &amp; DE1454)</f>
        <v>15</v>
      </c>
      <c r="DG1454" s="70">
        <f>RANK(DF1454,DF1442:DF1456,1)+COUNTIF(DE1442:DE1454,DE1454)-1</f>
        <v>13</v>
      </c>
      <c r="DH1454" s="70"/>
      <c r="DI1454" s="70"/>
      <c r="DK1454" s="92" t="str">
        <f t="shared" si="830"/>
        <v>000-00-000-000-000</v>
      </c>
      <c r="DL1454" s="66">
        <f>COUNTIF(DK1442:DK1456, "&gt;=" &amp; DK1454)</f>
        <v>15</v>
      </c>
      <c r="DM1454" s="70">
        <f>RANK(DL1454,DL1442:DL1456,1)+COUNTIF(DK1442:DK1454,DK1454)-1</f>
        <v>13</v>
      </c>
      <c r="DN1454" s="70"/>
      <c r="DO1454" s="70"/>
      <c r="DQ1454" s="92" t="str">
        <f t="shared" si="831"/>
        <v>000-00-000-000-000</v>
      </c>
      <c r="DR1454" s="66">
        <f>COUNTIF(DQ1442:DQ1456, "&gt;=" &amp; DQ1454)</f>
        <v>15</v>
      </c>
      <c r="DS1454" s="70">
        <f>RANK(DR1454,DR1442:DR1456,1)+COUNTIF(DQ1442:DQ1454,DQ1454)-1</f>
        <v>13</v>
      </c>
      <c r="DT1454" s="70"/>
      <c r="DU1454" s="70"/>
      <c r="DW1454" s="92" t="str">
        <f t="shared" si="832"/>
        <v>000-00-000-000-000</v>
      </c>
      <c r="DX1454" s="66">
        <f>COUNTIF(DW1442:DW1456, "&gt;=" &amp; DW1454)</f>
        <v>15</v>
      </c>
      <c r="DY1454" s="70">
        <f>RANK(DX1454,DX1442:DX1456,1)+COUNTIF(DW1442:DW1454,DW1454)-1</f>
        <v>13</v>
      </c>
      <c r="DZ1454" s="70"/>
      <c r="EA1454" s="70"/>
      <c r="EC1454" s="92" t="str">
        <f t="shared" si="833"/>
        <v>000-00-000-000-000</v>
      </c>
      <c r="ED1454" s="66">
        <f>COUNTIF(EC1442:EC1456, "&gt;=" &amp; EC1454)</f>
        <v>15</v>
      </c>
      <c r="EE1454" s="70">
        <f>RANK(ED1454,ED1442:ED1456,1)+COUNTIF(EC1442:EC1454,EC1454)-1</f>
        <v>13</v>
      </c>
      <c r="EF1454" s="70"/>
      <c r="EG1454" s="70"/>
      <c r="EI1454" s="92" t="str">
        <f t="shared" si="834"/>
        <v>000-00-000-000-000</v>
      </c>
      <c r="EJ1454" s="66">
        <f>COUNTIF(EI1442:EI1456, "&gt;=" &amp; EI1454)</f>
        <v>15</v>
      </c>
      <c r="EK1454" s="70">
        <f>RANK(EJ1454,EJ1442:EJ1456,1)+COUNTIF(EI1442:EI1454,EI1454)-1</f>
        <v>13</v>
      </c>
      <c r="EL1454" s="70"/>
      <c r="EO1454" s="92" t="str">
        <f t="shared" si="835"/>
        <v>000-00-000-000-000</v>
      </c>
      <c r="EP1454" s="66">
        <f>COUNTIF(EO1442:EO1456, "&gt;=" &amp; EO1454)</f>
        <v>15</v>
      </c>
      <c r="EQ1454" s="70">
        <f>RANK(EP1454,EP1442:EP1456,1)+COUNTIF(EO1442:EO1454,EO1454)-1</f>
        <v>13</v>
      </c>
      <c r="ER1454" s="70"/>
      <c r="EU1454" s="92" t="str">
        <f t="shared" si="836"/>
        <v>000-00-000-000-000</v>
      </c>
      <c r="EV1454" s="66">
        <f>COUNTIF(EU1442:EU1456, "&gt;=" &amp; EU1454)</f>
        <v>15</v>
      </c>
      <c r="EW1454" s="70">
        <f>RANK(EV1454,EV1442:EV1456,1)+COUNTIF(EU1442:EU1454,EU1454)-1</f>
        <v>13</v>
      </c>
      <c r="EX1454" s="70"/>
      <c r="EY1454" s="66"/>
      <c r="EZ1454" s="66"/>
      <c r="FA1454" s="92" t="str">
        <f t="shared" si="837"/>
        <v>000-00-000-000-000</v>
      </c>
      <c r="FB1454" s="66">
        <f>COUNTIF(FA1442:FA1456, "&gt;=" &amp; FA1454)</f>
        <v>15</v>
      </c>
      <c r="FC1454" s="70">
        <f>RANK(FB1454,FB1442:FB1456,1)+COUNTIF(FA1442:FA1454,FA1454)-1</f>
        <v>13</v>
      </c>
      <c r="FD1454" s="70"/>
      <c r="FE1454" s="66"/>
      <c r="FF1454" s="66"/>
      <c r="FG1454" s="92" t="str">
        <f t="shared" si="838"/>
        <v>000-00-000-000-000</v>
      </c>
      <c r="FH1454" s="66">
        <f>COUNTIF(FG1442:FG1456, "&gt;=" &amp; FG1454)</f>
        <v>15</v>
      </c>
      <c r="FI1454" s="70">
        <f>RANK(FH1454,FH1442:FH1456,1)+COUNTIF(FG1442:FG1454,FG1454)-1</f>
        <v>13</v>
      </c>
    </row>
    <row r="1455" spans="1:165" x14ac:dyDescent="0.2">
      <c r="A1455" s="85"/>
      <c r="B1455" s="112"/>
      <c r="C1455" s="113"/>
      <c r="D1455" s="114"/>
      <c r="E1455" s="83" t="str">
        <f t="shared" si="839"/>
        <v/>
      </c>
      <c r="F1455" s="84"/>
      <c r="G1455" s="112"/>
      <c r="H1455" s="113"/>
      <c r="I1455" s="113"/>
      <c r="J1455" s="83" t="str">
        <f t="shared" si="840"/>
        <v/>
      </c>
      <c r="K1455" s="84"/>
      <c r="L1455" s="112"/>
      <c r="M1455" s="113"/>
      <c r="N1455" s="113"/>
      <c r="O1455" s="83" t="str">
        <f t="shared" si="841"/>
        <v/>
      </c>
      <c r="P1455" s="84"/>
      <c r="Q1455" s="112"/>
      <c r="R1455" s="113"/>
      <c r="S1455" s="113"/>
      <c r="T1455" s="83" t="str">
        <f t="shared" si="842"/>
        <v/>
      </c>
      <c r="U1455" s="84"/>
      <c r="V1455" s="112"/>
      <c r="W1455" s="113"/>
      <c r="X1455" s="113"/>
      <c r="Y1455" s="83" t="str">
        <f t="shared" si="843"/>
        <v/>
      </c>
      <c r="Z1455" s="84"/>
      <c r="AA1455" s="104" t="s">
        <v>12</v>
      </c>
      <c r="AB1455" s="16"/>
      <c r="AG1455" s="68"/>
      <c r="AH1455" s="70"/>
      <c r="AI1455" s="70"/>
      <c r="AK1455" s="92" t="str">
        <f t="shared" si="817"/>
        <v>000-00-000-000-000</v>
      </c>
      <c r="AL1455" s="66">
        <f>COUNTIF(AK1442:AK1456, "&gt;=" &amp; AK1455)</f>
        <v>15</v>
      </c>
      <c r="AM1455" s="70">
        <f>RANK(AL1455,AL1442:AL1456,1)+COUNTIF(AK1442:AK1455,AK1455)-1</f>
        <v>14</v>
      </c>
      <c r="AN1455" s="70"/>
      <c r="AQ1455" s="92" t="str">
        <f t="shared" si="818"/>
        <v>000-00-000-000-000</v>
      </c>
      <c r="AR1455" s="66">
        <f>COUNTIF(AQ1442:AQ1456, "&gt;=" &amp; AQ1455)</f>
        <v>15</v>
      </c>
      <c r="AS1455" s="70">
        <f>RANK(AR1455,AR1442:AR1456,1)+COUNTIF(AQ1442:AQ1455,AQ1455)-1</f>
        <v>14</v>
      </c>
      <c r="AT1455" s="70"/>
      <c r="AU1455" s="70"/>
      <c r="AW1455" s="92" t="str">
        <f t="shared" si="819"/>
        <v>000-00-000-000-000</v>
      </c>
      <c r="AX1455" s="66">
        <f>COUNTIF(AW1442:AW1456, "&gt;=" &amp; AW1455)</f>
        <v>15</v>
      </c>
      <c r="AY1455" s="70">
        <f>RANK(AX1455,AX1442:AX1456,1)+COUNTIF(AW1442:AW1455,AW1455)-1</f>
        <v>14</v>
      </c>
      <c r="AZ1455" s="70"/>
      <c r="BA1455" s="70"/>
      <c r="BC1455" s="92" t="str">
        <f t="shared" si="820"/>
        <v>000-00-000-000-000</v>
      </c>
      <c r="BD1455" s="66">
        <f>COUNTIF(BC1442:BC1456, "&gt;=" &amp; BC1455)</f>
        <v>15</v>
      </c>
      <c r="BE1455" s="70">
        <f>RANK(BD1455,BD1442:BD1456,1)+COUNTIF(BC1442:BC1455,BC1455)-1</f>
        <v>14</v>
      </c>
      <c r="BF1455" s="70"/>
      <c r="BG1455" s="70"/>
      <c r="BI1455" s="92" t="str">
        <f t="shared" si="821"/>
        <v>000-00-000-000-000</v>
      </c>
      <c r="BJ1455" s="66">
        <f>COUNTIF(BI1442:BI1456, "&gt;=" &amp; BI1455)</f>
        <v>15</v>
      </c>
      <c r="BK1455" s="70">
        <f>RANK(BJ1455,BJ1442:BJ1456,1)+COUNTIF(BI1442:BI1455,BI1455)-1</f>
        <v>14</v>
      </c>
      <c r="BL1455" s="70"/>
      <c r="BM1455" s="70"/>
      <c r="BO1455" s="92" t="str">
        <f t="shared" si="822"/>
        <v>000-00-000-000-000</v>
      </c>
      <c r="BP1455" s="66">
        <f>COUNTIF(BO1442:BO1456, "&gt;=" &amp; BO1455)</f>
        <v>15</v>
      </c>
      <c r="BQ1455" s="70">
        <f>RANK(BP1455,BP1442:BP1456,1)+COUNTIF(BO1442:BO1455,BO1455)-1</f>
        <v>14</v>
      </c>
      <c r="BR1455" s="70"/>
      <c r="BS1455" s="70"/>
      <c r="BU1455" s="92" t="str">
        <f t="shared" si="823"/>
        <v>000-00-000-000-000</v>
      </c>
      <c r="BV1455" s="66">
        <f>COUNTIF(BU1442:BU1456, "&gt;=" &amp; BU1455)</f>
        <v>15</v>
      </c>
      <c r="BW1455" s="70">
        <f>RANK(BV1455,BV1442:BV1456,1)+COUNTIF(BU1442:BU1455,BU1455)-1</f>
        <v>14</v>
      </c>
      <c r="BX1455" s="70"/>
      <c r="BY1455" s="70"/>
      <c r="CA1455" s="92" t="str">
        <f t="shared" si="824"/>
        <v>000-00-000-000-000</v>
      </c>
      <c r="CB1455" s="66">
        <f>COUNTIF(CA1442:CA1456, "&gt;=" &amp; CA1455)</f>
        <v>15</v>
      </c>
      <c r="CC1455" s="70">
        <f>RANK(CB1455,CB1442:CB1456,1)+COUNTIF(CA1442:CA1455,CA1455)-1</f>
        <v>14</v>
      </c>
      <c r="CD1455" s="70"/>
      <c r="CE1455" s="70"/>
      <c r="CG1455" s="92" t="str">
        <f t="shared" si="825"/>
        <v>000-00-000-000-000</v>
      </c>
      <c r="CH1455" s="66">
        <f>COUNTIF(CG1442:CG1456, "&gt;=" &amp; CG1455)</f>
        <v>15</v>
      </c>
      <c r="CI1455" s="70">
        <f>RANK(CH1455,CH1442:CH1456,1)+COUNTIF(CG1442:CG1455,CG1455)-1</f>
        <v>14</v>
      </c>
      <c r="CJ1455" s="70"/>
      <c r="CK1455" s="70"/>
      <c r="CM1455" s="92" t="str">
        <f t="shared" si="826"/>
        <v>000-00-000-000-000</v>
      </c>
      <c r="CN1455" s="66">
        <f>COUNTIF(CM1442:CM1456, "&gt;=" &amp; CM1455)</f>
        <v>15</v>
      </c>
      <c r="CO1455" s="70">
        <f>RANK(CN1455,CN1442:CN1456,1)+COUNTIF(CM1442:CM1455,CM1455)-1</f>
        <v>14</v>
      </c>
      <c r="CP1455" s="70"/>
      <c r="CQ1455" s="70"/>
      <c r="CS1455" s="92" t="str">
        <f t="shared" si="827"/>
        <v>000-00-000-000-000</v>
      </c>
      <c r="CT1455" s="66">
        <f>COUNTIF(CS1442:CS1456, "&gt;=" &amp; CS1455)</f>
        <v>15</v>
      </c>
      <c r="CU1455" s="70">
        <f>RANK(CT1455,CT1442:CT1456,1)+COUNTIF(CS1442:CS1455,CS1455)-1</f>
        <v>14</v>
      </c>
      <c r="CV1455" s="70"/>
      <c r="CW1455" s="70"/>
      <c r="CY1455" s="92" t="str">
        <f t="shared" si="828"/>
        <v>000-00-000-000-000</v>
      </c>
      <c r="CZ1455" s="66">
        <f>COUNTIF(CY1442:CY1456, "&gt;=" &amp; CY1455)</f>
        <v>15</v>
      </c>
      <c r="DA1455" s="70">
        <f>RANK(CZ1455,CZ1442:CZ1456,1)+COUNTIF(CY1442:CY1455,CY1455)-1</f>
        <v>14</v>
      </c>
      <c r="DB1455" s="70"/>
      <c r="DC1455" s="70"/>
      <c r="DE1455" s="92" t="str">
        <f t="shared" si="829"/>
        <v>000-00-000-000-000</v>
      </c>
      <c r="DF1455" s="66">
        <f>COUNTIF(DE1442:DE1456, "&gt;=" &amp; DE1455)</f>
        <v>15</v>
      </c>
      <c r="DG1455" s="70">
        <f>RANK(DF1455,DF1442:DF1456,1)+COUNTIF(DE1442:DE1455,DE1455)-1</f>
        <v>14</v>
      </c>
      <c r="DH1455" s="70"/>
      <c r="DI1455" s="70"/>
      <c r="DK1455" s="92" t="str">
        <f t="shared" si="830"/>
        <v>000-00-000-000-000</v>
      </c>
      <c r="DL1455" s="66">
        <f>COUNTIF(DK1442:DK1456, "&gt;=" &amp; DK1455)</f>
        <v>15</v>
      </c>
      <c r="DM1455" s="70">
        <f>RANK(DL1455,DL1442:DL1456,1)+COUNTIF(DK1442:DK1455,DK1455)-1</f>
        <v>14</v>
      </c>
      <c r="DN1455" s="70"/>
      <c r="DO1455" s="70"/>
      <c r="DQ1455" s="92" t="str">
        <f t="shared" si="831"/>
        <v>000-00-000-000-000</v>
      </c>
      <c r="DR1455" s="66">
        <f>COUNTIF(DQ1442:DQ1456, "&gt;=" &amp; DQ1455)</f>
        <v>15</v>
      </c>
      <c r="DS1455" s="70">
        <f>RANK(DR1455,DR1442:DR1456,1)+COUNTIF(DQ1442:DQ1455,DQ1455)-1</f>
        <v>14</v>
      </c>
      <c r="DT1455" s="70"/>
      <c r="DU1455" s="70"/>
      <c r="DW1455" s="92" t="str">
        <f>TEXT(DT1439, "000") &amp; TEXT(DU1439, "-00") &amp; TEXT(DX1439, "-000") &amp; TEXT(DW1439, "-000") &amp; TEXT(DV1439, "-000")</f>
        <v>000-00-000-000-000</v>
      </c>
      <c r="DX1455" s="66">
        <f>COUNTIF(DW1442:DW1456, "&gt;=" &amp; DW1455)</f>
        <v>15</v>
      </c>
      <c r="DY1455" s="70">
        <f>RANK(DX1455,DX1442:DX1456,1)+COUNTIF(DW1442:DW1455,DW1455)-1</f>
        <v>14</v>
      </c>
      <c r="DZ1455" s="70"/>
      <c r="EA1455" s="70"/>
      <c r="EC1455" s="92" t="str">
        <f t="shared" si="833"/>
        <v>000-00-000-000-000</v>
      </c>
      <c r="ED1455" s="66">
        <f>COUNTIF(EC1442:EC1456, "&gt;=" &amp; EC1455)</f>
        <v>15</v>
      </c>
      <c r="EE1455" s="70">
        <f>RANK(ED1455,ED1442:ED1456,1)+COUNTIF(EC1442:EC1455,EC1455)-1</f>
        <v>14</v>
      </c>
      <c r="EF1455" s="70"/>
      <c r="EG1455" s="70"/>
      <c r="EI1455" s="92" t="str">
        <f t="shared" si="834"/>
        <v>000-00-000-000-000</v>
      </c>
      <c r="EJ1455" s="66">
        <f>COUNTIF(EI1442:EI1456, "&gt;=" &amp; EI1455)</f>
        <v>15</v>
      </c>
      <c r="EK1455" s="70">
        <f>RANK(EJ1455,EJ1442:EJ1456,1)+COUNTIF(EI1442:EI1455,EI1455)-1</f>
        <v>14</v>
      </c>
      <c r="EL1455" s="70"/>
      <c r="EO1455" s="92" t="str">
        <f t="shared" si="835"/>
        <v>000-00-000-000-000</v>
      </c>
      <c r="EP1455" s="66">
        <f>COUNTIF(EO1442:EO1456, "&gt;=" &amp; EO1455)</f>
        <v>15</v>
      </c>
      <c r="EQ1455" s="70">
        <f>RANK(EP1455,EP1442:EP1456,1)+COUNTIF(EO1442:EO1455,EO1455)-1</f>
        <v>14</v>
      </c>
      <c r="ER1455" s="70"/>
      <c r="EU1455" s="92" t="str">
        <f t="shared" si="836"/>
        <v>000-00-000-000-000</v>
      </c>
      <c r="EV1455" s="66">
        <f>COUNTIF(EU1442:EU1456, "&gt;=" &amp; EU1455)</f>
        <v>15</v>
      </c>
      <c r="EW1455" s="70">
        <f>RANK(EV1455,EV1442:EV1456,1)+COUNTIF(EU1442:EU1455,EU1455)-1</f>
        <v>14</v>
      </c>
      <c r="EX1455" s="70"/>
      <c r="EY1455" s="66"/>
      <c r="EZ1455" s="66"/>
      <c r="FA1455" s="92" t="str">
        <f t="shared" si="837"/>
        <v>000-00-000-000-000</v>
      </c>
      <c r="FB1455" s="66">
        <f>COUNTIF(FA1442:FA1456, "&gt;=" &amp; FA1455)</f>
        <v>15</v>
      </c>
      <c r="FC1455" s="70">
        <f>RANK(FB1455,FB1442:FB1456,1)+COUNTIF(FA1442:FA1455,FA1455)-1</f>
        <v>14</v>
      </c>
      <c r="FD1455" s="70"/>
      <c r="FE1455" s="66"/>
      <c r="FF1455" s="66"/>
      <c r="FG1455" s="92" t="str">
        <f t="shared" si="838"/>
        <v>000-00-000-000-000</v>
      </c>
      <c r="FH1455" s="66">
        <f>COUNTIF(FG1442:FG1456, "&gt;=" &amp; FG1455)</f>
        <v>15</v>
      </c>
      <c r="FI1455" s="70">
        <f>RANK(FH1455,FH1442:FH1456,1)+COUNTIF(FG1442:FG1455,FG1455)-1</f>
        <v>14</v>
      </c>
    </row>
    <row r="1456" spans="1:165" x14ac:dyDescent="0.2">
      <c r="A1456" s="122"/>
      <c r="B1456" s="112"/>
      <c r="C1456" s="113"/>
      <c r="D1456" s="115"/>
      <c r="E1456" s="83" t="str">
        <f t="shared" si="839"/>
        <v/>
      </c>
      <c r="F1456" s="84"/>
      <c r="G1456" s="112"/>
      <c r="H1456" s="113"/>
      <c r="I1456" s="115"/>
      <c r="J1456" s="83" t="str">
        <f t="shared" si="840"/>
        <v/>
      </c>
      <c r="K1456" s="84"/>
      <c r="L1456" s="112"/>
      <c r="M1456" s="113"/>
      <c r="N1456" s="115"/>
      <c r="O1456" s="83" t="str">
        <f t="shared" si="841"/>
        <v/>
      </c>
      <c r="P1456" s="84"/>
      <c r="Q1456" s="112"/>
      <c r="R1456" s="113"/>
      <c r="S1456" s="113"/>
      <c r="T1456" s="83" t="str">
        <f t="shared" si="842"/>
        <v/>
      </c>
      <c r="U1456" s="84"/>
      <c r="V1456" s="112"/>
      <c r="W1456" s="113"/>
      <c r="X1456" s="115"/>
      <c r="Y1456" s="83" t="str">
        <f t="shared" si="843"/>
        <v/>
      </c>
      <c r="Z1456" s="84"/>
      <c r="AA1456" s="104" t="s">
        <v>12</v>
      </c>
      <c r="AB1456" s="16"/>
      <c r="AG1456" s="68"/>
      <c r="AH1456" s="70"/>
      <c r="AI1456" s="70"/>
      <c r="AK1456" s="92" t="str">
        <f t="shared" si="817"/>
        <v>000-00-000-000-000</v>
      </c>
      <c r="AL1456" s="66">
        <f>COUNTIF(AK1442:AK1456, "&gt;=" &amp; AK1456)</f>
        <v>15</v>
      </c>
      <c r="AM1456" s="70">
        <f>RANK(AL1456,AL1442:AL1456,1)+COUNTIF(AK1442:AK1456,AK1456)-1</f>
        <v>15</v>
      </c>
      <c r="AN1456" s="70"/>
      <c r="AQ1456" s="92" t="str">
        <f t="shared" si="818"/>
        <v>000-00-000-000-000</v>
      </c>
      <c r="AR1456" s="66">
        <f>COUNTIF(AQ1442:AQ1456, "&gt;=" &amp; AQ1456)</f>
        <v>15</v>
      </c>
      <c r="AS1456" s="70">
        <f>RANK(AR1456,AR1442:AR1456,1)+COUNTIF(AQ1442:AQ1456,AQ1456)-1</f>
        <v>15</v>
      </c>
      <c r="AT1456" s="70"/>
      <c r="AU1456" s="70"/>
      <c r="AW1456" s="92" t="str">
        <f t="shared" si="819"/>
        <v>000-00-000-000-000</v>
      </c>
      <c r="AX1456" s="66">
        <f>COUNTIF(AW1442:AW1456, "&gt;=" &amp; AW1456)</f>
        <v>15</v>
      </c>
      <c r="AY1456" s="70">
        <f>RANK(AX1456,AX1442:AX1456,1)+COUNTIF(AW1442:AW1456,AW1456)-1</f>
        <v>15</v>
      </c>
      <c r="AZ1456" s="70"/>
      <c r="BA1456" s="70"/>
      <c r="BC1456" s="92" t="str">
        <f t="shared" si="820"/>
        <v>000-00-000-000-000</v>
      </c>
      <c r="BD1456" s="66">
        <f>COUNTIF(BC1442:BC1456, "&gt;=" &amp; BC1456)</f>
        <v>15</v>
      </c>
      <c r="BE1456" s="70">
        <f>RANK(BD1456,BD1442:BD1456,1)+COUNTIF(BC1442:BC1456,BC1456)-1</f>
        <v>15</v>
      </c>
      <c r="BF1456" s="70"/>
      <c r="BG1456" s="70"/>
      <c r="BI1456" s="92" t="str">
        <f t="shared" si="821"/>
        <v>000-00-000-000-000</v>
      </c>
      <c r="BJ1456" s="66">
        <f>COUNTIF(BI1442:BI1456, "&gt;=" &amp; BI1456)</f>
        <v>15</v>
      </c>
      <c r="BK1456" s="70">
        <f>RANK(BJ1456,BJ1442:BJ1456,1)+COUNTIF(BI1442:BI1456,BI1456)-1</f>
        <v>15</v>
      </c>
      <c r="BL1456" s="70"/>
      <c r="BM1456" s="70"/>
      <c r="BO1456" s="92" t="str">
        <f t="shared" si="822"/>
        <v>000-00-000-000-000</v>
      </c>
      <c r="BP1456" s="66">
        <f>COUNTIF(BO1442:BO1456, "&gt;=" &amp; BO1456)</f>
        <v>15</v>
      </c>
      <c r="BQ1456" s="70">
        <f>RANK(BP1456,BP1442:BP1456,1)+COUNTIF(BO1442:BO1456,BO1456)-1</f>
        <v>15</v>
      </c>
      <c r="BR1456" s="70"/>
      <c r="BS1456" s="70"/>
      <c r="BU1456" s="92" t="str">
        <f t="shared" si="823"/>
        <v>000-00-000-000-000</v>
      </c>
      <c r="BV1456" s="66">
        <f>COUNTIF(BU1442:BU1456, "&gt;=" &amp; BU1456)</f>
        <v>15</v>
      </c>
      <c r="BW1456" s="70">
        <f>RANK(BV1456,BV1442:BV1456,1)+COUNTIF(BU1442:BU1456,BU1456)-1</f>
        <v>15</v>
      </c>
      <c r="BX1456" s="70"/>
      <c r="BY1456" s="70"/>
      <c r="CA1456" s="92" t="str">
        <f t="shared" si="824"/>
        <v>000-00-000-000-000</v>
      </c>
      <c r="CB1456" s="66">
        <f>COUNTIF(CA1442:CA1456, "&gt;=" &amp; CA1456)</f>
        <v>15</v>
      </c>
      <c r="CC1456" s="70">
        <f>RANK(CB1456,CB1442:CB1456,1)+COUNTIF(CA1442:CA1456,CA1456)-1</f>
        <v>15</v>
      </c>
      <c r="CD1456" s="70"/>
      <c r="CE1456" s="70"/>
      <c r="CG1456" s="92" t="str">
        <f t="shared" si="825"/>
        <v>000-00-000-000-000</v>
      </c>
      <c r="CH1456" s="66">
        <f>COUNTIF(CG1442:CG1456, "&gt;=" &amp; CG1456)</f>
        <v>15</v>
      </c>
      <c r="CI1456" s="70">
        <f>RANK(CH1456,CH1442:CH1456,1)+COUNTIF(CG1442:CG1456,CG1456)-1</f>
        <v>15</v>
      </c>
      <c r="CJ1456" s="70"/>
      <c r="CK1456" s="70"/>
      <c r="CM1456" s="92" t="str">
        <f t="shared" si="826"/>
        <v>000-00-000-000-000</v>
      </c>
      <c r="CN1456" s="66">
        <f>COUNTIF(CM1442:CM1456, "&gt;=" &amp; CM1456)</f>
        <v>15</v>
      </c>
      <c r="CO1456" s="70">
        <f>RANK(CN1456,CN1442:CN1456,1)+COUNTIF(CM1442:CM1456,CM1456)-1</f>
        <v>15</v>
      </c>
      <c r="CP1456" s="70"/>
      <c r="CQ1456" s="70"/>
      <c r="CS1456" s="92" t="str">
        <f t="shared" si="827"/>
        <v>000-00-000-000-000</v>
      </c>
      <c r="CT1456" s="66">
        <f>COUNTIF(CS1442:CS1456, "&gt;=" &amp; CS1456)</f>
        <v>15</v>
      </c>
      <c r="CU1456" s="70">
        <f>RANK(CT1456,CT1442:CT1456,1)+COUNTIF(CS1442:CS1456,CS1456)-1</f>
        <v>15</v>
      </c>
      <c r="CV1456" s="70"/>
      <c r="CW1456" s="70"/>
      <c r="CY1456" s="92" t="str">
        <f t="shared" si="828"/>
        <v>000-00-000-000-000</v>
      </c>
      <c r="CZ1456" s="66">
        <f>COUNTIF(CY1442:CY1456, "&gt;=" &amp; CY1456)</f>
        <v>15</v>
      </c>
      <c r="DA1456" s="70">
        <f>RANK(CZ1456,CZ1442:CZ1456,1)+COUNTIF(CY1442:CY1456,CY1456)-1</f>
        <v>15</v>
      </c>
      <c r="DB1456" s="70"/>
      <c r="DC1456" s="70"/>
      <c r="DE1456" s="92" t="str">
        <f t="shared" si="829"/>
        <v>000-00-000-000-000</v>
      </c>
      <c r="DF1456" s="66">
        <f>COUNTIF(DE1442:DE1456, "&gt;=" &amp; DE1456)</f>
        <v>15</v>
      </c>
      <c r="DG1456" s="70">
        <f>RANK(DF1456,DF1442:DF1456,1)+COUNTIF(DE1442:DE1456,DE1456)-1</f>
        <v>15</v>
      </c>
      <c r="DH1456" s="70"/>
      <c r="DI1456" s="70"/>
      <c r="DK1456" s="92" t="str">
        <f t="shared" si="830"/>
        <v>000-00-000-000-000</v>
      </c>
      <c r="DL1456" s="66">
        <f>COUNTIF(DK1442:DK1456, "&gt;=" &amp; DK1456)</f>
        <v>15</v>
      </c>
      <c r="DM1456" s="70">
        <f>RANK(DL1456,DL1442:DL1456,1)+COUNTIF(DK1442:DK1456,DK1456)-1</f>
        <v>15</v>
      </c>
      <c r="DN1456" s="70"/>
      <c r="DO1456" s="70"/>
      <c r="DQ1456" s="92" t="str">
        <f t="shared" si="831"/>
        <v>000-00-000-000-000</v>
      </c>
      <c r="DR1456" s="66">
        <f>COUNTIF(DQ1442:DQ1456, "&gt;=" &amp; DQ1456)</f>
        <v>15</v>
      </c>
      <c r="DS1456" s="70">
        <f>RANK(DR1456,DR1442:DR1456,1)+COUNTIF(DQ1442:DQ1456,DQ1456)-1</f>
        <v>15</v>
      </c>
      <c r="DT1456" s="70"/>
      <c r="DU1456" s="70"/>
      <c r="DW1456" s="92" t="str">
        <f>TEXT(DT1440, "000") &amp; TEXT(DU1440, "-00") &amp; TEXT(DX1440, "-000") &amp; TEXT(DW1440, "-000") &amp; TEXT(DV1440, "-000")</f>
        <v>000-00-000-000-000</v>
      </c>
      <c r="DX1456" s="66">
        <f>COUNTIF(DW1442:DW1456, "&gt;=" &amp; DW1456)</f>
        <v>15</v>
      </c>
      <c r="DY1456" s="70">
        <f>RANK(DX1456,DX1442:DX1456,1)+COUNTIF(DW1442:DW1456,DW1456)-1</f>
        <v>15</v>
      </c>
      <c r="DZ1456" s="70"/>
      <c r="EA1456" s="70"/>
      <c r="EC1456" s="92" t="str">
        <f t="shared" si="833"/>
        <v>000-00-000-000-000</v>
      </c>
      <c r="ED1456" s="66">
        <f>COUNTIF(EC1442:EC1456, "&gt;=" &amp; EC1456)</f>
        <v>15</v>
      </c>
      <c r="EE1456" s="70">
        <f>RANK(ED1456,ED1442:ED1456,1)+COUNTIF(EC1442:EC1456,EC1456)-1</f>
        <v>15</v>
      </c>
      <c r="EF1456" s="70"/>
      <c r="EG1456" s="70"/>
      <c r="EI1456" s="92" t="str">
        <f t="shared" si="834"/>
        <v>000-00-000-000-000</v>
      </c>
      <c r="EJ1456" s="66">
        <f>COUNTIF(EI1442:EI1456, "&gt;=" &amp; EI1456)</f>
        <v>15</v>
      </c>
      <c r="EK1456" s="70">
        <f>RANK(EJ1456,EJ1442:EJ1456,1)+COUNTIF(EI1442:EI1456,EI1456)-1</f>
        <v>15</v>
      </c>
      <c r="EL1456" s="70"/>
      <c r="EO1456" s="92" t="str">
        <f t="shared" si="835"/>
        <v>000-00-000-000-000</v>
      </c>
      <c r="EP1456" s="66">
        <f>COUNTIF(EO1442:EO1456, "&gt;=" &amp; EO1456)</f>
        <v>15</v>
      </c>
      <c r="EQ1456" s="70">
        <f>RANK(EP1456,EP1442:EP1456,1)+COUNTIF(EO1442:EO1456,EO1456)-1</f>
        <v>15</v>
      </c>
      <c r="ER1456" s="70"/>
      <c r="EU1456" s="92" t="str">
        <f t="shared" si="836"/>
        <v>000-00-000-000-000</v>
      </c>
      <c r="EV1456" s="66">
        <f>COUNTIF(EU1442:EU1456, "&gt;=" &amp; EU1456)</f>
        <v>15</v>
      </c>
      <c r="EW1456" s="70">
        <f>RANK(EV1456,EV1442:EV1456,1)+COUNTIF(EU1442:EU1456,EU1456)-1</f>
        <v>15</v>
      </c>
      <c r="EX1456" s="70"/>
      <c r="EY1456" s="66"/>
      <c r="EZ1456" s="66"/>
      <c r="FA1456" s="92" t="str">
        <f t="shared" si="837"/>
        <v>000-00-000-000-000</v>
      </c>
      <c r="FB1456" s="66">
        <f>COUNTIF(FA1442:FA1456, "&gt;=" &amp; FA1456)</f>
        <v>15</v>
      </c>
      <c r="FC1456" s="70">
        <f>RANK(FB1456,FB1442:FB1456,1)+COUNTIF(FA1442:FA1456,FA1456)-1</f>
        <v>15</v>
      </c>
      <c r="FD1456" s="70"/>
      <c r="FE1456" s="66"/>
      <c r="FF1456" s="66"/>
      <c r="FG1456" s="92" t="str">
        <f t="shared" si="838"/>
        <v>000-00-000-000-000</v>
      </c>
      <c r="FH1456" s="66">
        <f>COUNTIF(FG1442:FG1456, "&gt;=" &amp; FG1456)</f>
        <v>15</v>
      </c>
      <c r="FI1456" s="70">
        <f>RANK(FH1456,FH1442:FH1456,1)+COUNTIF(FG1442:FG1456,FG1456)-1</f>
        <v>15</v>
      </c>
    </row>
    <row r="1457" spans="1:165" x14ac:dyDescent="0.2">
      <c r="A1457" s="85"/>
      <c r="B1457" s="112"/>
      <c r="C1457" s="113"/>
      <c r="D1457" s="115"/>
      <c r="E1457" s="83" t="str">
        <f t="shared" si="839"/>
        <v/>
      </c>
      <c r="F1457" s="84"/>
      <c r="G1457" s="112"/>
      <c r="H1457" s="113"/>
      <c r="I1457" s="115"/>
      <c r="J1457" s="83" t="str">
        <f t="shared" si="840"/>
        <v/>
      </c>
      <c r="K1457" s="84"/>
      <c r="L1457" s="112"/>
      <c r="M1457" s="113"/>
      <c r="N1457" s="115"/>
      <c r="O1457" s="83" t="str">
        <f t="shared" si="841"/>
        <v/>
      </c>
      <c r="P1457" s="84"/>
      <c r="Q1457" s="112"/>
      <c r="R1457" s="113"/>
      <c r="S1457" s="113"/>
      <c r="T1457" s="83" t="str">
        <f t="shared" si="842"/>
        <v/>
      </c>
      <c r="U1457" s="84"/>
      <c r="V1457" s="112"/>
      <c r="W1457" s="113"/>
      <c r="X1457" s="115"/>
      <c r="Y1457" s="83" t="str">
        <f t="shared" si="843"/>
        <v/>
      </c>
      <c r="Z1457" s="84"/>
      <c r="AA1457" s="104"/>
      <c r="AB1457" s="16"/>
      <c r="AG1457" s="68"/>
      <c r="AH1457" s="105">
        <f>IF((OR(AA1426="Forfeit",AA1426="Win")),0,SUMIFS(AH1426:AH1440,AM1442:AM1456,"&lt;=4"))</f>
        <v>0</v>
      </c>
      <c r="AI1457" s="105">
        <f>IF((OR(AA1426="Forfeit",AA1426="Win")),0,SUMIFS(AI1426:AI1440,AM1442:AM1456,"&lt;=4"))</f>
        <v>0</v>
      </c>
      <c r="AJ1457" s="105">
        <f>IF((OR(AA1426="Forfeit",AA1426="Win")),0,SUMIFS(AJ1426:AJ1440, AM1442:AM1456, "&lt;=4"))</f>
        <v>0</v>
      </c>
      <c r="AK1457" s="105">
        <f>IF((OR(AA1426="Forfeit",AA1426="Win")),0,SUMIFS(AK1426:AK1440, AM1442:AM1456, "&lt;=4"))</f>
        <v>0</v>
      </c>
      <c r="AL1457" s="105">
        <f>IF((OR(AA1426="Forfeit",AA1426="Win")),0,SUMIFS(AL1426:AL1440, AM1442:AM1456, "&lt;=4"))</f>
        <v>0</v>
      </c>
      <c r="AM1457" s="106"/>
      <c r="AN1457" s="105">
        <f>IF((OR(AA1427="Forfeit",AA1427="Win")),0,SUMIFS(AN1426:AN1440,AS1442:AS1456,"&lt;=4"))</f>
        <v>0</v>
      </c>
      <c r="AO1457" s="105">
        <f>IF((OR(AA1427="Forfeit",AA1427="Win")),0,SUMIFS(AO1426:AO1440,AS1442:AS1456,"&lt;=4"))</f>
        <v>0</v>
      </c>
      <c r="AP1457" s="105">
        <f>IF((OR(AA1427="Forfeit",AA1427="Win")),0,SUMIFS(AP1426:AP1440, AS1442:AS1456, "&lt;=4"))</f>
        <v>0</v>
      </c>
      <c r="AQ1457" s="105">
        <f>IF((OR(AA1427="Forfeit",AA1427="Win")),0,SUMIFS(AQ1426:AQ1440, AS1442:AS1456, "&lt;=4"))</f>
        <v>0</v>
      </c>
      <c r="AR1457" s="105">
        <f>IF((OR(AA1427="Forfeit",AA1427="Win")),0,SUMIFS(AR1426:AR1440, AS1442:AS1456, "&lt;=4"))</f>
        <v>0</v>
      </c>
      <c r="AS1457" s="106"/>
      <c r="AT1457" s="105">
        <f>IF((OR(AA1428="Forfeit",AA1428="Win")),0,SUMIFS(AT1426:AT1440,AY1442:AY1456,"&lt;=4"))</f>
        <v>0</v>
      </c>
      <c r="AU1457" s="105">
        <f>IF((OR(AA1428="Forfeit",AA1428="Win")),0,SUMIFS(AU1426:AU1440,AY1442:AY1456,"&lt;=4"))</f>
        <v>0</v>
      </c>
      <c r="AV1457" s="105">
        <f>IF((OR(AA1428="Forfeit",AA1428="Win")),0,SUMIFS(AV1426:AV1440, AY1442:AY1456, "&lt;=4"))</f>
        <v>0</v>
      </c>
      <c r="AW1457" s="105">
        <f>IF((OR(AA1428="Forfeit",AA1428="Win")),0,SUMIFS(AW1426:AW1440, AY1442:AY1456, "&lt;=4"))</f>
        <v>0</v>
      </c>
      <c r="AX1457" s="105">
        <f>IF((OR(AA1428="Forfeit",AA1428="Win")),0,SUMIFS(AX1426:AX1440, AY1442:AY1456, "&lt;=4"))</f>
        <v>0</v>
      </c>
      <c r="AY1457" s="106"/>
      <c r="AZ1457" s="105">
        <f>IF((OR(AA1429="Forfeit",AA1429="Win")),0,SUMIFS(AZ1426:AZ1440,BE1442:BE1456,"&lt;=4"))</f>
        <v>0</v>
      </c>
      <c r="BA1457" s="105">
        <f>IF((OR(AA1429="Forfeit",AA1429="Win")),0,SUMIFS(BA1426:BA1440,BE1442:BE1456,"&lt;=4"))</f>
        <v>0</v>
      </c>
      <c r="BB1457" s="105">
        <f>IF((OR(AA1429="Forfeit",AA1429="Win")),0,SUMIFS(BB1426:BB1440, BE1442:BE1456, "&lt;=4"))</f>
        <v>0</v>
      </c>
      <c r="BC1457" s="105">
        <f>IF((OR(AA1429="Forfeit",AA1429="Win")),0,SUMIFS(BC1426:BC1440, BE1442:BE1456, "&lt;=4"))</f>
        <v>0</v>
      </c>
      <c r="BD1457" s="105">
        <f>IF((OR(AA1429="Forfeit",AA1429="Win")),0,SUMIFS(BD1426:BD1440, BE1442:BE1456, "&lt;=4"))</f>
        <v>0</v>
      </c>
      <c r="BE1457" s="106"/>
      <c r="BF1457" s="105">
        <f>IF((OR(AA1430="Forfeit",AA1430="Win")),0,SUMIFS(BF1426:BF1440,BK1442:BK1456,"&lt;=4"))</f>
        <v>0</v>
      </c>
      <c r="BG1457" s="105">
        <f>IF((OR(AA1430="Forfeit",AA1430="Win")),0,SUMIFS(BG1426:BG1440,BK1442:BK1456,"&lt;=4"))</f>
        <v>0</v>
      </c>
      <c r="BH1457" s="105">
        <f>IF((OR(AA1430="Forfeit",AA1430="Win")),0,SUMIFS(BH1426:BH1440, BK1442:BK1456, "&lt;=4"))</f>
        <v>0</v>
      </c>
      <c r="BI1457" s="105">
        <f>IF((OR(AA1430="Forfeit",AA1430="Win")),0,SUMIFS(BI1426:BI1440, BK1442:BK1456, "&lt;=4"))</f>
        <v>0</v>
      </c>
      <c r="BJ1457" s="105">
        <f>IF((OR(AA1430="Forfeit",AA1430="Win")),0,SUMIFS(BJ1426:BJ1440, BK1442:BK1456, "&lt;=4"))</f>
        <v>0</v>
      </c>
      <c r="BK1457" s="106"/>
      <c r="BL1457" s="105">
        <f>IF((OR(AA1431="Forfeit",AA1431="Win")),0,SUMIFS(BL1426:BL1440,BQ1442:BQ1456,"&lt;=4"))</f>
        <v>0</v>
      </c>
      <c r="BM1457" s="105">
        <f>IF((OR(AA1431="Forfeit",AA1431="Win")),0,SUMIFS(BM1426:BM1440,BQ1442:BQ1456,"&lt;=4"))</f>
        <v>0</v>
      </c>
      <c r="BN1457" s="105">
        <f>IF((OR(AA1431="Forfeit",AA1431="Win")),0,SUMIFS(BN1426:BN1440, BQ1442:BQ1456, "&lt;=4"))</f>
        <v>0</v>
      </c>
      <c r="BO1457" s="105">
        <f>IF((OR(AA1431="Forfeit",AA1431="Win")),0,SUMIFS(BO1426:BO1440, BQ1442:BQ1456, "&lt;=4"))</f>
        <v>0</v>
      </c>
      <c r="BP1457" s="105">
        <f>IF((OR(AA1431="Forfeit",AA1431="Win")),0,SUMIFS(BP1426:BP1440, BQ1442:BQ1456, "&lt;=4"))</f>
        <v>0</v>
      </c>
      <c r="BQ1457" s="106"/>
      <c r="BR1457" s="105">
        <f>IF((OR(AA1432="Forfeit",AA1432="Win")),0,SUMIFS(BR1426:BR1440,BW1442:BW1456,"&lt;=4"))</f>
        <v>0</v>
      </c>
      <c r="BS1457" s="105">
        <f>IF((OR(AA1432="Forfeit",AA1432="Win")),0,SUMIFS(BS1426:BS1440,BW1442:BW1456,"&lt;=4"))</f>
        <v>0</v>
      </c>
      <c r="BT1457" s="105">
        <f>IF((OR(AA1432="Forfeit",AA1432="Win")),0,SUMIFS(BT1426:BT1440, BW1442:BW1456, "&lt;=4"))</f>
        <v>0</v>
      </c>
      <c r="BU1457" s="105">
        <f>IF((OR(AA1432="Forfeit",AA1432="Win")),0,SUMIFS(BU1426:BU1440, BW1442:BW1456, "&lt;=4"))</f>
        <v>0</v>
      </c>
      <c r="BV1457" s="105">
        <f>IF((OR(AA1432="Forfeit",AA1432="Win")),0,SUMIFS(BV1426:BV1440, BW1442:BW1456, "&lt;=4"))</f>
        <v>0</v>
      </c>
      <c r="BW1457" s="106"/>
      <c r="BX1457" s="105">
        <f>IF((OR(AA1433="Forfeit",AA1433="Win")),0,SUMIFS(BX1426:BX1440,CC1442:CC1456,"&lt;=4"))</f>
        <v>0</v>
      </c>
      <c r="BY1457" s="105">
        <f>IF((OR(AA1433="Forfeit",AA1433="Win")),0,SUMIFS(BY1426:BY1440,CC1442:CC1456,"&lt;=4"))</f>
        <v>0</v>
      </c>
      <c r="BZ1457" s="105">
        <f>IF((OR(AA1433="Forfeit",AA1433="Win")),0,SUMIFS(BZ1426:BZ1440, CC1442:CC1456, "&lt;=4"))</f>
        <v>0</v>
      </c>
      <c r="CA1457" s="105">
        <f>IF((OR(AA1433="Forfeit",AA1433="Win")),0,SUMIFS(CA1426:CA1440, CC1442:CC1456, "&lt;=4"))</f>
        <v>0</v>
      </c>
      <c r="CB1457" s="105">
        <f>IF((OR(AA1433="Forfeit",AA1433="Win")),0,SUMIFS(CB1426:CB1440, CC1442:CC1456, "&lt;=4"))</f>
        <v>0</v>
      </c>
      <c r="CC1457" s="106"/>
      <c r="CD1457" s="105">
        <f>IF((OR(AA1434="Forfeit",AA1434="Win")),0,SUMIFS(CD1426:CD1440,CI1442:CI1456,"&lt;=4"))</f>
        <v>0</v>
      </c>
      <c r="CE1457" s="105">
        <f>IF((OR(AA1434="Forfeit",AA1434="Win")),0,SUMIFS(CE1426:CE1440,CI1442:CI1456,"&lt;=4"))</f>
        <v>0</v>
      </c>
      <c r="CF1457" s="105">
        <f>IF((OR(AA1434="Forfeit",AA1434="Win")),0,SUMIFS(CF1426:CF1440, CI1442:CI1456, "&lt;=4"))</f>
        <v>0</v>
      </c>
      <c r="CG1457" s="105">
        <f>IF((OR(AA1434="Forfeit",AA1434="Win")),0,SUMIFS(CG1426:CG1440, CI1442:CI1456, "&lt;=4"))</f>
        <v>0</v>
      </c>
      <c r="CH1457" s="105">
        <f>IF((OR(AA1434="Forfeit",AA1434="Win")),0,SUMIFS(CH1426:CH1440, CI1442:CI1456, "&lt;=4"))</f>
        <v>0</v>
      </c>
      <c r="CI1457" s="106"/>
      <c r="CJ1457" s="105">
        <f>IF((OR(AA1435="Forfeit",AA1435="Win")),0,SUMIFS(CJ1426:CJ1440,CO1442:CO1456,"&lt;=4"))</f>
        <v>0</v>
      </c>
      <c r="CK1457" s="105">
        <f>IF((OR(AA1435="Forfeit",AA1435="Win")),0,SUMIFS(CK1426:CK1440,CO1442:CO1456,"&lt;=4"))</f>
        <v>0</v>
      </c>
      <c r="CL1457" s="105">
        <f>IF((OR(AA1435="Forfeit",AA1435="Win")),0,SUMIFS(CL1426:CL1440, CO1442:CO1456, "&lt;=4"))</f>
        <v>0</v>
      </c>
      <c r="CM1457" s="105">
        <f>IF((OR(AA1435="Forfeit",AA1435="Win")),0,SUMIFS(CM1426:CM1440, CO1442:CO1456, "&lt;=4"))</f>
        <v>0</v>
      </c>
      <c r="CN1457" s="105">
        <f>IF((OR(AA1435="Forfeit",AA1435="Win")),0,SUMIFS(CN1426:CN1440, CO1442:CO1456, "&lt;=4"))</f>
        <v>0</v>
      </c>
      <c r="CO1457" s="106"/>
      <c r="CP1457" s="105">
        <f>IF((OR(AA1436="Forfeit",AA1436="Win")),0,SUMIFS(CP1426:CP1440,CU1442:CU1456,"&lt;=4"))</f>
        <v>0</v>
      </c>
      <c r="CQ1457" s="105">
        <f>IF((OR(AA1436="Forfeit",AA1436="Win")),0,SUMIFS(CQ1426:CQ1440,CU1442:CU1456,"&lt;=4"))</f>
        <v>0</v>
      </c>
      <c r="CR1457" s="105">
        <f>IF((OR(AA1436="Forfeit",AA1436="Win")),0,SUMIFS(CR1426:CR1440, CU1442:CU1456, "&lt;=4"))</f>
        <v>0</v>
      </c>
      <c r="CS1457" s="105">
        <f>IF((OR(AA1436="Forfeit",AA1436="Win")),0,SUMIFS(CS1426:CS1440, CU1442:CU1456, "&lt;=4"))</f>
        <v>0</v>
      </c>
      <c r="CT1457" s="105">
        <f>IF((OR(AA1436="Forfeit",AA1436="Win")),0,SUMIFS(CT1426:CT1440, CU1442:CU1456, "&lt;=4"))</f>
        <v>0</v>
      </c>
      <c r="CU1457" s="106"/>
      <c r="CV1457" s="105">
        <f>IF((OR(AA1437="Forfeit",AA1437="Win")),0,SUMIFS(CV1426:CV1440,DA1442:DA1456,"&lt;=4"))</f>
        <v>0</v>
      </c>
      <c r="CW1457" s="105">
        <f>IF((OR(AA1437="Forfeit",AA1437="Win")),0,SUMIFS(CW1426:CW1440,DA1442:DA1456,"&lt;=4"))</f>
        <v>0</v>
      </c>
      <c r="CX1457" s="105">
        <f>IF((OR(AA1437="Forfeit",AA1437="Win")),0,SUMIFS(CX1426:CX1440, DA1442:DA1456, "&lt;=4"))</f>
        <v>0</v>
      </c>
      <c r="CY1457" s="105">
        <f>IF((OR(AA1437="Forfeit",AA1437="Win")),0,SUMIFS(CY1426:CY1440, DA1442:DA1456, "&lt;=4"))</f>
        <v>0</v>
      </c>
      <c r="CZ1457" s="105">
        <f>IF((OR(AA1437="Forfeit",AA1437="Win")),0,SUMIFS(CZ1426:CZ1440, DA1442:DA1456, "&lt;=4"))</f>
        <v>0</v>
      </c>
      <c r="DA1457" s="106"/>
      <c r="DB1457" s="105">
        <f>IF((OR(AA1438="Forfeit",AA1438="Win")),0,SUMIFS(DB1426:DB1440,DG1442:DG1456,"&lt;=4"))</f>
        <v>0</v>
      </c>
      <c r="DC1457" s="105">
        <f>IF((OR(AA1438="Forfeit",AA1438="Win")),0,SUMIFS(DC1426:DC1440,DG1442:DG1456,"&lt;=4"))</f>
        <v>0</v>
      </c>
      <c r="DD1457" s="105">
        <f>IF((OR(AA1438="Forfeit",AA1438="Win")),0,SUMIFS(DD1426:DD1440, DG1442:DG1456, "&lt;=4"))</f>
        <v>0</v>
      </c>
      <c r="DE1457" s="105">
        <f>IF((OR(AA1438="Forfeit",AA1438="Win")),0,SUMIFS(DE1426:DE1440, DG1442:DG1456, "&lt;=4"))</f>
        <v>0</v>
      </c>
      <c r="DF1457" s="105">
        <f>IF((OR(AA1438="Forfeit",AA1438="Win")),0,SUMIFS(DF1426:DF1440, DG1442:DG1456, "&lt;=4"))</f>
        <v>0</v>
      </c>
      <c r="DG1457" s="106"/>
      <c r="DH1457" s="105">
        <f>IF((OR(AA1439="Forfeit",AA1439="Win")),0,SUMIFS(DH1426:DH1440,DM1442:DM1456,"&lt;=4"))</f>
        <v>0</v>
      </c>
      <c r="DI1457" s="105">
        <f>IF((OR(AA1439="Forfeit",AA1439="Win")),0,SUMIFS(DI1426:DI1440,DM1442:DM1456,"&lt;=4"))</f>
        <v>0</v>
      </c>
      <c r="DJ1457" s="105">
        <f>IF((OR(AA1439="Forfeit",AA1439="Win")),0,SUMIFS(DJ1426:DJ1440, DM1442:DM1456, "&lt;=4"))</f>
        <v>0</v>
      </c>
      <c r="DK1457" s="105">
        <f>IF((OR(AA1439="Forfeit",AA1439="Win")),0,SUMIFS(DK1426:DK1440, DM1442:DM1456, "&lt;=4"))</f>
        <v>0</v>
      </c>
      <c r="DL1457" s="105">
        <f>IF((OR(AA1439="Forfeit",AA1439="Win")),0,SUMIFS(DL1426:DL1440, DM1442:DM1456, "&lt;=4"))</f>
        <v>0</v>
      </c>
      <c r="DM1457" s="106"/>
      <c r="DN1457" s="105">
        <f>IF((OR(AA1440="Forfeit",AA1440="Win")),0,SUMIFS(DN1426:DN1440,DS1442:DS1456,"&lt;=4"))</f>
        <v>0</v>
      </c>
      <c r="DO1457" s="105">
        <f>IF((OR(AA1440="Forfeit",AA1440="Win")),0,SUMIFS(DO1426:DO1440,DS1442:DS1456,"&lt;=4"))</f>
        <v>0</v>
      </c>
      <c r="DP1457" s="105">
        <f>IF((OR(AA1440="Forfeit",AA1440="Win")),0,SUMIFS(DP1426:DP1440, DS1442:DS1456, "&lt;=4"))</f>
        <v>0</v>
      </c>
      <c r="DQ1457" s="105">
        <f>IF((OR(AA1440="Forfeit",AA1440="Win")),0,SUMIFS(DQ1426:DQ1440, DS1442:DS1456, "&lt;=4"))</f>
        <v>0</v>
      </c>
      <c r="DR1457" s="105">
        <f>IF((OR(AA1440="Forfeit",AA1440="Win")),0,SUMIFS(DR1426:DR1440, DS1442:DS1456, "&lt;=4"))</f>
        <v>0</v>
      </c>
      <c r="DS1457" s="106"/>
      <c r="DT1457" s="105">
        <f>IF((OR(AA1441="Forfeit",AA1441="Win")),0,SUMIFS(DT1426:DT1440,DY1442:DY1456,"&lt;=4"))</f>
        <v>0</v>
      </c>
      <c r="DU1457" s="105">
        <f>IF((OR(AA1441="Forfeit",AA1441="Win")),0,SUMIFS(DU1426:DU1440,DY1442:DY1456,"&lt;=4"))</f>
        <v>0</v>
      </c>
      <c r="DV1457" s="105">
        <f>IF((OR(AA1441="Forfeit",AA1441="Win")),0,SUMIFS(DV1426:DV1440, DY1442:DY1456, "&lt;=4"))</f>
        <v>0</v>
      </c>
      <c r="DW1457" s="105">
        <f>IF((OR(AA1441="Forfeit",AA1441="Win")),0,SUMIFS(DW1426:DW1440, DY1442:DY1456, "&lt;=4"))</f>
        <v>0</v>
      </c>
      <c r="DX1457" s="105">
        <f>IF((OR(AA1441="Forfeit",AA1441="Win")),0,SUMIFS(DX1426:DX1440, DY1442:DY1456, "&lt;=4"))</f>
        <v>0</v>
      </c>
      <c r="DY1457" s="106"/>
      <c r="DZ1457" s="105">
        <f>IF((OR(AA1442="Forfeit",AA1442="Win")),0,SUMIFS(DZ1426:DZ1440,EE1442:EE1456,"&lt;=4"))</f>
        <v>0</v>
      </c>
      <c r="EA1457" s="105">
        <f>IF((OR(AA1442="Forfeit",AA1442="Win")),0,SUMIFS(EA1426:EA1440,EE1442:EE1456,"&lt;=4"))</f>
        <v>0</v>
      </c>
      <c r="EB1457" s="105">
        <f>IF((OR(AA1442="Forfeit",AA1442="Win")),0,SUMIFS(EB1426:EB1440, EE1442:EE1456, "&lt;=4"))</f>
        <v>0</v>
      </c>
      <c r="EC1457" s="105">
        <f>IF((OR(AA1442="Forfeit",AA1442="Win")),0,SUMIFS(EC1426:EC1440, EE1442:EE1456, "&lt;=4"))</f>
        <v>0</v>
      </c>
      <c r="ED1457" s="105">
        <f>IF((OR(AA1442="Forfeit",AA1442="Win")),0,SUMIFS(ED1426:ED1440, EE1442:EE1456, "&lt;=4"))</f>
        <v>0</v>
      </c>
      <c r="EE1457" s="106"/>
      <c r="EF1457" s="105">
        <f>IF((OR(AA1443="Forfeit",AA1443="Win")),0,SUMIFS(EF1426:EF1440,EK1442:EK1456,"&lt;=4"))</f>
        <v>0</v>
      </c>
      <c r="EG1457" s="105">
        <f>IF((OR(AA1443="Forfeit",AA1443="Win")),0,SUMIFS(EG1426:EG1440,EK1442:EK1456,"&lt;=4"))</f>
        <v>0</v>
      </c>
      <c r="EH1457" s="105">
        <f>IF((OR(AA1447="Forfeit",AA1447="Win")),0,SUMIFS(EH1426:EH1440, EK1442:EK1456, "&lt;=4"))</f>
        <v>0</v>
      </c>
      <c r="EI1457" s="105">
        <f>IF((OR(AA1447="Forfeit",AA1447="Win")),0,SUMIFS(EI1426:EI1440, EK1442:EK1456, "&lt;=4"))</f>
        <v>0</v>
      </c>
      <c r="EJ1457" s="105">
        <f>IF((OR(AA1447="Forfeit",AA1447="Win")),0,SUMIFS(EJ1426:EJ1440, EK1442:EK1456, "&lt;=4"))</f>
        <v>0</v>
      </c>
      <c r="EK1457" s="106"/>
      <c r="EL1457" s="105">
        <f>IF((OR(AA1444="Forfeit",AA1444="Win")),0,SUMIFS(EL1426:EL1440,EQ1442:EQ1456,"&lt;=4"))</f>
        <v>0</v>
      </c>
      <c r="EM1457" s="105">
        <f>IF((OR(AA1444="Forfeit",AA1444="Win")),0,SUMIFS(EM1426:EM1440,EQ1442:EQ1456,"&lt;=4"))</f>
        <v>0</v>
      </c>
      <c r="EN1457" s="105">
        <f>IF((OR(AA1444="Forfeit",AA1444="Win")),0,SUMIFS(EN1426:EN1440, EQ1442:EQ1456, "&lt;=4"))</f>
        <v>0</v>
      </c>
      <c r="EO1457" s="105">
        <f>IF((OR(AA1444="Forfeit",AA1444="Win")),0,SUMIFS(EO1426:EO1440, EQ1442:EQ1456, "&lt;=4"))</f>
        <v>0</v>
      </c>
      <c r="EP1457" s="105">
        <f>IF((OR(AA1444="Forfeit",AA1444="Win")),0,SUMIFS(EP1426:EP1440, EQ1442:EQ1456, "&lt;=4"))</f>
        <v>0</v>
      </c>
      <c r="EQ1457" s="106"/>
      <c r="ER1457" s="105">
        <f>IF((OR(AA1445="Forfeit",AA1445="Win")),0,SUMIFS(ER1426:ER1440,EW1442:EW1456,"&lt;=4"))</f>
        <v>0</v>
      </c>
      <c r="ES1457" s="105">
        <f>IF((OR(AA1445="Forfeit",AA1445="Win")),0,SUMIFS(ES1426:ES1440,EW1442:EW1456,"&lt;=4"))</f>
        <v>0</v>
      </c>
      <c r="ET1457" s="105">
        <f>IF((OR(AA1445="Forfeit",AA1445="Win")),0,SUMIFS(ET1426:ET1440, EW1442:EW1456, "&lt;=4"))</f>
        <v>0</v>
      </c>
      <c r="EU1457" s="105">
        <f>IF((OR(AA1445="Forfeit",AA1445="Win")),0,SUMIFS(EU1426:EU1440, EW1442:EW1456, "&lt;=4"))</f>
        <v>0</v>
      </c>
      <c r="EV1457" s="105">
        <f>IF((OR(AA1445="Forfeit",AA1445="Win")),0,SUMIFS(EV1426:EV1440, EW1442:EW1456, "&lt;=4"))</f>
        <v>0</v>
      </c>
      <c r="EW1457" s="106"/>
      <c r="EX1457" s="105">
        <f>IF((OR(AA1446="Forfeit",AA1446="Win")),0,SUMIFS(EX1426:EX1440,FC1442:FC1456,"&lt;=4"))</f>
        <v>0</v>
      </c>
      <c r="EY1457" s="105">
        <f>IF((OR(AA1446="Forfeit",AA1446="Win")),0,SUMIFS(EY1426:EY1440,FC1442:FC1456,"&lt;=4"))</f>
        <v>0</v>
      </c>
      <c r="EZ1457" s="105">
        <f>IF((OR(AA1446="Forfeit",AA1446="Win")),0,SUMIFS(EZ1426:EZ1440, FC1442:FC1456, "&lt;=4"))</f>
        <v>0</v>
      </c>
      <c r="FA1457" s="105">
        <f>IF((OR(AA1446="Forfeit",AA1446="Win")),0,SUMIFS(FA1426:FA1440, FC1442:FC1456, "&lt;=4"))</f>
        <v>0</v>
      </c>
      <c r="FB1457" s="105">
        <f>IF((OR(AA1446="Forfeit",AA1446="Win")),0,SUMIFS(FB1426:FB1440, FC1442:FC1456, "&lt;=4"))</f>
        <v>0</v>
      </c>
      <c r="FC1457" s="106"/>
      <c r="FD1457" s="105">
        <f>IF((OR(AA1447="Forfeit",AA1447="Win")),0,SUMIFS(FD1426:FD1440,FI1442:FI1456,"&lt;=4"))</f>
        <v>0</v>
      </c>
      <c r="FE1457" s="105">
        <f>IF((OR(AA1447="Forfeit",AA1447="Win")),0,SUMIFS(FE1426:FE1440,FI1442:FI1456,"&lt;=4"))</f>
        <v>0</v>
      </c>
      <c r="FF1457" s="105">
        <f>IF((OR(AA1447="Forfeit",AA1447="Win")),0,SUMIFS(FF1426:FF1440, FI1442:FI1456, "&lt;=4"))</f>
        <v>0</v>
      </c>
      <c r="FG1457" s="105">
        <f>IF((OR(AA1447="Forfeit",AA1447="Win")),0,SUMIFS(FG1426:FG1440, FI1442:FI1456, "&lt;=4"))</f>
        <v>0</v>
      </c>
      <c r="FH1457" s="105">
        <f>IF((OR(AA1447="Forfeit",AA1447="Win")),0,SUMIFS(FH1426:FH1440, FI1442:FI1456, "&lt;=4"))</f>
        <v>0</v>
      </c>
      <c r="FI1457" s="106"/>
    </row>
    <row r="1458" spans="1:165" x14ac:dyDescent="0.2">
      <c r="A1458" s="122"/>
      <c r="B1458" s="112"/>
      <c r="C1458" s="113"/>
      <c r="D1458" s="114"/>
      <c r="E1458" s="83" t="str">
        <f t="shared" si="839"/>
        <v/>
      </c>
      <c r="F1458" s="84"/>
      <c r="G1458" s="112"/>
      <c r="H1458" s="113"/>
      <c r="I1458" s="115"/>
      <c r="J1458" s="83" t="str">
        <f>IF(SUM(G1458:I1458)&gt;0,SUM(G1458:I1458),"")</f>
        <v/>
      </c>
      <c r="K1458" s="84"/>
      <c r="L1458" s="112"/>
      <c r="M1458" s="113"/>
      <c r="N1458" s="115"/>
      <c r="O1458" s="83" t="str">
        <f t="shared" si="841"/>
        <v/>
      </c>
      <c r="P1458" s="84"/>
      <c r="Q1458" s="112"/>
      <c r="R1458" s="113"/>
      <c r="S1458" s="113"/>
      <c r="T1458" s="83" t="str">
        <f t="shared" si="842"/>
        <v/>
      </c>
      <c r="U1458" s="84"/>
      <c r="V1458" s="112"/>
      <c r="W1458" s="113"/>
      <c r="X1458" s="113"/>
      <c r="Y1458" s="83" t="str">
        <f t="shared" si="843"/>
        <v/>
      </c>
      <c r="Z1458" s="84"/>
      <c r="AA1458" s="104" t="s">
        <v>13</v>
      </c>
      <c r="AB1458" s="16"/>
      <c r="AG1458" s="68"/>
      <c r="EX1458" s="70"/>
    </row>
    <row r="1459" spans="1:165" x14ac:dyDescent="0.2">
      <c r="A1459" s="85"/>
      <c r="B1459" s="112"/>
      <c r="C1459" s="113"/>
      <c r="D1459" s="114"/>
      <c r="E1459" s="83" t="str">
        <f t="shared" si="839"/>
        <v/>
      </c>
      <c r="F1459" s="84"/>
      <c r="G1459" s="112"/>
      <c r="H1459" s="113"/>
      <c r="I1459" s="115"/>
      <c r="J1459" s="83" t="str">
        <f>IF(SUM(G1459:I1459)&gt;0,SUM(G1459:I1459),"")</f>
        <v/>
      </c>
      <c r="K1459" s="84"/>
      <c r="L1459" s="112"/>
      <c r="M1459" s="113"/>
      <c r="N1459" s="115"/>
      <c r="O1459" s="83" t="str">
        <f t="shared" si="841"/>
        <v/>
      </c>
      <c r="P1459" s="84"/>
      <c r="Q1459" s="112"/>
      <c r="R1459" s="113"/>
      <c r="S1459" s="115"/>
      <c r="T1459" s="83" t="str">
        <f t="shared" si="842"/>
        <v/>
      </c>
      <c r="U1459" s="84"/>
      <c r="V1459" s="112"/>
      <c r="W1459" s="113"/>
      <c r="X1459" s="115"/>
      <c r="Y1459" s="83" t="str">
        <f t="shared" si="843"/>
        <v/>
      </c>
      <c r="Z1459" s="84"/>
      <c r="AA1459" s="104" t="s">
        <v>14</v>
      </c>
      <c r="AB1459" s="16"/>
      <c r="AG1459" s="68"/>
      <c r="EX1459" s="70"/>
    </row>
    <row r="1460" spans="1:165" x14ac:dyDescent="0.2">
      <c r="A1460" s="122"/>
      <c r="B1460" s="112"/>
      <c r="C1460" s="113"/>
      <c r="D1460" s="114"/>
      <c r="E1460" s="83" t="str">
        <f t="shared" si="839"/>
        <v/>
      </c>
      <c r="F1460" s="84"/>
      <c r="G1460" s="112"/>
      <c r="H1460" s="113"/>
      <c r="I1460" s="113"/>
      <c r="J1460" s="83" t="str">
        <f>IF(SUM(G1460:I1460)&gt;0,SUM(G1460:I1460),"")</f>
        <v/>
      </c>
      <c r="K1460" s="84"/>
      <c r="L1460" s="112"/>
      <c r="M1460" s="113"/>
      <c r="N1460" s="113"/>
      <c r="O1460" s="83" t="str">
        <f t="shared" si="841"/>
        <v/>
      </c>
      <c r="P1460" s="84"/>
      <c r="Q1460" s="112"/>
      <c r="R1460" s="113"/>
      <c r="S1460" s="113"/>
      <c r="T1460" s="83" t="str">
        <f t="shared" si="842"/>
        <v/>
      </c>
      <c r="U1460" s="84"/>
      <c r="V1460" s="112"/>
      <c r="W1460" s="113"/>
      <c r="X1460" s="113"/>
      <c r="Y1460" s="83" t="str">
        <f t="shared" si="843"/>
        <v/>
      </c>
      <c r="Z1460" s="84"/>
      <c r="AA1460" s="104" t="s">
        <v>15</v>
      </c>
      <c r="AB1460" s="16"/>
      <c r="AG1460" s="68"/>
      <c r="EX1460" s="70"/>
    </row>
    <row r="1461" spans="1:165" x14ac:dyDescent="0.2">
      <c r="A1461" s="85"/>
      <c r="B1461" s="112"/>
      <c r="C1461" s="113"/>
      <c r="D1461" s="114"/>
      <c r="E1461" s="83" t="str">
        <f t="shared" si="839"/>
        <v/>
      </c>
      <c r="F1461" s="84"/>
      <c r="G1461" s="112"/>
      <c r="H1461" s="113"/>
      <c r="I1461" s="115"/>
      <c r="J1461" s="83" t="str">
        <f t="shared" ref="J1461:J1473" si="844">IF(SUM(G1461:I1461)&gt;0,SUM(G1461:I1461),"")</f>
        <v/>
      </c>
      <c r="K1461" s="84"/>
      <c r="L1461" s="112"/>
      <c r="M1461" s="113"/>
      <c r="N1461" s="115"/>
      <c r="O1461" s="83" t="str">
        <f t="shared" si="841"/>
        <v/>
      </c>
      <c r="P1461" s="84"/>
      <c r="Q1461" s="112"/>
      <c r="R1461" s="113"/>
      <c r="S1461" s="113"/>
      <c r="T1461" s="83" t="str">
        <f t="shared" si="842"/>
        <v/>
      </c>
      <c r="U1461" s="84"/>
      <c r="V1461" s="112"/>
      <c r="W1461" s="113"/>
      <c r="X1461" s="113"/>
      <c r="Y1461" s="83" t="str">
        <f t="shared" si="843"/>
        <v/>
      </c>
      <c r="Z1461" s="84"/>
      <c r="AA1461" s="104" t="s">
        <v>16</v>
      </c>
      <c r="AB1461" s="16"/>
      <c r="AG1461" s="68"/>
    </row>
    <row r="1462" spans="1:165" x14ac:dyDescent="0.2">
      <c r="A1462" s="122"/>
      <c r="B1462" s="112"/>
      <c r="C1462" s="113"/>
      <c r="D1462" s="114"/>
      <c r="E1462" s="83" t="str">
        <f t="shared" si="839"/>
        <v/>
      </c>
      <c r="F1462" s="84"/>
      <c r="G1462" s="112"/>
      <c r="H1462" s="113"/>
      <c r="I1462" s="115"/>
      <c r="J1462" s="83" t="str">
        <f t="shared" si="844"/>
        <v/>
      </c>
      <c r="K1462" s="84"/>
      <c r="L1462" s="112"/>
      <c r="M1462" s="113"/>
      <c r="N1462" s="115"/>
      <c r="O1462" s="83" t="str">
        <f t="shared" si="841"/>
        <v/>
      </c>
      <c r="P1462" s="84"/>
      <c r="Q1462" s="112"/>
      <c r="R1462" s="113"/>
      <c r="S1462" s="115"/>
      <c r="T1462" s="83" t="str">
        <f t="shared" si="842"/>
        <v/>
      </c>
      <c r="U1462" s="84"/>
      <c r="V1462" s="112"/>
      <c r="W1462" s="113"/>
      <c r="X1462" s="115"/>
      <c r="Y1462" s="83" t="str">
        <f t="shared" si="843"/>
        <v/>
      </c>
      <c r="Z1462" s="84"/>
      <c r="AA1462" s="104" t="s">
        <v>12</v>
      </c>
      <c r="AB1462" s="16"/>
      <c r="AG1462" s="68"/>
    </row>
    <row r="1463" spans="1:165" x14ac:dyDescent="0.2">
      <c r="A1463" s="122"/>
      <c r="B1463" s="112"/>
      <c r="C1463" s="113"/>
      <c r="D1463" s="114"/>
      <c r="E1463" s="83" t="str">
        <f t="shared" si="839"/>
        <v/>
      </c>
      <c r="F1463" s="84"/>
      <c r="G1463" s="112"/>
      <c r="H1463" s="113"/>
      <c r="I1463" s="115"/>
      <c r="J1463" s="83" t="str">
        <f t="shared" si="844"/>
        <v/>
      </c>
      <c r="K1463" s="84"/>
      <c r="L1463" s="112"/>
      <c r="M1463" s="113"/>
      <c r="N1463" s="115"/>
      <c r="O1463" s="83" t="str">
        <f t="shared" si="841"/>
        <v/>
      </c>
      <c r="P1463" s="84"/>
      <c r="Q1463" s="112"/>
      <c r="R1463" s="113"/>
      <c r="S1463" s="115"/>
      <c r="T1463" s="83" t="str">
        <f t="shared" si="842"/>
        <v/>
      </c>
      <c r="U1463" s="84"/>
      <c r="V1463" s="112"/>
      <c r="W1463" s="113"/>
      <c r="X1463" s="115"/>
      <c r="Y1463" s="83" t="str">
        <f t="shared" si="843"/>
        <v/>
      </c>
      <c r="Z1463" s="84"/>
      <c r="AA1463" s="104"/>
      <c r="AB1463" s="16"/>
      <c r="AG1463" s="68"/>
    </row>
    <row r="1464" spans="1:165" x14ac:dyDescent="0.2">
      <c r="A1464" s="85"/>
      <c r="B1464" s="112"/>
      <c r="C1464" s="113"/>
      <c r="D1464" s="114"/>
      <c r="E1464" s="83" t="str">
        <f t="shared" si="839"/>
        <v/>
      </c>
      <c r="F1464" s="84"/>
      <c r="G1464" s="112"/>
      <c r="H1464" s="113"/>
      <c r="I1464" s="113"/>
      <c r="J1464" s="83" t="str">
        <f t="shared" si="844"/>
        <v/>
      </c>
      <c r="K1464" s="84"/>
      <c r="L1464" s="112"/>
      <c r="M1464" s="113"/>
      <c r="N1464" s="113"/>
      <c r="O1464" s="83" t="str">
        <f t="shared" si="841"/>
        <v/>
      </c>
      <c r="P1464" s="84"/>
      <c r="Q1464" s="112"/>
      <c r="R1464" s="113"/>
      <c r="S1464" s="113"/>
      <c r="T1464" s="83" t="str">
        <f t="shared" si="842"/>
        <v/>
      </c>
      <c r="U1464" s="84"/>
      <c r="V1464" s="112"/>
      <c r="W1464" s="113"/>
      <c r="X1464" s="113"/>
      <c r="Y1464" s="83" t="str">
        <f t="shared" si="843"/>
        <v/>
      </c>
      <c r="Z1464" s="84"/>
      <c r="AA1464" s="104"/>
      <c r="AB1464" s="16"/>
      <c r="AG1464" s="68"/>
    </row>
    <row r="1465" spans="1:165" x14ac:dyDescent="0.2">
      <c r="A1465" s="85"/>
      <c r="B1465" s="80"/>
      <c r="C1465" s="81"/>
      <c r="D1465" s="82"/>
      <c r="E1465" s="83" t="str">
        <f t="shared" si="839"/>
        <v/>
      </c>
      <c r="F1465" s="84"/>
      <c r="G1465" s="80"/>
      <c r="H1465" s="81"/>
      <c r="I1465" s="82"/>
      <c r="J1465" s="83" t="str">
        <f t="shared" si="844"/>
        <v/>
      </c>
      <c r="K1465" s="84"/>
      <c r="L1465" s="112"/>
      <c r="M1465" s="113"/>
      <c r="N1465" s="113"/>
      <c r="O1465" s="83" t="str">
        <f t="shared" si="841"/>
        <v/>
      </c>
      <c r="P1465" s="84"/>
      <c r="Q1465" s="112"/>
      <c r="R1465" s="113"/>
      <c r="S1465" s="113"/>
      <c r="T1465" s="83" t="str">
        <f t="shared" si="842"/>
        <v/>
      </c>
      <c r="U1465" s="84"/>
      <c r="V1465" s="112"/>
      <c r="W1465" s="113"/>
      <c r="X1465" s="113"/>
      <c r="Y1465" s="83" t="str">
        <f t="shared" si="843"/>
        <v/>
      </c>
      <c r="Z1465" s="84"/>
      <c r="AA1465" s="102"/>
      <c r="AB1465" s="96"/>
      <c r="AG1465" s="68"/>
    </row>
    <row r="1466" spans="1:165" x14ac:dyDescent="0.2">
      <c r="A1466" s="85"/>
      <c r="B1466" s="112"/>
      <c r="C1466" s="113"/>
      <c r="D1466" s="114"/>
      <c r="E1466" s="83" t="str">
        <f t="shared" si="839"/>
        <v/>
      </c>
      <c r="F1466" s="84"/>
      <c r="G1466" s="112"/>
      <c r="H1466" s="113"/>
      <c r="I1466" s="113"/>
      <c r="J1466" s="83" t="str">
        <f t="shared" si="844"/>
        <v/>
      </c>
      <c r="K1466" s="84"/>
      <c r="L1466" s="112"/>
      <c r="M1466" s="116"/>
      <c r="N1466" s="113"/>
      <c r="O1466" s="83" t="str">
        <f t="shared" si="841"/>
        <v/>
      </c>
      <c r="P1466" s="84"/>
      <c r="Q1466" s="112"/>
      <c r="R1466" s="113"/>
      <c r="S1466" s="113"/>
      <c r="T1466" s="83" t="str">
        <f t="shared" si="842"/>
        <v/>
      </c>
      <c r="U1466" s="84"/>
      <c r="V1466" s="112"/>
      <c r="W1466" s="113"/>
      <c r="X1466" s="113"/>
      <c r="Y1466" s="83" t="str">
        <f t="shared" si="843"/>
        <v/>
      </c>
      <c r="Z1466" s="84"/>
      <c r="AA1466" s="102"/>
      <c r="AB1466" s="96"/>
      <c r="AG1466" s="68"/>
    </row>
    <row r="1467" spans="1:165" x14ac:dyDescent="0.2">
      <c r="A1467" s="85"/>
      <c r="B1467" s="112"/>
      <c r="C1467" s="113"/>
      <c r="D1467" s="114"/>
      <c r="E1467" s="83" t="str">
        <f t="shared" si="839"/>
        <v/>
      </c>
      <c r="F1467" s="84"/>
      <c r="G1467" s="112"/>
      <c r="H1467" s="113"/>
      <c r="I1467" s="113"/>
      <c r="J1467" s="83" t="str">
        <f t="shared" si="844"/>
        <v/>
      </c>
      <c r="K1467" s="84"/>
      <c r="L1467" s="108"/>
      <c r="M1467" s="116"/>
      <c r="N1467" s="113"/>
      <c r="O1467" s="83" t="str">
        <f t="shared" si="841"/>
        <v/>
      </c>
      <c r="P1467" s="84"/>
      <c r="Q1467" s="112"/>
      <c r="R1467" s="113"/>
      <c r="S1467" s="113"/>
      <c r="T1467" s="83" t="str">
        <f t="shared" si="842"/>
        <v/>
      </c>
      <c r="U1467" s="84"/>
      <c r="V1467" s="112"/>
      <c r="W1467" s="113"/>
      <c r="X1467" s="113"/>
      <c r="Y1467" s="83" t="str">
        <f t="shared" si="843"/>
        <v/>
      </c>
      <c r="Z1467" s="84"/>
      <c r="AA1467" s="102"/>
      <c r="AB1467" s="96"/>
      <c r="AG1467" s="68"/>
    </row>
    <row r="1468" spans="1:165" x14ac:dyDescent="0.2">
      <c r="A1468" s="85"/>
      <c r="B1468" s="80"/>
      <c r="C1468" s="81"/>
      <c r="D1468" s="82"/>
      <c r="E1468" s="83" t="str">
        <f t="shared" si="839"/>
        <v/>
      </c>
      <c r="F1468" s="84"/>
      <c r="G1468" s="80"/>
      <c r="H1468" s="81"/>
      <c r="I1468" s="82"/>
      <c r="J1468" s="83" t="str">
        <f t="shared" si="844"/>
        <v/>
      </c>
      <c r="K1468" s="84"/>
      <c r="L1468" s="108"/>
      <c r="M1468" s="117"/>
      <c r="N1468" s="82"/>
      <c r="O1468" s="83" t="str">
        <f t="shared" si="841"/>
        <v/>
      </c>
      <c r="P1468" s="84"/>
      <c r="Q1468" s="80"/>
      <c r="R1468" s="81"/>
      <c r="S1468" s="82"/>
      <c r="T1468" s="83" t="str">
        <f t="shared" si="842"/>
        <v/>
      </c>
      <c r="U1468" s="84"/>
      <c r="V1468" s="80"/>
      <c r="W1468" s="81"/>
      <c r="X1468" s="82"/>
      <c r="Y1468" s="83" t="str">
        <f t="shared" si="843"/>
        <v/>
      </c>
      <c r="Z1468" s="84"/>
      <c r="AA1468" s="102"/>
      <c r="AB1468" s="96"/>
      <c r="AG1468" s="68"/>
    </row>
    <row r="1469" spans="1:165" x14ac:dyDescent="0.2">
      <c r="A1469" s="85"/>
      <c r="B1469" s="80"/>
      <c r="C1469" s="81"/>
      <c r="D1469" s="82"/>
      <c r="E1469" s="83" t="str">
        <f t="shared" si="839"/>
        <v/>
      </c>
      <c r="F1469" s="84"/>
      <c r="G1469" s="80"/>
      <c r="H1469" s="81"/>
      <c r="I1469" s="82"/>
      <c r="J1469" s="83" t="str">
        <f t="shared" si="844"/>
        <v/>
      </c>
      <c r="K1469" s="84"/>
      <c r="L1469" s="108"/>
      <c r="M1469" s="117"/>
      <c r="N1469" s="82"/>
      <c r="O1469" s="83" t="str">
        <f t="shared" si="841"/>
        <v/>
      </c>
      <c r="P1469" s="84"/>
      <c r="Q1469" s="80"/>
      <c r="R1469" s="81"/>
      <c r="S1469" s="82"/>
      <c r="T1469" s="83" t="str">
        <f t="shared" si="842"/>
        <v/>
      </c>
      <c r="U1469" s="84"/>
      <c r="V1469" s="80"/>
      <c r="W1469" s="81"/>
      <c r="X1469" s="82"/>
      <c r="Y1469" s="83" t="str">
        <f t="shared" si="843"/>
        <v/>
      </c>
      <c r="Z1469" s="84"/>
      <c r="AA1469" s="102"/>
      <c r="AB1469" s="96"/>
      <c r="AG1469" s="68"/>
    </row>
    <row r="1470" spans="1:165" x14ac:dyDescent="0.2">
      <c r="A1470" s="85"/>
      <c r="B1470" s="80"/>
      <c r="C1470" s="81"/>
      <c r="D1470" s="82"/>
      <c r="E1470" s="83" t="str">
        <f t="shared" si="839"/>
        <v/>
      </c>
      <c r="F1470" s="84"/>
      <c r="G1470" s="80"/>
      <c r="H1470" s="81"/>
      <c r="I1470" s="82"/>
      <c r="J1470" s="83" t="str">
        <f t="shared" si="844"/>
        <v/>
      </c>
      <c r="K1470" s="84"/>
      <c r="L1470" s="108"/>
      <c r="M1470" s="117"/>
      <c r="N1470" s="82"/>
      <c r="O1470" s="83" t="str">
        <f t="shared" si="841"/>
        <v/>
      </c>
      <c r="P1470" s="84"/>
      <c r="Q1470" s="80"/>
      <c r="R1470" s="81"/>
      <c r="S1470" s="82"/>
      <c r="T1470" s="83" t="str">
        <f t="shared" si="842"/>
        <v/>
      </c>
      <c r="U1470" s="84"/>
      <c r="V1470" s="80"/>
      <c r="W1470" s="81"/>
      <c r="X1470" s="82"/>
      <c r="Y1470" s="83" t="str">
        <f t="shared" si="843"/>
        <v/>
      </c>
      <c r="Z1470" s="84"/>
      <c r="AA1470" s="102"/>
      <c r="AB1470" s="96"/>
      <c r="AG1470" s="68"/>
    </row>
    <row r="1471" spans="1:165" x14ac:dyDescent="0.2">
      <c r="A1471" s="85"/>
      <c r="B1471" s="80"/>
      <c r="C1471" s="81"/>
      <c r="D1471" s="82"/>
      <c r="E1471" s="83" t="str">
        <f t="shared" si="839"/>
        <v/>
      </c>
      <c r="F1471" s="84"/>
      <c r="G1471" s="80"/>
      <c r="H1471" s="81"/>
      <c r="I1471" s="82"/>
      <c r="J1471" s="83" t="str">
        <f t="shared" si="844"/>
        <v/>
      </c>
      <c r="K1471" s="84"/>
      <c r="L1471" s="108"/>
      <c r="M1471" s="117"/>
      <c r="N1471" s="82"/>
      <c r="O1471" s="83" t="str">
        <f t="shared" si="841"/>
        <v/>
      </c>
      <c r="P1471" s="84"/>
      <c r="Q1471" s="80"/>
      <c r="R1471" s="81"/>
      <c r="S1471" s="82"/>
      <c r="T1471" s="83" t="str">
        <f t="shared" si="842"/>
        <v/>
      </c>
      <c r="U1471" s="84"/>
      <c r="V1471" s="80"/>
      <c r="W1471" s="81"/>
      <c r="X1471" s="82"/>
      <c r="Y1471" s="83" t="str">
        <f t="shared" si="843"/>
        <v/>
      </c>
      <c r="Z1471" s="84"/>
      <c r="AA1471" s="102"/>
      <c r="AB1471" s="96"/>
      <c r="AG1471" s="68"/>
    </row>
    <row r="1472" spans="1:165" x14ac:dyDescent="0.2">
      <c r="A1472" s="85" t="s">
        <v>58</v>
      </c>
      <c r="B1472" s="80"/>
      <c r="C1472" s="81"/>
      <c r="D1472" s="82"/>
      <c r="E1472" s="83" t="str">
        <f t="shared" si="839"/>
        <v/>
      </c>
      <c r="F1472" s="84"/>
      <c r="G1472" s="80"/>
      <c r="H1472" s="81"/>
      <c r="I1472" s="82"/>
      <c r="J1472" s="83" t="str">
        <f t="shared" si="844"/>
        <v/>
      </c>
      <c r="K1472" s="84"/>
      <c r="L1472" s="108"/>
      <c r="M1472" s="117"/>
      <c r="N1472" s="82"/>
      <c r="O1472" s="83" t="str">
        <f t="shared" si="841"/>
        <v/>
      </c>
      <c r="P1472" s="84"/>
      <c r="Q1472" s="80"/>
      <c r="R1472" s="81"/>
      <c r="S1472" s="82"/>
      <c r="T1472" s="83" t="str">
        <f t="shared" si="842"/>
        <v/>
      </c>
      <c r="U1472" s="84"/>
      <c r="V1472" s="80"/>
      <c r="W1472" s="81"/>
      <c r="X1472" s="82"/>
      <c r="Y1472" s="83" t="str">
        <f t="shared" si="843"/>
        <v/>
      </c>
      <c r="Z1472" s="84"/>
      <c r="AA1472" s="102"/>
      <c r="AB1472" s="96"/>
      <c r="AG1472" s="68"/>
    </row>
    <row r="1473" spans="1:117" x14ac:dyDescent="0.2">
      <c r="A1473" s="85" t="s">
        <v>35</v>
      </c>
      <c r="B1473" s="80"/>
      <c r="C1473" s="81"/>
      <c r="D1473" s="82"/>
      <c r="E1473" s="83" t="str">
        <f t="shared" si="839"/>
        <v/>
      </c>
      <c r="F1473" s="84"/>
      <c r="G1473" s="80"/>
      <c r="H1473" s="81"/>
      <c r="I1473" s="82"/>
      <c r="J1473" s="83" t="str">
        <f t="shared" si="844"/>
        <v/>
      </c>
      <c r="K1473" s="84"/>
      <c r="L1473" s="108"/>
      <c r="M1473" s="117"/>
      <c r="N1473" s="82"/>
      <c r="O1473" s="83" t="str">
        <f t="shared" si="841"/>
        <v/>
      </c>
      <c r="P1473" s="84"/>
      <c r="Q1473" s="80"/>
      <c r="R1473" s="81"/>
      <c r="S1473" s="82"/>
      <c r="T1473" s="83" t="str">
        <f t="shared" si="842"/>
        <v/>
      </c>
      <c r="U1473" s="84"/>
      <c r="V1473" s="80"/>
      <c r="W1473" s="81"/>
      <c r="X1473" s="82"/>
      <c r="Y1473" s="83" t="str">
        <f t="shared" si="843"/>
        <v/>
      </c>
      <c r="Z1473" s="84"/>
      <c r="AA1473" s="102"/>
      <c r="AB1473" s="96"/>
      <c r="AG1473" s="68"/>
    </row>
    <row r="1474" spans="1:117" ht="15" thickBot="1" x14ac:dyDescent="0.25">
      <c r="A1474" s="150" t="s">
        <v>10</v>
      </c>
      <c r="B1474" s="151">
        <f>IF(SUM(B1452:B1473)=0,0,AVERAGE(B1452:B1473))</f>
        <v>0</v>
      </c>
      <c r="C1474" s="152">
        <f>IF(SUM(C1452:C1473)=0,0,AVERAGE(C1452:C1473))</f>
        <v>0</v>
      </c>
      <c r="D1474" s="153">
        <f>IF(SUM(D1452:D1473)=0,0,AVERAGE(D1452:D1473))</f>
        <v>0</v>
      </c>
      <c r="E1474" s="154">
        <f>IF(SUM(E1452:E1473)=0,0,AVERAGE(E1452:E1473))</f>
        <v>0</v>
      </c>
      <c r="F1474" s="155"/>
      <c r="G1474" s="151">
        <f>IF(SUM(G1452:G1473)=0,0,AVERAGE(G1452:G1473))</f>
        <v>0</v>
      </c>
      <c r="H1474" s="152">
        <f>IF(SUM(H1452:H1473)=0,0,AVERAGE(H1452:H1473))</f>
        <v>0</v>
      </c>
      <c r="I1474" s="153">
        <f>IF(SUM(I1452:I1473)=0,0,AVERAGE(I1452:I1473))</f>
        <v>0</v>
      </c>
      <c r="J1474" s="154">
        <f>IF(SUM(J1452:J1473)=0,0,AVERAGE(J1452:J1473))</f>
        <v>0</v>
      </c>
      <c r="K1474" s="155"/>
      <c r="L1474" s="151">
        <f>IF(SUM(L1452:L1473)=0,0,AVERAGE(L1452:L1473))</f>
        <v>0</v>
      </c>
      <c r="M1474" s="152">
        <f>IF(SUM(M1452:M1473)=0,0,AVERAGE(M1452:M1473))</f>
        <v>0</v>
      </c>
      <c r="N1474" s="153">
        <f>IF(SUM(N1452:N1473)=0,0,AVERAGE(N1452:N1473))</f>
        <v>0</v>
      </c>
      <c r="O1474" s="154">
        <f>IF(SUM(O1452:O1473)=0,0,AVERAGE(O1452:O1473))</f>
        <v>0</v>
      </c>
      <c r="P1474" s="155"/>
      <c r="Q1474" s="151">
        <f>IF(SUM(Q1452:Q1473)=0,0,AVERAGE(Q1452:Q1473))</f>
        <v>0</v>
      </c>
      <c r="R1474" s="152">
        <f>IF(SUM(R1452:R1473)=0,0,AVERAGE(R1452:R1473))</f>
        <v>0</v>
      </c>
      <c r="S1474" s="153">
        <f>IF(SUM(S1452:S1473)=0,0,AVERAGE(S1452:S1473))</f>
        <v>0</v>
      </c>
      <c r="T1474" s="154">
        <f>IF(SUM(T1452:T1473)=0,0,AVERAGE(T1452:T1473))</f>
        <v>0</v>
      </c>
      <c r="U1474" s="155"/>
      <c r="V1474" s="151">
        <f>IF(SUM(V1452:V1473)=0,0,AVERAGE(V1452:V1473))</f>
        <v>0</v>
      </c>
      <c r="W1474" s="152">
        <f>IF(SUM(W1452:W1473)=0,0,AVERAGE(W1452:W1473))</f>
        <v>0</v>
      </c>
      <c r="X1474" s="153">
        <f>IF(SUM(X1452:X1473)=0,0,AVERAGE(X1452:X1473))</f>
        <v>0</v>
      </c>
      <c r="Y1474" s="154">
        <f>IF(SUM(Y1452:Y1473)=0,0,AVERAGE(Y1452:Y1473))</f>
        <v>0</v>
      </c>
      <c r="Z1474" s="155"/>
      <c r="AA1474" s="107"/>
      <c r="AB1474" s="96"/>
      <c r="AG1474" s="68"/>
    </row>
    <row r="1475" spans="1:117" ht="15" thickBot="1" x14ac:dyDescent="0.25">
      <c r="A1475" s="93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3"/>
      <c r="Z1475" s="93"/>
      <c r="AA1475" s="95"/>
      <c r="AB1475" s="121"/>
      <c r="AG1475" s="68"/>
      <c r="AH1475" s="127"/>
      <c r="DH1475" s="319"/>
      <c r="DI1475" s="319"/>
      <c r="DJ1475" s="319"/>
      <c r="DK1475" s="319"/>
      <c r="DL1475" s="319"/>
      <c r="DM1475" s="70"/>
    </row>
    <row r="1476" spans="1:117" ht="15" thickBot="1" x14ac:dyDescent="0.25">
      <c r="A1476" s="131" t="s">
        <v>71</v>
      </c>
      <c r="B1476" s="320" t="s">
        <v>82</v>
      </c>
      <c r="C1476" s="321"/>
      <c r="D1476" s="321"/>
      <c r="E1476" s="321"/>
      <c r="F1476" s="322"/>
      <c r="G1476" s="320" t="s">
        <v>83</v>
      </c>
      <c r="H1476" s="321"/>
      <c r="I1476" s="321"/>
      <c r="J1476" s="321"/>
      <c r="K1476" s="322"/>
      <c r="L1476" s="320" t="s">
        <v>84</v>
      </c>
      <c r="M1476" s="321"/>
      <c r="N1476" s="321"/>
      <c r="O1476" s="321"/>
      <c r="P1476" s="322"/>
      <c r="Q1476" s="320" t="s">
        <v>85</v>
      </c>
      <c r="R1476" s="321"/>
      <c r="S1476" s="321"/>
      <c r="T1476" s="321"/>
      <c r="U1476" s="322"/>
      <c r="V1476" s="320" t="s">
        <v>86</v>
      </c>
      <c r="W1476" s="321"/>
      <c r="X1476" s="321"/>
      <c r="Y1476" s="321"/>
      <c r="Z1476" s="322"/>
      <c r="AA1476" s="5"/>
      <c r="AB1476" s="16"/>
      <c r="AG1476" s="68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  <c r="AV1476" s="70"/>
      <c r="AW1476" s="70"/>
      <c r="AX1476" s="70"/>
      <c r="AY1476" s="70"/>
      <c r="AZ1476" s="70"/>
      <c r="BA1476" s="70"/>
      <c r="BB1476" s="70"/>
      <c r="BC1476" s="70"/>
      <c r="BD1476" s="70"/>
      <c r="BE1476" s="70"/>
      <c r="BF1476" s="70"/>
      <c r="BG1476" s="70"/>
      <c r="BH1476" s="70"/>
      <c r="BI1476" s="70"/>
      <c r="BJ1476" s="70"/>
      <c r="BK1476" s="70"/>
      <c r="BL1476" s="70"/>
      <c r="BM1476" s="70"/>
      <c r="BN1476" s="70"/>
      <c r="BO1476" s="70"/>
      <c r="BP1476" s="70"/>
      <c r="BQ1476" s="70"/>
      <c r="BR1476" s="70"/>
      <c r="BS1476" s="70"/>
      <c r="BT1476" s="70"/>
      <c r="BU1476" s="70"/>
      <c r="BV1476" s="70"/>
      <c r="BW1476" s="70"/>
      <c r="BX1476" s="70"/>
      <c r="BY1476" s="70"/>
      <c r="BZ1476" s="70"/>
      <c r="CA1476" s="70"/>
      <c r="CB1476" s="70"/>
      <c r="CC1476" s="70"/>
      <c r="CD1476" s="70"/>
      <c r="CE1476" s="70"/>
      <c r="CF1476" s="70"/>
      <c r="CG1476" s="70"/>
      <c r="CH1476" s="70"/>
      <c r="CI1476" s="70"/>
      <c r="CJ1476" s="70"/>
      <c r="CK1476" s="70"/>
      <c r="CL1476" s="70"/>
      <c r="CM1476" s="70"/>
      <c r="CN1476" s="70"/>
      <c r="CO1476" s="70"/>
      <c r="CP1476" s="70"/>
      <c r="CQ1476" s="70"/>
      <c r="CR1476" s="70"/>
      <c r="CS1476" s="70"/>
      <c r="CT1476" s="70"/>
      <c r="CU1476" s="70"/>
      <c r="CV1476" s="70"/>
      <c r="CW1476" s="70"/>
      <c r="CX1476" s="70"/>
      <c r="CY1476" s="70"/>
      <c r="CZ1476" s="70"/>
      <c r="DA1476" s="70"/>
      <c r="DB1476" s="70"/>
      <c r="DC1476" s="70"/>
      <c r="DD1476" s="70"/>
      <c r="DE1476" s="70"/>
      <c r="DF1476" s="70"/>
      <c r="DG1476" s="70"/>
      <c r="DH1476" s="70"/>
      <c r="DI1476" s="70"/>
      <c r="DJ1476" s="70"/>
      <c r="DK1476" s="70"/>
      <c r="DL1476" s="70"/>
      <c r="DM1476" s="70"/>
    </row>
    <row r="1477" spans="1:117" ht="15" thickBot="1" x14ac:dyDescent="0.25">
      <c r="A1477" s="126" t="s">
        <v>4</v>
      </c>
      <c r="B1477" s="73" t="s">
        <v>5</v>
      </c>
      <c r="C1477" s="74" t="s">
        <v>6</v>
      </c>
      <c r="D1477" s="75" t="s">
        <v>7</v>
      </c>
      <c r="E1477" s="76" t="s">
        <v>8</v>
      </c>
      <c r="F1477" s="77" t="s">
        <v>105</v>
      </c>
      <c r="G1477" s="73" t="s">
        <v>5</v>
      </c>
      <c r="H1477" s="74" t="s">
        <v>6</v>
      </c>
      <c r="I1477" s="74" t="s">
        <v>7</v>
      </c>
      <c r="J1477" s="76" t="s">
        <v>8</v>
      </c>
      <c r="K1477" s="77" t="s">
        <v>105</v>
      </c>
      <c r="L1477" s="73" t="s">
        <v>5</v>
      </c>
      <c r="M1477" s="74" t="s">
        <v>6</v>
      </c>
      <c r="N1477" s="74" t="s">
        <v>7</v>
      </c>
      <c r="O1477" s="76" t="s">
        <v>8</v>
      </c>
      <c r="P1477" s="77" t="s">
        <v>105</v>
      </c>
      <c r="Q1477" s="73" t="s">
        <v>5</v>
      </c>
      <c r="R1477" s="74" t="s">
        <v>6</v>
      </c>
      <c r="S1477" s="74" t="s">
        <v>7</v>
      </c>
      <c r="T1477" s="76" t="s">
        <v>8</v>
      </c>
      <c r="U1477" s="77" t="s">
        <v>105</v>
      </c>
      <c r="V1477" s="73" t="s">
        <v>5</v>
      </c>
      <c r="W1477" s="74" t="s">
        <v>6</v>
      </c>
      <c r="X1477" s="74" t="s">
        <v>7</v>
      </c>
      <c r="Y1477" s="76" t="s">
        <v>8</v>
      </c>
      <c r="Z1477" s="77" t="s">
        <v>105</v>
      </c>
      <c r="AA1477" s="77"/>
      <c r="AB1477" s="16"/>
      <c r="AC1477" s="128" t="str">
        <f>A1449</f>
        <v>Z19</v>
      </c>
      <c r="AD1477" s="138"/>
      <c r="AE1477" s="138"/>
      <c r="AF1477" s="138"/>
      <c r="AG1477" s="139"/>
      <c r="AH1477" s="70"/>
      <c r="AI1477" s="70"/>
      <c r="AN1477" s="70"/>
      <c r="AO1477" s="70"/>
      <c r="AT1477" s="70"/>
      <c r="AU1477" s="70"/>
      <c r="AZ1477" s="70"/>
      <c r="BA1477" s="70"/>
      <c r="BF1477" s="70"/>
      <c r="BG1477" s="70"/>
      <c r="BL1477" s="70"/>
      <c r="BM1477" s="70"/>
      <c r="BR1477" s="70"/>
      <c r="BS1477" s="70"/>
      <c r="BX1477" s="70"/>
      <c r="BY1477" s="70"/>
      <c r="CD1477" s="70"/>
      <c r="CE1477" s="70"/>
      <c r="CJ1477" s="70"/>
      <c r="CK1477" s="70"/>
      <c r="CP1477" s="70"/>
      <c r="CQ1477" s="70"/>
      <c r="CV1477" s="70"/>
      <c r="CW1477" s="70"/>
      <c r="DB1477" s="70"/>
      <c r="DC1477" s="70"/>
      <c r="DH1477" s="70"/>
      <c r="DI1477" s="70"/>
    </row>
    <row r="1478" spans="1:117" ht="15" thickTop="1" x14ac:dyDescent="0.2">
      <c r="A1478" s="90"/>
      <c r="B1478" s="108"/>
      <c r="C1478" s="109"/>
      <c r="D1478" s="110"/>
      <c r="E1478" s="83" t="str">
        <f t="shared" ref="E1478:E1499" si="845">IF(SUM(B1478:D1478)&gt;0,SUM(B1478:D1478),"")</f>
        <v/>
      </c>
      <c r="F1478" s="111"/>
      <c r="G1478" s="108"/>
      <c r="H1478" s="109"/>
      <c r="I1478" s="109"/>
      <c r="J1478" s="83" t="str">
        <f t="shared" ref="J1478:J1483" si="846">IF(SUM(G1478:I1478)&gt;0,SUM(G1478:I1478),"")</f>
        <v/>
      </c>
      <c r="K1478" s="111"/>
      <c r="L1478" s="108"/>
      <c r="M1478" s="109"/>
      <c r="N1478" s="109"/>
      <c r="O1478" s="83" t="str">
        <f t="shared" ref="O1478:O1499" si="847">IF(SUM(L1478:N1478)&gt;0,SUM(L1478:N1478),"")</f>
        <v/>
      </c>
      <c r="P1478" s="111"/>
      <c r="Q1478" s="108"/>
      <c r="R1478" s="109"/>
      <c r="S1478" s="109"/>
      <c r="T1478" s="83" t="str">
        <f t="shared" ref="T1478:T1499" si="848">IF(SUM(Q1478:S1478)&gt;0,SUM(Q1478:S1478),"")</f>
        <v/>
      </c>
      <c r="U1478" s="111"/>
      <c r="V1478" s="108"/>
      <c r="W1478" s="109"/>
      <c r="X1478" s="109"/>
      <c r="Y1478" s="83" t="str">
        <f t="shared" ref="Y1478:Y1499" si="849">IF(SUM(V1478:X1478)&gt;0,SUM(V1478:X1478),"")</f>
        <v/>
      </c>
      <c r="Z1478" s="111"/>
      <c r="AA1478" s="101"/>
      <c r="AB1478" s="96"/>
      <c r="AC1478" s="34" t="str">
        <f>B1476</f>
        <v>Z19 11</v>
      </c>
      <c r="AD1478" s="34" t="str">
        <f>G1476</f>
        <v>Z19 12</v>
      </c>
      <c r="AE1478" s="34" t="str">
        <f>L1476</f>
        <v>Z19 13</v>
      </c>
      <c r="AF1478" s="34" t="str">
        <f>Q1476</f>
        <v xml:space="preserve">Z19 14 </v>
      </c>
      <c r="AG1478" s="68" t="str">
        <f>V1476</f>
        <v>Z19 15</v>
      </c>
      <c r="AH1478" s="70"/>
      <c r="AI1478" s="70"/>
      <c r="AN1478" s="70"/>
      <c r="AO1478" s="70"/>
      <c r="AT1478" s="70"/>
      <c r="AU1478" s="70"/>
      <c r="AZ1478" s="70"/>
      <c r="BA1478" s="70"/>
      <c r="BF1478" s="70"/>
      <c r="BG1478" s="70"/>
      <c r="BL1478" s="70"/>
      <c r="BM1478" s="70"/>
      <c r="BR1478" s="70"/>
      <c r="BS1478" s="70"/>
      <c r="BX1478" s="70"/>
      <c r="BY1478" s="70"/>
      <c r="CD1478" s="70"/>
      <c r="CE1478" s="70"/>
      <c r="CJ1478" s="70"/>
      <c r="CK1478" s="70"/>
      <c r="CP1478" s="70"/>
      <c r="CQ1478" s="70"/>
      <c r="CV1478" s="70"/>
      <c r="CW1478" s="70"/>
      <c r="DB1478" s="70"/>
      <c r="DC1478" s="70"/>
      <c r="DH1478" s="70"/>
      <c r="DI1478" s="70"/>
    </row>
    <row r="1479" spans="1:117" ht="15" thickBot="1" x14ac:dyDescent="0.25">
      <c r="A1479" s="85"/>
      <c r="B1479" s="112"/>
      <c r="C1479" s="113"/>
      <c r="D1479" s="114"/>
      <c r="E1479" s="83" t="str">
        <f t="shared" si="845"/>
        <v/>
      </c>
      <c r="F1479" s="84"/>
      <c r="G1479" s="112"/>
      <c r="H1479" s="113"/>
      <c r="I1479" s="113"/>
      <c r="J1479" s="83" t="str">
        <f t="shared" si="846"/>
        <v/>
      </c>
      <c r="K1479" s="84"/>
      <c r="L1479" s="112"/>
      <c r="M1479" s="113"/>
      <c r="N1479" s="113"/>
      <c r="O1479" s="83" t="str">
        <f t="shared" si="847"/>
        <v/>
      </c>
      <c r="P1479" s="84"/>
      <c r="Q1479" s="112"/>
      <c r="R1479" s="113"/>
      <c r="S1479" s="113"/>
      <c r="T1479" s="83" t="str">
        <f t="shared" si="848"/>
        <v/>
      </c>
      <c r="U1479" s="84"/>
      <c r="V1479" s="112"/>
      <c r="W1479" s="113"/>
      <c r="X1479" s="113"/>
      <c r="Y1479" s="83" t="str">
        <f t="shared" si="849"/>
        <v/>
      </c>
      <c r="Z1479" s="84"/>
      <c r="AA1479" s="102"/>
      <c r="AB1479" s="96"/>
      <c r="AC1479" s="103">
        <f>IF(SUM(E1478:E1499)&gt;0,LARGE(E1478:E1499,1),0)</f>
        <v>0</v>
      </c>
      <c r="AD1479" s="65">
        <f>IF(SUM(J1478:J1499)&gt;0,LARGE(J1478:J1499,1),0)</f>
        <v>0</v>
      </c>
      <c r="AE1479" s="65">
        <f>IF(SUM(O1478:O1499)&gt;0,LARGE(O1478:O1499,1),0)</f>
        <v>0</v>
      </c>
      <c r="AF1479" s="65">
        <f>IF(SUM(T1478:T1499)&gt;0,LARGE(T1478:T1499,1),0)</f>
        <v>0</v>
      </c>
      <c r="AG1479" s="78">
        <f>IF(SUM(Y1478:Y1499)&gt;0,LARGE(Y1478:Y1499,1),0)</f>
        <v>0</v>
      </c>
      <c r="AH1479" s="70"/>
      <c r="AI1479" s="70"/>
      <c r="AN1479" s="70"/>
      <c r="AO1479" s="70"/>
      <c r="AT1479" s="70"/>
      <c r="AU1479" s="70"/>
      <c r="AZ1479" s="70"/>
      <c r="BA1479" s="70"/>
      <c r="BF1479" s="70"/>
      <c r="BG1479" s="70"/>
      <c r="BL1479" s="70"/>
      <c r="BM1479" s="70"/>
      <c r="BR1479" s="70"/>
      <c r="BS1479" s="70"/>
      <c r="BX1479" s="70"/>
      <c r="BY1479" s="70"/>
      <c r="CD1479" s="70"/>
      <c r="CE1479" s="70"/>
      <c r="CJ1479" s="70"/>
      <c r="CK1479" s="70"/>
      <c r="CP1479" s="70"/>
      <c r="CQ1479" s="70"/>
      <c r="CV1479" s="70"/>
      <c r="CW1479" s="70"/>
      <c r="DB1479" s="70"/>
      <c r="DC1479" s="70"/>
      <c r="DH1479" s="70"/>
      <c r="DI1479" s="70"/>
    </row>
    <row r="1480" spans="1:117" x14ac:dyDescent="0.2">
      <c r="A1480" s="122"/>
      <c r="B1480" s="112"/>
      <c r="C1480" s="113"/>
      <c r="D1480" s="114"/>
      <c r="E1480" s="83" t="str">
        <f t="shared" si="845"/>
        <v/>
      </c>
      <c r="F1480" s="84"/>
      <c r="G1480" s="112"/>
      <c r="H1480" s="113"/>
      <c r="I1480" s="113"/>
      <c r="J1480" s="83" t="str">
        <f t="shared" si="846"/>
        <v/>
      </c>
      <c r="K1480" s="84"/>
      <c r="L1480" s="112"/>
      <c r="M1480" s="113"/>
      <c r="N1480" s="115"/>
      <c r="O1480" s="83" t="str">
        <f t="shared" si="847"/>
        <v/>
      </c>
      <c r="P1480" s="84"/>
      <c r="Q1480" s="112"/>
      <c r="R1480" s="113"/>
      <c r="S1480" s="115"/>
      <c r="T1480" s="83" t="str">
        <f t="shared" si="848"/>
        <v/>
      </c>
      <c r="U1480" s="84"/>
      <c r="V1480" s="112"/>
      <c r="W1480" s="113"/>
      <c r="X1480" s="115"/>
      <c r="Y1480" s="83" t="str">
        <f t="shared" si="849"/>
        <v/>
      </c>
      <c r="Z1480" s="84"/>
      <c r="AA1480" s="104" t="s">
        <v>11</v>
      </c>
      <c r="AB1480" s="16"/>
      <c r="AG1480" s="68"/>
      <c r="AH1480" s="70"/>
      <c r="AI1480" s="70"/>
      <c r="AN1480" s="70"/>
      <c r="AO1480" s="70"/>
      <c r="AT1480" s="70"/>
      <c r="AU1480" s="70"/>
      <c r="AZ1480" s="70"/>
      <c r="BA1480" s="70"/>
      <c r="BF1480" s="70"/>
      <c r="BG1480" s="70"/>
      <c r="BL1480" s="70"/>
      <c r="BM1480" s="70"/>
      <c r="BR1480" s="70"/>
      <c r="BS1480" s="70"/>
      <c r="BX1480" s="70"/>
      <c r="BY1480" s="70"/>
      <c r="CD1480" s="70"/>
      <c r="CE1480" s="70"/>
      <c r="CJ1480" s="70"/>
      <c r="CK1480" s="70"/>
      <c r="CP1480" s="70"/>
      <c r="CQ1480" s="70"/>
      <c r="CV1480" s="70"/>
      <c r="CW1480" s="70"/>
      <c r="DB1480" s="70"/>
      <c r="DC1480" s="70"/>
      <c r="DH1480" s="70"/>
      <c r="DI1480" s="70"/>
    </row>
    <row r="1481" spans="1:117" x14ac:dyDescent="0.2">
      <c r="A1481" s="85"/>
      <c r="B1481" s="112"/>
      <c r="C1481" s="113"/>
      <c r="D1481" s="114"/>
      <c r="E1481" s="83" t="str">
        <f t="shared" si="845"/>
        <v/>
      </c>
      <c r="F1481" s="84"/>
      <c r="G1481" s="112"/>
      <c r="H1481" s="113"/>
      <c r="I1481" s="113"/>
      <c r="J1481" s="83" t="str">
        <f t="shared" si="846"/>
        <v/>
      </c>
      <c r="K1481" s="84"/>
      <c r="L1481" s="112"/>
      <c r="M1481" s="113"/>
      <c r="N1481" s="113"/>
      <c r="O1481" s="83" t="str">
        <f t="shared" si="847"/>
        <v/>
      </c>
      <c r="P1481" s="84"/>
      <c r="Q1481" s="112"/>
      <c r="R1481" s="113"/>
      <c r="S1481" s="113"/>
      <c r="T1481" s="83" t="str">
        <f t="shared" si="848"/>
        <v/>
      </c>
      <c r="U1481" s="84"/>
      <c r="V1481" s="112"/>
      <c r="W1481" s="113"/>
      <c r="X1481" s="113"/>
      <c r="Y1481" s="83" t="str">
        <f t="shared" si="849"/>
        <v/>
      </c>
      <c r="Z1481" s="84"/>
      <c r="AA1481" s="104" t="s">
        <v>12</v>
      </c>
      <c r="AB1481" s="16"/>
      <c r="AG1481" s="68"/>
      <c r="AH1481" s="70"/>
      <c r="AI1481" s="70"/>
      <c r="AN1481" s="70"/>
      <c r="AO1481" s="70"/>
      <c r="AT1481" s="70"/>
      <c r="AU1481" s="70"/>
      <c r="AZ1481" s="70"/>
      <c r="BA1481" s="70"/>
      <c r="BF1481" s="70"/>
      <c r="BG1481" s="70"/>
      <c r="BL1481" s="70"/>
      <c r="BM1481" s="70"/>
      <c r="BR1481" s="70"/>
      <c r="BS1481" s="70"/>
      <c r="BX1481" s="70"/>
      <c r="BY1481" s="70"/>
      <c r="CD1481" s="70"/>
      <c r="CE1481" s="70"/>
      <c r="CJ1481" s="70"/>
      <c r="CK1481" s="70"/>
      <c r="CP1481" s="70"/>
      <c r="CQ1481" s="70"/>
      <c r="CV1481" s="70"/>
      <c r="CW1481" s="70"/>
      <c r="DB1481" s="70"/>
      <c r="DC1481" s="70"/>
      <c r="DH1481" s="70"/>
      <c r="DI1481" s="70"/>
    </row>
    <row r="1482" spans="1:117" x14ac:dyDescent="0.2">
      <c r="A1482" s="122"/>
      <c r="B1482" s="112"/>
      <c r="C1482" s="113"/>
      <c r="D1482" s="115"/>
      <c r="E1482" s="83" t="str">
        <f t="shared" si="845"/>
        <v/>
      </c>
      <c r="F1482" s="84"/>
      <c r="G1482" s="112"/>
      <c r="H1482" s="113"/>
      <c r="I1482" s="115"/>
      <c r="J1482" s="83" t="str">
        <f t="shared" si="846"/>
        <v/>
      </c>
      <c r="K1482" s="84"/>
      <c r="L1482" s="112"/>
      <c r="M1482" s="113"/>
      <c r="N1482" s="115"/>
      <c r="O1482" s="83" t="str">
        <f t="shared" si="847"/>
        <v/>
      </c>
      <c r="P1482" s="84"/>
      <c r="Q1482" s="112"/>
      <c r="R1482" s="113"/>
      <c r="S1482" s="113"/>
      <c r="T1482" s="83" t="str">
        <f t="shared" si="848"/>
        <v/>
      </c>
      <c r="U1482" s="84"/>
      <c r="V1482" s="112"/>
      <c r="W1482" s="113"/>
      <c r="X1482" s="115"/>
      <c r="Y1482" s="83" t="str">
        <f t="shared" si="849"/>
        <v/>
      </c>
      <c r="Z1482" s="84"/>
      <c r="AA1482" s="104" t="s">
        <v>12</v>
      </c>
      <c r="AB1482" s="16"/>
      <c r="AG1482" s="68"/>
      <c r="AH1482" s="70"/>
      <c r="AI1482" s="70"/>
      <c r="AN1482" s="70"/>
      <c r="AO1482" s="70"/>
      <c r="AT1482" s="70"/>
      <c r="AU1482" s="70"/>
      <c r="AZ1482" s="70"/>
      <c r="BA1482" s="70"/>
      <c r="BF1482" s="70"/>
      <c r="BG1482" s="70"/>
      <c r="BL1482" s="70"/>
      <c r="BM1482" s="70"/>
      <c r="BR1482" s="70"/>
      <c r="BS1482" s="70"/>
      <c r="BX1482" s="70"/>
      <c r="BY1482" s="70"/>
      <c r="CD1482" s="70"/>
      <c r="CE1482" s="70"/>
      <c r="CJ1482" s="70"/>
      <c r="CK1482" s="70"/>
      <c r="CP1482" s="70"/>
      <c r="CQ1482" s="70"/>
      <c r="CV1482" s="70"/>
      <c r="CW1482" s="70"/>
      <c r="DB1482" s="70"/>
      <c r="DC1482" s="70"/>
      <c r="DH1482" s="70"/>
      <c r="DI1482" s="70"/>
    </row>
    <row r="1483" spans="1:117" x14ac:dyDescent="0.2">
      <c r="A1483" s="85"/>
      <c r="B1483" s="112"/>
      <c r="C1483" s="113"/>
      <c r="D1483" s="115"/>
      <c r="E1483" s="83" t="str">
        <f t="shared" si="845"/>
        <v/>
      </c>
      <c r="F1483" s="84"/>
      <c r="G1483" s="112"/>
      <c r="H1483" s="113"/>
      <c r="I1483" s="115"/>
      <c r="J1483" s="83" t="str">
        <f t="shared" si="846"/>
        <v/>
      </c>
      <c r="K1483" s="84"/>
      <c r="L1483" s="112"/>
      <c r="M1483" s="113"/>
      <c r="N1483" s="115"/>
      <c r="O1483" s="83" t="str">
        <f t="shared" si="847"/>
        <v/>
      </c>
      <c r="P1483" s="84"/>
      <c r="Q1483" s="112"/>
      <c r="R1483" s="113"/>
      <c r="S1483" s="113"/>
      <c r="T1483" s="83" t="str">
        <f t="shared" si="848"/>
        <v/>
      </c>
      <c r="U1483" s="84"/>
      <c r="V1483" s="112"/>
      <c r="W1483" s="113"/>
      <c r="X1483" s="115"/>
      <c r="Y1483" s="83" t="str">
        <f t="shared" si="849"/>
        <v/>
      </c>
      <c r="Z1483" s="84"/>
      <c r="AA1483" s="104"/>
      <c r="AB1483" s="16"/>
      <c r="AG1483" s="68"/>
      <c r="AH1483" s="70"/>
      <c r="AI1483" s="70"/>
      <c r="AN1483" s="70"/>
      <c r="AO1483" s="70"/>
      <c r="AT1483" s="70"/>
      <c r="AU1483" s="70"/>
      <c r="AZ1483" s="70"/>
      <c r="BA1483" s="70"/>
      <c r="BF1483" s="70"/>
      <c r="BG1483" s="70"/>
      <c r="BL1483" s="70"/>
      <c r="BM1483" s="70"/>
      <c r="BR1483" s="70"/>
      <c r="BS1483" s="70"/>
      <c r="BX1483" s="70"/>
      <c r="BY1483" s="70"/>
      <c r="CD1483" s="70"/>
      <c r="CE1483" s="70"/>
      <c r="CJ1483" s="70"/>
      <c r="CK1483" s="70"/>
      <c r="CP1483" s="70"/>
      <c r="CQ1483" s="70"/>
      <c r="CV1483" s="70"/>
      <c r="CW1483" s="70"/>
      <c r="DB1483" s="70"/>
      <c r="DC1483" s="70"/>
      <c r="DH1483" s="70"/>
      <c r="DI1483" s="70"/>
    </row>
    <row r="1484" spans="1:117" x14ac:dyDescent="0.2">
      <c r="A1484" s="122"/>
      <c r="B1484" s="112"/>
      <c r="C1484" s="113"/>
      <c r="D1484" s="114"/>
      <c r="E1484" s="83" t="str">
        <f t="shared" si="845"/>
        <v/>
      </c>
      <c r="F1484" s="84"/>
      <c r="G1484" s="112"/>
      <c r="H1484" s="113"/>
      <c r="I1484" s="115"/>
      <c r="J1484" s="83" t="str">
        <f>IF(SUM(G1484:I1484)&gt;0,SUM(G1484:I1484),"")</f>
        <v/>
      </c>
      <c r="K1484" s="84"/>
      <c r="L1484" s="112"/>
      <c r="M1484" s="113"/>
      <c r="N1484" s="115"/>
      <c r="O1484" s="83" t="str">
        <f t="shared" si="847"/>
        <v/>
      </c>
      <c r="P1484" s="84"/>
      <c r="Q1484" s="112"/>
      <c r="R1484" s="113"/>
      <c r="S1484" s="113"/>
      <c r="T1484" s="83" t="str">
        <f t="shared" si="848"/>
        <v/>
      </c>
      <c r="U1484" s="84"/>
      <c r="V1484" s="112"/>
      <c r="W1484" s="113"/>
      <c r="X1484" s="113"/>
      <c r="Y1484" s="83" t="str">
        <f t="shared" si="849"/>
        <v/>
      </c>
      <c r="Z1484" s="84"/>
      <c r="AA1484" s="104" t="s">
        <v>13</v>
      </c>
      <c r="AB1484" s="16"/>
      <c r="AG1484" s="68"/>
      <c r="AH1484" s="70"/>
      <c r="AI1484" s="70"/>
      <c r="AN1484" s="70"/>
      <c r="AO1484" s="70"/>
      <c r="AT1484" s="70"/>
      <c r="AU1484" s="70"/>
      <c r="AZ1484" s="70"/>
      <c r="BA1484" s="70"/>
      <c r="BF1484" s="70"/>
      <c r="BG1484" s="70"/>
      <c r="BL1484" s="70"/>
      <c r="BM1484" s="70"/>
      <c r="BR1484" s="70"/>
      <c r="BS1484" s="70"/>
      <c r="BX1484" s="70"/>
      <c r="BY1484" s="70"/>
      <c r="CD1484" s="70"/>
      <c r="CE1484" s="70"/>
      <c r="CJ1484" s="70"/>
      <c r="CK1484" s="70"/>
      <c r="CP1484" s="70"/>
      <c r="CQ1484" s="70"/>
      <c r="CV1484" s="70"/>
      <c r="CW1484" s="70"/>
      <c r="DB1484" s="70"/>
      <c r="DC1484" s="70"/>
      <c r="DH1484" s="70"/>
      <c r="DI1484" s="70"/>
    </row>
    <row r="1485" spans="1:117" x14ac:dyDescent="0.2">
      <c r="A1485" s="85"/>
      <c r="B1485" s="112"/>
      <c r="C1485" s="113"/>
      <c r="D1485" s="114"/>
      <c r="E1485" s="83" t="str">
        <f t="shared" si="845"/>
        <v/>
      </c>
      <c r="F1485" s="84"/>
      <c r="G1485" s="112"/>
      <c r="H1485" s="113"/>
      <c r="I1485" s="115"/>
      <c r="J1485" s="83" t="str">
        <f>IF(SUM(G1485:I1485)&gt;0,SUM(G1485:I1485),"")</f>
        <v/>
      </c>
      <c r="K1485" s="84"/>
      <c r="L1485" s="112"/>
      <c r="M1485" s="113"/>
      <c r="N1485" s="115"/>
      <c r="O1485" s="83" t="str">
        <f t="shared" si="847"/>
        <v/>
      </c>
      <c r="P1485" s="84"/>
      <c r="Q1485" s="112"/>
      <c r="R1485" s="113"/>
      <c r="S1485" s="115"/>
      <c r="T1485" s="83" t="str">
        <f t="shared" si="848"/>
        <v/>
      </c>
      <c r="U1485" s="84"/>
      <c r="V1485" s="112"/>
      <c r="W1485" s="113"/>
      <c r="X1485" s="115"/>
      <c r="Y1485" s="83" t="str">
        <f t="shared" si="849"/>
        <v/>
      </c>
      <c r="Z1485" s="84"/>
      <c r="AA1485" s="104" t="s">
        <v>14</v>
      </c>
      <c r="AB1485" s="16"/>
      <c r="AG1485" s="68"/>
      <c r="AH1485" s="70"/>
      <c r="AI1485" s="70"/>
      <c r="AN1485" s="70"/>
      <c r="AO1485" s="70"/>
      <c r="AT1485" s="70"/>
      <c r="AU1485" s="70"/>
      <c r="AZ1485" s="70"/>
      <c r="BA1485" s="70"/>
      <c r="BF1485" s="70"/>
      <c r="BG1485" s="70"/>
      <c r="BL1485" s="70"/>
      <c r="BM1485" s="70"/>
      <c r="BR1485" s="70"/>
      <c r="BS1485" s="70"/>
      <c r="BX1485" s="70"/>
      <c r="BY1485" s="70"/>
      <c r="CD1485" s="70"/>
      <c r="CE1485" s="70"/>
      <c r="CJ1485" s="70"/>
      <c r="CK1485" s="70"/>
      <c r="CP1485" s="70"/>
      <c r="CQ1485" s="70"/>
      <c r="CV1485" s="70"/>
      <c r="CW1485" s="70"/>
      <c r="DB1485" s="70"/>
      <c r="DC1485" s="70"/>
      <c r="DH1485" s="70"/>
      <c r="DI1485" s="70"/>
    </row>
    <row r="1486" spans="1:117" x14ac:dyDescent="0.2">
      <c r="A1486" s="122"/>
      <c r="B1486" s="112"/>
      <c r="C1486" s="113"/>
      <c r="D1486" s="114"/>
      <c r="E1486" s="83" t="str">
        <f t="shared" si="845"/>
        <v/>
      </c>
      <c r="F1486" s="84"/>
      <c r="G1486" s="112"/>
      <c r="H1486" s="113"/>
      <c r="I1486" s="113"/>
      <c r="J1486" s="83" t="str">
        <f>IF(SUM(G1486:I1486)&gt;0,SUM(G1486:I1486),"")</f>
        <v/>
      </c>
      <c r="K1486" s="84"/>
      <c r="L1486" s="112"/>
      <c r="M1486" s="113"/>
      <c r="N1486" s="113"/>
      <c r="O1486" s="83" t="str">
        <f t="shared" si="847"/>
        <v/>
      </c>
      <c r="P1486" s="84"/>
      <c r="Q1486" s="112"/>
      <c r="R1486" s="113"/>
      <c r="S1486" s="113"/>
      <c r="T1486" s="83" t="str">
        <f t="shared" si="848"/>
        <v/>
      </c>
      <c r="U1486" s="84"/>
      <c r="V1486" s="112"/>
      <c r="W1486" s="113"/>
      <c r="X1486" s="113"/>
      <c r="Y1486" s="83" t="str">
        <f t="shared" si="849"/>
        <v/>
      </c>
      <c r="Z1486" s="84"/>
      <c r="AA1486" s="104" t="s">
        <v>15</v>
      </c>
      <c r="AB1486" s="16"/>
      <c r="AG1486" s="68"/>
      <c r="AH1486" s="70"/>
      <c r="AI1486" s="70"/>
      <c r="AN1486" s="70"/>
      <c r="AO1486" s="70"/>
      <c r="AT1486" s="70"/>
      <c r="AU1486" s="70"/>
      <c r="AZ1486" s="70"/>
      <c r="BA1486" s="70"/>
      <c r="BF1486" s="70"/>
      <c r="BG1486" s="70"/>
      <c r="BL1486" s="70"/>
      <c r="BM1486" s="70"/>
      <c r="BR1486" s="70"/>
      <c r="BS1486" s="70"/>
      <c r="BX1486" s="70"/>
      <c r="BY1486" s="70"/>
      <c r="CD1486" s="70"/>
      <c r="CE1486" s="70"/>
      <c r="CJ1486" s="70"/>
      <c r="CK1486" s="70"/>
      <c r="CP1486" s="70"/>
      <c r="CQ1486" s="70"/>
      <c r="CV1486" s="70"/>
      <c r="CW1486" s="70"/>
      <c r="DB1486" s="70"/>
      <c r="DC1486" s="70"/>
      <c r="DH1486" s="70"/>
      <c r="DI1486" s="70"/>
    </row>
    <row r="1487" spans="1:117" x14ac:dyDescent="0.2">
      <c r="A1487" s="85"/>
      <c r="B1487" s="112"/>
      <c r="C1487" s="113"/>
      <c r="D1487" s="114"/>
      <c r="E1487" s="83" t="str">
        <f t="shared" si="845"/>
        <v/>
      </c>
      <c r="F1487" s="84"/>
      <c r="G1487" s="112"/>
      <c r="H1487" s="113"/>
      <c r="I1487" s="115"/>
      <c r="J1487" s="83" t="str">
        <f t="shared" ref="J1487:J1499" si="850">IF(SUM(G1487:I1487)&gt;0,SUM(G1487:I1487),"")</f>
        <v/>
      </c>
      <c r="K1487" s="84"/>
      <c r="L1487" s="112"/>
      <c r="M1487" s="113"/>
      <c r="N1487" s="115"/>
      <c r="O1487" s="83" t="str">
        <f t="shared" si="847"/>
        <v/>
      </c>
      <c r="P1487" s="84"/>
      <c r="Q1487" s="112"/>
      <c r="R1487" s="113"/>
      <c r="S1487" s="113"/>
      <c r="T1487" s="83" t="str">
        <f t="shared" si="848"/>
        <v/>
      </c>
      <c r="U1487" s="84"/>
      <c r="V1487" s="112"/>
      <c r="W1487" s="113"/>
      <c r="X1487" s="113"/>
      <c r="Y1487" s="83" t="str">
        <f t="shared" si="849"/>
        <v/>
      </c>
      <c r="Z1487" s="84"/>
      <c r="AA1487" s="104" t="s">
        <v>16</v>
      </c>
      <c r="AB1487" s="16"/>
      <c r="AG1487" s="68"/>
      <c r="AH1487" s="70"/>
      <c r="AI1487" s="70"/>
      <c r="AN1487" s="70"/>
      <c r="AO1487" s="70"/>
      <c r="AT1487" s="70"/>
      <c r="AU1487" s="70"/>
      <c r="AZ1487" s="70"/>
      <c r="BA1487" s="70"/>
      <c r="BF1487" s="70"/>
      <c r="BG1487" s="70"/>
      <c r="BL1487" s="70"/>
      <c r="BM1487" s="70"/>
      <c r="BR1487" s="70"/>
      <c r="BS1487" s="70"/>
      <c r="BX1487" s="70"/>
      <c r="BY1487" s="70"/>
      <c r="CD1487" s="70"/>
      <c r="CE1487" s="70"/>
      <c r="CJ1487" s="70"/>
      <c r="CK1487" s="70"/>
      <c r="CP1487" s="70"/>
      <c r="CQ1487" s="70"/>
      <c r="CV1487" s="70"/>
      <c r="CW1487" s="70"/>
      <c r="DB1487" s="70"/>
      <c r="DC1487" s="70"/>
      <c r="DH1487" s="70"/>
      <c r="DI1487" s="70"/>
    </row>
    <row r="1488" spans="1:117" x14ac:dyDescent="0.2">
      <c r="A1488" s="122"/>
      <c r="B1488" s="112"/>
      <c r="C1488" s="113"/>
      <c r="D1488" s="114"/>
      <c r="E1488" s="83" t="str">
        <f t="shared" si="845"/>
        <v/>
      </c>
      <c r="F1488" s="84"/>
      <c r="G1488" s="112"/>
      <c r="H1488" s="113"/>
      <c r="I1488" s="115"/>
      <c r="J1488" s="83" t="str">
        <f t="shared" si="850"/>
        <v/>
      </c>
      <c r="K1488" s="84"/>
      <c r="L1488" s="112"/>
      <c r="M1488" s="113"/>
      <c r="N1488" s="115"/>
      <c r="O1488" s="83" t="str">
        <f t="shared" si="847"/>
        <v/>
      </c>
      <c r="P1488" s="84"/>
      <c r="Q1488" s="112"/>
      <c r="R1488" s="113"/>
      <c r="S1488" s="115"/>
      <c r="T1488" s="83" t="str">
        <f t="shared" si="848"/>
        <v/>
      </c>
      <c r="U1488" s="84"/>
      <c r="V1488" s="112"/>
      <c r="W1488" s="113"/>
      <c r="X1488" s="115"/>
      <c r="Y1488" s="83" t="str">
        <f t="shared" si="849"/>
        <v/>
      </c>
      <c r="Z1488" s="84"/>
      <c r="AA1488" s="104" t="s">
        <v>12</v>
      </c>
      <c r="AB1488" s="16"/>
      <c r="AG1488" s="68"/>
      <c r="AH1488" s="70"/>
      <c r="AI1488" s="70"/>
      <c r="AN1488" s="70"/>
      <c r="AO1488" s="70"/>
      <c r="AT1488" s="70"/>
      <c r="AU1488" s="70"/>
      <c r="AZ1488" s="70"/>
      <c r="BA1488" s="70"/>
      <c r="BF1488" s="70"/>
      <c r="BG1488" s="70"/>
      <c r="BL1488" s="70"/>
      <c r="BM1488" s="70"/>
      <c r="BR1488" s="70"/>
      <c r="BS1488" s="70"/>
      <c r="BX1488" s="70"/>
      <c r="BY1488" s="70"/>
      <c r="CD1488" s="70"/>
      <c r="CE1488" s="70"/>
      <c r="CJ1488" s="70"/>
      <c r="CK1488" s="70"/>
      <c r="CP1488" s="70"/>
      <c r="CQ1488" s="70"/>
      <c r="CV1488" s="70"/>
      <c r="CW1488" s="70"/>
      <c r="DB1488" s="70"/>
      <c r="DC1488" s="70"/>
      <c r="DH1488" s="70"/>
      <c r="DI1488" s="70"/>
    </row>
    <row r="1489" spans="1:169" x14ac:dyDescent="0.2">
      <c r="A1489" s="122"/>
      <c r="B1489" s="112"/>
      <c r="C1489" s="113"/>
      <c r="D1489" s="114"/>
      <c r="E1489" s="83" t="str">
        <f t="shared" si="845"/>
        <v/>
      </c>
      <c r="F1489" s="84"/>
      <c r="G1489" s="112"/>
      <c r="H1489" s="113"/>
      <c r="I1489" s="115"/>
      <c r="J1489" s="83" t="str">
        <f t="shared" si="850"/>
        <v/>
      </c>
      <c r="K1489" s="84"/>
      <c r="L1489" s="112"/>
      <c r="M1489" s="113"/>
      <c r="N1489" s="115"/>
      <c r="O1489" s="83" t="str">
        <f t="shared" si="847"/>
        <v/>
      </c>
      <c r="P1489" s="84"/>
      <c r="Q1489" s="112"/>
      <c r="R1489" s="113"/>
      <c r="S1489" s="115"/>
      <c r="T1489" s="83" t="str">
        <f t="shared" si="848"/>
        <v/>
      </c>
      <c r="U1489" s="84"/>
      <c r="V1489" s="112"/>
      <c r="W1489" s="113"/>
      <c r="X1489" s="115"/>
      <c r="Y1489" s="83" t="str">
        <f t="shared" si="849"/>
        <v/>
      </c>
      <c r="Z1489" s="84"/>
      <c r="AA1489" s="104"/>
      <c r="AB1489" s="16"/>
      <c r="AG1489" s="68"/>
      <c r="AH1489" s="70"/>
      <c r="AI1489" s="70"/>
      <c r="AN1489" s="70"/>
      <c r="AO1489" s="70"/>
      <c r="AT1489" s="70"/>
      <c r="AU1489" s="70"/>
      <c r="AZ1489" s="70"/>
      <c r="BA1489" s="70"/>
      <c r="BF1489" s="70"/>
      <c r="BG1489" s="70"/>
      <c r="BL1489" s="70"/>
      <c r="BM1489" s="70"/>
      <c r="BR1489" s="70"/>
      <c r="BS1489" s="70"/>
      <c r="BX1489" s="70"/>
      <c r="BY1489" s="70"/>
      <c r="CD1489" s="70"/>
      <c r="CE1489" s="70"/>
      <c r="CJ1489" s="70"/>
      <c r="CK1489" s="70"/>
      <c r="CP1489" s="70"/>
      <c r="CQ1489" s="70"/>
      <c r="CV1489" s="70"/>
      <c r="CW1489" s="70"/>
      <c r="DB1489" s="70"/>
      <c r="DC1489" s="70"/>
      <c r="DH1489" s="70"/>
      <c r="DI1489" s="70"/>
    </row>
    <row r="1490" spans="1:169" x14ac:dyDescent="0.2">
      <c r="A1490" s="85"/>
      <c r="B1490" s="112"/>
      <c r="C1490" s="113"/>
      <c r="D1490" s="114"/>
      <c r="E1490" s="83" t="str">
        <f t="shared" si="845"/>
        <v/>
      </c>
      <c r="F1490" s="84"/>
      <c r="G1490" s="112"/>
      <c r="H1490" s="113"/>
      <c r="I1490" s="113"/>
      <c r="J1490" s="83" t="str">
        <f t="shared" si="850"/>
        <v/>
      </c>
      <c r="K1490" s="84"/>
      <c r="L1490" s="112"/>
      <c r="M1490" s="113"/>
      <c r="N1490" s="113"/>
      <c r="O1490" s="83" t="str">
        <f t="shared" si="847"/>
        <v/>
      </c>
      <c r="P1490" s="84"/>
      <c r="Q1490" s="112"/>
      <c r="R1490" s="113"/>
      <c r="S1490" s="113"/>
      <c r="T1490" s="83" t="str">
        <f t="shared" si="848"/>
        <v/>
      </c>
      <c r="U1490" s="84"/>
      <c r="V1490" s="112"/>
      <c r="W1490" s="113"/>
      <c r="X1490" s="113"/>
      <c r="Y1490" s="83" t="str">
        <f t="shared" si="849"/>
        <v/>
      </c>
      <c r="Z1490" s="84"/>
      <c r="AA1490" s="104"/>
      <c r="AB1490" s="16"/>
      <c r="AG1490" s="68"/>
      <c r="AH1490" s="70"/>
      <c r="AI1490" s="70"/>
      <c r="AN1490" s="70"/>
      <c r="AO1490" s="70"/>
      <c r="AT1490" s="70"/>
      <c r="AU1490" s="70"/>
      <c r="AZ1490" s="70"/>
      <c r="BA1490" s="70"/>
      <c r="BF1490" s="70"/>
      <c r="BG1490" s="70"/>
      <c r="BL1490" s="70"/>
      <c r="BM1490" s="70"/>
      <c r="BR1490" s="70"/>
      <c r="BS1490" s="70"/>
      <c r="BX1490" s="70"/>
      <c r="BY1490" s="70"/>
      <c r="CD1490" s="70"/>
      <c r="CE1490" s="70"/>
      <c r="CJ1490" s="70"/>
      <c r="CK1490" s="70"/>
      <c r="CP1490" s="70"/>
      <c r="CQ1490" s="70"/>
      <c r="CV1490" s="70"/>
      <c r="CW1490" s="70"/>
      <c r="DB1490" s="70"/>
      <c r="DC1490" s="70"/>
      <c r="DH1490" s="70"/>
      <c r="DI1490" s="70"/>
    </row>
    <row r="1491" spans="1:169" x14ac:dyDescent="0.2">
      <c r="A1491" s="85"/>
      <c r="B1491" s="80"/>
      <c r="C1491" s="81"/>
      <c r="D1491" s="82"/>
      <c r="E1491" s="83" t="str">
        <f t="shared" si="845"/>
        <v/>
      </c>
      <c r="F1491" s="84"/>
      <c r="G1491" s="80"/>
      <c r="H1491" s="81"/>
      <c r="I1491" s="82"/>
      <c r="J1491" s="83" t="str">
        <f t="shared" si="850"/>
        <v/>
      </c>
      <c r="K1491" s="84"/>
      <c r="L1491" s="112"/>
      <c r="M1491" s="113"/>
      <c r="N1491" s="113"/>
      <c r="O1491" s="83" t="str">
        <f t="shared" si="847"/>
        <v/>
      </c>
      <c r="P1491" s="84"/>
      <c r="Q1491" s="112"/>
      <c r="R1491" s="113"/>
      <c r="S1491" s="113"/>
      <c r="T1491" s="83" t="str">
        <f t="shared" si="848"/>
        <v/>
      </c>
      <c r="U1491" s="84"/>
      <c r="V1491" s="112"/>
      <c r="W1491" s="113"/>
      <c r="X1491" s="113"/>
      <c r="Y1491" s="83" t="str">
        <f t="shared" si="849"/>
        <v/>
      </c>
      <c r="Z1491" s="84"/>
      <c r="AA1491" s="102"/>
      <c r="AB1491" s="96"/>
      <c r="AG1491" s="68"/>
      <c r="AH1491" s="70"/>
      <c r="AI1491" s="70"/>
      <c r="AN1491" s="70"/>
      <c r="AO1491" s="70"/>
      <c r="AT1491" s="70"/>
      <c r="AU1491" s="70"/>
      <c r="AZ1491" s="70"/>
      <c r="BA1491" s="70"/>
      <c r="BF1491" s="70"/>
      <c r="BG1491" s="70"/>
      <c r="BL1491" s="70"/>
      <c r="BM1491" s="70"/>
      <c r="BR1491" s="70"/>
      <c r="BS1491" s="70"/>
      <c r="BX1491" s="70"/>
      <c r="BY1491" s="70"/>
      <c r="CD1491" s="70"/>
      <c r="CE1491" s="70"/>
      <c r="CJ1491" s="70"/>
      <c r="CK1491" s="70"/>
      <c r="CP1491" s="70"/>
      <c r="CQ1491" s="70"/>
      <c r="CV1491" s="70"/>
      <c r="CW1491" s="70"/>
      <c r="DB1491" s="70"/>
      <c r="DC1491" s="70"/>
      <c r="DH1491" s="70"/>
      <c r="DI1491" s="70"/>
    </row>
    <row r="1492" spans="1:169" x14ac:dyDescent="0.2">
      <c r="A1492" s="85"/>
      <c r="B1492" s="112"/>
      <c r="C1492" s="113"/>
      <c r="D1492" s="114"/>
      <c r="E1492" s="83" t="str">
        <f t="shared" si="845"/>
        <v/>
      </c>
      <c r="F1492" s="84"/>
      <c r="G1492" s="112"/>
      <c r="H1492" s="113"/>
      <c r="I1492" s="113"/>
      <c r="J1492" s="83" t="str">
        <f t="shared" si="850"/>
        <v/>
      </c>
      <c r="K1492" s="84"/>
      <c r="L1492" s="112"/>
      <c r="M1492" s="116"/>
      <c r="N1492" s="113"/>
      <c r="O1492" s="83" t="str">
        <f t="shared" si="847"/>
        <v/>
      </c>
      <c r="P1492" s="84"/>
      <c r="Q1492" s="112"/>
      <c r="R1492" s="113"/>
      <c r="S1492" s="113"/>
      <c r="T1492" s="83" t="str">
        <f t="shared" si="848"/>
        <v/>
      </c>
      <c r="U1492" s="84"/>
      <c r="V1492" s="112"/>
      <c r="W1492" s="113"/>
      <c r="X1492" s="113"/>
      <c r="Y1492" s="83" t="str">
        <f t="shared" si="849"/>
        <v/>
      </c>
      <c r="Z1492" s="84"/>
      <c r="AA1492" s="102"/>
      <c r="AB1492" s="96"/>
      <c r="AG1492" s="68"/>
      <c r="AH1492" s="70"/>
      <c r="AI1492" s="70"/>
      <c r="AN1492" s="70"/>
      <c r="AO1492" s="70"/>
      <c r="AT1492" s="70"/>
      <c r="AU1492" s="70"/>
      <c r="AZ1492" s="70"/>
      <c r="BA1492" s="70"/>
      <c r="BF1492" s="70"/>
      <c r="BG1492" s="70"/>
      <c r="BL1492" s="70"/>
      <c r="BM1492" s="70"/>
      <c r="BR1492" s="70"/>
      <c r="BS1492" s="70"/>
      <c r="BX1492" s="70"/>
      <c r="BY1492" s="70"/>
      <c r="CD1492" s="70"/>
      <c r="CE1492" s="70"/>
      <c r="CJ1492" s="70"/>
      <c r="CK1492" s="70"/>
      <c r="CP1492" s="70"/>
      <c r="CQ1492" s="70"/>
      <c r="CV1492" s="70"/>
      <c r="CW1492" s="70"/>
      <c r="DB1492" s="70"/>
      <c r="DC1492" s="70"/>
      <c r="DH1492" s="70"/>
      <c r="DI1492" s="70"/>
    </row>
    <row r="1493" spans="1:169" x14ac:dyDescent="0.2">
      <c r="A1493" s="85"/>
      <c r="B1493" s="112"/>
      <c r="C1493" s="113"/>
      <c r="D1493" s="114"/>
      <c r="E1493" s="83" t="str">
        <f t="shared" si="845"/>
        <v/>
      </c>
      <c r="F1493" s="84"/>
      <c r="G1493" s="112"/>
      <c r="H1493" s="113"/>
      <c r="I1493" s="113"/>
      <c r="J1493" s="83" t="str">
        <f t="shared" si="850"/>
        <v/>
      </c>
      <c r="K1493" s="84"/>
      <c r="L1493" s="108"/>
      <c r="M1493" s="116"/>
      <c r="N1493" s="113"/>
      <c r="O1493" s="83" t="str">
        <f t="shared" si="847"/>
        <v/>
      </c>
      <c r="P1493" s="84"/>
      <c r="Q1493" s="112"/>
      <c r="R1493" s="113"/>
      <c r="S1493" s="113"/>
      <c r="T1493" s="83" t="str">
        <f t="shared" si="848"/>
        <v/>
      </c>
      <c r="U1493" s="84"/>
      <c r="V1493" s="112"/>
      <c r="W1493" s="113"/>
      <c r="X1493" s="113"/>
      <c r="Y1493" s="83" t="str">
        <f t="shared" si="849"/>
        <v/>
      </c>
      <c r="Z1493" s="84"/>
      <c r="AA1493" s="102"/>
      <c r="AB1493" s="96"/>
      <c r="AG1493" s="68"/>
      <c r="AH1493" s="70"/>
      <c r="AI1493" s="70"/>
      <c r="AN1493" s="70"/>
      <c r="AO1493" s="70"/>
      <c r="AT1493" s="70"/>
      <c r="AU1493" s="70"/>
      <c r="AZ1493" s="70"/>
      <c r="BA1493" s="70"/>
      <c r="BF1493" s="70"/>
      <c r="BG1493" s="70"/>
      <c r="BL1493" s="70"/>
      <c r="BM1493" s="70"/>
      <c r="BR1493" s="70"/>
      <c r="BS1493" s="70"/>
      <c r="BX1493" s="70"/>
      <c r="BY1493" s="70"/>
      <c r="CD1493" s="70"/>
      <c r="CE1493" s="70"/>
      <c r="CJ1493" s="70"/>
      <c r="CK1493" s="70"/>
      <c r="CP1493" s="70"/>
      <c r="CQ1493" s="70"/>
      <c r="CV1493" s="70"/>
      <c r="CW1493" s="70"/>
      <c r="DB1493" s="70"/>
      <c r="DC1493" s="70"/>
      <c r="DH1493" s="70"/>
      <c r="DI1493" s="70"/>
    </row>
    <row r="1494" spans="1:169" x14ac:dyDescent="0.2">
      <c r="A1494" s="85"/>
      <c r="B1494" s="80"/>
      <c r="C1494" s="81"/>
      <c r="D1494" s="82"/>
      <c r="E1494" s="83" t="str">
        <f t="shared" si="845"/>
        <v/>
      </c>
      <c r="F1494" s="84"/>
      <c r="G1494" s="80"/>
      <c r="H1494" s="81"/>
      <c r="I1494" s="82"/>
      <c r="J1494" s="83" t="str">
        <f t="shared" si="850"/>
        <v/>
      </c>
      <c r="K1494" s="84"/>
      <c r="L1494" s="108"/>
      <c r="M1494" s="117"/>
      <c r="N1494" s="82"/>
      <c r="O1494" s="83" t="str">
        <f t="shared" si="847"/>
        <v/>
      </c>
      <c r="P1494" s="84"/>
      <c r="Q1494" s="80"/>
      <c r="R1494" s="81"/>
      <c r="S1494" s="82"/>
      <c r="T1494" s="83" t="str">
        <f t="shared" si="848"/>
        <v/>
      </c>
      <c r="U1494" s="84"/>
      <c r="V1494" s="80"/>
      <c r="W1494" s="81"/>
      <c r="X1494" s="82"/>
      <c r="Y1494" s="83" t="str">
        <f t="shared" si="849"/>
        <v/>
      </c>
      <c r="Z1494" s="84"/>
      <c r="AA1494" s="102"/>
      <c r="AB1494" s="96"/>
      <c r="AG1494" s="68"/>
      <c r="AH1494" s="70"/>
      <c r="AI1494" s="70"/>
      <c r="AN1494" s="70"/>
      <c r="AO1494" s="70"/>
      <c r="AT1494" s="70"/>
      <c r="AU1494" s="70"/>
      <c r="AZ1494" s="70"/>
      <c r="BA1494" s="70"/>
      <c r="BF1494" s="70"/>
      <c r="BG1494" s="70"/>
      <c r="BL1494" s="70"/>
      <c r="BM1494" s="70"/>
      <c r="BR1494" s="70"/>
      <c r="BS1494" s="70"/>
      <c r="BX1494" s="70"/>
      <c r="BY1494" s="70"/>
      <c r="CD1494" s="70"/>
      <c r="CE1494" s="70"/>
      <c r="CJ1494" s="70"/>
      <c r="CK1494" s="70"/>
      <c r="CP1494" s="70"/>
      <c r="CQ1494" s="70"/>
      <c r="CV1494" s="70"/>
      <c r="CW1494" s="70"/>
      <c r="DB1494" s="70"/>
      <c r="DC1494" s="70"/>
      <c r="DH1494" s="70"/>
      <c r="DI1494" s="70"/>
    </row>
    <row r="1495" spans="1:169" x14ac:dyDescent="0.2">
      <c r="A1495" s="85"/>
      <c r="B1495" s="80"/>
      <c r="C1495" s="81"/>
      <c r="D1495" s="82"/>
      <c r="E1495" s="83" t="str">
        <f t="shared" si="845"/>
        <v/>
      </c>
      <c r="F1495" s="84"/>
      <c r="G1495" s="80"/>
      <c r="H1495" s="81"/>
      <c r="I1495" s="82"/>
      <c r="J1495" s="83" t="str">
        <f t="shared" si="850"/>
        <v/>
      </c>
      <c r="K1495" s="84"/>
      <c r="L1495" s="108"/>
      <c r="M1495" s="117"/>
      <c r="N1495" s="82"/>
      <c r="O1495" s="83" t="str">
        <f t="shared" si="847"/>
        <v/>
      </c>
      <c r="P1495" s="84"/>
      <c r="Q1495" s="80"/>
      <c r="R1495" s="81"/>
      <c r="S1495" s="82"/>
      <c r="T1495" s="83" t="str">
        <f t="shared" si="848"/>
        <v/>
      </c>
      <c r="U1495" s="84"/>
      <c r="V1495" s="80"/>
      <c r="W1495" s="81"/>
      <c r="X1495" s="82"/>
      <c r="Y1495" s="83" t="str">
        <f t="shared" si="849"/>
        <v/>
      </c>
      <c r="Z1495" s="84"/>
      <c r="AA1495" s="102"/>
      <c r="AB1495" s="96"/>
      <c r="AG1495" s="68"/>
      <c r="AH1495" s="70"/>
      <c r="AI1495" s="70"/>
      <c r="AN1495" s="70"/>
      <c r="AO1495" s="70"/>
      <c r="AT1495" s="70"/>
      <c r="AU1495" s="70"/>
      <c r="AZ1495" s="70"/>
      <c r="BA1495" s="70"/>
      <c r="BF1495" s="70"/>
      <c r="BG1495" s="70"/>
      <c r="BL1495" s="70"/>
      <c r="BM1495" s="70"/>
      <c r="BR1495" s="70"/>
      <c r="BS1495" s="70"/>
      <c r="BX1495" s="70"/>
      <c r="BY1495" s="70"/>
      <c r="CD1495" s="70"/>
      <c r="CE1495" s="70"/>
      <c r="CJ1495" s="70"/>
      <c r="CK1495" s="70"/>
      <c r="CP1495" s="70"/>
      <c r="CQ1495" s="70"/>
      <c r="CV1495" s="70"/>
      <c r="CW1495" s="70"/>
      <c r="DB1495" s="70"/>
      <c r="DC1495" s="70"/>
      <c r="DH1495" s="70"/>
      <c r="DI1495" s="70"/>
    </row>
    <row r="1496" spans="1:169" x14ac:dyDescent="0.2">
      <c r="A1496" s="85"/>
      <c r="B1496" s="80"/>
      <c r="C1496" s="81"/>
      <c r="D1496" s="82"/>
      <c r="E1496" s="83" t="str">
        <f t="shared" si="845"/>
        <v/>
      </c>
      <c r="F1496" s="84"/>
      <c r="G1496" s="80"/>
      <c r="H1496" s="81"/>
      <c r="I1496" s="82"/>
      <c r="J1496" s="83" t="str">
        <f t="shared" si="850"/>
        <v/>
      </c>
      <c r="K1496" s="84"/>
      <c r="L1496" s="108"/>
      <c r="M1496" s="117"/>
      <c r="N1496" s="82"/>
      <c r="O1496" s="83" t="str">
        <f t="shared" si="847"/>
        <v/>
      </c>
      <c r="P1496" s="84"/>
      <c r="Q1496" s="80"/>
      <c r="R1496" s="81"/>
      <c r="S1496" s="82"/>
      <c r="T1496" s="83" t="str">
        <f t="shared" si="848"/>
        <v/>
      </c>
      <c r="U1496" s="84"/>
      <c r="V1496" s="80"/>
      <c r="W1496" s="81"/>
      <c r="X1496" s="82"/>
      <c r="Y1496" s="83" t="str">
        <f t="shared" si="849"/>
        <v/>
      </c>
      <c r="Z1496" s="84"/>
      <c r="AA1496" s="102"/>
      <c r="AB1496" s="96"/>
      <c r="AG1496" s="68"/>
      <c r="AH1496" s="70"/>
      <c r="AI1496" s="70"/>
      <c r="AN1496" s="70"/>
      <c r="AO1496" s="70"/>
      <c r="AT1496" s="70"/>
      <c r="AU1496" s="70"/>
      <c r="AZ1496" s="70"/>
      <c r="BA1496" s="70"/>
      <c r="BF1496" s="70"/>
      <c r="BG1496" s="70"/>
      <c r="BL1496" s="70"/>
      <c r="BM1496" s="70"/>
      <c r="BR1496" s="70"/>
      <c r="BS1496" s="70"/>
      <c r="BX1496" s="70"/>
      <c r="BY1496" s="70"/>
      <c r="CD1496" s="70"/>
      <c r="CE1496" s="70"/>
      <c r="CJ1496" s="70"/>
      <c r="CK1496" s="70"/>
      <c r="CP1496" s="70"/>
      <c r="CQ1496" s="70"/>
      <c r="CV1496" s="70"/>
      <c r="CW1496" s="70"/>
      <c r="DB1496" s="70"/>
      <c r="DC1496" s="70"/>
      <c r="DH1496" s="70"/>
      <c r="DI1496" s="70"/>
    </row>
    <row r="1497" spans="1:169" x14ac:dyDescent="0.2">
      <c r="A1497" s="85"/>
      <c r="B1497" s="80"/>
      <c r="C1497" s="81"/>
      <c r="D1497" s="82"/>
      <c r="E1497" s="83" t="str">
        <f t="shared" si="845"/>
        <v/>
      </c>
      <c r="F1497" s="84"/>
      <c r="G1497" s="80"/>
      <c r="H1497" s="81"/>
      <c r="I1497" s="82"/>
      <c r="J1497" s="83" t="str">
        <f t="shared" si="850"/>
        <v/>
      </c>
      <c r="K1497" s="84"/>
      <c r="L1497" s="108"/>
      <c r="M1497" s="117"/>
      <c r="N1497" s="82"/>
      <c r="O1497" s="83" t="str">
        <f t="shared" si="847"/>
        <v/>
      </c>
      <c r="P1497" s="84"/>
      <c r="Q1497" s="80"/>
      <c r="R1497" s="81"/>
      <c r="S1497" s="82"/>
      <c r="T1497" s="83" t="str">
        <f t="shared" si="848"/>
        <v/>
      </c>
      <c r="U1497" s="84"/>
      <c r="V1497" s="80"/>
      <c r="W1497" s="81"/>
      <c r="X1497" s="82"/>
      <c r="Y1497" s="83" t="str">
        <f t="shared" si="849"/>
        <v/>
      </c>
      <c r="Z1497" s="84"/>
      <c r="AA1497" s="102"/>
      <c r="AB1497" s="96"/>
      <c r="AG1497" s="68"/>
      <c r="AH1497" s="70"/>
      <c r="AI1497" s="70"/>
      <c r="AN1497" s="70"/>
      <c r="AO1497" s="70"/>
      <c r="AT1497" s="70"/>
      <c r="AU1497" s="70"/>
      <c r="AZ1497" s="70"/>
      <c r="BA1497" s="70"/>
      <c r="BF1497" s="70"/>
      <c r="BG1497" s="70"/>
      <c r="BL1497" s="70"/>
      <c r="BM1497" s="70"/>
      <c r="BR1497" s="70"/>
      <c r="BS1497" s="70"/>
      <c r="BX1497" s="70"/>
      <c r="BY1497" s="70"/>
      <c r="CD1497" s="70"/>
      <c r="CE1497" s="70"/>
      <c r="CJ1497" s="70"/>
      <c r="CK1497" s="70"/>
      <c r="CP1497" s="70"/>
      <c r="CQ1497" s="70"/>
      <c r="CV1497" s="70"/>
      <c r="CW1497" s="70"/>
      <c r="DB1497" s="70"/>
      <c r="DC1497" s="70"/>
      <c r="DH1497" s="70"/>
      <c r="DI1497" s="70"/>
    </row>
    <row r="1498" spans="1:169" x14ac:dyDescent="0.2">
      <c r="A1498" s="85" t="s">
        <v>58</v>
      </c>
      <c r="B1498" s="80"/>
      <c r="C1498" s="81"/>
      <c r="D1498" s="82"/>
      <c r="E1498" s="83" t="str">
        <f t="shared" si="845"/>
        <v/>
      </c>
      <c r="F1498" s="84"/>
      <c r="G1498" s="80"/>
      <c r="H1498" s="81"/>
      <c r="I1498" s="82"/>
      <c r="J1498" s="83" t="str">
        <f t="shared" si="850"/>
        <v/>
      </c>
      <c r="K1498" s="84"/>
      <c r="L1498" s="108"/>
      <c r="M1498" s="117"/>
      <c r="N1498" s="82"/>
      <c r="O1498" s="83" t="str">
        <f t="shared" si="847"/>
        <v/>
      </c>
      <c r="P1498" s="84"/>
      <c r="Q1498" s="80"/>
      <c r="R1498" s="81"/>
      <c r="S1498" s="82"/>
      <c r="T1498" s="83" t="str">
        <f t="shared" si="848"/>
        <v/>
      </c>
      <c r="U1498" s="84"/>
      <c r="V1498" s="80"/>
      <c r="W1498" s="81"/>
      <c r="X1498" s="82"/>
      <c r="Y1498" s="83" t="str">
        <f t="shared" si="849"/>
        <v/>
      </c>
      <c r="Z1498" s="84"/>
      <c r="AA1498" s="102"/>
      <c r="AB1498" s="96"/>
      <c r="AG1498" s="68"/>
      <c r="AH1498" s="70"/>
      <c r="AI1498" s="70"/>
      <c r="AN1498" s="70"/>
      <c r="AO1498" s="70"/>
      <c r="AT1498" s="70"/>
      <c r="AU1498" s="70"/>
      <c r="AZ1498" s="70"/>
      <c r="BA1498" s="70"/>
      <c r="BF1498" s="70"/>
      <c r="BG1498" s="70"/>
      <c r="BL1498" s="70"/>
      <c r="BM1498" s="70"/>
      <c r="BR1498" s="70"/>
      <c r="BS1498" s="70"/>
      <c r="BX1498" s="70"/>
      <c r="BY1498" s="70"/>
      <c r="CD1498" s="70"/>
      <c r="CE1498" s="70"/>
      <c r="CJ1498" s="70"/>
      <c r="CK1498" s="70"/>
      <c r="CP1498" s="70"/>
      <c r="CQ1498" s="70"/>
      <c r="CV1498" s="70"/>
      <c r="CW1498" s="70"/>
      <c r="DB1498" s="70"/>
      <c r="DC1498" s="70"/>
      <c r="DH1498" s="70"/>
      <c r="DI1498" s="70"/>
    </row>
    <row r="1499" spans="1:169" x14ac:dyDescent="0.2">
      <c r="A1499" s="85" t="s">
        <v>35</v>
      </c>
      <c r="B1499" s="80"/>
      <c r="C1499" s="81"/>
      <c r="D1499" s="82"/>
      <c r="E1499" s="83" t="str">
        <f t="shared" si="845"/>
        <v/>
      </c>
      <c r="F1499" s="84"/>
      <c r="G1499" s="80"/>
      <c r="H1499" s="81"/>
      <c r="I1499" s="82"/>
      <c r="J1499" s="83" t="str">
        <f t="shared" si="850"/>
        <v/>
      </c>
      <c r="K1499" s="84"/>
      <c r="L1499" s="108"/>
      <c r="M1499" s="117"/>
      <c r="N1499" s="82"/>
      <c r="O1499" s="83" t="str">
        <f t="shared" si="847"/>
        <v/>
      </c>
      <c r="P1499" s="84"/>
      <c r="Q1499" s="80"/>
      <c r="R1499" s="81"/>
      <c r="S1499" s="82"/>
      <c r="T1499" s="83" t="str">
        <f t="shared" si="848"/>
        <v/>
      </c>
      <c r="U1499" s="84"/>
      <c r="V1499" s="80"/>
      <c r="W1499" s="81"/>
      <c r="X1499" s="82"/>
      <c r="Y1499" s="83" t="str">
        <f t="shared" si="849"/>
        <v/>
      </c>
      <c r="Z1499" s="84"/>
      <c r="AA1499" s="102"/>
      <c r="AB1499" s="96"/>
      <c r="AG1499" s="68"/>
      <c r="AH1499" s="70"/>
      <c r="AI1499" s="70"/>
      <c r="AN1499" s="70"/>
      <c r="AO1499" s="70"/>
      <c r="AT1499" s="70"/>
      <c r="AU1499" s="70"/>
      <c r="AZ1499" s="70"/>
      <c r="BA1499" s="70"/>
      <c r="BF1499" s="70"/>
      <c r="BG1499" s="70"/>
      <c r="BL1499" s="70"/>
      <c r="BM1499" s="70"/>
      <c r="BR1499" s="70"/>
      <c r="BS1499" s="70"/>
      <c r="BX1499" s="70"/>
      <c r="BY1499" s="70"/>
      <c r="CD1499" s="70"/>
      <c r="CE1499" s="70"/>
      <c r="CJ1499" s="70"/>
      <c r="CK1499" s="70"/>
      <c r="CP1499" s="70"/>
      <c r="CQ1499" s="70"/>
      <c r="CV1499" s="70"/>
      <c r="CW1499" s="70"/>
      <c r="DB1499" s="70"/>
      <c r="DC1499" s="70"/>
      <c r="DH1499" s="70"/>
      <c r="DI1499" s="70"/>
    </row>
    <row r="1500" spans="1:169" ht="15" thickBot="1" x14ac:dyDescent="0.25">
      <c r="A1500" s="150" t="s">
        <v>10</v>
      </c>
      <c r="B1500" s="151">
        <f>IF(SUM(B1478:B1499)=0,0,AVERAGE(B1478:B1499))</f>
        <v>0</v>
      </c>
      <c r="C1500" s="152">
        <f>IF(SUM(C1478:C1499)=0,0,AVERAGE(C1478:C1499))</f>
        <v>0</v>
      </c>
      <c r="D1500" s="153">
        <f>IF(SUM(D1478:D1499)=0,0,AVERAGE(D1478:D1499))</f>
        <v>0</v>
      </c>
      <c r="E1500" s="154">
        <f>IF(SUM(E1478:E1499)=0,0,AVERAGE(E1478:E1499))</f>
        <v>0</v>
      </c>
      <c r="F1500" s="155"/>
      <c r="G1500" s="151">
        <f>IF(SUM(G1478:G1499)=0,0,AVERAGE(G1478:G1499))</f>
        <v>0</v>
      </c>
      <c r="H1500" s="152">
        <f>IF(SUM(H1478:H1499)=0,0,AVERAGE(H1478:H1499))</f>
        <v>0</v>
      </c>
      <c r="I1500" s="153">
        <f>IF(SUM(I1478:I1499)=0,0,AVERAGE(I1478:I1499))</f>
        <v>0</v>
      </c>
      <c r="J1500" s="154">
        <f>IF(SUM(J1478:J1499)=0,0,AVERAGE(J1478:J1499))</f>
        <v>0</v>
      </c>
      <c r="K1500" s="155"/>
      <c r="L1500" s="151">
        <f>IF(SUM(L1478:L1499)=0,0,AVERAGE(L1478:L1499))</f>
        <v>0</v>
      </c>
      <c r="M1500" s="152">
        <f>IF(SUM(M1478:M1499)=0,0,AVERAGE(M1478:M1499))</f>
        <v>0</v>
      </c>
      <c r="N1500" s="153">
        <f>IF(SUM(N1478:N1499)=0,0,AVERAGE(N1478:N1499))</f>
        <v>0</v>
      </c>
      <c r="O1500" s="154">
        <f>IF(SUM(O1478:O1499)=0,0,AVERAGE(O1478:O1499))</f>
        <v>0</v>
      </c>
      <c r="P1500" s="155"/>
      <c r="Q1500" s="151">
        <f>IF(SUM(Q1478:Q1499)=0,0,AVERAGE(Q1478:Q1499))</f>
        <v>0</v>
      </c>
      <c r="R1500" s="152">
        <f>IF(SUM(R1478:R1499)=0,0,AVERAGE(R1478:R1499))</f>
        <v>0</v>
      </c>
      <c r="S1500" s="153">
        <f>IF(SUM(S1478:S1499)=0,0,AVERAGE(S1478:S1499))</f>
        <v>0</v>
      </c>
      <c r="T1500" s="154">
        <f>IF(SUM(T1478:T1499)=0,0,AVERAGE(T1478:T1499))</f>
        <v>0</v>
      </c>
      <c r="U1500" s="155"/>
      <c r="V1500" s="151">
        <f>IF(SUM(V1478:V1499)=0,0,AVERAGE(V1478:V1499))</f>
        <v>0</v>
      </c>
      <c r="W1500" s="152">
        <f>IF(SUM(W1478:W1499)=0,0,AVERAGE(W1478:W1499))</f>
        <v>0</v>
      </c>
      <c r="X1500" s="153">
        <f>IF(SUM(X1478:X1499)=0,0,AVERAGE(X1478:X1499))</f>
        <v>0</v>
      </c>
      <c r="Y1500" s="154">
        <f>IF(SUM(Y1478:Y1499)=0,0,AVERAGE(Y1478:Y1499))</f>
        <v>0</v>
      </c>
      <c r="Z1500" s="155"/>
      <c r="AA1500" s="107"/>
      <c r="AB1500" s="96"/>
      <c r="AG1500" s="68"/>
      <c r="AH1500" s="70"/>
      <c r="AI1500" s="70"/>
      <c r="AN1500" s="70"/>
      <c r="AO1500" s="70"/>
      <c r="AT1500" s="70"/>
      <c r="AU1500" s="70"/>
      <c r="AZ1500" s="70"/>
      <c r="BA1500" s="70"/>
      <c r="BF1500" s="70"/>
      <c r="BG1500" s="70"/>
      <c r="BL1500" s="70"/>
      <c r="BM1500" s="70"/>
      <c r="BR1500" s="70"/>
      <c r="BS1500" s="70"/>
      <c r="BX1500" s="70"/>
      <c r="BY1500" s="70"/>
      <c r="CD1500" s="70"/>
      <c r="CE1500" s="70"/>
      <c r="CJ1500" s="70"/>
      <c r="CK1500" s="70"/>
      <c r="CP1500" s="70"/>
      <c r="CQ1500" s="70"/>
      <c r="CV1500" s="70"/>
      <c r="CW1500" s="70"/>
      <c r="DB1500" s="70"/>
      <c r="DC1500" s="70"/>
      <c r="DH1500" s="70"/>
      <c r="DI1500" s="70"/>
    </row>
    <row r="1501" spans="1:169" x14ac:dyDescent="0.2">
      <c r="AG1501" s="68"/>
      <c r="AH1501" s="318"/>
      <c r="AI1501" s="319"/>
      <c r="AJ1501" s="319"/>
      <c r="AK1501" s="319"/>
      <c r="AL1501" s="319"/>
      <c r="AM1501" s="70"/>
      <c r="AN1501" s="318"/>
      <c r="AO1501" s="319"/>
      <c r="AP1501" s="319"/>
      <c r="AQ1501" s="319"/>
      <c r="AR1501" s="319"/>
      <c r="AS1501" s="70"/>
      <c r="AT1501" s="318"/>
      <c r="AU1501" s="319"/>
      <c r="AV1501" s="319"/>
      <c r="AW1501" s="319"/>
      <c r="AX1501" s="319"/>
      <c r="AY1501" s="70"/>
      <c r="AZ1501" s="318"/>
      <c r="BA1501" s="319"/>
      <c r="BB1501" s="319"/>
      <c r="BC1501" s="319"/>
      <c r="BD1501" s="319"/>
      <c r="BE1501" s="70"/>
      <c r="BF1501" s="318"/>
      <c r="BG1501" s="319"/>
      <c r="BH1501" s="319"/>
      <c r="BI1501" s="319"/>
      <c r="BJ1501" s="319"/>
      <c r="BK1501" s="70"/>
      <c r="BL1501" s="318"/>
      <c r="BM1501" s="319"/>
      <c r="BN1501" s="319"/>
      <c r="BO1501" s="319"/>
      <c r="BP1501" s="319"/>
      <c r="BQ1501" s="70"/>
      <c r="BR1501" s="318"/>
      <c r="BS1501" s="319"/>
      <c r="BT1501" s="319"/>
      <c r="BU1501" s="319"/>
      <c r="BV1501" s="319"/>
      <c r="BW1501" s="70"/>
      <c r="BX1501" s="318"/>
      <c r="BY1501" s="319"/>
      <c r="BZ1501" s="319"/>
      <c r="CA1501" s="319"/>
      <c r="CB1501" s="319"/>
      <c r="CC1501" s="70"/>
      <c r="CD1501" s="318"/>
      <c r="CE1501" s="319"/>
      <c r="CF1501" s="319"/>
      <c r="CG1501" s="319"/>
      <c r="CH1501" s="319"/>
      <c r="CI1501" s="70"/>
      <c r="CJ1501" s="318"/>
      <c r="CK1501" s="319"/>
      <c r="CL1501" s="319"/>
      <c r="CM1501" s="319"/>
      <c r="CN1501" s="319"/>
      <c r="CO1501" s="70"/>
      <c r="CP1501" s="318"/>
      <c r="CQ1501" s="319"/>
      <c r="CR1501" s="319"/>
      <c r="CS1501" s="319"/>
      <c r="CT1501" s="319"/>
      <c r="CU1501" s="70"/>
      <c r="CV1501" s="318"/>
      <c r="CW1501" s="319"/>
      <c r="CX1501" s="319"/>
      <c r="CY1501" s="319"/>
      <c r="CZ1501" s="319"/>
      <c r="DA1501" s="70"/>
      <c r="DB1501" s="318"/>
      <c r="DC1501" s="319"/>
      <c r="DD1501" s="319"/>
      <c r="DE1501" s="319"/>
      <c r="DF1501" s="319"/>
      <c r="DG1501" s="70"/>
      <c r="DH1501" s="318"/>
      <c r="DI1501" s="319"/>
      <c r="DJ1501" s="319"/>
      <c r="DK1501" s="319"/>
      <c r="DL1501" s="319"/>
      <c r="DM1501" s="70"/>
      <c r="DN1501" s="318"/>
      <c r="DO1501" s="319"/>
      <c r="DP1501" s="319"/>
      <c r="DQ1501" s="319"/>
      <c r="DR1501" s="319"/>
      <c r="DS1501" s="70"/>
      <c r="DT1501" s="318"/>
      <c r="DU1501" s="319"/>
      <c r="DV1501" s="319"/>
      <c r="DW1501" s="319"/>
      <c r="DX1501" s="319"/>
      <c r="DY1501" s="70"/>
      <c r="DZ1501" s="318"/>
      <c r="EA1501" s="319"/>
      <c r="EB1501" s="319"/>
      <c r="EC1501" s="319"/>
      <c r="ED1501" s="319"/>
      <c r="EE1501" s="70"/>
      <c r="EF1501" s="318"/>
      <c r="EG1501" s="319"/>
      <c r="EH1501" s="319"/>
      <c r="EI1501" s="319"/>
      <c r="EJ1501" s="319"/>
      <c r="EK1501" s="69"/>
      <c r="EL1501" s="318"/>
      <c r="EM1501" s="319"/>
      <c r="EN1501" s="319"/>
      <c r="EO1501" s="319"/>
      <c r="EP1501" s="319"/>
      <c r="EQ1501" s="69"/>
      <c r="ER1501" s="318"/>
      <c r="ES1501" s="319"/>
      <c r="ET1501" s="319"/>
      <c r="EU1501" s="319"/>
      <c r="EV1501" s="319"/>
      <c r="EW1501" s="70"/>
    </row>
    <row r="1502" spans="1:169" ht="15" thickBot="1" x14ac:dyDescent="0.25">
      <c r="AG1502" s="68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  <c r="AV1502" s="70"/>
      <c r="AW1502" s="70"/>
      <c r="AX1502" s="70"/>
      <c r="AY1502" s="70"/>
      <c r="AZ1502" s="70"/>
      <c r="BA1502" s="70"/>
      <c r="BB1502" s="70"/>
      <c r="BC1502" s="70"/>
      <c r="BD1502" s="70"/>
      <c r="BE1502" s="70"/>
      <c r="BF1502" s="70"/>
      <c r="BG1502" s="70"/>
      <c r="BH1502" s="70"/>
      <c r="BI1502" s="70"/>
      <c r="BJ1502" s="70"/>
      <c r="BK1502" s="70"/>
      <c r="BL1502" s="70"/>
      <c r="BM1502" s="70"/>
      <c r="BN1502" s="70"/>
      <c r="BO1502" s="70"/>
      <c r="BP1502" s="70"/>
      <c r="BQ1502" s="70"/>
      <c r="BR1502" s="70"/>
      <c r="BS1502" s="70"/>
      <c r="BT1502" s="70"/>
      <c r="BU1502" s="70"/>
      <c r="BV1502" s="70"/>
      <c r="BW1502" s="70"/>
      <c r="BX1502" s="70"/>
      <c r="BY1502" s="70"/>
      <c r="BZ1502" s="70"/>
      <c r="CA1502" s="70"/>
      <c r="CB1502" s="70"/>
      <c r="CC1502" s="70"/>
      <c r="CD1502" s="70"/>
      <c r="CE1502" s="70"/>
      <c r="CF1502" s="70"/>
      <c r="CG1502" s="70"/>
      <c r="CH1502" s="70"/>
      <c r="CI1502" s="70"/>
      <c r="CJ1502" s="70"/>
      <c r="CK1502" s="70"/>
      <c r="CL1502" s="70"/>
      <c r="CM1502" s="70"/>
      <c r="CN1502" s="70"/>
      <c r="CO1502" s="70"/>
      <c r="CP1502" s="70"/>
      <c r="CQ1502" s="70"/>
      <c r="CR1502" s="70"/>
      <c r="CS1502" s="70"/>
      <c r="CT1502" s="70"/>
      <c r="CU1502" s="70"/>
      <c r="CV1502" s="70"/>
      <c r="CW1502" s="70"/>
      <c r="CX1502" s="70"/>
      <c r="CY1502" s="70"/>
      <c r="CZ1502" s="70"/>
      <c r="DA1502" s="70"/>
      <c r="DB1502" s="70"/>
      <c r="DC1502" s="70"/>
      <c r="DD1502" s="70"/>
      <c r="DE1502" s="70"/>
      <c r="DF1502" s="70"/>
      <c r="DG1502" s="70"/>
      <c r="DH1502" s="70"/>
      <c r="DI1502" s="70"/>
      <c r="DJ1502" s="70"/>
      <c r="DK1502" s="70"/>
      <c r="DL1502" s="70"/>
      <c r="DM1502" s="70"/>
      <c r="DN1502" s="70"/>
      <c r="DO1502" s="70"/>
      <c r="DP1502" s="70"/>
      <c r="DQ1502" s="70"/>
      <c r="DR1502" s="70"/>
      <c r="DS1502" s="70"/>
      <c r="DT1502" s="70"/>
      <c r="DU1502" s="70"/>
      <c r="DV1502" s="70"/>
      <c r="DW1502" s="70"/>
      <c r="DX1502" s="70"/>
      <c r="DY1502" s="70"/>
      <c r="DZ1502" s="70"/>
      <c r="EA1502" s="70"/>
      <c r="EB1502" s="70"/>
      <c r="EC1502" s="70"/>
      <c r="ED1502" s="70"/>
      <c r="EE1502" s="70"/>
      <c r="EF1502" s="70"/>
      <c r="EG1502" s="70"/>
      <c r="EH1502" s="70"/>
      <c r="EI1502" s="70"/>
      <c r="EJ1502" s="70"/>
      <c r="EK1502" s="70"/>
      <c r="EL1502" s="70"/>
      <c r="EM1502" s="70"/>
      <c r="EN1502" s="70"/>
      <c r="EO1502" s="70"/>
      <c r="EP1502" s="70"/>
      <c r="ER1502" s="70"/>
      <c r="ES1502" s="70"/>
      <c r="ET1502" s="70"/>
      <c r="EU1502" s="70"/>
      <c r="EV1502" s="70"/>
    </row>
    <row r="1503" spans="1:169" x14ac:dyDescent="0.2">
      <c r="A1503" s="131" t="s">
        <v>87</v>
      </c>
      <c r="B1503" s="320" t="s">
        <v>88</v>
      </c>
      <c r="C1503" s="321"/>
      <c r="D1503" s="321"/>
      <c r="E1503" s="321"/>
      <c r="F1503" s="322"/>
      <c r="G1503" s="320" t="s">
        <v>89</v>
      </c>
      <c r="H1503" s="321"/>
      <c r="I1503" s="321"/>
      <c r="J1503" s="321"/>
      <c r="K1503" s="322"/>
      <c r="L1503" s="320" t="s">
        <v>90</v>
      </c>
      <c r="M1503" s="321"/>
      <c r="N1503" s="321"/>
      <c r="O1503" s="321"/>
      <c r="P1503" s="322"/>
      <c r="Q1503" s="320" t="s">
        <v>91</v>
      </c>
      <c r="R1503" s="321"/>
      <c r="S1503" s="321"/>
      <c r="T1503" s="321"/>
      <c r="U1503" s="322"/>
      <c r="V1503" s="320" t="s">
        <v>92</v>
      </c>
      <c r="W1503" s="321"/>
      <c r="X1503" s="321"/>
      <c r="Y1503" s="321"/>
      <c r="Z1503" s="322"/>
      <c r="AA1503" s="320" t="s">
        <v>3</v>
      </c>
      <c r="AB1503" s="322"/>
      <c r="AG1503" s="68"/>
      <c r="AH1503" s="318" t="s">
        <v>46</v>
      </c>
      <c r="AI1503" s="319"/>
      <c r="AJ1503" s="319"/>
      <c r="AK1503" s="319"/>
      <c r="AL1503" s="319"/>
      <c r="AM1503" s="70" t="s">
        <v>104</v>
      </c>
      <c r="AN1503" s="318" t="s">
        <v>47</v>
      </c>
      <c r="AO1503" s="319"/>
      <c r="AP1503" s="319"/>
      <c r="AQ1503" s="319"/>
      <c r="AR1503" s="319"/>
      <c r="AS1503" s="70" t="s">
        <v>104</v>
      </c>
      <c r="AT1503" s="318" t="s">
        <v>48</v>
      </c>
      <c r="AU1503" s="319"/>
      <c r="AV1503" s="319"/>
      <c r="AW1503" s="319"/>
      <c r="AX1503" s="319"/>
      <c r="AY1503" s="70" t="s">
        <v>104</v>
      </c>
      <c r="AZ1503" s="318" t="s">
        <v>49</v>
      </c>
      <c r="BA1503" s="319"/>
      <c r="BB1503" s="319"/>
      <c r="BC1503" s="319"/>
      <c r="BD1503" s="319"/>
      <c r="BE1503" s="70" t="s">
        <v>104</v>
      </c>
      <c r="BF1503" s="318" t="s">
        <v>50</v>
      </c>
      <c r="BG1503" s="319"/>
      <c r="BH1503" s="319"/>
      <c r="BI1503" s="319"/>
      <c r="BJ1503" s="319"/>
      <c r="BK1503" s="70" t="s">
        <v>104</v>
      </c>
      <c r="BL1503" s="318" t="s">
        <v>51</v>
      </c>
      <c r="BM1503" s="319"/>
      <c r="BN1503" s="319"/>
      <c r="BO1503" s="319"/>
      <c r="BP1503" s="319"/>
      <c r="BQ1503" s="70" t="s">
        <v>104</v>
      </c>
      <c r="BR1503" s="318" t="s">
        <v>52</v>
      </c>
      <c r="BS1503" s="319"/>
      <c r="BT1503" s="319"/>
      <c r="BU1503" s="319"/>
      <c r="BV1503" s="319"/>
      <c r="BW1503" s="70" t="s">
        <v>104</v>
      </c>
      <c r="BX1503" s="318" t="s">
        <v>53</v>
      </c>
      <c r="BY1503" s="319"/>
      <c r="BZ1503" s="319"/>
      <c r="CA1503" s="319"/>
      <c r="CB1503" s="319"/>
      <c r="CC1503" s="70" t="s">
        <v>104</v>
      </c>
      <c r="CD1503" s="318" t="s">
        <v>54</v>
      </c>
      <c r="CE1503" s="319"/>
      <c r="CF1503" s="319"/>
      <c r="CG1503" s="319"/>
      <c r="CH1503" s="319"/>
      <c r="CI1503" s="70" t="s">
        <v>104</v>
      </c>
      <c r="CJ1503" s="318" t="s">
        <v>55</v>
      </c>
      <c r="CK1503" s="319"/>
      <c r="CL1503" s="319"/>
      <c r="CM1503" s="319"/>
      <c r="CN1503" s="319"/>
      <c r="CO1503" s="70" t="s">
        <v>104</v>
      </c>
      <c r="CP1503" s="318" t="s">
        <v>56</v>
      </c>
      <c r="CQ1503" s="319"/>
      <c r="CR1503" s="319"/>
      <c r="CS1503" s="319"/>
      <c r="CT1503" s="319"/>
      <c r="CU1503" s="70" t="s">
        <v>104</v>
      </c>
      <c r="CV1503" s="318" t="s">
        <v>57</v>
      </c>
      <c r="CW1503" s="319"/>
      <c r="CX1503" s="319"/>
      <c r="CY1503" s="319"/>
      <c r="CZ1503" s="319"/>
      <c r="DA1503" s="70" t="s">
        <v>104</v>
      </c>
      <c r="DB1503" s="318" t="s">
        <v>66</v>
      </c>
      <c r="DC1503" s="319"/>
      <c r="DD1503" s="319"/>
      <c r="DE1503" s="319"/>
      <c r="DF1503" s="319"/>
      <c r="DG1503" s="70" t="s">
        <v>104</v>
      </c>
      <c r="DH1503" s="318" t="s">
        <v>67</v>
      </c>
      <c r="DI1503" s="319"/>
      <c r="DJ1503" s="319"/>
      <c r="DK1503" s="319"/>
      <c r="DL1503" s="319"/>
      <c r="DM1503" s="70" t="s">
        <v>104</v>
      </c>
      <c r="DN1503" s="318" t="s">
        <v>68</v>
      </c>
      <c r="DO1503" s="319"/>
      <c r="DP1503" s="319"/>
      <c r="DQ1503" s="319"/>
      <c r="DR1503" s="319"/>
      <c r="DS1503" s="70" t="s">
        <v>104</v>
      </c>
      <c r="DT1503" s="318" t="s">
        <v>69</v>
      </c>
      <c r="DU1503" s="319"/>
      <c r="DV1503" s="319"/>
      <c r="DW1503" s="319"/>
      <c r="DX1503" s="319"/>
      <c r="DY1503" s="70" t="s">
        <v>104</v>
      </c>
      <c r="DZ1503" s="318" t="s">
        <v>109</v>
      </c>
      <c r="EA1503" s="319"/>
      <c r="EB1503" s="319"/>
      <c r="EC1503" s="319"/>
      <c r="ED1503" s="319"/>
      <c r="EE1503" s="70" t="s">
        <v>104</v>
      </c>
      <c r="EF1503" s="318" t="s">
        <v>110</v>
      </c>
      <c r="EG1503" s="319"/>
      <c r="EH1503" s="319"/>
      <c r="EI1503" s="319"/>
      <c r="EJ1503" s="319"/>
      <c r="EK1503" s="69" t="s">
        <v>104</v>
      </c>
      <c r="EL1503" s="318" t="s">
        <v>111</v>
      </c>
      <c r="EM1503" s="319"/>
      <c r="EN1503" s="319"/>
      <c r="EO1503" s="319"/>
      <c r="EP1503" s="319"/>
      <c r="EQ1503" s="69" t="s">
        <v>104</v>
      </c>
      <c r="ER1503" s="318" t="s">
        <v>112</v>
      </c>
      <c r="ES1503" s="319"/>
      <c r="ET1503" s="319"/>
      <c r="EU1503" s="319"/>
      <c r="EV1503" s="319"/>
      <c r="EW1503" s="70" t="s">
        <v>104</v>
      </c>
      <c r="EX1503" s="318" t="s">
        <v>58</v>
      </c>
      <c r="EY1503" s="319"/>
      <c r="EZ1503" s="319"/>
      <c r="FA1503" s="319"/>
      <c r="FB1503" s="319"/>
      <c r="FC1503" s="69" t="s">
        <v>104</v>
      </c>
      <c r="FD1503" s="318" t="s">
        <v>35</v>
      </c>
      <c r="FE1503" s="319"/>
      <c r="FF1503" s="319"/>
      <c r="FG1503" s="319"/>
      <c r="FH1503" s="319"/>
      <c r="FI1503" s="69" t="s">
        <v>104</v>
      </c>
      <c r="FJ1503" s="70" t="s">
        <v>8</v>
      </c>
      <c r="FK1503" s="71" t="s">
        <v>247</v>
      </c>
      <c r="FL1503" s="71" t="s">
        <v>248</v>
      </c>
      <c r="FM1503" s="71" t="s">
        <v>249</v>
      </c>
    </row>
    <row r="1504" spans="1:169" ht="15" thickBot="1" x14ac:dyDescent="0.25">
      <c r="A1504" s="126" t="s">
        <v>4</v>
      </c>
      <c r="B1504" s="73" t="s">
        <v>5</v>
      </c>
      <c r="C1504" s="74" t="s">
        <v>6</v>
      </c>
      <c r="D1504" s="75" t="s">
        <v>7</v>
      </c>
      <c r="E1504" s="76" t="s">
        <v>8</v>
      </c>
      <c r="F1504" s="77" t="s">
        <v>105</v>
      </c>
      <c r="G1504" s="73" t="s">
        <v>5</v>
      </c>
      <c r="H1504" s="74" t="s">
        <v>6</v>
      </c>
      <c r="I1504" s="74" t="s">
        <v>7</v>
      </c>
      <c r="J1504" s="76" t="s">
        <v>8</v>
      </c>
      <c r="K1504" s="77" t="s">
        <v>105</v>
      </c>
      <c r="L1504" s="73" t="s">
        <v>5</v>
      </c>
      <c r="M1504" s="74" t="s">
        <v>6</v>
      </c>
      <c r="N1504" s="74" t="s">
        <v>7</v>
      </c>
      <c r="O1504" s="76" t="s">
        <v>8</v>
      </c>
      <c r="P1504" s="77" t="s">
        <v>105</v>
      </c>
      <c r="Q1504" s="73" t="s">
        <v>5</v>
      </c>
      <c r="R1504" s="74" t="s">
        <v>6</v>
      </c>
      <c r="S1504" s="74" t="s">
        <v>7</v>
      </c>
      <c r="T1504" s="76" t="s">
        <v>8</v>
      </c>
      <c r="U1504" s="77" t="s">
        <v>105</v>
      </c>
      <c r="V1504" s="73" t="s">
        <v>5</v>
      </c>
      <c r="W1504" s="74" t="s">
        <v>6</v>
      </c>
      <c r="X1504" s="74" t="s">
        <v>7</v>
      </c>
      <c r="Y1504" s="76" t="s">
        <v>8</v>
      </c>
      <c r="Z1504" s="77" t="s">
        <v>105</v>
      </c>
      <c r="AA1504" s="72" t="s">
        <v>9</v>
      </c>
      <c r="AB1504" s="77" t="s">
        <v>105</v>
      </c>
      <c r="AC1504" s="18" t="str">
        <f>A1528</f>
        <v>Z20</v>
      </c>
      <c r="AD1504" s="99"/>
      <c r="AE1504" s="99"/>
      <c r="AF1504" s="99"/>
      <c r="AG1504" s="100"/>
      <c r="AH1504" s="70" t="s">
        <v>8</v>
      </c>
      <c r="AI1504" s="70" t="s">
        <v>105</v>
      </c>
      <c r="AJ1504" s="70" t="s">
        <v>5</v>
      </c>
      <c r="AK1504" s="70" t="s">
        <v>6</v>
      </c>
      <c r="AL1504" s="70" t="s">
        <v>7</v>
      </c>
      <c r="AM1504" s="70"/>
      <c r="AN1504" s="70" t="s">
        <v>8</v>
      </c>
      <c r="AO1504" s="70" t="s">
        <v>105</v>
      </c>
      <c r="AP1504" s="70" t="s">
        <v>5</v>
      </c>
      <c r="AQ1504" s="70" t="s">
        <v>6</v>
      </c>
      <c r="AR1504" s="70" t="s">
        <v>7</v>
      </c>
      <c r="AS1504" s="70"/>
      <c r="AT1504" s="70" t="s">
        <v>8</v>
      </c>
      <c r="AU1504" s="70" t="s">
        <v>105</v>
      </c>
      <c r="AV1504" s="70" t="s">
        <v>5</v>
      </c>
      <c r="AW1504" s="70" t="s">
        <v>6</v>
      </c>
      <c r="AX1504" s="70" t="s">
        <v>7</v>
      </c>
      <c r="AY1504" s="70"/>
      <c r="AZ1504" s="70" t="s">
        <v>8</v>
      </c>
      <c r="BA1504" s="70" t="s">
        <v>105</v>
      </c>
      <c r="BB1504" s="70" t="s">
        <v>5</v>
      </c>
      <c r="BC1504" s="70" t="s">
        <v>6</v>
      </c>
      <c r="BD1504" s="70" t="s">
        <v>7</v>
      </c>
      <c r="BE1504" s="70"/>
      <c r="BF1504" s="70" t="s">
        <v>8</v>
      </c>
      <c r="BG1504" s="70" t="s">
        <v>105</v>
      </c>
      <c r="BH1504" s="70" t="s">
        <v>5</v>
      </c>
      <c r="BI1504" s="70" t="s">
        <v>6</v>
      </c>
      <c r="BJ1504" s="70" t="s">
        <v>7</v>
      </c>
      <c r="BK1504" s="70"/>
      <c r="BL1504" s="70" t="s">
        <v>8</v>
      </c>
      <c r="BM1504" s="70" t="s">
        <v>105</v>
      </c>
      <c r="BN1504" s="70" t="s">
        <v>5</v>
      </c>
      <c r="BO1504" s="70" t="s">
        <v>6</v>
      </c>
      <c r="BP1504" s="70" t="s">
        <v>7</v>
      </c>
      <c r="BQ1504" s="70"/>
      <c r="BR1504" s="70" t="s">
        <v>8</v>
      </c>
      <c r="BS1504" s="70" t="s">
        <v>105</v>
      </c>
      <c r="BT1504" s="70" t="s">
        <v>5</v>
      </c>
      <c r="BU1504" s="70" t="s">
        <v>6</v>
      </c>
      <c r="BV1504" s="70" t="s">
        <v>7</v>
      </c>
      <c r="BW1504" s="70"/>
      <c r="BX1504" s="70" t="s">
        <v>8</v>
      </c>
      <c r="BY1504" s="70" t="s">
        <v>105</v>
      </c>
      <c r="BZ1504" s="70" t="s">
        <v>5</v>
      </c>
      <c r="CA1504" s="70" t="s">
        <v>6</v>
      </c>
      <c r="CB1504" s="70" t="s">
        <v>7</v>
      </c>
      <c r="CC1504" s="70"/>
      <c r="CD1504" s="70" t="s">
        <v>8</v>
      </c>
      <c r="CE1504" s="70" t="s">
        <v>105</v>
      </c>
      <c r="CF1504" s="70" t="s">
        <v>5</v>
      </c>
      <c r="CG1504" s="70" t="s">
        <v>6</v>
      </c>
      <c r="CH1504" s="70" t="s">
        <v>7</v>
      </c>
      <c r="CI1504" s="70"/>
      <c r="CJ1504" s="70" t="s">
        <v>8</v>
      </c>
      <c r="CK1504" s="70" t="s">
        <v>105</v>
      </c>
      <c r="CL1504" s="70" t="s">
        <v>5</v>
      </c>
      <c r="CM1504" s="70" t="s">
        <v>6</v>
      </c>
      <c r="CN1504" s="70" t="s">
        <v>7</v>
      </c>
      <c r="CO1504" s="70"/>
      <c r="CP1504" s="70" t="s">
        <v>8</v>
      </c>
      <c r="CQ1504" s="70" t="s">
        <v>105</v>
      </c>
      <c r="CR1504" s="70" t="s">
        <v>5</v>
      </c>
      <c r="CS1504" s="70" t="s">
        <v>6</v>
      </c>
      <c r="CT1504" s="70" t="s">
        <v>7</v>
      </c>
      <c r="CU1504" s="70"/>
      <c r="CV1504" s="70" t="s">
        <v>8</v>
      </c>
      <c r="CW1504" s="70" t="s">
        <v>105</v>
      </c>
      <c r="CX1504" s="70" t="s">
        <v>5</v>
      </c>
      <c r="CY1504" s="70" t="s">
        <v>6</v>
      </c>
      <c r="CZ1504" s="70" t="s">
        <v>7</v>
      </c>
      <c r="DA1504" s="70"/>
      <c r="DB1504" s="70" t="s">
        <v>8</v>
      </c>
      <c r="DC1504" s="70" t="s">
        <v>105</v>
      </c>
      <c r="DD1504" s="70" t="s">
        <v>5</v>
      </c>
      <c r="DE1504" s="70" t="s">
        <v>6</v>
      </c>
      <c r="DF1504" s="70" t="s">
        <v>7</v>
      </c>
      <c r="DG1504" s="70"/>
      <c r="DH1504" s="70" t="s">
        <v>8</v>
      </c>
      <c r="DI1504" s="70" t="s">
        <v>105</v>
      </c>
      <c r="DJ1504" s="70" t="s">
        <v>5</v>
      </c>
      <c r="DK1504" s="70" t="s">
        <v>6</v>
      </c>
      <c r="DL1504" s="70" t="s">
        <v>7</v>
      </c>
      <c r="DM1504" s="70"/>
      <c r="DN1504" s="70" t="s">
        <v>8</v>
      </c>
      <c r="DO1504" s="70" t="s">
        <v>105</v>
      </c>
      <c r="DP1504" s="70" t="s">
        <v>5</v>
      </c>
      <c r="DQ1504" s="70" t="s">
        <v>6</v>
      </c>
      <c r="DR1504" s="70" t="s">
        <v>7</v>
      </c>
      <c r="DS1504" s="70"/>
      <c r="DT1504" s="70" t="s">
        <v>8</v>
      </c>
      <c r="DU1504" s="70" t="s">
        <v>105</v>
      </c>
      <c r="DV1504" s="70" t="s">
        <v>5</v>
      </c>
      <c r="DW1504" s="70" t="s">
        <v>6</v>
      </c>
      <c r="DX1504" s="70" t="s">
        <v>7</v>
      </c>
      <c r="DY1504" s="70"/>
      <c r="DZ1504" s="70" t="s">
        <v>8</v>
      </c>
      <c r="EA1504" s="70" t="s">
        <v>105</v>
      </c>
      <c r="EB1504" s="70" t="s">
        <v>5</v>
      </c>
      <c r="EC1504" s="70" t="s">
        <v>6</v>
      </c>
      <c r="ED1504" s="70" t="s">
        <v>7</v>
      </c>
      <c r="EE1504" s="70"/>
      <c r="EF1504" s="70" t="s">
        <v>8</v>
      </c>
      <c r="EG1504" s="70" t="s">
        <v>105</v>
      </c>
      <c r="EH1504" s="70" t="s">
        <v>5</v>
      </c>
      <c r="EI1504" s="70" t="s">
        <v>6</v>
      </c>
      <c r="EJ1504" s="70" t="s">
        <v>7</v>
      </c>
      <c r="EK1504" s="70"/>
      <c r="EL1504" s="70" t="s">
        <v>8</v>
      </c>
      <c r="EM1504" s="70" t="s">
        <v>105</v>
      </c>
      <c r="EN1504" s="70" t="s">
        <v>5</v>
      </c>
      <c r="EO1504" s="70" t="s">
        <v>6</v>
      </c>
      <c r="EP1504" s="70" t="s">
        <v>7</v>
      </c>
      <c r="ER1504" s="70" t="s">
        <v>8</v>
      </c>
      <c r="ES1504" s="70" t="s">
        <v>105</v>
      </c>
      <c r="ET1504" s="70" t="s">
        <v>5</v>
      </c>
      <c r="EU1504" s="70" t="s">
        <v>6</v>
      </c>
      <c r="EV1504" s="70" t="s">
        <v>7</v>
      </c>
      <c r="EX1504" s="70" t="s">
        <v>8</v>
      </c>
      <c r="EY1504" s="70" t="s">
        <v>105</v>
      </c>
      <c r="EZ1504" s="70" t="s">
        <v>5</v>
      </c>
      <c r="FA1504" s="70" t="s">
        <v>6</v>
      </c>
      <c r="FB1504" s="70" t="s">
        <v>7</v>
      </c>
      <c r="FC1504" s="66"/>
      <c r="FD1504" s="70" t="s">
        <v>8</v>
      </c>
      <c r="FE1504" s="70" t="s">
        <v>105</v>
      </c>
      <c r="FF1504" s="70" t="s">
        <v>5</v>
      </c>
      <c r="FG1504" s="70" t="s">
        <v>6</v>
      </c>
      <c r="FH1504" s="70" t="s">
        <v>7</v>
      </c>
      <c r="FI1504" s="66"/>
      <c r="FJ1504" s="70" t="s">
        <v>250</v>
      </c>
      <c r="FK1504" s="70" t="s">
        <v>250</v>
      </c>
      <c r="FL1504" s="70" t="s">
        <v>250</v>
      </c>
      <c r="FM1504" s="70" t="s">
        <v>250</v>
      </c>
    </row>
    <row r="1505" spans="1:169" ht="15" thickTop="1" x14ac:dyDescent="0.2">
      <c r="A1505" s="79"/>
      <c r="B1505" s="108"/>
      <c r="C1505" s="109"/>
      <c r="D1505" s="110"/>
      <c r="E1505" s="83" t="str">
        <f t="shared" ref="E1505:E1526" si="851">IF(SUM(B1505:D1505)&gt;0,SUM(B1505:D1505),"")</f>
        <v/>
      </c>
      <c r="F1505" s="111"/>
      <c r="G1505" s="108"/>
      <c r="H1505" s="109"/>
      <c r="I1505" s="109"/>
      <c r="J1505" s="83" t="str">
        <f t="shared" ref="J1505:J1510" si="852">IF(SUM(G1505:I1505)&gt;0,SUM(G1505:I1505),"")</f>
        <v/>
      </c>
      <c r="K1505" s="111"/>
      <c r="L1505" s="108"/>
      <c r="M1505" s="109"/>
      <c r="N1505" s="109"/>
      <c r="O1505" s="83" t="str">
        <f t="shared" ref="O1505:O1526" si="853">IF(SUM(L1505:N1505)&gt;0,SUM(L1505:N1505),"")</f>
        <v/>
      </c>
      <c r="P1505" s="111"/>
      <c r="Q1505" s="108"/>
      <c r="R1505" s="109"/>
      <c r="S1505" s="109"/>
      <c r="T1505" s="83" t="str">
        <f t="shared" ref="T1505:T1526" si="854">IF(SUM(Q1505:S1505)&gt;0,SUM(Q1505:S1505),"")</f>
        <v/>
      </c>
      <c r="U1505" s="111"/>
      <c r="V1505" s="108"/>
      <c r="W1505" s="109"/>
      <c r="X1505" s="109"/>
      <c r="Y1505" s="83" t="str">
        <f t="shared" ref="Y1505:Y1526" si="855">IF(SUM(V1505:X1505)&gt;0,SUM(V1505:X1505),"")</f>
        <v/>
      </c>
      <c r="Z1505" s="111"/>
      <c r="AA1505" s="85" t="str">
        <f>IF(SUM(E1505,J1505,O1505,T1505,Y1505,E1531,J1531,O1531,T1531,Y1531,E1557,J1557,O1557,T1557,Y1557)&gt;0,(LARGE((E1505,J1505,O1505,T1505,Y1505,E1531,J1531,O1531,T1531,Y1531,E1557,J1557,O1557,T1557,Y1557),1)+LARGE((E1505,J1505,O1505,T1505,Y1505,E1531,J1531,O1531,T1531,Y1531,E1557,J1557,O1557,T1557,Y1557),2)+LARGE((E1505,J1505,O1505,T1505,Y1505,E1531,J1531,O1531,T1531,Y1531,E1557,J1557,O1557,T1557,Y1557),3)+LARGE((E1505,J1505,O1505,T1505,Y1505,E1531,J1531,O1531,T1531,Y1531,E1557,J1557,O1557,T1557,Y1557),4)),"")</f>
        <v/>
      </c>
      <c r="AB1505" s="86" t="str">
        <f>IF(SUM(AI1536)&gt;0,SUM(AI1536),"")</f>
        <v/>
      </c>
      <c r="AC1505" s="34" t="str">
        <f>B1503</f>
        <v>Z20 1</v>
      </c>
      <c r="AD1505" s="34" t="str">
        <f>G1503</f>
        <v>Z20 2</v>
      </c>
      <c r="AE1505" s="34" t="str">
        <f>L1503</f>
        <v>Z20 3</v>
      </c>
      <c r="AF1505" s="34" t="str">
        <f>Q1503</f>
        <v>Z20 4</v>
      </c>
      <c r="AG1505" s="68" t="str">
        <f>V1503</f>
        <v>Z20 5</v>
      </c>
      <c r="AH1505" s="70">
        <f>IF(SUM(B1505:D1505)&gt;0,SUM(B1505:D1505),0)</f>
        <v>0</v>
      </c>
      <c r="AI1505" s="70">
        <f>IF(SUM(F1505)&gt;0,SUM(F1505),0)</f>
        <v>0</v>
      </c>
      <c r="AJ1505" s="66">
        <f>B1505</f>
        <v>0</v>
      </c>
      <c r="AK1505" s="66">
        <f>C1505</f>
        <v>0</v>
      </c>
      <c r="AL1505" s="66">
        <f>D1505</f>
        <v>0</v>
      </c>
      <c r="AN1505" s="70">
        <f>IF(SUM(B1506:D1506)&gt;0,SUM(B1506:D1506),0)</f>
        <v>0</v>
      </c>
      <c r="AO1505" s="70">
        <f>IF(SUM(F1506)&gt;0,SUM(F1506),0)</f>
        <v>0</v>
      </c>
      <c r="AP1505" s="66">
        <f>B1506</f>
        <v>0</v>
      </c>
      <c r="AQ1505" s="66">
        <f>C1506</f>
        <v>0</v>
      </c>
      <c r="AR1505" s="66">
        <f>D1506</f>
        <v>0</v>
      </c>
      <c r="AT1505" s="70">
        <f>IF(SUM(B1507:D1507)&gt;0,SUM(B1507:D1507),0)</f>
        <v>0</v>
      </c>
      <c r="AU1505" s="70">
        <f>IF(SUM(F1507)&gt;0,SUM(F1507),0)</f>
        <v>0</v>
      </c>
      <c r="AV1505" s="66">
        <f>B1507</f>
        <v>0</v>
      </c>
      <c r="AW1505" s="66">
        <f>C1507</f>
        <v>0</v>
      </c>
      <c r="AX1505" s="66">
        <f>D1507</f>
        <v>0</v>
      </c>
      <c r="AZ1505" s="70">
        <f>IF(SUM(B1508:D1508)&gt;0,SUM(B1508:D1508),0)</f>
        <v>0</v>
      </c>
      <c r="BA1505" s="70">
        <f>IF(SUM(F1508)&gt;0,SUM(F1508),0)</f>
        <v>0</v>
      </c>
      <c r="BB1505" s="66">
        <f>B1508</f>
        <v>0</v>
      </c>
      <c r="BC1505" s="66">
        <f>C1508</f>
        <v>0</v>
      </c>
      <c r="BD1505" s="66">
        <f>D1508</f>
        <v>0</v>
      </c>
      <c r="BF1505" s="70">
        <f>IF(SUM(B1509:D1509)&gt;0,SUM(B1509:D1509),0)</f>
        <v>0</v>
      </c>
      <c r="BG1505" s="70">
        <f>IF(SUM(F1509)&gt;0,SUM(F1509),0)</f>
        <v>0</v>
      </c>
      <c r="BH1505" s="66">
        <f>B1509</f>
        <v>0</v>
      </c>
      <c r="BI1505" s="66">
        <f>C1509</f>
        <v>0</v>
      </c>
      <c r="BJ1505" s="66">
        <f>D1509</f>
        <v>0</v>
      </c>
      <c r="BL1505" s="70">
        <f>IF(SUM(B1510:D1510)&gt;0,SUM(B1510:D1510),0)</f>
        <v>0</v>
      </c>
      <c r="BM1505" s="70">
        <f>IF(SUM(F1510)&gt;0,SUM(F1510),0)</f>
        <v>0</v>
      </c>
      <c r="BN1505" s="66">
        <f>B1510</f>
        <v>0</v>
      </c>
      <c r="BO1505" s="66">
        <f>C1510</f>
        <v>0</v>
      </c>
      <c r="BP1505" s="66">
        <f>D1510</f>
        <v>0</v>
      </c>
      <c r="BR1505" s="70">
        <f>IF(SUM(B1511:D1511)&gt;0,SUM(B1511:D1511),0)</f>
        <v>0</v>
      </c>
      <c r="BS1505" s="70">
        <f>IF(SUM(F1511)&gt;0,SUM(F1511),0)</f>
        <v>0</v>
      </c>
      <c r="BT1505" s="66">
        <f>B1511</f>
        <v>0</v>
      </c>
      <c r="BU1505" s="66">
        <f>C1511</f>
        <v>0</v>
      </c>
      <c r="BV1505" s="66">
        <f>D1511</f>
        <v>0</v>
      </c>
      <c r="BX1505" s="70">
        <f>IF(SUM(B1512:D1512)&gt;0,SUM(B1512:D1512),0)</f>
        <v>0</v>
      </c>
      <c r="BY1505" s="70">
        <f>IF(SUM(F1512)&gt;0,SUM(F1512),0)</f>
        <v>0</v>
      </c>
      <c r="BZ1505" s="66">
        <f>B1512</f>
        <v>0</v>
      </c>
      <c r="CA1505" s="66">
        <f>C1512</f>
        <v>0</v>
      </c>
      <c r="CB1505" s="66">
        <f>D1512</f>
        <v>0</v>
      </c>
      <c r="CD1505" s="70">
        <f>IF(SUM(B1513:D1513)&gt;0,SUM(B1513:D1513),0)</f>
        <v>0</v>
      </c>
      <c r="CE1505" s="70">
        <f>IF(SUM(F1513)&gt;0,SUM(F1513),0)</f>
        <v>0</v>
      </c>
      <c r="CF1505" s="66">
        <f>B1513</f>
        <v>0</v>
      </c>
      <c r="CG1505" s="66">
        <f>C1513</f>
        <v>0</v>
      </c>
      <c r="CH1505" s="66">
        <f>D1513</f>
        <v>0</v>
      </c>
      <c r="CJ1505" s="70">
        <f>IF(SUM(B1514:D1514)&gt;0,SUM(B1514:D1514),0)</f>
        <v>0</v>
      </c>
      <c r="CK1505" s="70">
        <f>IF(SUM(F1514)&gt;0,SUM(F1514),0)</f>
        <v>0</v>
      </c>
      <c r="CL1505" s="66">
        <f>B1514</f>
        <v>0</v>
      </c>
      <c r="CM1505" s="66">
        <f>C1514</f>
        <v>0</v>
      </c>
      <c r="CN1505" s="66">
        <f>D1514</f>
        <v>0</v>
      </c>
      <c r="CP1505" s="70">
        <f>IF(SUM(B1515:D1515)&gt;0,SUM(B1515:D1515),0)</f>
        <v>0</v>
      </c>
      <c r="CQ1505" s="70">
        <f>IF(SUM(F1515)&gt;0,SUM(F1515),0)</f>
        <v>0</v>
      </c>
      <c r="CR1505" s="66">
        <f>B1515</f>
        <v>0</v>
      </c>
      <c r="CS1505" s="66">
        <f>C1515</f>
        <v>0</v>
      </c>
      <c r="CT1505" s="66">
        <f>D1515</f>
        <v>0</v>
      </c>
      <c r="CV1505" s="70">
        <f>IF(SUM(B1516:D1516)&gt;0,SUM(B1516:D1516),0)</f>
        <v>0</v>
      </c>
      <c r="CW1505" s="70">
        <f>IF(SUM(F1516)&gt;0,SUM(F1516),0)</f>
        <v>0</v>
      </c>
      <c r="CX1505" s="66">
        <f>B1516</f>
        <v>0</v>
      </c>
      <c r="CY1505" s="66">
        <f>C1516</f>
        <v>0</v>
      </c>
      <c r="CZ1505" s="66">
        <f>D1516</f>
        <v>0</v>
      </c>
      <c r="DB1505" s="70">
        <f>IF(SUM(B1517:D1517)&gt;0,SUM(B1517:D1517),0)</f>
        <v>0</v>
      </c>
      <c r="DC1505" s="70">
        <f>IF(SUM(F1517)&gt;0,SUM(F1517),0)</f>
        <v>0</v>
      </c>
      <c r="DD1505" s="66">
        <f>B1517</f>
        <v>0</v>
      </c>
      <c r="DE1505" s="66">
        <f>C1517</f>
        <v>0</v>
      </c>
      <c r="DF1505" s="66">
        <f>D1517</f>
        <v>0</v>
      </c>
      <c r="DH1505" s="70">
        <f>IF(SUM(B1518:D1518)&gt;0,SUM(B1518:D1518),0)</f>
        <v>0</v>
      </c>
      <c r="DI1505" s="70">
        <f>IF(SUM(F1518)&gt;0,SUM(F1518),0)</f>
        <v>0</v>
      </c>
      <c r="DJ1505" s="66">
        <f>B1518</f>
        <v>0</v>
      </c>
      <c r="DK1505" s="66">
        <f>C1518</f>
        <v>0</v>
      </c>
      <c r="DL1505" s="66">
        <f>D1518</f>
        <v>0</v>
      </c>
      <c r="DN1505" s="70">
        <f>IF(SUM(B1519:D1519)&gt;0,SUM(B1519:D1519),0)</f>
        <v>0</v>
      </c>
      <c r="DO1505" s="70">
        <f>IF(SUM(F1519)&gt;0,SUM(F1519),0)</f>
        <v>0</v>
      </c>
      <c r="DP1505" s="66">
        <f>B1519</f>
        <v>0</v>
      </c>
      <c r="DQ1505" s="66">
        <f>C1519</f>
        <v>0</v>
      </c>
      <c r="DR1505" s="66">
        <f>D1519</f>
        <v>0</v>
      </c>
      <c r="DT1505" s="70">
        <f>IF(SUM(B1520:D1520)&gt;0,SUM(B1520:D1520),0)</f>
        <v>0</v>
      </c>
      <c r="DU1505" s="70">
        <f>IF(SUM(F1520)&gt;0,SUM(F1520),0)</f>
        <v>0</v>
      </c>
      <c r="DV1505" s="66">
        <f>B1520</f>
        <v>0</v>
      </c>
      <c r="DW1505" s="66">
        <f>C1520</f>
        <v>0</v>
      </c>
      <c r="DX1505" s="66">
        <f>D1520</f>
        <v>0</v>
      </c>
      <c r="DZ1505" s="70">
        <f>IF(SUM(B1521:D1521)&gt;0,SUM(B1521:D1521),0)</f>
        <v>0</v>
      </c>
      <c r="EA1505" s="70">
        <f>IF(SUM(F1521)&gt;0,SUM(F1521),0)</f>
        <v>0</v>
      </c>
      <c r="EB1505" s="66">
        <f>B1521</f>
        <v>0</v>
      </c>
      <c r="EC1505" s="66">
        <f>C1521</f>
        <v>0</v>
      </c>
      <c r="ED1505" s="66">
        <f>D1521</f>
        <v>0</v>
      </c>
      <c r="EF1505" s="70">
        <f>IF(SUM(B1522:D1522)&gt;0,SUM(B1522:D1522),0)</f>
        <v>0</v>
      </c>
      <c r="EG1505" s="70">
        <f>IF(SUM(F1522)&gt;0,SUM(F1522),0)</f>
        <v>0</v>
      </c>
      <c r="EH1505" s="66">
        <f>B1522</f>
        <v>0</v>
      </c>
      <c r="EI1505" s="66">
        <f>C1522</f>
        <v>0</v>
      </c>
      <c r="EJ1505" s="66">
        <f>D1522</f>
        <v>0</v>
      </c>
      <c r="EL1505" s="70">
        <f>IF(SUM(B1523:D1523)&gt;0,SUM(B1523:D1523),0)</f>
        <v>0</v>
      </c>
      <c r="EM1505" s="70">
        <f>IF(SUM(F1523)&gt;0,SUM(F1523),0)</f>
        <v>0</v>
      </c>
      <c r="EN1505" s="66">
        <f>B1523</f>
        <v>0</v>
      </c>
      <c r="EO1505" s="66">
        <f>C1523</f>
        <v>0</v>
      </c>
      <c r="EP1505" s="66">
        <f>D1523</f>
        <v>0</v>
      </c>
      <c r="ER1505" s="70">
        <f>IF(SUM(B1524:D1524)&gt;0,SUM(B1524:D1524),0)</f>
        <v>0</v>
      </c>
      <c r="ES1505" s="70">
        <f>IF(SUM(F1524)&gt;0,SUM(F1524),0)</f>
        <v>0</v>
      </c>
      <c r="ET1505" s="66">
        <f>B1524</f>
        <v>0</v>
      </c>
      <c r="EU1505" s="66">
        <f>C1524</f>
        <v>0</v>
      </c>
      <c r="EV1505" s="66">
        <f>D1524</f>
        <v>0</v>
      </c>
      <c r="EX1505" s="70">
        <f>IF(SUM(B1525:D1525)&gt;0,SUM(B1525:D1525),0)</f>
        <v>0</v>
      </c>
      <c r="EY1505" s="70">
        <f>IF(SUM(F1525)&gt;0,SUM(F1525),0)</f>
        <v>0</v>
      </c>
      <c r="EZ1505" s="66">
        <f>B1525</f>
        <v>0</v>
      </c>
      <c r="FA1505" s="66">
        <f>C1525</f>
        <v>0</v>
      </c>
      <c r="FB1505" s="66">
        <f>D1525</f>
        <v>0</v>
      </c>
      <c r="FC1505" s="66"/>
      <c r="FD1505" s="70">
        <f>IF(SUM(B1526:D1526)&gt;0,SUM(B1526:D1526),0)</f>
        <v>0</v>
      </c>
      <c r="FE1505" s="70">
        <f>IF(SUM(F1526)&gt;0,SUM(F1526),0)</f>
        <v>0</v>
      </c>
      <c r="FF1505" s="66">
        <f>B1526</f>
        <v>0</v>
      </c>
      <c r="FG1505" s="66">
        <f>C1526</f>
        <v>0</v>
      </c>
      <c r="FH1505" s="66">
        <f>D1526</f>
        <v>0</v>
      </c>
      <c r="FI1505" s="66"/>
      <c r="FJ1505" s="70">
        <f>LARGE((FD1505,EX1505,ER1505,EL1505,EF1505,DZ1505,DT1505,DN1505,DH1505,DB1505,CV1505,CP1505,CJ1505,CD1505,BX1505,BR1505,BL1505,BF1505,AZ1505,AT1505,AN1505,AH1505),1)</f>
        <v>0</v>
      </c>
      <c r="FK1505" s="70">
        <f>LARGE((FF1505,EZ1505,ET1505,EN1505,EH1505,EB1505,DV1505,DP1505,DJ1505,DD1505,CX1505,CR1505,CL1505,CF1505,BZ1505,BT1505,BN1505,BH1505,BB1505,AV1505,AP1505,AJ1505),1)</f>
        <v>0</v>
      </c>
      <c r="FL1505" s="70">
        <f>LARGE((FG1505,FA1505,EU1505,EO1505,EI1505,EC1505,DW1505,DQ1505,DK1505,DE1505,CY1505,CS1505,CM1505,CG1505,CA1505,BU1505,BO1505,BI1505,BC1505,AW1505,AQ1505,AK1505),1)</f>
        <v>0</v>
      </c>
      <c r="FM1505" s="70">
        <f>LARGE((FH1505,FB1505,EV1505,EP1505,EJ1505,ED1505,DX1505,DR1505,DL1505,DF1505,CZ1505,CT1505,CN1505,CH1505,CB1505,BV1505,BP1505,BJ1505,BD1505,AX1505,AR1505,AL1505),1)</f>
        <v>0</v>
      </c>
    </row>
    <row r="1506" spans="1:169" ht="15" thickBot="1" x14ac:dyDescent="0.25">
      <c r="A1506" s="85"/>
      <c r="B1506" s="112"/>
      <c r="C1506" s="113"/>
      <c r="D1506" s="114"/>
      <c r="E1506" s="83" t="str">
        <f t="shared" si="851"/>
        <v/>
      </c>
      <c r="F1506" s="84"/>
      <c r="G1506" s="112"/>
      <c r="H1506" s="113"/>
      <c r="I1506" s="113"/>
      <c r="J1506" s="83" t="str">
        <f t="shared" si="852"/>
        <v/>
      </c>
      <c r="K1506" s="84"/>
      <c r="L1506" s="112"/>
      <c r="M1506" s="113"/>
      <c r="N1506" s="113"/>
      <c r="O1506" s="83" t="str">
        <f t="shared" si="853"/>
        <v/>
      </c>
      <c r="P1506" s="84"/>
      <c r="Q1506" s="112"/>
      <c r="R1506" s="113"/>
      <c r="S1506" s="113"/>
      <c r="T1506" s="83" t="str">
        <f t="shared" si="854"/>
        <v/>
      </c>
      <c r="U1506" s="84"/>
      <c r="V1506" s="112"/>
      <c r="W1506" s="113"/>
      <c r="X1506" s="113"/>
      <c r="Y1506" s="83" t="str">
        <f t="shared" si="855"/>
        <v/>
      </c>
      <c r="Z1506" s="84"/>
      <c r="AA1506" s="85" t="str">
        <f>IF(SUM(E1506,J1506,O1506,T1506,Y1506,E1532,J1532,O1532,T1532,Y1532,E1558,J1558,O1558,T1558,Y1558)&gt;0,(LARGE((E1506,J1506,O1506,T1506,Y1506,E1532,J1532,O1532,T1532,Y1532,E1558,J1558,O1558,T1558,Y1558),1)+LARGE((E1506,J1506,O1506,T1506,Y1506,E1532,J1532,O1532,T1532,Y1532,E1558,J1558,O1558,T1558,Y1558),2)+LARGE((E1506,J1506,O1506,T1506,Y1506,E1532,J1532,O1532,T1532,Y1532,E1558,J1558,O1558,T1558,Y1558),3)+LARGE((E1506,J1506,O1506,T1506,Y1506,E1532,J1532,O1532,T1532,Y1532,E1558,J1558,O1558,T1558,Y1558),4)),"")</f>
        <v/>
      </c>
      <c r="AB1506" s="91" t="str">
        <f>IF(SUM(AO1536)&gt;0,SUM(AO1536),"")</f>
        <v/>
      </c>
      <c r="AC1506" s="103">
        <f>IF(SUM(E1505:E1526)&gt;0,LARGE(E1505:E1526,1),0)</f>
        <v>0</v>
      </c>
      <c r="AD1506" s="65">
        <f>IF(SUM(J1505:J1526)&gt;0,LARGE(J1505:J1526,1),0)</f>
        <v>0</v>
      </c>
      <c r="AE1506" s="65">
        <f>IF(SUM(O1505:O1526)&gt;0,LARGE(O1505:O1526,1),0)</f>
        <v>0</v>
      </c>
      <c r="AF1506" s="65">
        <f>IF(SUM(T1505:T1526)&gt;0,LARGE(T1505:T1526,1),0)</f>
        <v>0</v>
      </c>
      <c r="AG1506" s="78">
        <f>IF(SUM(Y1505:Y1526)&gt;0,LARGE(Y1505:Y1526,1),0)</f>
        <v>0</v>
      </c>
      <c r="AH1506" s="70">
        <f>IF(SUM(G1505:I1505)&gt;0,SUM(G1505:I1505),0)</f>
        <v>0</v>
      </c>
      <c r="AI1506" s="70">
        <f>IF(SUM(K1505)&gt;0,SUM(K1505),0)</f>
        <v>0</v>
      </c>
      <c r="AJ1506" s="66">
        <f>G1505</f>
        <v>0</v>
      </c>
      <c r="AK1506" s="66">
        <f>H1505</f>
        <v>0</v>
      </c>
      <c r="AL1506" s="66">
        <f>I1505</f>
        <v>0</v>
      </c>
      <c r="AN1506" s="70">
        <f>IF(SUM(G1506:I1506)&gt;0,SUM(G1506:I1506),0)</f>
        <v>0</v>
      </c>
      <c r="AO1506" s="70">
        <f>IF(SUM(K1506)&gt;0,SUM(K1506),0)</f>
        <v>0</v>
      </c>
      <c r="AP1506" s="66">
        <f>G1506</f>
        <v>0</v>
      </c>
      <c r="AQ1506" s="66">
        <f>H1506</f>
        <v>0</v>
      </c>
      <c r="AR1506" s="66">
        <f>I1506</f>
        <v>0</v>
      </c>
      <c r="AT1506" s="70">
        <f>IF(SUM(G1507:I1507)&gt;0,SUM(G1507:I1507),0)</f>
        <v>0</v>
      </c>
      <c r="AU1506" s="70">
        <f>IF(SUM(K1507)&gt;0,SUM(K1507),0)</f>
        <v>0</v>
      </c>
      <c r="AV1506" s="66">
        <f>G1507</f>
        <v>0</v>
      </c>
      <c r="AW1506" s="66">
        <f>H1507</f>
        <v>0</v>
      </c>
      <c r="AX1506" s="66">
        <f>I1507</f>
        <v>0</v>
      </c>
      <c r="AZ1506" s="70">
        <f>IF(SUM(G1508:I1508)&gt;0,SUM(G1508:I1508),0)</f>
        <v>0</v>
      </c>
      <c r="BA1506" s="70">
        <f>IF(SUM(K1508)&gt;0,SUM(K1508),0)</f>
        <v>0</v>
      </c>
      <c r="BB1506" s="66">
        <f>G1508</f>
        <v>0</v>
      </c>
      <c r="BC1506" s="66">
        <f>H1508</f>
        <v>0</v>
      </c>
      <c r="BD1506" s="66">
        <f>I1508</f>
        <v>0</v>
      </c>
      <c r="BF1506" s="70">
        <f>IF(SUM(G1509:I1509)&gt;0,SUM(G1509:I1509),0)</f>
        <v>0</v>
      </c>
      <c r="BG1506" s="70">
        <f>IF(SUM(K1509)&gt;0,SUM(K1509),0)</f>
        <v>0</v>
      </c>
      <c r="BH1506" s="66">
        <f>G1509</f>
        <v>0</v>
      </c>
      <c r="BI1506" s="66">
        <f>H1509</f>
        <v>0</v>
      </c>
      <c r="BJ1506" s="66">
        <f>I1509</f>
        <v>0</v>
      </c>
      <c r="BL1506" s="70">
        <f>IF(SUM(G1510:I1510)&gt;0,SUM(G1510:I1510),0)</f>
        <v>0</v>
      </c>
      <c r="BM1506" s="70">
        <f>IF(SUM(K1510)&gt;0,SUM(K1510),0)</f>
        <v>0</v>
      </c>
      <c r="BN1506" s="66">
        <f>G1510</f>
        <v>0</v>
      </c>
      <c r="BO1506" s="66">
        <f>H1510</f>
        <v>0</v>
      </c>
      <c r="BP1506" s="66">
        <f>I1510</f>
        <v>0</v>
      </c>
      <c r="BR1506" s="70">
        <f>IF(SUM(G1511:I1511)&gt;0,SUM(G1511:I1511),0)</f>
        <v>0</v>
      </c>
      <c r="BS1506" s="70">
        <f>IF(SUM(K1511)&gt;0,SUM(K1511),0)</f>
        <v>0</v>
      </c>
      <c r="BT1506" s="66">
        <f>G1511</f>
        <v>0</v>
      </c>
      <c r="BU1506" s="66">
        <f>H1511</f>
        <v>0</v>
      </c>
      <c r="BV1506" s="66">
        <f>I1511</f>
        <v>0</v>
      </c>
      <c r="BX1506" s="70">
        <f>IF(SUM(G1512:I1512)&gt;0,SUM(G1512:I1512),0)</f>
        <v>0</v>
      </c>
      <c r="BY1506" s="70">
        <f>IF(SUM(K1512)&gt;0,SUM(K1512),0)</f>
        <v>0</v>
      </c>
      <c r="BZ1506" s="66">
        <f>G1512</f>
        <v>0</v>
      </c>
      <c r="CA1506" s="66">
        <f>H1512</f>
        <v>0</v>
      </c>
      <c r="CB1506" s="66">
        <f>I1512</f>
        <v>0</v>
      </c>
      <c r="CD1506" s="70">
        <f>IF(SUM(G1513:I1513)&gt;0,SUM(G1513:I1513),0)</f>
        <v>0</v>
      </c>
      <c r="CE1506" s="70">
        <f>IF(SUM(K1513)&gt;0,SUM(K1513),0)</f>
        <v>0</v>
      </c>
      <c r="CF1506" s="66">
        <f>G1513</f>
        <v>0</v>
      </c>
      <c r="CG1506" s="66">
        <f>H1513</f>
        <v>0</v>
      </c>
      <c r="CH1506" s="66">
        <f>I1513</f>
        <v>0</v>
      </c>
      <c r="CJ1506" s="70">
        <f>IF(SUM(G1514:I1514)&gt;0,SUM(G1514:I1514),0)</f>
        <v>0</v>
      </c>
      <c r="CK1506" s="70">
        <f>IF(SUM(K1514)&gt;0,SUM(K1514),0)</f>
        <v>0</v>
      </c>
      <c r="CL1506" s="66">
        <f>G1514</f>
        <v>0</v>
      </c>
      <c r="CM1506" s="66">
        <f>H1514</f>
        <v>0</v>
      </c>
      <c r="CN1506" s="66">
        <f>I1514</f>
        <v>0</v>
      </c>
      <c r="CP1506" s="70">
        <f>IF(SUM(G1515:I1515)&gt;0,SUM(G1515:I1515),0)</f>
        <v>0</v>
      </c>
      <c r="CQ1506" s="70">
        <f>IF(SUM(K1515)&gt;0,SUM(K1515),0)</f>
        <v>0</v>
      </c>
      <c r="CR1506" s="66">
        <f>G1515</f>
        <v>0</v>
      </c>
      <c r="CS1506" s="66">
        <f>H1515</f>
        <v>0</v>
      </c>
      <c r="CT1506" s="66">
        <f>I1515</f>
        <v>0</v>
      </c>
      <c r="CV1506" s="70">
        <f>IF(SUM(G1516:I1516)&gt;0,SUM(G1516:I1516),0)</f>
        <v>0</v>
      </c>
      <c r="CW1506" s="70">
        <f>IF(SUM(K1516)&gt;0,SUM(K1516),0)</f>
        <v>0</v>
      </c>
      <c r="CX1506" s="66">
        <f>G1516</f>
        <v>0</v>
      </c>
      <c r="CY1506" s="66">
        <f>H1516</f>
        <v>0</v>
      </c>
      <c r="CZ1506" s="66">
        <f>I1516</f>
        <v>0</v>
      </c>
      <c r="DB1506" s="70">
        <f>IF(SUM(G1517:I1517)&gt;0,SUM(G1517:I1517),0)</f>
        <v>0</v>
      </c>
      <c r="DC1506" s="70">
        <f>IF(SUM(K1517)&gt;0,SUM(K1517),0)</f>
        <v>0</v>
      </c>
      <c r="DD1506" s="66">
        <f>G1517</f>
        <v>0</v>
      </c>
      <c r="DE1506" s="66">
        <f>H1517</f>
        <v>0</v>
      </c>
      <c r="DF1506" s="66">
        <f>I1517</f>
        <v>0</v>
      </c>
      <c r="DH1506" s="70">
        <f>IF(SUM(G1518:I1518)&gt;0,SUM(G1518:I1518),0)</f>
        <v>0</v>
      </c>
      <c r="DI1506" s="70">
        <f>IF(SUM(K1518)&gt;0,SUM(K1518),0)</f>
        <v>0</v>
      </c>
      <c r="DJ1506" s="66">
        <f>G1518</f>
        <v>0</v>
      </c>
      <c r="DK1506" s="66">
        <f>H1518</f>
        <v>0</v>
      </c>
      <c r="DL1506" s="66">
        <f>I1518</f>
        <v>0</v>
      </c>
      <c r="DN1506" s="70">
        <f>IF(SUM(G1519:I1519)&gt;0,SUM(G1519:I1519),0)</f>
        <v>0</v>
      </c>
      <c r="DO1506" s="70">
        <f>IF(SUM(K1519)&gt;0,SUM(K1519),0)</f>
        <v>0</v>
      </c>
      <c r="DP1506" s="66">
        <f>G1519</f>
        <v>0</v>
      </c>
      <c r="DQ1506" s="66">
        <f>H1519</f>
        <v>0</v>
      </c>
      <c r="DR1506" s="66">
        <f>I1519</f>
        <v>0</v>
      </c>
      <c r="DT1506" s="70">
        <f>IF(SUM(G1520:I1520)&gt;0,SUM(G1520:I1520),0)</f>
        <v>0</v>
      </c>
      <c r="DU1506" s="70">
        <f>IF(SUM(K1520)&gt;0,SUM(K1520),0)</f>
        <v>0</v>
      </c>
      <c r="DV1506" s="66">
        <f>G1520</f>
        <v>0</v>
      </c>
      <c r="DW1506" s="66">
        <f>H1520</f>
        <v>0</v>
      </c>
      <c r="DX1506" s="66">
        <f>I1520</f>
        <v>0</v>
      </c>
      <c r="DZ1506" s="70">
        <f>IF(SUM(G1521:I1521)&gt;0,SUM(G1521:I1521),0)</f>
        <v>0</v>
      </c>
      <c r="EA1506" s="70">
        <f>IF(SUM(K1521)&gt;0,SUM(K1521),0)</f>
        <v>0</v>
      </c>
      <c r="EB1506" s="66">
        <f>G1521</f>
        <v>0</v>
      </c>
      <c r="EC1506" s="66">
        <f>H1521</f>
        <v>0</v>
      </c>
      <c r="ED1506" s="66">
        <f>I1521</f>
        <v>0</v>
      </c>
      <c r="EF1506" s="70">
        <f>IF(SUM(G1522:I1522)&gt;0,SUM(G1522:I1522),0)</f>
        <v>0</v>
      </c>
      <c r="EG1506" s="70">
        <f>IF(SUM(K1522)&gt;0,SUM(K1522),0)</f>
        <v>0</v>
      </c>
      <c r="EH1506" s="66">
        <f>G1522</f>
        <v>0</v>
      </c>
      <c r="EI1506" s="66">
        <f>H1522</f>
        <v>0</v>
      </c>
      <c r="EJ1506" s="66">
        <f>I1522</f>
        <v>0</v>
      </c>
      <c r="EL1506" s="70">
        <f>IF(SUM(G1523:I1523)&gt;0,SUM(G1523:I1523),0)</f>
        <v>0</v>
      </c>
      <c r="EM1506" s="70">
        <f>IF(SUM(K1523)&gt;0,SUM(K1523),0)</f>
        <v>0</v>
      </c>
      <c r="EN1506" s="66">
        <f>G1523</f>
        <v>0</v>
      </c>
      <c r="EO1506" s="66">
        <f>H1523</f>
        <v>0</v>
      </c>
      <c r="EP1506" s="66">
        <f>I1523</f>
        <v>0</v>
      </c>
      <c r="ER1506" s="70">
        <f>IF(SUM(G1524:I1524)&gt;0,SUM(G1524:I1524),0)</f>
        <v>0</v>
      </c>
      <c r="ES1506" s="70">
        <f>IF(SUM(K1524)&gt;0,SUM(K1524),0)</f>
        <v>0</v>
      </c>
      <c r="ET1506" s="66">
        <f>G1524</f>
        <v>0</v>
      </c>
      <c r="EU1506" s="66">
        <f>H1524</f>
        <v>0</v>
      </c>
      <c r="EV1506" s="66">
        <f>I1524</f>
        <v>0</v>
      </c>
      <c r="EX1506" s="70">
        <f>IF(SUM(G1525:I1525)&gt;0,SUM(G1525:I1525),0)</f>
        <v>0</v>
      </c>
      <c r="EY1506" s="70">
        <f>IF(SUM(K1525)&gt;0,SUM(K1525),0)</f>
        <v>0</v>
      </c>
      <c r="EZ1506" s="66">
        <f>G1525</f>
        <v>0</v>
      </c>
      <c r="FA1506" s="66">
        <f>H1525</f>
        <v>0</v>
      </c>
      <c r="FB1506" s="66">
        <f>I1525</f>
        <v>0</v>
      </c>
      <c r="FC1506" s="66"/>
      <c r="FD1506" s="70">
        <f>IF(SUM(G1526:I1526)&gt;0,SUM(G1526:I1526),0)</f>
        <v>0</v>
      </c>
      <c r="FE1506" s="70">
        <f>IF(SUM(K1526)&gt;0,SUM(K1526),0)</f>
        <v>0</v>
      </c>
      <c r="FF1506" s="66">
        <f>G1526</f>
        <v>0</v>
      </c>
      <c r="FG1506" s="66">
        <f>H1526</f>
        <v>0</v>
      </c>
      <c r="FH1506" s="66">
        <f>I1526</f>
        <v>0</v>
      </c>
      <c r="FI1506" s="66"/>
      <c r="FJ1506" s="70">
        <f>LARGE((FD1506,EX1506,ER1506,EL1506,EF1506,DZ1506,DT1506,DN1506,DH1506,DB1506,CV1506,CP1506,CJ1506,CD1506,BX1506,BR1506,BL1506,BF1506,AZ1506,AT1506,AN1506,AH1506),1)</f>
        <v>0</v>
      </c>
      <c r="FK1506" s="70">
        <f>LARGE((FF1506,EZ1506,ET1506,EN1506,EH1506,EB1506,DV1506,DP1506,DJ1506,DD1506,CX1506,CR1506,CL1506,CF1506,BZ1506,BT1506,BN1506,BH1506,BB1506,AV1506,AP1506,AJ1506),1)</f>
        <v>0</v>
      </c>
      <c r="FL1506" s="70">
        <f>LARGE((FG1506,FA1506,EU1506,EO1506,EI1506,EC1506,DW1506,DQ1506,DK1506,DE1506,CY1506,CS1506,CM1506,CG1506,CA1506,BU1506,BO1506,BI1506,BC1506,AW1506,AQ1506,AK1506),1)</f>
        <v>0</v>
      </c>
      <c r="FM1506" s="70">
        <f>LARGE((FH1506,FB1506,EV1506,EP1506,EJ1506,ED1506,DX1506,DR1506,DL1506,DF1506,CZ1506,CT1506,CN1506,CH1506,CB1506,BV1506,BP1506,BJ1506,BD1506,AX1506,AR1506,AL1506),1)</f>
        <v>0</v>
      </c>
    </row>
    <row r="1507" spans="1:169" x14ac:dyDescent="0.2">
      <c r="A1507" s="85"/>
      <c r="B1507" s="112"/>
      <c r="C1507" s="113"/>
      <c r="D1507" s="114"/>
      <c r="E1507" s="83" t="str">
        <f t="shared" si="851"/>
        <v/>
      </c>
      <c r="F1507" s="84"/>
      <c r="G1507" s="112"/>
      <c r="H1507" s="113"/>
      <c r="I1507" s="113"/>
      <c r="J1507" s="83" t="str">
        <f t="shared" si="852"/>
        <v/>
      </c>
      <c r="K1507" s="84"/>
      <c r="L1507" s="112"/>
      <c r="M1507" s="113"/>
      <c r="N1507" s="115"/>
      <c r="O1507" s="83" t="str">
        <f t="shared" si="853"/>
        <v/>
      </c>
      <c r="P1507" s="84"/>
      <c r="Q1507" s="112"/>
      <c r="R1507" s="113"/>
      <c r="S1507" s="115"/>
      <c r="T1507" s="83" t="str">
        <f t="shared" si="854"/>
        <v/>
      </c>
      <c r="U1507" s="84"/>
      <c r="V1507" s="112"/>
      <c r="W1507" s="113"/>
      <c r="X1507" s="115"/>
      <c r="Y1507" s="83" t="str">
        <f t="shared" si="855"/>
        <v/>
      </c>
      <c r="Z1507" s="84"/>
      <c r="AA1507" s="85" t="str">
        <f>IF(SUM(E1507,J1507,O1507,T1507,Y1507,E1533,J1533,O1533,T1533,Y1533,E1559,J1559,O1559,T1559,Y1559)&gt;0,(LARGE((E1507,J1507,O1507,T1507,Y1507,E1533,J1533,O1533,T1533,Y1533,E1559,J1559,O1559,T1559,Y1559),1)+LARGE((E1507,J1507,O1507,T1507,Y1507,E1533,J1533,O1533,T1533,Y1533,E1559,J1559,O1559,T1559,Y1559),2)+LARGE((E1507,J1507,O1507,T1507,Y1507,E1533,J1533,O1533,T1533,Y1533,E1559,J1559,O1559,T1559,Y1559),3)+LARGE((E1507,J1507,O1507,T1507,Y1507,E1533,J1533,O1533,T1533,Y1533,E1559,J1559,O1559,T1559,Y1559),4)),"")</f>
        <v/>
      </c>
      <c r="AB1507" s="91" t="str">
        <f>IF(SUM(AU1536)&gt;0, SUM(AU1536),"")</f>
        <v/>
      </c>
      <c r="AG1507" s="68"/>
      <c r="AH1507" s="70">
        <f>IF(SUM(L1505:N1505)&gt;0,SUM(L1505:N1505),0)</f>
        <v>0</v>
      </c>
      <c r="AI1507" s="70">
        <f>IF(SUM(P1505)&gt;0,SUM(P1505),0)</f>
        <v>0</v>
      </c>
      <c r="AJ1507" s="66">
        <f>L1505</f>
        <v>0</v>
      </c>
      <c r="AK1507" s="66">
        <f>M1505</f>
        <v>0</v>
      </c>
      <c r="AL1507" s="66">
        <f>N1505</f>
        <v>0</v>
      </c>
      <c r="AN1507" s="70">
        <f>IF(SUM(L1506:N1506)&gt;0,SUM(L1506:N1506),0)</f>
        <v>0</v>
      </c>
      <c r="AO1507" s="70">
        <f>IF(SUM(P1506)&gt;0,SUM(P1506),0)</f>
        <v>0</v>
      </c>
      <c r="AP1507" s="66">
        <f>L1506</f>
        <v>0</v>
      </c>
      <c r="AQ1507" s="66">
        <f>M1506</f>
        <v>0</v>
      </c>
      <c r="AR1507" s="66">
        <f>N1506</f>
        <v>0</v>
      </c>
      <c r="AT1507" s="70">
        <f>IF(SUM(L1507:N1507)&gt;0,SUM(L1507:N1507),0)</f>
        <v>0</v>
      </c>
      <c r="AU1507" s="70">
        <f>IF(SUM(P1507)&gt;0,SUM(P1507),0)</f>
        <v>0</v>
      </c>
      <c r="AV1507" s="66">
        <f>L1507</f>
        <v>0</v>
      </c>
      <c r="AW1507" s="66">
        <f>M1507</f>
        <v>0</v>
      </c>
      <c r="AX1507" s="66">
        <f>N1507</f>
        <v>0</v>
      </c>
      <c r="AZ1507" s="70">
        <f>IF(SUM(L1508:N1508)&gt;0,SUM(L1508:N1508),0)</f>
        <v>0</v>
      </c>
      <c r="BA1507" s="70">
        <f>IF(SUM(P1508)&gt;0,SUM(P1508),0)</f>
        <v>0</v>
      </c>
      <c r="BB1507" s="66">
        <f>L1508</f>
        <v>0</v>
      </c>
      <c r="BC1507" s="66">
        <f>M1508</f>
        <v>0</v>
      </c>
      <c r="BD1507" s="66">
        <f>N1508</f>
        <v>0</v>
      </c>
      <c r="BF1507" s="70">
        <f>IF(SUM(L1509:N1509)&gt;0,SUM(L1509:N1509),0)</f>
        <v>0</v>
      </c>
      <c r="BG1507" s="70">
        <f>IF(SUM(P1509)&gt;0,SUM(P1509),0)</f>
        <v>0</v>
      </c>
      <c r="BH1507" s="66">
        <f>L1509</f>
        <v>0</v>
      </c>
      <c r="BI1507" s="66">
        <f>M1509</f>
        <v>0</v>
      </c>
      <c r="BJ1507" s="66">
        <f>N1509</f>
        <v>0</v>
      </c>
      <c r="BL1507" s="70">
        <f>IF(SUM(L1510:N1510)&gt;0,SUM(L1510:N1510),0)</f>
        <v>0</v>
      </c>
      <c r="BM1507" s="70">
        <f>IF(SUM(P1510)&gt;0,SUM(P1510),0)</f>
        <v>0</v>
      </c>
      <c r="BN1507" s="66">
        <f>L1510</f>
        <v>0</v>
      </c>
      <c r="BO1507" s="66">
        <f>M1510</f>
        <v>0</v>
      </c>
      <c r="BP1507" s="66">
        <f>N1510</f>
        <v>0</v>
      </c>
      <c r="BR1507" s="70">
        <f>IF(SUM(L1511:N1511)&gt;0,SUM(L1511:N1511),0)</f>
        <v>0</v>
      </c>
      <c r="BS1507" s="70">
        <f>IF(SUM(P1511)&gt;0,SUM(P1511),0)</f>
        <v>0</v>
      </c>
      <c r="BT1507" s="66">
        <f>L1511</f>
        <v>0</v>
      </c>
      <c r="BU1507" s="66">
        <f>M1511</f>
        <v>0</v>
      </c>
      <c r="BV1507" s="66">
        <f>N1511</f>
        <v>0</v>
      </c>
      <c r="BX1507" s="70">
        <f>IF(SUM(L1512:N1512)&gt;0,SUM(L1512:N1512),0)</f>
        <v>0</v>
      </c>
      <c r="BY1507" s="70">
        <f>IF(SUM(P1512)&gt;0,SUM(P1512),0)</f>
        <v>0</v>
      </c>
      <c r="BZ1507" s="66">
        <f>L1512</f>
        <v>0</v>
      </c>
      <c r="CA1507" s="66">
        <f>M1512</f>
        <v>0</v>
      </c>
      <c r="CB1507" s="66">
        <f>N1512</f>
        <v>0</v>
      </c>
      <c r="CD1507" s="70">
        <f>IF(SUM(L1513:N1513)&gt;0,SUM(L1513:N1513),0)</f>
        <v>0</v>
      </c>
      <c r="CE1507" s="70">
        <f>IF(SUM(P1513)&gt;0,SUM(P1513),0)</f>
        <v>0</v>
      </c>
      <c r="CF1507" s="66">
        <f>L1513</f>
        <v>0</v>
      </c>
      <c r="CG1507" s="66">
        <f>M1513</f>
        <v>0</v>
      </c>
      <c r="CH1507" s="66">
        <f>N1513</f>
        <v>0</v>
      </c>
      <c r="CJ1507" s="70">
        <f>IF(SUM(L1514:N1514)&gt;0,SUM(L1514:N1514),0)</f>
        <v>0</v>
      </c>
      <c r="CK1507" s="70">
        <f>IF(SUM(P1514)&gt;0,SUM(P1514),0)</f>
        <v>0</v>
      </c>
      <c r="CL1507" s="66">
        <f>L1514</f>
        <v>0</v>
      </c>
      <c r="CM1507" s="66">
        <f>M1514</f>
        <v>0</v>
      </c>
      <c r="CN1507" s="66">
        <f>N1514</f>
        <v>0</v>
      </c>
      <c r="CP1507" s="70">
        <f>IF(SUM(L1515:N1515)&gt;0,SUM(L1515:N1515),0)</f>
        <v>0</v>
      </c>
      <c r="CQ1507" s="70">
        <f>IF(SUM(P1515)&gt;0,SUM(P1515),0)</f>
        <v>0</v>
      </c>
      <c r="CR1507" s="66">
        <f>L1515</f>
        <v>0</v>
      </c>
      <c r="CS1507" s="66">
        <f>M1515</f>
        <v>0</v>
      </c>
      <c r="CT1507" s="66">
        <f>N1515</f>
        <v>0</v>
      </c>
      <c r="CV1507" s="70">
        <f>IF(SUM(L1516:N1516)&gt;0,SUM(L1516:N1516),0)</f>
        <v>0</v>
      </c>
      <c r="CW1507" s="70">
        <f>IF(SUM(P1516)&gt;0,SUM(P1516),0)</f>
        <v>0</v>
      </c>
      <c r="CX1507" s="66">
        <f>L1516</f>
        <v>0</v>
      </c>
      <c r="CY1507" s="66">
        <f>M1516</f>
        <v>0</v>
      </c>
      <c r="CZ1507" s="66">
        <f>N1516</f>
        <v>0</v>
      </c>
      <c r="DB1507" s="70">
        <f>IF(SUM(L1517:N1517)&gt;0,SUM(L1517:N1517),0)</f>
        <v>0</v>
      </c>
      <c r="DC1507" s="70">
        <f>IF(SUM(P1517)&gt;0,SUM(P1517),0)</f>
        <v>0</v>
      </c>
      <c r="DD1507" s="66">
        <f>L1517</f>
        <v>0</v>
      </c>
      <c r="DE1507" s="66">
        <f>M1517</f>
        <v>0</v>
      </c>
      <c r="DF1507" s="66">
        <f>N1517</f>
        <v>0</v>
      </c>
      <c r="DH1507" s="70">
        <f>IF(SUM(L1518:N1518)&gt;0,SUM(L1518:N1518),0)</f>
        <v>0</v>
      </c>
      <c r="DI1507" s="70">
        <f>IF(SUM(P1518)&gt;0,SUM(P1518),0)</f>
        <v>0</v>
      </c>
      <c r="DJ1507" s="66">
        <f>L1518</f>
        <v>0</v>
      </c>
      <c r="DK1507" s="66">
        <f>M1518</f>
        <v>0</v>
      </c>
      <c r="DL1507" s="66">
        <f>N1518</f>
        <v>0</v>
      </c>
      <c r="DN1507" s="70">
        <f>IF(SUM(L1519:N1519)&gt;0,SUM(L1519:N1519),0)</f>
        <v>0</v>
      </c>
      <c r="DO1507" s="70">
        <f>IF(SUM(P1519)&gt;0,SUM(P1519),0)</f>
        <v>0</v>
      </c>
      <c r="DP1507" s="66">
        <f>L1519</f>
        <v>0</v>
      </c>
      <c r="DQ1507" s="66">
        <f>M1519</f>
        <v>0</v>
      </c>
      <c r="DR1507" s="66">
        <f>N1519</f>
        <v>0</v>
      </c>
      <c r="DT1507" s="70">
        <f>IF(SUM(L1520:N1520)&gt;0,SUM(L1520:N1520),0)</f>
        <v>0</v>
      </c>
      <c r="DU1507" s="70">
        <f>IF(SUM(P1520)&gt;0,SUM(P1520),0)</f>
        <v>0</v>
      </c>
      <c r="DV1507" s="66">
        <f>L1520</f>
        <v>0</v>
      </c>
      <c r="DW1507" s="66">
        <f>M1520</f>
        <v>0</v>
      </c>
      <c r="DX1507" s="66">
        <f>N1520</f>
        <v>0</v>
      </c>
      <c r="DZ1507" s="70">
        <f>IF(SUM(L1521:N1521)&gt;0,SUM(L1521:N1521),0)</f>
        <v>0</v>
      </c>
      <c r="EA1507" s="70">
        <f>IF(SUM(P1521)&gt;0,SUM(P1521),0)</f>
        <v>0</v>
      </c>
      <c r="EB1507" s="66">
        <f>L1521</f>
        <v>0</v>
      </c>
      <c r="EC1507" s="66">
        <f>M1521</f>
        <v>0</v>
      </c>
      <c r="ED1507" s="66">
        <f>N1521</f>
        <v>0</v>
      </c>
      <c r="EF1507" s="70">
        <f>IF(SUM(L1522:N1522)&gt;0,SUM(L1522:N1522),0)</f>
        <v>0</v>
      </c>
      <c r="EG1507" s="70">
        <f>IF(SUM(P1522)&gt;0,SUM(P1522),0)</f>
        <v>0</v>
      </c>
      <c r="EH1507" s="66">
        <f>L1522</f>
        <v>0</v>
      </c>
      <c r="EI1507" s="66">
        <f>M1522</f>
        <v>0</v>
      </c>
      <c r="EJ1507" s="66">
        <f>N1522</f>
        <v>0</v>
      </c>
      <c r="EL1507" s="70">
        <f>IF(SUM(L1523:N1523)&gt;0,SUM(L1523:N1523),0)</f>
        <v>0</v>
      </c>
      <c r="EM1507" s="70">
        <f>IF(SUM(P1523)&gt;0,SUM(P1523),0)</f>
        <v>0</v>
      </c>
      <c r="EN1507" s="66">
        <f>L1523</f>
        <v>0</v>
      </c>
      <c r="EO1507" s="66">
        <f>M1523</f>
        <v>0</v>
      </c>
      <c r="EP1507" s="66">
        <f>N1523</f>
        <v>0</v>
      </c>
      <c r="ER1507" s="70">
        <f>IF(SUM(L1524:N1524)&gt;0,SUM(L1524:N1524),0)</f>
        <v>0</v>
      </c>
      <c r="ES1507" s="70">
        <f>IF(SUM(P1524)&gt;0,SUM(P1524),0)</f>
        <v>0</v>
      </c>
      <c r="ET1507" s="66">
        <f>L1524</f>
        <v>0</v>
      </c>
      <c r="EU1507" s="66">
        <f>M1524</f>
        <v>0</v>
      </c>
      <c r="EV1507" s="66">
        <f>N1524</f>
        <v>0</v>
      </c>
      <c r="EX1507" s="70">
        <f>IF(SUM(L1525:N1525)&gt;0,SUM(L1525:N1525),0)</f>
        <v>0</v>
      </c>
      <c r="EY1507" s="70">
        <f>IF(SUM(P1525)&gt;0,SUM(P1525),0)</f>
        <v>0</v>
      </c>
      <c r="EZ1507" s="66">
        <f>L1525</f>
        <v>0</v>
      </c>
      <c r="FA1507" s="66">
        <f>M1525</f>
        <v>0</v>
      </c>
      <c r="FB1507" s="66">
        <f>N1525</f>
        <v>0</v>
      </c>
      <c r="FC1507" s="66"/>
      <c r="FD1507" s="70">
        <f>IF(SUM(L1526:N1526)&gt;0,SUM(L1526:N1526),0)</f>
        <v>0</v>
      </c>
      <c r="FE1507" s="70">
        <f>IF(SUM(P1526)&gt;0,SUM(P1526),0)</f>
        <v>0</v>
      </c>
      <c r="FF1507" s="66">
        <f>L1526</f>
        <v>0</v>
      </c>
      <c r="FG1507" s="66">
        <f>M1526</f>
        <v>0</v>
      </c>
      <c r="FH1507" s="66">
        <f>N1526</f>
        <v>0</v>
      </c>
      <c r="FI1507" s="66"/>
      <c r="FJ1507" s="70">
        <f>LARGE((FD1507,EX1507,ER1507,EL1507,EF1507,DZ1507,DT1507,DN1507,DH1507,DB1507,CV1507,CP1507,CJ1507,CD1507,BX1507,BR1507,BL1507,BF1507,AZ1507,AT1507,AN1507,AH1507),1)</f>
        <v>0</v>
      </c>
      <c r="FK1507" s="70">
        <f>LARGE((FF1507,EZ1507,ET1507,EN1507,EH1507,EB1507,DV1507,DP1507,DJ1507,DD1507,CX1507,CR1507,CL1507,CF1507,BZ1507,BT1507,BN1507,BH1507,BB1507,AV1507,AP1507,AJ1507),1)</f>
        <v>0</v>
      </c>
      <c r="FL1507" s="70">
        <f>LARGE((FG1507,FA1507,EU1507,EO1507,EI1507,EC1507,DW1507,DQ1507,DK1507,DE1507,CY1507,CS1507,CM1507,CG1507,CA1507,BU1507,BO1507,BI1507,BC1507,AW1507,AQ1507,AK1507),1)</f>
        <v>0</v>
      </c>
      <c r="FM1507" s="70">
        <f>LARGE((FH1507,FB1507,EV1507,EP1507,EJ1507,ED1507,DX1507,DR1507,DL1507,DF1507,CZ1507,CT1507,CN1507,CH1507,CB1507,BV1507,BP1507,BJ1507,BD1507,AX1507,AR1507,AL1507),1)</f>
        <v>0</v>
      </c>
    </row>
    <row r="1508" spans="1:169" x14ac:dyDescent="0.2">
      <c r="A1508" s="85"/>
      <c r="B1508" s="112"/>
      <c r="C1508" s="113"/>
      <c r="D1508" s="114"/>
      <c r="E1508" s="83" t="str">
        <f t="shared" si="851"/>
        <v/>
      </c>
      <c r="F1508" s="84"/>
      <c r="G1508" s="112"/>
      <c r="H1508" s="113"/>
      <c r="I1508" s="113"/>
      <c r="J1508" s="83" t="str">
        <f t="shared" si="852"/>
        <v/>
      </c>
      <c r="K1508" s="84"/>
      <c r="L1508" s="112"/>
      <c r="M1508" s="113"/>
      <c r="N1508" s="113"/>
      <c r="O1508" s="83" t="str">
        <f t="shared" si="853"/>
        <v/>
      </c>
      <c r="P1508" s="84"/>
      <c r="Q1508" s="112"/>
      <c r="R1508" s="113"/>
      <c r="S1508" s="113"/>
      <c r="T1508" s="83" t="str">
        <f t="shared" si="854"/>
        <v/>
      </c>
      <c r="U1508" s="84"/>
      <c r="V1508" s="112"/>
      <c r="W1508" s="113"/>
      <c r="X1508" s="113"/>
      <c r="Y1508" s="83" t="str">
        <f t="shared" si="855"/>
        <v/>
      </c>
      <c r="Z1508" s="84"/>
      <c r="AA1508" s="85" t="str">
        <f>IF(SUM(E1508,J1508,O1508,T1508,Y1508,E1534,J1534,O1534,T1534,Y1534,E1560,J1560,O1560,T1560,Y1560)&gt;0,(LARGE((E1508,J1508,O1508,T1508,Y1508,E1534,J1534,O1534,T1534,Y1534,E1560,J1560,O1560,T1560,Y1560),1)+LARGE((E1508,J1508,O1508,T1508,Y1508,E1534,J1534,O1534,T1534,Y1534,E1560,J1560,O1560,T1560,Y1560),2)+LARGE((E1508,J1508,O1508,T1508,Y1508,E1534,J1534,O1534,T1534,Y1534,E1560,J1560,O1560,T1560,Y1560),3)+LARGE((E1508,J1508,O1508,T1508,Y1508,E1534,J1534,O1534,T1534,Y1534,E1560,J1560,O1560,T1560,Y1560),4)),"")</f>
        <v/>
      </c>
      <c r="AB1508" s="91" t="str">
        <f>IF(SUM(BA1536)&gt;0, SUM(BA1536),"")</f>
        <v/>
      </c>
      <c r="AG1508" s="68"/>
      <c r="AH1508" s="70">
        <f>IF(SUM(Q1505:S1505)&gt;0,SUM(Q1505:S1505),0)</f>
        <v>0</v>
      </c>
      <c r="AI1508" s="70">
        <f>IF(SUM(U1505)&gt;0,SUM(U1505),0)</f>
        <v>0</v>
      </c>
      <c r="AJ1508" s="66">
        <f>Q1505</f>
        <v>0</v>
      </c>
      <c r="AK1508" s="66">
        <f>R1505</f>
        <v>0</v>
      </c>
      <c r="AL1508" s="66">
        <f>S1505</f>
        <v>0</v>
      </c>
      <c r="AN1508" s="70">
        <f>IF(SUM(Q1506:S1506)&gt;0,SUM(Q1506:S1506),0)</f>
        <v>0</v>
      </c>
      <c r="AO1508" s="70">
        <f>IF(SUM(U1506)&gt;0,SUM(U1506),0)</f>
        <v>0</v>
      </c>
      <c r="AP1508" s="66">
        <f>Q1506</f>
        <v>0</v>
      </c>
      <c r="AQ1508" s="66">
        <f>R1506</f>
        <v>0</v>
      </c>
      <c r="AR1508" s="66">
        <f>S1506</f>
        <v>0</v>
      </c>
      <c r="AT1508" s="70">
        <f>IF(SUM(Q1507:S1507)&gt;0,SUM(Q1507:S1507),0)</f>
        <v>0</v>
      </c>
      <c r="AU1508" s="70">
        <f>IF(SUM(U1507)&gt;0,SUM(U1507),0)</f>
        <v>0</v>
      </c>
      <c r="AV1508" s="66">
        <f>Q1507</f>
        <v>0</v>
      </c>
      <c r="AW1508" s="66">
        <f>R1507</f>
        <v>0</v>
      </c>
      <c r="AX1508" s="66">
        <f>S1507</f>
        <v>0</v>
      </c>
      <c r="AZ1508" s="70">
        <f>IF(SUM(Q1508:S1508)&gt;0,SUM(Q1508:S1508),0)</f>
        <v>0</v>
      </c>
      <c r="BA1508" s="70">
        <f>IF(SUM(U1508)&gt;0,SUM(U1508),0)</f>
        <v>0</v>
      </c>
      <c r="BB1508" s="66">
        <f>Q1508</f>
        <v>0</v>
      </c>
      <c r="BC1508" s="66">
        <f>R1508</f>
        <v>0</v>
      </c>
      <c r="BD1508" s="66">
        <f>S1508</f>
        <v>0</v>
      </c>
      <c r="BF1508" s="70">
        <f>IF(SUM(Q1509:S1509)&gt;0,SUM(Q1509:S1509),0)</f>
        <v>0</v>
      </c>
      <c r="BG1508" s="70">
        <f>IF(SUM(U1509)&gt;0,SUM(U1509),0)</f>
        <v>0</v>
      </c>
      <c r="BH1508" s="66">
        <f>Q1509</f>
        <v>0</v>
      </c>
      <c r="BI1508" s="66">
        <f>R1509</f>
        <v>0</v>
      </c>
      <c r="BJ1508" s="66">
        <f>S1509</f>
        <v>0</v>
      </c>
      <c r="BL1508" s="70">
        <f>IF(SUM(Q1510:S1510)&gt;0,SUM(Q1510:S1510),0)</f>
        <v>0</v>
      </c>
      <c r="BM1508" s="70">
        <f>IF(SUM(U1510)&gt;0,SUM(U1510),0)</f>
        <v>0</v>
      </c>
      <c r="BN1508" s="66">
        <f>Q1510</f>
        <v>0</v>
      </c>
      <c r="BO1508" s="66">
        <f>R1510</f>
        <v>0</v>
      </c>
      <c r="BP1508" s="66">
        <f>S1510</f>
        <v>0</v>
      </c>
      <c r="BR1508" s="70">
        <f>IF(SUM(Q1511:S1511)&gt;0,SUM(Q1511:S1511),0)</f>
        <v>0</v>
      </c>
      <c r="BS1508" s="70">
        <f>IF(SUM(U1511)&gt;0,SUM(U1511),0)</f>
        <v>0</v>
      </c>
      <c r="BT1508" s="66">
        <f>Q1511</f>
        <v>0</v>
      </c>
      <c r="BU1508" s="66">
        <f>R1511</f>
        <v>0</v>
      </c>
      <c r="BV1508" s="66">
        <f>S1511</f>
        <v>0</v>
      </c>
      <c r="BX1508" s="70">
        <f>IF(SUM(Q1512:S1512)&gt;0,SUM(Q1512:S1512),0)</f>
        <v>0</v>
      </c>
      <c r="BY1508" s="70">
        <f>IF(SUM(U1512)&gt;0,SUM(U1512),0)</f>
        <v>0</v>
      </c>
      <c r="BZ1508" s="66">
        <f>Q1512</f>
        <v>0</v>
      </c>
      <c r="CA1508" s="66">
        <f>R1512</f>
        <v>0</v>
      </c>
      <c r="CB1508" s="66">
        <f>S1512</f>
        <v>0</v>
      </c>
      <c r="CD1508" s="70">
        <f>IF(SUM(Q1513:S1513)&gt;0,SUM(Q1513:S1513),0)</f>
        <v>0</v>
      </c>
      <c r="CE1508" s="70">
        <f>IF(SUM(U1513)&gt;0,SUM(U1513),0)</f>
        <v>0</v>
      </c>
      <c r="CF1508" s="66">
        <f>Q1513</f>
        <v>0</v>
      </c>
      <c r="CG1508" s="66">
        <f>R1513</f>
        <v>0</v>
      </c>
      <c r="CH1508" s="66">
        <f>S1513</f>
        <v>0</v>
      </c>
      <c r="CJ1508" s="70">
        <f>IF(SUM(Q1514:S1514)&gt;0,SUM(Q1514:S1514),0)</f>
        <v>0</v>
      </c>
      <c r="CK1508" s="70">
        <f>IF(SUM(U1514)&gt;0,SUM(U1514),0)</f>
        <v>0</v>
      </c>
      <c r="CL1508" s="66">
        <f>Q1514</f>
        <v>0</v>
      </c>
      <c r="CM1508" s="66">
        <f>R1514</f>
        <v>0</v>
      </c>
      <c r="CN1508" s="66">
        <f>S1514</f>
        <v>0</v>
      </c>
      <c r="CP1508" s="70">
        <f>IF(SUM(Q1515:S1515)&gt;0,SUM(Q1515:S1515),0)</f>
        <v>0</v>
      </c>
      <c r="CQ1508" s="70">
        <f>IF(SUM(U1515)&gt;0,SUM(U1515),0)</f>
        <v>0</v>
      </c>
      <c r="CR1508" s="66">
        <f>Q1515</f>
        <v>0</v>
      </c>
      <c r="CS1508" s="66">
        <f>R1515</f>
        <v>0</v>
      </c>
      <c r="CT1508" s="66">
        <f>S1515</f>
        <v>0</v>
      </c>
      <c r="CV1508" s="70">
        <f>IF(SUM(Q1516:S1516)&gt;0,SUM(Q1516:S1516),0)</f>
        <v>0</v>
      </c>
      <c r="CW1508" s="70">
        <f>IF(SUM(U1516)&gt;0,SUM(U1516),0)</f>
        <v>0</v>
      </c>
      <c r="CX1508" s="66">
        <f>Q1516</f>
        <v>0</v>
      </c>
      <c r="CY1508" s="66">
        <f>R1516</f>
        <v>0</v>
      </c>
      <c r="CZ1508" s="66">
        <f>S1516</f>
        <v>0</v>
      </c>
      <c r="DB1508" s="70">
        <f>IF(SUM(Q1517:S1517)&gt;0,SUM(Q1517:S1517),0)</f>
        <v>0</v>
      </c>
      <c r="DC1508" s="70">
        <f>IF(SUM(U1517)&gt;0,SUM(U1517),0)</f>
        <v>0</v>
      </c>
      <c r="DD1508" s="66">
        <f>Q1517</f>
        <v>0</v>
      </c>
      <c r="DE1508" s="66">
        <f>R1517</f>
        <v>0</v>
      </c>
      <c r="DF1508" s="66">
        <f>S1517</f>
        <v>0</v>
      </c>
      <c r="DH1508" s="70">
        <f>IF(SUM(Q1518:S1518)&gt;0,SUM(Q1518:S1518),0)</f>
        <v>0</v>
      </c>
      <c r="DI1508" s="70">
        <f>IF(SUM(U1518)&gt;0,SUM(U1518),0)</f>
        <v>0</v>
      </c>
      <c r="DJ1508" s="66">
        <f>Q1518</f>
        <v>0</v>
      </c>
      <c r="DK1508" s="66">
        <f>R1518</f>
        <v>0</v>
      </c>
      <c r="DL1508" s="66">
        <f>S1518</f>
        <v>0</v>
      </c>
      <c r="DN1508" s="70">
        <f>IF(SUM(Q1519:S1519)&gt;0,SUM(Q1519:S1519),0)</f>
        <v>0</v>
      </c>
      <c r="DO1508" s="70">
        <f>IF(SUM(U1519)&gt;0,SUM(U1519),0)</f>
        <v>0</v>
      </c>
      <c r="DP1508" s="66">
        <f>Q1519</f>
        <v>0</v>
      </c>
      <c r="DQ1508" s="66">
        <f>R1519</f>
        <v>0</v>
      </c>
      <c r="DR1508" s="66">
        <f>S1519</f>
        <v>0</v>
      </c>
      <c r="DT1508" s="70">
        <f>IF(SUM(Q1520:S1520)&gt;0,SUM(Q1520:S1520),0)</f>
        <v>0</v>
      </c>
      <c r="DU1508" s="70">
        <f>IF(SUM(U1520)&gt;0,SUM(U1520),0)</f>
        <v>0</v>
      </c>
      <c r="DV1508" s="66">
        <f>Q1520</f>
        <v>0</v>
      </c>
      <c r="DW1508" s="66">
        <f>R1520</f>
        <v>0</v>
      </c>
      <c r="DX1508" s="66">
        <f>S1520</f>
        <v>0</v>
      </c>
      <c r="DZ1508" s="70">
        <f>IF(SUM(Q1521:S1521)&gt;0,SUM(Q1521:S1521),0)</f>
        <v>0</v>
      </c>
      <c r="EA1508" s="70">
        <f>IF(SUM(U1521)&gt;0,SUM(U1521),0)</f>
        <v>0</v>
      </c>
      <c r="EB1508" s="66">
        <f>Q1521</f>
        <v>0</v>
      </c>
      <c r="EC1508" s="66">
        <f>R1521</f>
        <v>0</v>
      </c>
      <c r="ED1508" s="66">
        <f>S1521</f>
        <v>0</v>
      </c>
      <c r="EF1508" s="70">
        <f>IF(SUM(Q1522:S1522)&gt;0,SUM(Q1522:S1522),0)</f>
        <v>0</v>
      </c>
      <c r="EG1508" s="70">
        <f>IF(SUM(U1522)&gt;0,SUM(U1522),0)</f>
        <v>0</v>
      </c>
      <c r="EH1508" s="66">
        <f>Q1522</f>
        <v>0</v>
      </c>
      <c r="EI1508" s="66">
        <f>R1522</f>
        <v>0</v>
      </c>
      <c r="EJ1508" s="66">
        <f>S1522</f>
        <v>0</v>
      </c>
      <c r="EL1508" s="70">
        <f>IF(SUM(Q1523:S1523)&gt;0,SUM(Q1523:S1523),0)</f>
        <v>0</v>
      </c>
      <c r="EM1508" s="70">
        <f>IF(SUM(U1523)&gt;0,SUM(U1523),0)</f>
        <v>0</v>
      </c>
      <c r="EN1508" s="66">
        <f>Q1523</f>
        <v>0</v>
      </c>
      <c r="EO1508" s="66">
        <f>R1523</f>
        <v>0</v>
      </c>
      <c r="EP1508" s="66">
        <f>S1523</f>
        <v>0</v>
      </c>
      <c r="ER1508" s="70">
        <f>IF(SUM(Q1524:S1524)&gt;0,SUM(Q1524:S1524),0)</f>
        <v>0</v>
      </c>
      <c r="ES1508" s="70">
        <f>IF(SUM(U1524)&gt;0,SUM(U1524),0)</f>
        <v>0</v>
      </c>
      <c r="ET1508" s="66">
        <f>Q1524</f>
        <v>0</v>
      </c>
      <c r="EU1508" s="66">
        <f>R1524</f>
        <v>0</v>
      </c>
      <c r="EV1508" s="66">
        <f>S1524</f>
        <v>0</v>
      </c>
      <c r="EX1508" s="70">
        <f>IF(SUM(Q1525:S1525)&gt;0,SUM(Q1525:S1525),0)</f>
        <v>0</v>
      </c>
      <c r="EY1508" s="70">
        <f>IF(SUM(U1525)&gt;0,SUM(U1525),0)</f>
        <v>0</v>
      </c>
      <c r="EZ1508" s="66">
        <f>Q1525</f>
        <v>0</v>
      </c>
      <c r="FA1508" s="66">
        <f>R1525</f>
        <v>0</v>
      </c>
      <c r="FB1508" s="66">
        <f>S1525</f>
        <v>0</v>
      </c>
      <c r="FC1508" s="66"/>
      <c r="FD1508" s="70">
        <f>IF(SUM(Q1526:S1526)&gt;0,SUM(Q1526:S1526),0)</f>
        <v>0</v>
      </c>
      <c r="FE1508" s="70">
        <f>IF(SUM(U1526)&gt;0,SUM(U1526),0)</f>
        <v>0</v>
      </c>
      <c r="FF1508" s="66">
        <f>Q1526</f>
        <v>0</v>
      </c>
      <c r="FG1508" s="66">
        <f>R1526</f>
        <v>0</v>
      </c>
      <c r="FH1508" s="66">
        <f>S1526</f>
        <v>0</v>
      </c>
      <c r="FI1508" s="66"/>
      <c r="FJ1508" s="70">
        <f>LARGE((FD1508,EX1508,ER1508,EL1508,EF1508,DZ1508,DT1508,DN1508,DH1508,DB1508,CV1508,CP1508,CJ1508,CD1508,BX1508,BR1508,BL1508,BF1508,AZ1508,AT1508,AN1508,AH1508),1)</f>
        <v>0</v>
      </c>
      <c r="FK1508" s="70">
        <f>LARGE((FF1508,EZ1508,ET1508,EN1508,EH1508,EB1508,DV1508,DP1508,DJ1508,DD1508,CX1508,CR1508,CL1508,CF1508,BZ1508,BT1508,BN1508,BH1508,BB1508,AV1508,AP1508,AJ1508),1)</f>
        <v>0</v>
      </c>
      <c r="FL1508" s="70">
        <f>LARGE((FG1508,FA1508,EU1508,EO1508,EI1508,EC1508,DW1508,DQ1508,DK1508,DE1508,CY1508,CS1508,CM1508,CG1508,CA1508,BU1508,BO1508,BI1508,BC1508,AW1508,AQ1508,AK1508),1)</f>
        <v>0</v>
      </c>
      <c r="FM1508" s="70">
        <f>LARGE((FH1508,FB1508,EV1508,EP1508,EJ1508,ED1508,DX1508,DR1508,DL1508,DF1508,CZ1508,CT1508,CN1508,CH1508,CB1508,BV1508,BP1508,BJ1508,BD1508,AX1508,AR1508,AL1508),1)</f>
        <v>0</v>
      </c>
    </row>
    <row r="1509" spans="1:169" x14ac:dyDescent="0.2">
      <c r="A1509" s="85"/>
      <c r="B1509" s="112"/>
      <c r="C1509" s="113"/>
      <c r="D1509" s="115"/>
      <c r="E1509" s="83" t="str">
        <f t="shared" si="851"/>
        <v/>
      </c>
      <c r="F1509" s="84"/>
      <c r="G1509" s="112"/>
      <c r="H1509" s="113"/>
      <c r="I1509" s="115"/>
      <c r="J1509" s="83" t="str">
        <f t="shared" si="852"/>
        <v/>
      </c>
      <c r="K1509" s="84"/>
      <c r="L1509" s="112"/>
      <c r="M1509" s="113"/>
      <c r="N1509" s="115"/>
      <c r="O1509" s="83" t="str">
        <f t="shared" si="853"/>
        <v/>
      </c>
      <c r="P1509" s="84"/>
      <c r="Q1509" s="112"/>
      <c r="R1509" s="113"/>
      <c r="S1509" s="113"/>
      <c r="T1509" s="83" t="str">
        <f t="shared" si="854"/>
        <v/>
      </c>
      <c r="U1509" s="84"/>
      <c r="V1509" s="112"/>
      <c r="W1509" s="113"/>
      <c r="X1509" s="115"/>
      <c r="Y1509" s="83" t="str">
        <f t="shared" si="855"/>
        <v/>
      </c>
      <c r="Z1509" s="84"/>
      <c r="AA1509" s="85" t="str">
        <f>IF(SUM(E1509,J1509,O1509,T1509,Y1509,E1535,J1535,O1535,T1535,Y1535,E1561,J1561,O1561,T1561,Y1561)&gt;0,(LARGE((E1509,J1509,O1509,T1509,Y1509,E1535,J1535,O1535,T1535,Y1535,E1561,J1561,O1561,T1561,Y1561),1)+LARGE((E1509,J1509,O1509,T1509,Y1509,E1535,J1535,O1535,T1535,Y1535,E1561,J1561,O1561,T1561,Y1561),2)+LARGE((E1509,J1509,O1509,T1509,Y1509,E1535,J1535,O1535,T1535,Y1535,E1561,J1561,O1561,T1561,Y1561),3)+LARGE((E1509,J1509,O1509,T1509,Y1509,E1535,J1535,O1535,T1535,Y1535,E1561,J1561,O1561,T1561,Y1561),4)),"")</f>
        <v/>
      </c>
      <c r="AB1509" s="91" t="str">
        <f>IF(SUM(BG1536)&gt;0,SUM(BG1536),"")</f>
        <v/>
      </c>
      <c r="AG1509" s="68"/>
      <c r="AH1509" s="70">
        <f>IF(SUM(V1505:X1505)&gt;0,SUM(V1505:X1505),0)</f>
        <v>0</v>
      </c>
      <c r="AI1509" s="70">
        <f>IF(SUM(Z1505)&gt;0,SUM(Z1505),0)</f>
        <v>0</v>
      </c>
      <c r="AJ1509" s="66">
        <f>V1505</f>
        <v>0</v>
      </c>
      <c r="AK1509" s="66">
        <f>W1505</f>
        <v>0</v>
      </c>
      <c r="AL1509" s="66">
        <f>X1505</f>
        <v>0</v>
      </c>
      <c r="AN1509" s="70">
        <f>IF(SUM(V1506:X1506)&gt;0,SUM(V1506:X1506),0)</f>
        <v>0</v>
      </c>
      <c r="AO1509" s="70">
        <f>IF(SUM(Z1506)&gt;0,SUM(Z1506),0)</f>
        <v>0</v>
      </c>
      <c r="AP1509" s="66">
        <f>V1506</f>
        <v>0</v>
      </c>
      <c r="AQ1509" s="66">
        <f>W1506</f>
        <v>0</v>
      </c>
      <c r="AR1509" s="66">
        <f>X1506</f>
        <v>0</v>
      </c>
      <c r="AT1509" s="70">
        <f>IF(SUM(V1507:X1507)&gt;0,SUM(V1507:X1507),0)</f>
        <v>0</v>
      </c>
      <c r="AU1509" s="70">
        <f>IF(SUM(Z1507)&gt;0,SUM(Z1507),0)</f>
        <v>0</v>
      </c>
      <c r="AV1509" s="66">
        <f>V1507</f>
        <v>0</v>
      </c>
      <c r="AW1509" s="66">
        <f>W1507</f>
        <v>0</v>
      </c>
      <c r="AX1509" s="66">
        <f>X1507</f>
        <v>0</v>
      </c>
      <c r="AZ1509" s="70">
        <f>IF(SUM(V1508:X1508)&gt;0,SUM(V1508:X1508),0)</f>
        <v>0</v>
      </c>
      <c r="BA1509" s="70">
        <f>IF(SUM(Z1508)&gt;0,SUM(Z1508),0)</f>
        <v>0</v>
      </c>
      <c r="BB1509" s="66">
        <f>V1508</f>
        <v>0</v>
      </c>
      <c r="BC1509" s="66">
        <f>W1508</f>
        <v>0</v>
      </c>
      <c r="BD1509" s="66">
        <f>X1508</f>
        <v>0</v>
      </c>
      <c r="BF1509" s="70">
        <f>IF(SUM(V1509:X1509)&gt;0,SUM(V1509:X1509),0)</f>
        <v>0</v>
      </c>
      <c r="BG1509" s="70">
        <f>IF(SUM(Z1509)&gt;0,SUM(Z1509),0)</f>
        <v>0</v>
      </c>
      <c r="BH1509" s="66">
        <f>V1509</f>
        <v>0</v>
      </c>
      <c r="BI1509" s="66">
        <f>W1509</f>
        <v>0</v>
      </c>
      <c r="BJ1509" s="66">
        <f>X1509</f>
        <v>0</v>
      </c>
      <c r="BL1509" s="70">
        <f>IF(SUM(V1510:X1510)&gt;0,SUM(V1510:X1510),0)</f>
        <v>0</v>
      </c>
      <c r="BM1509" s="70">
        <f>IF(SUM(Z1510)&gt;0,SUM(Z1510),0)</f>
        <v>0</v>
      </c>
      <c r="BN1509" s="66">
        <f>V1510</f>
        <v>0</v>
      </c>
      <c r="BO1509" s="66">
        <f>W1510</f>
        <v>0</v>
      </c>
      <c r="BP1509" s="66">
        <f>X1510</f>
        <v>0</v>
      </c>
      <c r="BR1509" s="70">
        <f>IF(SUM(V1511:X1511)&gt;0,SUM(V1511:X1511),0)</f>
        <v>0</v>
      </c>
      <c r="BS1509" s="70">
        <f>IF(SUM(Z1511)&gt;0,SUM(Z1511),0)</f>
        <v>0</v>
      </c>
      <c r="BT1509" s="66">
        <f>V1511</f>
        <v>0</v>
      </c>
      <c r="BU1509" s="66">
        <f>W1511</f>
        <v>0</v>
      </c>
      <c r="BV1509" s="66">
        <f>X1511</f>
        <v>0</v>
      </c>
      <c r="BX1509" s="70">
        <f>IF(SUM(V1512:X1512)&gt;0,SUM(V1512:X1512),0)</f>
        <v>0</v>
      </c>
      <c r="BY1509" s="70">
        <f>IF(SUM(Z1512)&gt;0,SUM(Z1512),0)</f>
        <v>0</v>
      </c>
      <c r="BZ1509" s="66">
        <f>V1512</f>
        <v>0</v>
      </c>
      <c r="CA1509" s="66">
        <f>W1512</f>
        <v>0</v>
      </c>
      <c r="CB1509" s="66">
        <f>X1512</f>
        <v>0</v>
      </c>
      <c r="CD1509" s="70">
        <f>IF(SUM(V1513:X1513)&gt;0,SUM(V1513:X1513),0)</f>
        <v>0</v>
      </c>
      <c r="CE1509" s="70">
        <f>IF(SUM(Z1513)&gt;0,SUM(Z1513),0)</f>
        <v>0</v>
      </c>
      <c r="CF1509" s="66">
        <f>V1513</f>
        <v>0</v>
      </c>
      <c r="CG1509" s="66">
        <f>W1513</f>
        <v>0</v>
      </c>
      <c r="CH1509" s="66">
        <f>X1513</f>
        <v>0</v>
      </c>
      <c r="CJ1509" s="70">
        <f>IF(SUM(V1514:X1514)&gt;0,SUM(V1514:X1514),0)</f>
        <v>0</v>
      </c>
      <c r="CK1509" s="70">
        <f>IF(SUM(Z1514)&gt;0,SUM(Z1514),0)</f>
        <v>0</v>
      </c>
      <c r="CL1509" s="66">
        <f>V1514</f>
        <v>0</v>
      </c>
      <c r="CM1509" s="66">
        <f>W1514</f>
        <v>0</v>
      </c>
      <c r="CN1509" s="66">
        <f>X1514</f>
        <v>0</v>
      </c>
      <c r="CP1509" s="70">
        <f>IF(SUM(V1515:X1515)&gt;0,SUM(V1515:X1515),0)</f>
        <v>0</v>
      </c>
      <c r="CQ1509" s="70">
        <f>IF(SUM(Z1515)&gt;0,SUM(Z1515),0)</f>
        <v>0</v>
      </c>
      <c r="CR1509" s="66">
        <f>V1515</f>
        <v>0</v>
      </c>
      <c r="CS1509" s="66">
        <f>W1515</f>
        <v>0</v>
      </c>
      <c r="CT1509" s="66">
        <f>X1515</f>
        <v>0</v>
      </c>
      <c r="CV1509" s="70">
        <f>IF(SUM(V1516:X1516)&gt;0,SUM(V1516:X1516),0)</f>
        <v>0</v>
      </c>
      <c r="CW1509" s="70">
        <f>IF(SUM(Z1516)&gt;0,SUM(Z1516),0)</f>
        <v>0</v>
      </c>
      <c r="CX1509" s="66">
        <f>V1516</f>
        <v>0</v>
      </c>
      <c r="CY1509" s="66">
        <f>W1516</f>
        <v>0</v>
      </c>
      <c r="CZ1509" s="66">
        <f>X1516</f>
        <v>0</v>
      </c>
      <c r="DB1509" s="70">
        <f>IF(SUM(V1517:X1517)&gt;0,SUM(V1517:X1517),0)</f>
        <v>0</v>
      </c>
      <c r="DC1509" s="70">
        <f>IF(SUM(Z1517)&gt;0,SUM(Z1517),0)</f>
        <v>0</v>
      </c>
      <c r="DD1509" s="66">
        <f>V1517</f>
        <v>0</v>
      </c>
      <c r="DE1509" s="66">
        <f>W1517</f>
        <v>0</v>
      </c>
      <c r="DF1509" s="66">
        <f>X1517</f>
        <v>0</v>
      </c>
      <c r="DH1509" s="70">
        <f>IF(SUM(V1518:X1518)&gt;0,SUM(V1518:X1518),0)</f>
        <v>0</v>
      </c>
      <c r="DI1509" s="70">
        <f>IF(SUM(Z1518)&gt;0,SUM(Z1518),0)</f>
        <v>0</v>
      </c>
      <c r="DJ1509" s="66">
        <f>V1518</f>
        <v>0</v>
      </c>
      <c r="DK1509" s="66">
        <f>W1518</f>
        <v>0</v>
      </c>
      <c r="DL1509" s="66">
        <f>X1518</f>
        <v>0</v>
      </c>
      <c r="DN1509" s="70">
        <f>IF(SUM(V1519:X1519)&gt;0,SUM(V1519:X1519),0)</f>
        <v>0</v>
      </c>
      <c r="DO1509" s="70">
        <f>IF(SUM(Z1519)&gt;0,SUM(Z1519),0)</f>
        <v>0</v>
      </c>
      <c r="DP1509" s="66">
        <f>V1519</f>
        <v>0</v>
      </c>
      <c r="DQ1509" s="66">
        <f>W1519</f>
        <v>0</v>
      </c>
      <c r="DR1509" s="66">
        <f>X1519</f>
        <v>0</v>
      </c>
      <c r="DT1509" s="70">
        <f>IF(SUM(V1520:X1520)&gt;0,SUM(V1520:X1520),0)</f>
        <v>0</v>
      </c>
      <c r="DU1509" s="70">
        <f>IF(SUM(Z1520)&gt;0,SUM(Z1520),0)</f>
        <v>0</v>
      </c>
      <c r="DV1509" s="66">
        <f>V1520</f>
        <v>0</v>
      </c>
      <c r="DW1509" s="66">
        <f>W1520</f>
        <v>0</v>
      </c>
      <c r="DX1509" s="66">
        <f>X1520</f>
        <v>0</v>
      </c>
      <c r="DZ1509" s="70">
        <f>IF(SUM(V1521:X1521)&gt;0,SUM(V1521:X1521),0)</f>
        <v>0</v>
      </c>
      <c r="EA1509" s="70">
        <f>IF(SUM(Z1521)&gt;0,SUM(Z1521),0)</f>
        <v>0</v>
      </c>
      <c r="EB1509" s="66">
        <f>V1521</f>
        <v>0</v>
      </c>
      <c r="EC1509" s="66">
        <f>W1521</f>
        <v>0</v>
      </c>
      <c r="ED1509" s="66">
        <f>X1521</f>
        <v>0</v>
      </c>
      <c r="EF1509" s="70">
        <f>IF(SUM(V1522:X1522)&gt;0,SUM(V1522:X1522),0)</f>
        <v>0</v>
      </c>
      <c r="EG1509" s="70">
        <f>IF(SUM(Z1522)&gt;0,SUM(Z1522),0)</f>
        <v>0</v>
      </c>
      <c r="EH1509" s="66">
        <f>V1522</f>
        <v>0</v>
      </c>
      <c r="EI1509" s="66">
        <f>W1522</f>
        <v>0</v>
      </c>
      <c r="EJ1509" s="66">
        <f>X1522</f>
        <v>0</v>
      </c>
      <c r="EL1509" s="70">
        <f>IF(SUM(V1523:X1523)&gt;0,SUM(V1523:X1523),0)</f>
        <v>0</v>
      </c>
      <c r="EM1509" s="70">
        <f>IF(SUM(Z1523)&gt;0,SUM(Z1523),0)</f>
        <v>0</v>
      </c>
      <c r="EN1509" s="66">
        <f>V1523</f>
        <v>0</v>
      </c>
      <c r="EO1509" s="66">
        <f>W1523</f>
        <v>0</v>
      </c>
      <c r="EP1509" s="66">
        <f>X1523</f>
        <v>0</v>
      </c>
      <c r="ER1509" s="70">
        <f>IF(SUM(V1524:X1524)&gt;0,SUM(V1524:X1524),0)</f>
        <v>0</v>
      </c>
      <c r="ES1509" s="70">
        <f>IF(SUM(Z1524)&gt;0,SUM(Z1524),0)</f>
        <v>0</v>
      </c>
      <c r="ET1509" s="66">
        <f>V1524</f>
        <v>0</v>
      </c>
      <c r="EU1509" s="66">
        <f>W1524</f>
        <v>0</v>
      </c>
      <c r="EV1509" s="66">
        <f>X1524</f>
        <v>0</v>
      </c>
      <c r="EX1509" s="70">
        <f>IF(SUM(V1525:X1525)&gt;0,SUM(V1525:X1525),0)</f>
        <v>0</v>
      </c>
      <c r="EY1509" s="70">
        <f>IF(SUM(Z1525)&gt;0,SUM(Z1525),0)</f>
        <v>0</v>
      </c>
      <c r="EZ1509" s="66">
        <f>V1525</f>
        <v>0</v>
      </c>
      <c r="FA1509" s="66">
        <f>W1525</f>
        <v>0</v>
      </c>
      <c r="FB1509" s="66">
        <f>X1525</f>
        <v>0</v>
      </c>
      <c r="FC1509" s="66"/>
      <c r="FD1509" s="70">
        <f>IF(SUM(V1526:X1526)&gt;0,SUM(V1526:X1526),0)</f>
        <v>0</v>
      </c>
      <c r="FE1509" s="70">
        <f>IF(SUM(Z1526)&gt;0,SUM(Z1526),0)</f>
        <v>0</v>
      </c>
      <c r="FF1509" s="66">
        <f>V1526</f>
        <v>0</v>
      </c>
      <c r="FG1509" s="66">
        <f>W1526</f>
        <v>0</v>
      </c>
      <c r="FH1509" s="66">
        <f>X1526</f>
        <v>0</v>
      </c>
      <c r="FI1509" s="66"/>
      <c r="FJ1509" s="70">
        <f>LARGE((FD1509,EX1509,ER1509,EL1509,EF1509,DZ1509,DT1509,DN1509,DH1509,DB1509,CV1509,CP1509,CJ1509,CD1509,BX1509,BR1509,BL1509,BF1509,AZ1509,AT1509,AN1509,AH1509),1)</f>
        <v>0</v>
      </c>
      <c r="FK1509" s="70">
        <f>LARGE((FF1509,EZ1509,ET1509,EN1509,EH1509,EB1509,DV1509,DP1509,DJ1509,DD1509,CX1509,CR1509,CL1509,CF1509,BZ1509,BT1509,BN1509,BH1509,BB1509,AV1509,AP1509,AJ1509),1)</f>
        <v>0</v>
      </c>
      <c r="FL1509" s="70">
        <f>LARGE((FG1509,FA1509,EU1509,EO1509,EI1509,EC1509,DW1509,DQ1509,DK1509,DE1509,CY1509,CS1509,CM1509,CG1509,CA1509,BU1509,BO1509,BI1509,BC1509,AW1509,AQ1509,AK1509),1)</f>
        <v>0</v>
      </c>
      <c r="FM1509" s="70">
        <f>LARGE((FH1509,FB1509,EV1509,EP1509,EJ1509,ED1509,DX1509,DR1509,DL1509,DF1509,CZ1509,CT1509,CN1509,CH1509,CB1509,BV1509,BP1509,BJ1509,BD1509,AX1509,AR1509,AL1509),1)</f>
        <v>0</v>
      </c>
    </row>
    <row r="1510" spans="1:169" x14ac:dyDescent="0.2">
      <c r="A1510" s="85"/>
      <c r="B1510" s="112"/>
      <c r="C1510" s="113"/>
      <c r="D1510" s="115"/>
      <c r="E1510" s="83" t="str">
        <f t="shared" si="851"/>
        <v/>
      </c>
      <c r="F1510" s="84"/>
      <c r="G1510" s="112"/>
      <c r="H1510" s="113"/>
      <c r="I1510" s="115"/>
      <c r="J1510" s="83" t="str">
        <f t="shared" si="852"/>
        <v/>
      </c>
      <c r="K1510" s="84"/>
      <c r="L1510" s="112"/>
      <c r="M1510" s="113"/>
      <c r="N1510" s="115"/>
      <c r="O1510" s="83" t="str">
        <f t="shared" si="853"/>
        <v/>
      </c>
      <c r="P1510" s="84"/>
      <c r="Q1510" s="112"/>
      <c r="R1510" s="113"/>
      <c r="S1510" s="113"/>
      <c r="T1510" s="83" t="str">
        <f t="shared" si="854"/>
        <v/>
      </c>
      <c r="U1510" s="84"/>
      <c r="V1510" s="112"/>
      <c r="W1510" s="113"/>
      <c r="X1510" s="115"/>
      <c r="Y1510" s="83" t="str">
        <f t="shared" si="855"/>
        <v/>
      </c>
      <c r="Z1510" s="84"/>
      <c r="AA1510" s="85" t="str">
        <f>IF(SUM(E1510,J1510,O1510,T1510,Y1510,E1536,J1536,O1536,T1536,Y1536,E1562,J1562,O1562,T1562,Y1562)&gt;0,(LARGE((E1510,J1510,O1510,T1510,Y1510,E1536,J1536,O1536,T1536,Y1536,E1562,J1562,O1562,T1562,Y1562),1)+LARGE((E1510,J1510,O1510,T1510,Y1510,E1536,J1536,O1536,T1536,Y1536,E1562,J1562,O1562,T1562,Y1562),2)+LARGE((E1510,J1510,O1510,T1510,Y1510,E1536,J1536,O1536,T1536,Y1536,E1562,J1562,O1562,T1562,Y1562),3)+LARGE((E1510,J1510,O1510,T1510,Y1510,E1536,J1536,O1536,T1536,Y1536,E1562,J1562,O1562,T1562,Y1562),4)),"")</f>
        <v/>
      </c>
      <c r="AB1510" s="91" t="str">
        <f>IF(SUM(BM1536)&gt;0,SUM(BM1536),"")</f>
        <v/>
      </c>
      <c r="AG1510" s="68"/>
      <c r="AH1510" s="70">
        <f>IF(SUM(B1531:D1531)&gt;0,SUM(B1531:D1531),0)</f>
        <v>0</v>
      </c>
      <c r="AI1510" s="70">
        <f>IF(SUM(F1531)&gt;0,SUM(F1531),0)</f>
        <v>0</v>
      </c>
      <c r="AJ1510" s="66">
        <f>B1531</f>
        <v>0</v>
      </c>
      <c r="AK1510" s="66">
        <f>C1531</f>
        <v>0</v>
      </c>
      <c r="AL1510" s="66">
        <f>D1531</f>
        <v>0</v>
      </c>
      <c r="AN1510" s="70">
        <f>IF(SUM(B1532:D1532)&gt;0,SUM(B1532:D1532),0)</f>
        <v>0</v>
      </c>
      <c r="AO1510" s="70">
        <f>IF(SUM(F1532)&gt;0,SUM(F1532),0)</f>
        <v>0</v>
      </c>
      <c r="AP1510" s="66">
        <f>B1532</f>
        <v>0</v>
      </c>
      <c r="AQ1510" s="66">
        <f>C1532</f>
        <v>0</v>
      </c>
      <c r="AR1510" s="66">
        <f>D1532</f>
        <v>0</v>
      </c>
      <c r="AT1510" s="70">
        <f>IF(SUM(B1533:D1533)&gt;0,SUM(B1533:D1533),0)</f>
        <v>0</v>
      </c>
      <c r="AU1510" s="70">
        <f>IF(SUM(F1533)&gt;0,SUM(F1533),0)</f>
        <v>0</v>
      </c>
      <c r="AV1510" s="66">
        <f>B1533</f>
        <v>0</v>
      </c>
      <c r="AW1510" s="66">
        <f>C1533</f>
        <v>0</v>
      </c>
      <c r="AX1510" s="66">
        <f>D1533</f>
        <v>0</v>
      </c>
      <c r="AZ1510" s="70">
        <f>IF(SUM(B1534:D1534)&gt;0,SUM(B1534:D1534),0)</f>
        <v>0</v>
      </c>
      <c r="BA1510" s="70">
        <f>IF(SUM(F1534)&gt;0,SUM(F1534),0)</f>
        <v>0</v>
      </c>
      <c r="BB1510" s="66">
        <f>B1534</f>
        <v>0</v>
      </c>
      <c r="BC1510" s="66">
        <f>C1534</f>
        <v>0</v>
      </c>
      <c r="BD1510" s="66">
        <f>D1534</f>
        <v>0</v>
      </c>
      <c r="BF1510" s="70">
        <f>IF(SUM(B1535:D1535)&gt;0,SUM(B1535:D1535),0)</f>
        <v>0</v>
      </c>
      <c r="BG1510" s="70">
        <f>IF(SUM(F1535)&gt;0,SUM(F1535),0)</f>
        <v>0</v>
      </c>
      <c r="BH1510" s="66">
        <f>B1535</f>
        <v>0</v>
      </c>
      <c r="BI1510" s="66">
        <f>C1535</f>
        <v>0</v>
      </c>
      <c r="BJ1510" s="66">
        <f>D1535</f>
        <v>0</v>
      </c>
      <c r="BL1510" s="70">
        <f>IF(SUM(B1536:D1536)&gt;0,SUM(B1536:D1536),0)</f>
        <v>0</v>
      </c>
      <c r="BM1510" s="70">
        <f>IF(SUM(F1536)&gt;0,SUM(F1536),0)</f>
        <v>0</v>
      </c>
      <c r="BN1510" s="66">
        <f>B1536</f>
        <v>0</v>
      </c>
      <c r="BO1510" s="66">
        <f>C1536</f>
        <v>0</v>
      </c>
      <c r="BP1510" s="66">
        <f>D1536</f>
        <v>0</v>
      </c>
      <c r="BR1510" s="70">
        <f>IF(SUM(B1537:D1537)&gt;0,SUM(B1537:D1537),0)</f>
        <v>0</v>
      </c>
      <c r="BS1510" s="70">
        <f>IF(SUM(F1537)&gt;0,SUM(F1537),0)</f>
        <v>0</v>
      </c>
      <c r="BT1510" s="66">
        <f>B1537</f>
        <v>0</v>
      </c>
      <c r="BU1510" s="66">
        <f>C1537</f>
        <v>0</v>
      </c>
      <c r="BV1510" s="66">
        <f>D1537</f>
        <v>0</v>
      </c>
      <c r="BX1510" s="70">
        <f>IF(SUM(B1538:D1538)&gt;0,SUM(B1538:D1538),0)</f>
        <v>0</v>
      </c>
      <c r="BY1510" s="70">
        <f>IF(SUM(F1538)&gt;0,SUM(F1538),0)</f>
        <v>0</v>
      </c>
      <c r="BZ1510" s="66">
        <f>B1538</f>
        <v>0</v>
      </c>
      <c r="CA1510" s="66">
        <f>C1538</f>
        <v>0</v>
      </c>
      <c r="CB1510" s="66">
        <f>D1538</f>
        <v>0</v>
      </c>
      <c r="CD1510" s="70">
        <f>IF(SUM(B1539:D1539)&gt;0,SUM(B1539:D1539),0)</f>
        <v>0</v>
      </c>
      <c r="CE1510" s="70">
        <f>IF(SUM(F1539)&gt;0,SUM(F1539),0)</f>
        <v>0</v>
      </c>
      <c r="CF1510" s="66">
        <f>B1539</f>
        <v>0</v>
      </c>
      <c r="CG1510" s="66">
        <f>C1539</f>
        <v>0</v>
      </c>
      <c r="CH1510" s="66">
        <f>D1539</f>
        <v>0</v>
      </c>
      <c r="CJ1510" s="70">
        <f>IF(SUM(B1540:D1540)&gt;0,SUM(B1540:D1540),0)</f>
        <v>0</v>
      </c>
      <c r="CK1510" s="70">
        <f>IF(SUM(F1540)&gt;0,SUM(F1540),0)</f>
        <v>0</v>
      </c>
      <c r="CL1510" s="66">
        <f>B1540</f>
        <v>0</v>
      </c>
      <c r="CM1510" s="66">
        <f>C1540</f>
        <v>0</v>
      </c>
      <c r="CN1510" s="66">
        <f>D1540</f>
        <v>0</v>
      </c>
      <c r="CP1510" s="70">
        <f>IF(SUM(B1541:D1541)&gt;0,SUM(B1541:D1541),0)</f>
        <v>0</v>
      </c>
      <c r="CQ1510" s="70">
        <f>IF(SUM(F1541)&gt;0,SUM(F1541),0)</f>
        <v>0</v>
      </c>
      <c r="CR1510" s="66">
        <f>B1541</f>
        <v>0</v>
      </c>
      <c r="CS1510" s="66">
        <f>C1541</f>
        <v>0</v>
      </c>
      <c r="CT1510" s="66">
        <f>D1541</f>
        <v>0</v>
      </c>
      <c r="CV1510" s="70">
        <f>IF(SUM(B1542:D1542)&gt;0,SUM(B1542:D1542),0)</f>
        <v>0</v>
      </c>
      <c r="CW1510" s="70">
        <f>IF(SUM(F1542)&gt;0,SUM(F1542),0)</f>
        <v>0</v>
      </c>
      <c r="CX1510" s="66">
        <f>B1542</f>
        <v>0</v>
      </c>
      <c r="CY1510" s="66">
        <f>C1542</f>
        <v>0</v>
      </c>
      <c r="CZ1510" s="66">
        <f>D1542</f>
        <v>0</v>
      </c>
      <c r="DB1510" s="70">
        <f>IF(SUM(B1543:D1543)&gt;0,SUM(B1543:D1543),0)</f>
        <v>0</v>
      </c>
      <c r="DC1510" s="70">
        <f>IF(SUM(F1543)&gt;0,SUM(F1543),0)</f>
        <v>0</v>
      </c>
      <c r="DD1510" s="66">
        <f>B1543</f>
        <v>0</v>
      </c>
      <c r="DE1510" s="66">
        <f>C1543</f>
        <v>0</v>
      </c>
      <c r="DF1510" s="66">
        <f>D1543</f>
        <v>0</v>
      </c>
      <c r="DH1510" s="70">
        <f>IF(SUM(B1544:D1544)&gt;0,SUM(B1544:D1544),0)</f>
        <v>0</v>
      </c>
      <c r="DI1510" s="70">
        <f>IF(SUM(F1544)&gt;0,SUM(F1544),0)</f>
        <v>0</v>
      </c>
      <c r="DJ1510" s="66">
        <f>B1544</f>
        <v>0</v>
      </c>
      <c r="DK1510" s="66">
        <f>C1544</f>
        <v>0</v>
      </c>
      <c r="DL1510" s="66">
        <f>D1544</f>
        <v>0</v>
      </c>
      <c r="DN1510" s="70">
        <f>IF(SUM(B1545:D1545)&gt;0,SUM(B1545:D1545),0)</f>
        <v>0</v>
      </c>
      <c r="DO1510" s="70">
        <f>IF(SUM(F1545)&gt;0,SUM(F1545),0)</f>
        <v>0</v>
      </c>
      <c r="DP1510" s="66">
        <f>B1545</f>
        <v>0</v>
      </c>
      <c r="DQ1510" s="66">
        <f>C1545</f>
        <v>0</v>
      </c>
      <c r="DR1510" s="66">
        <f>D1545</f>
        <v>0</v>
      </c>
      <c r="DT1510" s="70">
        <f>IF(SUM(B1546:D1546)&gt;0,SUM(B1546:D1546),0)</f>
        <v>0</v>
      </c>
      <c r="DU1510" s="70">
        <f>IF(SUM(F1546)&gt;0,SUM(F1546),0)</f>
        <v>0</v>
      </c>
      <c r="DV1510" s="66">
        <f>B1546</f>
        <v>0</v>
      </c>
      <c r="DW1510" s="66">
        <f>C1546</f>
        <v>0</v>
      </c>
      <c r="DX1510" s="66">
        <f>D1546</f>
        <v>0</v>
      </c>
      <c r="DZ1510" s="70">
        <f>IF(SUM(B1547:D1547)&gt;0,SUM(B1547:D1547),0)</f>
        <v>0</v>
      </c>
      <c r="EA1510" s="70">
        <f>IF(SUM(F1547)&gt;0,SUM(F1547),0)</f>
        <v>0</v>
      </c>
      <c r="EB1510" s="66">
        <f>B1547</f>
        <v>0</v>
      </c>
      <c r="EC1510" s="66">
        <f>C1547</f>
        <v>0</v>
      </c>
      <c r="ED1510" s="66">
        <f>D1547</f>
        <v>0</v>
      </c>
      <c r="EF1510" s="70">
        <f>IF(SUM(B1548:D1548)&gt;0,SUM(B1548:D1548),0)</f>
        <v>0</v>
      </c>
      <c r="EG1510" s="70">
        <f>IF(SUM(F1548)&gt;0,SUM(F1548),0)</f>
        <v>0</v>
      </c>
      <c r="EH1510" s="66">
        <f>B1548</f>
        <v>0</v>
      </c>
      <c r="EI1510" s="66">
        <f>C1548</f>
        <v>0</v>
      </c>
      <c r="EJ1510" s="66">
        <f>D1548</f>
        <v>0</v>
      </c>
      <c r="EL1510" s="70">
        <f>IF(SUM(B1549:D1549)&gt;0,SUM(B1549:D1549),0)</f>
        <v>0</v>
      </c>
      <c r="EM1510" s="70">
        <f>IF(SUM(F1549)&gt;0,SUM(F1549),0)</f>
        <v>0</v>
      </c>
      <c r="EN1510" s="66">
        <f>B1549</f>
        <v>0</v>
      </c>
      <c r="EO1510" s="66">
        <f>C1549</f>
        <v>0</v>
      </c>
      <c r="EP1510" s="66">
        <f>D1549</f>
        <v>0</v>
      </c>
      <c r="ER1510" s="70">
        <f>IF(SUM(B1550:D1550)&gt;0,SUM(B1550:D1550),0)</f>
        <v>0</v>
      </c>
      <c r="ES1510" s="70">
        <f>IF(SUM(F1550)&gt;0,SUM(F1550),0)</f>
        <v>0</v>
      </c>
      <c r="ET1510" s="66">
        <f>B1550</f>
        <v>0</v>
      </c>
      <c r="EU1510" s="66">
        <f>C1550</f>
        <v>0</v>
      </c>
      <c r="EV1510" s="66">
        <f>D1550</f>
        <v>0</v>
      </c>
      <c r="EX1510" s="70">
        <f>IF(SUM(B1551:D1551)&gt;0,SUM(B1551:D1551),0)</f>
        <v>0</v>
      </c>
      <c r="EY1510" s="70">
        <f>IF(SUM(F1551)&gt;0,SUM(F1551),0)</f>
        <v>0</v>
      </c>
      <c r="EZ1510" s="66">
        <f>B1551</f>
        <v>0</v>
      </c>
      <c r="FA1510" s="66">
        <f>C1551</f>
        <v>0</v>
      </c>
      <c r="FB1510" s="66">
        <f>D1551</f>
        <v>0</v>
      </c>
      <c r="FC1510" s="66"/>
      <c r="FD1510" s="70">
        <f>IF(SUM(B1552:D1552)&gt;0,SUM(B1552:D1552),0)</f>
        <v>0</v>
      </c>
      <c r="FE1510" s="70">
        <f>IF(SUM(F1552)&gt;0,SUM(F1552),0)</f>
        <v>0</v>
      </c>
      <c r="FF1510" s="66">
        <f>B1552</f>
        <v>0</v>
      </c>
      <c r="FG1510" s="66">
        <f>C1552</f>
        <v>0</v>
      </c>
      <c r="FH1510" s="66">
        <f>D1552</f>
        <v>0</v>
      </c>
      <c r="FI1510" s="66"/>
      <c r="FJ1510" s="70">
        <f>LARGE((FD1510,EX1510,ER1510,EL1510,EF1510,DZ1510,DT1510,DN1510,DH1510,DB1510,CV1510,CP1510,CJ1510,CD1510,BX1510,BR1510,BL1510,BF1510,AZ1510,AT1510,AN1510,AH1510),1)</f>
        <v>0</v>
      </c>
      <c r="FK1510" s="70">
        <f>LARGE((FF1510,EZ1510,ET1510,EN1510,EH1510,EB1510,DV1510,DP1510,DJ1510,DD1510,CX1510,CR1510,CL1510,CF1510,BZ1510,BT1510,BN1510,BH1510,BB1510,AV1510,AP1510,AJ1510),1)</f>
        <v>0</v>
      </c>
      <c r="FL1510" s="70">
        <f>LARGE((FG1510,FA1510,EU1510,EO1510,EI1510,EC1510,DW1510,DQ1510,DK1510,DE1510,CY1510,CS1510,CM1510,CG1510,CA1510,BU1510,BO1510,BI1510,BC1510,AW1510,AQ1510,AK1510),1)</f>
        <v>0</v>
      </c>
      <c r="FM1510" s="70">
        <f>LARGE((FH1510,FB1510,EV1510,EP1510,EJ1510,ED1510,DX1510,DR1510,DL1510,DF1510,CZ1510,CT1510,CN1510,CH1510,CB1510,BV1510,BP1510,BJ1510,BD1510,AX1510,AR1510,AL1510),1)</f>
        <v>0</v>
      </c>
    </row>
    <row r="1511" spans="1:169" x14ac:dyDescent="0.2">
      <c r="A1511" s="85"/>
      <c r="B1511" s="112"/>
      <c r="C1511" s="113"/>
      <c r="D1511" s="114"/>
      <c r="E1511" s="83" t="str">
        <f t="shared" si="851"/>
        <v/>
      </c>
      <c r="F1511" s="84"/>
      <c r="G1511" s="112"/>
      <c r="H1511" s="113"/>
      <c r="I1511" s="115"/>
      <c r="J1511" s="83" t="str">
        <f>IF(SUM(G1511:I1511)&gt;0,SUM(G1511:I1511),"")</f>
        <v/>
      </c>
      <c r="K1511" s="84"/>
      <c r="L1511" s="112"/>
      <c r="M1511" s="113"/>
      <c r="N1511" s="115"/>
      <c r="O1511" s="83" t="str">
        <f t="shared" si="853"/>
        <v/>
      </c>
      <c r="P1511" s="84"/>
      <c r="Q1511" s="112"/>
      <c r="R1511" s="113"/>
      <c r="S1511" s="113"/>
      <c r="T1511" s="83" t="str">
        <f t="shared" si="854"/>
        <v/>
      </c>
      <c r="U1511" s="84"/>
      <c r="V1511" s="112"/>
      <c r="W1511" s="113"/>
      <c r="X1511" s="113"/>
      <c r="Y1511" s="83" t="str">
        <f t="shared" si="855"/>
        <v/>
      </c>
      <c r="Z1511" s="84"/>
      <c r="AA1511" s="85" t="str">
        <f>IF(SUM(E1511,J1511,O1511,T1511,Y1511,E1537,J1537,O1537,T1537,Y1537,E1563,J1563,O1563,T1563,Y1563)&gt;0,(LARGE((E1511,J1511,O1511,T1511,Y1511,E1537,J1537,O1537,T1537,Y1537,E1563,J1563,O1563,T1563,Y1563),1)+LARGE((E1511,J1511,O1511,T1511,Y1511,E1537,J1537,O1537,T1537,Y1537,E1563,J1563,O1563,T1563,Y1563),2)+LARGE((E1511,J1511,O1511,T1511,Y1511,E1537,J1537,O1537,T1537,Y1537,E1563,J1563,O1563,T1563,Y1563),3)+LARGE((E1511,J1511,O1511,T1511,Y1511,E1537,J1537,O1537,T1537,Y1537,E1563,J1563,O1563,T1563,Y1563),4)),"")</f>
        <v/>
      </c>
      <c r="AB1511" s="91" t="str">
        <f>IF(SUM(BS1536)&gt;0,SUM(BS1536),"")</f>
        <v/>
      </c>
      <c r="AG1511" s="68"/>
      <c r="AH1511" s="70">
        <f>IF(SUM(G1531:I1531)&gt;0,SUM(G1531:I1531),0)</f>
        <v>0</v>
      </c>
      <c r="AI1511" s="70">
        <f>IF(SUM(K1531)&gt;0,SUM(K1531),0)</f>
        <v>0</v>
      </c>
      <c r="AJ1511" s="66">
        <f>G1531</f>
        <v>0</v>
      </c>
      <c r="AK1511" s="66">
        <f>H1531</f>
        <v>0</v>
      </c>
      <c r="AL1511" s="66">
        <f>I1531</f>
        <v>0</v>
      </c>
      <c r="AN1511" s="70">
        <f>IF(SUM(G1532:I1532)&gt;0,SUM(G1532:I1532),0)</f>
        <v>0</v>
      </c>
      <c r="AO1511" s="70">
        <f>IF(SUM(K1532)&gt;0,SUM(K1532),0)</f>
        <v>0</v>
      </c>
      <c r="AP1511" s="66">
        <f>G1532</f>
        <v>0</v>
      </c>
      <c r="AQ1511" s="66">
        <f>H1532</f>
        <v>0</v>
      </c>
      <c r="AR1511" s="66">
        <f>I1532</f>
        <v>0</v>
      </c>
      <c r="AT1511" s="70">
        <f>IF(SUM(G1533:I1533)&gt;0,SUM(G1533:I1533),0)</f>
        <v>0</v>
      </c>
      <c r="AU1511" s="70">
        <f>IF(SUM(K1533)&gt;0,SUM(K1533),0)</f>
        <v>0</v>
      </c>
      <c r="AV1511" s="66">
        <f>G1533</f>
        <v>0</v>
      </c>
      <c r="AW1511" s="66">
        <f>H1533</f>
        <v>0</v>
      </c>
      <c r="AX1511" s="66">
        <f>I1533</f>
        <v>0</v>
      </c>
      <c r="AZ1511" s="70">
        <f>IF(SUM(G1534:I1534)&gt;0,SUM(G1534:I1534),0)</f>
        <v>0</v>
      </c>
      <c r="BA1511" s="70">
        <f>IF(SUM(K1534)&gt;0,SUM(K1534),0)</f>
        <v>0</v>
      </c>
      <c r="BB1511" s="66">
        <f>G1534</f>
        <v>0</v>
      </c>
      <c r="BC1511" s="66">
        <f>H1534</f>
        <v>0</v>
      </c>
      <c r="BD1511" s="66">
        <f>I1534</f>
        <v>0</v>
      </c>
      <c r="BF1511" s="70">
        <f>IF(SUM(G1535:I1535)&gt;0,SUM(G1535:I1535),0)</f>
        <v>0</v>
      </c>
      <c r="BG1511" s="70">
        <f>IF(SUM(K1535)&gt;0,SUM(K1535),0)</f>
        <v>0</v>
      </c>
      <c r="BH1511" s="66">
        <f>G1535</f>
        <v>0</v>
      </c>
      <c r="BI1511" s="66">
        <f>H1535</f>
        <v>0</v>
      </c>
      <c r="BJ1511" s="66">
        <f>I1535</f>
        <v>0</v>
      </c>
      <c r="BL1511" s="70">
        <f>IF(SUM(G1536:I1536)&gt;0,SUM(G1536:I1536),0)</f>
        <v>0</v>
      </c>
      <c r="BM1511" s="70">
        <f>IF(SUM(K1536)&gt;0,SUM(K1536),0)</f>
        <v>0</v>
      </c>
      <c r="BN1511" s="66">
        <f>G1536</f>
        <v>0</v>
      </c>
      <c r="BO1511" s="66">
        <f>H1536</f>
        <v>0</v>
      </c>
      <c r="BP1511" s="66">
        <f>I1536</f>
        <v>0</v>
      </c>
      <c r="BR1511" s="70">
        <f>IF(SUM(G1537:I1537)&gt;0,SUM(G1537:I1537),0)</f>
        <v>0</v>
      </c>
      <c r="BS1511" s="70">
        <f>IF(SUM(K1537)&gt;0,SUM(K1537),0)</f>
        <v>0</v>
      </c>
      <c r="BT1511" s="66">
        <f>G1537</f>
        <v>0</v>
      </c>
      <c r="BU1511" s="66">
        <f>H1537</f>
        <v>0</v>
      </c>
      <c r="BV1511" s="66">
        <f>I1537</f>
        <v>0</v>
      </c>
      <c r="BX1511" s="70">
        <f>IF(SUM(G1538:I1538)&gt;0,SUM(G1538:I1538),0)</f>
        <v>0</v>
      </c>
      <c r="BY1511" s="70">
        <f>IF(SUM(K1538)&gt;0,SUM(K1538),0)</f>
        <v>0</v>
      </c>
      <c r="BZ1511" s="66">
        <f>G1538</f>
        <v>0</v>
      </c>
      <c r="CA1511" s="66">
        <f>H1538</f>
        <v>0</v>
      </c>
      <c r="CB1511" s="66">
        <f>I1538</f>
        <v>0</v>
      </c>
      <c r="CD1511" s="70">
        <f>IF(SUM(G1539:I1539)&gt;0,SUM(G1539:I1539),0)</f>
        <v>0</v>
      </c>
      <c r="CE1511" s="70">
        <f>IF(SUM(K1539)&gt;0,SUM(K1539),0)</f>
        <v>0</v>
      </c>
      <c r="CF1511" s="66">
        <f>G1539</f>
        <v>0</v>
      </c>
      <c r="CG1511" s="66">
        <f>H1539</f>
        <v>0</v>
      </c>
      <c r="CH1511" s="66">
        <f>I1539</f>
        <v>0</v>
      </c>
      <c r="CJ1511" s="70">
        <f>IF(SUM(G1540:I1540)&gt;0,SUM(G1540:I1540),0)</f>
        <v>0</v>
      </c>
      <c r="CK1511" s="70">
        <f>IF(SUM(K1540)&gt;0,SUM(K1540),0)</f>
        <v>0</v>
      </c>
      <c r="CL1511" s="66">
        <f>G1540</f>
        <v>0</v>
      </c>
      <c r="CM1511" s="66">
        <f>H1540</f>
        <v>0</v>
      </c>
      <c r="CN1511" s="66">
        <f>I1540</f>
        <v>0</v>
      </c>
      <c r="CP1511" s="70">
        <f>IF(SUM(G1541:I1541)&gt;0,SUM(G1541:I1541),0)</f>
        <v>0</v>
      </c>
      <c r="CQ1511" s="70">
        <f>IF(SUM(K1541)&gt;0,SUM(K1541),0)</f>
        <v>0</v>
      </c>
      <c r="CR1511" s="66">
        <f>G1541</f>
        <v>0</v>
      </c>
      <c r="CS1511" s="66">
        <f>H1541</f>
        <v>0</v>
      </c>
      <c r="CT1511" s="66">
        <f>I1541</f>
        <v>0</v>
      </c>
      <c r="CV1511" s="70">
        <f>IF(SUM(G1542:I1542)&gt;0,SUM(G1542:I1542),0)</f>
        <v>0</v>
      </c>
      <c r="CW1511" s="70">
        <f>IF(SUM(K1542)&gt;0,SUM(K1542),0)</f>
        <v>0</v>
      </c>
      <c r="CX1511" s="66">
        <f>G1542</f>
        <v>0</v>
      </c>
      <c r="CY1511" s="66">
        <f>H1542</f>
        <v>0</v>
      </c>
      <c r="CZ1511" s="66">
        <f>I1542</f>
        <v>0</v>
      </c>
      <c r="DB1511" s="70">
        <f>IF(SUM(G1543:I1543)&gt;0,SUM(G1543:I1543),0)</f>
        <v>0</v>
      </c>
      <c r="DC1511" s="70">
        <f>IF(SUM(K1543)&gt;0,SUM(K1543),0)</f>
        <v>0</v>
      </c>
      <c r="DD1511" s="66">
        <f>G1543</f>
        <v>0</v>
      </c>
      <c r="DE1511" s="66">
        <f>H1543</f>
        <v>0</v>
      </c>
      <c r="DF1511" s="66">
        <f>I1543</f>
        <v>0</v>
      </c>
      <c r="DH1511" s="70">
        <f>IF(SUM(G1544:I1544)&gt;0,SUM(G1544:I1544),0)</f>
        <v>0</v>
      </c>
      <c r="DI1511" s="70">
        <f>IF(SUM(K1544)&gt;0,SUM(K1544),0)</f>
        <v>0</v>
      </c>
      <c r="DJ1511" s="66">
        <f>G1544</f>
        <v>0</v>
      </c>
      <c r="DK1511" s="66">
        <f>H1544</f>
        <v>0</v>
      </c>
      <c r="DL1511" s="66">
        <f>I1544</f>
        <v>0</v>
      </c>
      <c r="DN1511" s="70">
        <f>IF(SUM(G1545:I1545)&gt;0,SUM(G1545:I1545),0)</f>
        <v>0</v>
      </c>
      <c r="DO1511" s="70">
        <f>IF(SUM(K1545)&gt;0,SUM(K1545),0)</f>
        <v>0</v>
      </c>
      <c r="DP1511" s="66">
        <f>G1545</f>
        <v>0</v>
      </c>
      <c r="DQ1511" s="66">
        <f>H1545</f>
        <v>0</v>
      </c>
      <c r="DR1511" s="66">
        <f>I1545</f>
        <v>0</v>
      </c>
      <c r="DT1511" s="70">
        <f>IF(SUM(G1546:I1546)&gt;0,SUM(G1546:I1546),0)</f>
        <v>0</v>
      </c>
      <c r="DU1511" s="70">
        <f>IF(SUM(K1546)&gt;0,SUM(K1546),0)</f>
        <v>0</v>
      </c>
      <c r="DV1511" s="66">
        <f>G1546</f>
        <v>0</v>
      </c>
      <c r="DW1511" s="66">
        <f>H1546</f>
        <v>0</v>
      </c>
      <c r="DX1511" s="66">
        <f>I1546</f>
        <v>0</v>
      </c>
      <c r="DZ1511" s="70">
        <f>IF(SUM(G1547:I1547)&gt;0,SUM(G1547:I1547),0)</f>
        <v>0</v>
      </c>
      <c r="EA1511" s="70">
        <f>IF(SUM(K1547)&gt;0,SUM(K1547),0)</f>
        <v>0</v>
      </c>
      <c r="EB1511" s="66">
        <f>G1547</f>
        <v>0</v>
      </c>
      <c r="EC1511" s="66">
        <f>H1547</f>
        <v>0</v>
      </c>
      <c r="ED1511" s="66">
        <f>I1547</f>
        <v>0</v>
      </c>
      <c r="EF1511" s="70">
        <f>IF(SUM(G1548:I1548)&gt;0,SUM(G1548:I1548),0)</f>
        <v>0</v>
      </c>
      <c r="EG1511" s="70">
        <f>IF(SUM(K1548)&gt;0,SUM(K1548),0)</f>
        <v>0</v>
      </c>
      <c r="EH1511" s="66">
        <f>G1548</f>
        <v>0</v>
      </c>
      <c r="EI1511" s="66">
        <f>H1548</f>
        <v>0</v>
      </c>
      <c r="EJ1511" s="66">
        <f>I1548</f>
        <v>0</v>
      </c>
      <c r="EL1511" s="70">
        <f>IF(SUM(G1549:I1549)&gt;0,SUM(G1549:I1549),0)</f>
        <v>0</v>
      </c>
      <c r="EM1511" s="70">
        <f>IF(SUM(K1549)&gt;0,SUM(K1549),0)</f>
        <v>0</v>
      </c>
      <c r="EN1511" s="66">
        <f>G1549</f>
        <v>0</v>
      </c>
      <c r="EO1511" s="66">
        <f>H1549</f>
        <v>0</v>
      </c>
      <c r="EP1511" s="66">
        <f>I1549</f>
        <v>0</v>
      </c>
      <c r="ER1511" s="70">
        <f>IF(SUM(G1550:I1550)&gt;0,SUM(G1550:I1550),0)</f>
        <v>0</v>
      </c>
      <c r="ES1511" s="70">
        <f>IF(SUM(K1550)&gt;0,SUM(K1550),0)</f>
        <v>0</v>
      </c>
      <c r="ET1511" s="66">
        <f>G1550</f>
        <v>0</v>
      </c>
      <c r="EU1511" s="66">
        <f>H1550</f>
        <v>0</v>
      </c>
      <c r="EV1511" s="66">
        <f>I1550</f>
        <v>0</v>
      </c>
      <c r="EX1511" s="70">
        <f>IF(SUM(G1551:I1551)&gt;0,SUM(G1551:I1551),0)</f>
        <v>0</v>
      </c>
      <c r="EY1511" s="70">
        <f>IF(SUM(K1551)&gt;0,SUM(K1551),0)</f>
        <v>0</v>
      </c>
      <c r="EZ1511" s="66">
        <f>G1551</f>
        <v>0</v>
      </c>
      <c r="FA1511" s="66">
        <f>H1551</f>
        <v>0</v>
      </c>
      <c r="FB1511" s="66">
        <f>I1551</f>
        <v>0</v>
      </c>
      <c r="FC1511" s="66"/>
      <c r="FD1511" s="70">
        <f>IF(SUM(G1552:I1552)&gt;0,SUM(G1552:I1552),0)</f>
        <v>0</v>
      </c>
      <c r="FE1511" s="70">
        <f>IF(SUM(K1552)&gt;0,SUM(K1552),0)</f>
        <v>0</v>
      </c>
      <c r="FF1511" s="66">
        <f>G1552</f>
        <v>0</v>
      </c>
      <c r="FG1511" s="66">
        <f>H1552</f>
        <v>0</v>
      </c>
      <c r="FH1511" s="66">
        <f>I1552</f>
        <v>0</v>
      </c>
      <c r="FI1511" s="66"/>
      <c r="FJ1511" s="70">
        <f>LARGE((FD1511,EX1511,ER1511,EL1511,EF1511,DZ1511,DT1511,DN1511,DH1511,DB1511,CV1511,CP1511,CJ1511,CD1511,BX1511,BR1511,BL1511,BF1511,AZ1511,AT1511,AN1511,AH1511),1)</f>
        <v>0</v>
      </c>
      <c r="FK1511" s="70">
        <f>LARGE((FF1511,EZ1511,ET1511,EN1511,EH1511,EB1511,DV1511,DP1511,DJ1511,DD1511,CX1511,CR1511,CL1511,CF1511,BZ1511,BT1511,BN1511,BH1511,BB1511,AV1511,AP1511,AJ1511),1)</f>
        <v>0</v>
      </c>
      <c r="FL1511" s="70">
        <f>LARGE((FG1511,FA1511,EU1511,EO1511,EI1511,EC1511,DW1511,DQ1511,DK1511,DE1511,CY1511,CS1511,CM1511,CG1511,CA1511,BU1511,BO1511,BI1511,BC1511,AW1511,AQ1511,AK1511),1)</f>
        <v>0</v>
      </c>
      <c r="FM1511" s="70">
        <f>LARGE((FH1511,FB1511,EV1511,EP1511,EJ1511,ED1511,DX1511,DR1511,DL1511,DF1511,CZ1511,CT1511,CN1511,CH1511,CB1511,BV1511,BP1511,BJ1511,BD1511,AX1511,AR1511,AL1511),1)</f>
        <v>0</v>
      </c>
    </row>
    <row r="1512" spans="1:169" x14ac:dyDescent="0.2">
      <c r="A1512" s="85"/>
      <c r="B1512" s="112"/>
      <c r="C1512" s="113"/>
      <c r="D1512" s="114"/>
      <c r="E1512" s="83" t="str">
        <f t="shared" si="851"/>
        <v/>
      </c>
      <c r="F1512" s="84"/>
      <c r="G1512" s="112"/>
      <c r="H1512" s="113"/>
      <c r="I1512" s="115"/>
      <c r="J1512" s="83" t="str">
        <f>IF(SUM(G1512:I1512)&gt;0,SUM(G1512:I1512),"")</f>
        <v/>
      </c>
      <c r="K1512" s="84"/>
      <c r="L1512" s="112"/>
      <c r="M1512" s="113"/>
      <c r="N1512" s="115"/>
      <c r="O1512" s="83" t="str">
        <f t="shared" si="853"/>
        <v/>
      </c>
      <c r="P1512" s="84"/>
      <c r="Q1512" s="112"/>
      <c r="R1512" s="113"/>
      <c r="S1512" s="115"/>
      <c r="T1512" s="83" t="str">
        <f t="shared" si="854"/>
        <v/>
      </c>
      <c r="U1512" s="84"/>
      <c r="V1512" s="112"/>
      <c r="W1512" s="113"/>
      <c r="X1512" s="115"/>
      <c r="Y1512" s="83" t="str">
        <f t="shared" si="855"/>
        <v/>
      </c>
      <c r="Z1512" s="84"/>
      <c r="AA1512" s="85" t="str">
        <f>IF(SUM(E1512,J1512,O1512,T1512,Y1512,E1538,J1538,O1538,T1538,Y1538,E1564,J1564,O1564,T1564,Y1564)&gt;0,(LARGE((E1512,J1512,O1512,T1512,Y1512,E1538,J1538,O1538,T1538,Y1538,E1564,J1564,O1564,T1564,Y1564),1)+LARGE((E1512,J1512,O1512,T1512,Y1512,E1538,J1538,O1538,T1538,Y1538,E1564,J1564,O1564,T1564,Y1564),2)+LARGE((E1512,J1512,O1512,T1512,Y1512,E1538,J1538,O1538,T1538,Y1538,E1564,J1564,O1564,T1564,Y1564),3)+LARGE((E1512,J1512,O1512,T1512,Y1512,E1538,J1538,O1538,T1538,Y1538,E1564,J1564,O1564,T1564,Y1564),4)),"")</f>
        <v/>
      </c>
      <c r="AB1512" s="91" t="str">
        <f>IF(SUM(BY1536)&gt;0,SUM(BY1536),"")</f>
        <v/>
      </c>
      <c r="AG1512" s="68"/>
      <c r="AH1512" s="70">
        <f>IF(SUM(L1531:N1531)&gt;0,SUM(L1531:N1531),0)</f>
        <v>0</v>
      </c>
      <c r="AI1512" s="70">
        <f>IF(SUM(P1531)&gt;0,SUM(P1531),0)</f>
        <v>0</v>
      </c>
      <c r="AJ1512" s="66">
        <f>L1531</f>
        <v>0</v>
      </c>
      <c r="AK1512" s="66">
        <f>M1531</f>
        <v>0</v>
      </c>
      <c r="AL1512" s="66">
        <f>N1531</f>
        <v>0</v>
      </c>
      <c r="AN1512" s="70">
        <f>IF(SUM(L1532:N1532)&gt;0,SUM(L1532:N1532),0)</f>
        <v>0</v>
      </c>
      <c r="AO1512" s="70">
        <f>IF(SUM(P1532)&gt;0,SUM(P1532),0)</f>
        <v>0</v>
      </c>
      <c r="AP1512" s="66">
        <f>L1532</f>
        <v>0</v>
      </c>
      <c r="AQ1512" s="66">
        <f>M1532</f>
        <v>0</v>
      </c>
      <c r="AR1512" s="66">
        <f>N1532</f>
        <v>0</v>
      </c>
      <c r="AT1512" s="70">
        <f>IF(SUM(L1533:N1533)&gt;0,SUM(L1533:N1533),0)</f>
        <v>0</v>
      </c>
      <c r="AU1512" s="70">
        <f>IF(SUM(P1533)&gt;0,SUM(P1533),0)</f>
        <v>0</v>
      </c>
      <c r="AV1512" s="66">
        <f>L1533</f>
        <v>0</v>
      </c>
      <c r="AW1512" s="66">
        <f>M1533</f>
        <v>0</v>
      </c>
      <c r="AX1512" s="66">
        <f>N1533</f>
        <v>0</v>
      </c>
      <c r="AZ1512" s="70">
        <f>IF(SUM(L1534:N1534)&gt;0,SUM(L1534:N1534),0)</f>
        <v>0</v>
      </c>
      <c r="BA1512" s="70">
        <f>IF(SUM(P1534)&gt;0,SUM(P1534),0)</f>
        <v>0</v>
      </c>
      <c r="BB1512" s="66">
        <f>L1534</f>
        <v>0</v>
      </c>
      <c r="BC1512" s="66">
        <f>M1534</f>
        <v>0</v>
      </c>
      <c r="BD1512" s="66">
        <f>N1534</f>
        <v>0</v>
      </c>
      <c r="BF1512" s="70">
        <f>IF(SUM(L1535:N1535)&gt;0,SUM(L1535:N1535),0)</f>
        <v>0</v>
      </c>
      <c r="BG1512" s="70">
        <f>IF(SUM(P1535)&gt;0,SUM(P1535),0)</f>
        <v>0</v>
      </c>
      <c r="BH1512" s="66">
        <f>L1535</f>
        <v>0</v>
      </c>
      <c r="BI1512" s="66">
        <f>M1535</f>
        <v>0</v>
      </c>
      <c r="BJ1512" s="66">
        <f>N1535</f>
        <v>0</v>
      </c>
      <c r="BL1512" s="70">
        <f>IF(SUM(L1536:N1536)&gt;0,SUM(L1536:N1536),0)</f>
        <v>0</v>
      </c>
      <c r="BM1512" s="70">
        <f>IF(SUM(P1536)&gt;0,SUM(P1536),0)</f>
        <v>0</v>
      </c>
      <c r="BN1512" s="66">
        <f>L1536</f>
        <v>0</v>
      </c>
      <c r="BO1512" s="66">
        <f>M1536</f>
        <v>0</v>
      </c>
      <c r="BP1512" s="66">
        <f>N1536</f>
        <v>0</v>
      </c>
      <c r="BR1512" s="70">
        <f>IF(SUM(L1537:N1537)&gt;0,SUM(L1537:N1537),0)</f>
        <v>0</v>
      </c>
      <c r="BS1512" s="70">
        <f>IF(SUM(P1537)&gt;0,SUM(P1537),0)</f>
        <v>0</v>
      </c>
      <c r="BT1512" s="66">
        <f>L1537</f>
        <v>0</v>
      </c>
      <c r="BU1512" s="66">
        <f>M1537</f>
        <v>0</v>
      </c>
      <c r="BV1512" s="66">
        <f>N1537</f>
        <v>0</v>
      </c>
      <c r="BX1512" s="70">
        <f>IF(SUM(L1538:N1538)&gt;0,SUM(L1538:N1538),0)</f>
        <v>0</v>
      </c>
      <c r="BY1512" s="70">
        <f>IF(SUM(P1538)&gt;0,SUM(P1538),0)</f>
        <v>0</v>
      </c>
      <c r="BZ1512" s="66">
        <f>L1538</f>
        <v>0</v>
      </c>
      <c r="CA1512" s="66">
        <f>M1538</f>
        <v>0</v>
      </c>
      <c r="CB1512" s="66">
        <f>N1538</f>
        <v>0</v>
      </c>
      <c r="CD1512" s="70">
        <f>IF(SUM(L1539:N1539)&gt;0,SUM(L1539:N1539),0)</f>
        <v>0</v>
      </c>
      <c r="CE1512" s="70">
        <f>IF(SUM(P1539)&gt;0,SUM(P1539),0)</f>
        <v>0</v>
      </c>
      <c r="CF1512" s="66">
        <f>L1539</f>
        <v>0</v>
      </c>
      <c r="CG1512" s="66">
        <f>M1539</f>
        <v>0</v>
      </c>
      <c r="CH1512" s="66">
        <f>N1539</f>
        <v>0</v>
      </c>
      <c r="CJ1512" s="70">
        <f>IF(SUM(L1540:N1540)&gt;0,SUM(L1540:N1540),0)</f>
        <v>0</v>
      </c>
      <c r="CK1512" s="70">
        <f>IF(SUM(P1540)&gt;0,SUM(P1540),0)</f>
        <v>0</v>
      </c>
      <c r="CL1512" s="66">
        <f>L1540</f>
        <v>0</v>
      </c>
      <c r="CM1512" s="66">
        <f>M1540</f>
        <v>0</v>
      </c>
      <c r="CN1512" s="66">
        <f>N1540</f>
        <v>0</v>
      </c>
      <c r="CP1512" s="70">
        <f>IF(SUM(L1541:N1541)&gt;0,SUM(L1541:N1541),0)</f>
        <v>0</v>
      </c>
      <c r="CQ1512" s="70">
        <f>IF(SUM(P1541)&gt;0,SUM(P1541),0)</f>
        <v>0</v>
      </c>
      <c r="CR1512" s="66">
        <f>L1541</f>
        <v>0</v>
      </c>
      <c r="CS1512" s="66">
        <f>M1541</f>
        <v>0</v>
      </c>
      <c r="CT1512" s="66">
        <f>N1541</f>
        <v>0</v>
      </c>
      <c r="CV1512" s="70">
        <f>IF(SUM(L1542:N1542)&gt;0,SUM(L1542:N1542),0)</f>
        <v>0</v>
      </c>
      <c r="CW1512" s="70">
        <f>IF(SUM(P1542)&gt;0,SUM(P1542),0)</f>
        <v>0</v>
      </c>
      <c r="CX1512" s="66">
        <f>L1542</f>
        <v>0</v>
      </c>
      <c r="CY1512" s="66">
        <f>M1542</f>
        <v>0</v>
      </c>
      <c r="CZ1512" s="66">
        <f>N1542</f>
        <v>0</v>
      </c>
      <c r="DB1512" s="70">
        <f>IF(SUM(L1543:N1543)&gt;0,SUM(L1543:N1543),0)</f>
        <v>0</v>
      </c>
      <c r="DC1512" s="70">
        <f>IF(SUM(P1543)&gt;0,SUM(P1543),0)</f>
        <v>0</v>
      </c>
      <c r="DD1512" s="66">
        <f>L1543</f>
        <v>0</v>
      </c>
      <c r="DE1512" s="66">
        <f>M1543</f>
        <v>0</v>
      </c>
      <c r="DF1512" s="66">
        <f>N1543</f>
        <v>0</v>
      </c>
      <c r="DH1512" s="70">
        <f>IF(SUM(L1544:N1544)&gt;0,SUM(L1544:N1544),0)</f>
        <v>0</v>
      </c>
      <c r="DI1512" s="70">
        <f>IF(SUM(P1544)&gt;0,SUM(P1544),0)</f>
        <v>0</v>
      </c>
      <c r="DJ1512" s="66">
        <f>L1544</f>
        <v>0</v>
      </c>
      <c r="DK1512" s="66">
        <f>M1544</f>
        <v>0</v>
      </c>
      <c r="DL1512" s="66">
        <f>N1544</f>
        <v>0</v>
      </c>
      <c r="DN1512" s="70">
        <f>IF(SUM(L1545:N1545)&gt;0,SUM(L1545:N1545),0)</f>
        <v>0</v>
      </c>
      <c r="DO1512" s="70">
        <f>IF(SUM(P1545)&gt;0,SUM(P1545),0)</f>
        <v>0</v>
      </c>
      <c r="DP1512" s="66">
        <f>L1545</f>
        <v>0</v>
      </c>
      <c r="DQ1512" s="66">
        <f>M1545</f>
        <v>0</v>
      </c>
      <c r="DR1512" s="66">
        <f>N1545</f>
        <v>0</v>
      </c>
      <c r="DT1512" s="70">
        <f>IF(SUM(L1546:N1546)&gt;0,SUM(L1546:N1546),0)</f>
        <v>0</v>
      </c>
      <c r="DU1512" s="70">
        <f>IF(SUM(P1546)&gt;0,SUM(P1546),0)</f>
        <v>0</v>
      </c>
      <c r="DV1512" s="66">
        <f>L1546</f>
        <v>0</v>
      </c>
      <c r="DW1512" s="66">
        <f>M1546</f>
        <v>0</v>
      </c>
      <c r="DX1512" s="66">
        <f>N1546</f>
        <v>0</v>
      </c>
      <c r="DZ1512" s="70">
        <f>IF(SUM(L1547:N1547)&gt;0,SUM(L1547:N1547),0)</f>
        <v>0</v>
      </c>
      <c r="EA1512" s="70">
        <f>IF(SUM(P1547)&gt;0,SUM(P1547),0)</f>
        <v>0</v>
      </c>
      <c r="EB1512" s="66">
        <f>L1547</f>
        <v>0</v>
      </c>
      <c r="EC1512" s="66">
        <f>M1547</f>
        <v>0</v>
      </c>
      <c r="ED1512" s="66">
        <f>N1547</f>
        <v>0</v>
      </c>
      <c r="EF1512" s="70">
        <f>IF(SUM(L1548:N1548)&gt;0,SUM(L1548:N1548),0)</f>
        <v>0</v>
      </c>
      <c r="EG1512" s="70">
        <f>IF(SUM(P1548)&gt;0,SUM(P1548),0)</f>
        <v>0</v>
      </c>
      <c r="EH1512" s="66">
        <f>L1548</f>
        <v>0</v>
      </c>
      <c r="EI1512" s="66">
        <f>M1548</f>
        <v>0</v>
      </c>
      <c r="EJ1512" s="66">
        <f>N1548</f>
        <v>0</v>
      </c>
      <c r="EL1512" s="70">
        <f>IF(SUM(L1549:N1549)&gt;0,SUM(L1549:N1549),0)</f>
        <v>0</v>
      </c>
      <c r="EM1512" s="70">
        <f>IF(SUM(P1549)&gt;0,SUM(P1549),0)</f>
        <v>0</v>
      </c>
      <c r="EN1512" s="66">
        <f>L1549</f>
        <v>0</v>
      </c>
      <c r="EO1512" s="66">
        <f>M1549</f>
        <v>0</v>
      </c>
      <c r="EP1512" s="66">
        <f>N1549</f>
        <v>0</v>
      </c>
      <c r="ER1512" s="70">
        <f>IF(SUM(L1550:N1550)&gt;0,SUM(L1550:N1550),0)</f>
        <v>0</v>
      </c>
      <c r="ES1512" s="70">
        <f>IF(SUM(P1550)&gt;0,SUM(P1550),0)</f>
        <v>0</v>
      </c>
      <c r="ET1512" s="66">
        <f>L1550</f>
        <v>0</v>
      </c>
      <c r="EU1512" s="66">
        <f>M1550</f>
        <v>0</v>
      </c>
      <c r="EV1512" s="66">
        <f>N1550</f>
        <v>0</v>
      </c>
      <c r="EX1512" s="70">
        <f>IF(SUM(L1551:N1551)&gt;0,SUM(L1551:N1551),0)</f>
        <v>0</v>
      </c>
      <c r="EY1512" s="70">
        <f>IF(SUM(P1551)&gt;0,SUM(P1551),0)</f>
        <v>0</v>
      </c>
      <c r="EZ1512" s="66">
        <f>L1551</f>
        <v>0</v>
      </c>
      <c r="FA1512" s="66">
        <f>M1551</f>
        <v>0</v>
      </c>
      <c r="FB1512" s="66">
        <f>N1551</f>
        <v>0</v>
      </c>
      <c r="FC1512" s="66"/>
      <c r="FD1512" s="70">
        <f>IF(SUM(L1552:N1552)&gt;0,SUM(L1552:N1552),0)</f>
        <v>0</v>
      </c>
      <c r="FE1512" s="70">
        <f>IF(SUM(P1552)&gt;0,SUM(P1552),0)</f>
        <v>0</v>
      </c>
      <c r="FF1512" s="66">
        <f>L1552</f>
        <v>0</v>
      </c>
      <c r="FG1512" s="66">
        <f>M1552</f>
        <v>0</v>
      </c>
      <c r="FH1512" s="66">
        <f>N1552</f>
        <v>0</v>
      </c>
      <c r="FI1512" s="66"/>
      <c r="FJ1512" s="70">
        <f>LARGE((FD1512,EX1512,ER1512,EL1512,EF1512,DZ1512,DT1512,DN1512,DH1512,DB1512,CV1512,CP1512,CJ1512,CD1512,BX1512,BR1512,BL1512,BF1512,AZ1512,AT1512,AN1512,AH1512),1)</f>
        <v>0</v>
      </c>
      <c r="FK1512" s="70">
        <f>LARGE((FF1512,EZ1512,ET1512,EN1512,EH1512,EB1512,DV1512,DP1512,DJ1512,DD1512,CX1512,CR1512,CL1512,CF1512,BZ1512,BT1512,BN1512,BH1512,BB1512,AV1512,AP1512,AJ1512),1)</f>
        <v>0</v>
      </c>
      <c r="FL1512" s="70">
        <f>LARGE((FG1512,FA1512,EU1512,EO1512,EI1512,EC1512,DW1512,DQ1512,DK1512,DE1512,CY1512,CS1512,CM1512,CG1512,CA1512,BU1512,BO1512,BI1512,BC1512,AW1512,AQ1512,AK1512),1)</f>
        <v>0</v>
      </c>
      <c r="FM1512" s="70">
        <f>LARGE((FH1512,FB1512,EV1512,EP1512,EJ1512,ED1512,DX1512,DR1512,DL1512,DF1512,CZ1512,CT1512,CN1512,CH1512,CB1512,BV1512,BP1512,BJ1512,BD1512,AX1512,AR1512,AL1512),1)</f>
        <v>0</v>
      </c>
    </row>
    <row r="1513" spans="1:169" x14ac:dyDescent="0.2">
      <c r="A1513" s="85"/>
      <c r="B1513" s="112"/>
      <c r="C1513" s="113"/>
      <c r="D1513" s="114"/>
      <c r="E1513" s="83" t="str">
        <f t="shared" si="851"/>
        <v/>
      </c>
      <c r="F1513" s="84"/>
      <c r="G1513" s="112"/>
      <c r="H1513" s="113"/>
      <c r="I1513" s="113"/>
      <c r="J1513" s="83" t="str">
        <f>IF(SUM(G1513:I1513)&gt;0,SUM(G1513:I1513),"")</f>
        <v/>
      </c>
      <c r="K1513" s="84"/>
      <c r="L1513" s="112"/>
      <c r="M1513" s="113"/>
      <c r="N1513" s="113"/>
      <c r="O1513" s="83" t="str">
        <f t="shared" si="853"/>
        <v/>
      </c>
      <c r="P1513" s="84"/>
      <c r="Q1513" s="112"/>
      <c r="R1513" s="113"/>
      <c r="S1513" s="113"/>
      <c r="T1513" s="83" t="str">
        <f t="shared" si="854"/>
        <v/>
      </c>
      <c r="U1513" s="84"/>
      <c r="V1513" s="112"/>
      <c r="W1513" s="113"/>
      <c r="X1513" s="113"/>
      <c r="Y1513" s="83" t="str">
        <f t="shared" si="855"/>
        <v/>
      </c>
      <c r="Z1513" s="84"/>
      <c r="AA1513" s="85" t="str">
        <f>IF(SUM(E1513,J1513,O1513,T1513,Y1513,E1539,J1539,O1539,T1539,Y1539,E1565,J1565,O1565,T1565,Y1565)&gt;0,(LARGE((E1513,J1513,O1513,T1513,Y1513,E1539,J1539,O1539,T1539,Y1539,E1565,J1565,O1565,T1565,Y1565),1)+LARGE((E1513,J1513,O1513,T1513,Y1513,E1539,J1539,O1539,T1539,Y1539,E1565,J1565,O1565,T1565,Y1565),2)+LARGE((E1513,J1513,O1513,T1513,Y1513,E1539,J1539,O1539,T1539,Y1539,E1565,J1565,O1565,T1565,Y1565),3)+LARGE((E1513,J1513,O1513,T1513,Y1513,E1539,J1539,O1539,T1539,Y1539,E1565,J1565,O1565,T1565,Y1565),4)),"")</f>
        <v/>
      </c>
      <c r="AB1513" s="91" t="str">
        <f>IF(SUM(CE1536)&gt;0,SUM(CE1536),"")</f>
        <v/>
      </c>
      <c r="AG1513" s="68"/>
      <c r="AH1513" s="70">
        <f>IF(SUM(Q1531:S1531)&gt;0,SUM(Q1531:S1531),0)</f>
        <v>0</v>
      </c>
      <c r="AI1513" s="70">
        <f>IF(SUM(U1531)&gt;0,SUM(U1531),0)</f>
        <v>0</v>
      </c>
      <c r="AJ1513" s="66">
        <f>Q1531</f>
        <v>0</v>
      </c>
      <c r="AK1513" s="66">
        <f>R1531</f>
        <v>0</v>
      </c>
      <c r="AL1513" s="66">
        <f>S1531</f>
        <v>0</v>
      </c>
      <c r="AN1513" s="70">
        <f>IF(SUM(Q1532:S1532)&gt;0,SUM(Q1532:S1532),0)</f>
        <v>0</v>
      </c>
      <c r="AO1513" s="70">
        <f>IF(SUM(U1532)&gt;0,SUM(U1532),0)</f>
        <v>0</v>
      </c>
      <c r="AP1513" s="66">
        <f>Q1532</f>
        <v>0</v>
      </c>
      <c r="AQ1513" s="66">
        <f>R1532</f>
        <v>0</v>
      </c>
      <c r="AR1513" s="66">
        <f>S1532</f>
        <v>0</v>
      </c>
      <c r="AT1513" s="70">
        <f>IF(SUM(Q1533:S1533)&gt;0,SUM(Q1533:S1533),0)</f>
        <v>0</v>
      </c>
      <c r="AU1513" s="70">
        <f>IF(SUM(U1533)&gt;0,SUM(U1533),0)</f>
        <v>0</v>
      </c>
      <c r="AV1513" s="66">
        <f>Q1533</f>
        <v>0</v>
      </c>
      <c r="AW1513" s="66">
        <f>R1533</f>
        <v>0</v>
      </c>
      <c r="AX1513" s="66">
        <f>S1533</f>
        <v>0</v>
      </c>
      <c r="AZ1513" s="70">
        <f>IF(SUM(Q1534:S1534)&gt;0,SUM(Q1534:S1534),0)</f>
        <v>0</v>
      </c>
      <c r="BA1513" s="70">
        <f>IF(SUM(U1534)&gt;0,SUM(U1534),0)</f>
        <v>0</v>
      </c>
      <c r="BB1513" s="66">
        <f>Q1534</f>
        <v>0</v>
      </c>
      <c r="BC1513" s="66">
        <f>R1534</f>
        <v>0</v>
      </c>
      <c r="BD1513" s="66">
        <f>S1534</f>
        <v>0</v>
      </c>
      <c r="BF1513" s="70">
        <f>IF(SUM(Q1535:S1535)&gt;0,SUM(Q1535:S1535),0)</f>
        <v>0</v>
      </c>
      <c r="BG1513" s="70">
        <f>IF(SUM(U1535)&gt;0,SUM(U1535),0)</f>
        <v>0</v>
      </c>
      <c r="BH1513" s="66">
        <f>Q1535</f>
        <v>0</v>
      </c>
      <c r="BI1513" s="66">
        <f>R1535</f>
        <v>0</v>
      </c>
      <c r="BJ1513" s="66">
        <f>S1535</f>
        <v>0</v>
      </c>
      <c r="BL1513" s="70">
        <f>IF(SUM(Q1536:S1536)&gt;0,SUM(Q1536:S1536),0)</f>
        <v>0</v>
      </c>
      <c r="BM1513" s="70">
        <f>IF(SUM(U1536)&gt;0,SUM(U1536),0)</f>
        <v>0</v>
      </c>
      <c r="BN1513" s="66">
        <f>Q1536</f>
        <v>0</v>
      </c>
      <c r="BO1513" s="66">
        <f>R1536</f>
        <v>0</v>
      </c>
      <c r="BP1513" s="66">
        <f>S1536</f>
        <v>0</v>
      </c>
      <c r="BR1513" s="70">
        <f>IF(SUM(Q1537:S1537)&gt;0,SUM(Q1537:S1537),0)</f>
        <v>0</v>
      </c>
      <c r="BS1513" s="70">
        <f>IF(SUM(U1537)&gt;0,SUM(U1537),0)</f>
        <v>0</v>
      </c>
      <c r="BT1513" s="66">
        <f>Q1537</f>
        <v>0</v>
      </c>
      <c r="BU1513" s="66">
        <f>R1537</f>
        <v>0</v>
      </c>
      <c r="BV1513" s="66">
        <f>S1537</f>
        <v>0</v>
      </c>
      <c r="BX1513" s="70">
        <f>IF(SUM(Q1538:S1538)&gt;0,SUM(Q1538:S1538),0)</f>
        <v>0</v>
      </c>
      <c r="BY1513" s="70">
        <f>IF(SUM(U1538)&gt;0,SUM(U1538),0)</f>
        <v>0</v>
      </c>
      <c r="BZ1513" s="66">
        <f>Q1538</f>
        <v>0</v>
      </c>
      <c r="CA1513" s="66">
        <f>R1538</f>
        <v>0</v>
      </c>
      <c r="CB1513" s="66">
        <f>S1538</f>
        <v>0</v>
      </c>
      <c r="CD1513" s="70">
        <f>IF(SUM(Q1539:S1539)&gt;0,SUM(Q1539:S1539),0)</f>
        <v>0</v>
      </c>
      <c r="CE1513" s="70">
        <f>IF(SUM(U1539)&gt;0,SUM(U1539),0)</f>
        <v>0</v>
      </c>
      <c r="CF1513" s="66">
        <f>Q1539</f>
        <v>0</v>
      </c>
      <c r="CG1513" s="66">
        <f>R1539</f>
        <v>0</v>
      </c>
      <c r="CH1513" s="66">
        <f>S1539</f>
        <v>0</v>
      </c>
      <c r="CJ1513" s="70">
        <f>IF(SUM(Q1540:S1540)&gt;0,SUM(Q1540:S1540),0)</f>
        <v>0</v>
      </c>
      <c r="CK1513" s="70">
        <f>IF(SUM(U1540)&gt;0,SUM(U1540),0)</f>
        <v>0</v>
      </c>
      <c r="CL1513" s="66">
        <f>Q1540</f>
        <v>0</v>
      </c>
      <c r="CM1513" s="66">
        <f>R1540</f>
        <v>0</v>
      </c>
      <c r="CN1513" s="66">
        <f>S1540</f>
        <v>0</v>
      </c>
      <c r="CP1513" s="70">
        <f>IF(SUM(Q1541:S1541)&gt;0,SUM(Q1541:S1541),0)</f>
        <v>0</v>
      </c>
      <c r="CQ1513" s="70">
        <f>IF(SUM(U1541)&gt;0,SUM(U1541),0)</f>
        <v>0</v>
      </c>
      <c r="CR1513" s="66">
        <f>Q1541</f>
        <v>0</v>
      </c>
      <c r="CS1513" s="66">
        <f>R1541</f>
        <v>0</v>
      </c>
      <c r="CT1513" s="66">
        <f>S1541</f>
        <v>0</v>
      </c>
      <c r="CV1513" s="70">
        <f>IF(SUM(Q1542:S1542)&gt;0,SUM(Q1542:S1542),0)</f>
        <v>0</v>
      </c>
      <c r="CW1513" s="70">
        <f>IF(SUM(U1542)&gt;0,SUM(U1542),0)</f>
        <v>0</v>
      </c>
      <c r="CX1513" s="66">
        <f>Q1542</f>
        <v>0</v>
      </c>
      <c r="CY1513" s="66">
        <f>R1542</f>
        <v>0</v>
      </c>
      <c r="CZ1513" s="66">
        <f>S1542</f>
        <v>0</v>
      </c>
      <c r="DB1513" s="70">
        <f>IF(SUM(Q1543:S1543)&gt;0,SUM(Q1543:S1543),0)</f>
        <v>0</v>
      </c>
      <c r="DC1513" s="70">
        <f>IF(SUM(U1543)&gt;0,SUM(U1543),0)</f>
        <v>0</v>
      </c>
      <c r="DD1513" s="66">
        <f>Q1543</f>
        <v>0</v>
      </c>
      <c r="DE1513" s="66">
        <f>R1543</f>
        <v>0</v>
      </c>
      <c r="DF1513" s="66">
        <f>S1543</f>
        <v>0</v>
      </c>
      <c r="DH1513" s="70">
        <f>IF(SUM(Q1544:S1544)&gt;0,SUM(Q1544:S1544),0)</f>
        <v>0</v>
      </c>
      <c r="DI1513" s="70">
        <f>IF(SUM(U1544)&gt;0,SUM(U1544),0)</f>
        <v>0</v>
      </c>
      <c r="DJ1513" s="66">
        <f>Q1544</f>
        <v>0</v>
      </c>
      <c r="DK1513" s="66">
        <f>R1544</f>
        <v>0</v>
      </c>
      <c r="DL1513" s="66">
        <f>S1544</f>
        <v>0</v>
      </c>
      <c r="DN1513" s="70">
        <f>IF(SUM(Q1545:S1545)&gt;0,SUM(Q1545:S1545),0)</f>
        <v>0</v>
      </c>
      <c r="DO1513" s="70">
        <f>IF(SUM(U1545)&gt;0,SUM(U1545),0)</f>
        <v>0</v>
      </c>
      <c r="DP1513" s="66">
        <f>Q1545</f>
        <v>0</v>
      </c>
      <c r="DQ1513" s="66">
        <f>R1545</f>
        <v>0</v>
      </c>
      <c r="DR1513" s="66">
        <f>S1545</f>
        <v>0</v>
      </c>
      <c r="DT1513" s="70">
        <f>IF(SUM(Q1546:S1546)&gt;0,SUM(Q1546:S1546),0)</f>
        <v>0</v>
      </c>
      <c r="DU1513" s="70">
        <f>IF(SUM(U1546)&gt;0,SUM(U1546),0)</f>
        <v>0</v>
      </c>
      <c r="DV1513" s="66">
        <f>Q1546</f>
        <v>0</v>
      </c>
      <c r="DW1513" s="66">
        <f>R1546</f>
        <v>0</v>
      </c>
      <c r="DX1513" s="66">
        <f>S1546</f>
        <v>0</v>
      </c>
      <c r="DZ1513" s="70">
        <f>IF(SUM(Q1547:S1547)&gt;0,SUM(Q1547:S1547),0)</f>
        <v>0</v>
      </c>
      <c r="EA1513" s="70">
        <f>IF(SUM(U1547)&gt;0,SUM(U1547),0)</f>
        <v>0</v>
      </c>
      <c r="EB1513" s="66">
        <f>Q1547</f>
        <v>0</v>
      </c>
      <c r="EC1513" s="66">
        <f>R1547</f>
        <v>0</v>
      </c>
      <c r="ED1513" s="66">
        <f>S1547</f>
        <v>0</v>
      </c>
      <c r="EF1513" s="70">
        <f>IF(SUM(Q1548:S1548)&gt;0,SUM(Q1548:S1548),0)</f>
        <v>0</v>
      </c>
      <c r="EG1513" s="70">
        <f>IF(SUM(U1548)&gt;0,SUM(U1548),0)</f>
        <v>0</v>
      </c>
      <c r="EH1513" s="66">
        <f>Q1548</f>
        <v>0</v>
      </c>
      <c r="EI1513" s="66">
        <f>R1548</f>
        <v>0</v>
      </c>
      <c r="EJ1513" s="66">
        <f>S1548</f>
        <v>0</v>
      </c>
      <c r="EL1513" s="70">
        <f>IF(SUM(Q1549:S1549)&gt;0,SUM(Q1549:S1549),0)</f>
        <v>0</v>
      </c>
      <c r="EM1513" s="70">
        <f>IF(SUM(U1549)&gt;0,SUM(U1549),0)</f>
        <v>0</v>
      </c>
      <c r="EN1513" s="66">
        <f>Q1549</f>
        <v>0</v>
      </c>
      <c r="EO1513" s="66">
        <f>R1549</f>
        <v>0</v>
      </c>
      <c r="EP1513" s="66">
        <f>S1549</f>
        <v>0</v>
      </c>
      <c r="ER1513" s="70">
        <f>IF(SUM(Q1550:S1550)&gt;0,SUM(Q1550:S1550),0)</f>
        <v>0</v>
      </c>
      <c r="ES1513" s="70">
        <f>IF(SUM(U1550)&gt;0,SUM(U1550),0)</f>
        <v>0</v>
      </c>
      <c r="ET1513" s="66">
        <f>Q1550</f>
        <v>0</v>
      </c>
      <c r="EU1513" s="66">
        <f>R1550</f>
        <v>0</v>
      </c>
      <c r="EV1513" s="66">
        <f>S1550</f>
        <v>0</v>
      </c>
      <c r="EX1513" s="70">
        <f>IF(SUM(Q1551:S1551)&gt;0,SUM(Q1551:S1551),0)</f>
        <v>0</v>
      </c>
      <c r="EY1513" s="70">
        <f>IF(SUM(U1551)&gt;0,SUM(U1551),0)</f>
        <v>0</v>
      </c>
      <c r="EZ1513" s="66">
        <f>Q1551</f>
        <v>0</v>
      </c>
      <c r="FA1513" s="66">
        <f>R1551</f>
        <v>0</v>
      </c>
      <c r="FB1513" s="66">
        <f>S1551</f>
        <v>0</v>
      </c>
      <c r="FC1513" s="66"/>
      <c r="FD1513" s="70">
        <f>IF(SUM(Q1552:S1552)&gt;0,SUM(Q1552:S1552),0)</f>
        <v>0</v>
      </c>
      <c r="FE1513" s="70">
        <f>IF(SUM(U1552)&gt;0,SUM(U1552),0)</f>
        <v>0</v>
      </c>
      <c r="FF1513" s="66">
        <f>Q1552</f>
        <v>0</v>
      </c>
      <c r="FG1513" s="66">
        <f>R1552</f>
        <v>0</v>
      </c>
      <c r="FH1513" s="66">
        <f>S1552</f>
        <v>0</v>
      </c>
      <c r="FI1513" s="66"/>
      <c r="FJ1513" s="70">
        <f>LARGE((FD1513,EX1513,ER1513,EL1513,EF1513,DZ1513,DT1513,DN1513,DH1513,DB1513,CV1513,CP1513,CJ1513,CD1513,BX1513,BR1513,BL1513,BF1513,AZ1513,AT1513,AN1513,AH1513),1)</f>
        <v>0</v>
      </c>
      <c r="FK1513" s="70">
        <f>LARGE((FF1513,EZ1513,ET1513,EN1513,EH1513,EB1513,DV1513,DP1513,DJ1513,DD1513,CX1513,CR1513,CL1513,CF1513,BZ1513,BT1513,BN1513,BH1513,BB1513,AV1513,AP1513,AJ1513),1)</f>
        <v>0</v>
      </c>
      <c r="FL1513" s="70">
        <f>LARGE((FG1513,FA1513,EU1513,EO1513,EI1513,EC1513,DW1513,DQ1513,DK1513,DE1513,CY1513,CS1513,CM1513,CG1513,CA1513,BU1513,BO1513,BI1513,BC1513,AW1513,AQ1513,AK1513),1)</f>
        <v>0</v>
      </c>
      <c r="FM1513" s="70">
        <f>LARGE((FH1513,FB1513,EV1513,EP1513,EJ1513,ED1513,DX1513,DR1513,DL1513,DF1513,CZ1513,CT1513,CN1513,CH1513,CB1513,BV1513,BP1513,BJ1513,BD1513,AX1513,AR1513,AL1513),1)</f>
        <v>0</v>
      </c>
    </row>
    <row r="1514" spans="1:169" x14ac:dyDescent="0.2">
      <c r="A1514" s="85"/>
      <c r="B1514" s="112"/>
      <c r="C1514" s="113"/>
      <c r="D1514" s="114"/>
      <c r="E1514" s="83" t="str">
        <f t="shared" si="851"/>
        <v/>
      </c>
      <c r="F1514" s="84"/>
      <c r="G1514" s="112"/>
      <c r="H1514" s="113"/>
      <c r="I1514" s="115"/>
      <c r="J1514" s="83" t="str">
        <f t="shared" ref="J1514:J1526" si="856">IF(SUM(G1514:I1514)&gt;0,SUM(G1514:I1514),"")</f>
        <v/>
      </c>
      <c r="K1514" s="84"/>
      <c r="L1514" s="112"/>
      <c r="M1514" s="113"/>
      <c r="N1514" s="115"/>
      <c r="O1514" s="83" t="str">
        <f t="shared" si="853"/>
        <v/>
      </c>
      <c r="P1514" s="84"/>
      <c r="Q1514" s="112"/>
      <c r="R1514" s="113"/>
      <c r="S1514" s="113"/>
      <c r="T1514" s="83" t="str">
        <f>IF(SUM(Q1514:S1514)&gt;0,SUM(Q1514:S1514),"")</f>
        <v/>
      </c>
      <c r="U1514" s="84"/>
      <c r="V1514" s="112"/>
      <c r="W1514" s="113"/>
      <c r="X1514" s="113"/>
      <c r="Y1514" s="83" t="str">
        <f t="shared" si="855"/>
        <v/>
      </c>
      <c r="Z1514" s="84"/>
      <c r="AA1514" s="85" t="str">
        <f>IF(SUM(E1514,J1514,O1514,T1514,Y1514,E1540,J1540,O1540,T1540,Y1540,E1566,J1566,O1566,T1566,Y1566)&gt;0,(LARGE((E1514,J1514,O1514,T1514,Y1514,E1540,J1540,O1540,T1540,Y1540,E1566,J1566,O1566,T1566,Y1566),1)+LARGE((E1514,J1514,O1514,T1514,Y1514,E1540,J1540,O1540,T1540,Y1540,E1566,J1566,O1566,T1566,Y1566),2)+LARGE((E1514,J1514,O1514,T1514,Y1514,E1540,J1540,O1540,T1540,Y1540,E1566,J1566,O1566,T1566,Y1566),3)+LARGE((E1514,J1514,O1514,T1514,Y1514,E1540,J1540,O1540,T1540,Y1540,E1566,J1566,O1566,T1566,Y1566),4)),"")</f>
        <v/>
      </c>
      <c r="AB1514" s="91" t="str">
        <f>IF(SUM(CK1536)&gt;0,SUM(CK1536),"")</f>
        <v/>
      </c>
      <c r="AG1514" s="68"/>
      <c r="AH1514" s="70">
        <f>IF(SUM(V1531:X1531)&gt;0,SUM(V1531:X1531),0)</f>
        <v>0</v>
      </c>
      <c r="AI1514" s="70">
        <f>IF(SUM(Z1531)&gt;0,SUM(Z1531),0)</f>
        <v>0</v>
      </c>
      <c r="AJ1514" s="66">
        <f>V1531</f>
        <v>0</v>
      </c>
      <c r="AK1514" s="66">
        <f>W1531</f>
        <v>0</v>
      </c>
      <c r="AL1514" s="66">
        <f>X1531</f>
        <v>0</v>
      </c>
      <c r="AN1514" s="70">
        <f>IF(SUM(V1532:X1532)&gt;0,SUM(V1532:X1532),0)</f>
        <v>0</v>
      </c>
      <c r="AO1514" s="70">
        <f>IF(SUM(Z1532)&gt;0,SUM(Z1532),0)</f>
        <v>0</v>
      </c>
      <c r="AP1514" s="66">
        <f>V1532</f>
        <v>0</v>
      </c>
      <c r="AQ1514" s="66">
        <f>W1532</f>
        <v>0</v>
      </c>
      <c r="AR1514" s="66">
        <f>X1532</f>
        <v>0</v>
      </c>
      <c r="AT1514" s="70">
        <f>IF(SUM(V1533:X1533)&gt;0,SUM(V1533:X1533),0)</f>
        <v>0</v>
      </c>
      <c r="AU1514" s="70">
        <f>IF(SUM(Z1533)&gt;0,SUM(Z1533),0)</f>
        <v>0</v>
      </c>
      <c r="AV1514" s="66">
        <f>V1533</f>
        <v>0</v>
      </c>
      <c r="AW1514" s="66">
        <f>W1533</f>
        <v>0</v>
      </c>
      <c r="AX1514" s="66">
        <f>X1533</f>
        <v>0</v>
      </c>
      <c r="AZ1514" s="70">
        <f>IF(SUM(V1534:X1534)&gt;0,SUM(V1534:X1534),0)</f>
        <v>0</v>
      </c>
      <c r="BA1514" s="70">
        <f>IF(SUM(Z1534)&gt;0,SUM(Z1534),0)</f>
        <v>0</v>
      </c>
      <c r="BB1514" s="66">
        <f>V1534</f>
        <v>0</v>
      </c>
      <c r="BC1514" s="66">
        <f>W1534</f>
        <v>0</v>
      </c>
      <c r="BD1514" s="66">
        <f>X1534</f>
        <v>0</v>
      </c>
      <c r="BF1514" s="70">
        <f>IF(SUM(V1535:X1535)&gt;0,SUM(V1535:X1535),0)</f>
        <v>0</v>
      </c>
      <c r="BG1514" s="70">
        <f>IF(SUM(Z1535)&gt;0,SUM(Z1535),0)</f>
        <v>0</v>
      </c>
      <c r="BH1514" s="66">
        <f>V1535</f>
        <v>0</v>
      </c>
      <c r="BI1514" s="66">
        <f>W1535</f>
        <v>0</v>
      </c>
      <c r="BJ1514" s="66">
        <f>X1535</f>
        <v>0</v>
      </c>
      <c r="BL1514" s="70">
        <f>IF(SUM(V1536:X1536)&gt;0,SUM(V1536:X1536),0)</f>
        <v>0</v>
      </c>
      <c r="BM1514" s="70">
        <f>IF(SUM(Z1536)&gt;0,SUM(Z1536),0)</f>
        <v>0</v>
      </c>
      <c r="BN1514" s="66">
        <f>V1536</f>
        <v>0</v>
      </c>
      <c r="BO1514" s="66">
        <f>W1536</f>
        <v>0</v>
      </c>
      <c r="BP1514" s="66">
        <f>X1536</f>
        <v>0</v>
      </c>
      <c r="BR1514" s="70">
        <f>IF(SUM(V1537:X1537)&gt;0,SUM(V1537:X1537),0)</f>
        <v>0</v>
      </c>
      <c r="BS1514" s="70">
        <f>IF(SUM(Z1537)&gt;0,SUM(Z1537),0)</f>
        <v>0</v>
      </c>
      <c r="BT1514" s="66">
        <f>V1537</f>
        <v>0</v>
      </c>
      <c r="BU1514" s="66">
        <f>W1537</f>
        <v>0</v>
      </c>
      <c r="BV1514" s="66">
        <f>X1537</f>
        <v>0</v>
      </c>
      <c r="BX1514" s="70">
        <f>IF(SUM(V1538:X1538)&gt;0,SUM(V1538:X1538),0)</f>
        <v>0</v>
      </c>
      <c r="BY1514" s="70">
        <f>IF(SUM(Z1538)&gt;0,SUM(Z1538),0)</f>
        <v>0</v>
      </c>
      <c r="BZ1514" s="66">
        <f>V1538</f>
        <v>0</v>
      </c>
      <c r="CA1514" s="66">
        <f>W1538</f>
        <v>0</v>
      </c>
      <c r="CB1514" s="66">
        <f>X1538</f>
        <v>0</v>
      </c>
      <c r="CD1514" s="70">
        <f>IF(SUM(V1539:X1539)&gt;0,SUM(V1539:X1539),0)</f>
        <v>0</v>
      </c>
      <c r="CE1514" s="70">
        <f>IF(SUM(Z1539)&gt;0,SUM(Z1539),0)</f>
        <v>0</v>
      </c>
      <c r="CF1514" s="66">
        <f>V1539</f>
        <v>0</v>
      </c>
      <c r="CG1514" s="66">
        <f>W1539</f>
        <v>0</v>
      </c>
      <c r="CH1514" s="66">
        <f>X1539</f>
        <v>0</v>
      </c>
      <c r="CJ1514" s="70">
        <f>IF(SUM(V1540:X1540)&gt;0,SUM(V1540:X1540),0)</f>
        <v>0</v>
      </c>
      <c r="CK1514" s="70">
        <f>IF(SUM(Z1540)&gt;0,SUM(Z1540),0)</f>
        <v>0</v>
      </c>
      <c r="CL1514" s="66">
        <f>V1540</f>
        <v>0</v>
      </c>
      <c r="CM1514" s="66">
        <f>W1540</f>
        <v>0</v>
      </c>
      <c r="CN1514" s="66">
        <f>X1540</f>
        <v>0</v>
      </c>
      <c r="CP1514" s="70">
        <f>IF(SUM(V1541:X1541)&gt;0,SUM(V1541:X1541),0)</f>
        <v>0</v>
      </c>
      <c r="CQ1514" s="70">
        <f>IF(SUM(Z1541)&gt;0,SUM(Z1541),0)</f>
        <v>0</v>
      </c>
      <c r="CR1514" s="66">
        <f>V1541</f>
        <v>0</v>
      </c>
      <c r="CS1514" s="66">
        <f>W1541</f>
        <v>0</v>
      </c>
      <c r="CT1514" s="66">
        <f>X1541</f>
        <v>0</v>
      </c>
      <c r="CV1514" s="70">
        <f>IF(SUM(V1542:X1542)&gt;0,SUM(V1542:X1542),0)</f>
        <v>0</v>
      </c>
      <c r="CW1514" s="70">
        <f>IF(SUM(Z1542)&gt;0,SUM(Z1542),0)</f>
        <v>0</v>
      </c>
      <c r="CX1514" s="66">
        <f>V1542</f>
        <v>0</v>
      </c>
      <c r="CY1514" s="66">
        <f>W1542</f>
        <v>0</v>
      </c>
      <c r="CZ1514" s="66">
        <f>X1542</f>
        <v>0</v>
      </c>
      <c r="DB1514" s="70">
        <f>IF(SUM(V1543:X1543)&gt;0,SUM(V1543:X1543),0)</f>
        <v>0</v>
      </c>
      <c r="DC1514" s="70">
        <f>IF(SUM(Z1543)&gt;0,SUM(Z1543),0)</f>
        <v>0</v>
      </c>
      <c r="DD1514" s="66">
        <f>V1543</f>
        <v>0</v>
      </c>
      <c r="DE1514" s="66">
        <f>W1543</f>
        <v>0</v>
      </c>
      <c r="DF1514" s="66">
        <f>X1543</f>
        <v>0</v>
      </c>
      <c r="DH1514" s="70">
        <f>IF(SUM(V1544:X1544)&gt;0,SUM(V1544:X1544),0)</f>
        <v>0</v>
      </c>
      <c r="DI1514" s="70">
        <f>IF(SUM(Z1544)&gt;0,SUM(Z1544),0)</f>
        <v>0</v>
      </c>
      <c r="DJ1514" s="66">
        <f>V1544</f>
        <v>0</v>
      </c>
      <c r="DK1514" s="66">
        <f>W1544</f>
        <v>0</v>
      </c>
      <c r="DL1514" s="66">
        <f>X1544</f>
        <v>0</v>
      </c>
      <c r="DN1514" s="70">
        <f>IF(SUM(V1545:X1545)&gt;0,SUM(V1545:X1545),0)</f>
        <v>0</v>
      </c>
      <c r="DO1514" s="70">
        <f>IF(SUM(Z1545)&gt;0,SUM(Z1545),0)</f>
        <v>0</v>
      </c>
      <c r="DP1514" s="66">
        <f>V1545</f>
        <v>0</v>
      </c>
      <c r="DQ1514" s="66">
        <f>W1545</f>
        <v>0</v>
      </c>
      <c r="DR1514" s="66">
        <f>X1545</f>
        <v>0</v>
      </c>
      <c r="DT1514" s="70">
        <f>IF(SUM(V1546:X1546)&gt;0,SUM(V1546:X1546),0)</f>
        <v>0</v>
      </c>
      <c r="DU1514" s="70">
        <f>IF(SUM(Z1546)&gt;0,SUM(Z1546),0)</f>
        <v>0</v>
      </c>
      <c r="DV1514" s="66">
        <f>V1546</f>
        <v>0</v>
      </c>
      <c r="DW1514" s="66">
        <f>W1546</f>
        <v>0</v>
      </c>
      <c r="DX1514" s="66">
        <f>X1546</f>
        <v>0</v>
      </c>
      <c r="DZ1514" s="70">
        <f>IF(SUM(V1547:X1547)&gt;0,SUM(V1547:X1547),0)</f>
        <v>0</v>
      </c>
      <c r="EA1514" s="70">
        <f>IF(SUM(Z1547)&gt;0,SUM(Z1547),0)</f>
        <v>0</v>
      </c>
      <c r="EB1514" s="66">
        <f>V1547</f>
        <v>0</v>
      </c>
      <c r="EC1514" s="66">
        <f>W1547</f>
        <v>0</v>
      </c>
      <c r="ED1514" s="66">
        <f>X1547</f>
        <v>0</v>
      </c>
      <c r="EF1514" s="70">
        <f>IF(SUM(V1548:X1548)&gt;0,SUM(V1548:X1548),0)</f>
        <v>0</v>
      </c>
      <c r="EG1514" s="70">
        <f>IF(SUM(Z1548)&gt;0,SUM(Z1548),0)</f>
        <v>0</v>
      </c>
      <c r="EH1514" s="66">
        <f>V1548</f>
        <v>0</v>
      </c>
      <c r="EI1514" s="66">
        <f>W1548</f>
        <v>0</v>
      </c>
      <c r="EJ1514" s="66">
        <f>X1548</f>
        <v>0</v>
      </c>
      <c r="EL1514" s="70">
        <f>IF(SUM(V1549:X1549)&gt;0,SUM(V1549:X1549),0)</f>
        <v>0</v>
      </c>
      <c r="EM1514" s="70">
        <f>IF(SUM(Z1549)&gt;0,SUM(Z1549),0)</f>
        <v>0</v>
      </c>
      <c r="EN1514" s="66">
        <f>V1549</f>
        <v>0</v>
      </c>
      <c r="EO1514" s="66">
        <f>W1549</f>
        <v>0</v>
      </c>
      <c r="EP1514" s="66">
        <f>X1549</f>
        <v>0</v>
      </c>
      <c r="ER1514" s="70">
        <f>IF(SUM(V1550:X1550)&gt;0,SUM(V1550:X1550),0)</f>
        <v>0</v>
      </c>
      <c r="ES1514" s="70">
        <f>IF(SUM(Z1550)&gt;0,SUM(Z1550),0)</f>
        <v>0</v>
      </c>
      <c r="ET1514" s="66">
        <f>V1550</f>
        <v>0</v>
      </c>
      <c r="EU1514" s="66">
        <f>W1550</f>
        <v>0</v>
      </c>
      <c r="EV1514" s="66">
        <f>X1550</f>
        <v>0</v>
      </c>
      <c r="EX1514" s="70">
        <f>IF(SUM(V1551:X1551)&gt;0,SUM(V1551:X1551),0)</f>
        <v>0</v>
      </c>
      <c r="EY1514" s="70">
        <f>IF(SUM(Z1551)&gt;0,SUM(Z1551),0)</f>
        <v>0</v>
      </c>
      <c r="EZ1514" s="66">
        <f>V1551</f>
        <v>0</v>
      </c>
      <c r="FA1514" s="66">
        <f>W1551</f>
        <v>0</v>
      </c>
      <c r="FB1514" s="66">
        <f>X1551</f>
        <v>0</v>
      </c>
      <c r="FC1514" s="66"/>
      <c r="FD1514" s="70">
        <f>IF(SUM(V1552:X1552)&gt;0,SUM(V1552:X1552),0)</f>
        <v>0</v>
      </c>
      <c r="FE1514" s="70">
        <f>IF(SUM(Z1552)&gt;0,SUM(Z1552),0)</f>
        <v>0</v>
      </c>
      <c r="FF1514" s="66">
        <f>V1552</f>
        <v>0</v>
      </c>
      <c r="FG1514" s="66">
        <f>W1552</f>
        <v>0</v>
      </c>
      <c r="FH1514" s="66">
        <f>X1552</f>
        <v>0</v>
      </c>
      <c r="FI1514" s="66"/>
      <c r="FJ1514" s="70">
        <f>LARGE((FD1514,EX1514,ER1514,EL1514,EF1514,DZ1514,DT1514,DN1514,DH1514,DB1514,CV1514,CP1514,CJ1514,CD1514,BX1514,BR1514,BL1514,BF1514,AZ1514,AT1514,AN1514,AH1514),1)</f>
        <v>0</v>
      </c>
      <c r="FK1514" s="70">
        <f>LARGE((FF1514,EZ1514,ET1514,EN1514,EH1514,EB1514,DV1514,DP1514,DJ1514,DD1514,CX1514,CR1514,CL1514,CF1514,BZ1514,BT1514,BN1514,BH1514,BB1514,AV1514,AP1514,AJ1514),1)</f>
        <v>0</v>
      </c>
      <c r="FL1514" s="70">
        <f>LARGE((FG1514,FA1514,EU1514,EO1514,EI1514,EC1514,DW1514,DQ1514,DK1514,DE1514,CY1514,CS1514,CM1514,CG1514,CA1514,BU1514,BO1514,BI1514,BC1514,AW1514,AQ1514,AK1514),1)</f>
        <v>0</v>
      </c>
      <c r="FM1514" s="70">
        <f>LARGE((FH1514,FB1514,EV1514,EP1514,EJ1514,ED1514,DX1514,DR1514,DL1514,DF1514,CZ1514,CT1514,CN1514,CH1514,CB1514,BV1514,BP1514,BJ1514,BD1514,AX1514,AR1514,AL1514),1)</f>
        <v>0</v>
      </c>
    </row>
    <row r="1515" spans="1:169" x14ac:dyDescent="0.2">
      <c r="A1515" s="85"/>
      <c r="B1515" s="112"/>
      <c r="C1515" s="113"/>
      <c r="D1515" s="114"/>
      <c r="E1515" s="83" t="str">
        <f t="shared" si="851"/>
        <v/>
      </c>
      <c r="F1515" s="84"/>
      <c r="G1515" s="112"/>
      <c r="H1515" s="113"/>
      <c r="I1515" s="115"/>
      <c r="J1515" s="83" t="str">
        <f t="shared" si="856"/>
        <v/>
      </c>
      <c r="K1515" s="84"/>
      <c r="L1515" s="112"/>
      <c r="M1515" s="113"/>
      <c r="N1515" s="115"/>
      <c r="O1515" s="83" t="str">
        <f t="shared" si="853"/>
        <v/>
      </c>
      <c r="P1515" s="84"/>
      <c r="Q1515" s="112"/>
      <c r="R1515" s="113"/>
      <c r="S1515" s="115"/>
      <c r="T1515" s="83" t="str">
        <f t="shared" si="854"/>
        <v/>
      </c>
      <c r="U1515" s="84"/>
      <c r="V1515" s="112"/>
      <c r="W1515" s="113"/>
      <c r="X1515" s="115"/>
      <c r="Y1515" s="83" t="str">
        <f t="shared" si="855"/>
        <v/>
      </c>
      <c r="Z1515" s="84"/>
      <c r="AA1515" s="85" t="str">
        <f>IF(SUM(E1515,J1515,O1515,T1515,Y1515,E1541,J1541,O1541,T1541,Y1541,E1567,J1567,O1567,T1567,Y1567)&gt;0,(LARGE((E1515,J1515,O1515,T1515,Y1515,E1541,J1541,O1541,T1541,Y1541,E1567,J1567,O1567,T1567,Y1567),1)+LARGE((E1515,J1515,O1515,T1515,Y1515,E1541,J1541,O1541,T1541,Y1541,E1567,J1567,O1567,T1567,Y1567),2)+LARGE((E1515,J1515,O1515,T1515,Y1515,E1541,J1541,O1541,T1541,Y1541,E1567,J1567,O1567,T1567,Y1567),3)+LARGE((E1515,J1515,O1515,T1515,Y1515,E1541,J1541,O1541,T1541,Y1541,E1567,J1567,O1567,T1567,Y1567),4)),"")</f>
        <v/>
      </c>
      <c r="AB1515" s="91" t="str">
        <f>IF(SUM(CQ1536)&gt;0,SUM(CQ1536),"")</f>
        <v/>
      </c>
      <c r="AG1515" s="68"/>
      <c r="AH1515" s="70">
        <f>IF(SUM(B1557:D1557)&gt;0,SUM(B1557:D1557),0)</f>
        <v>0</v>
      </c>
      <c r="AI1515" s="70">
        <f>IF(SUM(F1557)&gt;0,SUM(F1557),0)</f>
        <v>0</v>
      </c>
      <c r="AJ1515" s="66">
        <f>B1557</f>
        <v>0</v>
      </c>
      <c r="AK1515" s="66">
        <f>C1557</f>
        <v>0</v>
      </c>
      <c r="AL1515" s="66">
        <f>D1557</f>
        <v>0</v>
      </c>
      <c r="AN1515" s="70">
        <f>IF(SUM(B1558:D1558)&gt;0,SUM(B1558:D1558),0)</f>
        <v>0</v>
      </c>
      <c r="AO1515" s="70">
        <f>IF(SUM(F1558)&gt;0,SUM(F1558),0)</f>
        <v>0</v>
      </c>
      <c r="AP1515" s="66">
        <f>B1558</f>
        <v>0</v>
      </c>
      <c r="AQ1515" s="66">
        <f>C1558</f>
        <v>0</v>
      </c>
      <c r="AR1515" s="66">
        <f>D1558</f>
        <v>0</v>
      </c>
      <c r="AT1515" s="70">
        <f>IF(SUM(B1559:D1559)&gt;0,SUM(B1559:D1559),0)</f>
        <v>0</v>
      </c>
      <c r="AU1515" s="70">
        <f>IF(SUM(F1559)&gt;0,SUM(F1559),0)</f>
        <v>0</v>
      </c>
      <c r="AV1515" s="66">
        <f>B1559</f>
        <v>0</v>
      </c>
      <c r="AW1515" s="66">
        <f>C1559</f>
        <v>0</v>
      </c>
      <c r="AX1515" s="66">
        <f>D1559</f>
        <v>0</v>
      </c>
      <c r="AZ1515" s="70">
        <f>IF(SUM(B1560:D1560)&gt;0,SUM(B1560:D1560),0)</f>
        <v>0</v>
      </c>
      <c r="BA1515" s="70">
        <f>IF(SUM(F1560)&gt;0,SUM(F1560),0)</f>
        <v>0</v>
      </c>
      <c r="BB1515" s="66">
        <f>B1560</f>
        <v>0</v>
      </c>
      <c r="BC1515" s="66">
        <f>C1560</f>
        <v>0</v>
      </c>
      <c r="BD1515" s="66">
        <f>D1560</f>
        <v>0</v>
      </c>
      <c r="BF1515" s="70">
        <f>IF(SUM(B1561:D1561)&gt;0,SUM(B1561:D1561),0)</f>
        <v>0</v>
      </c>
      <c r="BG1515" s="70">
        <f>IF(SUM(F1561)&gt;0,SUM(F1561),0)</f>
        <v>0</v>
      </c>
      <c r="BH1515" s="66">
        <f>B1561</f>
        <v>0</v>
      </c>
      <c r="BI1515" s="66">
        <f>C1561</f>
        <v>0</v>
      </c>
      <c r="BJ1515" s="66">
        <f>D1561</f>
        <v>0</v>
      </c>
      <c r="BL1515" s="70">
        <f>IF(SUM(B1562:D1562)&gt;0,SUM(B1562:D1562),0)</f>
        <v>0</v>
      </c>
      <c r="BM1515" s="70">
        <f>IF(SUM(F1562)&gt;0,SUM(F1562),0)</f>
        <v>0</v>
      </c>
      <c r="BN1515" s="66">
        <f>B1562</f>
        <v>0</v>
      </c>
      <c r="BO1515" s="66">
        <f>C1562</f>
        <v>0</v>
      </c>
      <c r="BP1515" s="66">
        <f>D1562</f>
        <v>0</v>
      </c>
      <c r="BR1515" s="70">
        <f>IF(SUM(B1563:D1563)&gt;0,SUM(B1563:D1563),0)</f>
        <v>0</v>
      </c>
      <c r="BS1515" s="70">
        <f>IF(SUM(F1563)&gt;0,SUM(F1563),0)</f>
        <v>0</v>
      </c>
      <c r="BT1515" s="66">
        <f>B1563</f>
        <v>0</v>
      </c>
      <c r="BU1515" s="66">
        <f>C1563</f>
        <v>0</v>
      </c>
      <c r="BV1515" s="66">
        <f>D1563</f>
        <v>0</v>
      </c>
      <c r="BX1515" s="70">
        <f>IF(SUM(B1564:D1564)&gt;0,SUM(B1564:D1564),0)</f>
        <v>0</v>
      </c>
      <c r="BY1515" s="70">
        <f>IF(SUM(F1564)&gt;0,SUM(F1564),0)</f>
        <v>0</v>
      </c>
      <c r="BZ1515" s="66">
        <f>B1564</f>
        <v>0</v>
      </c>
      <c r="CA1515" s="66">
        <f>C1564</f>
        <v>0</v>
      </c>
      <c r="CB1515" s="66">
        <f>D1564</f>
        <v>0</v>
      </c>
      <c r="CD1515" s="70">
        <f>IF(SUM(B1565:D1565)&gt;0,SUM(B1565:D1565),0)</f>
        <v>0</v>
      </c>
      <c r="CE1515" s="70">
        <f>IF(SUM(F1565)&gt;0,SUM(F1565),0)</f>
        <v>0</v>
      </c>
      <c r="CF1515" s="66">
        <f>B1565</f>
        <v>0</v>
      </c>
      <c r="CG1515" s="66">
        <f>C1565</f>
        <v>0</v>
      </c>
      <c r="CH1515" s="66">
        <f>D1565</f>
        <v>0</v>
      </c>
      <c r="CJ1515" s="70">
        <f>IF(SUM(B1566:D1566)&gt;0,SUM(B1566:D1566),0)</f>
        <v>0</v>
      </c>
      <c r="CK1515" s="70">
        <f>IF(SUM(F1566)&gt;0,SUM(F1566),0)</f>
        <v>0</v>
      </c>
      <c r="CL1515" s="66">
        <f>B1566</f>
        <v>0</v>
      </c>
      <c r="CM1515" s="66">
        <f>C1566</f>
        <v>0</v>
      </c>
      <c r="CN1515" s="66">
        <f>D1566</f>
        <v>0</v>
      </c>
      <c r="CP1515" s="70">
        <f>IF(SUM(B1567:D1567)&gt;0,SUM(B1567:D1567),0)</f>
        <v>0</v>
      </c>
      <c r="CQ1515" s="70">
        <f>IF(SUM(F1567)&gt;0,SUM(F1567),0)</f>
        <v>0</v>
      </c>
      <c r="CR1515" s="66">
        <f>B1567</f>
        <v>0</v>
      </c>
      <c r="CS1515" s="66">
        <f>C1567</f>
        <v>0</v>
      </c>
      <c r="CT1515" s="66">
        <f>D1567</f>
        <v>0</v>
      </c>
      <c r="CV1515" s="70">
        <f>IF(SUM(B1568:D1568)&gt;0,SUM(B1568:D1568),0)</f>
        <v>0</v>
      </c>
      <c r="CW1515" s="70">
        <f>IF(SUM(F1568)&gt;0,SUM(F1568),0)</f>
        <v>0</v>
      </c>
      <c r="CX1515" s="66">
        <f>B1568</f>
        <v>0</v>
      </c>
      <c r="CY1515" s="66">
        <f>C1568</f>
        <v>0</v>
      </c>
      <c r="CZ1515" s="66">
        <f>D1568</f>
        <v>0</v>
      </c>
      <c r="DB1515" s="70">
        <f>IF(SUM(B1569:D1569)&gt;0,SUM(B1569:D1569),0)</f>
        <v>0</v>
      </c>
      <c r="DC1515" s="70">
        <f>IF(SUM(F1569)&gt;0,SUM(F1569),0)</f>
        <v>0</v>
      </c>
      <c r="DD1515" s="66">
        <f>B1569</f>
        <v>0</v>
      </c>
      <c r="DE1515" s="66">
        <f>C1569</f>
        <v>0</v>
      </c>
      <c r="DF1515" s="66">
        <f>D1569</f>
        <v>0</v>
      </c>
      <c r="DH1515" s="70">
        <f>IF(SUM(B1570:D1570)&gt;0,SUM(B1570:D1570),0)</f>
        <v>0</v>
      </c>
      <c r="DI1515" s="70">
        <f>IF(SUM(F1570)&gt;0,SUM(F1570),0)</f>
        <v>0</v>
      </c>
      <c r="DJ1515" s="66">
        <f>B1570</f>
        <v>0</v>
      </c>
      <c r="DK1515" s="66">
        <f>C1570</f>
        <v>0</v>
      </c>
      <c r="DL1515" s="66">
        <f>D1570</f>
        <v>0</v>
      </c>
      <c r="DN1515" s="70">
        <f>IF(SUM(B1571:D1571)&gt;0,SUM(B1571:D1571),0)</f>
        <v>0</v>
      </c>
      <c r="DO1515" s="70">
        <f>IF(SUM(F1571)&gt;0,SUM(F1571),0)</f>
        <v>0</v>
      </c>
      <c r="DP1515" s="66">
        <f>B1571</f>
        <v>0</v>
      </c>
      <c r="DQ1515" s="66">
        <f>C1571</f>
        <v>0</v>
      </c>
      <c r="DR1515" s="66">
        <f>D1571</f>
        <v>0</v>
      </c>
      <c r="DT1515" s="70">
        <f>IF(SUM(B1572:D1572)&gt;0,SUM(B1572:D1572),0)</f>
        <v>0</v>
      </c>
      <c r="DU1515" s="70">
        <f>IF(SUM(F1572)&gt;0,SUM(F1572),0)</f>
        <v>0</v>
      </c>
      <c r="DV1515" s="66">
        <f>B1572</f>
        <v>0</v>
      </c>
      <c r="DW1515" s="66">
        <f>C1572</f>
        <v>0</v>
      </c>
      <c r="DX1515" s="66">
        <f>D1572</f>
        <v>0</v>
      </c>
      <c r="DZ1515" s="70">
        <f>IF(SUM(B1573:D1573)&gt;0,SUM(B1573:D1573),0)</f>
        <v>0</v>
      </c>
      <c r="EA1515" s="70">
        <f>IF(SUM(F1573)&gt;0,SUM(F1573),0)</f>
        <v>0</v>
      </c>
      <c r="EB1515" s="66">
        <f>B1573</f>
        <v>0</v>
      </c>
      <c r="EC1515" s="66">
        <f>C1573</f>
        <v>0</v>
      </c>
      <c r="ED1515" s="66">
        <f>D1573</f>
        <v>0</v>
      </c>
      <c r="EF1515" s="70">
        <f>IF(SUM(B1574:D1574)&gt;0,SUM(B1574:D1574),0)</f>
        <v>0</v>
      </c>
      <c r="EG1515" s="70">
        <f>IF(SUM(F1574)&gt;0,SUM(F1574),0)</f>
        <v>0</v>
      </c>
      <c r="EH1515" s="66">
        <f>B1574</f>
        <v>0</v>
      </c>
      <c r="EI1515" s="66">
        <f>C1574</f>
        <v>0</v>
      </c>
      <c r="EJ1515" s="66">
        <f>D1574</f>
        <v>0</v>
      </c>
      <c r="EL1515" s="70">
        <f>IF(SUM(B1575:D1575)&gt;0,SUM(B1575:D1575),0)</f>
        <v>0</v>
      </c>
      <c r="EM1515" s="70">
        <f>IF(SUM(F1575)&gt;0,SUM(F1575),0)</f>
        <v>0</v>
      </c>
      <c r="EN1515" s="66">
        <f>B1575</f>
        <v>0</v>
      </c>
      <c r="EO1515" s="66">
        <f>C1575</f>
        <v>0</v>
      </c>
      <c r="EP1515" s="66">
        <f>D1575</f>
        <v>0</v>
      </c>
      <c r="ER1515" s="70">
        <f>IF(SUM(B1576:D1576)&gt;0,SUM(B1576:D1576),0)</f>
        <v>0</v>
      </c>
      <c r="ES1515" s="70">
        <f>IF(SUM(F1576)&gt;0,SUM(F1576),0)</f>
        <v>0</v>
      </c>
      <c r="ET1515" s="66">
        <f>B1576</f>
        <v>0</v>
      </c>
      <c r="EU1515" s="66">
        <f>C1576</f>
        <v>0</v>
      </c>
      <c r="EV1515" s="66">
        <f>D1576</f>
        <v>0</v>
      </c>
      <c r="EX1515" s="70">
        <f>IF(SUM(B1577:D1577)&gt;0,SUM(B1577:D1577),0)</f>
        <v>0</v>
      </c>
      <c r="EY1515" s="70">
        <f>IF(SUM(F1577)&gt;0,SUM(F1577),0)</f>
        <v>0</v>
      </c>
      <c r="EZ1515" s="66">
        <f>B1577</f>
        <v>0</v>
      </c>
      <c r="FA1515" s="66">
        <f>C1577</f>
        <v>0</v>
      </c>
      <c r="FB1515" s="66">
        <f>D1577</f>
        <v>0</v>
      </c>
      <c r="FC1515" s="66"/>
      <c r="FD1515" s="70">
        <f>IF(SUM(B1578:D1578)&gt;0,SUM(B1578:D1578),0)</f>
        <v>0</v>
      </c>
      <c r="FE1515" s="70">
        <f>IF(SUM(F1578)&gt;0,SUM(F1578),0)</f>
        <v>0</v>
      </c>
      <c r="FF1515" s="66">
        <f>B1578</f>
        <v>0</v>
      </c>
      <c r="FG1515" s="66">
        <f>C1578</f>
        <v>0</v>
      </c>
      <c r="FH1515" s="66">
        <f>D1578</f>
        <v>0</v>
      </c>
      <c r="FI1515" s="66"/>
      <c r="FJ1515" s="70">
        <f>LARGE((FD1515,EX1515,ER1515,EL1515,EF1515,DZ1515,DT1515,DN1515,DH1515,DB1515,CV1515,CP1515,CJ1515,CD1515,BX1515,BR1515,BL1515,BF1515,AZ1515,AT1515,AN1515,AH1515),1)</f>
        <v>0</v>
      </c>
      <c r="FK1515" s="70">
        <f>LARGE((FF1515,EZ1515,ET1515,EN1515,EH1515,EB1515,DV1515,DP1515,DJ1515,DD1515,CX1515,CR1515,CL1515,CF1515,BZ1515,BT1515,BN1515,BH1515,BB1515,AV1515,AP1515,AJ1515),1)</f>
        <v>0</v>
      </c>
      <c r="FL1515" s="70">
        <f>LARGE((FG1515,FA1515,EU1515,EO1515,EI1515,EC1515,DW1515,DQ1515,DK1515,DE1515,CY1515,CS1515,CM1515,CG1515,CA1515,BU1515,BO1515,BI1515,BC1515,AW1515,AQ1515,AK1515),1)</f>
        <v>0</v>
      </c>
      <c r="FM1515" s="70">
        <f>LARGE((FH1515,FB1515,EV1515,EP1515,EJ1515,ED1515,DX1515,DR1515,DL1515,DF1515,CZ1515,CT1515,CN1515,CH1515,CB1515,BV1515,BP1515,BJ1515,BD1515,AX1515,AR1515,AL1515),1)</f>
        <v>0</v>
      </c>
    </row>
    <row r="1516" spans="1:169" x14ac:dyDescent="0.2">
      <c r="A1516" s="85"/>
      <c r="B1516" s="112"/>
      <c r="C1516" s="113"/>
      <c r="D1516" s="114"/>
      <c r="E1516" s="83" t="str">
        <f t="shared" si="851"/>
        <v/>
      </c>
      <c r="F1516" s="84"/>
      <c r="G1516" s="112"/>
      <c r="H1516" s="113"/>
      <c r="I1516" s="115"/>
      <c r="J1516" s="83" t="str">
        <f t="shared" si="856"/>
        <v/>
      </c>
      <c r="K1516" s="84"/>
      <c r="L1516" s="112"/>
      <c r="M1516" s="113"/>
      <c r="N1516" s="115"/>
      <c r="O1516" s="83" t="str">
        <f t="shared" si="853"/>
        <v/>
      </c>
      <c r="P1516" s="84"/>
      <c r="Q1516" s="112"/>
      <c r="R1516" s="113"/>
      <c r="S1516" s="115"/>
      <c r="T1516" s="83" t="str">
        <f t="shared" si="854"/>
        <v/>
      </c>
      <c r="U1516" s="84"/>
      <c r="V1516" s="112"/>
      <c r="W1516" s="113"/>
      <c r="X1516" s="115"/>
      <c r="Y1516" s="83" t="str">
        <f t="shared" si="855"/>
        <v/>
      </c>
      <c r="Z1516" s="84"/>
      <c r="AA1516" s="85" t="str">
        <f>IF(SUM(E1516,J1516,O1516,T1516,Y1516,E1542,J1542,O1542,T1542,Y1542,E1568,J1568,O1568,T1568,Y1568)&gt;0,(LARGE((E1516,J1516,O1516,T1516,Y1516,E1542,J1542,O1542,T1542,Y1542,E1568,J1568,O1568,T1568,Y1568),1)+LARGE((E1516,J1516,O1516,T1516,Y1516,E1542,J1542,O1542,T1542,Y1542,E1568,J1568,O1568,T1568,Y1568),2)+LARGE((E1516,J1516,O1516,T1516,Y1516,E1542,J1542,O1542,T1542,Y1542,E1568,J1568,O1568,T1568,Y1568),3)+LARGE((E1516,J1516,O1516,T1516,Y1516,E1542,J1542,O1542,T1542,Y1542,E1568,J1568,O1568,T1568,Y1568),4)),"")</f>
        <v/>
      </c>
      <c r="AB1516" s="91" t="str">
        <f>IF(SUM(CW1536)&gt;0,SUM(CW1536),"")</f>
        <v/>
      </c>
      <c r="AG1516" s="68"/>
      <c r="AH1516" s="70">
        <f>IF(SUM(G1557:I1557)&gt;0,SUM(G1557:I1557),0)</f>
        <v>0</v>
      </c>
      <c r="AI1516" s="70">
        <f>IF(SUM(K1557)&gt;0,SUM(K1557),0)</f>
        <v>0</v>
      </c>
      <c r="AJ1516" s="66">
        <f>G1557</f>
        <v>0</v>
      </c>
      <c r="AK1516" s="66">
        <f>H1557</f>
        <v>0</v>
      </c>
      <c r="AL1516" s="66">
        <f>I1557</f>
        <v>0</v>
      </c>
      <c r="AN1516" s="70">
        <f>IF(SUM(G1558:I1558)&gt;0,SUM(G1558:I1558),0)</f>
        <v>0</v>
      </c>
      <c r="AO1516" s="70">
        <f>IF(SUM(K1558)&gt;0,SUM(K1558),0)</f>
        <v>0</v>
      </c>
      <c r="AP1516" s="66">
        <f>G1558</f>
        <v>0</v>
      </c>
      <c r="AQ1516" s="66">
        <f>H1558</f>
        <v>0</v>
      </c>
      <c r="AR1516" s="66">
        <f>I1558</f>
        <v>0</v>
      </c>
      <c r="AT1516" s="70">
        <f>IF(SUM(G1559:I1559)&gt;0,SUM(G1559:I1559),0)</f>
        <v>0</v>
      </c>
      <c r="AU1516" s="70">
        <f>IF(SUM(K1559)&gt;0,SUM(K1559),0)</f>
        <v>0</v>
      </c>
      <c r="AV1516" s="66">
        <f>G1559</f>
        <v>0</v>
      </c>
      <c r="AW1516" s="66">
        <f>H1559</f>
        <v>0</v>
      </c>
      <c r="AX1516" s="66">
        <f>I1559</f>
        <v>0</v>
      </c>
      <c r="AZ1516" s="70">
        <f>IF(SUM(G1560:I1560)&gt;0,SUM(G1560:I1560),0)</f>
        <v>0</v>
      </c>
      <c r="BA1516" s="70">
        <f>IF(SUM(K1560)&gt;0,SUM(K1560),0)</f>
        <v>0</v>
      </c>
      <c r="BB1516" s="66">
        <f>G1560</f>
        <v>0</v>
      </c>
      <c r="BC1516" s="66">
        <f>H1560</f>
        <v>0</v>
      </c>
      <c r="BD1516" s="66">
        <f>I1560</f>
        <v>0</v>
      </c>
      <c r="BF1516" s="70">
        <f>IF(SUM(G1561:I1561)&gt;0,SUM(G1561:I1561),0)</f>
        <v>0</v>
      </c>
      <c r="BG1516" s="70">
        <f>IF(SUM(K1561)&gt;0,SUM(K1561),0)</f>
        <v>0</v>
      </c>
      <c r="BH1516" s="66">
        <f>G1561</f>
        <v>0</v>
      </c>
      <c r="BI1516" s="66">
        <f>H1561</f>
        <v>0</v>
      </c>
      <c r="BJ1516" s="66">
        <f>I1561</f>
        <v>0</v>
      </c>
      <c r="BL1516" s="70">
        <f>IF(SUM(G1562:I1562)&gt;0,SUM(G1562:I1562),0)</f>
        <v>0</v>
      </c>
      <c r="BM1516" s="70">
        <f>IF(SUM(K1562)&gt;0,SUM(K1562),0)</f>
        <v>0</v>
      </c>
      <c r="BN1516" s="66">
        <f>G1562</f>
        <v>0</v>
      </c>
      <c r="BO1516" s="66">
        <f>H1562</f>
        <v>0</v>
      </c>
      <c r="BP1516" s="66">
        <f>I1562</f>
        <v>0</v>
      </c>
      <c r="BR1516" s="70">
        <f>IF(SUM(G1563:I1563)&gt;0,SUM(G1563:I1563),0)</f>
        <v>0</v>
      </c>
      <c r="BS1516" s="70">
        <f>IF(SUM(K1563)&gt;0,SUM(K1563),0)</f>
        <v>0</v>
      </c>
      <c r="BT1516" s="66">
        <f>G1563</f>
        <v>0</v>
      </c>
      <c r="BU1516" s="66">
        <f>H1563</f>
        <v>0</v>
      </c>
      <c r="BV1516" s="66">
        <f>I1563</f>
        <v>0</v>
      </c>
      <c r="BX1516" s="70">
        <f>IF(SUM(G1564:I1564)&gt;0,SUM(G1564:I1564),0)</f>
        <v>0</v>
      </c>
      <c r="BY1516" s="70">
        <f>IF(SUM(K1564)&gt;0,SUM(K1564),0)</f>
        <v>0</v>
      </c>
      <c r="BZ1516" s="66">
        <f>G1564</f>
        <v>0</v>
      </c>
      <c r="CA1516" s="66">
        <f>H1564</f>
        <v>0</v>
      </c>
      <c r="CB1516" s="66">
        <f>I1564</f>
        <v>0</v>
      </c>
      <c r="CD1516" s="70">
        <f>IF(SUM(G1565:I1565)&gt;0,SUM(G1565:I1565),0)</f>
        <v>0</v>
      </c>
      <c r="CE1516" s="70">
        <f>IF(SUM(K1565)&gt;0,SUM(K1565),0)</f>
        <v>0</v>
      </c>
      <c r="CF1516" s="66">
        <f>G1565</f>
        <v>0</v>
      </c>
      <c r="CG1516" s="66">
        <f>H1565</f>
        <v>0</v>
      </c>
      <c r="CH1516" s="66">
        <f>I1565</f>
        <v>0</v>
      </c>
      <c r="CJ1516" s="70">
        <f>IF(SUM(G1566:I1566)&gt;0,SUM(G1566:I1566),0)</f>
        <v>0</v>
      </c>
      <c r="CK1516" s="70">
        <f>IF(SUM(K1566)&gt;0,SUM(K1566),0)</f>
        <v>0</v>
      </c>
      <c r="CL1516" s="66">
        <f>G1566</f>
        <v>0</v>
      </c>
      <c r="CM1516" s="66">
        <f>H1566</f>
        <v>0</v>
      </c>
      <c r="CN1516" s="66">
        <f>I1566</f>
        <v>0</v>
      </c>
      <c r="CP1516" s="70">
        <f>IF(SUM(G1567:I1567)&gt;0,SUM(G1567:I1567),0)</f>
        <v>0</v>
      </c>
      <c r="CQ1516" s="70">
        <f>IF(SUM(K1567)&gt;0,SUM(K1567),0)</f>
        <v>0</v>
      </c>
      <c r="CR1516" s="66">
        <f>G1567</f>
        <v>0</v>
      </c>
      <c r="CS1516" s="66">
        <f>H1567</f>
        <v>0</v>
      </c>
      <c r="CT1516" s="66">
        <f>I1567</f>
        <v>0</v>
      </c>
      <c r="CV1516" s="70">
        <f>IF(SUM(G1568:I1568)&gt;0,SUM(G1568:I1568),0)</f>
        <v>0</v>
      </c>
      <c r="CW1516" s="70">
        <f>IF(SUM(K1568)&gt;0,SUM(K1568),0)</f>
        <v>0</v>
      </c>
      <c r="CX1516" s="66">
        <f>G1568</f>
        <v>0</v>
      </c>
      <c r="CY1516" s="66">
        <f>H1568</f>
        <v>0</v>
      </c>
      <c r="CZ1516" s="66">
        <f>I1568</f>
        <v>0</v>
      </c>
      <c r="DB1516" s="70">
        <f>IF(SUM(G1569:I1569)&gt;0,SUM(G1569:I1569),0)</f>
        <v>0</v>
      </c>
      <c r="DC1516" s="70">
        <f>IF(SUM(K1569)&gt;0,SUM(K1569),0)</f>
        <v>0</v>
      </c>
      <c r="DD1516" s="66">
        <f>G1569</f>
        <v>0</v>
      </c>
      <c r="DE1516" s="66">
        <f>H1569</f>
        <v>0</v>
      </c>
      <c r="DF1516" s="66">
        <f>I1569</f>
        <v>0</v>
      </c>
      <c r="DH1516" s="70">
        <f>IF(SUM(G1570:I1570)&gt;0,SUM(G1570:I1570),0)</f>
        <v>0</v>
      </c>
      <c r="DI1516" s="70">
        <f>IF(SUM(K1570)&gt;0,SUM(K1570),0)</f>
        <v>0</v>
      </c>
      <c r="DJ1516" s="66">
        <f>G1570</f>
        <v>0</v>
      </c>
      <c r="DK1516" s="66">
        <f>H1570</f>
        <v>0</v>
      </c>
      <c r="DL1516" s="66">
        <f>I1570</f>
        <v>0</v>
      </c>
      <c r="DN1516" s="70">
        <f>IF(SUM(G1571:I1571)&gt;0,SUM(G1571:I1571),0)</f>
        <v>0</v>
      </c>
      <c r="DO1516" s="70">
        <f>IF(SUM(K1571)&gt;0,SUM(K1571),0)</f>
        <v>0</v>
      </c>
      <c r="DP1516" s="66">
        <f>G1571</f>
        <v>0</v>
      </c>
      <c r="DQ1516" s="66">
        <f>H1571</f>
        <v>0</v>
      </c>
      <c r="DR1516" s="66">
        <f>I1571</f>
        <v>0</v>
      </c>
      <c r="DT1516" s="70">
        <f>IF(SUM(G1572:I1572)&gt;0,SUM(G1572:I1572),0)</f>
        <v>0</v>
      </c>
      <c r="DU1516" s="70">
        <f>IF(SUM(K1572)&gt;0,SUM(K1572),0)</f>
        <v>0</v>
      </c>
      <c r="DV1516" s="66">
        <f>G1572</f>
        <v>0</v>
      </c>
      <c r="DW1516" s="66">
        <f>H1572</f>
        <v>0</v>
      </c>
      <c r="DX1516" s="66">
        <f>I1572</f>
        <v>0</v>
      </c>
      <c r="DZ1516" s="70">
        <f>IF(SUM(G1573:I1573)&gt;0,SUM(G1573:I1573),0)</f>
        <v>0</v>
      </c>
      <c r="EA1516" s="70">
        <f>IF(SUM(K1573)&gt;0,SUM(K1573),0)</f>
        <v>0</v>
      </c>
      <c r="EB1516" s="66">
        <f>G1573</f>
        <v>0</v>
      </c>
      <c r="EC1516" s="66">
        <f>H1573</f>
        <v>0</v>
      </c>
      <c r="ED1516" s="66">
        <f>I1573</f>
        <v>0</v>
      </c>
      <c r="EF1516" s="70">
        <f>IF(SUM(G1574:I1574)&gt;0,SUM(G1574:I1574),0)</f>
        <v>0</v>
      </c>
      <c r="EG1516" s="70">
        <f>IF(SUM(K1574)&gt;0,SUM(K1574),0)</f>
        <v>0</v>
      </c>
      <c r="EH1516" s="66">
        <f>G1574</f>
        <v>0</v>
      </c>
      <c r="EI1516" s="66">
        <f>H1574</f>
        <v>0</v>
      </c>
      <c r="EJ1516" s="66">
        <f>I1574</f>
        <v>0</v>
      </c>
      <c r="EL1516" s="70">
        <f>IF(SUM(G1575:I1575)&gt;0,SUM(G1575:I1575),0)</f>
        <v>0</v>
      </c>
      <c r="EM1516" s="70">
        <f>IF(SUM(K1575)&gt;0,SUM(K1575),0)</f>
        <v>0</v>
      </c>
      <c r="EN1516" s="66">
        <f>G1575</f>
        <v>0</v>
      </c>
      <c r="EO1516" s="66">
        <f>H1575</f>
        <v>0</v>
      </c>
      <c r="EP1516" s="66">
        <f>I1575</f>
        <v>0</v>
      </c>
      <c r="ER1516" s="70">
        <f>IF(SUM(G1576:I1576)&gt;0,SUM(G1576:I1576),0)</f>
        <v>0</v>
      </c>
      <c r="ES1516" s="70">
        <f>IF(SUM(K1576)&gt;0,SUM(K1576),0)</f>
        <v>0</v>
      </c>
      <c r="ET1516" s="66">
        <f>G1576</f>
        <v>0</v>
      </c>
      <c r="EU1516" s="66">
        <f>H1576</f>
        <v>0</v>
      </c>
      <c r="EV1516" s="66">
        <f>I1576</f>
        <v>0</v>
      </c>
      <c r="EX1516" s="70">
        <f>IF(SUM(G1577:I1577)&gt;0,SUM(G1577:I1577),0)</f>
        <v>0</v>
      </c>
      <c r="EY1516" s="70">
        <f>IF(SUM(K1577)&gt;0,SUM(K1577),0)</f>
        <v>0</v>
      </c>
      <c r="EZ1516" s="66">
        <f>G1577</f>
        <v>0</v>
      </c>
      <c r="FA1516" s="66">
        <f>H1577</f>
        <v>0</v>
      </c>
      <c r="FB1516" s="66">
        <f>I1577</f>
        <v>0</v>
      </c>
      <c r="FC1516" s="66"/>
      <c r="FD1516" s="70">
        <f>IF(SUM(G1578:I1578)&gt;0,SUM(G1578:I1578),0)</f>
        <v>0</v>
      </c>
      <c r="FE1516" s="70">
        <f>IF(SUM(K1578)&gt;0,SUM(K1578),0)</f>
        <v>0</v>
      </c>
      <c r="FF1516" s="66">
        <f>G1578</f>
        <v>0</v>
      </c>
      <c r="FG1516" s="66">
        <f>H1578</f>
        <v>0</v>
      </c>
      <c r="FH1516" s="66">
        <f>I1578</f>
        <v>0</v>
      </c>
      <c r="FI1516" s="66"/>
      <c r="FJ1516" s="70">
        <f>LARGE((FD1516,EX1516,ER1516,EL1516,EF1516,DZ1516,DT1516,DN1516,DH1516,DB1516,CV1516,CP1516,CJ1516,CD1516,BX1516,BR1516,BL1516,BF1516,AZ1516,AT1516,AN1516,AH1516),1)</f>
        <v>0</v>
      </c>
      <c r="FK1516" s="70">
        <f>LARGE((FF1516,EZ1516,ET1516,EN1516,EH1516,EB1516,DV1516,DP1516,DJ1516,DD1516,CX1516,CR1516,CL1516,CF1516,BZ1516,BT1516,BN1516,BH1516,BB1516,AV1516,AP1516,AJ1516),1)</f>
        <v>0</v>
      </c>
      <c r="FL1516" s="70">
        <f>LARGE((FG1516,FA1516,EU1516,EO1516,EI1516,EC1516,DW1516,DQ1516,DK1516,DE1516,CY1516,CS1516,CM1516,CG1516,CA1516,BU1516,BO1516,BI1516,BC1516,AW1516,AQ1516,AK1516),1)</f>
        <v>0</v>
      </c>
      <c r="FM1516" s="70">
        <f>LARGE((FH1516,FB1516,EV1516,EP1516,EJ1516,ED1516,DX1516,DR1516,DL1516,DF1516,CZ1516,CT1516,CN1516,CH1516,CB1516,BV1516,BP1516,BJ1516,BD1516,AX1516,AR1516,AL1516),1)</f>
        <v>0</v>
      </c>
    </row>
    <row r="1517" spans="1:169" x14ac:dyDescent="0.2">
      <c r="A1517" s="85"/>
      <c r="B1517" s="112"/>
      <c r="C1517" s="113"/>
      <c r="D1517" s="114"/>
      <c r="E1517" s="83" t="str">
        <f t="shared" si="851"/>
        <v/>
      </c>
      <c r="F1517" s="84"/>
      <c r="G1517" s="112"/>
      <c r="H1517" s="113"/>
      <c r="I1517" s="113"/>
      <c r="J1517" s="83" t="str">
        <f t="shared" si="856"/>
        <v/>
      </c>
      <c r="K1517" s="84"/>
      <c r="L1517" s="112"/>
      <c r="M1517" s="113"/>
      <c r="N1517" s="113"/>
      <c r="O1517" s="83" t="str">
        <f t="shared" si="853"/>
        <v/>
      </c>
      <c r="P1517" s="84"/>
      <c r="Q1517" s="112"/>
      <c r="R1517" s="113"/>
      <c r="S1517" s="113"/>
      <c r="T1517" s="83" t="str">
        <f t="shared" si="854"/>
        <v/>
      </c>
      <c r="U1517" s="84"/>
      <c r="V1517" s="112"/>
      <c r="W1517" s="113"/>
      <c r="X1517" s="113"/>
      <c r="Y1517" s="83" t="str">
        <f t="shared" si="855"/>
        <v/>
      </c>
      <c r="Z1517" s="84"/>
      <c r="AA1517" s="85" t="str">
        <f>IF(SUM(E1517,J1517,O1517,T1517,Y1517,E1543,J1543,O1543,T1543,Y1543,E1569,J1569,O1569,T1569,Y1569)&gt;0,(LARGE((E1517,J1517,O1517,T1517,Y1517,E1543,J1543,O1543,T1543,Y1543,E1569,J1569,O1569,T1569,Y1569),1)+LARGE((E1517,J1517,O1517,T1517,Y1517,E1543,J1543,O1543,T1543,Y1543,E1569,J1569,O1569,T1569,Y1569),2)+LARGE((E1517,J1517,O1517,T1517,Y1517,E1543,J1543,O1543,T1543,Y1543,E1569,J1569,O1569,T1569,Y1569),3)+LARGE((E1517,J1517,O1517,T1517,Y1517,E1543,J1543,O1543,T1543,Y1543,E1569,J1569,O1569,T1569,Y1569),4)),"")</f>
        <v/>
      </c>
      <c r="AB1517" s="91" t="str">
        <f>IF(SUM(DC1536)&gt;0,SUM(DC1536),"")</f>
        <v/>
      </c>
      <c r="AG1517" s="68"/>
      <c r="AH1517" s="70">
        <f>IF(SUM(L1557:N1557)&gt;0,SUM(L1557:N1557),0)</f>
        <v>0</v>
      </c>
      <c r="AI1517" s="70">
        <f>IF(SUM(P1557)&gt;0,SUM(P1557),0)</f>
        <v>0</v>
      </c>
      <c r="AJ1517" s="66">
        <f>L1557</f>
        <v>0</v>
      </c>
      <c r="AK1517" s="66">
        <f>M1557</f>
        <v>0</v>
      </c>
      <c r="AL1517" s="66">
        <f>N1557</f>
        <v>0</v>
      </c>
      <c r="AN1517" s="70">
        <f>IF(SUM(L1558:N1558)&gt;0,SUM(L1558:N1558),0)</f>
        <v>0</v>
      </c>
      <c r="AO1517" s="70">
        <f>IF(SUM(P1558)&gt;0,SUM(P1558),0)</f>
        <v>0</v>
      </c>
      <c r="AP1517" s="66">
        <f>L1558</f>
        <v>0</v>
      </c>
      <c r="AQ1517" s="66">
        <f>M1558</f>
        <v>0</v>
      </c>
      <c r="AR1517" s="66">
        <f>N1558</f>
        <v>0</v>
      </c>
      <c r="AT1517" s="70">
        <f>IF(SUM(L1559:N1559)&gt;0,SUM(L1559:N1559),0)</f>
        <v>0</v>
      </c>
      <c r="AU1517" s="70">
        <f>IF(SUM(P1559)&gt;0,SUM(P1559),0)</f>
        <v>0</v>
      </c>
      <c r="AV1517" s="66">
        <f>L1559</f>
        <v>0</v>
      </c>
      <c r="AW1517" s="66">
        <f>M1559</f>
        <v>0</v>
      </c>
      <c r="AX1517" s="66">
        <f>N1559</f>
        <v>0</v>
      </c>
      <c r="AZ1517" s="70">
        <f>IF(SUM(L1560:N1560)&gt;0,SUM(L1560:N1560),0)</f>
        <v>0</v>
      </c>
      <c r="BA1517" s="70">
        <f>IF(SUM(P1560)&gt;0,SUM(P1560),0)</f>
        <v>0</v>
      </c>
      <c r="BB1517" s="66">
        <f>L1560</f>
        <v>0</v>
      </c>
      <c r="BC1517" s="66">
        <f>M1560</f>
        <v>0</v>
      </c>
      <c r="BD1517" s="66">
        <f>N1560</f>
        <v>0</v>
      </c>
      <c r="BF1517" s="70">
        <f>IF(SUM(L1561:N1561)&gt;0,SUM(L1561:N1561),0)</f>
        <v>0</v>
      </c>
      <c r="BG1517" s="70">
        <f>IF(SUM(P1561)&gt;0,SUM(P1561),0)</f>
        <v>0</v>
      </c>
      <c r="BH1517" s="66">
        <f>L1561</f>
        <v>0</v>
      </c>
      <c r="BI1517" s="66">
        <f>M1561</f>
        <v>0</v>
      </c>
      <c r="BJ1517" s="66">
        <f>N1561</f>
        <v>0</v>
      </c>
      <c r="BL1517" s="70">
        <f>IF(SUM(L1562:N1562)&gt;0,SUM(L1562:N1562),0)</f>
        <v>0</v>
      </c>
      <c r="BM1517" s="70">
        <f>IF(SUM(P1562)&gt;0,SUM(P1562),0)</f>
        <v>0</v>
      </c>
      <c r="BN1517" s="66">
        <f>L1562</f>
        <v>0</v>
      </c>
      <c r="BO1517" s="66">
        <f>M1562</f>
        <v>0</v>
      </c>
      <c r="BP1517" s="66">
        <f>N1562</f>
        <v>0</v>
      </c>
      <c r="BR1517" s="70">
        <f>IF(SUM(L1563:N1563)&gt;0,SUM(L1563:N1563),0)</f>
        <v>0</v>
      </c>
      <c r="BS1517" s="70">
        <f>IF(SUM(P1563)&gt;0,SUM(P1563),0)</f>
        <v>0</v>
      </c>
      <c r="BT1517" s="66">
        <f>L1563</f>
        <v>0</v>
      </c>
      <c r="BU1517" s="66">
        <f>M1563</f>
        <v>0</v>
      </c>
      <c r="BV1517" s="66">
        <f>N1563</f>
        <v>0</v>
      </c>
      <c r="BX1517" s="70">
        <f>IF(SUM(L1564:N1564)&gt;0,SUM(L1564:N1564),0)</f>
        <v>0</v>
      </c>
      <c r="BY1517" s="70">
        <f>IF(SUM(P1564)&gt;0,SUM(P1564),0)</f>
        <v>0</v>
      </c>
      <c r="BZ1517" s="66">
        <f>L1564</f>
        <v>0</v>
      </c>
      <c r="CA1517" s="66">
        <f>M1564</f>
        <v>0</v>
      </c>
      <c r="CB1517" s="66">
        <f>N1564</f>
        <v>0</v>
      </c>
      <c r="CD1517" s="70">
        <f>IF(SUM(L1565:N1565)&gt;0,SUM(L1565:N1565),0)</f>
        <v>0</v>
      </c>
      <c r="CE1517" s="70">
        <f>IF(SUM(P1565)&gt;0,SUM(P1565),0)</f>
        <v>0</v>
      </c>
      <c r="CF1517" s="66">
        <f>L1565</f>
        <v>0</v>
      </c>
      <c r="CG1517" s="66">
        <f>M1565</f>
        <v>0</v>
      </c>
      <c r="CH1517" s="66">
        <f>N1565</f>
        <v>0</v>
      </c>
      <c r="CJ1517" s="70">
        <f>IF(SUM(L1566:N1566)&gt;0,SUM(L1566:N1566),0)</f>
        <v>0</v>
      </c>
      <c r="CK1517" s="70">
        <f>IF(SUM(P1566)&gt;0,SUM(P1566),0)</f>
        <v>0</v>
      </c>
      <c r="CL1517" s="66">
        <f>L1566</f>
        <v>0</v>
      </c>
      <c r="CM1517" s="66">
        <f>M1566</f>
        <v>0</v>
      </c>
      <c r="CN1517" s="66">
        <f>N1566</f>
        <v>0</v>
      </c>
      <c r="CP1517" s="70">
        <f>IF(SUM(L1567:N1567)&gt;0,SUM(L1567:N1567),0)</f>
        <v>0</v>
      </c>
      <c r="CQ1517" s="70">
        <f>IF(SUM(P1567)&gt;0,SUM(P1567),0)</f>
        <v>0</v>
      </c>
      <c r="CR1517" s="66">
        <f>L1567</f>
        <v>0</v>
      </c>
      <c r="CS1517" s="66">
        <f>M1567</f>
        <v>0</v>
      </c>
      <c r="CT1517" s="66">
        <f>N1567</f>
        <v>0</v>
      </c>
      <c r="CV1517" s="70">
        <f>IF(SUM(L1568:N1568)&gt;0,SUM(L1568:N1568),0)</f>
        <v>0</v>
      </c>
      <c r="CW1517" s="70">
        <f>IF(SUM(P1568)&gt;0,SUM(P1568),0)</f>
        <v>0</v>
      </c>
      <c r="CX1517" s="66">
        <f>L1568</f>
        <v>0</v>
      </c>
      <c r="CY1517" s="66">
        <f>M1568</f>
        <v>0</v>
      </c>
      <c r="CZ1517" s="66">
        <f>N1568</f>
        <v>0</v>
      </c>
      <c r="DB1517" s="70">
        <f>IF(SUM(L1569:N1569)&gt;0,SUM(L1569:N1569),0)</f>
        <v>0</v>
      </c>
      <c r="DC1517" s="70">
        <f>IF(SUM(P1569)&gt;0,SUM(P1569),0)</f>
        <v>0</v>
      </c>
      <c r="DD1517" s="66">
        <f>L1569</f>
        <v>0</v>
      </c>
      <c r="DE1517" s="66">
        <f>M1569</f>
        <v>0</v>
      </c>
      <c r="DF1517" s="66">
        <f>N1569</f>
        <v>0</v>
      </c>
      <c r="DH1517" s="70">
        <f>IF(SUM(L1570:N1570)&gt;0,SUM(L1570:N1570),0)</f>
        <v>0</v>
      </c>
      <c r="DI1517" s="70">
        <f>IF(SUM(P1570)&gt;0,SUM(P1570),0)</f>
        <v>0</v>
      </c>
      <c r="DJ1517" s="66">
        <f>L1570</f>
        <v>0</v>
      </c>
      <c r="DK1517" s="66">
        <f>M1570</f>
        <v>0</v>
      </c>
      <c r="DL1517" s="66">
        <f>N1570</f>
        <v>0</v>
      </c>
      <c r="DN1517" s="70">
        <f>IF(SUM(L1571:N1571)&gt;0,SUM(L1571:N1571),0)</f>
        <v>0</v>
      </c>
      <c r="DO1517" s="70">
        <f>IF(SUM(P1571)&gt;0,SUM(P1571),0)</f>
        <v>0</v>
      </c>
      <c r="DP1517" s="66">
        <f>L1571</f>
        <v>0</v>
      </c>
      <c r="DQ1517" s="66">
        <f>M1571</f>
        <v>0</v>
      </c>
      <c r="DR1517" s="66">
        <f>N1571</f>
        <v>0</v>
      </c>
      <c r="DT1517" s="70">
        <f>IF(SUM(L1572:N1572)&gt;0,SUM(L1572:N1572),0)</f>
        <v>0</v>
      </c>
      <c r="DU1517" s="70">
        <f>IF(SUM(P1572)&gt;0,SUM(P1572),0)</f>
        <v>0</v>
      </c>
      <c r="DV1517" s="66">
        <f>L1572</f>
        <v>0</v>
      </c>
      <c r="DW1517" s="66">
        <f>M1572</f>
        <v>0</v>
      </c>
      <c r="DX1517" s="66">
        <f>N1572</f>
        <v>0</v>
      </c>
      <c r="DZ1517" s="70">
        <f>IF(SUM(L1573:N1573)&gt;0,SUM(L1573:N1573),0)</f>
        <v>0</v>
      </c>
      <c r="EA1517" s="70">
        <f>IF(SUM(P1573)&gt;0,SUM(P1573),0)</f>
        <v>0</v>
      </c>
      <c r="EB1517" s="66">
        <f>L1573</f>
        <v>0</v>
      </c>
      <c r="EC1517" s="66">
        <f>M1573</f>
        <v>0</v>
      </c>
      <c r="ED1517" s="66">
        <f>N1573</f>
        <v>0</v>
      </c>
      <c r="EF1517" s="70">
        <f>IF(SUM(L1574:N1574)&gt;0,SUM(L1574:N1574),0)</f>
        <v>0</v>
      </c>
      <c r="EG1517" s="70">
        <f>IF(SUM(P1574)&gt;0,SUM(P1574),0)</f>
        <v>0</v>
      </c>
      <c r="EH1517" s="66">
        <f>L1574</f>
        <v>0</v>
      </c>
      <c r="EI1517" s="66">
        <f>M1574</f>
        <v>0</v>
      </c>
      <c r="EJ1517" s="66">
        <f>N1574</f>
        <v>0</v>
      </c>
      <c r="EL1517" s="70">
        <f>IF(SUM(L1575:N1575)&gt;0,SUM(L1575:N1575),0)</f>
        <v>0</v>
      </c>
      <c r="EM1517" s="70">
        <f>IF(SUM(P1575)&gt;0,SUM(P1575),0)</f>
        <v>0</v>
      </c>
      <c r="EN1517" s="66">
        <f>L1575</f>
        <v>0</v>
      </c>
      <c r="EO1517" s="66">
        <f>M1575</f>
        <v>0</v>
      </c>
      <c r="EP1517" s="66">
        <f>N1575</f>
        <v>0</v>
      </c>
      <c r="ER1517" s="70">
        <f>IF(SUM(L1576:N1576)&gt;0,SUM(L1576:N1576),0)</f>
        <v>0</v>
      </c>
      <c r="ES1517" s="70">
        <f>IF(SUM(P1576)&gt;0,SUM(P1576),0)</f>
        <v>0</v>
      </c>
      <c r="ET1517" s="66">
        <f>L1576</f>
        <v>0</v>
      </c>
      <c r="EU1517" s="66">
        <f>M1576</f>
        <v>0</v>
      </c>
      <c r="EV1517" s="66">
        <f>N1576</f>
        <v>0</v>
      </c>
      <c r="EX1517" s="70">
        <f>IF(SUM(L1577:N1577)&gt;0,SUM(L1577:N1577),0)</f>
        <v>0</v>
      </c>
      <c r="EY1517" s="70">
        <f>IF(SUM(P1577)&gt;0,SUM(P1577),0)</f>
        <v>0</v>
      </c>
      <c r="EZ1517" s="66">
        <f>L1577</f>
        <v>0</v>
      </c>
      <c r="FA1517" s="66">
        <f>M1577</f>
        <v>0</v>
      </c>
      <c r="FB1517" s="66">
        <f>N1577</f>
        <v>0</v>
      </c>
      <c r="FC1517" s="66"/>
      <c r="FD1517" s="70">
        <f>IF(SUM(L1578:N1578)&gt;0,SUM(L1578:N1578),0)</f>
        <v>0</v>
      </c>
      <c r="FE1517" s="70">
        <f>IF(SUM(P1578)&gt;0,SUM(P1578),0)</f>
        <v>0</v>
      </c>
      <c r="FF1517" s="66">
        <f>L1578</f>
        <v>0</v>
      </c>
      <c r="FG1517" s="66">
        <f>M1578</f>
        <v>0</v>
      </c>
      <c r="FH1517" s="66">
        <f>N1578</f>
        <v>0</v>
      </c>
      <c r="FI1517" s="66"/>
      <c r="FJ1517" s="70">
        <f>LARGE((FD1517,EX1517,ER1517,EL1517,EF1517,DZ1517,DT1517,DN1517,DH1517,DB1517,CV1517,CP1517,CJ1517,CD1517,BX1517,BR1517,BL1517,BF1517,AZ1517,AT1517,AN1517,AH1517),1)</f>
        <v>0</v>
      </c>
      <c r="FK1517" s="70">
        <f>LARGE((FF1517,EZ1517,ET1517,EN1517,EH1517,EB1517,DV1517,DP1517,DJ1517,DD1517,CX1517,CR1517,CL1517,CF1517,BZ1517,BT1517,BN1517,BH1517,BB1517,AV1517,AP1517,AJ1517),1)</f>
        <v>0</v>
      </c>
      <c r="FL1517" s="70">
        <f>LARGE((FG1517,FA1517,EU1517,EO1517,EI1517,EC1517,DW1517,DQ1517,DK1517,DE1517,CY1517,CS1517,CM1517,CG1517,CA1517,BU1517,BO1517,BI1517,BC1517,AW1517,AQ1517,AK1517),1)</f>
        <v>0</v>
      </c>
      <c r="FM1517" s="70">
        <f>LARGE((FH1517,FB1517,EV1517,EP1517,EJ1517,ED1517,DX1517,DR1517,DL1517,DF1517,CZ1517,CT1517,CN1517,CH1517,CB1517,BV1517,BP1517,BJ1517,BD1517,AX1517,AR1517,AL1517),1)</f>
        <v>0</v>
      </c>
    </row>
    <row r="1518" spans="1:169" x14ac:dyDescent="0.2">
      <c r="A1518" s="85"/>
      <c r="B1518" s="80"/>
      <c r="C1518" s="81"/>
      <c r="D1518" s="82"/>
      <c r="E1518" s="83" t="str">
        <f t="shared" si="851"/>
        <v/>
      </c>
      <c r="F1518" s="84"/>
      <c r="G1518" s="80"/>
      <c r="H1518" s="81"/>
      <c r="I1518" s="82"/>
      <c r="J1518" s="83" t="str">
        <f t="shared" si="856"/>
        <v/>
      </c>
      <c r="K1518" s="84"/>
      <c r="L1518" s="112"/>
      <c r="M1518" s="113"/>
      <c r="N1518" s="113"/>
      <c r="O1518" s="83" t="str">
        <f t="shared" si="853"/>
        <v/>
      </c>
      <c r="P1518" s="84"/>
      <c r="Q1518" s="112"/>
      <c r="R1518" s="113"/>
      <c r="S1518" s="113"/>
      <c r="T1518" s="83" t="str">
        <f t="shared" si="854"/>
        <v/>
      </c>
      <c r="U1518" s="84"/>
      <c r="V1518" s="112"/>
      <c r="W1518" s="113"/>
      <c r="X1518" s="113"/>
      <c r="Y1518" s="83" t="str">
        <f t="shared" si="855"/>
        <v/>
      </c>
      <c r="Z1518" s="84"/>
      <c r="AA1518" s="85" t="str">
        <f>IF(SUM(E1518,J1518,O1518,T1518,Y1518,E1544,J1544,O1544,T1544,Y1544,E1570,J1570,O1570,T1570,Y1570)&gt;0,(LARGE((E1518,J1518,O1518,T1518,Y1518,E1544,J1544,O1544,T1544,Y1544,E1570,J1570,O1570,T1570,Y1570),1)+LARGE((E1518,J1518,O1518,T1518,Y1518,E1544,J1544,O1544,T1544,Y1544,E1570,J1570,O1570,T1570,Y1570),2)+LARGE((E1518,J1518,O1518,T1518,Y1518,E1544,J1544,O1544,T1544,Y1544,E1570,J1570,O1570,T1570,Y1570),3)+LARGE((E1518,J1518,O1518,T1518,Y1518,E1544,J1544,O1544,T1544,Y1544,E1570,J1570,O1570,T1570,Y1570),4)),"")</f>
        <v/>
      </c>
      <c r="AB1518" s="91" t="str">
        <f>IF(SUM(DI1536)&gt;0,SUM(DI1536),"")</f>
        <v/>
      </c>
      <c r="AG1518" s="68"/>
      <c r="AH1518" s="70">
        <f>IF(SUM(Q1557:S1557)&gt;0,SUM(Q1557:S1557),0)</f>
        <v>0</v>
      </c>
      <c r="AI1518" s="70">
        <f>IF(SUM(U1557)&gt;0,SUM(U1557),0)</f>
        <v>0</v>
      </c>
      <c r="AJ1518" s="66">
        <f>Q1557</f>
        <v>0</v>
      </c>
      <c r="AK1518" s="66">
        <f>R1557</f>
        <v>0</v>
      </c>
      <c r="AL1518" s="66">
        <f>S1557</f>
        <v>0</v>
      </c>
      <c r="AN1518" s="70">
        <f>IF(SUM(Q1558:S1558)&gt;0,SUM(Q1558:S1558),0)</f>
        <v>0</v>
      </c>
      <c r="AO1518" s="70">
        <f>IF(SUM(U1558)&gt;0,SUM(U1558),0)</f>
        <v>0</v>
      </c>
      <c r="AP1518" s="66">
        <f>Q1558</f>
        <v>0</v>
      </c>
      <c r="AQ1518" s="66">
        <f>R1558</f>
        <v>0</v>
      </c>
      <c r="AR1518" s="66">
        <f>S1558</f>
        <v>0</v>
      </c>
      <c r="AT1518" s="70">
        <f>IF(SUM(Q1559:S1559)&gt;0,SUM(Q1559:S1559),0)</f>
        <v>0</v>
      </c>
      <c r="AU1518" s="70">
        <f>IF(SUM(U1559)&gt;0,SUM(U1559),0)</f>
        <v>0</v>
      </c>
      <c r="AV1518" s="66">
        <f>Q1559</f>
        <v>0</v>
      </c>
      <c r="AW1518" s="66">
        <f>R1559</f>
        <v>0</v>
      </c>
      <c r="AX1518" s="66">
        <f>S1559</f>
        <v>0</v>
      </c>
      <c r="AZ1518" s="70">
        <f>IF(SUM(Q1560:S1560)&gt;0,SUM(Q1560:S1560),0)</f>
        <v>0</v>
      </c>
      <c r="BA1518" s="70">
        <f>IF(SUM(U1560)&gt;0,SUM(U1560),0)</f>
        <v>0</v>
      </c>
      <c r="BB1518" s="66">
        <f>Q1560</f>
        <v>0</v>
      </c>
      <c r="BC1518" s="66">
        <f>R1560</f>
        <v>0</v>
      </c>
      <c r="BD1518" s="66">
        <f>S1560</f>
        <v>0</v>
      </c>
      <c r="BF1518" s="70">
        <f>IF(SUM(Q1561:S1561)&gt;0,SUM(Q1561:S1561),0)</f>
        <v>0</v>
      </c>
      <c r="BG1518" s="70">
        <f>IF(SUM(U1561)&gt;0,SUM(U1561),0)</f>
        <v>0</v>
      </c>
      <c r="BH1518" s="66">
        <f>Q1561</f>
        <v>0</v>
      </c>
      <c r="BI1518" s="66">
        <f>R1561</f>
        <v>0</v>
      </c>
      <c r="BJ1518" s="66">
        <f>S1561</f>
        <v>0</v>
      </c>
      <c r="BL1518" s="70">
        <f>IF(SUM(Q1562:S1562)&gt;0,SUM(Q1562:S1562),0)</f>
        <v>0</v>
      </c>
      <c r="BM1518" s="70">
        <f>IF(SUM(U1562)&gt;0,SUM(U1562),0)</f>
        <v>0</v>
      </c>
      <c r="BN1518" s="66">
        <f>Q1562</f>
        <v>0</v>
      </c>
      <c r="BO1518" s="66">
        <f>R1562</f>
        <v>0</v>
      </c>
      <c r="BP1518" s="66">
        <f>S1562</f>
        <v>0</v>
      </c>
      <c r="BR1518" s="70">
        <f>IF(SUM(Q1563:S1563)&gt;0,SUM(Q1563:S1563),0)</f>
        <v>0</v>
      </c>
      <c r="BS1518" s="70">
        <f>IF(SUM(U1563)&gt;0,SUM(U1563),0)</f>
        <v>0</v>
      </c>
      <c r="BT1518" s="66">
        <f>Q1563</f>
        <v>0</v>
      </c>
      <c r="BU1518" s="66">
        <f>R1563</f>
        <v>0</v>
      </c>
      <c r="BV1518" s="66">
        <f>S1563</f>
        <v>0</v>
      </c>
      <c r="BX1518" s="70">
        <f>IF(SUM(Q1564:S1564)&gt;0,SUM(Q1564:S1564),0)</f>
        <v>0</v>
      </c>
      <c r="BY1518" s="70">
        <f>IF(SUM(U1564)&gt;0,SUM(U1564),0)</f>
        <v>0</v>
      </c>
      <c r="BZ1518" s="66">
        <f>Q1564</f>
        <v>0</v>
      </c>
      <c r="CA1518" s="66">
        <f>R1564</f>
        <v>0</v>
      </c>
      <c r="CB1518" s="66">
        <f>S1564</f>
        <v>0</v>
      </c>
      <c r="CD1518" s="70">
        <f>IF(SUM(Q1565:S1565)&gt;0,SUM(Q1565:S1565),0)</f>
        <v>0</v>
      </c>
      <c r="CE1518" s="70">
        <f>IF(SUM(U1565)&gt;0,SUM(U1565),0)</f>
        <v>0</v>
      </c>
      <c r="CF1518" s="66">
        <f>Q1565</f>
        <v>0</v>
      </c>
      <c r="CG1518" s="66">
        <f>R1565</f>
        <v>0</v>
      </c>
      <c r="CH1518" s="66">
        <f>S1565</f>
        <v>0</v>
      </c>
      <c r="CJ1518" s="70">
        <f>IF(SUM(Q1566:S1566)&gt;0,SUM(Q1566:S1566),0)</f>
        <v>0</v>
      </c>
      <c r="CK1518" s="70">
        <f>IF(SUM(U1566)&gt;0,SUM(U1566),0)</f>
        <v>0</v>
      </c>
      <c r="CL1518" s="66">
        <f>Q1566</f>
        <v>0</v>
      </c>
      <c r="CM1518" s="66">
        <f>R1566</f>
        <v>0</v>
      </c>
      <c r="CN1518" s="66">
        <f>S1566</f>
        <v>0</v>
      </c>
      <c r="CP1518" s="70">
        <f>IF(SUM(Q1567:S1567)&gt;0,SUM(Q1567:S1567),0)</f>
        <v>0</v>
      </c>
      <c r="CQ1518" s="70">
        <f>IF(SUM(U1567)&gt;0,SUM(U1567),0)</f>
        <v>0</v>
      </c>
      <c r="CR1518" s="66">
        <f>Q1567</f>
        <v>0</v>
      </c>
      <c r="CS1518" s="66">
        <f>R1567</f>
        <v>0</v>
      </c>
      <c r="CT1518" s="66">
        <f>S1567</f>
        <v>0</v>
      </c>
      <c r="CV1518" s="70">
        <f>IF(SUM(Q1568:S1568)&gt;0,SUM(Q1568:S1568),0)</f>
        <v>0</v>
      </c>
      <c r="CW1518" s="70">
        <f>IF(SUM(U1568)&gt;0,SUM(U1568),0)</f>
        <v>0</v>
      </c>
      <c r="CX1518" s="66">
        <f>Q1568</f>
        <v>0</v>
      </c>
      <c r="CY1518" s="66">
        <f>R1568</f>
        <v>0</v>
      </c>
      <c r="CZ1518" s="66">
        <f>S1568</f>
        <v>0</v>
      </c>
      <c r="DB1518" s="70">
        <f>IF(SUM(Q1569:S1569)&gt;0,SUM(Q1569:S1569),0)</f>
        <v>0</v>
      </c>
      <c r="DC1518" s="70">
        <f>IF(SUM(U1569)&gt;0,SUM(U1569),0)</f>
        <v>0</v>
      </c>
      <c r="DD1518" s="66">
        <f>Q1569</f>
        <v>0</v>
      </c>
      <c r="DE1518" s="66">
        <f>R1569</f>
        <v>0</v>
      </c>
      <c r="DF1518" s="66">
        <f>S1569</f>
        <v>0</v>
      </c>
      <c r="DH1518" s="70">
        <f>IF(SUM(Q1570:S1570)&gt;0,SUM(Q1570:S1570),0)</f>
        <v>0</v>
      </c>
      <c r="DI1518" s="70">
        <f>IF(SUM(U1570)&gt;0,SUM(U1570),0)</f>
        <v>0</v>
      </c>
      <c r="DJ1518" s="66">
        <f>Q1570</f>
        <v>0</v>
      </c>
      <c r="DK1518" s="66">
        <f>R1570</f>
        <v>0</v>
      </c>
      <c r="DL1518" s="66">
        <f>S1570</f>
        <v>0</v>
      </c>
      <c r="DN1518" s="70">
        <f>IF(SUM(Q1571:S1571)&gt;0,SUM(Q1571:S1571),0)</f>
        <v>0</v>
      </c>
      <c r="DO1518" s="70">
        <f>IF(SUM(U1571)&gt;0,SUM(U1571),0)</f>
        <v>0</v>
      </c>
      <c r="DP1518" s="66">
        <f>Q1571</f>
        <v>0</v>
      </c>
      <c r="DQ1518" s="66">
        <f>R1571</f>
        <v>0</v>
      </c>
      <c r="DR1518" s="66">
        <f>S1571</f>
        <v>0</v>
      </c>
      <c r="DT1518" s="70">
        <f>IF(SUM(Q1572:S1572)&gt;0,SUM(Q1572:S1572),0)</f>
        <v>0</v>
      </c>
      <c r="DU1518" s="70">
        <f>IF(SUM(U1572)&gt;0,SUM(U1572),0)</f>
        <v>0</v>
      </c>
      <c r="DV1518" s="66">
        <f>Q1572</f>
        <v>0</v>
      </c>
      <c r="DW1518" s="66">
        <f>R1572</f>
        <v>0</v>
      </c>
      <c r="DX1518" s="66">
        <f>S1572</f>
        <v>0</v>
      </c>
      <c r="DZ1518" s="70">
        <f>IF(SUM(Q1573:S1573)&gt;0,SUM(Q1573:S1573),0)</f>
        <v>0</v>
      </c>
      <c r="EA1518" s="70">
        <f>IF(SUM(U1573)&gt;0,SUM(U1573),0)</f>
        <v>0</v>
      </c>
      <c r="EB1518" s="66">
        <f>Q1573</f>
        <v>0</v>
      </c>
      <c r="EC1518" s="66">
        <f>R1573</f>
        <v>0</v>
      </c>
      <c r="ED1518" s="66">
        <f>S1573</f>
        <v>0</v>
      </c>
      <c r="EF1518" s="70">
        <f>IF(SUM(Q1574:S1574)&gt;0,SUM(Q1574:S1574),0)</f>
        <v>0</v>
      </c>
      <c r="EG1518" s="70">
        <f>IF(SUM(U1574)&gt;0,SUM(U1574),0)</f>
        <v>0</v>
      </c>
      <c r="EH1518" s="66">
        <f>Q1574</f>
        <v>0</v>
      </c>
      <c r="EI1518" s="66">
        <f>R1574</f>
        <v>0</v>
      </c>
      <c r="EJ1518" s="66">
        <f>S1574</f>
        <v>0</v>
      </c>
      <c r="EL1518" s="70">
        <f>IF(SUM(Q1575:S1575)&gt;0,SUM(Q1575:S1575),0)</f>
        <v>0</v>
      </c>
      <c r="EM1518" s="70">
        <f>IF(SUM(U1575)&gt;0,SUM(U1575),0)</f>
        <v>0</v>
      </c>
      <c r="EN1518" s="66">
        <f>Q1575</f>
        <v>0</v>
      </c>
      <c r="EO1518" s="66">
        <f>R1575</f>
        <v>0</v>
      </c>
      <c r="EP1518" s="66">
        <f>S1575</f>
        <v>0</v>
      </c>
      <c r="ER1518" s="70">
        <f>IF(SUM(Q1576:S1576)&gt;0,SUM(Q1576:S1576),0)</f>
        <v>0</v>
      </c>
      <c r="ES1518" s="70">
        <f>IF(SUM(U1576)&gt;0,SUM(U1576),0)</f>
        <v>0</v>
      </c>
      <c r="ET1518" s="66">
        <f>Q1576</f>
        <v>0</v>
      </c>
      <c r="EU1518" s="66">
        <f>R1576</f>
        <v>0</v>
      </c>
      <c r="EV1518" s="66">
        <f>S1576</f>
        <v>0</v>
      </c>
      <c r="EX1518" s="70">
        <f>IF(SUM(Q1577:S1577)&gt;0,SUM(Q1577:S1577),0)</f>
        <v>0</v>
      </c>
      <c r="EY1518" s="70">
        <f>IF(SUM(U1577)&gt;0,SUM(U1577),0)</f>
        <v>0</v>
      </c>
      <c r="EZ1518" s="66">
        <f>Q1577</f>
        <v>0</v>
      </c>
      <c r="FA1518" s="66">
        <f>R1577</f>
        <v>0</v>
      </c>
      <c r="FB1518" s="66">
        <f>S1577</f>
        <v>0</v>
      </c>
      <c r="FC1518" s="66"/>
      <c r="FD1518" s="70">
        <f>IF(SUM(Q1578:S1578)&gt;0,SUM(Q1578:S1578),0)</f>
        <v>0</v>
      </c>
      <c r="FE1518" s="70">
        <f>IF(SUM(U1578)&gt;0,SUM(U1578),0)</f>
        <v>0</v>
      </c>
      <c r="FF1518" s="66">
        <f>Q1578</f>
        <v>0</v>
      </c>
      <c r="FG1518" s="66">
        <f>R1578</f>
        <v>0</v>
      </c>
      <c r="FH1518" s="66">
        <f>S1578</f>
        <v>0</v>
      </c>
      <c r="FI1518" s="66"/>
      <c r="FJ1518" s="70">
        <f>LARGE((FD1518,EX1518,ER1518,EL1518,EF1518,DZ1518,DT1518,DN1518,DH1518,DB1518,CV1518,CP1518,CJ1518,CD1518,BX1518,BR1518,BL1518,BF1518,AZ1518,AT1518,AN1518,AH1518),1)</f>
        <v>0</v>
      </c>
      <c r="FK1518" s="70">
        <f>LARGE((FF1518,EZ1518,ET1518,EN1518,EH1518,EB1518,DV1518,DP1518,DJ1518,DD1518,CX1518,CR1518,CL1518,CF1518,BZ1518,BT1518,BN1518,BH1518,BB1518,AV1518,AP1518,AJ1518),1)</f>
        <v>0</v>
      </c>
      <c r="FL1518" s="70">
        <f>LARGE((FG1518,FA1518,EU1518,EO1518,EI1518,EC1518,DW1518,DQ1518,DK1518,DE1518,CY1518,CS1518,CM1518,CG1518,CA1518,BU1518,BO1518,BI1518,BC1518,AW1518,AQ1518,AK1518),1)</f>
        <v>0</v>
      </c>
      <c r="FM1518" s="70">
        <f>LARGE((FH1518,FB1518,EV1518,EP1518,EJ1518,ED1518,DX1518,DR1518,DL1518,DF1518,CZ1518,CT1518,CN1518,CH1518,CB1518,BV1518,BP1518,BJ1518,BD1518,AX1518,AR1518,AL1518),1)</f>
        <v>0</v>
      </c>
    </row>
    <row r="1519" spans="1:169" x14ac:dyDescent="0.2">
      <c r="A1519" s="85"/>
      <c r="B1519" s="112"/>
      <c r="C1519" s="113"/>
      <c r="D1519" s="114"/>
      <c r="E1519" s="83" t="str">
        <f t="shared" si="851"/>
        <v/>
      </c>
      <c r="F1519" s="84"/>
      <c r="G1519" s="112"/>
      <c r="H1519" s="113"/>
      <c r="I1519" s="113"/>
      <c r="J1519" s="83" t="str">
        <f t="shared" si="856"/>
        <v/>
      </c>
      <c r="K1519" s="84"/>
      <c r="L1519" s="112"/>
      <c r="M1519" s="116"/>
      <c r="N1519" s="113"/>
      <c r="O1519" s="83" t="str">
        <f t="shared" si="853"/>
        <v/>
      </c>
      <c r="P1519" s="84"/>
      <c r="Q1519" s="112"/>
      <c r="R1519" s="113"/>
      <c r="S1519" s="113"/>
      <c r="T1519" s="83" t="str">
        <f>IF(SUM(Q1519:S1519)&gt;0,SUM(Q1519:S1519),"")</f>
        <v/>
      </c>
      <c r="U1519" s="84"/>
      <c r="V1519" s="112"/>
      <c r="W1519" s="113"/>
      <c r="X1519" s="113"/>
      <c r="Y1519" s="83" t="str">
        <f t="shared" si="855"/>
        <v/>
      </c>
      <c r="Z1519" s="84"/>
      <c r="AA1519" s="85" t="str">
        <f>IF(SUM(E1519,J1519,O1519,T1519,Y1519,E1545,J1545,O1545,T1545,Y1545,E1571,J1571,O1571,T1571,Y1571)&gt;0,(LARGE((E1519,J1519,O1519,T1519,Y1519,E1545,J1545,O1545,T1545,Y1545,E1571,J1571,O1571,T1571,Y1571),1)+LARGE((E1519,J1519,O1519,T1519,Y1519,E1545,J1545,O1545,T1545,Y1545,E1571,J1571,O1571,T1571,Y1571),2)+LARGE((E1519,J1519,O1519,T1519,Y1519,E1545,J1545,O1545,T1545,Y1545,E1571,J1571,O1571,T1571,Y1571),3)+LARGE((E1519,J1519,O1519,T1519,Y1519,E1545,J1545,O1545,T1545,Y1545,E1571,J1571,O1571,T1571,Y1571),4)),"")</f>
        <v/>
      </c>
      <c r="AB1519" s="91" t="str">
        <f>IF(SUM(DO1536)&gt;0,SUM(DO1536),"")</f>
        <v/>
      </c>
      <c r="AG1519" s="68"/>
      <c r="AH1519" s="70">
        <f>IF(SUM(V1557:X1557)&gt;0,SUM(V1557:X1557),0)</f>
        <v>0</v>
      </c>
      <c r="AI1519" s="70">
        <f>IF(SUM(Z1557)&gt;0,SUM(Z1557),0)</f>
        <v>0</v>
      </c>
      <c r="AJ1519" s="66">
        <f>V1557</f>
        <v>0</v>
      </c>
      <c r="AK1519" s="66">
        <f>W1557</f>
        <v>0</v>
      </c>
      <c r="AL1519" s="66">
        <f>X1557</f>
        <v>0</v>
      </c>
      <c r="AN1519" s="70">
        <f>IF(SUM(V1558:X1558)&gt;0,SUM(V1558:X1558),0)</f>
        <v>0</v>
      </c>
      <c r="AO1519" s="70">
        <f>IF(SUM(Z1558)&gt;0,SUM(Z1558),0)</f>
        <v>0</v>
      </c>
      <c r="AP1519" s="66">
        <f>V1558</f>
        <v>0</v>
      </c>
      <c r="AQ1519" s="66">
        <f>W1558</f>
        <v>0</v>
      </c>
      <c r="AR1519" s="66">
        <f>X1558</f>
        <v>0</v>
      </c>
      <c r="AT1519" s="70">
        <f>IF(SUM(V1559:X1559)&gt;0,SUM(V1559:X1559),0)</f>
        <v>0</v>
      </c>
      <c r="AU1519" s="70">
        <f>IF(SUM(Z1559)&gt;0,SUM(Z1559),0)</f>
        <v>0</v>
      </c>
      <c r="AV1519" s="66">
        <f>V1559</f>
        <v>0</v>
      </c>
      <c r="AW1519" s="66">
        <f>W1559</f>
        <v>0</v>
      </c>
      <c r="AX1519" s="66">
        <f>X1559</f>
        <v>0</v>
      </c>
      <c r="AZ1519" s="70">
        <f>IF(SUM(V1560:X1560)&gt;0,SUM(V1560:X1560),0)</f>
        <v>0</v>
      </c>
      <c r="BA1519" s="70">
        <f>IF(SUM(Z1560)&gt;0,SUM(Z1560),0)</f>
        <v>0</v>
      </c>
      <c r="BB1519" s="66">
        <f>V1560</f>
        <v>0</v>
      </c>
      <c r="BC1519" s="66">
        <f>W1560</f>
        <v>0</v>
      </c>
      <c r="BD1519" s="66">
        <f>X1560</f>
        <v>0</v>
      </c>
      <c r="BF1519" s="70">
        <f>IF(SUM(V1561:X1561)&gt;0,SUM(V1561:X1561),0)</f>
        <v>0</v>
      </c>
      <c r="BG1519" s="70">
        <f>IF(SUM(Z1561)&gt;0,SUM(Z1561),0)</f>
        <v>0</v>
      </c>
      <c r="BH1519" s="66">
        <f>V1561</f>
        <v>0</v>
      </c>
      <c r="BI1519" s="66">
        <f>W1561</f>
        <v>0</v>
      </c>
      <c r="BJ1519" s="66">
        <f>X1561</f>
        <v>0</v>
      </c>
      <c r="BL1519" s="70">
        <f>IF(SUM(V1562:X1562)&gt;0,SUM(V1562:X1562),0)</f>
        <v>0</v>
      </c>
      <c r="BM1519" s="70">
        <f>IF(SUM(Z1562)&gt;0,SUM(Z1562),0)</f>
        <v>0</v>
      </c>
      <c r="BN1519" s="66">
        <f>V1562</f>
        <v>0</v>
      </c>
      <c r="BO1519" s="66">
        <f>W1562</f>
        <v>0</v>
      </c>
      <c r="BP1519" s="66">
        <f>X1562</f>
        <v>0</v>
      </c>
      <c r="BR1519" s="70">
        <f>IF(SUM(V1563:X1563)&gt;0,SUM(V1563:X1563),0)</f>
        <v>0</v>
      </c>
      <c r="BS1519" s="70">
        <f>IF(SUM(Z1563)&gt;0,SUM(Z1563),0)</f>
        <v>0</v>
      </c>
      <c r="BT1519" s="66">
        <f>V1563</f>
        <v>0</v>
      </c>
      <c r="BU1519" s="66">
        <f>W1563</f>
        <v>0</v>
      </c>
      <c r="BV1519" s="66">
        <f>X1563</f>
        <v>0</v>
      </c>
      <c r="BX1519" s="70">
        <f>IF(SUM(V1564:X1564)&gt;0,SUM(V1564:X1564),0)</f>
        <v>0</v>
      </c>
      <c r="BY1519" s="70">
        <f>IF(SUM(Z1564)&gt;0,SUM(Z1564),0)</f>
        <v>0</v>
      </c>
      <c r="BZ1519" s="66">
        <f>V1564</f>
        <v>0</v>
      </c>
      <c r="CA1519" s="66">
        <f>W1564</f>
        <v>0</v>
      </c>
      <c r="CB1519" s="66">
        <f>X1564</f>
        <v>0</v>
      </c>
      <c r="CD1519" s="70">
        <f>IF(SUM(V1565:X1565)&gt;0,SUM(V1565:X1565),0)</f>
        <v>0</v>
      </c>
      <c r="CE1519" s="70">
        <f>IF(SUM(Z1565)&gt;0,SUM(Z1565),0)</f>
        <v>0</v>
      </c>
      <c r="CF1519" s="66">
        <f>V1565</f>
        <v>0</v>
      </c>
      <c r="CG1519" s="66">
        <f>W1565</f>
        <v>0</v>
      </c>
      <c r="CH1519" s="66">
        <f>X1565</f>
        <v>0</v>
      </c>
      <c r="CJ1519" s="70">
        <f>IF(SUM(V1566:X1566)&gt;0,SUM(V1566:X1566),0)</f>
        <v>0</v>
      </c>
      <c r="CK1519" s="70">
        <f>IF(SUM(Z1566)&gt;0,SUM(Z1566),0)</f>
        <v>0</v>
      </c>
      <c r="CL1519" s="66">
        <f>V1566</f>
        <v>0</v>
      </c>
      <c r="CM1519" s="66">
        <f>W1566</f>
        <v>0</v>
      </c>
      <c r="CN1519" s="66">
        <f>X1566</f>
        <v>0</v>
      </c>
      <c r="CP1519" s="70">
        <f>IF(SUM(V1567:X1567)&gt;0,SUM(V1567:X1567),0)</f>
        <v>0</v>
      </c>
      <c r="CQ1519" s="70">
        <f>IF(SUM(Z1567)&gt;0,SUM(Z1567),0)</f>
        <v>0</v>
      </c>
      <c r="CR1519" s="66">
        <f>V1567</f>
        <v>0</v>
      </c>
      <c r="CS1519" s="66">
        <f>W1567</f>
        <v>0</v>
      </c>
      <c r="CT1519" s="66">
        <f>X1567</f>
        <v>0</v>
      </c>
      <c r="CV1519" s="70">
        <f>IF(SUM(V1568:X1568)&gt;0,SUM(V1568:X1568),0)</f>
        <v>0</v>
      </c>
      <c r="CW1519" s="70">
        <f>IF(SUM(Z1568)&gt;0,SUM(Z1568),0)</f>
        <v>0</v>
      </c>
      <c r="CX1519" s="66">
        <f>V1568</f>
        <v>0</v>
      </c>
      <c r="CY1519" s="66">
        <f>W1568</f>
        <v>0</v>
      </c>
      <c r="CZ1519" s="66">
        <f>X1568</f>
        <v>0</v>
      </c>
      <c r="DB1519" s="70">
        <f>IF(SUM(V1569:X1569)&gt;0,SUM(V1569:X1569),0)</f>
        <v>0</v>
      </c>
      <c r="DC1519" s="70">
        <f>IF(SUM(Z1569)&gt;0,SUM(Z1569),0)</f>
        <v>0</v>
      </c>
      <c r="DD1519" s="66">
        <f>V1569</f>
        <v>0</v>
      </c>
      <c r="DE1519" s="66">
        <f>W1569</f>
        <v>0</v>
      </c>
      <c r="DF1519" s="66">
        <f>X1569</f>
        <v>0</v>
      </c>
      <c r="DH1519" s="70">
        <f>IF(SUM(V1570:X1570)&gt;0,SUM(V1570:X1570),0)</f>
        <v>0</v>
      </c>
      <c r="DI1519" s="70">
        <f>IF(SUM(Z1570)&gt;0,SUM(Z1570),0)</f>
        <v>0</v>
      </c>
      <c r="DJ1519" s="66">
        <f>V1570</f>
        <v>0</v>
      </c>
      <c r="DK1519" s="66">
        <f>W1570</f>
        <v>0</v>
      </c>
      <c r="DL1519" s="66">
        <f>X1570</f>
        <v>0</v>
      </c>
      <c r="DN1519" s="70">
        <f>IF(SUM(V1571:X1571)&gt;0,SUM(V1571:X1571),0)</f>
        <v>0</v>
      </c>
      <c r="DO1519" s="70">
        <f>IF(SUM(Z1571)&gt;0,SUM(Z1571),0)</f>
        <v>0</v>
      </c>
      <c r="DP1519" s="66">
        <f>V1571</f>
        <v>0</v>
      </c>
      <c r="DQ1519" s="66">
        <f>W1571</f>
        <v>0</v>
      </c>
      <c r="DR1519" s="66">
        <f>X1571</f>
        <v>0</v>
      </c>
      <c r="DT1519" s="70">
        <f>IF(SUM(V1572:X1572)&gt;0,SUM(V1572:X1572),0)</f>
        <v>0</v>
      </c>
      <c r="DU1519" s="70">
        <f>IF(SUM(Z1572)&gt;0,SUM(Z1572),0)</f>
        <v>0</v>
      </c>
      <c r="DV1519" s="66">
        <f>V1572</f>
        <v>0</v>
      </c>
      <c r="DW1519" s="66">
        <f>W1572</f>
        <v>0</v>
      </c>
      <c r="DX1519" s="66">
        <f>X1572</f>
        <v>0</v>
      </c>
      <c r="DZ1519" s="70">
        <f>IF(SUM(V1573:X1573)&gt;0,SUM(V1573:X1573),0)</f>
        <v>0</v>
      </c>
      <c r="EA1519" s="70">
        <f>IF(SUM(Z1573)&gt;0,SUM(Z1573),0)</f>
        <v>0</v>
      </c>
      <c r="EB1519" s="66">
        <f>V1573</f>
        <v>0</v>
      </c>
      <c r="EC1519" s="66">
        <f>W1573</f>
        <v>0</v>
      </c>
      <c r="ED1519" s="66">
        <f>X1573</f>
        <v>0</v>
      </c>
      <c r="EF1519" s="70">
        <f>IF(SUM(V1574:X1574)&gt;0,SUM(V1574:X1574),0)</f>
        <v>0</v>
      </c>
      <c r="EG1519" s="70">
        <f>IF(SUM(Z1574)&gt;0,SUM(Z1574),0)</f>
        <v>0</v>
      </c>
      <c r="EH1519" s="66">
        <f>V1574</f>
        <v>0</v>
      </c>
      <c r="EI1519" s="66">
        <f>W1574</f>
        <v>0</v>
      </c>
      <c r="EJ1519" s="66">
        <f>X1574</f>
        <v>0</v>
      </c>
      <c r="EL1519" s="70">
        <f>IF(SUM(V1575:X1575)&gt;0,SUM(V1575:X1575),0)</f>
        <v>0</v>
      </c>
      <c r="EM1519" s="70">
        <f>IF(SUM(Z1575)&gt;0,SUM(Z1575),0)</f>
        <v>0</v>
      </c>
      <c r="EN1519" s="66">
        <f>V1575</f>
        <v>0</v>
      </c>
      <c r="EO1519" s="66">
        <f>W1575</f>
        <v>0</v>
      </c>
      <c r="EP1519" s="66">
        <f>X1575</f>
        <v>0</v>
      </c>
      <c r="ER1519" s="70">
        <f>IF(SUM(V1576:X1576)&gt;0,SUM(V1576:X1576),0)</f>
        <v>0</v>
      </c>
      <c r="ES1519" s="70">
        <f>IF(SUM(Z1576)&gt;0,SUM(Z1576),0)</f>
        <v>0</v>
      </c>
      <c r="ET1519" s="66">
        <f>V1576</f>
        <v>0</v>
      </c>
      <c r="EU1519" s="66">
        <f>W1576</f>
        <v>0</v>
      </c>
      <c r="EV1519" s="66">
        <f>X1576</f>
        <v>0</v>
      </c>
      <c r="EX1519" s="70">
        <f>IF(SUM(V1577:X1577)&gt;0,SUM(V1577:X1577),0)</f>
        <v>0</v>
      </c>
      <c r="EY1519" s="70">
        <f>IF(SUM(Z1577)&gt;0,SUM(Z1577),0)</f>
        <v>0</v>
      </c>
      <c r="EZ1519" s="66">
        <f>V1577</f>
        <v>0</v>
      </c>
      <c r="FA1519" s="66">
        <f>W1577</f>
        <v>0</v>
      </c>
      <c r="FB1519" s="66">
        <f>X1577</f>
        <v>0</v>
      </c>
      <c r="FC1519" s="66"/>
      <c r="FD1519" s="70">
        <f>IF(SUM(V1578:X1578)&gt;0,SUM(V1578:X1578),0)</f>
        <v>0</v>
      </c>
      <c r="FE1519" s="70">
        <f>IF(SUM(Z1578)&gt;0,SUM(Z1578),0)</f>
        <v>0</v>
      </c>
      <c r="FF1519" s="66">
        <f>V1578</f>
        <v>0</v>
      </c>
      <c r="FG1519" s="66">
        <f>W1578</f>
        <v>0</v>
      </c>
      <c r="FH1519" s="66">
        <f>X1578</f>
        <v>0</v>
      </c>
      <c r="FI1519" s="66"/>
      <c r="FJ1519" s="70">
        <f>LARGE((FD1519,EX1519,ER1519,EL1519,EF1519,DZ1519,DT1519,DN1519,DH1519,DB1519,CV1519,CP1519,CJ1519,CD1519,BX1519,BR1519,BL1519,BF1519,AZ1519,AT1519,AN1519,AH1519),1)</f>
        <v>0</v>
      </c>
      <c r="FK1519" s="70">
        <f>LARGE((FF1519,EZ1519,ET1519,EN1519,EH1519,EB1519,DV1519,DP1519,DJ1519,DD1519,CX1519,CR1519,CL1519,CF1519,BZ1519,BT1519,BN1519,BH1519,BB1519,AV1519,AP1519,AJ1519),1)</f>
        <v>0</v>
      </c>
      <c r="FL1519" s="70">
        <f>LARGE((FG1519,FA1519,EU1519,EO1519,EI1519,EC1519,DW1519,DQ1519,DK1519,DE1519,CY1519,CS1519,CM1519,CG1519,CA1519,BU1519,BO1519,BI1519,BC1519,AW1519,AQ1519,AK1519),1)</f>
        <v>0</v>
      </c>
      <c r="FM1519" s="70">
        <f>LARGE((FH1519,FB1519,EV1519,EP1519,EJ1519,ED1519,DX1519,DR1519,DL1519,DF1519,CZ1519,CT1519,CN1519,CH1519,CB1519,BV1519,BP1519,BJ1519,BD1519,AX1519,AR1519,AL1519),1)</f>
        <v>0</v>
      </c>
    </row>
    <row r="1520" spans="1:169" x14ac:dyDescent="0.2">
      <c r="A1520" s="85"/>
      <c r="B1520" s="112"/>
      <c r="C1520" s="113"/>
      <c r="D1520" s="114"/>
      <c r="E1520" s="83" t="str">
        <f t="shared" si="851"/>
        <v/>
      </c>
      <c r="F1520" s="84"/>
      <c r="G1520" s="112"/>
      <c r="H1520" s="113"/>
      <c r="I1520" s="113"/>
      <c r="J1520" s="83" t="str">
        <f t="shared" si="856"/>
        <v/>
      </c>
      <c r="K1520" s="84"/>
      <c r="L1520" s="108"/>
      <c r="M1520" s="116"/>
      <c r="N1520" s="113"/>
      <c r="O1520" s="83" t="str">
        <f t="shared" si="853"/>
        <v/>
      </c>
      <c r="P1520" s="84"/>
      <c r="Q1520" s="112"/>
      <c r="R1520" s="113"/>
      <c r="S1520" s="113"/>
      <c r="T1520" s="83" t="str">
        <f t="shared" si="854"/>
        <v/>
      </c>
      <c r="U1520" s="84"/>
      <c r="V1520" s="112"/>
      <c r="W1520" s="113"/>
      <c r="X1520" s="113"/>
      <c r="Y1520" s="83" t="str">
        <f t="shared" si="855"/>
        <v/>
      </c>
      <c r="Z1520" s="84"/>
      <c r="AA1520" s="85" t="str">
        <f>IF(SUM(E1520,J1520,O1520,T1520,Y1520,E1546,J1546,O1546,T1546,Y1546,E1572,J1572,O1572,T1572,Y1572)&gt;0,(LARGE((E1520,J1520,O1520,T1520,Y1520,E1546,J1546,O1546,T1546,Y1546,E1572,J1572,O1572,T1572,Y1572),1)+LARGE((E1520,J1520,O1520,T1520,Y1520,E1546,J1546,O1546,T1546,Y1546,E1572,J1572,O1572,T1572,Y1572),2)+LARGE((E1520,J1520,O1520,T1520,Y1520,E1546,J1546,O1546,T1546,Y1546,E1572,J1572,O1572,T1572,Y1572),3)+LARGE((E1520,J1520,O1520,T1520,Y1520,E1546,J1546,O1546,T1546,Y1546,E1572,J1572,O1572,T1572,Y1572),4)),"")</f>
        <v/>
      </c>
      <c r="AB1520" s="91" t="str">
        <f>IF(SUM(DU1536)&gt;0,SUM(DU1536),"")</f>
        <v/>
      </c>
      <c r="AG1520" s="68"/>
      <c r="AH1520" s="70">
        <f>SUM(AH1505:AH1519)</f>
        <v>0</v>
      </c>
      <c r="AI1520" s="70">
        <f>SUM(AI1505:AI1519)</f>
        <v>0</v>
      </c>
      <c r="AJ1520" s="66">
        <f>SUM(AJ1505:AJ1519)</f>
        <v>0</v>
      </c>
      <c r="AK1520" s="66">
        <f>SUM(AK1505:AK1519)</f>
        <v>0</v>
      </c>
      <c r="AL1520" s="66">
        <f>SUM(AL1505:AL1519)</f>
        <v>0</v>
      </c>
      <c r="AN1520" s="70">
        <f>SUM(AN1505:AN1519)</f>
        <v>0</v>
      </c>
      <c r="AO1520" s="70">
        <f>SUM(AO1505:AO1519)</f>
        <v>0</v>
      </c>
      <c r="AP1520" s="66">
        <f>SUM(AP1505:AP1519)</f>
        <v>0</v>
      </c>
      <c r="AQ1520" s="66">
        <f>SUM(AQ1505:AQ1519)</f>
        <v>0</v>
      </c>
      <c r="AR1520" s="66">
        <f>SUM(AR1505:AR1519)</f>
        <v>0</v>
      </c>
      <c r="AT1520" s="70">
        <f>SUM(AT1505:AT1519)</f>
        <v>0</v>
      </c>
      <c r="AU1520" s="70">
        <f>SUM(AU1505:AU1519)</f>
        <v>0</v>
      </c>
      <c r="AV1520" s="66">
        <f>SUM(AV1505:AV1519)</f>
        <v>0</v>
      </c>
      <c r="AW1520" s="66">
        <f>SUM(AW1505:AW1519)</f>
        <v>0</v>
      </c>
      <c r="AX1520" s="66">
        <f>SUM(AX1505:AX1519)</f>
        <v>0</v>
      </c>
      <c r="AZ1520" s="70">
        <f>SUM(AZ1505:AZ1519)</f>
        <v>0</v>
      </c>
      <c r="BA1520" s="70">
        <f>SUM(BA1505:BA1519)</f>
        <v>0</v>
      </c>
      <c r="BB1520" s="66">
        <f>SUM(BB1505:BB1519)</f>
        <v>0</v>
      </c>
      <c r="BC1520" s="66">
        <f>SUM(BC1505:BC1519)</f>
        <v>0</v>
      </c>
      <c r="BD1520" s="66">
        <f>SUM(BD1505:BD1519)</f>
        <v>0</v>
      </c>
      <c r="BF1520" s="70">
        <f>SUM(BF1505:BF1519)</f>
        <v>0</v>
      </c>
      <c r="BG1520" s="70">
        <f>SUM(BG1505:BG1519)</f>
        <v>0</v>
      </c>
      <c r="BH1520" s="66">
        <f>SUM(BH1505:BH1519)</f>
        <v>0</v>
      </c>
      <c r="BI1520" s="66">
        <f>SUM(BI1505:BI1519)</f>
        <v>0</v>
      </c>
      <c r="BJ1520" s="66">
        <f>SUM(BJ1505:BJ1519)</f>
        <v>0</v>
      </c>
      <c r="BL1520" s="70">
        <f>SUM(BL1505:BL1519)</f>
        <v>0</v>
      </c>
      <c r="BM1520" s="70">
        <f>SUM(BM1505:BM1519)</f>
        <v>0</v>
      </c>
      <c r="BN1520" s="66">
        <f>SUM(BN1505:BN1519)</f>
        <v>0</v>
      </c>
      <c r="BO1520" s="66">
        <f>SUM(BO1505:BO1519)</f>
        <v>0</v>
      </c>
      <c r="BP1520" s="66">
        <f>SUM(BP1505:BP1519)</f>
        <v>0</v>
      </c>
      <c r="BR1520" s="70">
        <f>SUM(BR1505:BR1519)</f>
        <v>0</v>
      </c>
      <c r="BS1520" s="70">
        <f>SUM(BS1505:BS1519)</f>
        <v>0</v>
      </c>
      <c r="BT1520" s="66">
        <f>SUM(BT1505:BT1519)</f>
        <v>0</v>
      </c>
      <c r="BU1520" s="66">
        <f>SUM(BU1505:BU1519)</f>
        <v>0</v>
      </c>
      <c r="BV1520" s="66">
        <f>SUM(BV1505:BV1519)</f>
        <v>0</v>
      </c>
      <c r="BX1520" s="70">
        <f>SUM(BX1505:BX1519)</f>
        <v>0</v>
      </c>
      <c r="BY1520" s="70">
        <f>SUM(BY1505:BY1519)</f>
        <v>0</v>
      </c>
      <c r="BZ1520" s="66">
        <f>SUM(BZ1505:BZ1519)</f>
        <v>0</v>
      </c>
      <c r="CA1520" s="66">
        <f>SUM(CA1505:CA1519)</f>
        <v>0</v>
      </c>
      <c r="CB1520" s="66">
        <f>SUM(CB1505:CB1519)</f>
        <v>0</v>
      </c>
      <c r="CD1520" s="70">
        <f>SUM(CD1505:CD1519)</f>
        <v>0</v>
      </c>
      <c r="CE1520" s="70">
        <f>SUM(CE1505:CE1519)</f>
        <v>0</v>
      </c>
      <c r="CF1520" s="66">
        <f>SUM(CF1505:CF1519)</f>
        <v>0</v>
      </c>
      <c r="CG1520" s="66">
        <f>SUM(CG1505:CG1519)</f>
        <v>0</v>
      </c>
      <c r="CH1520" s="66">
        <f>SUM(CH1505:CH1519)</f>
        <v>0</v>
      </c>
      <c r="CJ1520" s="70">
        <f>SUM(CJ1505:CJ1519)</f>
        <v>0</v>
      </c>
      <c r="CK1520" s="70">
        <f>SUM(CK1505:CK1519)</f>
        <v>0</v>
      </c>
      <c r="CL1520" s="66">
        <f>SUM(CL1505:CL1519)</f>
        <v>0</v>
      </c>
      <c r="CM1520" s="66">
        <f>SUM(CM1505:CM1519)</f>
        <v>0</v>
      </c>
      <c r="CN1520" s="66">
        <f>SUM(CN1505:CN1519)</f>
        <v>0</v>
      </c>
      <c r="CP1520" s="70">
        <f>SUM(CP1505:CP1519)</f>
        <v>0</v>
      </c>
      <c r="CQ1520" s="70">
        <f>SUM(CQ1505:CQ1519)</f>
        <v>0</v>
      </c>
      <c r="CR1520" s="66">
        <f>SUM(CR1505:CR1519)</f>
        <v>0</v>
      </c>
      <c r="CS1520" s="66">
        <f>SUM(CS1505:CS1519)</f>
        <v>0</v>
      </c>
      <c r="CT1520" s="66">
        <f>SUM(CT1505:CT1519)</f>
        <v>0</v>
      </c>
      <c r="CV1520" s="70">
        <f>SUM(CV1505:CV1519)</f>
        <v>0</v>
      </c>
      <c r="CW1520" s="70">
        <f>SUM(CW1505:CW1519)</f>
        <v>0</v>
      </c>
      <c r="CX1520" s="66">
        <f>SUM(CX1505:CX1519)</f>
        <v>0</v>
      </c>
      <c r="CY1520" s="66">
        <f>SUM(CY1505:CY1519)</f>
        <v>0</v>
      </c>
      <c r="CZ1520" s="66">
        <f>SUM(CZ1505:CZ1519)</f>
        <v>0</v>
      </c>
      <c r="DB1520" s="70">
        <f>SUM(DB1505:DB1519)</f>
        <v>0</v>
      </c>
      <c r="DC1520" s="70">
        <f>SUM(DC1505:DC1519)</f>
        <v>0</v>
      </c>
      <c r="DD1520" s="66">
        <f>SUM(DD1505:DD1519)</f>
        <v>0</v>
      </c>
      <c r="DE1520" s="66">
        <f>SUM(DE1505:DE1519)</f>
        <v>0</v>
      </c>
      <c r="DF1520" s="66">
        <f>SUM(DF1505:DF1519)</f>
        <v>0</v>
      </c>
      <c r="DH1520" s="70">
        <f>SUM(DH1505:DH1519)</f>
        <v>0</v>
      </c>
      <c r="DI1520" s="70">
        <f>SUM(DI1505:DI1519)</f>
        <v>0</v>
      </c>
      <c r="DJ1520" s="66">
        <f>SUM(DJ1505:DJ1519)</f>
        <v>0</v>
      </c>
      <c r="DK1520" s="66">
        <f>SUM(DK1505:DK1519)</f>
        <v>0</v>
      </c>
      <c r="DL1520" s="66">
        <f>SUM(DL1505:DL1519)</f>
        <v>0</v>
      </c>
      <c r="DN1520" s="70">
        <f>SUM(DN1505:DN1519)</f>
        <v>0</v>
      </c>
      <c r="DO1520" s="70">
        <f>SUM(DO1505:DO1519)</f>
        <v>0</v>
      </c>
      <c r="DP1520" s="66">
        <f>SUM(DP1505:DP1519)</f>
        <v>0</v>
      </c>
      <c r="DQ1520" s="66">
        <f>SUM(DQ1505:DQ1519)</f>
        <v>0</v>
      </c>
      <c r="DR1520" s="66">
        <f>SUM(DR1505:DR1519)</f>
        <v>0</v>
      </c>
      <c r="DT1520" s="70">
        <f>SUM(DT1505:DT1519)</f>
        <v>0</v>
      </c>
      <c r="DU1520" s="70">
        <f>SUM(DU1505:DU1519)</f>
        <v>0</v>
      </c>
      <c r="DV1520" s="66">
        <f>SUM(DV1505:DV1519)</f>
        <v>0</v>
      </c>
      <c r="DW1520" s="66">
        <f>SUM(DW1505:DW1519)</f>
        <v>0</v>
      </c>
      <c r="DX1520" s="66">
        <f>SUM(DX1505:DX1519)</f>
        <v>0</v>
      </c>
      <c r="DZ1520" s="70">
        <f>SUM(DZ1505:DZ1519)</f>
        <v>0</v>
      </c>
      <c r="EA1520" s="70">
        <f>SUM(EA1505:EA1519)</f>
        <v>0</v>
      </c>
      <c r="EB1520" s="66">
        <f>SUM(EB1505:EB1519)</f>
        <v>0</v>
      </c>
      <c r="EC1520" s="66">
        <f>SUM(EC1505:EC1519)</f>
        <v>0</v>
      </c>
      <c r="ED1520" s="66">
        <f>SUM(ED1505:ED1519)</f>
        <v>0</v>
      </c>
      <c r="EF1520" s="70">
        <f>SUM(EF1505:EF1519)</f>
        <v>0</v>
      </c>
      <c r="EG1520" s="70">
        <f>SUM(EG1505:EG1519)</f>
        <v>0</v>
      </c>
      <c r="EH1520" s="66">
        <f>SUM(EH1505:EH1519)</f>
        <v>0</v>
      </c>
      <c r="EI1520" s="66">
        <f>SUM(EI1505:EI1519)</f>
        <v>0</v>
      </c>
      <c r="EJ1520" s="66">
        <f>SUM(EJ1505:EJ1519)</f>
        <v>0</v>
      </c>
      <c r="EL1520" s="70">
        <f>SUM(EL1505:EL1519)</f>
        <v>0</v>
      </c>
      <c r="EM1520" s="70">
        <f>SUM(EM1505:EM1519)</f>
        <v>0</v>
      </c>
      <c r="EN1520" s="66">
        <f>SUM(EN1505:EN1519)</f>
        <v>0</v>
      </c>
      <c r="EO1520" s="66">
        <f>SUM(EO1505:EO1519)</f>
        <v>0</v>
      </c>
      <c r="EP1520" s="66">
        <f>SUM(EP1505:EP1519)</f>
        <v>0</v>
      </c>
      <c r="ER1520" s="70">
        <f>SUM(ER1505:ER1519)</f>
        <v>0</v>
      </c>
      <c r="ES1520" s="70">
        <f>SUM(ES1505:ES1519)</f>
        <v>0</v>
      </c>
      <c r="ET1520" s="66">
        <f>SUM(ET1505:ET1519)</f>
        <v>0</v>
      </c>
      <c r="EU1520" s="66">
        <f>SUM(EU1505:EU1519)</f>
        <v>0</v>
      </c>
      <c r="EV1520" s="66">
        <f>SUM(EV1505:EV1519)</f>
        <v>0</v>
      </c>
      <c r="EX1520" s="70">
        <f>SUM(EX1505:EX1519)</f>
        <v>0</v>
      </c>
      <c r="EY1520" s="70">
        <f>SUM(EY1505:EY1519)</f>
        <v>0</v>
      </c>
      <c r="EZ1520" s="66">
        <f>SUM(EZ1505:EZ1519)</f>
        <v>0</v>
      </c>
      <c r="FA1520" s="66">
        <f>SUM(FA1505:FA1519)</f>
        <v>0</v>
      </c>
      <c r="FB1520" s="66">
        <f>SUM(FB1505:FB1519)</f>
        <v>0</v>
      </c>
      <c r="FC1520" s="66"/>
      <c r="FD1520" s="70">
        <f>SUM(FD1505:FD1519)</f>
        <v>0</v>
      </c>
      <c r="FE1520" s="70">
        <f>SUM(FE1505:FE1519)</f>
        <v>0</v>
      </c>
      <c r="FF1520" s="66">
        <f>SUM(FF1505:FF1519)</f>
        <v>0</v>
      </c>
      <c r="FG1520" s="66">
        <f>SUM(FG1505:FG1519)</f>
        <v>0</v>
      </c>
      <c r="FH1520" s="66">
        <f>SUM(FH1505:FH1519)</f>
        <v>0</v>
      </c>
      <c r="FI1520" s="66"/>
    </row>
    <row r="1521" spans="1:165" x14ac:dyDescent="0.2">
      <c r="A1521" s="85"/>
      <c r="B1521" s="80"/>
      <c r="C1521" s="81"/>
      <c r="D1521" s="82"/>
      <c r="E1521" s="83" t="str">
        <f t="shared" si="851"/>
        <v/>
      </c>
      <c r="F1521" s="84"/>
      <c r="G1521" s="80"/>
      <c r="H1521" s="81"/>
      <c r="I1521" s="82"/>
      <c r="J1521" s="83" t="str">
        <f t="shared" si="856"/>
        <v/>
      </c>
      <c r="K1521" s="84"/>
      <c r="L1521" s="108"/>
      <c r="M1521" s="117"/>
      <c r="N1521" s="82"/>
      <c r="O1521" s="83" t="str">
        <f t="shared" si="853"/>
        <v/>
      </c>
      <c r="P1521" s="84"/>
      <c r="Q1521" s="80"/>
      <c r="R1521" s="81"/>
      <c r="S1521" s="82"/>
      <c r="T1521" s="83" t="str">
        <f t="shared" si="854"/>
        <v/>
      </c>
      <c r="U1521" s="84"/>
      <c r="V1521" s="80"/>
      <c r="W1521" s="81"/>
      <c r="X1521" s="82"/>
      <c r="Y1521" s="83" t="str">
        <f t="shared" si="855"/>
        <v/>
      </c>
      <c r="Z1521" s="84"/>
      <c r="AA1521" s="85" t="str">
        <f>IF(SUM(E1521,J1521,O1521,T1521,Y1521,E1547,J1547,O1547,T1547,Y1547,E1573,J1573,O1573,T1573,Y1573)&gt;0,(LARGE((E1521,J1521,O1521,T1521,Y1521,E1547,J1547,O1547,T1547,Y1547,E1573,J1573,O1573,T1573,Y1573),1)+LARGE((E1521,J1521,O1521,T1521,Y1521,E1547,J1547,O1547,T1547,Y1547,E1573,J1573,O1573,T1573,Y1573),2)+LARGE((E1521,J1521,O1521,T1521,Y1521,E1547,J1547,O1547,T1547,Y1547,E1573,J1573,O1573,T1573,Y1573),3)+LARGE((E1521,J1521,O1521,T1521,Y1521,E1547,J1547,O1547,T1547,Y1547,E1573,J1573,O1573,T1573,Y1573),4)),"")</f>
        <v/>
      </c>
      <c r="AB1521" s="91" t="str">
        <f>IF(SUM(EA1536)&gt;0,SUM(EA1536),"")</f>
        <v/>
      </c>
      <c r="AG1521" s="68"/>
      <c r="AK1521" s="92" t="str">
        <f>TEXT(AH1505, "000")&amp;TEXT(AI1505, "-00") &amp; TEXT(AL1505, "-000") &amp; TEXT(AK1505, "-000") &amp; TEXT(AJ1505, "-000")</f>
        <v>000-00-000-000-000</v>
      </c>
      <c r="AL1521" s="66">
        <f>COUNTIF(AK1521:AK1535, "&gt;=" &amp; AK1521)</f>
        <v>15</v>
      </c>
      <c r="AM1521" s="70">
        <f>RANK(AL1521,AL1521:AL1535,1)+COUNTIF(AK1521:AK1521,AK1521)-1</f>
        <v>1</v>
      </c>
      <c r="AN1521" s="70"/>
      <c r="AQ1521" s="92" t="str">
        <f>TEXT(AN1505, "000") &amp; TEXT(AO1505, "-00") &amp; TEXT(AR1505, "-000") &amp; TEXT(AQ1505, "-000") &amp; TEXT(AP1505, "-000")</f>
        <v>000-00-000-000-000</v>
      </c>
      <c r="AR1521" s="66">
        <f>COUNTIF(AQ1521:AQ1535, "&gt;=" &amp; AQ1521)</f>
        <v>15</v>
      </c>
      <c r="AS1521" s="70">
        <f>RANK(AR1521,AR1521:AR1535,1)+COUNTIF(AQ1521:AQ1521,AQ1521)-1</f>
        <v>1</v>
      </c>
      <c r="AT1521" s="70"/>
      <c r="AW1521" s="92" t="str">
        <f>TEXT(AT1505, "000") &amp; TEXT(AU1505, "-00") &amp; TEXT(AX1505, "-000") &amp; TEXT(AW1505, "-000") &amp; TEXT(AV1505, "-000")</f>
        <v>000-00-000-000-000</v>
      </c>
      <c r="AX1521" s="66">
        <f>COUNTIF(AW1521:AW1535, "&gt;=" &amp; AW1521)</f>
        <v>15</v>
      </c>
      <c r="AY1521" s="70">
        <f>RANK(AX1521,AX1521:AX1535,1)+COUNTIF(AW1521:AW1521,AW1521)-1</f>
        <v>1</v>
      </c>
      <c r="AZ1521" s="70"/>
      <c r="BC1521" s="92" t="str">
        <f>TEXT(AZ1505, "000") &amp; TEXT(BA1505, "-00") &amp; TEXT(BD1505, "-000") &amp; TEXT(BC1505, "-000") &amp; TEXT(BB1505, "-000")</f>
        <v>000-00-000-000-000</v>
      </c>
      <c r="BD1521" s="66">
        <f>COUNTIF(BC1521:BC1535, "&gt;=" &amp; BC1521)</f>
        <v>15</v>
      </c>
      <c r="BE1521" s="70">
        <f>RANK(BD1521,BD1521:BD1535,1)+COUNTIF(BC1521:BC1521,BC1521)-1</f>
        <v>1</v>
      </c>
      <c r="BF1521" s="70"/>
      <c r="BI1521" s="92" t="str">
        <f>TEXT(BF1505, "000") &amp; TEXT(BG1505, "-00") &amp; TEXT(BJ1505, "-000") &amp; TEXT(BI1505, "-000") &amp; TEXT(BH1505, "-000")</f>
        <v>000-00-000-000-000</v>
      </c>
      <c r="BJ1521" s="66">
        <f>COUNTIF(BI1521:BI1535, "&gt;=" &amp; BI1521)</f>
        <v>15</v>
      </c>
      <c r="BK1521" s="70">
        <f>RANK(BJ1521,BJ1521:BJ1535,1)+COUNTIF(BI1521:BI1521,BI1521)-1</f>
        <v>1</v>
      </c>
      <c r="BL1521" s="70"/>
      <c r="BO1521" s="92" t="str">
        <f>TEXT(BL1505, "000") &amp; TEXT(BM1505, "-00") &amp; TEXT(BP1505, "-000") &amp; TEXT(BO1505, "-000") &amp; TEXT(BN1505, "-000")</f>
        <v>000-00-000-000-000</v>
      </c>
      <c r="BP1521" s="66">
        <f>COUNTIF(BO1521:BO1535, "&gt;=" &amp; BO1521)</f>
        <v>15</v>
      </c>
      <c r="BQ1521" s="70">
        <f>RANK(BP1521,BP1521:BP1535,1)+COUNTIF(BO1521:BO1521,BO1521)-1</f>
        <v>1</v>
      </c>
      <c r="BR1521" s="70"/>
      <c r="BU1521" s="92" t="str">
        <f>TEXT(BR1505, "000") &amp; TEXT(BS1505, "-00") &amp; TEXT(BV1505, "-000") &amp; TEXT(BU1505, "-000") &amp; TEXT(BT1505, "-000")</f>
        <v>000-00-000-000-000</v>
      </c>
      <c r="BV1521" s="66">
        <f>COUNTIF(BU1521:BU1535, "&gt;=" &amp; BU1521)</f>
        <v>15</v>
      </c>
      <c r="BW1521" s="70">
        <f>RANK(BV1521,BV1521:BV1535,1)+COUNTIF(BU1521:BU1521,BU1521)-1</f>
        <v>1</v>
      </c>
      <c r="BX1521" s="70"/>
      <c r="CA1521" s="92" t="str">
        <f>TEXT(BX1505, "000") &amp; TEXT(BY1505, "-00") &amp; TEXT(CB1505, "-000") &amp; TEXT(CA1505, "-000") &amp; TEXT(BZ1505, "-000")</f>
        <v>000-00-000-000-000</v>
      </c>
      <c r="CB1521" s="66">
        <f>COUNTIF(CA1521:CA1535, "&gt;=" &amp; CA1521)</f>
        <v>15</v>
      </c>
      <c r="CC1521" s="70">
        <f>RANK(CB1521,CB1521:CB1535,1)+COUNTIF(CA1521:CA1521,CA1521)-1</f>
        <v>1</v>
      </c>
      <c r="CD1521" s="70"/>
      <c r="CG1521" s="92" t="str">
        <f>TEXT(CD1505, "000") &amp; TEXT(CE1505, "-00") &amp; TEXT(CH1505, "-000") &amp; TEXT(CG1505, "-000") &amp; TEXT(CF1505, "-000")</f>
        <v>000-00-000-000-000</v>
      </c>
      <c r="CH1521" s="66">
        <f>COUNTIF(CG1521:CG1535, "&gt;=" &amp; CG1521)</f>
        <v>15</v>
      </c>
      <c r="CI1521" s="70">
        <f>RANK(CH1521,CH1521:CH1535,1)+COUNTIF(CG1521:CG1521,CG1521)-1</f>
        <v>1</v>
      </c>
      <c r="CJ1521" s="70"/>
      <c r="CM1521" s="92" t="str">
        <f>TEXT(CJ1505, "000") &amp; TEXT(CK1505, "-00") &amp; TEXT(CN1505, "-000") &amp; TEXT(CM1505, "-000") &amp; TEXT(CL1505, "-000")</f>
        <v>000-00-000-000-000</v>
      </c>
      <c r="CN1521" s="66">
        <f>COUNTIF(CM1521:CM1535, "&gt;=" &amp; CM1521)</f>
        <v>15</v>
      </c>
      <c r="CO1521" s="70">
        <f>RANK(CN1521,CN1521:CN1535,1)+COUNTIF(CM1521:CM1521,CM1521)-1</f>
        <v>1</v>
      </c>
      <c r="CP1521" s="70"/>
      <c r="CS1521" s="92" t="str">
        <f>TEXT(CP1505, "000") &amp; TEXT(CQ1505, "-00") &amp; TEXT(CT1505, "-000") &amp; TEXT(CS1505, "-000") &amp; TEXT(CR1505, "-000")</f>
        <v>000-00-000-000-000</v>
      </c>
      <c r="CT1521" s="66">
        <f>COUNTIF(CS1521:CS1535, "&gt;=" &amp; CS1521)</f>
        <v>15</v>
      </c>
      <c r="CU1521" s="70">
        <f>RANK(CT1521,CT1521:CT1535,1)+COUNTIF(CS1521:CS1521,CS1521)-1</f>
        <v>1</v>
      </c>
      <c r="CV1521" s="70"/>
      <c r="CY1521" s="92" t="str">
        <f>TEXT(CV1505, "000") &amp; TEXT(CW1505, "-00") &amp; TEXT(CZ1505, "-000") &amp; TEXT(CY1505, "-000") &amp; TEXT(CX1505, "-000")</f>
        <v>000-00-000-000-000</v>
      </c>
      <c r="CZ1521" s="66">
        <f>COUNTIF(CY1521:CY1535, "&gt;=" &amp; CY1521)</f>
        <v>15</v>
      </c>
      <c r="DA1521" s="70">
        <f>RANK(CZ1521,CZ1521:CZ1535,1)+COUNTIF(CY1521:CY1521,CY1521)-1</f>
        <v>1</v>
      </c>
      <c r="DB1521" s="70"/>
      <c r="DE1521" s="92" t="str">
        <f>TEXT(DB1505, "000") &amp; TEXT(DC1505, "-00") &amp; TEXT(DF1505, "-000") &amp; TEXT(DE1505, "-000") &amp; TEXT(DD1505, "-000")</f>
        <v>000-00-000-000-000</v>
      </c>
      <c r="DF1521" s="66">
        <f>COUNTIF(DE1521:DE1535, "&gt;=" &amp; DE1521)</f>
        <v>15</v>
      </c>
      <c r="DG1521" s="70">
        <f>RANK(DF1521,DF1521:DF1535,1)+COUNTIF(DE1521:DE1521,DE1521)-1</f>
        <v>1</v>
      </c>
      <c r="DH1521" s="70"/>
      <c r="DK1521" s="92" t="str">
        <f>TEXT(DH1505, "000") &amp; TEXT(DI1505, "-00") &amp; TEXT(DL1505, "-000") &amp; TEXT(DK1505, "-000") &amp; TEXT(DJ1505, "-000")</f>
        <v>000-00-000-000-000</v>
      </c>
      <c r="DL1521" s="66">
        <f>COUNTIF(DK1521:DK1535, "&gt;=" &amp; DK1521)</f>
        <v>15</v>
      </c>
      <c r="DM1521" s="70">
        <f>RANK(DL1521,DL1521:DL1535,1)+COUNTIF(DK1521:DK1521,DK1521)-1</f>
        <v>1</v>
      </c>
      <c r="DN1521" s="70"/>
      <c r="DQ1521" s="92" t="str">
        <f>TEXT(DN1505, "000") &amp; TEXT(DO1505, "-00") &amp; TEXT(DR1505, "-000") &amp; TEXT(DQ1505, "-000") &amp; TEXT(DP1505, "-000")</f>
        <v>000-00-000-000-000</v>
      </c>
      <c r="DR1521" s="66">
        <f>COUNTIF(DQ1521:DQ1535, "&gt;=" &amp; DQ1521)</f>
        <v>15</v>
      </c>
      <c r="DS1521" s="70">
        <f>RANK(DR1521,DR1521:DR1535,1)+COUNTIF(DQ1521:DQ1521,DQ1521)-1</f>
        <v>1</v>
      </c>
      <c r="DT1521" s="70"/>
      <c r="DW1521" s="92" t="str">
        <f>TEXT(DT1505, "000") &amp; TEXT(DU1505, "-00") &amp; TEXT(DX1505, "-000") &amp; TEXT(DW1505, "-000") &amp; TEXT(DV1505, "-000")</f>
        <v>000-00-000-000-000</v>
      </c>
      <c r="DX1521" s="66">
        <f>COUNTIF(DW1521:DW1535, "&gt;=" &amp; DW1521)</f>
        <v>15</v>
      </c>
      <c r="DY1521" s="70">
        <f>RANK(DX1521,DX1521:DX1535,1)+COUNTIF(DW1521:DW1521,DW1521)-1</f>
        <v>1</v>
      </c>
      <c r="DZ1521" s="70"/>
      <c r="EC1521" s="92" t="str">
        <f>TEXT(DZ1505, "000") &amp; TEXT(EA1505, "-00") &amp; TEXT(ED1505, "-000") &amp; TEXT(EC1505, "-000") &amp; TEXT(EB1505, "-000")</f>
        <v>000-00-000-000-000</v>
      </c>
      <c r="ED1521" s="66">
        <f>COUNTIF(EC1521:EC1535, "&gt;=" &amp; EC1521)</f>
        <v>15</v>
      </c>
      <c r="EE1521" s="70">
        <f>RANK(ED1521,ED1521:ED1535,1)+COUNTIF(EC1521:EC1521,EC1521)-1</f>
        <v>1</v>
      </c>
      <c r="EF1521" s="70"/>
      <c r="EI1521" s="92" t="str">
        <f>TEXT(EF1505, "000") &amp; TEXT(EG1505, "-00") &amp; TEXT(EJ1505, "-000") &amp; TEXT(EI1505, "-000") &amp; TEXT(EH1505, "-000")</f>
        <v>000-00-000-000-000</v>
      </c>
      <c r="EJ1521" s="66">
        <f>COUNTIF(EI1521:EI1535, "&gt;=" &amp; EI1521)</f>
        <v>15</v>
      </c>
      <c r="EK1521" s="70">
        <f>RANK(EJ1521,EJ1521:EJ1535,1)+COUNTIF(EI1521:EI1521,EI1521)-1</f>
        <v>1</v>
      </c>
      <c r="EL1521" s="70"/>
      <c r="EO1521" s="92" t="str">
        <f>TEXT(EL1505, "000") &amp; TEXT(EM1505, "-00") &amp; TEXT(EP1505, "-000") &amp; TEXT(EO1505, "-000") &amp; TEXT(EN1505, "-000")</f>
        <v>000-00-000-000-000</v>
      </c>
      <c r="EP1521" s="66">
        <f>COUNTIF(EO1521:EO1535, "&gt;=" &amp; EO1521)</f>
        <v>15</v>
      </c>
      <c r="EQ1521" s="70">
        <f>RANK(EP1521,EP1521:EP1535,1)+COUNTIF(EO1521:EO1521,EO1521)-1</f>
        <v>1</v>
      </c>
      <c r="ER1521" s="70"/>
      <c r="EU1521" s="92" t="str">
        <f>TEXT(ER1505, "000") &amp; TEXT(ES1505, "-00") &amp; TEXT(EV1505, "-000") &amp; TEXT(EU1505, "-000") &amp; TEXT(ET1505, "-000")</f>
        <v>000-00-000-000-000</v>
      </c>
      <c r="EV1521" s="66">
        <f>COUNTIF(EU1521:EU1535, "&gt;=" &amp; EU1521)</f>
        <v>15</v>
      </c>
      <c r="EW1521" s="70">
        <f>RANK(EV1521,EV1521:EV1535,1)+COUNTIF(EU1521:EU1521,EU1521)-1</f>
        <v>1</v>
      </c>
      <c r="EX1521" s="70"/>
      <c r="EY1521" s="66"/>
      <c r="EZ1521" s="66"/>
      <c r="FA1521" s="92" t="str">
        <f>TEXT(EX1505, "000") &amp; TEXT(EY1505, "-00") &amp; TEXT(FB1505, "-000") &amp; TEXT(FA1505, "-000") &amp; TEXT(EZ1505, "-000")</f>
        <v>000-00-000-000-000</v>
      </c>
      <c r="FB1521" s="66">
        <f>COUNTIF(FA1521:FA1535, "&gt;=" &amp; FA1521)</f>
        <v>15</v>
      </c>
      <c r="FC1521" s="70">
        <f>RANK(FB1521,FB1521:FB1535,1)+COUNTIF(FA1521:FA1521,FA1521)-1</f>
        <v>1</v>
      </c>
      <c r="FD1521" s="70"/>
      <c r="FE1521" s="66"/>
      <c r="FF1521" s="66"/>
      <c r="FG1521" s="92" t="str">
        <f>TEXT(FD1505, "000") &amp; TEXT(FE1505, "-00") &amp; TEXT(FH1505, "-000") &amp; TEXT(FG1505, "-000") &amp; TEXT(FF1505, "-000")</f>
        <v>000-00-000-000-000</v>
      </c>
      <c r="FH1521" s="66">
        <f>COUNTIF(FG1521:FG1535, "&gt;=" &amp; FG1521)</f>
        <v>15</v>
      </c>
      <c r="FI1521" s="70">
        <f>RANK(FH1521,FH1521:FH1535,1)+COUNTIF(FG1521:FG1521,FG1521)-1</f>
        <v>1</v>
      </c>
    </row>
    <row r="1522" spans="1:165" x14ac:dyDescent="0.2">
      <c r="A1522" s="85"/>
      <c r="B1522" s="80"/>
      <c r="C1522" s="81"/>
      <c r="D1522" s="82"/>
      <c r="E1522" s="83"/>
      <c r="F1522" s="84"/>
      <c r="G1522" s="80"/>
      <c r="H1522" s="81"/>
      <c r="I1522" s="82"/>
      <c r="J1522" s="83"/>
      <c r="K1522" s="84"/>
      <c r="L1522" s="108"/>
      <c r="M1522" s="117"/>
      <c r="N1522" s="82"/>
      <c r="O1522" s="83"/>
      <c r="P1522" s="84"/>
      <c r="Q1522" s="80"/>
      <c r="R1522" s="81"/>
      <c r="S1522" s="82"/>
      <c r="T1522" s="83"/>
      <c r="U1522" s="84"/>
      <c r="V1522" s="80"/>
      <c r="W1522" s="81"/>
      <c r="X1522" s="82"/>
      <c r="Y1522" s="83"/>
      <c r="Z1522" s="84"/>
      <c r="AA1522" s="85" t="str">
        <f>IF(SUM(E1522,J1522,O1522,T1522,Y1522,E1548,J1548,O1548,T1548,Y1548,E1574,J1574,O1574,T1574,Y1574)&gt;0,(LARGE((E1522,J1522,O1522,T1522,Y1522,E1548,J1548,O1548,T1548,Y1548,E1574,J1574,O1574,T1574,Y1574),1)+LARGE((E1522,J1522,O1522,T1522,Y1522,E1548,J1548,O1548,T1548,Y1548,E1574,J1574,O1574,T1574,Y1574),2)+LARGE((E1522,J1522,O1522,T1522,Y1522,E1548,J1548,O1548,T1548,Y1548,E1574,J1574,O1574,T1574,Y1574),3)+LARGE((E1522,J1522,O1522,T1522,Y1522,E1548,J1548,O1548,T1548,Y1548,E1574,J1574,O1574,T1574,Y1574),4)),"")</f>
        <v/>
      </c>
      <c r="AB1522" s="91" t="str">
        <f>IF(SUM(EG1536)&gt;0,SUM(EG1536),"")</f>
        <v/>
      </c>
      <c r="AG1522" s="68"/>
      <c r="AH1522" s="70"/>
      <c r="AI1522" s="70"/>
      <c r="AK1522" s="92" t="str">
        <f t="shared" ref="AK1522:AK1535" si="857">TEXT(AH1506, "000")&amp;TEXT(AI1506, "-00") &amp; TEXT(AL1506, "-000") &amp; TEXT(AK1506, "-000") &amp; TEXT(AJ1506, "-000")</f>
        <v>000-00-000-000-000</v>
      </c>
      <c r="AL1522" s="66">
        <f>COUNTIF(AK1521:AK1535, "&gt;=" &amp; AK1522)</f>
        <v>15</v>
      </c>
      <c r="AM1522" s="70">
        <f>RANK(AL1522,AL1521:AL1535,1)+COUNTIF(AK1521:AK1522,AK1522)-1</f>
        <v>2</v>
      </c>
      <c r="AN1522" s="70"/>
      <c r="AO1522" s="70"/>
      <c r="AQ1522" s="92" t="str">
        <f t="shared" ref="AQ1522:AQ1535" si="858">TEXT(AN1506, "000") &amp; TEXT(AO1506, "-00") &amp; TEXT(AR1506, "-000") &amp; TEXT(AQ1506, "-000") &amp; TEXT(AP1506, "-000")</f>
        <v>000-00-000-000-000</v>
      </c>
      <c r="AR1522" s="66">
        <f>COUNTIF(AQ1521:AQ1535, "&gt;=" &amp; AQ1522)</f>
        <v>15</v>
      </c>
      <c r="AS1522" s="70">
        <f>RANK(AR1522,AR1521:AR1535,1)+COUNTIF(AQ1521:AQ1522,AQ1522)-1</f>
        <v>2</v>
      </c>
      <c r="AT1522" s="70"/>
      <c r="AU1522" s="70"/>
      <c r="AW1522" s="92" t="str">
        <f t="shared" ref="AW1522:AW1535" si="859">TEXT(AT1506, "000") &amp; TEXT(AU1506, "-00") &amp; TEXT(AX1506, "-000") &amp; TEXT(AW1506, "-000") &amp; TEXT(AV1506, "-000")</f>
        <v>000-00-000-000-000</v>
      </c>
      <c r="AX1522" s="66">
        <f>COUNTIF(AW1521:AW1535, "&gt;=" &amp; AW1522)</f>
        <v>15</v>
      </c>
      <c r="AY1522" s="70">
        <f>RANK(AX1522,AX1521:AX1535,1)+COUNTIF(AW1521:AW1522,AW1522)-1</f>
        <v>2</v>
      </c>
      <c r="AZ1522" s="70"/>
      <c r="BA1522" s="70"/>
      <c r="BC1522" s="92" t="str">
        <f t="shared" ref="BC1522:BC1535" si="860">TEXT(AZ1506, "000") &amp; TEXT(BA1506, "-00") &amp; TEXT(BD1506, "-000") &amp; TEXT(BC1506, "-000") &amp; TEXT(BB1506, "-000")</f>
        <v>000-00-000-000-000</v>
      </c>
      <c r="BD1522" s="66">
        <f>COUNTIF(BC1521:BC1535, "&gt;=" &amp; BC1522)</f>
        <v>15</v>
      </c>
      <c r="BE1522" s="70">
        <f>RANK(BD1522,BD1521:BD1535,1)+COUNTIF(BC1521:BC1522,BC1522)-1</f>
        <v>2</v>
      </c>
      <c r="BF1522" s="70"/>
      <c r="BG1522" s="70"/>
      <c r="BI1522" s="92" t="str">
        <f t="shared" ref="BI1522:BI1535" si="861">TEXT(BF1506, "000") &amp; TEXT(BG1506, "-00") &amp; TEXT(BJ1506, "-000") &amp; TEXT(BI1506, "-000") &amp; TEXT(BH1506, "-000")</f>
        <v>000-00-000-000-000</v>
      </c>
      <c r="BJ1522" s="66">
        <f>COUNTIF(BI1521:BI1535, "&gt;=" &amp; BI1522)</f>
        <v>15</v>
      </c>
      <c r="BK1522" s="70">
        <f>RANK(BJ1522,BJ1521:BJ1535,1)+COUNTIF(BI1521:BI1522,BI1522)-1</f>
        <v>2</v>
      </c>
      <c r="BL1522" s="70"/>
      <c r="BM1522" s="70"/>
      <c r="BO1522" s="92" t="str">
        <f t="shared" ref="BO1522:BO1535" si="862">TEXT(BL1506, "000") &amp; TEXT(BM1506, "-00") &amp; TEXT(BP1506, "-000") &amp; TEXT(BO1506, "-000") &amp; TEXT(BN1506, "-000")</f>
        <v>000-00-000-000-000</v>
      </c>
      <c r="BP1522" s="66">
        <f>COUNTIF(BO1521:BO1535, "&gt;=" &amp; BO1522)</f>
        <v>15</v>
      </c>
      <c r="BQ1522" s="70">
        <f>RANK(BP1522,BP1521:BP1535,1)+COUNTIF(BO1521:BO1522,BO1522)-1</f>
        <v>2</v>
      </c>
      <c r="BR1522" s="70"/>
      <c r="BS1522" s="70"/>
      <c r="BU1522" s="92" t="str">
        <f t="shared" ref="BU1522:BU1535" si="863">TEXT(BR1506, "000") &amp; TEXT(BS1506, "-00") &amp; TEXT(BV1506, "-000") &amp; TEXT(BU1506, "-000") &amp; TEXT(BT1506, "-000")</f>
        <v>000-00-000-000-000</v>
      </c>
      <c r="BV1522" s="66">
        <f>COUNTIF(BU1521:BU1535, "&gt;=" &amp; BU1522)</f>
        <v>15</v>
      </c>
      <c r="BW1522" s="70">
        <f>RANK(BV1522,BV1521:BV1535,1)+COUNTIF(BU1521:BU1522,BU1522)-1</f>
        <v>2</v>
      </c>
      <c r="BX1522" s="70"/>
      <c r="BY1522" s="70"/>
      <c r="CA1522" s="92" t="str">
        <f t="shared" ref="CA1522:CA1535" si="864">TEXT(BX1506, "000") &amp; TEXT(BY1506, "-00") &amp; TEXT(CB1506, "-000") &amp; TEXT(CA1506, "-000") &amp; TEXT(BZ1506, "-000")</f>
        <v>000-00-000-000-000</v>
      </c>
      <c r="CB1522" s="66">
        <f>COUNTIF(CA1521:CA1535, "&gt;=" &amp; CA1522)</f>
        <v>15</v>
      </c>
      <c r="CC1522" s="70">
        <f>RANK(CB1522,CB1521:CB1535,1)+COUNTIF(CA1521:CA1522,CA1522)-1</f>
        <v>2</v>
      </c>
      <c r="CD1522" s="70"/>
      <c r="CE1522" s="70"/>
      <c r="CG1522" s="92" t="str">
        <f t="shared" ref="CG1522:CG1535" si="865">TEXT(CD1506, "000") &amp; TEXT(CE1506, "-00") &amp; TEXT(CH1506, "-000") &amp; TEXT(CG1506, "-000") &amp; TEXT(CF1506, "-000")</f>
        <v>000-00-000-000-000</v>
      </c>
      <c r="CH1522" s="66">
        <f>COUNTIF(CG1521:CG1535, "&gt;=" &amp; CG1522)</f>
        <v>15</v>
      </c>
      <c r="CI1522" s="70">
        <f>RANK(CH1522,CH1521:CH1535,1)+COUNTIF(CG1521:CG1522,CG1522)-1</f>
        <v>2</v>
      </c>
      <c r="CJ1522" s="70"/>
      <c r="CK1522" s="70"/>
      <c r="CM1522" s="92" t="str">
        <f t="shared" ref="CM1522:CM1535" si="866">TEXT(CJ1506, "000") &amp; TEXT(CK1506, "-00") &amp; TEXT(CN1506, "-000") &amp; TEXT(CM1506, "-000") &amp; TEXT(CL1506, "-000")</f>
        <v>000-00-000-000-000</v>
      </c>
      <c r="CN1522" s="66">
        <f>COUNTIF(CM1521:CM1535, "&gt;=" &amp; CM1522)</f>
        <v>15</v>
      </c>
      <c r="CO1522" s="70">
        <f>RANK(CN1522,CN1521:CN1535,1)+COUNTIF(CM1521:CM1522,CM1522)-1</f>
        <v>2</v>
      </c>
      <c r="CP1522" s="70"/>
      <c r="CQ1522" s="70"/>
      <c r="CS1522" s="92" t="str">
        <f t="shared" ref="CS1522:CS1535" si="867">TEXT(CP1506, "000") &amp; TEXT(CQ1506, "-00") &amp; TEXT(CT1506, "-000") &amp; TEXT(CS1506, "-000") &amp; TEXT(CR1506, "-000")</f>
        <v>000-00-000-000-000</v>
      </c>
      <c r="CT1522" s="66">
        <f>COUNTIF(CS1521:CS1535, "&gt;=" &amp; CS1522)</f>
        <v>15</v>
      </c>
      <c r="CU1522" s="70">
        <f>RANK(CT1522,CT1521:CT1535,1)+COUNTIF(CS1521:CS1522,CS1522)-1</f>
        <v>2</v>
      </c>
      <c r="CV1522" s="70"/>
      <c r="CW1522" s="70"/>
      <c r="CY1522" s="92" t="str">
        <f t="shared" ref="CY1522:CY1535" si="868">TEXT(CV1506, "000") &amp; TEXT(CW1506, "-00") &amp; TEXT(CZ1506, "-000") &amp; TEXT(CY1506, "-000") &amp; TEXT(CX1506, "-000")</f>
        <v>000-00-000-000-000</v>
      </c>
      <c r="CZ1522" s="66">
        <f>COUNTIF(CY1521:CY1535, "&gt;=" &amp; CY1522)</f>
        <v>15</v>
      </c>
      <c r="DA1522" s="70">
        <f>RANK(CZ1522,CZ1521:CZ1535,1)+COUNTIF(CY1521:CY1522,CY1522)-1</f>
        <v>2</v>
      </c>
      <c r="DB1522" s="70"/>
      <c r="DC1522" s="70"/>
      <c r="DE1522" s="92" t="str">
        <f t="shared" ref="DE1522:DE1535" si="869">TEXT(DB1506, "000") &amp; TEXT(DC1506, "-00") &amp; TEXT(DF1506, "-000") &amp; TEXT(DE1506, "-000") &amp; TEXT(DD1506, "-000")</f>
        <v>000-00-000-000-000</v>
      </c>
      <c r="DF1522" s="66">
        <f>COUNTIF(DE1521:DE1535, "&gt;=" &amp; DE1522)</f>
        <v>15</v>
      </c>
      <c r="DG1522" s="70">
        <f>RANK(DF1522,DF1521:DF1535,1)+COUNTIF(DE1521:DE1522,DE1522)-1</f>
        <v>2</v>
      </c>
      <c r="DH1522" s="70"/>
      <c r="DI1522" s="70"/>
      <c r="DK1522" s="92" t="str">
        <f t="shared" ref="DK1522:DK1535" si="870">TEXT(DH1506, "000") &amp; TEXT(DI1506, "-00") &amp; TEXT(DL1506, "-000") &amp; TEXT(DK1506, "-000") &amp; TEXT(DJ1506, "-000")</f>
        <v>000-00-000-000-000</v>
      </c>
      <c r="DL1522" s="66">
        <f>COUNTIF(DK1521:DK1535, "&gt;=" &amp; DK1522)</f>
        <v>15</v>
      </c>
      <c r="DM1522" s="70">
        <f>RANK(DL1522,DL1521:DL1535,1)+COUNTIF(DK1521:DK1522,DK1522)-1</f>
        <v>2</v>
      </c>
      <c r="DN1522" s="70"/>
      <c r="DO1522" s="70"/>
      <c r="DQ1522" s="92" t="str">
        <f t="shared" ref="DQ1522:DQ1535" si="871">TEXT(DN1506, "000") &amp; TEXT(DO1506, "-00") &amp; TEXT(DR1506, "-000") &amp; TEXT(DQ1506, "-000") &amp; TEXT(DP1506, "-000")</f>
        <v>000-00-000-000-000</v>
      </c>
      <c r="DR1522" s="66">
        <f>COUNTIF(DQ1521:DQ1535, "&gt;=" &amp; DQ1522)</f>
        <v>15</v>
      </c>
      <c r="DS1522" s="70">
        <f>RANK(DR1522,DR1521:DR1535,1)+COUNTIF(DQ1521:DQ1522,DQ1522)-1</f>
        <v>2</v>
      </c>
      <c r="DT1522" s="70"/>
      <c r="DU1522" s="70"/>
      <c r="DW1522" s="92" t="str">
        <f t="shared" ref="DW1522:DW1533" si="872">TEXT(DT1506, "000") &amp; TEXT(DU1506, "-00") &amp; TEXT(DX1506, "-000") &amp; TEXT(DW1506, "-000") &amp; TEXT(DV1506, "-000")</f>
        <v>000-00-000-000-000</v>
      </c>
      <c r="DX1522" s="66">
        <f>COUNTIF(DW1521:DW1535, "&gt;=" &amp; DW1522)</f>
        <v>15</v>
      </c>
      <c r="DY1522" s="70">
        <f>RANK(DX1522,DX1521:DX1535,1)+COUNTIF(DW1521:DW1522,DW1522)-1</f>
        <v>2</v>
      </c>
      <c r="DZ1522" s="70"/>
      <c r="EA1522" s="70"/>
      <c r="EC1522" s="92" t="str">
        <f t="shared" ref="EC1522:EC1535" si="873">TEXT(DZ1506, "000") &amp; TEXT(EA1506, "-00") &amp; TEXT(ED1506, "-000") &amp; TEXT(EC1506, "-000") &amp; TEXT(EB1506, "-000")</f>
        <v>000-00-000-000-000</v>
      </c>
      <c r="ED1522" s="66">
        <f>COUNTIF(EC1521:EC1535, "&gt;=" &amp; EC1522)</f>
        <v>15</v>
      </c>
      <c r="EE1522" s="70">
        <f>RANK(ED1522,ED1521:ED1535,1)+COUNTIF(EC1521:EC1522,EC1522)-1</f>
        <v>2</v>
      </c>
      <c r="EF1522" s="70"/>
      <c r="EG1522" s="70"/>
      <c r="EI1522" s="92" t="str">
        <f t="shared" ref="EI1522:EI1535" si="874">TEXT(EF1506, "000") &amp; TEXT(EG1506, "-00") &amp; TEXT(EJ1506, "-000") &amp; TEXT(EI1506, "-000") &amp; TEXT(EH1506, "-000")</f>
        <v>000-00-000-000-000</v>
      </c>
      <c r="EJ1522" s="66">
        <f>COUNTIF(EI1521:EI1535, "&gt;=" &amp; EI1522)</f>
        <v>15</v>
      </c>
      <c r="EK1522" s="70">
        <f>RANK(EJ1522,EJ1521:EJ1535,1)+COUNTIF(EI1521:EI1522,EI1522)-1</f>
        <v>2</v>
      </c>
      <c r="EL1522" s="70"/>
      <c r="EO1522" s="92" t="str">
        <f t="shared" ref="EO1522:EO1535" si="875">TEXT(EL1506, "000") &amp; TEXT(EM1506, "-00") &amp; TEXT(EP1506, "-000") &amp; TEXT(EO1506, "-000") &amp; TEXT(EN1506, "-000")</f>
        <v>000-00-000-000-000</v>
      </c>
      <c r="EP1522" s="66">
        <f>COUNTIF(EO1521:EO1535, "&gt;=" &amp; EO1522)</f>
        <v>15</v>
      </c>
      <c r="EQ1522" s="70">
        <f>RANK(EP1522,EP1521:EP1535,1)+COUNTIF(EO1521:EO1522,EO1522)-1</f>
        <v>2</v>
      </c>
      <c r="ER1522" s="70"/>
      <c r="EU1522" s="92" t="str">
        <f t="shared" ref="EU1522:EU1535" si="876">TEXT(ER1506, "000") &amp; TEXT(ES1506, "-00") &amp; TEXT(EV1506, "-000") &amp; TEXT(EU1506, "-000") &amp; TEXT(ET1506, "-000")</f>
        <v>000-00-000-000-000</v>
      </c>
      <c r="EV1522" s="66">
        <f>COUNTIF(EU1521:EU1535, "&gt;=" &amp; EU1522)</f>
        <v>15</v>
      </c>
      <c r="EW1522" s="70">
        <f>RANK(EV1522,EV1521:EV1535,1)+COUNTIF(EU1521:EU1522,EU1522)-1</f>
        <v>2</v>
      </c>
      <c r="EX1522" s="70"/>
      <c r="EY1522" s="66"/>
      <c r="EZ1522" s="66"/>
      <c r="FA1522" s="92" t="str">
        <f t="shared" ref="FA1522:FA1535" si="877">TEXT(EX1506, "000") &amp; TEXT(EY1506, "-00") &amp; TEXT(FB1506, "-000") &amp; TEXT(FA1506, "-000") &amp; TEXT(EZ1506, "-000")</f>
        <v>000-00-000-000-000</v>
      </c>
      <c r="FB1522" s="66">
        <f>COUNTIF(FA1521:FA1535, "&gt;=" &amp; FA1522)</f>
        <v>15</v>
      </c>
      <c r="FC1522" s="70">
        <f>RANK(FB1522,FB1521:FB1535,1)+COUNTIF(FA1521:FA1522,FA1522)-1</f>
        <v>2</v>
      </c>
      <c r="FD1522" s="70"/>
      <c r="FE1522" s="66"/>
      <c r="FF1522" s="66"/>
      <c r="FG1522" s="92" t="str">
        <f t="shared" ref="FG1522:FG1535" si="878">TEXT(FD1506, "000") &amp; TEXT(FE1506, "-00") &amp; TEXT(FH1506, "-000") &amp; TEXT(FG1506, "-000") &amp; TEXT(FF1506, "-000")</f>
        <v>000-00-000-000-000</v>
      </c>
      <c r="FH1522" s="66">
        <f>COUNTIF(FG1521:FG1535, "&gt;=" &amp; FG1522)</f>
        <v>15</v>
      </c>
      <c r="FI1522" s="70">
        <f>RANK(FH1522,FH1521:FH1535,1)+COUNTIF(FG1521:FG1522,FG1522)-1</f>
        <v>2</v>
      </c>
    </row>
    <row r="1523" spans="1:165" x14ac:dyDescent="0.2">
      <c r="A1523" s="85"/>
      <c r="B1523" s="80"/>
      <c r="C1523" s="81"/>
      <c r="D1523" s="82"/>
      <c r="E1523" s="83"/>
      <c r="F1523" s="84"/>
      <c r="G1523" s="80"/>
      <c r="H1523" s="81"/>
      <c r="I1523" s="82"/>
      <c r="J1523" s="83"/>
      <c r="K1523" s="84"/>
      <c r="L1523" s="108"/>
      <c r="M1523" s="117"/>
      <c r="N1523" s="82"/>
      <c r="O1523" s="83"/>
      <c r="P1523" s="84"/>
      <c r="Q1523" s="80"/>
      <c r="R1523" s="81"/>
      <c r="S1523" s="82"/>
      <c r="T1523" s="83"/>
      <c r="U1523" s="84"/>
      <c r="V1523" s="80"/>
      <c r="W1523" s="81"/>
      <c r="X1523" s="82"/>
      <c r="Y1523" s="83"/>
      <c r="Z1523" s="84"/>
      <c r="AA1523" s="85" t="str">
        <f>IF(SUM(E1523,J1523,O1523,T1523,Y1523,E1549,J1549,O1549,T1549,Y1549,E1575,J1575,O1575,T1575,Y1575)&gt;0,(LARGE((E1523,J1523,O1523,T1523,Y1523,E1549,J1549,O1549,T1549,Y1549,E1575,J1575,O1575,T1575,Y1575),1)+LARGE((E1523,J1523,O1523,T1523,Y1523,E1549,J1549,O1549,T1549,Y1549,E1575,J1575,O1575,T1575,Y1575),2)+LARGE((E1523,J1523,O1523,T1523,Y1523,E1549,J1549,O1549,T1549,Y1549,E1575,J1575,O1575,T1575,Y1575),3)+LARGE((E1523,J1523,O1523,T1523,Y1523,E1549,J1549,O1549,T1549,Y1549,E1575,J1575,O1575,T1575,Y1575),4)),"")</f>
        <v/>
      </c>
      <c r="AB1523" s="91" t="str">
        <f>IF(SUM(EM1536)&gt;0,SUM(EM1536),"")</f>
        <v/>
      </c>
      <c r="AG1523" s="68"/>
      <c r="AH1523" s="70"/>
      <c r="AI1523" s="70"/>
      <c r="AK1523" s="92" t="str">
        <f t="shared" si="857"/>
        <v>000-00-000-000-000</v>
      </c>
      <c r="AL1523" s="66">
        <f>COUNTIF(AK1521:AK1535, "&gt;=" &amp; AK1523)</f>
        <v>15</v>
      </c>
      <c r="AM1523" s="70">
        <f>RANK(AL1523,AL1521:AL1535,1)+COUNTIF(AK1521:AK1523,AK1523)-1</f>
        <v>3</v>
      </c>
      <c r="AN1523" s="70"/>
      <c r="AQ1523" s="92" t="str">
        <f t="shared" si="858"/>
        <v>000-00-000-000-000</v>
      </c>
      <c r="AR1523" s="66">
        <f>COUNTIF(AQ1521:AQ1535, "&gt;=" &amp; AQ1523)</f>
        <v>15</v>
      </c>
      <c r="AS1523" s="70">
        <f>RANK(AR1523,AR1521:AR1535,1)+COUNTIF(AQ1521:AQ1523,AQ1523)-1</f>
        <v>3</v>
      </c>
      <c r="AT1523" s="70"/>
      <c r="AU1523" s="70"/>
      <c r="AW1523" s="92" t="str">
        <f t="shared" si="859"/>
        <v>000-00-000-000-000</v>
      </c>
      <c r="AX1523" s="66">
        <f>COUNTIF(AW1521:AW1535, "&gt;=" &amp; AW1523)</f>
        <v>15</v>
      </c>
      <c r="AY1523" s="70">
        <f>RANK(AX1523,AX1521:AX1535,1)+COUNTIF(AW1521:AW1523,AW1523)-1</f>
        <v>3</v>
      </c>
      <c r="AZ1523" s="70"/>
      <c r="BA1523" s="70"/>
      <c r="BC1523" s="92" t="str">
        <f t="shared" si="860"/>
        <v>000-00-000-000-000</v>
      </c>
      <c r="BD1523" s="66">
        <f>COUNTIF(BC1521:BC1535, "&gt;=" &amp; BC1523)</f>
        <v>15</v>
      </c>
      <c r="BE1523" s="70">
        <f>RANK(BD1523,BD1521:BD1535,1)+COUNTIF(BC1521:BC1523,BC1523)-1</f>
        <v>3</v>
      </c>
      <c r="BF1523" s="70"/>
      <c r="BG1523" s="70"/>
      <c r="BI1523" s="92" t="str">
        <f t="shared" si="861"/>
        <v>000-00-000-000-000</v>
      </c>
      <c r="BJ1523" s="66">
        <f>COUNTIF(BI1521:BI1535, "&gt;=" &amp; BI1523)</f>
        <v>15</v>
      </c>
      <c r="BK1523" s="70">
        <f>RANK(BJ1523,BJ1521:BJ1535,1)+COUNTIF(BI1521:BI1523,BI1523)-1</f>
        <v>3</v>
      </c>
      <c r="BL1523" s="70"/>
      <c r="BM1523" s="70"/>
      <c r="BO1523" s="92" t="str">
        <f t="shared" si="862"/>
        <v>000-00-000-000-000</v>
      </c>
      <c r="BP1523" s="66">
        <f>COUNTIF(BO1521:BO1535, "&gt;=" &amp; BO1523)</f>
        <v>15</v>
      </c>
      <c r="BQ1523" s="70">
        <f>RANK(BP1523,BP1521:BP1535,1)+COUNTIF(BO1521:BO1523,BO1523)-1</f>
        <v>3</v>
      </c>
      <c r="BR1523" s="70"/>
      <c r="BS1523" s="70"/>
      <c r="BU1523" s="92" t="str">
        <f t="shared" si="863"/>
        <v>000-00-000-000-000</v>
      </c>
      <c r="BV1523" s="66">
        <f>COUNTIF(BU1521:BU1535, "&gt;=" &amp; BU1523)</f>
        <v>15</v>
      </c>
      <c r="BW1523" s="70">
        <f>RANK(BV1523,BV1521:BV1535,1)+COUNTIF(BU1521:BU1523,BU1523)-1</f>
        <v>3</v>
      </c>
      <c r="BX1523" s="70"/>
      <c r="BY1523" s="70"/>
      <c r="CA1523" s="92" t="str">
        <f t="shared" si="864"/>
        <v>000-00-000-000-000</v>
      </c>
      <c r="CB1523" s="66">
        <f>COUNTIF(CA1521:CA1535, "&gt;=" &amp; CA1523)</f>
        <v>15</v>
      </c>
      <c r="CC1523" s="70">
        <f>RANK(CB1523,CB1521:CB1535,1)+COUNTIF(CA1521:CA1523,CA1523)-1</f>
        <v>3</v>
      </c>
      <c r="CD1523" s="70"/>
      <c r="CE1523" s="70"/>
      <c r="CG1523" s="92" t="str">
        <f t="shared" si="865"/>
        <v>000-00-000-000-000</v>
      </c>
      <c r="CH1523" s="66">
        <f>COUNTIF(CG1521:CG1535, "&gt;=" &amp; CG1523)</f>
        <v>15</v>
      </c>
      <c r="CI1523" s="70">
        <f>RANK(CH1523,CH1521:CH1535,1)+COUNTIF(CG1521:CG1523,CG1523)-1</f>
        <v>3</v>
      </c>
      <c r="CJ1523" s="70"/>
      <c r="CK1523" s="70"/>
      <c r="CM1523" s="92" t="str">
        <f t="shared" si="866"/>
        <v>000-00-000-000-000</v>
      </c>
      <c r="CN1523" s="66">
        <f>COUNTIF(CM1521:CM1535, "&gt;=" &amp; CM1523)</f>
        <v>15</v>
      </c>
      <c r="CO1523" s="70">
        <f>RANK(CN1523,CN1521:CN1535,1)+COUNTIF(CM1521:CM1523,CM1523)-1</f>
        <v>3</v>
      </c>
      <c r="CP1523" s="70"/>
      <c r="CQ1523" s="70"/>
      <c r="CS1523" s="92" t="str">
        <f t="shared" si="867"/>
        <v>000-00-000-000-000</v>
      </c>
      <c r="CT1523" s="66">
        <f>COUNTIF(CS1521:CS1535, "&gt;=" &amp; CS1523)</f>
        <v>15</v>
      </c>
      <c r="CU1523" s="70">
        <f>RANK(CT1523,CT1521:CT1535,1)+COUNTIF(CS1521:CS1523,CS1523)-1</f>
        <v>3</v>
      </c>
      <c r="CV1523" s="70"/>
      <c r="CW1523" s="70"/>
      <c r="CY1523" s="92" t="str">
        <f t="shared" si="868"/>
        <v>000-00-000-000-000</v>
      </c>
      <c r="CZ1523" s="66">
        <f>COUNTIF(CY1521:CY1535, "&gt;=" &amp; CY1523)</f>
        <v>15</v>
      </c>
      <c r="DA1523" s="70">
        <f>RANK(CZ1523,CZ1521:CZ1535,1)+COUNTIF(CY1521:CY1523,CY1523)-1</f>
        <v>3</v>
      </c>
      <c r="DB1523" s="70"/>
      <c r="DC1523" s="70"/>
      <c r="DE1523" s="92" t="str">
        <f t="shared" si="869"/>
        <v>000-00-000-000-000</v>
      </c>
      <c r="DF1523" s="66">
        <f>COUNTIF(DE1521:DE1535, "&gt;=" &amp; DE1523)</f>
        <v>15</v>
      </c>
      <c r="DG1523" s="70">
        <f>RANK(DF1523,DF1521:DF1535,1)+COUNTIF(DE1521:DE1523,DE1523)-1</f>
        <v>3</v>
      </c>
      <c r="DH1523" s="70"/>
      <c r="DI1523" s="70"/>
      <c r="DK1523" s="92" t="str">
        <f t="shared" si="870"/>
        <v>000-00-000-000-000</v>
      </c>
      <c r="DL1523" s="66">
        <f>COUNTIF(DK1521:DK1535, "&gt;=" &amp; DK1523)</f>
        <v>15</v>
      </c>
      <c r="DM1523" s="70">
        <f>RANK(DL1523,DL1521:DL1535,1)+COUNTIF(DK1521:DK1523,DK1523)-1</f>
        <v>3</v>
      </c>
      <c r="DN1523" s="70"/>
      <c r="DO1523" s="70"/>
      <c r="DQ1523" s="92" t="str">
        <f t="shared" si="871"/>
        <v>000-00-000-000-000</v>
      </c>
      <c r="DR1523" s="66">
        <f>COUNTIF(DQ1521:DQ1535, "&gt;=" &amp; DQ1523)</f>
        <v>15</v>
      </c>
      <c r="DS1523" s="70">
        <f>RANK(DR1523,DR1521:DR1535,1)+COUNTIF(DQ1521:DQ1523,DQ1523)-1</f>
        <v>3</v>
      </c>
      <c r="DT1523" s="70"/>
      <c r="DU1523" s="70"/>
      <c r="DW1523" s="92" t="str">
        <f t="shared" si="872"/>
        <v>000-00-000-000-000</v>
      </c>
      <c r="DX1523" s="66">
        <f>COUNTIF(DW1521:DW1535, "&gt;=" &amp; DW1523)</f>
        <v>15</v>
      </c>
      <c r="DY1523" s="70">
        <f>RANK(DX1523,DX1521:DX1535,1)+COUNTIF(DW1521:DW1523,DW1523)-1</f>
        <v>3</v>
      </c>
      <c r="DZ1523" s="70"/>
      <c r="EA1523" s="70"/>
      <c r="EC1523" s="92" t="str">
        <f t="shared" si="873"/>
        <v>000-00-000-000-000</v>
      </c>
      <c r="ED1523" s="66">
        <f>COUNTIF(EC1521:EC1535, "&gt;=" &amp; EC1523)</f>
        <v>15</v>
      </c>
      <c r="EE1523" s="70">
        <f>RANK(ED1523,ED1521:ED1535,1)+COUNTIF(EC1521:EC1523,EC1523)-1</f>
        <v>3</v>
      </c>
      <c r="EF1523" s="70"/>
      <c r="EG1523" s="70"/>
      <c r="EI1523" s="92" t="str">
        <f t="shared" si="874"/>
        <v>000-00-000-000-000</v>
      </c>
      <c r="EJ1523" s="66">
        <f>COUNTIF(EI1521:EI1535, "&gt;=" &amp; EI1523)</f>
        <v>15</v>
      </c>
      <c r="EK1523" s="70">
        <f>RANK(EJ1523,EJ1521:EJ1535,1)+COUNTIF(EI1521:EI1523,EI1523)-1</f>
        <v>3</v>
      </c>
      <c r="EL1523" s="70"/>
      <c r="EO1523" s="92" t="str">
        <f t="shared" si="875"/>
        <v>000-00-000-000-000</v>
      </c>
      <c r="EP1523" s="66">
        <f>COUNTIF(EO1521:EO1535, "&gt;=" &amp; EO1523)</f>
        <v>15</v>
      </c>
      <c r="EQ1523" s="70">
        <f>RANK(EP1523,EP1521:EP1535,1)+COUNTIF(EO1521:EO1523,EO1523)-1</f>
        <v>3</v>
      </c>
      <c r="ER1523" s="70"/>
      <c r="EU1523" s="92" t="str">
        <f t="shared" si="876"/>
        <v>000-00-000-000-000</v>
      </c>
      <c r="EV1523" s="66">
        <f>COUNTIF(EU1521:EU1535, "&gt;=" &amp; EU1523)</f>
        <v>15</v>
      </c>
      <c r="EW1523" s="70">
        <f>RANK(EV1523,EV1521:EV1535,1)+COUNTIF(EU1521:EU1523,EU1523)-1</f>
        <v>3</v>
      </c>
      <c r="EX1523" s="70"/>
      <c r="EY1523" s="66"/>
      <c r="EZ1523" s="66"/>
      <c r="FA1523" s="92" t="str">
        <f t="shared" si="877"/>
        <v>000-00-000-000-000</v>
      </c>
      <c r="FB1523" s="66">
        <f>COUNTIF(FA1521:FA1535, "&gt;=" &amp; FA1523)</f>
        <v>15</v>
      </c>
      <c r="FC1523" s="70">
        <f>RANK(FB1523,FB1521:FB1535,1)+COUNTIF(FA1521:FA1523,FA1523)-1</f>
        <v>3</v>
      </c>
      <c r="FD1523" s="70"/>
      <c r="FE1523" s="66"/>
      <c r="FF1523" s="66"/>
      <c r="FG1523" s="92" t="str">
        <f t="shared" si="878"/>
        <v>000-00-000-000-000</v>
      </c>
      <c r="FH1523" s="66">
        <f>COUNTIF(FG1521:FG1535, "&gt;=" &amp; FG1523)</f>
        <v>15</v>
      </c>
      <c r="FI1523" s="70">
        <f>RANK(FH1523,FH1521:FH1535,1)+COUNTIF(FG1521:FG1523,FG1523)-1</f>
        <v>3</v>
      </c>
    </row>
    <row r="1524" spans="1:165" x14ac:dyDescent="0.2">
      <c r="A1524" s="85"/>
      <c r="B1524" s="80"/>
      <c r="C1524" s="81"/>
      <c r="D1524" s="82"/>
      <c r="E1524" s="83"/>
      <c r="F1524" s="84"/>
      <c r="G1524" s="80"/>
      <c r="H1524" s="81"/>
      <c r="I1524" s="82"/>
      <c r="J1524" s="83"/>
      <c r="K1524" s="84"/>
      <c r="L1524" s="108"/>
      <c r="M1524" s="117"/>
      <c r="N1524" s="82"/>
      <c r="O1524" s="83"/>
      <c r="P1524" s="84"/>
      <c r="Q1524" s="80"/>
      <c r="R1524" s="81"/>
      <c r="S1524" s="82"/>
      <c r="T1524" s="83"/>
      <c r="U1524" s="84"/>
      <c r="V1524" s="80"/>
      <c r="W1524" s="81"/>
      <c r="X1524" s="82"/>
      <c r="Y1524" s="83"/>
      <c r="Z1524" s="84"/>
      <c r="AA1524" s="85" t="str">
        <f>IF(SUM(E1524,J1524,O1524,T1524,Y1524,E1550,J1550,O1550,T1550,Y1550,E1576,J1576,O1576,T1576,Y1576)&gt;0,(LARGE((E1524,J1524,O1524,T1524,Y1524,E1550,J1550,O1550,T1550,Y1550,E1576,J1576,O1576,T1576,Y1576),1)+LARGE((E1524,J1524,O1524,T1524,Y1524,E1550,J1550,O1550,T1550,Y1550,E1576,J1576,O1576,T1576,Y1576),2)+LARGE((E1524,J1524,O1524,T1524,Y1524,E1550,J1550,O1550,T1550,Y1550,E1576,J1576,O1576,T1576,Y1576),3)+LARGE((E1524,J1524,O1524,T1524,Y1524,E1550,J1550,O1550,T1550,Y1550,E1576,J1576,O1576,T1576,Y1576),4)),"")</f>
        <v/>
      </c>
      <c r="AB1524" s="91" t="str">
        <f>IF(SUM(ES1536)&gt;0,SUM(ES1536),"")</f>
        <v/>
      </c>
      <c r="AG1524" s="68"/>
      <c r="AH1524" s="70"/>
      <c r="AI1524" s="70"/>
      <c r="AK1524" s="92" t="str">
        <f t="shared" si="857"/>
        <v>000-00-000-000-000</v>
      </c>
      <c r="AL1524" s="66">
        <f>COUNTIF(AK1521:AK1535, "&gt;=" &amp; AK1524)</f>
        <v>15</v>
      </c>
      <c r="AM1524" s="70">
        <f>RANK(AL1524,AL1521:AL1535,1)+COUNTIF(AK1521:AK1524,AK1524)-1</f>
        <v>4</v>
      </c>
      <c r="AN1524" s="70"/>
      <c r="AQ1524" s="92" t="str">
        <f t="shared" si="858"/>
        <v>000-00-000-000-000</v>
      </c>
      <c r="AR1524" s="66">
        <f>COUNTIF(AQ1521:AQ1535, "&gt;=" &amp; AQ1524)</f>
        <v>15</v>
      </c>
      <c r="AS1524" s="70">
        <f>RANK(AR1524,AR1521:AR1535,1)+COUNTIF(AQ1521:AQ1524,AQ1524)-1</f>
        <v>4</v>
      </c>
      <c r="AT1524" s="70"/>
      <c r="AU1524" s="70"/>
      <c r="AW1524" s="92" t="str">
        <f t="shared" si="859"/>
        <v>000-00-000-000-000</v>
      </c>
      <c r="AX1524" s="66">
        <f>COUNTIF(AW1521:AW1535, "&gt;=" &amp; AW1524)</f>
        <v>15</v>
      </c>
      <c r="AY1524" s="70">
        <f>RANK(AX1524,AX1521:AX1535,1)+COUNTIF(AW1521:AW1524,AW1524)-1</f>
        <v>4</v>
      </c>
      <c r="AZ1524" s="70"/>
      <c r="BA1524" s="70"/>
      <c r="BC1524" s="92" t="str">
        <f t="shared" si="860"/>
        <v>000-00-000-000-000</v>
      </c>
      <c r="BD1524" s="66">
        <f>COUNTIF(BC1521:BC1535, "&gt;=" &amp; BC1524)</f>
        <v>15</v>
      </c>
      <c r="BE1524" s="70">
        <f>RANK(BD1524,BD1521:BD1535,1)+COUNTIF(BC1521:BC1524,BC1524)-1</f>
        <v>4</v>
      </c>
      <c r="BF1524" s="70"/>
      <c r="BG1524" s="70"/>
      <c r="BI1524" s="92" t="str">
        <f t="shared" si="861"/>
        <v>000-00-000-000-000</v>
      </c>
      <c r="BJ1524" s="66">
        <f>COUNTIF(BI1521:BI1535, "&gt;=" &amp; BI1524)</f>
        <v>15</v>
      </c>
      <c r="BK1524" s="70">
        <f>RANK(BJ1524,BJ1521:BJ1535,1)+COUNTIF(BI1521:BI1524,BI1524)-1</f>
        <v>4</v>
      </c>
      <c r="BL1524" s="70"/>
      <c r="BM1524" s="70"/>
      <c r="BO1524" s="92" t="str">
        <f t="shared" si="862"/>
        <v>000-00-000-000-000</v>
      </c>
      <c r="BP1524" s="66">
        <f>COUNTIF(BO1521:BO1535, "&gt;=" &amp; BO1524)</f>
        <v>15</v>
      </c>
      <c r="BQ1524" s="70">
        <f>RANK(BP1524,BP1521:BP1535,1)+COUNTIF(BO1521:BO1524,BO1524)-1</f>
        <v>4</v>
      </c>
      <c r="BR1524" s="70"/>
      <c r="BS1524" s="70"/>
      <c r="BU1524" s="92" t="str">
        <f t="shared" si="863"/>
        <v>000-00-000-000-000</v>
      </c>
      <c r="BV1524" s="66">
        <f>COUNTIF(BU1521:BU1535, "&gt;=" &amp; BU1524)</f>
        <v>15</v>
      </c>
      <c r="BW1524" s="70">
        <f>RANK(BV1524,BV1521:BV1535,1)+COUNTIF(BU1521:BU1524,BU1524)-1</f>
        <v>4</v>
      </c>
      <c r="BX1524" s="70"/>
      <c r="BY1524" s="70"/>
      <c r="CA1524" s="92" t="str">
        <f t="shared" si="864"/>
        <v>000-00-000-000-000</v>
      </c>
      <c r="CB1524" s="66">
        <f>COUNTIF(CA1521:CA1535, "&gt;=" &amp; CA1524)</f>
        <v>15</v>
      </c>
      <c r="CC1524" s="70">
        <f>RANK(CB1524,CB1521:CB1535,1)+COUNTIF(CA1521:CA1524,CA1524)-1</f>
        <v>4</v>
      </c>
      <c r="CD1524" s="70"/>
      <c r="CE1524" s="70"/>
      <c r="CG1524" s="92" t="str">
        <f t="shared" si="865"/>
        <v>000-00-000-000-000</v>
      </c>
      <c r="CH1524" s="66">
        <f>COUNTIF(CG1521:CG1535, "&gt;=" &amp; CG1524)</f>
        <v>15</v>
      </c>
      <c r="CI1524" s="70">
        <f>RANK(CH1524,CH1521:CH1535,1)+COUNTIF(CG1521:CG1524,CG1524)-1</f>
        <v>4</v>
      </c>
      <c r="CJ1524" s="70"/>
      <c r="CK1524" s="70"/>
      <c r="CM1524" s="92" t="str">
        <f t="shared" si="866"/>
        <v>000-00-000-000-000</v>
      </c>
      <c r="CN1524" s="66">
        <f>COUNTIF(CM1521:CM1535, "&gt;=" &amp; CM1524)</f>
        <v>15</v>
      </c>
      <c r="CO1524" s="70">
        <f>RANK(CN1524,CN1521:CN1535,1)+COUNTIF(CM1521:CM1524,CM1524)-1</f>
        <v>4</v>
      </c>
      <c r="CP1524" s="70"/>
      <c r="CQ1524" s="70"/>
      <c r="CS1524" s="92" t="str">
        <f t="shared" si="867"/>
        <v>000-00-000-000-000</v>
      </c>
      <c r="CT1524" s="66">
        <f>COUNTIF(CS1521:CS1535, "&gt;=" &amp; CS1524)</f>
        <v>15</v>
      </c>
      <c r="CU1524" s="70">
        <f>RANK(CT1524,CT1521:CT1535,1)+COUNTIF(CS1521:CS1524,CS1524)-1</f>
        <v>4</v>
      </c>
      <c r="CV1524" s="70"/>
      <c r="CW1524" s="70"/>
      <c r="CY1524" s="92" t="str">
        <f t="shared" si="868"/>
        <v>000-00-000-000-000</v>
      </c>
      <c r="CZ1524" s="66">
        <f>COUNTIF(CY1521:CY1535, "&gt;=" &amp; CY1524)</f>
        <v>15</v>
      </c>
      <c r="DA1524" s="70">
        <f>RANK(CZ1524,CZ1521:CZ1535,1)+COUNTIF(CY1521:CY1524,CY1524)-1</f>
        <v>4</v>
      </c>
      <c r="DB1524" s="70"/>
      <c r="DC1524" s="70"/>
      <c r="DE1524" s="92" t="str">
        <f t="shared" si="869"/>
        <v>000-00-000-000-000</v>
      </c>
      <c r="DF1524" s="66">
        <f>COUNTIF(DE1521:DE1535, "&gt;=" &amp; DE1524)</f>
        <v>15</v>
      </c>
      <c r="DG1524" s="70">
        <f>RANK(DF1524,DF1521:DF1535,1)+COUNTIF(DE1521:DE1524,DE1524)-1</f>
        <v>4</v>
      </c>
      <c r="DH1524" s="70"/>
      <c r="DI1524" s="70"/>
      <c r="DK1524" s="92" t="str">
        <f t="shared" si="870"/>
        <v>000-00-000-000-000</v>
      </c>
      <c r="DL1524" s="66">
        <f>COUNTIF(DK1521:DK1535, "&gt;=" &amp; DK1524)</f>
        <v>15</v>
      </c>
      <c r="DM1524" s="70">
        <f>RANK(DL1524,DL1521:DL1535,1)+COUNTIF(DK1521:DK1524,DK1524)-1</f>
        <v>4</v>
      </c>
      <c r="DN1524" s="70"/>
      <c r="DO1524" s="70"/>
      <c r="DQ1524" s="92" t="str">
        <f t="shared" si="871"/>
        <v>000-00-000-000-000</v>
      </c>
      <c r="DR1524" s="66">
        <f>COUNTIF(DQ1521:DQ1535, "&gt;=" &amp; DQ1524)</f>
        <v>15</v>
      </c>
      <c r="DS1524" s="70">
        <f>RANK(DR1524,DR1521:DR1535,1)+COUNTIF(DQ1521:DQ1524,DQ1524)-1</f>
        <v>4</v>
      </c>
      <c r="DT1524" s="70"/>
      <c r="DU1524" s="70"/>
      <c r="DW1524" s="92" t="str">
        <f t="shared" si="872"/>
        <v>000-00-000-000-000</v>
      </c>
      <c r="DX1524" s="66">
        <f>COUNTIF(DW1521:DW1535, "&gt;=" &amp; DW1524)</f>
        <v>15</v>
      </c>
      <c r="DY1524" s="70">
        <f>RANK(DX1524,DX1521:DX1535,1)+COUNTIF(DW1521:DW1524,DW1524)-1</f>
        <v>4</v>
      </c>
      <c r="DZ1524" s="70"/>
      <c r="EA1524" s="70"/>
      <c r="EC1524" s="92" t="str">
        <f t="shared" si="873"/>
        <v>000-00-000-000-000</v>
      </c>
      <c r="ED1524" s="66">
        <f>COUNTIF(EC1521:EC1535, "&gt;=" &amp; EC1524)</f>
        <v>15</v>
      </c>
      <c r="EE1524" s="70">
        <f>RANK(ED1524,ED1521:ED1535,1)+COUNTIF(EC1521:EC1524,EC1524)-1</f>
        <v>4</v>
      </c>
      <c r="EF1524" s="70"/>
      <c r="EG1524" s="70"/>
      <c r="EI1524" s="92" t="str">
        <f t="shared" si="874"/>
        <v>000-00-000-000-000</v>
      </c>
      <c r="EJ1524" s="66">
        <f>COUNTIF(EI1521:EI1535, "&gt;=" &amp; EI1524)</f>
        <v>15</v>
      </c>
      <c r="EK1524" s="70">
        <f>RANK(EJ1524,EJ1521:EJ1535,1)+COUNTIF(EI1521:EI1524,EI1524)-1</f>
        <v>4</v>
      </c>
      <c r="EL1524" s="70"/>
      <c r="EO1524" s="92" t="str">
        <f t="shared" si="875"/>
        <v>000-00-000-000-000</v>
      </c>
      <c r="EP1524" s="66">
        <f>COUNTIF(EO1521:EO1535, "&gt;=" &amp; EO1524)</f>
        <v>15</v>
      </c>
      <c r="EQ1524" s="70">
        <f>RANK(EP1524,EP1521:EP1535,1)+COUNTIF(EO1521:EO1524,EO1524)-1</f>
        <v>4</v>
      </c>
      <c r="ER1524" s="70"/>
      <c r="EU1524" s="92" t="str">
        <f t="shared" si="876"/>
        <v>000-00-000-000-000</v>
      </c>
      <c r="EV1524" s="66">
        <f>COUNTIF(EU1521:EU1535, "&gt;=" &amp; EU1524)</f>
        <v>15</v>
      </c>
      <c r="EW1524" s="70">
        <f>RANK(EV1524,EV1521:EV1535,1)+COUNTIF(EU1521:EU1524,EU1524)-1</f>
        <v>4</v>
      </c>
      <c r="EX1524" s="70"/>
      <c r="EY1524" s="66"/>
      <c r="EZ1524" s="66"/>
      <c r="FA1524" s="92" t="str">
        <f t="shared" si="877"/>
        <v>000-00-000-000-000</v>
      </c>
      <c r="FB1524" s="66">
        <f>COUNTIF(FA1521:FA1535, "&gt;=" &amp; FA1524)</f>
        <v>15</v>
      </c>
      <c r="FC1524" s="70">
        <f>RANK(FB1524,FB1521:FB1535,1)+COUNTIF(FA1521:FA1524,FA1524)-1</f>
        <v>4</v>
      </c>
      <c r="FD1524" s="70"/>
      <c r="FE1524" s="66"/>
      <c r="FF1524" s="66"/>
      <c r="FG1524" s="92" t="str">
        <f t="shared" si="878"/>
        <v>000-00-000-000-000</v>
      </c>
      <c r="FH1524" s="66">
        <f>COUNTIF(FG1521:FG1535, "&gt;=" &amp; FG1524)</f>
        <v>15</v>
      </c>
      <c r="FI1524" s="70">
        <f>RANK(FH1524,FH1521:FH1535,1)+COUNTIF(FG1521:FG1524,FG1524)-1</f>
        <v>4</v>
      </c>
    </row>
    <row r="1525" spans="1:165" x14ac:dyDescent="0.2">
      <c r="A1525" s="85" t="s">
        <v>58</v>
      </c>
      <c r="B1525" s="80"/>
      <c r="C1525" s="81"/>
      <c r="D1525" s="82"/>
      <c r="E1525" s="83"/>
      <c r="F1525" s="84"/>
      <c r="G1525" s="80"/>
      <c r="H1525" s="81"/>
      <c r="I1525" s="82"/>
      <c r="J1525" s="83"/>
      <c r="K1525" s="84"/>
      <c r="L1525" s="108"/>
      <c r="M1525" s="117"/>
      <c r="N1525" s="82"/>
      <c r="O1525" s="83"/>
      <c r="P1525" s="84"/>
      <c r="Q1525" s="80"/>
      <c r="R1525" s="81"/>
      <c r="S1525" s="82"/>
      <c r="T1525" s="83"/>
      <c r="U1525" s="84"/>
      <c r="V1525" s="80"/>
      <c r="W1525" s="81"/>
      <c r="X1525" s="82"/>
      <c r="Y1525" s="83"/>
      <c r="Z1525" s="84"/>
      <c r="AA1525" s="85" t="str">
        <f>IF(SUM(E1525,J1525,O1525,T1525,Y1525,E1551,J1551,O1551,T1551,Y1551,E1577,J1577,O1577,T1577,Y1577)&gt;0,(LARGE((E1525,J1525,O1525,T1525,Y1525,E1551,J1551,O1551,T1551,Y1551,E1577,J1577,O1577,T1577,Y1577),1)+LARGE((E1525,J1525,O1525,T1525,Y1525,E1551,J1551,O1551,T1551,Y1551,E1577,J1577,O1577,T1577,Y1577),2)+LARGE((E1525,J1525,O1525,T1525,Y1525,E1551,J1551,O1551,T1551,Y1551,E1577,J1577,O1577,T1577,Y1577),3)+LARGE((E1525,J1525,O1525,T1525,Y1525,E1551,J1551,O1551,T1551,Y1551,E1577,J1577,O1577,T1577,Y1577),4)),"")</f>
        <v/>
      </c>
      <c r="AB1525" s="91" t="str">
        <f>IF(SUM(EY1536)&gt;0,SUM(EY1536),"")</f>
        <v/>
      </c>
      <c r="AG1525" s="68"/>
      <c r="AH1525" s="70"/>
      <c r="AI1525" s="70"/>
      <c r="AK1525" s="92" t="str">
        <f t="shared" si="857"/>
        <v>000-00-000-000-000</v>
      </c>
      <c r="AL1525" s="66">
        <f>COUNTIF(AK1521:AK1535, "&gt;=" &amp; AK1525)</f>
        <v>15</v>
      </c>
      <c r="AM1525" s="70">
        <f>RANK(AL1525,AL1521:AL1535,1)+COUNTIF(AK1521:AK1525,AK1525)-1</f>
        <v>5</v>
      </c>
      <c r="AN1525" s="70"/>
      <c r="AQ1525" s="92" t="str">
        <f t="shared" si="858"/>
        <v>000-00-000-000-000</v>
      </c>
      <c r="AR1525" s="66">
        <f>COUNTIF(AQ1521:AQ1535, "&gt;=" &amp; AQ1525)</f>
        <v>15</v>
      </c>
      <c r="AS1525" s="70">
        <f>RANK(AR1525,AR1521:AR1535,1)+COUNTIF(AQ1521:AQ1525,AQ1525)-1</f>
        <v>5</v>
      </c>
      <c r="AT1525" s="70"/>
      <c r="AU1525" s="70"/>
      <c r="AW1525" s="92" t="str">
        <f t="shared" si="859"/>
        <v>000-00-000-000-000</v>
      </c>
      <c r="AX1525" s="66">
        <f>COUNTIF(AW1521:AW1535, "&gt;=" &amp; AW1525)</f>
        <v>15</v>
      </c>
      <c r="AY1525" s="70">
        <f>RANK(AX1525,AX1521:AX1535,1)+COUNTIF(AW1521:AW1525,AW1525)-1</f>
        <v>5</v>
      </c>
      <c r="AZ1525" s="70"/>
      <c r="BA1525" s="70"/>
      <c r="BC1525" s="92" t="str">
        <f t="shared" si="860"/>
        <v>000-00-000-000-000</v>
      </c>
      <c r="BD1525" s="66">
        <f>COUNTIF(BC1521:BC1535, "&gt;=" &amp; BC1525)</f>
        <v>15</v>
      </c>
      <c r="BE1525" s="70">
        <f>RANK(BD1525,BD1521:BD1535,1)+COUNTIF(BC1521:BC1525,BC1525)-1</f>
        <v>5</v>
      </c>
      <c r="BF1525" s="70"/>
      <c r="BG1525" s="70"/>
      <c r="BI1525" s="92" t="str">
        <f t="shared" si="861"/>
        <v>000-00-000-000-000</v>
      </c>
      <c r="BJ1525" s="66">
        <f>COUNTIF(BI1521:BI1535, "&gt;=" &amp; BI1525)</f>
        <v>15</v>
      </c>
      <c r="BK1525" s="70">
        <f>RANK(BJ1525,BJ1521:BJ1535,1)+COUNTIF(BI1521:BI1525,BI1525)-1</f>
        <v>5</v>
      </c>
      <c r="BL1525" s="70"/>
      <c r="BM1525" s="70"/>
      <c r="BO1525" s="92" t="str">
        <f t="shared" si="862"/>
        <v>000-00-000-000-000</v>
      </c>
      <c r="BP1525" s="66">
        <f>COUNTIF(BO1521:BO1535, "&gt;=" &amp; BO1525)</f>
        <v>15</v>
      </c>
      <c r="BQ1525" s="70">
        <f>RANK(BP1525,BP1521:BP1535,1)+COUNTIF(BO1521:BO1525,BO1525)-1</f>
        <v>5</v>
      </c>
      <c r="BR1525" s="70"/>
      <c r="BS1525" s="70"/>
      <c r="BU1525" s="92" t="str">
        <f t="shared" si="863"/>
        <v>000-00-000-000-000</v>
      </c>
      <c r="BV1525" s="66">
        <f>COUNTIF(BU1521:BU1535, "&gt;=" &amp; BU1525)</f>
        <v>15</v>
      </c>
      <c r="BW1525" s="70">
        <f>RANK(BV1525,BV1521:BV1535,1)+COUNTIF(BU1521:BU1525,BU1525)-1</f>
        <v>5</v>
      </c>
      <c r="BX1525" s="70"/>
      <c r="BY1525" s="70"/>
      <c r="CA1525" s="92" t="str">
        <f t="shared" si="864"/>
        <v>000-00-000-000-000</v>
      </c>
      <c r="CB1525" s="66">
        <f>COUNTIF(CA1521:CA1535, "&gt;=" &amp; CA1525)</f>
        <v>15</v>
      </c>
      <c r="CC1525" s="70">
        <f>RANK(CB1525,CB1521:CB1535,1)+COUNTIF(CA1521:CA1525,CA1525)-1</f>
        <v>5</v>
      </c>
      <c r="CD1525" s="70"/>
      <c r="CE1525" s="70"/>
      <c r="CG1525" s="92" t="str">
        <f t="shared" si="865"/>
        <v>000-00-000-000-000</v>
      </c>
      <c r="CH1525" s="66">
        <f>COUNTIF(CG1521:CG1535, "&gt;=" &amp; CG1525)</f>
        <v>15</v>
      </c>
      <c r="CI1525" s="70">
        <f>RANK(CH1525,CH1521:CH1535,1)+COUNTIF(CG1521:CG1525,CG1525)-1</f>
        <v>5</v>
      </c>
      <c r="CJ1525" s="70"/>
      <c r="CK1525" s="70"/>
      <c r="CM1525" s="92" t="str">
        <f t="shared" si="866"/>
        <v>000-00-000-000-000</v>
      </c>
      <c r="CN1525" s="66">
        <f>COUNTIF(CM1521:CM1535, "&gt;=" &amp; CM1525)</f>
        <v>15</v>
      </c>
      <c r="CO1525" s="70">
        <f>RANK(CN1525,CN1521:CN1535,1)+COUNTIF(CM1521:CM1525,CM1525)-1</f>
        <v>5</v>
      </c>
      <c r="CP1525" s="70"/>
      <c r="CQ1525" s="70"/>
      <c r="CS1525" s="92" t="str">
        <f t="shared" si="867"/>
        <v>000-00-000-000-000</v>
      </c>
      <c r="CT1525" s="66">
        <f>COUNTIF(CS1521:CS1535, "&gt;=" &amp; CS1525)</f>
        <v>15</v>
      </c>
      <c r="CU1525" s="70">
        <f>RANK(CT1525,CT1521:CT1535,1)+COUNTIF(CS1521:CS1525,CS1525)-1</f>
        <v>5</v>
      </c>
      <c r="CV1525" s="70"/>
      <c r="CW1525" s="70"/>
      <c r="CY1525" s="92" t="str">
        <f t="shared" si="868"/>
        <v>000-00-000-000-000</v>
      </c>
      <c r="CZ1525" s="66">
        <f>COUNTIF(CY1521:CY1535, "&gt;=" &amp; CY1525)</f>
        <v>15</v>
      </c>
      <c r="DA1525" s="70">
        <f>RANK(CZ1525,CZ1521:CZ1535,1)+COUNTIF(CY1521:CY1525,CY1525)-1</f>
        <v>5</v>
      </c>
      <c r="DB1525" s="70"/>
      <c r="DC1525" s="70"/>
      <c r="DE1525" s="92" t="str">
        <f t="shared" si="869"/>
        <v>000-00-000-000-000</v>
      </c>
      <c r="DF1525" s="66">
        <f>COUNTIF(DE1521:DE1535, "&gt;=" &amp; DE1525)</f>
        <v>15</v>
      </c>
      <c r="DG1525" s="70">
        <f>RANK(DF1525,DF1521:DF1535,1)+COUNTIF(DE1521:DE1525,DE1525)-1</f>
        <v>5</v>
      </c>
      <c r="DH1525" s="70"/>
      <c r="DI1525" s="70"/>
      <c r="DK1525" s="92" t="str">
        <f t="shared" si="870"/>
        <v>000-00-000-000-000</v>
      </c>
      <c r="DL1525" s="66">
        <f>COUNTIF(DK1521:DK1535, "&gt;=" &amp; DK1525)</f>
        <v>15</v>
      </c>
      <c r="DM1525" s="70">
        <f>RANK(DL1525,DL1521:DL1535,1)+COUNTIF(DK1521:DK1525,DK1525)-1</f>
        <v>5</v>
      </c>
      <c r="DN1525" s="70"/>
      <c r="DO1525" s="70"/>
      <c r="DQ1525" s="92" t="str">
        <f t="shared" si="871"/>
        <v>000-00-000-000-000</v>
      </c>
      <c r="DR1525" s="66">
        <f>COUNTIF(DQ1521:DQ1535, "&gt;=" &amp; DQ1525)</f>
        <v>15</v>
      </c>
      <c r="DS1525" s="70">
        <f>RANK(DR1525,DR1521:DR1535,1)+COUNTIF(DQ1521:DQ1525,DQ1525)-1</f>
        <v>5</v>
      </c>
      <c r="DT1525" s="70"/>
      <c r="DU1525" s="70"/>
      <c r="DW1525" s="92" t="str">
        <f t="shared" si="872"/>
        <v>000-00-000-000-000</v>
      </c>
      <c r="DX1525" s="66">
        <f>COUNTIF(DW1521:DW1535, "&gt;=" &amp; DW1525)</f>
        <v>15</v>
      </c>
      <c r="DY1525" s="70">
        <f>RANK(DX1525,DX1521:DX1535,1)+COUNTIF(DW1521:DW1525,DW1525)-1</f>
        <v>5</v>
      </c>
      <c r="DZ1525" s="70"/>
      <c r="EA1525" s="70"/>
      <c r="EC1525" s="92" t="str">
        <f t="shared" si="873"/>
        <v>000-00-000-000-000</v>
      </c>
      <c r="ED1525" s="66">
        <f>COUNTIF(EC1521:EC1535, "&gt;=" &amp; EC1525)</f>
        <v>15</v>
      </c>
      <c r="EE1525" s="70">
        <f>RANK(ED1525,ED1521:ED1535,1)+COUNTIF(EC1521:EC1525,EC1525)-1</f>
        <v>5</v>
      </c>
      <c r="EF1525" s="70"/>
      <c r="EG1525" s="70"/>
      <c r="EI1525" s="92" t="str">
        <f t="shared" si="874"/>
        <v>000-00-000-000-000</v>
      </c>
      <c r="EJ1525" s="66">
        <f>COUNTIF(EI1521:EI1535, "&gt;=" &amp; EI1525)</f>
        <v>15</v>
      </c>
      <c r="EK1525" s="70">
        <f>RANK(EJ1525,EJ1521:EJ1535,1)+COUNTIF(EI1521:EI1525,EI1525)-1</f>
        <v>5</v>
      </c>
      <c r="EL1525" s="70"/>
      <c r="EO1525" s="92" t="str">
        <f t="shared" si="875"/>
        <v>000-00-000-000-000</v>
      </c>
      <c r="EP1525" s="66">
        <f>COUNTIF(EO1521:EO1535, "&gt;=" &amp; EO1525)</f>
        <v>15</v>
      </c>
      <c r="EQ1525" s="70">
        <f>RANK(EP1525,EP1521:EP1535,1)+COUNTIF(EO1521:EO1525,EO1525)-1</f>
        <v>5</v>
      </c>
      <c r="ER1525" s="70"/>
      <c r="EU1525" s="92" t="str">
        <f t="shared" si="876"/>
        <v>000-00-000-000-000</v>
      </c>
      <c r="EV1525" s="66">
        <f>COUNTIF(EU1521:EU1535, "&gt;=" &amp; EU1525)</f>
        <v>15</v>
      </c>
      <c r="EW1525" s="70">
        <f>RANK(EV1525,EV1521:EV1535,1)+COUNTIF(EU1521:EU1525,EU1525)-1</f>
        <v>5</v>
      </c>
      <c r="EX1525" s="70"/>
      <c r="EY1525" s="66"/>
      <c r="EZ1525" s="66"/>
      <c r="FA1525" s="92" t="str">
        <f t="shared" si="877"/>
        <v>000-00-000-000-000</v>
      </c>
      <c r="FB1525" s="66">
        <f>COUNTIF(FA1521:FA1535, "&gt;=" &amp; FA1525)</f>
        <v>15</v>
      </c>
      <c r="FC1525" s="70">
        <f>RANK(FB1525,FB1521:FB1535,1)+COUNTIF(FA1521:FA1525,FA1525)-1</f>
        <v>5</v>
      </c>
      <c r="FD1525" s="70"/>
      <c r="FE1525" s="66"/>
      <c r="FF1525" s="66"/>
      <c r="FG1525" s="92" t="str">
        <f t="shared" si="878"/>
        <v>000-00-000-000-000</v>
      </c>
      <c r="FH1525" s="66">
        <f>COUNTIF(FG1521:FG1535, "&gt;=" &amp; FG1525)</f>
        <v>15</v>
      </c>
      <c r="FI1525" s="70">
        <f>RANK(FH1525,FH1521:FH1535,1)+COUNTIF(FG1521:FG1525,FG1525)-1</f>
        <v>5</v>
      </c>
    </row>
    <row r="1526" spans="1:165" x14ac:dyDescent="0.2">
      <c r="A1526" s="85" t="s">
        <v>35</v>
      </c>
      <c r="B1526" s="80"/>
      <c r="C1526" s="81"/>
      <c r="D1526" s="82"/>
      <c r="E1526" s="83" t="str">
        <f t="shared" si="851"/>
        <v/>
      </c>
      <c r="F1526" s="84"/>
      <c r="G1526" s="80"/>
      <c r="H1526" s="81"/>
      <c r="I1526" s="82"/>
      <c r="J1526" s="83" t="str">
        <f t="shared" si="856"/>
        <v/>
      </c>
      <c r="K1526" s="84"/>
      <c r="L1526" s="108"/>
      <c r="M1526" s="117"/>
      <c r="N1526" s="82"/>
      <c r="O1526" s="83" t="str">
        <f t="shared" si="853"/>
        <v/>
      </c>
      <c r="P1526" s="84"/>
      <c r="Q1526" s="80"/>
      <c r="R1526" s="81"/>
      <c r="S1526" s="82"/>
      <c r="T1526" s="83" t="str">
        <f t="shared" si="854"/>
        <v/>
      </c>
      <c r="U1526" s="84"/>
      <c r="V1526" s="80"/>
      <c r="W1526" s="81"/>
      <c r="X1526" s="82"/>
      <c r="Y1526" s="83" t="str">
        <f t="shared" si="855"/>
        <v/>
      </c>
      <c r="Z1526" s="84"/>
      <c r="AA1526" s="85" t="str">
        <f>IF(SUM(E1526,J1526,O1526,T1526,Y1526,E1552,J1552,O1552,T1552,Y1552,E1578,J1578,O1578,T1578,Y1578)&gt;0,(LARGE((E1526,J1526,O1526,T1526,Y1526,E1552,J1552,O1552,T1552,Y1552,E1578,J1578,O1578,T1578,Y1578),1)+LARGE((E1526,J1526,O1526,T1526,Y1526,E1552,J1552,O1552,T1552,Y1552,E1578,J1578,O1578,T1578,Y1578),2)+LARGE((E1526,J1526,O1526,T1526,Y1526,E1552,J1552,O1552,T1552,Y1552,E1578,J1578,O1578,T1578,Y1578),3)+LARGE((E1526,J1526,O1526,T1526,Y1526,E1552,J1552,O1552,T1552,Y1552,E1578,J1578,O1578,T1578,Y1578),4)),"")</f>
        <v/>
      </c>
      <c r="AB1526" s="91" t="str">
        <f>IF(SUM(FE1536)&gt;0,SUM(FE1536),"")</f>
        <v/>
      </c>
      <c r="AG1526" s="68"/>
      <c r="AH1526" s="70"/>
      <c r="AI1526" s="70"/>
      <c r="AK1526" s="92" t="str">
        <f t="shared" si="857"/>
        <v>000-00-000-000-000</v>
      </c>
      <c r="AL1526" s="66">
        <f>COUNTIF(AK1521:AK1535, "&gt;=" &amp; AK1526)</f>
        <v>15</v>
      </c>
      <c r="AM1526" s="70">
        <f>RANK(AL1526,AL1521:AL1535,1)+COUNTIF(AK1521:AK1526,AK1526)-1</f>
        <v>6</v>
      </c>
      <c r="AN1526" s="70"/>
      <c r="AQ1526" s="92" t="str">
        <f t="shared" si="858"/>
        <v>000-00-000-000-000</v>
      </c>
      <c r="AR1526" s="66">
        <f>COUNTIF(AQ1521:AQ1535, "&gt;=" &amp; AQ1526)</f>
        <v>15</v>
      </c>
      <c r="AS1526" s="70">
        <f>RANK(AR1526,AR1521:AR1535,1)+COUNTIF(AQ1521:AQ1526,AQ1526)-1</f>
        <v>6</v>
      </c>
      <c r="AT1526" s="70"/>
      <c r="AU1526" s="70"/>
      <c r="AW1526" s="92" t="str">
        <f t="shared" si="859"/>
        <v>000-00-000-000-000</v>
      </c>
      <c r="AX1526" s="66">
        <f>COUNTIF(AW1521:AW1535, "&gt;=" &amp; AW1526)</f>
        <v>15</v>
      </c>
      <c r="AY1526" s="70">
        <f>RANK(AX1526,AX1521:AX1535,1)+COUNTIF(AW1521:AW1526,AW1526)-1</f>
        <v>6</v>
      </c>
      <c r="AZ1526" s="70"/>
      <c r="BA1526" s="70"/>
      <c r="BC1526" s="92" t="str">
        <f t="shared" si="860"/>
        <v>000-00-000-000-000</v>
      </c>
      <c r="BD1526" s="66">
        <f>COUNTIF(BC1521:BC1535, "&gt;=" &amp; BC1526)</f>
        <v>15</v>
      </c>
      <c r="BE1526" s="70">
        <f>RANK(BD1526,BD1521:BD1535,1)+COUNTIF(BC1521:BC1526,BC1526)-1</f>
        <v>6</v>
      </c>
      <c r="BF1526" s="70"/>
      <c r="BG1526" s="70"/>
      <c r="BI1526" s="92" t="str">
        <f t="shared" si="861"/>
        <v>000-00-000-000-000</v>
      </c>
      <c r="BJ1526" s="66">
        <f>COUNTIF(BI1521:BI1535, "&gt;=" &amp; BI1526)</f>
        <v>15</v>
      </c>
      <c r="BK1526" s="70">
        <f>RANK(BJ1526,BJ1521:BJ1535,1)+COUNTIF(BI1521:BI1526,BI1526)-1</f>
        <v>6</v>
      </c>
      <c r="BL1526" s="70"/>
      <c r="BM1526" s="70"/>
      <c r="BO1526" s="92" t="str">
        <f t="shared" si="862"/>
        <v>000-00-000-000-000</v>
      </c>
      <c r="BP1526" s="66">
        <f>COUNTIF(BO1521:BO1535, "&gt;=" &amp; BO1526)</f>
        <v>15</v>
      </c>
      <c r="BQ1526" s="70">
        <f>RANK(BP1526,BP1521:BP1535,1)+COUNTIF(BO1521:BO1526,BO1526)-1</f>
        <v>6</v>
      </c>
      <c r="BR1526" s="70"/>
      <c r="BS1526" s="70"/>
      <c r="BU1526" s="92" t="str">
        <f t="shared" si="863"/>
        <v>000-00-000-000-000</v>
      </c>
      <c r="BV1526" s="66">
        <f>COUNTIF(BU1521:BU1535, "&gt;=" &amp; BU1526)</f>
        <v>15</v>
      </c>
      <c r="BW1526" s="70">
        <f>RANK(BV1526,BV1521:BV1535,1)+COUNTIF(BU1521:BU1526,BU1526)-1</f>
        <v>6</v>
      </c>
      <c r="BX1526" s="70"/>
      <c r="BY1526" s="70"/>
      <c r="CA1526" s="92" t="str">
        <f t="shared" si="864"/>
        <v>000-00-000-000-000</v>
      </c>
      <c r="CB1526" s="66">
        <f>COUNTIF(CA1521:CA1535, "&gt;=" &amp; CA1526)</f>
        <v>15</v>
      </c>
      <c r="CC1526" s="70">
        <f>RANK(CB1526,CB1521:CB1535,1)+COUNTIF(CA1521:CA1526,CA1526)-1</f>
        <v>6</v>
      </c>
      <c r="CD1526" s="70"/>
      <c r="CE1526" s="70"/>
      <c r="CG1526" s="92" t="str">
        <f t="shared" si="865"/>
        <v>000-00-000-000-000</v>
      </c>
      <c r="CH1526" s="66">
        <f>COUNTIF(CG1521:CG1535, "&gt;=" &amp; CG1526)</f>
        <v>15</v>
      </c>
      <c r="CI1526" s="70">
        <f>RANK(CH1526,CH1521:CH1535,1)+COUNTIF(CG1521:CG1526,CG1526)-1</f>
        <v>6</v>
      </c>
      <c r="CJ1526" s="70"/>
      <c r="CK1526" s="70"/>
      <c r="CM1526" s="92" t="str">
        <f t="shared" si="866"/>
        <v>000-00-000-000-000</v>
      </c>
      <c r="CN1526" s="66">
        <f>COUNTIF(CM1521:CM1535, "&gt;=" &amp; CM1526)</f>
        <v>15</v>
      </c>
      <c r="CO1526" s="70">
        <f>RANK(CN1526,CN1521:CN1535,1)+COUNTIF(CM1521:CM1526,CM1526)-1</f>
        <v>6</v>
      </c>
      <c r="CP1526" s="70"/>
      <c r="CQ1526" s="70"/>
      <c r="CS1526" s="92" t="str">
        <f t="shared" si="867"/>
        <v>000-00-000-000-000</v>
      </c>
      <c r="CT1526" s="66">
        <f>COUNTIF(CS1521:CS1535, "&gt;=" &amp; CS1526)</f>
        <v>15</v>
      </c>
      <c r="CU1526" s="70">
        <f>RANK(CT1526,CT1521:CT1535,1)+COUNTIF(CS1521:CS1526,CS1526)-1</f>
        <v>6</v>
      </c>
      <c r="CV1526" s="70"/>
      <c r="CW1526" s="70"/>
      <c r="CY1526" s="92" t="str">
        <f t="shared" si="868"/>
        <v>000-00-000-000-000</v>
      </c>
      <c r="CZ1526" s="66">
        <f>COUNTIF(CY1521:CY1535, "&gt;=" &amp; CY1526)</f>
        <v>15</v>
      </c>
      <c r="DA1526" s="70">
        <f>RANK(CZ1526,CZ1521:CZ1535,1)+COUNTIF(CY1521:CY1526,CY1526)-1</f>
        <v>6</v>
      </c>
      <c r="DB1526" s="70"/>
      <c r="DC1526" s="70"/>
      <c r="DE1526" s="92" t="str">
        <f t="shared" si="869"/>
        <v>000-00-000-000-000</v>
      </c>
      <c r="DF1526" s="66">
        <f>COUNTIF(DE1521:DE1535, "&gt;=" &amp; DE1526)</f>
        <v>15</v>
      </c>
      <c r="DG1526" s="70">
        <f>RANK(DF1526,DF1521:DF1535,1)+COUNTIF(DE1521:DE1526,DE1526)-1</f>
        <v>6</v>
      </c>
      <c r="DH1526" s="70"/>
      <c r="DI1526" s="70"/>
      <c r="DK1526" s="92" t="str">
        <f t="shared" si="870"/>
        <v>000-00-000-000-000</v>
      </c>
      <c r="DL1526" s="66">
        <f>COUNTIF(DK1521:DK1535, "&gt;=" &amp; DK1526)</f>
        <v>15</v>
      </c>
      <c r="DM1526" s="70">
        <f>RANK(DL1526,DL1521:DL1535,1)+COUNTIF(DK1521:DK1526,DK1526)-1</f>
        <v>6</v>
      </c>
      <c r="DN1526" s="70"/>
      <c r="DO1526" s="70"/>
      <c r="DQ1526" s="92" t="str">
        <f t="shared" si="871"/>
        <v>000-00-000-000-000</v>
      </c>
      <c r="DR1526" s="66">
        <f>COUNTIF(DQ1521:DQ1535, "&gt;=" &amp; DQ1526)</f>
        <v>15</v>
      </c>
      <c r="DS1526" s="70">
        <f>RANK(DR1526,DR1521:DR1535,1)+COUNTIF(DQ1521:DQ1526,DQ1526)-1</f>
        <v>6</v>
      </c>
      <c r="DT1526" s="70"/>
      <c r="DU1526" s="70"/>
      <c r="DW1526" s="92" t="str">
        <f t="shared" si="872"/>
        <v>000-00-000-000-000</v>
      </c>
      <c r="DX1526" s="66">
        <f>COUNTIF(DW1521:DW1535, "&gt;=" &amp; DW1526)</f>
        <v>15</v>
      </c>
      <c r="DY1526" s="70">
        <f>RANK(DX1526,DX1521:DX1535,1)+COUNTIF(DW1521:DW1526,DW1526)-1</f>
        <v>6</v>
      </c>
      <c r="DZ1526" s="70"/>
      <c r="EA1526" s="70"/>
      <c r="EC1526" s="92" t="str">
        <f t="shared" si="873"/>
        <v>000-00-000-000-000</v>
      </c>
      <c r="ED1526" s="66">
        <f>COUNTIF(EC1521:EC1535, "&gt;=" &amp; EC1526)</f>
        <v>15</v>
      </c>
      <c r="EE1526" s="70">
        <f>RANK(ED1526,ED1521:ED1535,1)+COUNTIF(EC1521:EC1526,EC1526)-1</f>
        <v>6</v>
      </c>
      <c r="EF1526" s="70"/>
      <c r="EG1526" s="70"/>
      <c r="EI1526" s="92" t="str">
        <f t="shared" si="874"/>
        <v>000-00-000-000-000</v>
      </c>
      <c r="EJ1526" s="66">
        <f>COUNTIF(EI1521:EI1535, "&gt;=" &amp; EI1526)</f>
        <v>15</v>
      </c>
      <c r="EK1526" s="70">
        <f>RANK(EJ1526,EJ1521:EJ1535,1)+COUNTIF(EI1521:EI1526,EI1526)-1</f>
        <v>6</v>
      </c>
      <c r="EL1526" s="70"/>
      <c r="EO1526" s="92" t="str">
        <f t="shared" si="875"/>
        <v>000-00-000-000-000</v>
      </c>
      <c r="EP1526" s="66">
        <f>COUNTIF(EO1521:EO1535, "&gt;=" &amp; EO1526)</f>
        <v>15</v>
      </c>
      <c r="EQ1526" s="70">
        <f>RANK(EP1526,EP1521:EP1535,1)+COUNTIF(EO1521:EO1526,EO1526)-1</f>
        <v>6</v>
      </c>
      <c r="ER1526" s="70"/>
      <c r="EU1526" s="92" t="str">
        <f t="shared" si="876"/>
        <v>000-00-000-000-000</v>
      </c>
      <c r="EV1526" s="66">
        <f>COUNTIF(EU1521:EU1535, "&gt;=" &amp; EU1526)</f>
        <v>15</v>
      </c>
      <c r="EW1526" s="70">
        <f>RANK(EV1526,EV1521:EV1535,1)+COUNTIF(EU1521:EU1526,EU1526)-1</f>
        <v>6</v>
      </c>
      <c r="EX1526" s="70"/>
      <c r="EY1526" s="66"/>
      <c r="EZ1526" s="66"/>
      <c r="FA1526" s="92" t="str">
        <f t="shared" si="877"/>
        <v>000-00-000-000-000</v>
      </c>
      <c r="FB1526" s="66">
        <f>COUNTIF(FA1521:FA1535, "&gt;=" &amp; FA1526)</f>
        <v>15</v>
      </c>
      <c r="FC1526" s="70">
        <f>RANK(FB1526,FB1521:FB1535,1)+COUNTIF(FA1521:FA1526,FA1526)-1</f>
        <v>6</v>
      </c>
      <c r="FD1526" s="70"/>
      <c r="FE1526" s="66"/>
      <c r="FF1526" s="66"/>
      <c r="FG1526" s="92" t="str">
        <f t="shared" si="878"/>
        <v>000-00-000-000-000</v>
      </c>
      <c r="FH1526" s="66">
        <f>COUNTIF(FG1521:FG1535, "&gt;=" &amp; FG1526)</f>
        <v>15</v>
      </c>
      <c r="FI1526" s="70">
        <f>RANK(FH1526,FH1521:FH1535,1)+COUNTIF(FG1521:FG1526,FG1526)-1</f>
        <v>6</v>
      </c>
    </row>
    <row r="1527" spans="1:165" ht="15" thickBot="1" x14ac:dyDescent="0.25">
      <c r="A1527" s="150" t="s">
        <v>10</v>
      </c>
      <c r="B1527" s="151">
        <f>IF(SUM(B1505:B1526)=0,0,AVERAGE(B1505:B1526))</f>
        <v>0</v>
      </c>
      <c r="C1527" s="152">
        <f>IF(SUM(C1505:C1526)=0,0,AVERAGE(C1505:C1526))</f>
        <v>0</v>
      </c>
      <c r="D1527" s="153">
        <f>IF(SUM(D1505:D1526)=0,0,AVERAGE(D1505:D1526))</f>
        <v>0</v>
      </c>
      <c r="E1527" s="154">
        <f>IF(SUM(E1505:E1526)=0,0,AVERAGE(E1505:E1526))</f>
        <v>0</v>
      </c>
      <c r="F1527" s="155"/>
      <c r="G1527" s="151">
        <f>IF(SUM(G1505:G1526)=0,0,AVERAGE(G1505:G1526))</f>
        <v>0</v>
      </c>
      <c r="H1527" s="152">
        <f>IF(SUM(H1505:H1526)=0,0,AVERAGE(H1505:H1526))</f>
        <v>0</v>
      </c>
      <c r="I1527" s="153">
        <f>IF(SUM(I1505:I1526)=0,0,AVERAGE(I1505:I1526))</f>
        <v>0</v>
      </c>
      <c r="J1527" s="154">
        <f>IF(SUM(J1505:J1526)=0,0,AVERAGE(J1505:J1526))</f>
        <v>0</v>
      </c>
      <c r="K1527" s="155"/>
      <c r="L1527" s="151">
        <f>IF(SUM(L1505:L1526)=0,0,AVERAGE(L1505:L1526))</f>
        <v>0</v>
      </c>
      <c r="M1527" s="152">
        <f>IF(SUM(M1505:M1526)=0,0,AVERAGE(M1505:M1526))</f>
        <v>0</v>
      </c>
      <c r="N1527" s="153">
        <f>IF(SUM(N1505:N1526)=0,0,AVERAGE(N1505:N1526))</f>
        <v>0</v>
      </c>
      <c r="O1527" s="154">
        <f>IF(SUM(O1505:O1526)=0,0,AVERAGE(O1505:O1526))</f>
        <v>0</v>
      </c>
      <c r="P1527" s="155"/>
      <c r="Q1527" s="151">
        <f>IF(SUM(Q1505:Q1526)=0,0,AVERAGE(Q1505:Q1526))</f>
        <v>0</v>
      </c>
      <c r="R1527" s="152">
        <f>IF(SUM(R1505:R1526)=0,0,AVERAGE(R1505:R1526))</f>
        <v>0</v>
      </c>
      <c r="S1527" s="153">
        <f>IF(SUM(S1505:S1526)=0,0,AVERAGE(S1505:S1526))</f>
        <v>0</v>
      </c>
      <c r="T1527" s="154">
        <f>IF(SUM(T1505:T1526)=0,0,AVERAGE(T1505:T1526))</f>
        <v>0</v>
      </c>
      <c r="U1527" s="155"/>
      <c r="V1527" s="151">
        <f>IF(SUM(V1505:V1526)=0,0,AVERAGE(V1505:V1526))</f>
        <v>0</v>
      </c>
      <c r="W1527" s="152">
        <f>IF(SUM(W1505:W1526)=0,0,AVERAGE(W1505:W1526))</f>
        <v>0</v>
      </c>
      <c r="X1527" s="153">
        <f>IF(SUM(X1505:X1526)=0,0,AVERAGE(X1505:X1526))</f>
        <v>0</v>
      </c>
      <c r="Y1527" s="154">
        <f>IF(SUM(Y1505:Y1526)=0,0,AVERAGE(Y1505:Y1526))</f>
        <v>0</v>
      </c>
      <c r="Z1527" s="155"/>
      <c r="AA1527" s="156">
        <f>IF(SUM(AA1505:AA1526)=0,0,AVERAGE(AA1505:AA1526))</f>
        <v>0</v>
      </c>
      <c r="AB1527" s="157">
        <f>IF(SUM(AB1505:AB1526)=0,0,AVERAGE(AB1505:AB1526))</f>
        <v>0</v>
      </c>
      <c r="AG1527" s="68"/>
      <c r="AH1527" s="70"/>
      <c r="AI1527" s="70"/>
      <c r="AK1527" s="92" t="str">
        <f t="shared" si="857"/>
        <v>000-00-000-000-000</v>
      </c>
      <c r="AL1527" s="66">
        <f>COUNTIF(AK1521:AK1535, "&gt;=" &amp; AK1527)</f>
        <v>15</v>
      </c>
      <c r="AM1527" s="70">
        <f>RANK(AL1527,AL1521:AL1535,1)+COUNTIF(AK1521:AK1527,AK1527)-1</f>
        <v>7</v>
      </c>
      <c r="AN1527" s="70"/>
      <c r="AQ1527" s="92" t="str">
        <f t="shared" si="858"/>
        <v>000-00-000-000-000</v>
      </c>
      <c r="AR1527" s="66">
        <f>COUNTIF(AQ1521:AQ1535, "&gt;=" &amp; AQ1527)</f>
        <v>15</v>
      </c>
      <c r="AS1527" s="70">
        <f>RANK(AR1527,AR1521:AR1535,1)+COUNTIF(AQ1521:AQ1527,AQ1527)-1</f>
        <v>7</v>
      </c>
      <c r="AT1527" s="70"/>
      <c r="AU1527" s="70"/>
      <c r="AW1527" s="92" t="str">
        <f t="shared" si="859"/>
        <v>000-00-000-000-000</v>
      </c>
      <c r="AX1527" s="66">
        <f>COUNTIF(AW1521:AW1535, "&gt;=" &amp; AW1527)</f>
        <v>15</v>
      </c>
      <c r="AY1527" s="70">
        <f>RANK(AX1527,AX1521:AX1535,1)+COUNTIF(AW1521:AW1527,AW1527)-1</f>
        <v>7</v>
      </c>
      <c r="AZ1527" s="70"/>
      <c r="BA1527" s="70"/>
      <c r="BC1527" s="92" t="str">
        <f t="shared" si="860"/>
        <v>000-00-000-000-000</v>
      </c>
      <c r="BD1527" s="66">
        <f>COUNTIF(BC1521:BC1535, "&gt;=" &amp; BC1527)</f>
        <v>15</v>
      </c>
      <c r="BE1527" s="70">
        <f>RANK(BD1527,BD1521:BD1535,1)+COUNTIF(BC1521:BC1527,BC1527)-1</f>
        <v>7</v>
      </c>
      <c r="BF1527" s="70"/>
      <c r="BG1527" s="70"/>
      <c r="BI1527" s="92" t="str">
        <f t="shared" si="861"/>
        <v>000-00-000-000-000</v>
      </c>
      <c r="BJ1527" s="66">
        <f>COUNTIF(BI1521:BI1535, "&gt;=" &amp; BI1527)</f>
        <v>15</v>
      </c>
      <c r="BK1527" s="70">
        <f>RANK(BJ1527,BJ1521:BJ1535,1)+COUNTIF(BI1521:BI1527,BI1527)-1</f>
        <v>7</v>
      </c>
      <c r="BL1527" s="70"/>
      <c r="BM1527" s="70"/>
      <c r="BO1527" s="92" t="str">
        <f t="shared" si="862"/>
        <v>000-00-000-000-000</v>
      </c>
      <c r="BP1527" s="66">
        <f>COUNTIF(BO1521:BO1535, "&gt;=" &amp; BO1527)</f>
        <v>15</v>
      </c>
      <c r="BQ1527" s="70">
        <f>RANK(BP1527,BP1521:BP1535,1)+COUNTIF(BO1521:BO1527,BO1527)-1</f>
        <v>7</v>
      </c>
      <c r="BR1527" s="70"/>
      <c r="BS1527" s="70"/>
      <c r="BU1527" s="92" t="str">
        <f t="shared" si="863"/>
        <v>000-00-000-000-000</v>
      </c>
      <c r="BV1527" s="66">
        <f>COUNTIF(BU1521:BU1535, "&gt;=" &amp; BU1527)</f>
        <v>15</v>
      </c>
      <c r="BW1527" s="70">
        <f>RANK(BV1527,BV1521:BV1535,1)+COUNTIF(BU1521:BU1527,BU1527)-1</f>
        <v>7</v>
      </c>
      <c r="BX1527" s="70"/>
      <c r="BY1527" s="70"/>
      <c r="CA1527" s="92" t="str">
        <f t="shared" si="864"/>
        <v>000-00-000-000-000</v>
      </c>
      <c r="CB1527" s="66">
        <f>COUNTIF(CA1521:CA1535, "&gt;=" &amp; CA1527)</f>
        <v>15</v>
      </c>
      <c r="CC1527" s="70">
        <f>RANK(CB1527,CB1521:CB1535,1)+COUNTIF(CA1521:CA1527,CA1527)-1</f>
        <v>7</v>
      </c>
      <c r="CD1527" s="70"/>
      <c r="CE1527" s="70"/>
      <c r="CG1527" s="92" t="str">
        <f t="shared" si="865"/>
        <v>000-00-000-000-000</v>
      </c>
      <c r="CH1527" s="66">
        <f>COUNTIF(CG1521:CG1535, "&gt;=" &amp; CG1527)</f>
        <v>15</v>
      </c>
      <c r="CI1527" s="70">
        <f>RANK(CH1527,CH1521:CH1535,1)+COUNTIF(CG1521:CG1527,CG1527)-1</f>
        <v>7</v>
      </c>
      <c r="CJ1527" s="70"/>
      <c r="CK1527" s="70"/>
      <c r="CM1527" s="92" t="str">
        <f t="shared" si="866"/>
        <v>000-00-000-000-000</v>
      </c>
      <c r="CN1527" s="66">
        <f>COUNTIF(CM1521:CM1535, "&gt;=" &amp; CM1527)</f>
        <v>15</v>
      </c>
      <c r="CO1527" s="70">
        <f>RANK(CN1527,CN1521:CN1535,1)+COUNTIF(CM1521:CM1527,CM1527)-1</f>
        <v>7</v>
      </c>
      <c r="CP1527" s="70"/>
      <c r="CQ1527" s="70"/>
      <c r="CS1527" s="92" t="str">
        <f t="shared" si="867"/>
        <v>000-00-000-000-000</v>
      </c>
      <c r="CT1527" s="66">
        <f>COUNTIF(CS1521:CS1535, "&gt;=" &amp; CS1527)</f>
        <v>15</v>
      </c>
      <c r="CU1527" s="70">
        <f>RANK(CT1527,CT1521:CT1535,1)+COUNTIF(CS1521:CS1527,CS1527)-1</f>
        <v>7</v>
      </c>
      <c r="CV1527" s="70"/>
      <c r="CW1527" s="70"/>
      <c r="CY1527" s="92" t="str">
        <f t="shared" si="868"/>
        <v>000-00-000-000-000</v>
      </c>
      <c r="CZ1527" s="66">
        <f>COUNTIF(CY1521:CY1535, "&gt;=" &amp; CY1527)</f>
        <v>15</v>
      </c>
      <c r="DA1527" s="70">
        <f>RANK(CZ1527,CZ1521:CZ1535,1)+COUNTIF(CY1521:CY1527,CY1527)-1</f>
        <v>7</v>
      </c>
      <c r="DB1527" s="70"/>
      <c r="DC1527" s="70"/>
      <c r="DE1527" s="92" t="str">
        <f t="shared" si="869"/>
        <v>000-00-000-000-000</v>
      </c>
      <c r="DF1527" s="66">
        <f>COUNTIF(DE1521:DE1535, "&gt;=" &amp; DE1527)</f>
        <v>15</v>
      </c>
      <c r="DG1527" s="70">
        <f>RANK(DF1527,DF1521:DF1535,1)+COUNTIF(DE1521:DE1527,DE1527)-1</f>
        <v>7</v>
      </c>
      <c r="DH1527" s="70"/>
      <c r="DI1527" s="70"/>
      <c r="DK1527" s="92" t="str">
        <f t="shared" si="870"/>
        <v>000-00-000-000-000</v>
      </c>
      <c r="DL1527" s="66">
        <f>COUNTIF(DK1521:DK1535, "&gt;=" &amp; DK1527)</f>
        <v>15</v>
      </c>
      <c r="DM1527" s="70">
        <f>RANK(DL1527,DL1521:DL1535,1)+COUNTIF(DK1521:DK1527,DK1527)-1</f>
        <v>7</v>
      </c>
      <c r="DN1527" s="70"/>
      <c r="DO1527" s="70"/>
      <c r="DQ1527" s="92" t="str">
        <f t="shared" si="871"/>
        <v>000-00-000-000-000</v>
      </c>
      <c r="DR1527" s="66">
        <f>COUNTIF(DQ1521:DQ1535, "&gt;=" &amp; DQ1527)</f>
        <v>15</v>
      </c>
      <c r="DS1527" s="70">
        <f>RANK(DR1527,DR1521:DR1535,1)+COUNTIF(DQ1521:DQ1527,DQ1527)-1</f>
        <v>7</v>
      </c>
      <c r="DT1527" s="70"/>
      <c r="DU1527" s="70"/>
      <c r="DW1527" s="92" t="str">
        <f t="shared" si="872"/>
        <v>000-00-000-000-000</v>
      </c>
      <c r="DX1527" s="66">
        <f>COUNTIF(DW1521:DW1535, "&gt;=" &amp; DW1527)</f>
        <v>15</v>
      </c>
      <c r="DY1527" s="70">
        <f>RANK(DX1527,DX1521:DX1535,1)+COUNTIF(DW1521:DW1527,DW1527)-1</f>
        <v>7</v>
      </c>
      <c r="DZ1527" s="70"/>
      <c r="EA1527" s="70"/>
      <c r="EC1527" s="92" t="str">
        <f t="shared" si="873"/>
        <v>000-00-000-000-000</v>
      </c>
      <c r="ED1527" s="66">
        <f>COUNTIF(EC1521:EC1535, "&gt;=" &amp; EC1527)</f>
        <v>15</v>
      </c>
      <c r="EE1527" s="70">
        <f>RANK(ED1527,ED1521:ED1535,1)+COUNTIF(EC1521:EC1527,EC1527)-1</f>
        <v>7</v>
      </c>
      <c r="EF1527" s="70"/>
      <c r="EG1527" s="70"/>
      <c r="EI1527" s="92" t="str">
        <f t="shared" si="874"/>
        <v>000-00-000-000-000</v>
      </c>
      <c r="EJ1527" s="66">
        <f>COUNTIF(EI1521:EI1535, "&gt;=" &amp; EI1527)</f>
        <v>15</v>
      </c>
      <c r="EK1527" s="70">
        <f>RANK(EJ1527,EJ1521:EJ1535,1)+COUNTIF(EI1521:EI1527,EI1527)-1</f>
        <v>7</v>
      </c>
      <c r="EL1527" s="70"/>
      <c r="EO1527" s="92" t="str">
        <f t="shared" si="875"/>
        <v>000-00-000-000-000</v>
      </c>
      <c r="EP1527" s="66">
        <f>COUNTIF(EO1521:EO1535, "&gt;=" &amp; EO1527)</f>
        <v>15</v>
      </c>
      <c r="EQ1527" s="70">
        <f>RANK(EP1527,EP1521:EP1535,1)+COUNTIF(EO1521:EO1527,EO1527)-1</f>
        <v>7</v>
      </c>
      <c r="ER1527" s="70"/>
      <c r="EU1527" s="92" t="str">
        <f t="shared" si="876"/>
        <v>000-00-000-000-000</v>
      </c>
      <c r="EV1527" s="66">
        <f>COUNTIF(EU1521:EU1535, "&gt;=" &amp; EU1527)</f>
        <v>15</v>
      </c>
      <c r="EW1527" s="70">
        <f>RANK(EV1527,EV1521:EV1535,1)+COUNTIF(EU1521:EU1527,EU1527)-1</f>
        <v>7</v>
      </c>
      <c r="EX1527" s="70"/>
      <c r="EY1527" s="66"/>
      <c r="EZ1527" s="66"/>
      <c r="FA1527" s="92" t="str">
        <f t="shared" si="877"/>
        <v>000-00-000-000-000</v>
      </c>
      <c r="FB1527" s="66">
        <f>COUNTIF(FA1521:FA1535, "&gt;=" &amp; FA1527)</f>
        <v>15</v>
      </c>
      <c r="FC1527" s="70">
        <f>RANK(FB1527,FB1521:FB1535,1)+COUNTIF(FA1521:FA1527,FA1527)-1</f>
        <v>7</v>
      </c>
      <c r="FD1527" s="70"/>
      <c r="FE1527" s="66"/>
      <c r="FF1527" s="66"/>
      <c r="FG1527" s="92" t="str">
        <f t="shared" si="878"/>
        <v>000-00-000-000-000</v>
      </c>
      <c r="FH1527" s="66">
        <f>COUNTIF(FG1521:FG1535, "&gt;=" &amp; FG1527)</f>
        <v>15</v>
      </c>
      <c r="FI1527" s="70">
        <f>RANK(FH1527,FH1521:FH1535,1)+COUNTIF(FG1521:FG1527,FG1527)-1</f>
        <v>7</v>
      </c>
    </row>
    <row r="1528" spans="1:165" ht="15" thickBot="1" x14ac:dyDescent="0.25">
      <c r="A1528" s="93" t="s">
        <v>87</v>
      </c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3"/>
      <c r="Z1528" s="93"/>
      <c r="AA1528" s="95"/>
      <c r="AB1528" s="121"/>
      <c r="AG1528" s="68"/>
      <c r="AH1528" s="70"/>
      <c r="AI1528" s="70"/>
      <c r="AK1528" s="92" t="str">
        <f t="shared" si="857"/>
        <v>000-00-000-000-000</v>
      </c>
      <c r="AL1528" s="66">
        <f>COUNTIF(AK1521:AK1535, "&gt;=" &amp; AK1528)</f>
        <v>15</v>
      </c>
      <c r="AM1528" s="70">
        <f>RANK(AL1528,AL1521:AL1535,1)+COUNTIF(AK1521:AK1528,AK1528)-1</f>
        <v>8</v>
      </c>
      <c r="AN1528" s="70"/>
      <c r="AQ1528" s="92" t="str">
        <f t="shared" si="858"/>
        <v>000-00-000-000-000</v>
      </c>
      <c r="AR1528" s="66">
        <f>COUNTIF(AQ1521:AQ1535, "&gt;=" &amp; AQ1528)</f>
        <v>15</v>
      </c>
      <c r="AS1528" s="70">
        <f>RANK(AR1528,AR1521:AR1535,1)+COUNTIF(AQ1521:AQ1528,AQ1528)-1</f>
        <v>8</v>
      </c>
      <c r="AT1528" s="70"/>
      <c r="AU1528" s="70"/>
      <c r="AW1528" s="92" t="str">
        <f t="shared" si="859"/>
        <v>000-00-000-000-000</v>
      </c>
      <c r="AX1528" s="66">
        <f>COUNTIF(AW1521:AW1535, "&gt;=" &amp; AW1528)</f>
        <v>15</v>
      </c>
      <c r="AY1528" s="70">
        <f>RANK(AX1528,AX1521:AX1535,1)+COUNTIF(AW1521:AW1528,AW1528)-1</f>
        <v>8</v>
      </c>
      <c r="AZ1528" s="70"/>
      <c r="BA1528" s="70"/>
      <c r="BC1528" s="92" t="str">
        <f t="shared" si="860"/>
        <v>000-00-000-000-000</v>
      </c>
      <c r="BD1528" s="66">
        <f>COUNTIF(BC1521:BC1535, "&gt;=" &amp; BC1528)</f>
        <v>15</v>
      </c>
      <c r="BE1528" s="70">
        <f>RANK(BD1528,BD1521:BD1535,1)+COUNTIF(BC1521:BC1528,BC1528)-1</f>
        <v>8</v>
      </c>
      <c r="BF1528" s="70"/>
      <c r="BG1528" s="70"/>
      <c r="BI1528" s="92" t="str">
        <f t="shared" si="861"/>
        <v>000-00-000-000-000</v>
      </c>
      <c r="BJ1528" s="66">
        <f>COUNTIF(BI1521:BI1535, "&gt;=" &amp; BI1528)</f>
        <v>15</v>
      </c>
      <c r="BK1528" s="70">
        <f>RANK(BJ1528,BJ1521:BJ1535,1)+COUNTIF(BI1521:BI1528,BI1528)-1</f>
        <v>8</v>
      </c>
      <c r="BL1528" s="70"/>
      <c r="BM1528" s="70"/>
      <c r="BO1528" s="92" t="str">
        <f t="shared" si="862"/>
        <v>000-00-000-000-000</v>
      </c>
      <c r="BP1528" s="66">
        <f>COUNTIF(BO1521:BO1535, "&gt;=" &amp; BO1528)</f>
        <v>15</v>
      </c>
      <c r="BQ1528" s="70">
        <f>RANK(BP1528,BP1521:BP1535,1)+COUNTIF(BO1521:BO1528,BO1528)-1</f>
        <v>8</v>
      </c>
      <c r="BR1528" s="70"/>
      <c r="BS1528" s="70"/>
      <c r="BU1528" s="92" t="str">
        <f t="shared" si="863"/>
        <v>000-00-000-000-000</v>
      </c>
      <c r="BV1528" s="66">
        <f>COUNTIF(BU1521:BU1535, "&gt;=" &amp; BU1528)</f>
        <v>15</v>
      </c>
      <c r="BW1528" s="70">
        <f>RANK(BV1528,BV1521:BV1535,1)+COUNTIF(BU1521:BU1528,BU1528)-1</f>
        <v>8</v>
      </c>
      <c r="BX1528" s="70"/>
      <c r="BY1528" s="70"/>
      <c r="CA1528" s="92" t="str">
        <f t="shared" si="864"/>
        <v>000-00-000-000-000</v>
      </c>
      <c r="CB1528" s="66">
        <f>COUNTIF(CA1521:CA1535, "&gt;=" &amp; CA1528)</f>
        <v>15</v>
      </c>
      <c r="CC1528" s="70">
        <f>RANK(CB1528,CB1521:CB1535,1)+COUNTIF(CA1521:CA1528,CA1528)-1</f>
        <v>8</v>
      </c>
      <c r="CD1528" s="70"/>
      <c r="CE1528" s="70"/>
      <c r="CG1528" s="92" t="str">
        <f t="shared" si="865"/>
        <v>000-00-000-000-000</v>
      </c>
      <c r="CH1528" s="66">
        <f>COUNTIF(CG1521:CG1535, "&gt;=" &amp; CG1528)</f>
        <v>15</v>
      </c>
      <c r="CI1528" s="70">
        <f>RANK(CH1528,CH1521:CH1535,1)+COUNTIF(CG1521:CG1528,CG1528)-1</f>
        <v>8</v>
      </c>
      <c r="CJ1528" s="70"/>
      <c r="CK1528" s="70"/>
      <c r="CM1528" s="92" t="str">
        <f t="shared" si="866"/>
        <v>000-00-000-000-000</v>
      </c>
      <c r="CN1528" s="66">
        <f>COUNTIF(CM1521:CM1535, "&gt;=" &amp; CM1528)</f>
        <v>15</v>
      </c>
      <c r="CO1528" s="70">
        <f>RANK(CN1528,CN1521:CN1535,1)+COUNTIF(CM1521:CM1528,CM1528)-1</f>
        <v>8</v>
      </c>
      <c r="CP1528" s="70"/>
      <c r="CQ1528" s="70"/>
      <c r="CS1528" s="92" t="str">
        <f t="shared" si="867"/>
        <v>000-00-000-000-000</v>
      </c>
      <c r="CT1528" s="66">
        <f>COUNTIF(CS1521:CS1535, "&gt;=" &amp; CS1528)</f>
        <v>15</v>
      </c>
      <c r="CU1528" s="70">
        <f>RANK(CT1528,CT1521:CT1535,1)+COUNTIF(CS1521:CS1528,CS1528)-1</f>
        <v>8</v>
      </c>
      <c r="CV1528" s="70"/>
      <c r="CW1528" s="70"/>
      <c r="CY1528" s="92" t="str">
        <f t="shared" si="868"/>
        <v>000-00-000-000-000</v>
      </c>
      <c r="CZ1528" s="66">
        <f>COUNTIF(CY1521:CY1535, "&gt;=" &amp; CY1528)</f>
        <v>15</v>
      </c>
      <c r="DA1528" s="70">
        <f>RANK(CZ1528,CZ1521:CZ1535,1)+COUNTIF(CY1521:CY1528,CY1528)-1</f>
        <v>8</v>
      </c>
      <c r="DB1528" s="70"/>
      <c r="DC1528" s="70"/>
      <c r="DE1528" s="92" t="str">
        <f t="shared" si="869"/>
        <v>000-00-000-000-000</v>
      </c>
      <c r="DF1528" s="66">
        <f>COUNTIF(DE1521:DE1535, "&gt;=" &amp; DE1528)</f>
        <v>15</v>
      </c>
      <c r="DG1528" s="70">
        <f>RANK(DF1528,DF1521:DF1535,1)+COUNTIF(DE1521:DE1528,DE1528)-1</f>
        <v>8</v>
      </c>
      <c r="DH1528" s="70"/>
      <c r="DI1528" s="70"/>
      <c r="DK1528" s="92" t="str">
        <f t="shared" si="870"/>
        <v>000-00-000-000-000</v>
      </c>
      <c r="DL1528" s="66">
        <f>COUNTIF(DK1521:DK1535, "&gt;=" &amp; DK1528)</f>
        <v>15</v>
      </c>
      <c r="DM1528" s="70">
        <f>RANK(DL1528,DL1521:DL1535,1)+COUNTIF(DK1521:DK1528,DK1528)-1</f>
        <v>8</v>
      </c>
      <c r="DN1528" s="70"/>
      <c r="DO1528" s="70"/>
      <c r="DQ1528" s="92" t="str">
        <f t="shared" si="871"/>
        <v>000-00-000-000-000</v>
      </c>
      <c r="DR1528" s="66">
        <f>COUNTIF(DQ1521:DQ1535, "&gt;=" &amp; DQ1528)</f>
        <v>15</v>
      </c>
      <c r="DS1528" s="70">
        <f>RANK(DR1528,DR1521:DR1535,1)+COUNTIF(DQ1521:DQ1528,DQ1528)-1</f>
        <v>8</v>
      </c>
      <c r="DT1528" s="70"/>
      <c r="DU1528" s="70"/>
      <c r="DW1528" s="92" t="str">
        <f t="shared" si="872"/>
        <v>000-00-000-000-000</v>
      </c>
      <c r="DX1528" s="66">
        <f>COUNTIF(DW1521:DW1535, "&gt;=" &amp; DW1528)</f>
        <v>15</v>
      </c>
      <c r="DY1528" s="70">
        <f>RANK(DX1528,DX1521:DX1535,1)+COUNTIF(DW1521:DW1528,DW1528)-1</f>
        <v>8</v>
      </c>
      <c r="DZ1528" s="70"/>
      <c r="EA1528" s="70"/>
      <c r="EC1528" s="92" t="str">
        <f t="shared" si="873"/>
        <v>000-00-000-000-000</v>
      </c>
      <c r="ED1528" s="66">
        <f>COUNTIF(EC1521:EC1535, "&gt;=" &amp; EC1528)</f>
        <v>15</v>
      </c>
      <c r="EE1528" s="70">
        <f>RANK(ED1528,ED1521:ED1535,1)+COUNTIF(EC1521:EC1528,EC1528)-1</f>
        <v>8</v>
      </c>
      <c r="EF1528" s="70"/>
      <c r="EG1528" s="70"/>
      <c r="EI1528" s="92" t="str">
        <f t="shared" si="874"/>
        <v>000-00-000-000-000</v>
      </c>
      <c r="EJ1528" s="66">
        <f>COUNTIF(EI1521:EI1535, "&gt;=" &amp; EI1528)</f>
        <v>15</v>
      </c>
      <c r="EK1528" s="70">
        <f>RANK(EJ1528,EJ1521:EJ1535,1)+COUNTIF(EI1521:EI1528,EI1528)-1</f>
        <v>8</v>
      </c>
      <c r="EL1528" s="70"/>
      <c r="EO1528" s="92" t="str">
        <f t="shared" si="875"/>
        <v>000-00-000-000-000</v>
      </c>
      <c r="EP1528" s="66">
        <f>COUNTIF(EO1521:EO1535, "&gt;=" &amp; EO1528)</f>
        <v>15</v>
      </c>
      <c r="EQ1528" s="70">
        <f>RANK(EP1528,EP1521:EP1535,1)+COUNTIF(EO1521:EO1528,EO1528)-1</f>
        <v>8</v>
      </c>
      <c r="ER1528" s="70"/>
      <c r="EU1528" s="92" t="str">
        <f t="shared" si="876"/>
        <v>000-00-000-000-000</v>
      </c>
      <c r="EV1528" s="66">
        <f>COUNTIF(EU1521:EU1535, "&gt;=" &amp; EU1528)</f>
        <v>15</v>
      </c>
      <c r="EW1528" s="70">
        <f>RANK(EV1528,EV1521:EV1535,1)+COUNTIF(EU1521:EU1528,EU1528)-1</f>
        <v>8</v>
      </c>
      <c r="EX1528" s="70"/>
      <c r="EY1528" s="66"/>
      <c r="EZ1528" s="66"/>
      <c r="FA1528" s="92" t="str">
        <f t="shared" si="877"/>
        <v>000-00-000-000-000</v>
      </c>
      <c r="FB1528" s="66">
        <f>COUNTIF(FA1521:FA1535, "&gt;=" &amp; FA1528)</f>
        <v>15</v>
      </c>
      <c r="FC1528" s="70">
        <f>RANK(FB1528,FB1521:FB1535,1)+COUNTIF(FA1521:FA1528,FA1528)-1</f>
        <v>8</v>
      </c>
      <c r="FD1528" s="70"/>
      <c r="FE1528" s="66"/>
      <c r="FF1528" s="66"/>
      <c r="FG1528" s="92" t="str">
        <f t="shared" si="878"/>
        <v>000-00-000-000-000</v>
      </c>
      <c r="FH1528" s="66">
        <f>COUNTIF(FG1521:FG1535, "&gt;=" &amp; FG1528)</f>
        <v>15</v>
      </c>
      <c r="FI1528" s="70">
        <f>RANK(FH1528,FH1521:FH1535,1)+COUNTIF(FG1521:FG1528,FG1528)-1</f>
        <v>8</v>
      </c>
    </row>
    <row r="1529" spans="1:165" ht="15" thickBot="1" x14ac:dyDescent="0.25">
      <c r="A1529" s="131" t="s">
        <v>87</v>
      </c>
      <c r="B1529" s="320" t="s">
        <v>93</v>
      </c>
      <c r="C1529" s="321"/>
      <c r="D1529" s="321"/>
      <c r="E1529" s="321"/>
      <c r="F1529" s="322"/>
      <c r="G1529" s="320" t="s">
        <v>94</v>
      </c>
      <c r="H1529" s="321"/>
      <c r="I1529" s="321"/>
      <c r="J1529" s="321"/>
      <c r="K1529" s="322"/>
      <c r="L1529" s="320" t="s">
        <v>95</v>
      </c>
      <c r="M1529" s="321"/>
      <c r="N1529" s="321"/>
      <c r="O1529" s="321"/>
      <c r="P1529" s="322"/>
      <c r="Q1529" s="320" t="s">
        <v>96</v>
      </c>
      <c r="R1529" s="321"/>
      <c r="S1529" s="321"/>
      <c r="T1529" s="321"/>
      <c r="U1529" s="322"/>
      <c r="V1529" s="320" t="s">
        <v>97</v>
      </c>
      <c r="W1529" s="321"/>
      <c r="X1529" s="321"/>
      <c r="Y1529" s="321"/>
      <c r="Z1529" s="322"/>
      <c r="AA1529" s="5"/>
      <c r="AB1529" s="16"/>
      <c r="AG1529" s="68"/>
      <c r="AH1529" s="70"/>
      <c r="AI1529" s="70"/>
      <c r="AK1529" s="92" t="str">
        <f t="shared" si="857"/>
        <v>000-00-000-000-000</v>
      </c>
      <c r="AL1529" s="66">
        <f>COUNTIF(AK1521:AK1535, "&gt;=" &amp; AK1529)</f>
        <v>15</v>
      </c>
      <c r="AM1529" s="70">
        <f>RANK(AL1529,AL1521:AL1535,1)+COUNTIF(AK1521:AK1529,AK1529)-1</f>
        <v>9</v>
      </c>
      <c r="AN1529" s="70"/>
      <c r="AQ1529" s="92" t="str">
        <f t="shared" si="858"/>
        <v>000-00-000-000-000</v>
      </c>
      <c r="AR1529" s="66">
        <f>COUNTIF(AQ1521:AQ1535, "&gt;=" &amp; AQ1529)</f>
        <v>15</v>
      </c>
      <c r="AS1529" s="70">
        <f>RANK(AR1529,AR1521:AR1535,1)+COUNTIF(AQ1521:AQ1529,AQ1529)-1</f>
        <v>9</v>
      </c>
      <c r="AT1529" s="70"/>
      <c r="AU1529" s="70"/>
      <c r="AW1529" s="92" t="str">
        <f t="shared" si="859"/>
        <v>000-00-000-000-000</v>
      </c>
      <c r="AX1529" s="66">
        <f>COUNTIF(AW1521:AW1535, "&gt;=" &amp; AW1529)</f>
        <v>15</v>
      </c>
      <c r="AY1529" s="70">
        <f>RANK(AX1529,AX1521:AX1535,1)+COUNTIF(AW1521:AW1529,AW1529)-1</f>
        <v>9</v>
      </c>
      <c r="AZ1529" s="70"/>
      <c r="BA1529" s="70"/>
      <c r="BC1529" s="92" t="str">
        <f t="shared" si="860"/>
        <v>000-00-000-000-000</v>
      </c>
      <c r="BD1529" s="66">
        <f>COUNTIF(BC1521:BC1535, "&gt;=" &amp; BC1529)</f>
        <v>15</v>
      </c>
      <c r="BE1529" s="70">
        <f>RANK(BD1529,BD1521:BD1535,1)+COUNTIF(BC1521:BC1529,BC1529)-1</f>
        <v>9</v>
      </c>
      <c r="BF1529" s="70"/>
      <c r="BG1529" s="70"/>
      <c r="BI1529" s="92" t="str">
        <f t="shared" si="861"/>
        <v>000-00-000-000-000</v>
      </c>
      <c r="BJ1529" s="66">
        <f>COUNTIF(BI1521:BI1535, "&gt;=" &amp; BI1529)</f>
        <v>15</v>
      </c>
      <c r="BK1529" s="70">
        <f>RANK(BJ1529,BJ1521:BJ1535,1)+COUNTIF(BI1521:BI1529,BI1529)-1</f>
        <v>9</v>
      </c>
      <c r="BL1529" s="70"/>
      <c r="BM1529" s="70"/>
      <c r="BO1529" s="92" t="str">
        <f t="shared" si="862"/>
        <v>000-00-000-000-000</v>
      </c>
      <c r="BP1529" s="66">
        <f>COUNTIF(BO1521:BO1535, "&gt;=" &amp; BO1529)</f>
        <v>15</v>
      </c>
      <c r="BQ1529" s="70">
        <f>RANK(BP1529,BP1521:BP1535,1)+COUNTIF(BO1521:BO1529,BO1529)-1</f>
        <v>9</v>
      </c>
      <c r="BR1529" s="70"/>
      <c r="BS1529" s="70"/>
      <c r="BU1529" s="92" t="str">
        <f t="shared" si="863"/>
        <v>000-00-000-000-000</v>
      </c>
      <c r="BV1529" s="66">
        <f>COUNTIF(BU1521:BU1535, "&gt;=" &amp; BU1529)</f>
        <v>15</v>
      </c>
      <c r="BW1529" s="70">
        <f>RANK(BV1529,BV1521:BV1535,1)+COUNTIF(BU1521:BU1529,BU1529)-1</f>
        <v>9</v>
      </c>
      <c r="BX1529" s="70"/>
      <c r="BY1529" s="70"/>
      <c r="CA1529" s="92" t="str">
        <f t="shared" si="864"/>
        <v>000-00-000-000-000</v>
      </c>
      <c r="CB1529" s="66">
        <f>COUNTIF(CA1521:CA1535, "&gt;=" &amp; CA1529)</f>
        <v>15</v>
      </c>
      <c r="CC1529" s="70">
        <f>RANK(CB1529,CB1521:CB1535,1)+COUNTIF(CA1521:CA1529,CA1529)-1</f>
        <v>9</v>
      </c>
      <c r="CD1529" s="70"/>
      <c r="CE1529" s="70"/>
      <c r="CG1529" s="92" t="str">
        <f t="shared" si="865"/>
        <v>000-00-000-000-000</v>
      </c>
      <c r="CH1529" s="66">
        <f>COUNTIF(CG1521:CG1535, "&gt;=" &amp; CG1529)</f>
        <v>15</v>
      </c>
      <c r="CI1529" s="70">
        <f>RANK(CH1529,CH1521:CH1535,1)+COUNTIF(CG1521:CG1529,CG1529)-1</f>
        <v>9</v>
      </c>
      <c r="CJ1529" s="70"/>
      <c r="CK1529" s="70"/>
      <c r="CM1529" s="92" t="str">
        <f t="shared" si="866"/>
        <v>000-00-000-000-000</v>
      </c>
      <c r="CN1529" s="66">
        <f>COUNTIF(CM1521:CM1535, "&gt;=" &amp; CM1529)</f>
        <v>15</v>
      </c>
      <c r="CO1529" s="70">
        <f>RANK(CN1529,CN1521:CN1535,1)+COUNTIF(CM1521:CM1529,CM1529)-1</f>
        <v>9</v>
      </c>
      <c r="CP1529" s="70"/>
      <c r="CQ1529" s="70"/>
      <c r="CS1529" s="92" t="str">
        <f t="shared" si="867"/>
        <v>000-00-000-000-000</v>
      </c>
      <c r="CT1529" s="66">
        <f>COUNTIF(CS1521:CS1535, "&gt;=" &amp; CS1529)</f>
        <v>15</v>
      </c>
      <c r="CU1529" s="70">
        <f>RANK(CT1529,CT1521:CT1535,1)+COUNTIF(CS1521:CS1529,CS1529)-1</f>
        <v>9</v>
      </c>
      <c r="CV1529" s="70"/>
      <c r="CW1529" s="70"/>
      <c r="CY1529" s="92" t="str">
        <f t="shared" si="868"/>
        <v>000-00-000-000-000</v>
      </c>
      <c r="CZ1529" s="66">
        <f>COUNTIF(CY1521:CY1535, "&gt;=" &amp; CY1529)</f>
        <v>15</v>
      </c>
      <c r="DA1529" s="70">
        <f>RANK(CZ1529,CZ1521:CZ1535,1)+COUNTIF(CY1521:CY1529,CY1529)-1</f>
        <v>9</v>
      </c>
      <c r="DB1529" s="70"/>
      <c r="DC1529" s="70"/>
      <c r="DE1529" s="92" t="str">
        <f t="shared" si="869"/>
        <v>000-00-000-000-000</v>
      </c>
      <c r="DF1529" s="66">
        <f>COUNTIF(DE1521:DE1535, "&gt;=" &amp; DE1529)</f>
        <v>15</v>
      </c>
      <c r="DG1529" s="70">
        <f>RANK(DF1529,DF1521:DF1535,1)+COUNTIF(DE1521:DE1529,DE1529)-1</f>
        <v>9</v>
      </c>
      <c r="DH1529" s="70"/>
      <c r="DI1529" s="70"/>
      <c r="DK1529" s="92" t="str">
        <f t="shared" si="870"/>
        <v>000-00-000-000-000</v>
      </c>
      <c r="DL1529" s="66">
        <f>COUNTIF(DK1521:DK1535, "&gt;=" &amp; DK1529)</f>
        <v>15</v>
      </c>
      <c r="DM1529" s="70">
        <f>RANK(DL1529,DL1521:DL1535,1)+COUNTIF(DK1521:DK1529,DK1529)-1</f>
        <v>9</v>
      </c>
      <c r="DN1529" s="70"/>
      <c r="DO1529" s="70"/>
      <c r="DQ1529" s="92" t="str">
        <f t="shared" si="871"/>
        <v>000-00-000-000-000</v>
      </c>
      <c r="DR1529" s="66">
        <f>COUNTIF(DQ1521:DQ1535, "&gt;=" &amp; DQ1529)</f>
        <v>15</v>
      </c>
      <c r="DS1529" s="70">
        <f>RANK(DR1529,DR1521:DR1535,1)+COUNTIF(DQ1521:DQ1529,DQ1529)-1</f>
        <v>9</v>
      </c>
      <c r="DT1529" s="70"/>
      <c r="DU1529" s="70"/>
      <c r="DW1529" s="92" t="str">
        <f t="shared" si="872"/>
        <v>000-00-000-000-000</v>
      </c>
      <c r="DX1529" s="66">
        <f>COUNTIF(DW1521:DW1535, "&gt;=" &amp; DW1529)</f>
        <v>15</v>
      </c>
      <c r="DY1529" s="70">
        <f>RANK(DX1529,DX1521:DX1535,1)+COUNTIF(DW1521:DW1529,DW1529)-1</f>
        <v>9</v>
      </c>
      <c r="DZ1529" s="70"/>
      <c r="EA1529" s="70"/>
      <c r="EC1529" s="92" t="str">
        <f t="shared" si="873"/>
        <v>000-00-000-000-000</v>
      </c>
      <c r="ED1529" s="66">
        <f>COUNTIF(EC1521:EC1535, "&gt;=" &amp; EC1529)</f>
        <v>15</v>
      </c>
      <c r="EE1529" s="70">
        <f>RANK(ED1529,ED1521:ED1535,1)+COUNTIF(EC1521:EC1529,EC1529)-1</f>
        <v>9</v>
      </c>
      <c r="EF1529" s="70"/>
      <c r="EG1529" s="70"/>
      <c r="EI1529" s="92" t="str">
        <f t="shared" si="874"/>
        <v>000-00-000-000-000</v>
      </c>
      <c r="EJ1529" s="66">
        <f>COUNTIF(EI1521:EI1535, "&gt;=" &amp; EI1529)</f>
        <v>15</v>
      </c>
      <c r="EK1529" s="70">
        <f>RANK(EJ1529,EJ1521:EJ1535,1)+COUNTIF(EI1521:EI1529,EI1529)-1</f>
        <v>9</v>
      </c>
      <c r="EL1529" s="70"/>
      <c r="EO1529" s="92" t="str">
        <f t="shared" si="875"/>
        <v>000-00-000-000-000</v>
      </c>
      <c r="EP1529" s="66">
        <f>COUNTIF(EO1521:EO1535, "&gt;=" &amp; EO1529)</f>
        <v>15</v>
      </c>
      <c r="EQ1529" s="70">
        <f>RANK(EP1529,EP1521:EP1535,1)+COUNTIF(EO1521:EO1529,EO1529)-1</f>
        <v>9</v>
      </c>
      <c r="ER1529" s="70"/>
      <c r="EU1529" s="92" t="str">
        <f t="shared" si="876"/>
        <v>000-00-000-000-000</v>
      </c>
      <c r="EV1529" s="66">
        <f>COUNTIF(EU1521:EU1535, "&gt;=" &amp; EU1529)</f>
        <v>15</v>
      </c>
      <c r="EW1529" s="70">
        <f>RANK(EV1529,EV1521:EV1535,1)+COUNTIF(EU1521:EU1529,EU1529)-1</f>
        <v>9</v>
      </c>
      <c r="EX1529" s="70"/>
      <c r="EY1529" s="66"/>
      <c r="EZ1529" s="66"/>
      <c r="FA1529" s="92" t="str">
        <f t="shared" si="877"/>
        <v>000-00-000-000-000</v>
      </c>
      <c r="FB1529" s="66">
        <f>COUNTIF(FA1521:FA1535, "&gt;=" &amp; FA1529)</f>
        <v>15</v>
      </c>
      <c r="FC1529" s="70">
        <f>RANK(FB1529,FB1521:FB1535,1)+COUNTIF(FA1521:FA1529,FA1529)-1</f>
        <v>9</v>
      </c>
      <c r="FD1529" s="70"/>
      <c r="FE1529" s="66"/>
      <c r="FF1529" s="66"/>
      <c r="FG1529" s="92" t="str">
        <f t="shared" si="878"/>
        <v>000-00-000-000-000</v>
      </c>
      <c r="FH1529" s="66">
        <f>COUNTIF(FG1521:FG1535, "&gt;=" &amp; FG1529)</f>
        <v>15</v>
      </c>
      <c r="FI1529" s="70">
        <f>RANK(FH1529,FH1521:FH1535,1)+COUNTIF(FG1521:FG1529,FG1529)-1</f>
        <v>9</v>
      </c>
    </row>
    <row r="1530" spans="1:165" ht="15" thickBot="1" x14ac:dyDescent="0.25">
      <c r="A1530" s="126" t="s">
        <v>4</v>
      </c>
      <c r="B1530" s="73" t="s">
        <v>5</v>
      </c>
      <c r="C1530" s="74" t="s">
        <v>6</v>
      </c>
      <c r="D1530" s="75" t="s">
        <v>7</v>
      </c>
      <c r="E1530" s="76" t="s">
        <v>8</v>
      </c>
      <c r="F1530" s="77" t="s">
        <v>105</v>
      </c>
      <c r="G1530" s="73" t="s">
        <v>5</v>
      </c>
      <c r="H1530" s="74" t="s">
        <v>6</v>
      </c>
      <c r="I1530" s="74" t="s">
        <v>7</v>
      </c>
      <c r="J1530" s="76" t="s">
        <v>8</v>
      </c>
      <c r="K1530" s="77" t="s">
        <v>105</v>
      </c>
      <c r="L1530" s="73" t="s">
        <v>5</v>
      </c>
      <c r="M1530" s="74" t="s">
        <v>6</v>
      </c>
      <c r="N1530" s="74" t="s">
        <v>7</v>
      </c>
      <c r="O1530" s="76" t="s">
        <v>8</v>
      </c>
      <c r="P1530" s="77" t="s">
        <v>105</v>
      </c>
      <c r="Q1530" s="73" t="s">
        <v>5</v>
      </c>
      <c r="R1530" s="74" t="s">
        <v>6</v>
      </c>
      <c r="S1530" s="74" t="s">
        <v>7</v>
      </c>
      <c r="T1530" s="76" t="s">
        <v>8</v>
      </c>
      <c r="U1530" s="77" t="s">
        <v>105</v>
      </c>
      <c r="V1530" s="73" t="s">
        <v>5</v>
      </c>
      <c r="W1530" s="74" t="s">
        <v>6</v>
      </c>
      <c r="X1530" s="74" t="s">
        <v>7</v>
      </c>
      <c r="Y1530" s="76" t="s">
        <v>8</v>
      </c>
      <c r="Z1530" s="77" t="s">
        <v>105</v>
      </c>
      <c r="AA1530" s="77"/>
      <c r="AB1530" s="16"/>
      <c r="AC1530" s="128" t="str">
        <f>A1528</f>
        <v>Z20</v>
      </c>
      <c r="AD1530" s="138"/>
      <c r="AE1530" s="138"/>
      <c r="AF1530" s="138"/>
      <c r="AG1530" s="139"/>
      <c r="AH1530" s="70"/>
      <c r="AI1530" s="70"/>
      <c r="AK1530" s="92" t="str">
        <f t="shared" si="857"/>
        <v>000-00-000-000-000</v>
      </c>
      <c r="AL1530" s="66">
        <f>COUNTIF(AK1521:AK1535, "&gt;=" &amp; AK1530)</f>
        <v>15</v>
      </c>
      <c r="AM1530" s="70">
        <f>RANK(AL1530,AL1521:AL1535,1)+COUNTIF(AK1521:AK1530,AK1530)-1</f>
        <v>10</v>
      </c>
      <c r="AN1530" s="70"/>
      <c r="AQ1530" s="92" t="str">
        <f t="shared" si="858"/>
        <v>000-00-000-000-000</v>
      </c>
      <c r="AR1530" s="66">
        <f>COUNTIF(AQ1521:AQ1535, "&gt;=" &amp; AQ1530)</f>
        <v>15</v>
      </c>
      <c r="AS1530" s="70">
        <f>RANK(AR1530,AR1521:AR1535,1)+COUNTIF(AQ1521:AQ1530,AQ1530)-1</f>
        <v>10</v>
      </c>
      <c r="AT1530" s="70"/>
      <c r="AU1530" s="70"/>
      <c r="AW1530" s="92" t="str">
        <f t="shared" si="859"/>
        <v>000-00-000-000-000</v>
      </c>
      <c r="AX1530" s="66">
        <f>COUNTIF(AW1521:AW1535, "&gt;=" &amp; AW1530)</f>
        <v>15</v>
      </c>
      <c r="AY1530" s="70">
        <f>RANK(AX1530,AX1521:AX1535,1)+COUNTIF(AW1521:AW1530,AW1530)-1</f>
        <v>10</v>
      </c>
      <c r="AZ1530" s="70"/>
      <c r="BA1530" s="70"/>
      <c r="BC1530" s="92" t="str">
        <f t="shared" si="860"/>
        <v>000-00-000-000-000</v>
      </c>
      <c r="BD1530" s="66">
        <f>COUNTIF(BC1521:BC1535, "&gt;=" &amp; BC1530)</f>
        <v>15</v>
      </c>
      <c r="BE1530" s="70">
        <f>RANK(BD1530,BD1521:BD1535,1)+COUNTIF(BC1521:BC1530,BC1530)-1</f>
        <v>10</v>
      </c>
      <c r="BF1530" s="70"/>
      <c r="BG1530" s="70"/>
      <c r="BI1530" s="92" t="str">
        <f t="shared" si="861"/>
        <v>000-00-000-000-000</v>
      </c>
      <c r="BJ1530" s="66">
        <f>COUNTIF(BI1521:BI1535, "&gt;=" &amp; BI1530)</f>
        <v>15</v>
      </c>
      <c r="BK1530" s="70">
        <f>RANK(BJ1530,BJ1521:BJ1535,1)+COUNTIF(BI1521:BI1530,BI1530)-1</f>
        <v>10</v>
      </c>
      <c r="BL1530" s="70"/>
      <c r="BM1530" s="70"/>
      <c r="BO1530" s="92" t="str">
        <f t="shared" si="862"/>
        <v>000-00-000-000-000</v>
      </c>
      <c r="BP1530" s="66">
        <f>COUNTIF(BO1521:BO1535, "&gt;=" &amp; BO1530)</f>
        <v>15</v>
      </c>
      <c r="BQ1530" s="70">
        <f>RANK(BP1530,BP1521:BP1535,1)+COUNTIF(BO1521:BO1530,BO1530)-1</f>
        <v>10</v>
      </c>
      <c r="BR1530" s="70"/>
      <c r="BS1530" s="70"/>
      <c r="BU1530" s="92" t="str">
        <f t="shared" si="863"/>
        <v>000-00-000-000-000</v>
      </c>
      <c r="BV1530" s="66">
        <f>COUNTIF(BU1521:BU1535, "&gt;=" &amp; BU1530)</f>
        <v>15</v>
      </c>
      <c r="BW1530" s="70">
        <f>RANK(BV1530,BV1521:BV1535,1)+COUNTIF(BU1521:BU1530,BU1530)-1</f>
        <v>10</v>
      </c>
      <c r="BX1530" s="70"/>
      <c r="BY1530" s="70"/>
      <c r="CA1530" s="92" t="str">
        <f t="shared" si="864"/>
        <v>000-00-000-000-000</v>
      </c>
      <c r="CB1530" s="66">
        <f>COUNTIF(CA1521:CA1535, "&gt;=" &amp; CA1530)</f>
        <v>15</v>
      </c>
      <c r="CC1530" s="70">
        <f>RANK(CB1530,CB1521:CB1535,1)+COUNTIF(CA1521:CA1530,CA1530)-1</f>
        <v>10</v>
      </c>
      <c r="CD1530" s="70"/>
      <c r="CE1530" s="70"/>
      <c r="CG1530" s="92" t="str">
        <f t="shared" si="865"/>
        <v>000-00-000-000-000</v>
      </c>
      <c r="CH1530" s="66">
        <f>COUNTIF(CG1521:CG1535, "&gt;=" &amp; CG1530)</f>
        <v>15</v>
      </c>
      <c r="CI1530" s="70">
        <f>RANK(CH1530,CH1521:CH1535,1)+COUNTIF(CG1521:CG1530,CG1530)-1</f>
        <v>10</v>
      </c>
      <c r="CJ1530" s="70"/>
      <c r="CK1530" s="70"/>
      <c r="CM1530" s="92" t="str">
        <f t="shared" si="866"/>
        <v>000-00-000-000-000</v>
      </c>
      <c r="CN1530" s="66">
        <f>COUNTIF(CM1521:CM1535, "&gt;=" &amp; CM1530)</f>
        <v>15</v>
      </c>
      <c r="CO1530" s="70">
        <f>RANK(CN1530,CN1521:CN1535,1)+COUNTIF(CM1521:CM1530,CM1530)-1</f>
        <v>10</v>
      </c>
      <c r="CP1530" s="70"/>
      <c r="CQ1530" s="70"/>
      <c r="CS1530" s="92" t="str">
        <f t="shared" si="867"/>
        <v>000-00-000-000-000</v>
      </c>
      <c r="CT1530" s="66">
        <f>COUNTIF(CS1521:CS1535, "&gt;=" &amp; CS1530)</f>
        <v>15</v>
      </c>
      <c r="CU1530" s="70">
        <f>RANK(CT1530,CT1521:CT1535,1)+COUNTIF(CS1521:CS1530,CS1530)-1</f>
        <v>10</v>
      </c>
      <c r="CV1530" s="70"/>
      <c r="CW1530" s="70"/>
      <c r="CY1530" s="92" t="str">
        <f t="shared" si="868"/>
        <v>000-00-000-000-000</v>
      </c>
      <c r="CZ1530" s="66">
        <f>COUNTIF(CY1521:CY1535, "&gt;=" &amp; CY1530)</f>
        <v>15</v>
      </c>
      <c r="DA1530" s="70">
        <f>RANK(CZ1530,CZ1521:CZ1535,1)+COUNTIF(CY1521:CY1530,CY1530)-1</f>
        <v>10</v>
      </c>
      <c r="DB1530" s="70"/>
      <c r="DC1530" s="70"/>
      <c r="DE1530" s="92" t="str">
        <f t="shared" si="869"/>
        <v>000-00-000-000-000</v>
      </c>
      <c r="DF1530" s="66">
        <f>COUNTIF(DE1521:DE1535, "&gt;=" &amp; DE1530)</f>
        <v>15</v>
      </c>
      <c r="DG1530" s="70">
        <f>RANK(DF1530,DF1521:DF1535,1)+COUNTIF(DE1521:DE1530,DE1530)-1</f>
        <v>10</v>
      </c>
      <c r="DH1530" s="70"/>
      <c r="DI1530" s="70"/>
      <c r="DK1530" s="92" t="str">
        <f t="shared" si="870"/>
        <v>000-00-000-000-000</v>
      </c>
      <c r="DL1530" s="66">
        <f>COUNTIF(DK1521:DK1535, "&gt;=" &amp; DK1530)</f>
        <v>15</v>
      </c>
      <c r="DM1530" s="70">
        <f>RANK(DL1530,DL1521:DL1535,1)+COUNTIF(DK1521:DK1530,DK1530)-1</f>
        <v>10</v>
      </c>
      <c r="DN1530" s="70"/>
      <c r="DO1530" s="70"/>
      <c r="DQ1530" s="92" t="str">
        <f t="shared" si="871"/>
        <v>000-00-000-000-000</v>
      </c>
      <c r="DR1530" s="66">
        <f>COUNTIF(DQ1521:DQ1535, "&gt;=" &amp; DQ1530)</f>
        <v>15</v>
      </c>
      <c r="DS1530" s="70">
        <f>RANK(DR1530,DR1521:DR1535,1)+COUNTIF(DQ1521:DQ1530,DQ1530)-1</f>
        <v>10</v>
      </c>
      <c r="DT1530" s="70"/>
      <c r="DU1530" s="70"/>
      <c r="DW1530" s="92" t="str">
        <f t="shared" si="872"/>
        <v>000-00-000-000-000</v>
      </c>
      <c r="DX1530" s="66">
        <f>COUNTIF(DW1521:DW1535, "&gt;=" &amp; DW1530)</f>
        <v>15</v>
      </c>
      <c r="DY1530" s="70">
        <f>RANK(DX1530,DX1521:DX1535,1)+COUNTIF(DW1521:DW1530,DW1530)-1</f>
        <v>10</v>
      </c>
      <c r="DZ1530" s="70"/>
      <c r="EA1530" s="70"/>
      <c r="EC1530" s="92" t="str">
        <f t="shared" si="873"/>
        <v>000-00-000-000-000</v>
      </c>
      <c r="ED1530" s="66">
        <f>COUNTIF(EC1521:EC1535, "&gt;=" &amp; EC1530)</f>
        <v>15</v>
      </c>
      <c r="EE1530" s="70">
        <f>RANK(ED1530,ED1521:ED1535,1)+COUNTIF(EC1521:EC1530,EC1530)-1</f>
        <v>10</v>
      </c>
      <c r="EF1530" s="70"/>
      <c r="EG1530" s="70"/>
      <c r="EI1530" s="92" t="str">
        <f t="shared" si="874"/>
        <v>000-00-000-000-000</v>
      </c>
      <c r="EJ1530" s="66">
        <f>COUNTIF(EI1521:EI1535, "&gt;=" &amp; EI1530)</f>
        <v>15</v>
      </c>
      <c r="EK1530" s="70">
        <f>RANK(EJ1530,EJ1521:EJ1535,1)+COUNTIF(EI1521:EI1530,EI1530)-1</f>
        <v>10</v>
      </c>
      <c r="EL1530" s="70"/>
      <c r="EO1530" s="92" t="str">
        <f t="shared" si="875"/>
        <v>000-00-000-000-000</v>
      </c>
      <c r="EP1530" s="66">
        <f>COUNTIF(EO1521:EO1535, "&gt;=" &amp; EO1530)</f>
        <v>15</v>
      </c>
      <c r="EQ1530" s="70">
        <f>RANK(EP1530,EP1521:EP1535,1)+COUNTIF(EO1521:EO1530,EO1530)-1</f>
        <v>10</v>
      </c>
      <c r="ER1530" s="70"/>
      <c r="EU1530" s="92" t="str">
        <f t="shared" si="876"/>
        <v>000-00-000-000-000</v>
      </c>
      <c r="EV1530" s="66">
        <f>COUNTIF(EU1521:EU1535, "&gt;=" &amp; EU1530)</f>
        <v>15</v>
      </c>
      <c r="EW1530" s="70">
        <f>RANK(EV1530,EV1521:EV1535,1)+COUNTIF(EU1521:EU1530,EU1530)-1</f>
        <v>10</v>
      </c>
      <c r="EX1530" s="70"/>
      <c r="EY1530" s="66"/>
      <c r="EZ1530" s="66"/>
      <c r="FA1530" s="92" t="str">
        <f t="shared" si="877"/>
        <v>000-00-000-000-000</v>
      </c>
      <c r="FB1530" s="66">
        <f>COUNTIF(FA1521:FA1535, "&gt;=" &amp; FA1530)</f>
        <v>15</v>
      </c>
      <c r="FC1530" s="70">
        <f>RANK(FB1530,FB1521:FB1535,1)+COUNTIF(FA1521:FA1530,FA1530)-1</f>
        <v>10</v>
      </c>
      <c r="FD1530" s="70"/>
      <c r="FE1530" s="66"/>
      <c r="FF1530" s="66"/>
      <c r="FG1530" s="92" t="str">
        <f t="shared" si="878"/>
        <v>000-00-000-000-000</v>
      </c>
      <c r="FH1530" s="66">
        <f>COUNTIF(FG1521:FG1535, "&gt;=" &amp; FG1530)</f>
        <v>15</v>
      </c>
      <c r="FI1530" s="70">
        <f>RANK(FH1530,FH1521:FH1535,1)+COUNTIF(FG1521:FG1530,FG1530)-1</f>
        <v>10</v>
      </c>
    </row>
    <row r="1531" spans="1:165" ht="15" thickTop="1" x14ac:dyDescent="0.2">
      <c r="A1531" s="79"/>
      <c r="B1531" s="108"/>
      <c r="C1531" s="109"/>
      <c r="D1531" s="110"/>
      <c r="E1531" s="83" t="str">
        <f t="shared" ref="E1531:E1552" si="879">IF(SUM(B1531:D1531)&gt;0,SUM(B1531:D1531),"")</f>
        <v/>
      </c>
      <c r="F1531" s="111"/>
      <c r="G1531" s="108"/>
      <c r="H1531" s="109"/>
      <c r="I1531" s="109"/>
      <c r="J1531" s="83" t="str">
        <f t="shared" ref="J1531:J1536" si="880">IF(SUM(G1531:I1531)&gt;0,SUM(G1531:I1531),"")</f>
        <v/>
      </c>
      <c r="K1531" s="111"/>
      <c r="L1531" s="108"/>
      <c r="M1531" s="109"/>
      <c r="N1531" s="109"/>
      <c r="O1531" s="83" t="str">
        <f t="shared" ref="O1531:O1552" si="881">IF(SUM(L1531:N1531)&gt;0,SUM(L1531:N1531),"")</f>
        <v/>
      </c>
      <c r="P1531" s="111"/>
      <c r="Q1531" s="108"/>
      <c r="R1531" s="109"/>
      <c r="S1531" s="109"/>
      <c r="T1531" s="83" t="str">
        <f t="shared" ref="T1531:T1552" si="882">IF(SUM(Q1531:S1531)&gt;0,SUM(Q1531:S1531),"")</f>
        <v/>
      </c>
      <c r="U1531" s="111"/>
      <c r="V1531" s="108"/>
      <c r="W1531" s="109"/>
      <c r="X1531" s="109"/>
      <c r="Y1531" s="83" t="str">
        <f t="shared" ref="Y1531:Y1552" si="883">IF(SUM(V1531:X1531)&gt;0,SUM(V1531:X1531),"")</f>
        <v/>
      </c>
      <c r="Z1531" s="111"/>
      <c r="AA1531" s="101"/>
      <c r="AB1531" s="96"/>
      <c r="AC1531" s="34" t="str">
        <f>B1529</f>
        <v>Z20 6</v>
      </c>
      <c r="AD1531" s="34" t="str">
        <f>G1529</f>
        <v>Z20 7</v>
      </c>
      <c r="AE1531" s="34" t="str">
        <f>L1529</f>
        <v>Z20 8</v>
      </c>
      <c r="AF1531" s="34" t="str">
        <f>Q1529</f>
        <v xml:space="preserve">Z20 9 </v>
      </c>
      <c r="AG1531" s="68" t="str">
        <f>V1529</f>
        <v>Z20 10</v>
      </c>
      <c r="AH1531" s="70"/>
      <c r="AI1531" s="70"/>
      <c r="AK1531" s="92" t="str">
        <f t="shared" si="857"/>
        <v>000-00-000-000-000</v>
      </c>
      <c r="AL1531" s="66">
        <f>COUNTIF(AK1521:AK1535, "&gt;=" &amp; AK1531)</f>
        <v>15</v>
      </c>
      <c r="AM1531" s="70">
        <f>RANK(AL1531,AL1521:AL1535,1)+COUNTIF(AK1521:AK1531,AK1531)-1</f>
        <v>11</v>
      </c>
      <c r="AN1531" s="70"/>
      <c r="AQ1531" s="92" t="str">
        <f t="shared" si="858"/>
        <v>000-00-000-000-000</v>
      </c>
      <c r="AR1531" s="66">
        <f>COUNTIF(AQ1521:AQ1535, "&gt;=" &amp; AQ1531)</f>
        <v>15</v>
      </c>
      <c r="AS1531" s="70">
        <f>RANK(AR1531,AR1521:AR1535,1)+COUNTIF(AQ1521:AQ1531,AQ1531)-1</f>
        <v>11</v>
      </c>
      <c r="AT1531" s="70"/>
      <c r="AU1531" s="70"/>
      <c r="AW1531" s="92" t="str">
        <f t="shared" si="859"/>
        <v>000-00-000-000-000</v>
      </c>
      <c r="AX1531" s="66">
        <f>COUNTIF(AW1521:AW1535, "&gt;=" &amp; AW1531)</f>
        <v>15</v>
      </c>
      <c r="AY1531" s="70">
        <f>RANK(AX1531,AX1521:AX1535,1)+COUNTIF(AW1521:AW1531,AW1531)-1</f>
        <v>11</v>
      </c>
      <c r="AZ1531" s="70"/>
      <c r="BA1531" s="70"/>
      <c r="BC1531" s="92" t="str">
        <f t="shared" si="860"/>
        <v>000-00-000-000-000</v>
      </c>
      <c r="BD1531" s="66">
        <f>COUNTIF(BC1521:BC1535, "&gt;=" &amp; BC1531)</f>
        <v>15</v>
      </c>
      <c r="BE1531" s="70">
        <f>RANK(BD1531,BD1521:BD1535,1)+COUNTIF(BC1521:BC1531,BC1531)-1</f>
        <v>11</v>
      </c>
      <c r="BF1531" s="70"/>
      <c r="BG1531" s="70"/>
      <c r="BI1531" s="92" t="str">
        <f t="shared" si="861"/>
        <v>000-00-000-000-000</v>
      </c>
      <c r="BJ1531" s="66">
        <f>COUNTIF(BI1521:BI1535, "&gt;=" &amp; BI1531)</f>
        <v>15</v>
      </c>
      <c r="BK1531" s="70">
        <f>RANK(BJ1531,BJ1521:BJ1535,1)+COUNTIF(BI1521:BI1531,BI1531)-1</f>
        <v>11</v>
      </c>
      <c r="BL1531" s="70"/>
      <c r="BM1531" s="70"/>
      <c r="BO1531" s="92" t="str">
        <f t="shared" si="862"/>
        <v>000-00-000-000-000</v>
      </c>
      <c r="BP1531" s="66">
        <f>COUNTIF(BO1521:BO1535, "&gt;=" &amp; BO1531)</f>
        <v>15</v>
      </c>
      <c r="BQ1531" s="70">
        <f>RANK(BP1531,BP1521:BP1535,1)+COUNTIF(BO1521:BO1531,BO1531)-1</f>
        <v>11</v>
      </c>
      <c r="BR1531" s="70"/>
      <c r="BS1531" s="70"/>
      <c r="BU1531" s="92" t="str">
        <f t="shared" si="863"/>
        <v>000-00-000-000-000</v>
      </c>
      <c r="BV1531" s="66">
        <f>COUNTIF(BU1521:BU1535, "&gt;=" &amp; BU1531)</f>
        <v>15</v>
      </c>
      <c r="BW1531" s="70">
        <f>RANK(BV1531,BV1521:BV1535,1)+COUNTIF(BU1521:BU1531,BU1531)-1</f>
        <v>11</v>
      </c>
      <c r="BX1531" s="70"/>
      <c r="BY1531" s="70"/>
      <c r="CA1531" s="92" t="str">
        <f t="shared" si="864"/>
        <v>000-00-000-000-000</v>
      </c>
      <c r="CB1531" s="66">
        <f>COUNTIF(CA1521:CA1535, "&gt;=" &amp; CA1531)</f>
        <v>15</v>
      </c>
      <c r="CC1531" s="70">
        <f>RANK(CB1531,CB1521:CB1535,1)+COUNTIF(CA1521:CA1531,CA1531)-1</f>
        <v>11</v>
      </c>
      <c r="CD1531" s="70"/>
      <c r="CE1531" s="70"/>
      <c r="CG1531" s="92" t="str">
        <f t="shared" si="865"/>
        <v>000-00-000-000-000</v>
      </c>
      <c r="CH1531" s="66">
        <f>COUNTIF(CG1521:CG1535, "&gt;=" &amp; CG1531)</f>
        <v>15</v>
      </c>
      <c r="CI1531" s="70">
        <f>RANK(CH1531,CH1521:CH1535,1)+COUNTIF(CG1521:CG1531,CG1531)-1</f>
        <v>11</v>
      </c>
      <c r="CJ1531" s="70"/>
      <c r="CK1531" s="70"/>
      <c r="CM1531" s="92" t="str">
        <f t="shared" si="866"/>
        <v>000-00-000-000-000</v>
      </c>
      <c r="CN1531" s="66">
        <f>COUNTIF(CM1521:CM1535, "&gt;=" &amp; CM1531)</f>
        <v>15</v>
      </c>
      <c r="CO1531" s="70">
        <f>RANK(CN1531,CN1521:CN1535,1)+COUNTIF(CM1521:CM1531,CM1531)-1</f>
        <v>11</v>
      </c>
      <c r="CP1531" s="70"/>
      <c r="CQ1531" s="70"/>
      <c r="CS1531" s="92" t="str">
        <f t="shared" si="867"/>
        <v>000-00-000-000-000</v>
      </c>
      <c r="CT1531" s="66">
        <f>COUNTIF(CS1521:CS1535, "&gt;=" &amp; CS1531)</f>
        <v>15</v>
      </c>
      <c r="CU1531" s="70">
        <f>RANK(CT1531,CT1521:CT1535,1)+COUNTIF(CS1521:CS1531,CS1531)-1</f>
        <v>11</v>
      </c>
      <c r="CV1531" s="70"/>
      <c r="CW1531" s="70"/>
      <c r="CY1531" s="92" t="str">
        <f t="shared" si="868"/>
        <v>000-00-000-000-000</v>
      </c>
      <c r="CZ1531" s="66">
        <f>COUNTIF(CY1521:CY1535, "&gt;=" &amp; CY1531)</f>
        <v>15</v>
      </c>
      <c r="DA1531" s="70">
        <f>RANK(CZ1531,CZ1521:CZ1535,1)+COUNTIF(CY1521:CY1531,CY1531)-1</f>
        <v>11</v>
      </c>
      <c r="DB1531" s="70"/>
      <c r="DC1531" s="70"/>
      <c r="DE1531" s="92" t="str">
        <f t="shared" si="869"/>
        <v>000-00-000-000-000</v>
      </c>
      <c r="DF1531" s="66">
        <f>COUNTIF(DE1521:DE1535, "&gt;=" &amp; DE1531)</f>
        <v>15</v>
      </c>
      <c r="DG1531" s="70">
        <f>RANK(DF1531,DF1521:DF1535,1)+COUNTIF(DE1521:DE1531,DE1531)-1</f>
        <v>11</v>
      </c>
      <c r="DH1531" s="70"/>
      <c r="DI1531" s="70"/>
      <c r="DK1531" s="92" t="str">
        <f t="shared" si="870"/>
        <v>000-00-000-000-000</v>
      </c>
      <c r="DL1531" s="66">
        <f>COUNTIF(DK1521:DK1535, "&gt;=" &amp; DK1531)</f>
        <v>15</v>
      </c>
      <c r="DM1531" s="70">
        <f>RANK(DL1531,DL1521:DL1535,1)+COUNTIF(DK1521:DK1531,DK1531)-1</f>
        <v>11</v>
      </c>
      <c r="DN1531" s="70"/>
      <c r="DO1531" s="70"/>
      <c r="DQ1531" s="92" t="str">
        <f t="shared" si="871"/>
        <v>000-00-000-000-000</v>
      </c>
      <c r="DR1531" s="66">
        <f>COUNTIF(DQ1521:DQ1535, "&gt;=" &amp; DQ1531)</f>
        <v>15</v>
      </c>
      <c r="DS1531" s="70">
        <f>RANK(DR1531,DR1521:DR1535,1)+COUNTIF(DQ1521:DQ1531,DQ1531)-1</f>
        <v>11</v>
      </c>
      <c r="DT1531" s="70"/>
      <c r="DU1531" s="70"/>
      <c r="DW1531" s="92" t="str">
        <f t="shared" si="872"/>
        <v>000-00-000-000-000</v>
      </c>
      <c r="DX1531" s="66">
        <f>COUNTIF(DW1521:DW1535, "&gt;=" &amp; DW1531)</f>
        <v>15</v>
      </c>
      <c r="DY1531" s="70">
        <f>RANK(DX1531,DX1521:DX1535,1)+COUNTIF(DW1521:DW1531,DW1531)-1</f>
        <v>11</v>
      </c>
      <c r="DZ1531" s="70"/>
      <c r="EA1531" s="70"/>
      <c r="EC1531" s="92" t="str">
        <f t="shared" si="873"/>
        <v>000-00-000-000-000</v>
      </c>
      <c r="ED1531" s="66">
        <f>COUNTIF(EC1521:EC1535, "&gt;=" &amp; EC1531)</f>
        <v>15</v>
      </c>
      <c r="EE1531" s="70">
        <f>RANK(ED1531,ED1521:ED1535,1)+COUNTIF(EC1521:EC1531,EC1531)-1</f>
        <v>11</v>
      </c>
      <c r="EF1531" s="70"/>
      <c r="EG1531" s="70"/>
      <c r="EI1531" s="92" t="str">
        <f t="shared" si="874"/>
        <v>000-00-000-000-000</v>
      </c>
      <c r="EJ1531" s="66">
        <f>COUNTIF(EI1521:EI1535, "&gt;=" &amp; EI1531)</f>
        <v>15</v>
      </c>
      <c r="EK1531" s="70">
        <f>RANK(EJ1531,EJ1521:EJ1535,1)+COUNTIF(EI1521:EI1531,EI1531)-1</f>
        <v>11</v>
      </c>
      <c r="EL1531" s="70"/>
      <c r="EO1531" s="92" t="str">
        <f t="shared" si="875"/>
        <v>000-00-000-000-000</v>
      </c>
      <c r="EP1531" s="66">
        <f>COUNTIF(EO1521:EO1535, "&gt;=" &amp; EO1531)</f>
        <v>15</v>
      </c>
      <c r="EQ1531" s="70">
        <f>RANK(EP1531,EP1521:EP1535,1)+COUNTIF(EO1521:EO1531,EO1531)-1</f>
        <v>11</v>
      </c>
      <c r="ER1531" s="70"/>
      <c r="EU1531" s="92" t="str">
        <f t="shared" si="876"/>
        <v>000-00-000-000-000</v>
      </c>
      <c r="EV1531" s="66">
        <f>COUNTIF(EU1521:EU1535, "&gt;=" &amp; EU1531)</f>
        <v>15</v>
      </c>
      <c r="EW1531" s="70">
        <f>RANK(EV1531,EV1521:EV1535,1)+COUNTIF(EU1521:EU1531,EU1531)-1</f>
        <v>11</v>
      </c>
      <c r="EX1531" s="70"/>
      <c r="EY1531" s="66"/>
      <c r="EZ1531" s="66"/>
      <c r="FA1531" s="92" t="str">
        <f t="shared" si="877"/>
        <v>000-00-000-000-000</v>
      </c>
      <c r="FB1531" s="66">
        <f>COUNTIF(FA1521:FA1535, "&gt;=" &amp; FA1531)</f>
        <v>15</v>
      </c>
      <c r="FC1531" s="70">
        <f>RANK(FB1531,FB1521:FB1535,1)+COUNTIF(FA1521:FA1531,FA1531)-1</f>
        <v>11</v>
      </c>
      <c r="FD1531" s="70"/>
      <c r="FE1531" s="66"/>
      <c r="FF1531" s="66"/>
      <c r="FG1531" s="92" t="str">
        <f t="shared" si="878"/>
        <v>000-00-000-000-000</v>
      </c>
      <c r="FH1531" s="66">
        <f>COUNTIF(FG1521:FG1535, "&gt;=" &amp; FG1531)</f>
        <v>15</v>
      </c>
      <c r="FI1531" s="70">
        <f>RANK(FH1531,FH1521:FH1535,1)+COUNTIF(FG1521:FG1531,FG1531)-1</f>
        <v>11</v>
      </c>
    </row>
    <row r="1532" spans="1:165" ht="15" thickBot="1" x14ac:dyDescent="0.25">
      <c r="A1532" s="85"/>
      <c r="B1532" s="112"/>
      <c r="C1532" s="113"/>
      <c r="D1532" s="114"/>
      <c r="E1532" s="83" t="str">
        <f t="shared" si="879"/>
        <v/>
      </c>
      <c r="F1532" s="84"/>
      <c r="G1532" s="112"/>
      <c r="H1532" s="113"/>
      <c r="I1532" s="113"/>
      <c r="J1532" s="83" t="str">
        <f t="shared" si="880"/>
        <v/>
      </c>
      <c r="K1532" s="84"/>
      <c r="L1532" s="112"/>
      <c r="M1532" s="113"/>
      <c r="N1532" s="113"/>
      <c r="O1532" s="83" t="str">
        <f t="shared" si="881"/>
        <v/>
      </c>
      <c r="P1532" s="84"/>
      <c r="Q1532" s="112"/>
      <c r="R1532" s="113"/>
      <c r="S1532" s="113"/>
      <c r="T1532" s="83" t="str">
        <f t="shared" si="882"/>
        <v/>
      </c>
      <c r="U1532" s="84"/>
      <c r="V1532" s="112"/>
      <c r="W1532" s="113"/>
      <c r="X1532" s="113"/>
      <c r="Y1532" s="83" t="str">
        <f t="shared" si="883"/>
        <v/>
      </c>
      <c r="Z1532" s="84"/>
      <c r="AA1532" s="102"/>
      <c r="AB1532" s="96"/>
      <c r="AC1532" s="103">
        <f>IF(SUM(E1531:E1552)&gt;0,LARGE(E1531:E1552,1),0)</f>
        <v>0</v>
      </c>
      <c r="AD1532" s="65">
        <f>IF(SUM(J1531:J1552)&gt;0,LARGE(J1531:J1552,1),0)</f>
        <v>0</v>
      </c>
      <c r="AE1532" s="65">
        <f>IF(SUM(O1531:O1552)&gt;0,LARGE(O1531:O1552,1),0)</f>
        <v>0</v>
      </c>
      <c r="AF1532" s="65">
        <f>IF(SUM(T1531:T1552)&gt;0,LARGE(T1531:T1552,1),0)</f>
        <v>0</v>
      </c>
      <c r="AG1532" s="78">
        <f>IF(SUM(Y1531:Y1552)&gt;0,LARGE(Y1531:Y1552,1),0)</f>
        <v>0</v>
      </c>
      <c r="AH1532" s="70"/>
      <c r="AI1532" s="70"/>
      <c r="AK1532" s="92" t="str">
        <f t="shared" si="857"/>
        <v>000-00-000-000-000</v>
      </c>
      <c r="AL1532" s="66">
        <f>COUNTIF(AK1521:AK1535, "&gt;=" &amp; AK1532)</f>
        <v>15</v>
      </c>
      <c r="AM1532" s="70">
        <f>RANK(AL1532,AL1521:AL1535,1)+COUNTIF(AK1521:AK1532,AK1532)-1</f>
        <v>12</v>
      </c>
      <c r="AN1532" s="70"/>
      <c r="AQ1532" s="92" t="str">
        <f t="shared" si="858"/>
        <v>000-00-000-000-000</v>
      </c>
      <c r="AR1532" s="66">
        <f>COUNTIF(AQ1521:AQ1535, "&gt;=" &amp; AQ1532)</f>
        <v>15</v>
      </c>
      <c r="AS1532" s="70">
        <f>RANK(AR1532,AR1521:AR1535,1)+COUNTIF(AQ1521:AQ1532,AQ1532)-1</f>
        <v>12</v>
      </c>
      <c r="AT1532" s="70"/>
      <c r="AU1532" s="70"/>
      <c r="AW1532" s="92" t="str">
        <f t="shared" si="859"/>
        <v>000-00-000-000-000</v>
      </c>
      <c r="AX1532" s="66">
        <f>COUNTIF(AW1521:AW1535, "&gt;=" &amp; AW1532)</f>
        <v>15</v>
      </c>
      <c r="AY1532" s="70">
        <f>RANK(AX1532,AX1521:AX1535,1)+COUNTIF(AW1521:AW1532,AW1532)-1</f>
        <v>12</v>
      </c>
      <c r="AZ1532" s="70"/>
      <c r="BA1532" s="70"/>
      <c r="BC1532" s="92" t="str">
        <f t="shared" si="860"/>
        <v>000-00-000-000-000</v>
      </c>
      <c r="BD1532" s="66">
        <f>COUNTIF(BC1521:BC1535, "&gt;=" &amp; BC1532)</f>
        <v>15</v>
      </c>
      <c r="BE1532" s="70">
        <f>RANK(BD1532,BD1521:BD1535,1)+COUNTIF(BC1521:BC1532,BC1532)-1</f>
        <v>12</v>
      </c>
      <c r="BF1532" s="70"/>
      <c r="BG1532" s="70"/>
      <c r="BI1532" s="92" t="str">
        <f t="shared" si="861"/>
        <v>000-00-000-000-000</v>
      </c>
      <c r="BJ1532" s="66">
        <f>COUNTIF(BI1521:BI1535, "&gt;=" &amp; BI1532)</f>
        <v>15</v>
      </c>
      <c r="BK1532" s="70">
        <f>RANK(BJ1532,BJ1521:BJ1535,1)+COUNTIF(BI1521:BI1532,BI1532)-1</f>
        <v>12</v>
      </c>
      <c r="BL1532" s="70"/>
      <c r="BM1532" s="70"/>
      <c r="BO1532" s="92" t="str">
        <f t="shared" si="862"/>
        <v>000-00-000-000-000</v>
      </c>
      <c r="BP1532" s="66">
        <f>COUNTIF(BO1521:BO1535, "&gt;=" &amp; BO1532)</f>
        <v>15</v>
      </c>
      <c r="BQ1532" s="70">
        <f>RANK(BP1532,BP1521:BP1535,1)+COUNTIF(BO1521:BO1532,BO1532)-1</f>
        <v>12</v>
      </c>
      <c r="BR1532" s="70"/>
      <c r="BS1532" s="70"/>
      <c r="BU1532" s="92" t="str">
        <f t="shared" si="863"/>
        <v>000-00-000-000-000</v>
      </c>
      <c r="BV1532" s="66">
        <f>COUNTIF(BU1521:BU1535, "&gt;=" &amp; BU1532)</f>
        <v>15</v>
      </c>
      <c r="BW1532" s="70">
        <f>RANK(BV1532,BV1521:BV1535,1)+COUNTIF(BU1521:BU1532,BU1532)-1</f>
        <v>12</v>
      </c>
      <c r="BX1532" s="70"/>
      <c r="BY1532" s="70"/>
      <c r="CA1532" s="92" t="str">
        <f t="shared" si="864"/>
        <v>000-00-000-000-000</v>
      </c>
      <c r="CB1532" s="66">
        <f>COUNTIF(CA1521:CA1535, "&gt;=" &amp; CA1532)</f>
        <v>15</v>
      </c>
      <c r="CC1532" s="70">
        <f>RANK(CB1532,CB1521:CB1535,1)+COUNTIF(CA1521:CA1532,CA1532)-1</f>
        <v>12</v>
      </c>
      <c r="CD1532" s="70"/>
      <c r="CE1532" s="70"/>
      <c r="CG1532" s="92" t="str">
        <f t="shared" si="865"/>
        <v>000-00-000-000-000</v>
      </c>
      <c r="CH1532" s="66">
        <f>COUNTIF(CG1521:CG1535, "&gt;=" &amp; CG1532)</f>
        <v>15</v>
      </c>
      <c r="CI1532" s="70">
        <f>RANK(CH1532,CH1521:CH1535,1)+COUNTIF(CG1521:CG1532,CG1532)-1</f>
        <v>12</v>
      </c>
      <c r="CJ1532" s="70"/>
      <c r="CK1532" s="70"/>
      <c r="CM1532" s="92" t="str">
        <f t="shared" si="866"/>
        <v>000-00-000-000-000</v>
      </c>
      <c r="CN1532" s="66">
        <f>COUNTIF(CM1521:CM1535, "&gt;=" &amp; CM1532)</f>
        <v>15</v>
      </c>
      <c r="CO1532" s="70">
        <f>RANK(CN1532,CN1521:CN1535,1)+COUNTIF(CM1521:CM1532,CM1532)-1</f>
        <v>12</v>
      </c>
      <c r="CP1532" s="70"/>
      <c r="CQ1532" s="70"/>
      <c r="CS1532" s="92" t="str">
        <f t="shared" si="867"/>
        <v>000-00-000-000-000</v>
      </c>
      <c r="CT1532" s="66">
        <f>COUNTIF(CS1521:CS1535, "&gt;=" &amp; CS1532)</f>
        <v>15</v>
      </c>
      <c r="CU1532" s="70">
        <f>RANK(CT1532,CT1521:CT1535,1)+COUNTIF(CS1521:CS1532,CS1532)-1</f>
        <v>12</v>
      </c>
      <c r="CV1532" s="70"/>
      <c r="CW1532" s="70"/>
      <c r="CY1532" s="92" t="str">
        <f t="shared" si="868"/>
        <v>000-00-000-000-000</v>
      </c>
      <c r="CZ1532" s="66">
        <f>COUNTIF(CY1521:CY1535, "&gt;=" &amp; CY1532)</f>
        <v>15</v>
      </c>
      <c r="DA1532" s="70">
        <f>RANK(CZ1532,CZ1521:CZ1535,1)+COUNTIF(CY1521:CY1532,CY1532)-1</f>
        <v>12</v>
      </c>
      <c r="DB1532" s="70"/>
      <c r="DC1532" s="70"/>
      <c r="DE1532" s="92" t="str">
        <f t="shared" si="869"/>
        <v>000-00-000-000-000</v>
      </c>
      <c r="DF1532" s="66">
        <f>COUNTIF(DE1521:DE1535, "&gt;=" &amp; DE1532)</f>
        <v>15</v>
      </c>
      <c r="DG1532" s="70">
        <f>RANK(DF1532,DF1521:DF1535,1)+COUNTIF(DE1521:DE1532,DE1532)-1</f>
        <v>12</v>
      </c>
      <c r="DH1532" s="70"/>
      <c r="DI1532" s="70"/>
      <c r="DK1532" s="92" t="str">
        <f t="shared" si="870"/>
        <v>000-00-000-000-000</v>
      </c>
      <c r="DL1532" s="66">
        <f>COUNTIF(DK1521:DK1535, "&gt;=" &amp; DK1532)</f>
        <v>15</v>
      </c>
      <c r="DM1532" s="70">
        <f>RANK(DL1532,DL1521:DL1535,1)+COUNTIF(DK1521:DK1532,DK1532)-1</f>
        <v>12</v>
      </c>
      <c r="DN1532" s="70"/>
      <c r="DO1532" s="70"/>
      <c r="DQ1532" s="92" t="str">
        <f t="shared" si="871"/>
        <v>000-00-000-000-000</v>
      </c>
      <c r="DR1532" s="66">
        <f>COUNTIF(DQ1521:DQ1535, "&gt;=" &amp; DQ1532)</f>
        <v>15</v>
      </c>
      <c r="DS1532" s="70">
        <f>RANK(DR1532,DR1521:DR1535,1)+COUNTIF(DQ1521:DQ1532,DQ1532)-1</f>
        <v>12</v>
      </c>
      <c r="DT1532" s="70"/>
      <c r="DU1532" s="70"/>
      <c r="DW1532" s="92" t="str">
        <f t="shared" si="872"/>
        <v>000-00-000-000-000</v>
      </c>
      <c r="DX1532" s="66">
        <f>COUNTIF(DW1521:DW1535, "&gt;=" &amp; DW1532)</f>
        <v>15</v>
      </c>
      <c r="DY1532" s="70">
        <f>RANK(DX1532,DX1521:DX1535,1)+COUNTIF(DW1521:DW1532,DW1532)-1</f>
        <v>12</v>
      </c>
      <c r="DZ1532" s="70"/>
      <c r="EA1532" s="70"/>
      <c r="EC1532" s="92" t="str">
        <f t="shared" si="873"/>
        <v>000-00-000-000-000</v>
      </c>
      <c r="ED1532" s="66">
        <f>COUNTIF(EC1521:EC1535, "&gt;=" &amp; EC1532)</f>
        <v>15</v>
      </c>
      <c r="EE1532" s="70">
        <f>RANK(ED1532,ED1521:ED1535,1)+COUNTIF(EC1521:EC1532,EC1532)-1</f>
        <v>12</v>
      </c>
      <c r="EF1532" s="70"/>
      <c r="EG1532" s="70"/>
      <c r="EI1532" s="92" t="str">
        <f t="shared" si="874"/>
        <v>000-00-000-000-000</v>
      </c>
      <c r="EJ1532" s="66">
        <f>COUNTIF(EI1521:EI1535, "&gt;=" &amp; EI1532)</f>
        <v>15</v>
      </c>
      <c r="EK1532" s="70">
        <f>RANK(EJ1532,EJ1521:EJ1535,1)+COUNTIF(EI1521:EI1532,EI1532)-1</f>
        <v>12</v>
      </c>
      <c r="EL1532" s="70"/>
      <c r="EO1532" s="92" t="str">
        <f t="shared" si="875"/>
        <v>000-00-000-000-000</v>
      </c>
      <c r="EP1532" s="66">
        <f>COUNTIF(EO1521:EO1535, "&gt;=" &amp; EO1532)</f>
        <v>15</v>
      </c>
      <c r="EQ1532" s="70">
        <f>RANK(EP1532,EP1521:EP1535,1)+COUNTIF(EO1521:EO1532,EO1532)-1</f>
        <v>12</v>
      </c>
      <c r="ER1532" s="70"/>
      <c r="EU1532" s="92" t="str">
        <f t="shared" si="876"/>
        <v>000-00-000-000-000</v>
      </c>
      <c r="EV1532" s="66">
        <f>COUNTIF(EU1521:EU1535, "&gt;=" &amp; EU1532)</f>
        <v>15</v>
      </c>
      <c r="EW1532" s="70">
        <f>RANK(EV1532,EV1521:EV1535,1)+COUNTIF(EU1521:EU1532,EU1532)-1</f>
        <v>12</v>
      </c>
      <c r="EX1532" s="70"/>
      <c r="EY1532" s="66"/>
      <c r="EZ1532" s="66"/>
      <c r="FA1532" s="92" t="str">
        <f t="shared" si="877"/>
        <v>000-00-000-000-000</v>
      </c>
      <c r="FB1532" s="66">
        <f>COUNTIF(FA1521:FA1535, "&gt;=" &amp; FA1532)</f>
        <v>15</v>
      </c>
      <c r="FC1532" s="70">
        <f>RANK(FB1532,FB1521:FB1535,1)+COUNTIF(FA1521:FA1532,FA1532)-1</f>
        <v>12</v>
      </c>
      <c r="FD1532" s="70"/>
      <c r="FE1532" s="66"/>
      <c r="FF1532" s="66"/>
      <c r="FG1532" s="92" t="str">
        <f t="shared" si="878"/>
        <v>000-00-000-000-000</v>
      </c>
      <c r="FH1532" s="66">
        <f>COUNTIF(FG1521:FG1535, "&gt;=" &amp; FG1532)</f>
        <v>15</v>
      </c>
      <c r="FI1532" s="70">
        <f>RANK(FH1532,FH1521:FH1535,1)+COUNTIF(FG1521:FG1532,FG1532)-1</f>
        <v>12</v>
      </c>
    </row>
    <row r="1533" spans="1:165" x14ac:dyDescent="0.2">
      <c r="A1533" s="85"/>
      <c r="B1533" s="112"/>
      <c r="C1533" s="113"/>
      <c r="D1533" s="114"/>
      <c r="E1533" s="83" t="str">
        <f t="shared" si="879"/>
        <v/>
      </c>
      <c r="F1533" s="84"/>
      <c r="G1533" s="112"/>
      <c r="H1533" s="113"/>
      <c r="I1533" s="113"/>
      <c r="J1533" s="83" t="str">
        <f t="shared" si="880"/>
        <v/>
      </c>
      <c r="K1533" s="84"/>
      <c r="L1533" s="112"/>
      <c r="M1533" s="113"/>
      <c r="N1533" s="115"/>
      <c r="O1533" s="83" t="str">
        <f t="shared" si="881"/>
        <v/>
      </c>
      <c r="P1533" s="84"/>
      <c r="Q1533" s="112"/>
      <c r="R1533" s="113"/>
      <c r="S1533" s="115"/>
      <c r="T1533" s="83" t="str">
        <f t="shared" si="882"/>
        <v/>
      </c>
      <c r="U1533" s="84"/>
      <c r="V1533" s="112"/>
      <c r="W1533" s="113"/>
      <c r="X1533" s="115"/>
      <c r="Y1533" s="83" t="str">
        <f t="shared" si="883"/>
        <v/>
      </c>
      <c r="Z1533" s="84"/>
      <c r="AA1533" s="104" t="s">
        <v>11</v>
      </c>
      <c r="AB1533" s="16"/>
      <c r="AG1533" s="68"/>
      <c r="AH1533" s="70"/>
      <c r="AI1533" s="70"/>
      <c r="AK1533" s="92" t="str">
        <f t="shared" si="857"/>
        <v>000-00-000-000-000</v>
      </c>
      <c r="AL1533" s="66">
        <f>COUNTIF(AK1521:AK1535, "&gt;=" &amp; AK1533)</f>
        <v>15</v>
      </c>
      <c r="AM1533" s="70">
        <f>RANK(AL1533,AL1521:AL1535,1)+COUNTIF(AK1521:AK1533,AK1533)-1</f>
        <v>13</v>
      </c>
      <c r="AN1533" s="70"/>
      <c r="AQ1533" s="92" t="str">
        <f t="shared" si="858"/>
        <v>000-00-000-000-000</v>
      </c>
      <c r="AR1533" s="66">
        <f>COUNTIF(AQ1521:AQ1535, "&gt;=" &amp; AQ1533)</f>
        <v>15</v>
      </c>
      <c r="AS1533" s="70">
        <f>RANK(AR1533,AR1521:AR1535,1)+COUNTIF(AQ1521:AQ1533,AQ1533)-1</f>
        <v>13</v>
      </c>
      <c r="AT1533" s="70"/>
      <c r="AU1533" s="70"/>
      <c r="AW1533" s="92" t="str">
        <f t="shared" si="859"/>
        <v>000-00-000-000-000</v>
      </c>
      <c r="AX1533" s="66">
        <f>COUNTIF(AW1521:AW1535, "&gt;=" &amp; AW1533)</f>
        <v>15</v>
      </c>
      <c r="AY1533" s="70">
        <f>RANK(AX1533,AX1521:AX1535,1)+COUNTIF(AW1521:AW1533,AW1533)-1</f>
        <v>13</v>
      </c>
      <c r="AZ1533" s="70"/>
      <c r="BA1533" s="70"/>
      <c r="BC1533" s="92" t="str">
        <f t="shared" si="860"/>
        <v>000-00-000-000-000</v>
      </c>
      <c r="BD1533" s="66">
        <f>COUNTIF(BC1521:BC1535, "&gt;=" &amp; BC1533)</f>
        <v>15</v>
      </c>
      <c r="BE1533" s="70">
        <f>RANK(BD1533,BD1521:BD1535,1)+COUNTIF(BC1521:BC1533,BC1533)-1</f>
        <v>13</v>
      </c>
      <c r="BF1533" s="70"/>
      <c r="BG1533" s="70"/>
      <c r="BI1533" s="92" t="str">
        <f t="shared" si="861"/>
        <v>000-00-000-000-000</v>
      </c>
      <c r="BJ1533" s="66">
        <f>COUNTIF(BI1521:BI1535, "&gt;=" &amp; BI1533)</f>
        <v>15</v>
      </c>
      <c r="BK1533" s="70">
        <f>RANK(BJ1533,BJ1521:BJ1535,1)+COUNTIF(BI1521:BI1533,BI1533)-1</f>
        <v>13</v>
      </c>
      <c r="BL1533" s="70"/>
      <c r="BM1533" s="70"/>
      <c r="BO1533" s="92" t="str">
        <f t="shared" si="862"/>
        <v>000-00-000-000-000</v>
      </c>
      <c r="BP1533" s="66">
        <f>COUNTIF(BO1521:BO1535, "&gt;=" &amp; BO1533)</f>
        <v>15</v>
      </c>
      <c r="BQ1533" s="70">
        <f>RANK(BP1533,BP1521:BP1535,1)+COUNTIF(BO1521:BO1533,BO1533)-1</f>
        <v>13</v>
      </c>
      <c r="BR1533" s="70"/>
      <c r="BS1533" s="70"/>
      <c r="BU1533" s="92" t="str">
        <f t="shared" si="863"/>
        <v>000-00-000-000-000</v>
      </c>
      <c r="BV1533" s="66">
        <f>COUNTIF(BU1521:BU1535, "&gt;=" &amp; BU1533)</f>
        <v>15</v>
      </c>
      <c r="BW1533" s="70">
        <f>RANK(BV1533,BV1521:BV1535,1)+COUNTIF(BU1521:BU1533,BU1533)-1</f>
        <v>13</v>
      </c>
      <c r="BX1533" s="70"/>
      <c r="BY1533" s="70"/>
      <c r="CA1533" s="92" t="str">
        <f t="shared" si="864"/>
        <v>000-00-000-000-000</v>
      </c>
      <c r="CB1533" s="66">
        <f>COUNTIF(CA1521:CA1535, "&gt;=" &amp; CA1533)</f>
        <v>15</v>
      </c>
      <c r="CC1533" s="70">
        <f>RANK(CB1533,CB1521:CB1535,1)+COUNTIF(CA1521:CA1533,CA1533)-1</f>
        <v>13</v>
      </c>
      <c r="CD1533" s="70"/>
      <c r="CE1533" s="70"/>
      <c r="CG1533" s="92" t="str">
        <f t="shared" si="865"/>
        <v>000-00-000-000-000</v>
      </c>
      <c r="CH1533" s="66">
        <f>COUNTIF(CG1521:CG1535, "&gt;=" &amp; CG1533)</f>
        <v>15</v>
      </c>
      <c r="CI1533" s="70">
        <f>RANK(CH1533,CH1521:CH1535,1)+COUNTIF(CG1521:CG1533,CG1533)-1</f>
        <v>13</v>
      </c>
      <c r="CJ1533" s="70"/>
      <c r="CK1533" s="70"/>
      <c r="CM1533" s="92" t="str">
        <f t="shared" si="866"/>
        <v>000-00-000-000-000</v>
      </c>
      <c r="CN1533" s="66">
        <f>COUNTIF(CM1521:CM1535, "&gt;=" &amp; CM1533)</f>
        <v>15</v>
      </c>
      <c r="CO1533" s="70">
        <f>RANK(CN1533,CN1521:CN1535,1)+COUNTIF(CM1521:CM1533,CM1533)-1</f>
        <v>13</v>
      </c>
      <c r="CP1533" s="70"/>
      <c r="CQ1533" s="70"/>
      <c r="CS1533" s="92" t="str">
        <f t="shared" si="867"/>
        <v>000-00-000-000-000</v>
      </c>
      <c r="CT1533" s="66">
        <f>COUNTIF(CS1521:CS1535, "&gt;=" &amp; CS1533)</f>
        <v>15</v>
      </c>
      <c r="CU1533" s="70">
        <f>RANK(CT1533,CT1521:CT1535,1)+COUNTIF(CS1521:CS1533,CS1533)-1</f>
        <v>13</v>
      </c>
      <c r="CV1533" s="70"/>
      <c r="CW1533" s="70"/>
      <c r="CY1533" s="92" t="str">
        <f t="shared" si="868"/>
        <v>000-00-000-000-000</v>
      </c>
      <c r="CZ1533" s="66">
        <f>COUNTIF(CY1521:CY1535, "&gt;=" &amp; CY1533)</f>
        <v>15</v>
      </c>
      <c r="DA1533" s="70">
        <f>RANK(CZ1533,CZ1521:CZ1535,1)+COUNTIF(CY1521:CY1533,CY1533)-1</f>
        <v>13</v>
      </c>
      <c r="DB1533" s="70"/>
      <c r="DC1533" s="70"/>
      <c r="DE1533" s="92" t="str">
        <f t="shared" si="869"/>
        <v>000-00-000-000-000</v>
      </c>
      <c r="DF1533" s="66">
        <f>COUNTIF(DE1521:DE1535, "&gt;=" &amp; DE1533)</f>
        <v>15</v>
      </c>
      <c r="DG1533" s="70">
        <f>RANK(DF1533,DF1521:DF1535,1)+COUNTIF(DE1521:DE1533,DE1533)-1</f>
        <v>13</v>
      </c>
      <c r="DH1533" s="70"/>
      <c r="DI1533" s="70"/>
      <c r="DK1533" s="92" t="str">
        <f t="shared" si="870"/>
        <v>000-00-000-000-000</v>
      </c>
      <c r="DL1533" s="66">
        <f>COUNTIF(DK1521:DK1535, "&gt;=" &amp; DK1533)</f>
        <v>15</v>
      </c>
      <c r="DM1533" s="70">
        <f>RANK(DL1533,DL1521:DL1535,1)+COUNTIF(DK1521:DK1533,DK1533)-1</f>
        <v>13</v>
      </c>
      <c r="DN1533" s="70"/>
      <c r="DO1533" s="70"/>
      <c r="DQ1533" s="92" t="str">
        <f t="shared" si="871"/>
        <v>000-00-000-000-000</v>
      </c>
      <c r="DR1533" s="66">
        <f>COUNTIF(DQ1521:DQ1535, "&gt;=" &amp; DQ1533)</f>
        <v>15</v>
      </c>
      <c r="DS1533" s="70">
        <f>RANK(DR1533,DR1521:DR1535,1)+COUNTIF(DQ1521:DQ1533,DQ1533)-1</f>
        <v>13</v>
      </c>
      <c r="DT1533" s="70"/>
      <c r="DU1533" s="70"/>
      <c r="DW1533" s="92" t="str">
        <f t="shared" si="872"/>
        <v>000-00-000-000-000</v>
      </c>
      <c r="DX1533" s="66">
        <f>COUNTIF(DW1521:DW1535, "&gt;=" &amp; DW1533)</f>
        <v>15</v>
      </c>
      <c r="DY1533" s="70">
        <f>RANK(DX1533,DX1521:DX1535,1)+COUNTIF(DW1521:DW1533,DW1533)-1</f>
        <v>13</v>
      </c>
      <c r="DZ1533" s="70"/>
      <c r="EA1533" s="70"/>
      <c r="EC1533" s="92" t="str">
        <f t="shared" si="873"/>
        <v>000-00-000-000-000</v>
      </c>
      <c r="ED1533" s="66">
        <f>COUNTIF(EC1521:EC1535, "&gt;=" &amp; EC1533)</f>
        <v>15</v>
      </c>
      <c r="EE1533" s="70">
        <f>RANK(ED1533,ED1521:ED1535,1)+COUNTIF(EC1521:EC1533,EC1533)-1</f>
        <v>13</v>
      </c>
      <c r="EF1533" s="70"/>
      <c r="EG1533" s="70"/>
      <c r="EI1533" s="92" t="str">
        <f t="shared" si="874"/>
        <v>000-00-000-000-000</v>
      </c>
      <c r="EJ1533" s="66">
        <f>COUNTIF(EI1521:EI1535, "&gt;=" &amp; EI1533)</f>
        <v>15</v>
      </c>
      <c r="EK1533" s="70">
        <f>RANK(EJ1533,EJ1521:EJ1535,1)+COUNTIF(EI1521:EI1533,EI1533)-1</f>
        <v>13</v>
      </c>
      <c r="EL1533" s="70"/>
      <c r="EO1533" s="92" t="str">
        <f t="shared" si="875"/>
        <v>000-00-000-000-000</v>
      </c>
      <c r="EP1533" s="66">
        <f>COUNTIF(EO1521:EO1535, "&gt;=" &amp; EO1533)</f>
        <v>15</v>
      </c>
      <c r="EQ1533" s="70">
        <f>RANK(EP1533,EP1521:EP1535,1)+COUNTIF(EO1521:EO1533,EO1533)-1</f>
        <v>13</v>
      </c>
      <c r="ER1533" s="70"/>
      <c r="EU1533" s="92" t="str">
        <f t="shared" si="876"/>
        <v>000-00-000-000-000</v>
      </c>
      <c r="EV1533" s="66">
        <f>COUNTIF(EU1521:EU1535, "&gt;=" &amp; EU1533)</f>
        <v>15</v>
      </c>
      <c r="EW1533" s="70">
        <f>RANK(EV1533,EV1521:EV1535,1)+COUNTIF(EU1521:EU1533,EU1533)-1</f>
        <v>13</v>
      </c>
      <c r="EX1533" s="70"/>
      <c r="EY1533" s="66"/>
      <c r="EZ1533" s="66"/>
      <c r="FA1533" s="92" t="str">
        <f t="shared" si="877"/>
        <v>000-00-000-000-000</v>
      </c>
      <c r="FB1533" s="66">
        <f>COUNTIF(FA1521:FA1535, "&gt;=" &amp; FA1533)</f>
        <v>15</v>
      </c>
      <c r="FC1533" s="70">
        <f>RANK(FB1533,FB1521:FB1535,1)+COUNTIF(FA1521:FA1533,FA1533)-1</f>
        <v>13</v>
      </c>
      <c r="FD1533" s="70"/>
      <c r="FE1533" s="66"/>
      <c r="FF1533" s="66"/>
      <c r="FG1533" s="92" t="str">
        <f t="shared" si="878"/>
        <v>000-00-000-000-000</v>
      </c>
      <c r="FH1533" s="66">
        <f>COUNTIF(FG1521:FG1535, "&gt;=" &amp; FG1533)</f>
        <v>15</v>
      </c>
      <c r="FI1533" s="70">
        <f>RANK(FH1533,FH1521:FH1535,1)+COUNTIF(FG1521:FG1533,FG1533)-1</f>
        <v>13</v>
      </c>
    </row>
    <row r="1534" spans="1:165" x14ac:dyDescent="0.2">
      <c r="A1534" s="85"/>
      <c r="B1534" s="112"/>
      <c r="C1534" s="113"/>
      <c r="D1534" s="114"/>
      <c r="E1534" s="83" t="str">
        <f t="shared" si="879"/>
        <v/>
      </c>
      <c r="F1534" s="84"/>
      <c r="G1534" s="112"/>
      <c r="H1534" s="113"/>
      <c r="I1534" s="113"/>
      <c r="J1534" s="83" t="str">
        <f t="shared" si="880"/>
        <v/>
      </c>
      <c r="K1534" s="84"/>
      <c r="L1534" s="112"/>
      <c r="M1534" s="113"/>
      <c r="N1534" s="113"/>
      <c r="O1534" s="83" t="str">
        <f t="shared" si="881"/>
        <v/>
      </c>
      <c r="P1534" s="84"/>
      <c r="Q1534" s="112"/>
      <c r="R1534" s="113"/>
      <c r="S1534" s="113"/>
      <c r="T1534" s="83" t="str">
        <f t="shared" si="882"/>
        <v/>
      </c>
      <c r="U1534" s="84"/>
      <c r="V1534" s="112"/>
      <c r="W1534" s="113"/>
      <c r="X1534" s="113"/>
      <c r="Y1534" s="83" t="str">
        <f t="shared" si="883"/>
        <v/>
      </c>
      <c r="Z1534" s="84"/>
      <c r="AA1534" s="104" t="s">
        <v>12</v>
      </c>
      <c r="AB1534" s="16"/>
      <c r="AG1534" s="68"/>
      <c r="AH1534" s="70"/>
      <c r="AI1534" s="70"/>
      <c r="AK1534" s="92" t="str">
        <f t="shared" si="857"/>
        <v>000-00-000-000-000</v>
      </c>
      <c r="AL1534" s="66">
        <f>COUNTIF(AK1521:AK1535, "&gt;=" &amp; AK1534)</f>
        <v>15</v>
      </c>
      <c r="AM1534" s="70">
        <f>RANK(AL1534,AL1521:AL1535,1)+COUNTIF(AK1521:AK1534,AK1534)-1</f>
        <v>14</v>
      </c>
      <c r="AN1534" s="70"/>
      <c r="AQ1534" s="92" t="str">
        <f t="shared" si="858"/>
        <v>000-00-000-000-000</v>
      </c>
      <c r="AR1534" s="66">
        <f>COUNTIF(AQ1521:AQ1535, "&gt;=" &amp; AQ1534)</f>
        <v>15</v>
      </c>
      <c r="AS1534" s="70">
        <f>RANK(AR1534,AR1521:AR1535,1)+COUNTIF(AQ1521:AQ1534,AQ1534)-1</f>
        <v>14</v>
      </c>
      <c r="AT1534" s="70"/>
      <c r="AU1534" s="70"/>
      <c r="AW1534" s="92" t="str">
        <f t="shared" si="859"/>
        <v>000-00-000-000-000</v>
      </c>
      <c r="AX1534" s="66">
        <f>COUNTIF(AW1521:AW1535, "&gt;=" &amp; AW1534)</f>
        <v>15</v>
      </c>
      <c r="AY1534" s="70">
        <f>RANK(AX1534,AX1521:AX1535,1)+COUNTIF(AW1521:AW1534,AW1534)-1</f>
        <v>14</v>
      </c>
      <c r="AZ1534" s="70"/>
      <c r="BA1534" s="70"/>
      <c r="BC1534" s="92" t="str">
        <f t="shared" si="860"/>
        <v>000-00-000-000-000</v>
      </c>
      <c r="BD1534" s="66">
        <f>COUNTIF(BC1521:BC1535, "&gt;=" &amp; BC1534)</f>
        <v>15</v>
      </c>
      <c r="BE1534" s="70">
        <f>RANK(BD1534,BD1521:BD1535,1)+COUNTIF(BC1521:BC1534,BC1534)-1</f>
        <v>14</v>
      </c>
      <c r="BF1534" s="70"/>
      <c r="BG1534" s="70"/>
      <c r="BI1534" s="92" t="str">
        <f t="shared" si="861"/>
        <v>000-00-000-000-000</v>
      </c>
      <c r="BJ1534" s="66">
        <f>COUNTIF(BI1521:BI1535, "&gt;=" &amp; BI1534)</f>
        <v>15</v>
      </c>
      <c r="BK1534" s="70">
        <f>RANK(BJ1534,BJ1521:BJ1535,1)+COUNTIF(BI1521:BI1534,BI1534)-1</f>
        <v>14</v>
      </c>
      <c r="BL1534" s="70"/>
      <c r="BM1534" s="70"/>
      <c r="BO1534" s="92" t="str">
        <f t="shared" si="862"/>
        <v>000-00-000-000-000</v>
      </c>
      <c r="BP1534" s="66">
        <f>COUNTIF(BO1521:BO1535, "&gt;=" &amp; BO1534)</f>
        <v>15</v>
      </c>
      <c r="BQ1534" s="70">
        <f>RANK(BP1534,BP1521:BP1535,1)+COUNTIF(BO1521:BO1534,BO1534)-1</f>
        <v>14</v>
      </c>
      <c r="BR1534" s="70"/>
      <c r="BS1534" s="70"/>
      <c r="BU1534" s="92" t="str">
        <f t="shared" si="863"/>
        <v>000-00-000-000-000</v>
      </c>
      <c r="BV1534" s="66">
        <f>COUNTIF(BU1521:BU1535, "&gt;=" &amp; BU1534)</f>
        <v>15</v>
      </c>
      <c r="BW1534" s="70">
        <f>RANK(BV1534,BV1521:BV1535,1)+COUNTIF(BU1521:BU1534,BU1534)-1</f>
        <v>14</v>
      </c>
      <c r="BX1534" s="70"/>
      <c r="BY1534" s="70"/>
      <c r="CA1534" s="92" t="str">
        <f t="shared" si="864"/>
        <v>000-00-000-000-000</v>
      </c>
      <c r="CB1534" s="66">
        <f>COUNTIF(CA1521:CA1535, "&gt;=" &amp; CA1534)</f>
        <v>15</v>
      </c>
      <c r="CC1534" s="70">
        <f>RANK(CB1534,CB1521:CB1535,1)+COUNTIF(CA1521:CA1534,CA1534)-1</f>
        <v>14</v>
      </c>
      <c r="CD1534" s="70"/>
      <c r="CE1534" s="70"/>
      <c r="CG1534" s="92" t="str">
        <f t="shared" si="865"/>
        <v>000-00-000-000-000</v>
      </c>
      <c r="CH1534" s="66">
        <f>COUNTIF(CG1521:CG1535, "&gt;=" &amp; CG1534)</f>
        <v>15</v>
      </c>
      <c r="CI1534" s="70">
        <f>RANK(CH1534,CH1521:CH1535,1)+COUNTIF(CG1521:CG1534,CG1534)-1</f>
        <v>14</v>
      </c>
      <c r="CJ1534" s="70"/>
      <c r="CK1534" s="70"/>
      <c r="CM1534" s="92" t="str">
        <f t="shared" si="866"/>
        <v>000-00-000-000-000</v>
      </c>
      <c r="CN1534" s="66">
        <f>COUNTIF(CM1521:CM1535, "&gt;=" &amp; CM1534)</f>
        <v>15</v>
      </c>
      <c r="CO1534" s="70">
        <f>RANK(CN1534,CN1521:CN1535,1)+COUNTIF(CM1521:CM1534,CM1534)-1</f>
        <v>14</v>
      </c>
      <c r="CP1534" s="70"/>
      <c r="CQ1534" s="70"/>
      <c r="CS1534" s="92" t="str">
        <f t="shared" si="867"/>
        <v>000-00-000-000-000</v>
      </c>
      <c r="CT1534" s="66">
        <f>COUNTIF(CS1521:CS1535, "&gt;=" &amp; CS1534)</f>
        <v>15</v>
      </c>
      <c r="CU1534" s="70">
        <f>RANK(CT1534,CT1521:CT1535,1)+COUNTIF(CS1521:CS1534,CS1534)-1</f>
        <v>14</v>
      </c>
      <c r="CV1534" s="70"/>
      <c r="CW1534" s="70"/>
      <c r="CY1534" s="92" t="str">
        <f t="shared" si="868"/>
        <v>000-00-000-000-000</v>
      </c>
      <c r="CZ1534" s="66">
        <f>COUNTIF(CY1521:CY1535, "&gt;=" &amp; CY1534)</f>
        <v>15</v>
      </c>
      <c r="DA1534" s="70">
        <f>RANK(CZ1534,CZ1521:CZ1535,1)+COUNTIF(CY1521:CY1534,CY1534)-1</f>
        <v>14</v>
      </c>
      <c r="DB1534" s="70"/>
      <c r="DC1534" s="70"/>
      <c r="DE1534" s="92" t="str">
        <f t="shared" si="869"/>
        <v>000-00-000-000-000</v>
      </c>
      <c r="DF1534" s="66">
        <f>COUNTIF(DE1521:DE1535, "&gt;=" &amp; DE1534)</f>
        <v>15</v>
      </c>
      <c r="DG1534" s="70">
        <f>RANK(DF1534,DF1521:DF1535,1)+COUNTIF(DE1521:DE1534,DE1534)-1</f>
        <v>14</v>
      </c>
      <c r="DH1534" s="70"/>
      <c r="DI1534" s="70"/>
      <c r="DK1534" s="92" t="str">
        <f t="shared" si="870"/>
        <v>000-00-000-000-000</v>
      </c>
      <c r="DL1534" s="66">
        <f>COUNTIF(DK1521:DK1535, "&gt;=" &amp; DK1534)</f>
        <v>15</v>
      </c>
      <c r="DM1534" s="70">
        <f>RANK(DL1534,DL1521:DL1535,1)+COUNTIF(DK1521:DK1534,DK1534)-1</f>
        <v>14</v>
      </c>
      <c r="DN1534" s="70"/>
      <c r="DO1534" s="70"/>
      <c r="DQ1534" s="92" t="str">
        <f t="shared" si="871"/>
        <v>000-00-000-000-000</v>
      </c>
      <c r="DR1534" s="66">
        <f>COUNTIF(DQ1521:DQ1535, "&gt;=" &amp; DQ1534)</f>
        <v>15</v>
      </c>
      <c r="DS1534" s="70">
        <f>RANK(DR1534,DR1521:DR1535,1)+COUNTIF(DQ1521:DQ1534,DQ1534)-1</f>
        <v>14</v>
      </c>
      <c r="DT1534" s="70"/>
      <c r="DU1534" s="70"/>
      <c r="DW1534" s="92" t="str">
        <f>TEXT(DT1518, "000") &amp; TEXT(DU1518, "-00") &amp; TEXT(DX1518, "-000") &amp; TEXT(DW1518, "-000") &amp; TEXT(DV1518, "-000")</f>
        <v>000-00-000-000-000</v>
      </c>
      <c r="DX1534" s="66">
        <f>COUNTIF(DW1521:DW1535, "&gt;=" &amp; DW1534)</f>
        <v>15</v>
      </c>
      <c r="DY1534" s="70">
        <f>RANK(DX1534,DX1521:DX1535,1)+COUNTIF(DW1521:DW1534,DW1534)-1</f>
        <v>14</v>
      </c>
      <c r="DZ1534" s="70"/>
      <c r="EA1534" s="70"/>
      <c r="EC1534" s="92" t="str">
        <f t="shared" si="873"/>
        <v>000-00-000-000-000</v>
      </c>
      <c r="ED1534" s="66">
        <f>COUNTIF(EC1521:EC1535, "&gt;=" &amp; EC1534)</f>
        <v>15</v>
      </c>
      <c r="EE1534" s="70">
        <f>RANK(ED1534,ED1521:ED1535,1)+COUNTIF(EC1521:EC1534,EC1534)-1</f>
        <v>14</v>
      </c>
      <c r="EF1534" s="70"/>
      <c r="EG1534" s="70"/>
      <c r="EI1534" s="92" t="str">
        <f t="shared" si="874"/>
        <v>000-00-000-000-000</v>
      </c>
      <c r="EJ1534" s="66">
        <f>COUNTIF(EI1521:EI1535, "&gt;=" &amp; EI1534)</f>
        <v>15</v>
      </c>
      <c r="EK1534" s="70">
        <f>RANK(EJ1534,EJ1521:EJ1535,1)+COUNTIF(EI1521:EI1534,EI1534)-1</f>
        <v>14</v>
      </c>
      <c r="EL1534" s="70"/>
      <c r="EO1534" s="92" t="str">
        <f t="shared" si="875"/>
        <v>000-00-000-000-000</v>
      </c>
      <c r="EP1534" s="66">
        <f>COUNTIF(EO1521:EO1535, "&gt;=" &amp; EO1534)</f>
        <v>15</v>
      </c>
      <c r="EQ1534" s="70">
        <f>RANK(EP1534,EP1521:EP1535,1)+COUNTIF(EO1521:EO1534,EO1534)-1</f>
        <v>14</v>
      </c>
      <c r="ER1534" s="70"/>
      <c r="EU1534" s="92" t="str">
        <f t="shared" si="876"/>
        <v>000-00-000-000-000</v>
      </c>
      <c r="EV1534" s="66">
        <f>COUNTIF(EU1521:EU1535, "&gt;=" &amp; EU1534)</f>
        <v>15</v>
      </c>
      <c r="EW1534" s="70">
        <f>RANK(EV1534,EV1521:EV1535,1)+COUNTIF(EU1521:EU1534,EU1534)-1</f>
        <v>14</v>
      </c>
      <c r="EX1534" s="70"/>
      <c r="EY1534" s="66"/>
      <c r="EZ1534" s="66"/>
      <c r="FA1534" s="92" t="str">
        <f t="shared" si="877"/>
        <v>000-00-000-000-000</v>
      </c>
      <c r="FB1534" s="66">
        <f>COUNTIF(FA1521:FA1535, "&gt;=" &amp; FA1534)</f>
        <v>15</v>
      </c>
      <c r="FC1534" s="70">
        <f>RANK(FB1534,FB1521:FB1535,1)+COUNTIF(FA1521:FA1534,FA1534)-1</f>
        <v>14</v>
      </c>
      <c r="FD1534" s="70"/>
      <c r="FE1534" s="66"/>
      <c r="FF1534" s="66"/>
      <c r="FG1534" s="92" t="str">
        <f t="shared" si="878"/>
        <v>000-00-000-000-000</v>
      </c>
      <c r="FH1534" s="66">
        <f>COUNTIF(FG1521:FG1535, "&gt;=" &amp; FG1534)</f>
        <v>15</v>
      </c>
      <c r="FI1534" s="70">
        <f>RANK(FH1534,FH1521:FH1535,1)+COUNTIF(FG1521:FG1534,FG1534)-1</f>
        <v>14</v>
      </c>
    </row>
    <row r="1535" spans="1:165" x14ac:dyDescent="0.2">
      <c r="A1535" s="85"/>
      <c r="B1535" s="112"/>
      <c r="C1535" s="113"/>
      <c r="D1535" s="115"/>
      <c r="E1535" s="83" t="str">
        <f t="shared" si="879"/>
        <v/>
      </c>
      <c r="F1535" s="84"/>
      <c r="G1535" s="112"/>
      <c r="H1535" s="113"/>
      <c r="I1535" s="115"/>
      <c r="J1535" s="83" t="str">
        <f t="shared" si="880"/>
        <v/>
      </c>
      <c r="K1535" s="84"/>
      <c r="L1535" s="112"/>
      <c r="M1535" s="113"/>
      <c r="N1535" s="115"/>
      <c r="O1535" s="83" t="str">
        <f t="shared" si="881"/>
        <v/>
      </c>
      <c r="P1535" s="84"/>
      <c r="Q1535" s="112"/>
      <c r="R1535" s="113"/>
      <c r="S1535" s="113"/>
      <c r="T1535" s="83" t="str">
        <f t="shared" si="882"/>
        <v/>
      </c>
      <c r="U1535" s="84"/>
      <c r="V1535" s="112"/>
      <c r="W1535" s="113"/>
      <c r="X1535" s="115"/>
      <c r="Y1535" s="83" t="str">
        <f t="shared" si="883"/>
        <v/>
      </c>
      <c r="Z1535" s="84"/>
      <c r="AA1535" s="104" t="s">
        <v>12</v>
      </c>
      <c r="AB1535" s="16"/>
      <c r="AG1535" s="68"/>
      <c r="AH1535" s="70"/>
      <c r="AI1535" s="70"/>
      <c r="AK1535" s="92" t="str">
        <f t="shared" si="857"/>
        <v>000-00-000-000-000</v>
      </c>
      <c r="AL1535" s="66">
        <f>COUNTIF(AK1521:AK1535, "&gt;=" &amp; AK1535)</f>
        <v>15</v>
      </c>
      <c r="AM1535" s="70">
        <f>RANK(AL1535,AL1521:AL1535,1)+COUNTIF(AK1521:AK1535,AK1535)-1</f>
        <v>15</v>
      </c>
      <c r="AN1535" s="70"/>
      <c r="AQ1535" s="92" t="str">
        <f t="shared" si="858"/>
        <v>000-00-000-000-000</v>
      </c>
      <c r="AR1535" s="66">
        <f>COUNTIF(AQ1521:AQ1535, "&gt;=" &amp; AQ1535)</f>
        <v>15</v>
      </c>
      <c r="AS1535" s="70">
        <f>RANK(AR1535,AR1521:AR1535,1)+COUNTIF(AQ1521:AQ1535,AQ1535)-1</f>
        <v>15</v>
      </c>
      <c r="AT1535" s="70"/>
      <c r="AU1535" s="70"/>
      <c r="AW1535" s="92" t="str">
        <f t="shared" si="859"/>
        <v>000-00-000-000-000</v>
      </c>
      <c r="AX1535" s="66">
        <f>COUNTIF(AW1521:AW1535, "&gt;=" &amp; AW1535)</f>
        <v>15</v>
      </c>
      <c r="AY1535" s="70">
        <f>RANK(AX1535,AX1521:AX1535,1)+COUNTIF(AW1521:AW1535,AW1535)-1</f>
        <v>15</v>
      </c>
      <c r="AZ1535" s="70"/>
      <c r="BA1535" s="70"/>
      <c r="BC1535" s="92" t="str">
        <f t="shared" si="860"/>
        <v>000-00-000-000-000</v>
      </c>
      <c r="BD1535" s="66">
        <f>COUNTIF(BC1521:BC1535, "&gt;=" &amp; BC1535)</f>
        <v>15</v>
      </c>
      <c r="BE1535" s="70">
        <f>RANK(BD1535,BD1521:BD1535,1)+COUNTIF(BC1521:BC1535,BC1535)-1</f>
        <v>15</v>
      </c>
      <c r="BF1535" s="70"/>
      <c r="BG1535" s="70"/>
      <c r="BI1535" s="92" t="str">
        <f t="shared" si="861"/>
        <v>000-00-000-000-000</v>
      </c>
      <c r="BJ1535" s="66">
        <f>COUNTIF(BI1521:BI1535, "&gt;=" &amp; BI1535)</f>
        <v>15</v>
      </c>
      <c r="BK1535" s="70">
        <f>RANK(BJ1535,BJ1521:BJ1535,1)+COUNTIF(BI1521:BI1535,BI1535)-1</f>
        <v>15</v>
      </c>
      <c r="BL1535" s="70"/>
      <c r="BM1535" s="70"/>
      <c r="BO1535" s="92" t="str">
        <f t="shared" si="862"/>
        <v>000-00-000-000-000</v>
      </c>
      <c r="BP1535" s="66">
        <f>COUNTIF(BO1521:BO1535, "&gt;=" &amp; BO1535)</f>
        <v>15</v>
      </c>
      <c r="BQ1535" s="70">
        <f>RANK(BP1535,BP1521:BP1535,1)+COUNTIF(BO1521:BO1535,BO1535)-1</f>
        <v>15</v>
      </c>
      <c r="BR1535" s="70"/>
      <c r="BS1535" s="70"/>
      <c r="BU1535" s="92" t="str">
        <f t="shared" si="863"/>
        <v>000-00-000-000-000</v>
      </c>
      <c r="BV1535" s="66">
        <f>COUNTIF(BU1521:BU1535, "&gt;=" &amp; BU1535)</f>
        <v>15</v>
      </c>
      <c r="BW1535" s="70">
        <f>RANK(BV1535,BV1521:BV1535,1)+COUNTIF(BU1521:BU1535,BU1535)-1</f>
        <v>15</v>
      </c>
      <c r="BX1535" s="70"/>
      <c r="BY1535" s="70"/>
      <c r="CA1535" s="92" t="str">
        <f t="shared" si="864"/>
        <v>000-00-000-000-000</v>
      </c>
      <c r="CB1535" s="66">
        <f>COUNTIF(CA1521:CA1535, "&gt;=" &amp; CA1535)</f>
        <v>15</v>
      </c>
      <c r="CC1535" s="70">
        <f>RANK(CB1535,CB1521:CB1535,1)+COUNTIF(CA1521:CA1535,CA1535)-1</f>
        <v>15</v>
      </c>
      <c r="CD1535" s="70"/>
      <c r="CE1535" s="70"/>
      <c r="CG1535" s="92" t="str">
        <f t="shared" si="865"/>
        <v>000-00-000-000-000</v>
      </c>
      <c r="CH1535" s="66">
        <f>COUNTIF(CG1521:CG1535, "&gt;=" &amp; CG1535)</f>
        <v>15</v>
      </c>
      <c r="CI1535" s="70">
        <f>RANK(CH1535,CH1521:CH1535,1)+COUNTIF(CG1521:CG1535,CG1535)-1</f>
        <v>15</v>
      </c>
      <c r="CJ1535" s="70"/>
      <c r="CK1535" s="70"/>
      <c r="CM1535" s="92" t="str">
        <f t="shared" si="866"/>
        <v>000-00-000-000-000</v>
      </c>
      <c r="CN1535" s="66">
        <f>COUNTIF(CM1521:CM1535, "&gt;=" &amp; CM1535)</f>
        <v>15</v>
      </c>
      <c r="CO1535" s="70">
        <f>RANK(CN1535,CN1521:CN1535,1)+COUNTIF(CM1521:CM1535,CM1535)-1</f>
        <v>15</v>
      </c>
      <c r="CP1535" s="70"/>
      <c r="CQ1535" s="70"/>
      <c r="CS1535" s="92" t="str">
        <f t="shared" si="867"/>
        <v>000-00-000-000-000</v>
      </c>
      <c r="CT1535" s="66">
        <f>COUNTIF(CS1521:CS1535, "&gt;=" &amp; CS1535)</f>
        <v>15</v>
      </c>
      <c r="CU1535" s="70">
        <f>RANK(CT1535,CT1521:CT1535,1)+COUNTIF(CS1521:CS1535,CS1535)-1</f>
        <v>15</v>
      </c>
      <c r="CV1535" s="70"/>
      <c r="CW1535" s="70"/>
      <c r="CY1535" s="92" t="str">
        <f t="shared" si="868"/>
        <v>000-00-000-000-000</v>
      </c>
      <c r="CZ1535" s="66">
        <f>COUNTIF(CY1521:CY1535, "&gt;=" &amp; CY1535)</f>
        <v>15</v>
      </c>
      <c r="DA1535" s="70">
        <f>RANK(CZ1535,CZ1521:CZ1535,1)+COUNTIF(CY1521:CY1535,CY1535)-1</f>
        <v>15</v>
      </c>
      <c r="DB1535" s="70"/>
      <c r="DC1535" s="70"/>
      <c r="DE1535" s="92" t="str">
        <f t="shared" si="869"/>
        <v>000-00-000-000-000</v>
      </c>
      <c r="DF1535" s="66">
        <f>COUNTIF(DE1521:DE1535, "&gt;=" &amp; DE1535)</f>
        <v>15</v>
      </c>
      <c r="DG1535" s="70">
        <f>RANK(DF1535,DF1521:DF1535,1)+COUNTIF(DE1521:DE1535,DE1535)-1</f>
        <v>15</v>
      </c>
      <c r="DH1535" s="70"/>
      <c r="DI1535" s="70"/>
      <c r="DK1535" s="92" t="str">
        <f t="shared" si="870"/>
        <v>000-00-000-000-000</v>
      </c>
      <c r="DL1535" s="66">
        <f>COUNTIF(DK1521:DK1535, "&gt;=" &amp; DK1535)</f>
        <v>15</v>
      </c>
      <c r="DM1535" s="70">
        <f>RANK(DL1535,DL1521:DL1535,1)+COUNTIF(DK1521:DK1535,DK1535)-1</f>
        <v>15</v>
      </c>
      <c r="DN1535" s="70"/>
      <c r="DO1535" s="70"/>
      <c r="DQ1535" s="92" t="str">
        <f t="shared" si="871"/>
        <v>000-00-000-000-000</v>
      </c>
      <c r="DR1535" s="66">
        <f>COUNTIF(DQ1521:DQ1535, "&gt;=" &amp; DQ1535)</f>
        <v>15</v>
      </c>
      <c r="DS1535" s="70">
        <f>RANK(DR1535,DR1521:DR1535,1)+COUNTIF(DQ1521:DQ1535,DQ1535)-1</f>
        <v>15</v>
      </c>
      <c r="DT1535" s="70"/>
      <c r="DU1535" s="70"/>
      <c r="DW1535" s="92" t="str">
        <f>TEXT(DT1519, "000") &amp; TEXT(DU1519, "-00") &amp; TEXT(DX1519, "-000") &amp; TEXT(DW1519, "-000") &amp; TEXT(DV1519, "-000")</f>
        <v>000-00-000-000-000</v>
      </c>
      <c r="DX1535" s="66">
        <f>COUNTIF(DW1521:DW1535, "&gt;=" &amp; DW1535)</f>
        <v>15</v>
      </c>
      <c r="DY1535" s="70">
        <f>RANK(DX1535,DX1521:DX1535,1)+COUNTIF(DW1521:DW1535,DW1535)-1</f>
        <v>15</v>
      </c>
      <c r="DZ1535" s="70"/>
      <c r="EA1535" s="70"/>
      <c r="EC1535" s="92" t="str">
        <f t="shared" si="873"/>
        <v>000-00-000-000-000</v>
      </c>
      <c r="ED1535" s="66">
        <f>COUNTIF(EC1521:EC1535, "&gt;=" &amp; EC1535)</f>
        <v>15</v>
      </c>
      <c r="EE1535" s="70">
        <f>RANK(ED1535,ED1521:ED1535,1)+COUNTIF(EC1521:EC1535,EC1535)-1</f>
        <v>15</v>
      </c>
      <c r="EF1535" s="70"/>
      <c r="EG1535" s="70"/>
      <c r="EI1535" s="92" t="str">
        <f t="shared" si="874"/>
        <v>000-00-000-000-000</v>
      </c>
      <c r="EJ1535" s="66">
        <f>COUNTIF(EI1521:EI1535, "&gt;=" &amp; EI1535)</f>
        <v>15</v>
      </c>
      <c r="EK1535" s="70">
        <f>RANK(EJ1535,EJ1521:EJ1535,1)+COUNTIF(EI1521:EI1535,EI1535)-1</f>
        <v>15</v>
      </c>
      <c r="EL1535" s="70"/>
      <c r="EO1535" s="92" t="str">
        <f t="shared" si="875"/>
        <v>000-00-000-000-000</v>
      </c>
      <c r="EP1535" s="66">
        <f>COUNTIF(EO1521:EO1535, "&gt;=" &amp; EO1535)</f>
        <v>15</v>
      </c>
      <c r="EQ1535" s="70">
        <f>RANK(EP1535,EP1521:EP1535,1)+COUNTIF(EO1521:EO1535,EO1535)-1</f>
        <v>15</v>
      </c>
      <c r="ER1535" s="70"/>
      <c r="EU1535" s="92" t="str">
        <f t="shared" si="876"/>
        <v>000-00-000-000-000</v>
      </c>
      <c r="EV1535" s="66">
        <f>COUNTIF(EU1521:EU1535, "&gt;=" &amp; EU1535)</f>
        <v>15</v>
      </c>
      <c r="EW1535" s="70">
        <f>RANK(EV1535,EV1521:EV1535,1)+COUNTIF(EU1521:EU1535,EU1535)-1</f>
        <v>15</v>
      </c>
      <c r="EX1535" s="70"/>
      <c r="EY1535" s="66"/>
      <c r="EZ1535" s="66"/>
      <c r="FA1535" s="92" t="str">
        <f t="shared" si="877"/>
        <v>000-00-000-000-000</v>
      </c>
      <c r="FB1535" s="66">
        <f>COUNTIF(FA1521:FA1535, "&gt;=" &amp; FA1535)</f>
        <v>15</v>
      </c>
      <c r="FC1535" s="70">
        <f>RANK(FB1535,FB1521:FB1535,1)+COUNTIF(FA1521:FA1535,FA1535)-1</f>
        <v>15</v>
      </c>
      <c r="FD1535" s="70"/>
      <c r="FE1535" s="66"/>
      <c r="FF1535" s="66"/>
      <c r="FG1535" s="92" t="str">
        <f t="shared" si="878"/>
        <v>000-00-000-000-000</v>
      </c>
      <c r="FH1535" s="66">
        <f>COUNTIF(FG1521:FG1535, "&gt;=" &amp; FG1535)</f>
        <v>15</v>
      </c>
      <c r="FI1535" s="70">
        <f>RANK(FH1535,FH1521:FH1535,1)+COUNTIF(FG1521:FG1535,FG1535)-1</f>
        <v>15</v>
      </c>
    </row>
    <row r="1536" spans="1:165" x14ac:dyDescent="0.2">
      <c r="A1536" s="85"/>
      <c r="B1536" s="112"/>
      <c r="C1536" s="113"/>
      <c r="D1536" s="115"/>
      <c r="E1536" s="83" t="str">
        <f t="shared" si="879"/>
        <v/>
      </c>
      <c r="F1536" s="84"/>
      <c r="G1536" s="112"/>
      <c r="H1536" s="113"/>
      <c r="I1536" s="115"/>
      <c r="J1536" s="83" t="str">
        <f t="shared" si="880"/>
        <v/>
      </c>
      <c r="K1536" s="84"/>
      <c r="L1536" s="112"/>
      <c r="M1536" s="113"/>
      <c r="N1536" s="115"/>
      <c r="O1536" s="83" t="str">
        <f t="shared" si="881"/>
        <v/>
      </c>
      <c r="P1536" s="84"/>
      <c r="Q1536" s="112"/>
      <c r="R1536" s="113"/>
      <c r="S1536" s="113"/>
      <c r="T1536" s="83" t="str">
        <f t="shared" si="882"/>
        <v/>
      </c>
      <c r="U1536" s="84"/>
      <c r="V1536" s="112"/>
      <c r="W1536" s="113"/>
      <c r="X1536" s="115"/>
      <c r="Y1536" s="83" t="str">
        <f t="shared" si="883"/>
        <v/>
      </c>
      <c r="Z1536" s="84"/>
      <c r="AA1536" s="104"/>
      <c r="AB1536" s="16"/>
      <c r="AG1536" s="68"/>
      <c r="AH1536" s="105">
        <f>IF((OR(AA1505="Forfeit",AA1505="Win")),0,SUMIFS(AH1505:AH1519,AM1521:AM1535,"&lt;=4"))</f>
        <v>0</v>
      </c>
      <c r="AI1536" s="105">
        <f>IF((OR(AA1505="Forfeit",AA1505="Win")),0,SUMIFS(AI1505:AI1519,AM1521:AM1535,"&lt;=4"))</f>
        <v>0</v>
      </c>
      <c r="AJ1536" s="105">
        <f>IF((OR(AA1505="Forfeit",AA1505="Win")),0,SUMIFS(AJ1505:AJ1519, AM1521:AM1535, "&lt;=4"))</f>
        <v>0</v>
      </c>
      <c r="AK1536" s="105">
        <f>IF((OR(AA1505="Forfeit",AA1505="Win")),0,SUMIFS(AK1505:AK1519, AM1521:AM1535, "&lt;=4"))</f>
        <v>0</v>
      </c>
      <c r="AL1536" s="105">
        <f>IF((OR(AA1505="Forfeit",AA1505="Win")),0,SUMIFS(AL1505:AL1519, AM1521:AM1535, "&lt;=4"))</f>
        <v>0</v>
      </c>
      <c r="AM1536" s="106"/>
      <c r="AN1536" s="105">
        <f>IF((OR(AA1506="Forfeit",AA1506="Win")),0,SUMIFS(AN1505:AN1519,AS1521:AS1535,"&lt;=4"))</f>
        <v>0</v>
      </c>
      <c r="AO1536" s="105">
        <f>IF((OR(AA1506="Forfeit",AA1506="Win")),0,SUMIFS(AO1505:AO1519,AS1521:AS1535,"&lt;=4"))</f>
        <v>0</v>
      </c>
      <c r="AP1536" s="105">
        <f>IF((OR(AA1506="Forfeit",AA1506="Win")),0,SUMIFS(AP1505:AP1519, AS1521:AS1535, "&lt;=4"))</f>
        <v>0</v>
      </c>
      <c r="AQ1536" s="105">
        <f>IF((OR(AA1506="Forfeit",AA1506="Win")),0,SUMIFS(AQ1505:AQ1519, AS1521:AS1535, "&lt;=4"))</f>
        <v>0</v>
      </c>
      <c r="AR1536" s="105">
        <f>IF((OR(AA1506="Forfeit",AA1506="Win")),0,SUMIFS(AR1505:AR1519, AS1521:AS1535, "&lt;=4"))</f>
        <v>0</v>
      </c>
      <c r="AS1536" s="106"/>
      <c r="AT1536" s="105">
        <f>IF((OR(AA1507="Forfeit",AA1507="Win")),0,SUMIFS(AT1505:AT1519,AY1521:AY1535,"&lt;=4"))</f>
        <v>0</v>
      </c>
      <c r="AU1536" s="105">
        <f>IF((OR(AA1507="Forfeit",AA1507="Win")),0,SUMIFS(AU1505:AU1519,AY1521:AY1535,"&lt;=4"))</f>
        <v>0</v>
      </c>
      <c r="AV1536" s="105">
        <f>IF((OR(AA1507="Forfeit",AA1507="Win")),0,SUMIFS(AV1505:AV1519, AY1521:AY1535, "&lt;=4"))</f>
        <v>0</v>
      </c>
      <c r="AW1536" s="105">
        <f>IF((OR(AA1507="Forfeit",AA1507="Win")),0,SUMIFS(AW1505:AW1519, AY1521:AY1535, "&lt;=4"))</f>
        <v>0</v>
      </c>
      <c r="AX1536" s="105">
        <f>IF((OR(AA1507="Forfeit",AA1507="Win")),0,SUMIFS(AX1505:AX1519, AY1521:AY1535, "&lt;=4"))</f>
        <v>0</v>
      </c>
      <c r="AY1536" s="106"/>
      <c r="AZ1536" s="105">
        <f>IF((OR(AA1508="Forfeit",AA1508="Win")),0,SUMIFS(AZ1505:AZ1519,BE1521:BE1535,"&lt;=4"))</f>
        <v>0</v>
      </c>
      <c r="BA1536" s="105">
        <f>IF((OR(AA1508="Forfeit",AA1508="Win")),0,SUMIFS(BA1505:BA1519,BE1521:BE1535,"&lt;=4"))</f>
        <v>0</v>
      </c>
      <c r="BB1536" s="105">
        <f>IF((OR(AA1508="Forfeit",AA1508="Win")),0,SUMIFS(BB1505:BB1519, BE1521:BE1535, "&lt;=4"))</f>
        <v>0</v>
      </c>
      <c r="BC1536" s="105">
        <f>IF((OR(AA1508="Forfeit",AA1508="Win")),0,SUMIFS(BC1505:BC1519, BE1521:BE1535, "&lt;=4"))</f>
        <v>0</v>
      </c>
      <c r="BD1536" s="105">
        <f>IF((OR(AA1508="Forfeit",AA1508="Win")),0,SUMIFS(BD1505:BD1519, BE1521:BE1535, "&lt;=4"))</f>
        <v>0</v>
      </c>
      <c r="BE1536" s="106"/>
      <c r="BF1536" s="105">
        <f>IF((OR(AA1509="Forfeit",AA1509="Win")),0,SUMIFS(BF1505:BF1519,BK1521:BK1535,"&lt;=4"))</f>
        <v>0</v>
      </c>
      <c r="BG1536" s="105">
        <f>IF((OR(AA1509="Forfeit",AA1509="Win")),0,SUMIFS(BG1505:BG1519,BK1521:BK1535,"&lt;=4"))</f>
        <v>0</v>
      </c>
      <c r="BH1536" s="105">
        <f>IF((OR(AA1509="Forfeit",AA1509="Win")),0,SUMIFS(BH1505:BH1519, BK1521:BK1535, "&lt;=4"))</f>
        <v>0</v>
      </c>
      <c r="BI1536" s="105">
        <f>IF((OR(AA1509="Forfeit",AA1509="Win")),0,SUMIFS(BI1505:BI1519, BK1521:BK1535, "&lt;=4"))</f>
        <v>0</v>
      </c>
      <c r="BJ1536" s="105">
        <f>IF((OR(AA1509="Forfeit",AA1509="Win")),0,SUMIFS(BJ1505:BJ1519, BK1521:BK1535, "&lt;=4"))</f>
        <v>0</v>
      </c>
      <c r="BK1536" s="106"/>
      <c r="BL1536" s="105">
        <f>IF((OR(AA1510="Forfeit",AA1510="Win")),0,SUMIFS(BL1505:BL1519,BQ1521:BQ1535,"&lt;=4"))</f>
        <v>0</v>
      </c>
      <c r="BM1536" s="105">
        <f>IF((OR(AA1510="Forfeit",AA1510="Win")),0,SUMIFS(BM1505:BM1519,BQ1521:BQ1535,"&lt;=4"))</f>
        <v>0</v>
      </c>
      <c r="BN1536" s="105">
        <f>IF((OR(AA1510="Forfeit",AA1510="Win")),0,SUMIFS(BN1505:BN1519, BQ1521:BQ1535, "&lt;=4"))</f>
        <v>0</v>
      </c>
      <c r="BO1536" s="105">
        <f>IF((OR(AA1510="Forfeit",AA1510="Win")),0,SUMIFS(BO1505:BO1519, BQ1521:BQ1535, "&lt;=4"))</f>
        <v>0</v>
      </c>
      <c r="BP1536" s="105">
        <f>IF((OR(AA1510="Forfeit",AA1510="Win")),0,SUMIFS(BP1505:BP1519, BQ1521:BQ1535, "&lt;=4"))</f>
        <v>0</v>
      </c>
      <c r="BQ1536" s="106"/>
      <c r="BR1536" s="105">
        <f>IF((OR(AA1511="Forfeit",AA1511="Win")),0,SUMIFS(BR1505:BR1519,BW1521:BW1535,"&lt;=4"))</f>
        <v>0</v>
      </c>
      <c r="BS1536" s="105">
        <f>IF((OR(AA1511="Forfeit",AA1511="Win")),0,SUMIFS(BS1505:BS1519,BW1521:BW1535,"&lt;=4"))</f>
        <v>0</v>
      </c>
      <c r="BT1536" s="105">
        <f>IF((OR(AA1511="Forfeit",AA1511="Win")),0,SUMIFS(BT1505:BT1519, BW1521:BW1535, "&lt;=4"))</f>
        <v>0</v>
      </c>
      <c r="BU1536" s="105">
        <f>IF((OR(AA1511="Forfeit",AA1511="Win")),0,SUMIFS(BU1505:BU1519, BW1521:BW1535, "&lt;=4"))</f>
        <v>0</v>
      </c>
      <c r="BV1536" s="105">
        <f>IF((OR(AA1511="Forfeit",AA1511="Win")),0,SUMIFS(BV1505:BV1519, BW1521:BW1535, "&lt;=4"))</f>
        <v>0</v>
      </c>
      <c r="BW1536" s="106"/>
      <c r="BX1536" s="105">
        <f>IF((OR(AA1512="Forfeit",AA1512="Win")),0,SUMIFS(BX1505:BX1519,CC1521:CC1535,"&lt;=4"))</f>
        <v>0</v>
      </c>
      <c r="BY1536" s="105">
        <f>IF((OR(AA1512="Forfeit",AA1512="Win")),0,SUMIFS(BY1505:BY1519,CC1521:CC1535,"&lt;=4"))</f>
        <v>0</v>
      </c>
      <c r="BZ1536" s="105">
        <f>IF((OR(AA1512="Forfeit",AA1512="Win")),0,SUMIFS(BZ1505:BZ1519, CC1521:CC1535, "&lt;=4"))</f>
        <v>0</v>
      </c>
      <c r="CA1536" s="105">
        <f>IF((OR(AA1512="Forfeit",AA1512="Win")),0,SUMIFS(CA1505:CA1519, CC1521:CC1535, "&lt;=4"))</f>
        <v>0</v>
      </c>
      <c r="CB1536" s="105">
        <f>IF((OR(AA1512="Forfeit",AA1512="Win")),0,SUMIFS(CB1505:CB1519, CC1521:CC1535, "&lt;=4"))</f>
        <v>0</v>
      </c>
      <c r="CC1536" s="106"/>
      <c r="CD1536" s="105">
        <f>IF((OR(AA1513="Forfeit",AA1513="Win")),0,SUMIFS(CD1505:CD1519,CI1521:CI1535,"&lt;=4"))</f>
        <v>0</v>
      </c>
      <c r="CE1536" s="105">
        <f>IF((OR(AA1513="Forfeit",AA1513="Win")),0,SUMIFS(CE1505:CE1519,CI1521:CI1535,"&lt;=4"))</f>
        <v>0</v>
      </c>
      <c r="CF1536" s="105">
        <f>IF((OR(AA1513="Forfeit",AA1513="Win")),0,SUMIFS(CF1505:CF1519, CI1521:CI1535, "&lt;=4"))</f>
        <v>0</v>
      </c>
      <c r="CG1536" s="105">
        <f>IF((OR(AA1513="Forfeit",AA1513="Win")),0,SUMIFS(CG1505:CG1519, CI1521:CI1535, "&lt;=4"))</f>
        <v>0</v>
      </c>
      <c r="CH1536" s="105">
        <f>IF((OR(AA1513="Forfeit",AA1513="Win")),0,SUMIFS(CH1505:CH1519, CI1521:CI1535, "&lt;=4"))</f>
        <v>0</v>
      </c>
      <c r="CI1536" s="106"/>
      <c r="CJ1536" s="105">
        <f>IF((OR(AA1514="Forfeit",AA1514="Win")),0,SUMIFS(CJ1505:CJ1519,CO1521:CO1535,"&lt;=4"))</f>
        <v>0</v>
      </c>
      <c r="CK1536" s="105">
        <f>IF((OR(AA1514="Forfeit",AA1514="Win")),0,SUMIFS(CK1505:CK1519,CO1521:CO1535,"&lt;=4"))</f>
        <v>0</v>
      </c>
      <c r="CL1536" s="105">
        <f>IF((OR(AA1514="Forfeit",AA1514="Win")),0,SUMIFS(CL1505:CL1519, CO1521:CO1535, "&lt;=4"))</f>
        <v>0</v>
      </c>
      <c r="CM1536" s="105">
        <f>IF((OR(AA1514="Forfeit",AA1514="Win")),0,SUMIFS(CM1505:CM1519, CO1521:CO1535, "&lt;=4"))</f>
        <v>0</v>
      </c>
      <c r="CN1536" s="105">
        <f>IF((OR(AA1514="Forfeit",AA1514="Win")),0,SUMIFS(CN1505:CN1519, CO1521:CO1535, "&lt;=4"))</f>
        <v>0</v>
      </c>
      <c r="CO1536" s="106"/>
      <c r="CP1536" s="105">
        <f>IF((OR(AA1515="Forfeit",AA1515="Win")),0,SUMIFS(CP1505:CP1519,CU1521:CU1535,"&lt;=4"))</f>
        <v>0</v>
      </c>
      <c r="CQ1536" s="105">
        <f>IF((OR(AA1515="Forfeit",AA1515="Win")),0,SUMIFS(CQ1505:CQ1519,CU1521:CU1535,"&lt;=4"))</f>
        <v>0</v>
      </c>
      <c r="CR1536" s="105">
        <f>IF((OR(AA1515="Forfeit",AA1515="Win")),0,SUMIFS(CR1505:CR1519, CU1521:CU1535, "&lt;=4"))</f>
        <v>0</v>
      </c>
      <c r="CS1536" s="105">
        <f>IF((OR(AA1515="Forfeit",AA1515="Win")),0,SUMIFS(CS1505:CS1519, CU1521:CU1535, "&lt;=4"))</f>
        <v>0</v>
      </c>
      <c r="CT1536" s="105">
        <f>IF((OR(AA1515="Forfeit",AA1515="Win")),0,SUMIFS(CT1505:CT1519, CU1521:CU1535, "&lt;=4"))</f>
        <v>0</v>
      </c>
      <c r="CU1536" s="106"/>
      <c r="CV1536" s="105">
        <f>IF((OR(AA1516="Forfeit",AA1516="Win")),0,SUMIFS(CV1505:CV1519,DA1521:DA1535,"&lt;=4"))</f>
        <v>0</v>
      </c>
      <c r="CW1536" s="105">
        <f>IF((OR(AA1516="Forfeit",AA1516="Win")),0,SUMIFS(CW1505:CW1519,DA1521:DA1535,"&lt;=4"))</f>
        <v>0</v>
      </c>
      <c r="CX1536" s="105">
        <f>IF((OR(AA1516="Forfeit",AA1516="Win")),0,SUMIFS(CX1505:CX1519, DA1521:DA1535, "&lt;=4"))</f>
        <v>0</v>
      </c>
      <c r="CY1536" s="105">
        <f>IF((OR(AA1516="Forfeit",AA1516="Win")),0,SUMIFS(CY1505:CY1519, DA1521:DA1535, "&lt;=4"))</f>
        <v>0</v>
      </c>
      <c r="CZ1536" s="105">
        <f>IF((OR(AA1516="Forfeit",AA1516="Win")),0,SUMIFS(CZ1505:CZ1519, DA1521:DA1535, "&lt;=4"))</f>
        <v>0</v>
      </c>
      <c r="DA1536" s="106"/>
      <c r="DB1536" s="105">
        <f>IF((OR(AA1517="Forfeit",AA1517="Win")),0,SUMIFS(DB1505:DB1519,DG1521:DG1535,"&lt;=4"))</f>
        <v>0</v>
      </c>
      <c r="DC1536" s="105">
        <f>IF((OR(AA1517="Forfeit",AA1517="Win")),0,SUMIFS(DC1505:DC1519,DG1521:DG1535,"&lt;=4"))</f>
        <v>0</v>
      </c>
      <c r="DD1536" s="105">
        <f>IF((OR(AA1517="Forfeit",AA1517="Win")),0,SUMIFS(DD1505:DD1519, DG1521:DG1535, "&lt;=4"))</f>
        <v>0</v>
      </c>
      <c r="DE1536" s="105">
        <f>IF((OR(AA1517="Forfeit",AA1517="Win")),0,SUMIFS(DE1505:DE1519, DG1521:DG1535, "&lt;=4"))</f>
        <v>0</v>
      </c>
      <c r="DF1536" s="105">
        <f>IF((OR(AA1517="Forfeit",AA1517="Win")),0,SUMIFS(DF1505:DF1519, DG1521:DG1535, "&lt;=4"))</f>
        <v>0</v>
      </c>
      <c r="DG1536" s="106"/>
      <c r="DH1536" s="105">
        <f>IF((OR(AA1518="Forfeit",AA1518="Win")),0,SUMIFS(DH1505:DH1519,DM1521:DM1535,"&lt;=4"))</f>
        <v>0</v>
      </c>
      <c r="DI1536" s="105">
        <f>IF((OR(AA1518="Forfeit",AA1518="Win")),0,SUMIFS(DI1505:DI1519,DM1521:DM1535,"&lt;=4"))</f>
        <v>0</v>
      </c>
      <c r="DJ1536" s="105">
        <f>IF((OR(AA1518="Forfeit",AA1518="Win")),0,SUMIFS(DJ1505:DJ1519, DM1521:DM1535, "&lt;=4"))</f>
        <v>0</v>
      </c>
      <c r="DK1536" s="105">
        <f>IF((OR(AA1518="Forfeit",AA1518="Win")),0,SUMIFS(DK1505:DK1519, DM1521:DM1535, "&lt;=4"))</f>
        <v>0</v>
      </c>
      <c r="DL1536" s="105">
        <f>IF((OR(AA1518="Forfeit",AA1518="Win")),0,SUMIFS(DL1505:DL1519, DM1521:DM1535, "&lt;=4"))</f>
        <v>0</v>
      </c>
      <c r="DM1536" s="106"/>
      <c r="DN1536" s="105">
        <f>IF((OR(AA1519="Forfeit",AA1519="Win")),0,SUMIFS(DN1505:DN1519,DS1521:DS1535,"&lt;=4"))</f>
        <v>0</v>
      </c>
      <c r="DO1536" s="105">
        <f>IF((OR(AA1519="Forfeit",AA1519="Win")),0,SUMIFS(DO1505:DO1519,DS1521:DS1535,"&lt;=4"))</f>
        <v>0</v>
      </c>
      <c r="DP1536" s="105">
        <f>IF((OR(AA1519="Forfeit",AA1519="Win")),0,SUMIFS(DP1505:DP1519, DS1521:DS1535, "&lt;=4"))</f>
        <v>0</v>
      </c>
      <c r="DQ1536" s="105">
        <f>IF((OR(AA1519="Forfeit",AA1519="Win")),0,SUMIFS(DQ1505:DQ1519, DS1521:DS1535, "&lt;=4"))</f>
        <v>0</v>
      </c>
      <c r="DR1536" s="105">
        <f>IF((OR(AA1519="Forfeit",AA1519="Win")),0,SUMIFS(DR1505:DR1519, DS1521:DS1535, "&lt;=4"))</f>
        <v>0</v>
      </c>
      <c r="DS1536" s="106"/>
      <c r="DT1536" s="105">
        <f>IF((OR(AA1520="Forfeit",AA1520="Win")),0,SUMIFS(DT1505:DT1519,DY1521:DY1535,"&lt;=4"))</f>
        <v>0</v>
      </c>
      <c r="DU1536" s="105">
        <f>IF((OR(AA1520="Forfeit",AA1520="Win")),0,SUMIFS(DU1505:DU1519,DY1521:DY1535,"&lt;=4"))</f>
        <v>0</v>
      </c>
      <c r="DV1536" s="105">
        <f>IF((OR(AA1520="Forfeit",AA1520="Win")),0,SUMIFS(DV1505:DV1519, DY1521:DY1535, "&lt;=4"))</f>
        <v>0</v>
      </c>
      <c r="DW1536" s="105">
        <f>IF((OR(AA1520="Forfeit",AA1520="Win")),0,SUMIFS(DW1505:DW1519, DY1521:DY1535, "&lt;=4"))</f>
        <v>0</v>
      </c>
      <c r="DX1536" s="105">
        <f>IF((OR(AA1520="Forfeit",AA1520="Win")),0,SUMIFS(DX1505:DX1519, DY1521:DY1535, "&lt;=4"))</f>
        <v>0</v>
      </c>
      <c r="DY1536" s="106"/>
      <c r="DZ1536" s="105">
        <f>IF((OR(AA1521="Forfeit",AA1521="Win")),0,SUMIFS(DZ1505:DZ1519,EE1521:EE1535,"&lt;=4"))</f>
        <v>0</v>
      </c>
      <c r="EA1536" s="105">
        <f>IF((OR(AA1521="Forfeit",AA1521="Win")),0,SUMIFS(EA1505:EA1519,EE1521:EE1535,"&lt;=4"))</f>
        <v>0</v>
      </c>
      <c r="EB1536" s="105">
        <f>IF((OR(AA1521="Forfeit",AA1521="Win")),0,SUMIFS(EB1505:EB1519, EE1521:EE1535, "&lt;=4"))</f>
        <v>0</v>
      </c>
      <c r="EC1536" s="105">
        <f>IF((OR(AA1521="Forfeit",AA1521="Win")),0,SUMIFS(EC1505:EC1519, EE1521:EE1535, "&lt;=4"))</f>
        <v>0</v>
      </c>
      <c r="ED1536" s="105">
        <f>IF((OR(AA1521="Forfeit",AA1521="Win")),0,SUMIFS(ED1505:ED1519, EE1521:EE1535, "&lt;=4"))</f>
        <v>0</v>
      </c>
      <c r="EE1536" s="106"/>
      <c r="EF1536" s="105">
        <f>IF((OR(AA1522="Forfeit",AA1522="Win")),0,SUMIFS(EF1505:EF1519,EK1521:EK1535,"&lt;=4"))</f>
        <v>0</v>
      </c>
      <c r="EG1536" s="105">
        <f>IF((OR(AA1522="Forfeit",AA1522="Win")),0,SUMIFS(EG1505:EG1519,EK1521:EK1535,"&lt;=4"))</f>
        <v>0</v>
      </c>
      <c r="EH1536" s="105">
        <f>IF((OR(AA1526="Forfeit",AA1526="Win")),0,SUMIFS(EH1505:EH1519, EK1521:EK1535, "&lt;=4"))</f>
        <v>0</v>
      </c>
      <c r="EI1536" s="105">
        <f>IF((OR(AA1526="Forfeit",AA1526="Win")),0,SUMIFS(EI1505:EI1519, EK1521:EK1535, "&lt;=4"))</f>
        <v>0</v>
      </c>
      <c r="EJ1536" s="105">
        <f>IF((OR(AA1526="Forfeit",AA1526="Win")),0,SUMIFS(EJ1505:EJ1519, EK1521:EK1535, "&lt;=4"))</f>
        <v>0</v>
      </c>
      <c r="EK1536" s="106"/>
      <c r="EL1536" s="105">
        <f>IF((OR(AA1523="Forfeit",AA1523="Win")),0,SUMIFS(EL1505:EL1519,EQ1521:EQ1535,"&lt;=4"))</f>
        <v>0</v>
      </c>
      <c r="EM1536" s="105">
        <f>IF((OR(AA1523="Forfeit",AA1523="Win")),0,SUMIFS(EM1505:EM1519,EQ1521:EQ1535,"&lt;=4"))</f>
        <v>0</v>
      </c>
      <c r="EN1536" s="105">
        <f>IF((OR(AA1523="Forfeit",AA1523="Win")),0,SUMIFS(EN1505:EN1519, EQ1521:EQ1535, "&lt;=4"))</f>
        <v>0</v>
      </c>
      <c r="EO1536" s="105">
        <f>IF((OR(AA1523="Forfeit",AA1523="Win")),0,SUMIFS(EO1505:EO1519, EQ1521:EQ1535, "&lt;=4"))</f>
        <v>0</v>
      </c>
      <c r="EP1536" s="105">
        <f>IF((OR(AA1523="Forfeit",AA1523="Win")),0,SUMIFS(EP1505:EP1519, EQ1521:EQ1535, "&lt;=4"))</f>
        <v>0</v>
      </c>
      <c r="EQ1536" s="106"/>
      <c r="ER1536" s="105">
        <f>IF((OR(AA1524="Forfeit",AA1524="Win")),0,SUMIFS(ER1505:ER1519,EW1521:EW1535,"&lt;=4"))</f>
        <v>0</v>
      </c>
      <c r="ES1536" s="105">
        <f>IF((OR(AA1524="Forfeit",AA1524="Win")),0,SUMIFS(ES1505:ES1519,EW1521:EW1535,"&lt;=4"))</f>
        <v>0</v>
      </c>
      <c r="ET1536" s="105">
        <f>IF((OR(AA1524="Forfeit",AA1524="Win")),0,SUMIFS(ET1505:ET1519, EW1521:EW1535, "&lt;=4"))</f>
        <v>0</v>
      </c>
      <c r="EU1536" s="105">
        <f>IF((OR(AA1524="Forfeit",AA1524="Win")),0,SUMIFS(EU1505:EU1519, EW1521:EW1535, "&lt;=4"))</f>
        <v>0</v>
      </c>
      <c r="EV1536" s="105">
        <f>IF((OR(AA1524="Forfeit",AA1524="Win")),0,SUMIFS(EV1505:EV1519, EW1521:EW1535, "&lt;=4"))</f>
        <v>0</v>
      </c>
      <c r="EW1536" s="106"/>
      <c r="EX1536" s="105">
        <f>IF((OR(AA1525="Forfeit",AA1525="Win")),0,SUMIFS(EX1505:EX1519,FC1521:FC1535,"&lt;=4"))</f>
        <v>0</v>
      </c>
      <c r="EY1536" s="105">
        <f>IF((OR(AA1525="Forfeit",AA1525="Win")),0,SUMIFS(EY1505:EY1519,FC1521:FC1535,"&lt;=4"))</f>
        <v>0</v>
      </c>
      <c r="EZ1536" s="105">
        <f>IF((OR(AA1525="Forfeit",AA1525="Win")),0,SUMIFS(EZ1505:EZ1519, FC1521:FC1535, "&lt;=4"))</f>
        <v>0</v>
      </c>
      <c r="FA1536" s="105">
        <f>IF((OR(AA1525="Forfeit",AA1525="Win")),0,SUMIFS(FA1505:FA1519, FC1521:FC1535, "&lt;=4"))</f>
        <v>0</v>
      </c>
      <c r="FB1536" s="105">
        <f>IF((OR(AA1525="Forfeit",AA1525="Win")),0,SUMIFS(FB1505:FB1519, FC1521:FC1535, "&lt;=4"))</f>
        <v>0</v>
      </c>
      <c r="FC1536" s="106"/>
      <c r="FD1536" s="105">
        <f>IF((OR(AA1526="Forfeit",AA1526="Win")),0,SUMIFS(FD1505:FD1519,FI1521:FI1535,"&lt;=4"))</f>
        <v>0</v>
      </c>
      <c r="FE1536" s="105">
        <f>IF((OR(AA1526="Forfeit",AA1526="Win")),0,SUMIFS(FE1505:FE1519,FI1521:FI1535,"&lt;=4"))</f>
        <v>0</v>
      </c>
      <c r="FF1536" s="105">
        <f>IF((OR(AA1526="Forfeit",AA1526="Win")),0,SUMIFS(FF1505:FF1519, FI1521:FI1535, "&lt;=4"))</f>
        <v>0</v>
      </c>
      <c r="FG1536" s="105">
        <f>IF((OR(AA1526="Forfeit",AA1526="Win")),0,SUMIFS(FG1505:FG1519, FI1521:FI1535, "&lt;=4"))</f>
        <v>0</v>
      </c>
      <c r="FH1536" s="105">
        <f>IF((OR(AA1526="Forfeit",AA1526="Win")),0,SUMIFS(FH1505:FH1519, FI1521:FI1535, "&lt;=4"))</f>
        <v>0</v>
      </c>
      <c r="FI1536" s="106"/>
    </row>
    <row r="1537" spans="1:154" x14ac:dyDescent="0.2">
      <c r="A1537" s="85"/>
      <c r="B1537" s="112"/>
      <c r="C1537" s="113"/>
      <c r="D1537" s="114"/>
      <c r="E1537" s="83" t="str">
        <f t="shared" si="879"/>
        <v/>
      </c>
      <c r="F1537" s="84"/>
      <c r="G1537" s="112"/>
      <c r="H1537" s="113"/>
      <c r="I1537" s="115"/>
      <c r="J1537" s="83" t="str">
        <f>IF(SUM(G1537:I1537)&gt;0,SUM(G1537:I1537),"")</f>
        <v/>
      </c>
      <c r="K1537" s="84"/>
      <c r="L1537" s="112"/>
      <c r="M1537" s="113"/>
      <c r="N1537" s="115"/>
      <c r="O1537" s="83" t="str">
        <f t="shared" si="881"/>
        <v/>
      </c>
      <c r="P1537" s="84"/>
      <c r="Q1537" s="112"/>
      <c r="R1537" s="113"/>
      <c r="S1537" s="113"/>
      <c r="T1537" s="83" t="str">
        <f t="shared" si="882"/>
        <v/>
      </c>
      <c r="U1537" s="84"/>
      <c r="V1537" s="112"/>
      <c r="W1537" s="113"/>
      <c r="X1537" s="113"/>
      <c r="Y1537" s="83" t="str">
        <f t="shared" si="883"/>
        <v/>
      </c>
      <c r="Z1537" s="84"/>
      <c r="AA1537" s="104" t="s">
        <v>13</v>
      </c>
      <c r="AB1537" s="16"/>
      <c r="AG1537" s="68"/>
      <c r="EX1537" s="70"/>
    </row>
    <row r="1538" spans="1:154" x14ac:dyDescent="0.2">
      <c r="A1538" s="85"/>
      <c r="B1538" s="112"/>
      <c r="C1538" s="113"/>
      <c r="D1538" s="114"/>
      <c r="E1538" s="83" t="str">
        <f t="shared" si="879"/>
        <v/>
      </c>
      <c r="F1538" s="84"/>
      <c r="G1538" s="112"/>
      <c r="H1538" s="113"/>
      <c r="I1538" s="115"/>
      <c r="J1538" s="83" t="str">
        <f>IF(SUM(G1538:I1538)&gt;0,SUM(G1538:I1538),"")</f>
        <v/>
      </c>
      <c r="K1538" s="84"/>
      <c r="L1538" s="112"/>
      <c r="M1538" s="113"/>
      <c r="N1538" s="115"/>
      <c r="O1538" s="83" t="str">
        <f t="shared" si="881"/>
        <v/>
      </c>
      <c r="P1538" s="84"/>
      <c r="Q1538" s="112"/>
      <c r="R1538" s="113"/>
      <c r="S1538" s="115"/>
      <c r="T1538" s="83" t="str">
        <f t="shared" si="882"/>
        <v/>
      </c>
      <c r="U1538" s="84"/>
      <c r="V1538" s="112"/>
      <c r="W1538" s="113"/>
      <c r="X1538" s="115"/>
      <c r="Y1538" s="83" t="str">
        <f t="shared" si="883"/>
        <v/>
      </c>
      <c r="Z1538" s="84"/>
      <c r="AA1538" s="104" t="s">
        <v>14</v>
      </c>
      <c r="AB1538" s="16"/>
      <c r="AG1538" s="68"/>
      <c r="EX1538" s="70"/>
    </row>
    <row r="1539" spans="1:154" x14ac:dyDescent="0.2">
      <c r="A1539" s="85"/>
      <c r="B1539" s="112"/>
      <c r="C1539" s="113"/>
      <c r="D1539" s="114"/>
      <c r="E1539" s="83" t="str">
        <f t="shared" si="879"/>
        <v/>
      </c>
      <c r="F1539" s="84"/>
      <c r="G1539" s="112"/>
      <c r="H1539" s="113"/>
      <c r="I1539" s="113"/>
      <c r="J1539" s="83" t="str">
        <f>IF(SUM(G1539:I1539)&gt;0,SUM(G1539:I1539),"")</f>
        <v/>
      </c>
      <c r="K1539" s="84"/>
      <c r="L1539" s="112"/>
      <c r="M1539" s="113"/>
      <c r="N1539" s="113"/>
      <c r="O1539" s="83" t="str">
        <f t="shared" si="881"/>
        <v/>
      </c>
      <c r="P1539" s="84"/>
      <c r="Q1539" s="112"/>
      <c r="R1539" s="113"/>
      <c r="S1539" s="113"/>
      <c r="T1539" s="83" t="str">
        <f t="shared" si="882"/>
        <v/>
      </c>
      <c r="U1539" s="84"/>
      <c r="V1539" s="112"/>
      <c r="W1539" s="113"/>
      <c r="X1539" s="113"/>
      <c r="Y1539" s="83" t="str">
        <f t="shared" si="883"/>
        <v/>
      </c>
      <c r="Z1539" s="84"/>
      <c r="AA1539" s="104" t="s">
        <v>15</v>
      </c>
      <c r="AB1539" s="16"/>
      <c r="AG1539" s="68"/>
      <c r="EX1539" s="70"/>
    </row>
    <row r="1540" spans="1:154" x14ac:dyDescent="0.2">
      <c r="A1540" s="85"/>
      <c r="B1540" s="112"/>
      <c r="C1540" s="113"/>
      <c r="D1540" s="114"/>
      <c r="E1540" s="83" t="str">
        <f t="shared" si="879"/>
        <v/>
      </c>
      <c r="F1540" s="84"/>
      <c r="G1540" s="112"/>
      <c r="H1540" s="113"/>
      <c r="I1540" s="115"/>
      <c r="J1540" s="83" t="str">
        <f t="shared" ref="J1540:J1552" si="884">IF(SUM(G1540:I1540)&gt;0,SUM(G1540:I1540),"")</f>
        <v/>
      </c>
      <c r="K1540" s="84"/>
      <c r="L1540" s="112"/>
      <c r="M1540" s="113"/>
      <c r="N1540" s="115"/>
      <c r="O1540" s="83" t="str">
        <f t="shared" si="881"/>
        <v/>
      </c>
      <c r="P1540" s="84"/>
      <c r="Q1540" s="112"/>
      <c r="R1540" s="113"/>
      <c r="S1540" s="113"/>
      <c r="T1540" s="83" t="str">
        <f t="shared" si="882"/>
        <v/>
      </c>
      <c r="U1540" s="84"/>
      <c r="V1540" s="112"/>
      <c r="W1540" s="113"/>
      <c r="X1540" s="113"/>
      <c r="Y1540" s="83" t="str">
        <f t="shared" si="883"/>
        <v/>
      </c>
      <c r="Z1540" s="84"/>
      <c r="AA1540" s="104" t="s">
        <v>16</v>
      </c>
      <c r="AB1540" s="16"/>
      <c r="AG1540" s="68"/>
    </row>
    <row r="1541" spans="1:154" x14ac:dyDescent="0.2">
      <c r="A1541" s="85"/>
      <c r="B1541" s="112"/>
      <c r="C1541" s="113"/>
      <c r="D1541" s="114"/>
      <c r="E1541" s="83" t="str">
        <f t="shared" si="879"/>
        <v/>
      </c>
      <c r="F1541" s="84"/>
      <c r="G1541" s="112"/>
      <c r="H1541" s="113"/>
      <c r="I1541" s="115"/>
      <c r="J1541" s="83" t="str">
        <f t="shared" si="884"/>
        <v/>
      </c>
      <c r="K1541" s="84"/>
      <c r="L1541" s="112"/>
      <c r="M1541" s="113"/>
      <c r="N1541" s="115"/>
      <c r="O1541" s="83" t="str">
        <f t="shared" si="881"/>
        <v/>
      </c>
      <c r="P1541" s="84"/>
      <c r="Q1541" s="112"/>
      <c r="R1541" s="113"/>
      <c r="S1541" s="115"/>
      <c r="T1541" s="83" t="str">
        <f t="shared" si="882"/>
        <v/>
      </c>
      <c r="U1541" s="84"/>
      <c r="V1541" s="112"/>
      <c r="W1541" s="113"/>
      <c r="X1541" s="115"/>
      <c r="Y1541" s="83" t="str">
        <f t="shared" si="883"/>
        <v/>
      </c>
      <c r="Z1541" s="84"/>
      <c r="AA1541" s="104" t="s">
        <v>12</v>
      </c>
      <c r="AB1541" s="16"/>
      <c r="AG1541" s="68"/>
    </row>
    <row r="1542" spans="1:154" x14ac:dyDescent="0.2">
      <c r="A1542" s="85"/>
      <c r="B1542" s="112"/>
      <c r="C1542" s="113"/>
      <c r="D1542" s="114"/>
      <c r="E1542" s="83" t="str">
        <f t="shared" si="879"/>
        <v/>
      </c>
      <c r="F1542" s="84"/>
      <c r="G1542" s="112"/>
      <c r="H1542" s="113"/>
      <c r="I1542" s="115"/>
      <c r="J1542" s="83" t="str">
        <f t="shared" si="884"/>
        <v/>
      </c>
      <c r="K1542" s="84"/>
      <c r="L1542" s="112"/>
      <c r="M1542" s="113"/>
      <c r="N1542" s="115"/>
      <c r="O1542" s="83" t="str">
        <f t="shared" si="881"/>
        <v/>
      </c>
      <c r="P1542" s="84"/>
      <c r="Q1542" s="112"/>
      <c r="R1542" s="113"/>
      <c r="S1542" s="115"/>
      <c r="T1542" s="83" t="str">
        <f t="shared" si="882"/>
        <v/>
      </c>
      <c r="U1542" s="84"/>
      <c r="V1542" s="112"/>
      <c r="W1542" s="113"/>
      <c r="X1542" s="115"/>
      <c r="Y1542" s="83" t="str">
        <f t="shared" si="883"/>
        <v/>
      </c>
      <c r="Z1542" s="84"/>
      <c r="AA1542" s="104"/>
      <c r="AB1542" s="16"/>
      <c r="AG1542" s="68"/>
    </row>
    <row r="1543" spans="1:154" x14ac:dyDescent="0.2">
      <c r="A1543" s="85"/>
      <c r="B1543" s="112"/>
      <c r="C1543" s="113"/>
      <c r="D1543" s="114"/>
      <c r="E1543" s="83" t="str">
        <f t="shared" si="879"/>
        <v/>
      </c>
      <c r="F1543" s="84"/>
      <c r="G1543" s="112"/>
      <c r="H1543" s="113"/>
      <c r="I1543" s="113"/>
      <c r="J1543" s="83" t="str">
        <f t="shared" si="884"/>
        <v/>
      </c>
      <c r="K1543" s="84"/>
      <c r="L1543" s="112"/>
      <c r="M1543" s="113"/>
      <c r="N1543" s="113"/>
      <c r="O1543" s="83" t="str">
        <f t="shared" si="881"/>
        <v/>
      </c>
      <c r="P1543" s="84"/>
      <c r="Q1543" s="112"/>
      <c r="R1543" s="113"/>
      <c r="S1543" s="113"/>
      <c r="T1543" s="83" t="str">
        <f t="shared" si="882"/>
        <v/>
      </c>
      <c r="U1543" s="84"/>
      <c r="V1543" s="112"/>
      <c r="W1543" s="113"/>
      <c r="X1543" s="113"/>
      <c r="Y1543" s="83" t="str">
        <f t="shared" si="883"/>
        <v/>
      </c>
      <c r="Z1543" s="84"/>
      <c r="AA1543" s="104"/>
      <c r="AB1543" s="16"/>
      <c r="AG1543" s="68"/>
    </row>
    <row r="1544" spans="1:154" x14ac:dyDescent="0.2">
      <c r="A1544" s="85"/>
      <c r="B1544" s="80"/>
      <c r="C1544" s="81"/>
      <c r="D1544" s="82"/>
      <c r="E1544" s="83" t="str">
        <f t="shared" si="879"/>
        <v/>
      </c>
      <c r="F1544" s="84"/>
      <c r="G1544" s="80"/>
      <c r="H1544" s="81"/>
      <c r="I1544" s="82"/>
      <c r="J1544" s="83" t="str">
        <f t="shared" si="884"/>
        <v/>
      </c>
      <c r="K1544" s="84"/>
      <c r="L1544" s="112"/>
      <c r="M1544" s="113"/>
      <c r="N1544" s="113"/>
      <c r="O1544" s="83" t="str">
        <f t="shared" si="881"/>
        <v/>
      </c>
      <c r="P1544" s="84"/>
      <c r="Q1544" s="112"/>
      <c r="R1544" s="113"/>
      <c r="S1544" s="113"/>
      <c r="T1544" s="83" t="str">
        <f t="shared" si="882"/>
        <v/>
      </c>
      <c r="U1544" s="84"/>
      <c r="V1544" s="112"/>
      <c r="W1544" s="113"/>
      <c r="X1544" s="113"/>
      <c r="Y1544" s="83" t="str">
        <f t="shared" si="883"/>
        <v/>
      </c>
      <c r="Z1544" s="84"/>
      <c r="AA1544" s="102"/>
      <c r="AB1544" s="96"/>
      <c r="AG1544" s="68"/>
    </row>
    <row r="1545" spans="1:154" x14ac:dyDescent="0.2">
      <c r="A1545" s="85"/>
      <c r="B1545" s="112"/>
      <c r="C1545" s="113"/>
      <c r="D1545" s="114"/>
      <c r="E1545" s="83" t="str">
        <f t="shared" si="879"/>
        <v/>
      </c>
      <c r="F1545" s="84"/>
      <c r="G1545" s="112"/>
      <c r="H1545" s="113"/>
      <c r="I1545" s="113"/>
      <c r="J1545" s="83" t="str">
        <f t="shared" si="884"/>
        <v/>
      </c>
      <c r="K1545" s="84"/>
      <c r="L1545" s="112"/>
      <c r="M1545" s="116"/>
      <c r="N1545" s="113"/>
      <c r="O1545" s="83" t="str">
        <f t="shared" si="881"/>
        <v/>
      </c>
      <c r="P1545" s="84"/>
      <c r="Q1545" s="112"/>
      <c r="R1545" s="113"/>
      <c r="S1545" s="113"/>
      <c r="T1545" s="83" t="str">
        <f t="shared" si="882"/>
        <v/>
      </c>
      <c r="U1545" s="84"/>
      <c r="V1545" s="112"/>
      <c r="W1545" s="113"/>
      <c r="X1545" s="113"/>
      <c r="Y1545" s="83" t="str">
        <f t="shared" si="883"/>
        <v/>
      </c>
      <c r="Z1545" s="84"/>
      <c r="AA1545" s="102"/>
      <c r="AB1545" s="96"/>
      <c r="AG1545" s="68"/>
    </row>
    <row r="1546" spans="1:154" x14ac:dyDescent="0.2">
      <c r="A1546" s="85"/>
      <c r="B1546" s="112"/>
      <c r="C1546" s="113"/>
      <c r="D1546" s="114"/>
      <c r="E1546" s="83" t="str">
        <f t="shared" si="879"/>
        <v/>
      </c>
      <c r="F1546" s="84"/>
      <c r="G1546" s="112"/>
      <c r="H1546" s="113"/>
      <c r="I1546" s="113"/>
      <c r="J1546" s="83" t="str">
        <f t="shared" si="884"/>
        <v/>
      </c>
      <c r="K1546" s="84"/>
      <c r="L1546" s="108"/>
      <c r="M1546" s="116"/>
      <c r="N1546" s="113"/>
      <c r="O1546" s="83" t="str">
        <f t="shared" si="881"/>
        <v/>
      </c>
      <c r="P1546" s="84"/>
      <c r="Q1546" s="112"/>
      <c r="R1546" s="113"/>
      <c r="S1546" s="113"/>
      <c r="T1546" s="83" t="str">
        <f t="shared" si="882"/>
        <v/>
      </c>
      <c r="U1546" s="84"/>
      <c r="V1546" s="112"/>
      <c r="W1546" s="113"/>
      <c r="X1546" s="113"/>
      <c r="Y1546" s="83" t="str">
        <f t="shared" si="883"/>
        <v/>
      </c>
      <c r="Z1546" s="84"/>
      <c r="AA1546" s="102"/>
      <c r="AB1546" s="96"/>
      <c r="AG1546" s="68"/>
    </row>
    <row r="1547" spans="1:154" x14ac:dyDescent="0.2">
      <c r="A1547" s="85"/>
      <c r="B1547" s="80"/>
      <c r="C1547" s="81"/>
      <c r="D1547" s="82"/>
      <c r="E1547" s="83" t="str">
        <f t="shared" si="879"/>
        <v/>
      </c>
      <c r="F1547" s="84"/>
      <c r="G1547" s="80"/>
      <c r="H1547" s="81"/>
      <c r="I1547" s="82"/>
      <c r="J1547" s="83" t="str">
        <f t="shared" si="884"/>
        <v/>
      </c>
      <c r="K1547" s="84"/>
      <c r="L1547" s="108"/>
      <c r="M1547" s="117"/>
      <c r="N1547" s="82"/>
      <c r="O1547" s="83" t="str">
        <f t="shared" si="881"/>
        <v/>
      </c>
      <c r="P1547" s="84"/>
      <c r="Q1547" s="80"/>
      <c r="R1547" s="81"/>
      <c r="S1547" s="82"/>
      <c r="T1547" s="83" t="str">
        <f t="shared" si="882"/>
        <v/>
      </c>
      <c r="U1547" s="84"/>
      <c r="V1547" s="80"/>
      <c r="W1547" s="81"/>
      <c r="X1547" s="82"/>
      <c r="Y1547" s="83" t="str">
        <f t="shared" si="883"/>
        <v/>
      </c>
      <c r="Z1547" s="84"/>
      <c r="AA1547" s="102"/>
      <c r="AB1547" s="96"/>
      <c r="AG1547" s="68"/>
    </row>
    <row r="1548" spans="1:154" x14ac:dyDescent="0.2">
      <c r="A1548" s="85"/>
      <c r="B1548" s="80"/>
      <c r="C1548" s="81"/>
      <c r="D1548" s="82"/>
      <c r="E1548" s="83" t="str">
        <f t="shared" si="879"/>
        <v/>
      </c>
      <c r="F1548" s="84"/>
      <c r="G1548" s="80"/>
      <c r="H1548" s="81"/>
      <c r="I1548" s="82"/>
      <c r="J1548" s="83" t="str">
        <f t="shared" si="884"/>
        <v/>
      </c>
      <c r="K1548" s="84"/>
      <c r="L1548" s="108"/>
      <c r="M1548" s="117"/>
      <c r="N1548" s="82"/>
      <c r="O1548" s="83" t="str">
        <f t="shared" si="881"/>
        <v/>
      </c>
      <c r="P1548" s="84"/>
      <c r="Q1548" s="80"/>
      <c r="R1548" s="81"/>
      <c r="S1548" s="82"/>
      <c r="T1548" s="83" t="str">
        <f t="shared" si="882"/>
        <v/>
      </c>
      <c r="U1548" s="84"/>
      <c r="V1548" s="80"/>
      <c r="W1548" s="81"/>
      <c r="X1548" s="82"/>
      <c r="Y1548" s="83" t="str">
        <f t="shared" si="883"/>
        <v/>
      </c>
      <c r="Z1548" s="84"/>
      <c r="AA1548" s="102"/>
      <c r="AB1548" s="96"/>
      <c r="AG1548" s="68"/>
    </row>
    <row r="1549" spans="1:154" x14ac:dyDescent="0.2">
      <c r="A1549" s="85"/>
      <c r="B1549" s="80"/>
      <c r="C1549" s="81"/>
      <c r="D1549" s="82"/>
      <c r="E1549" s="83" t="str">
        <f t="shared" si="879"/>
        <v/>
      </c>
      <c r="F1549" s="84"/>
      <c r="G1549" s="80"/>
      <c r="H1549" s="81"/>
      <c r="I1549" s="82"/>
      <c r="J1549" s="83" t="str">
        <f t="shared" si="884"/>
        <v/>
      </c>
      <c r="K1549" s="84"/>
      <c r="L1549" s="108"/>
      <c r="M1549" s="117"/>
      <c r="N1549" s="82"/>
      <c r="O1549" s="83" t="str">
        <f t="shared" si="881"/>
        <v/>
      </c>
      <c r="P1549" s="84"/>
      <c r="Q1549" s="80"/>
      <c r="R1549" s="81"/>
      <c r="S1549" s="82"/>
      <c r="T1549" s="83" t="str">
        <f t="shared" si="882"/>
        <v/>
      </c>
      <c r="U1549" s="84"/>
      <c r="V1549" s="80"/>
      <c r="W1549" s="81"/>
      <c r="X1549" s="82"/>
      <c r="Y1549" s="83" t="str">
        <f t="shared" si="883"/>
        <v/>
      </c>
      <c r="Z1549" s="84"/>
      <c r="AA1549" s="102"/>
      <c r="AB1549" s="96"/>
      <c r="AG1549" s="68"/>
    </row>
    <row r="1550" spans="1:154" x14ac:dyDescent="0.2">
      <c r="A1550" s="85"/>
      <c r="B1550" s="80"/>
      <c r="C1550" s="81"/>
      <c r="D1550" s="82"/>
      <c r="E1550" s="83" t="str">
        <f t="shared" si="879"/>
        <v/>
      </c>
      <c r="F1550" s="84"/>
      <c r="G1550" s="80"/>
      <c r="H1550" s="81"/>
      <c r="I1550" s="82"/>
      <c r="J1550" s="83" t="str">
        <f t="shared" si="884"/>
        <v/>
      </c>
      <c r="K1550" s="84"/>
      <c r="L1550" s="108"/>
      <c r="M1550" s="117"/>
      <c r="N1550" s="82"/>
      <c r="O1550" s="83" t="str">
        <f t="shared" si="881"/>
        <v/>
      </c>
      <c r="P1550" s="84"/>
      <c r="Q1550" s="80"/>
      <c r="R1550" s="81"/>
      <c r="S1550" s="82"/>
      <c r="T1550" s="83" t="str">
        <f t="shared" si="882"/>
        <v/>
      </c>
      <c r="U1550" s="84"/>
      <c r="V1550" s="80"/>
      <c r="W1550" s="81"/>
      <c r="X1550" s="82"/>
      <c r="Y1550" s="83" t="str">
        <f t="shared" si="883"/>
        <v/>
      </c>
      <c r="Z1550" s="84"/>
      <c r="AA1550" s="102"/>
      <c r="AB1550" s="96"/>
      <c r="AG1550" s="68"/>
    </row>
    <row r="1551" spans="1:154" x14ac:dyDescent="0.2">
      <c r="A1551" s="85" t="s">
        <v>58</v>
      </c>
      <c r="B1551" s="80"/>
      <c r="C1551" s="81"/>
      <c r="D1551" s="82"/>
      <c r="E1551" s="83" t="str">
        <f t="shared" si="879"/>
        <v/>
      </c>
      <c r="F1551" s="84"/>
      <c r="G1551" s="80"/>
      <c r="H1551" s="81"/>
      <c r="I1551" s="82"/>
      <c r="J1551" s="83" t="str">
        <f t="shared" si="884"/>
        <v/>
      </c>
      <c r="K1551" s="84"/>
      <c r="L1551" s="108"/>
      <c r="M1551" s="117"/>
      <c r="N1551" s="82"/>
      <c r="O1551" s="83" t="str">
        <f t="shared" si="881"/>
        <v/>
      </c>
      <c r="P1551" s="84"/>
      <c r="Q1551" s="80"/>
      <c r="R1551" s="81"/>
      <c r="S1551" s="82"/>
      <c r="T1551" s="83" t="str">
        <f t="shared" si="882"/>
        <v/>
      </c>
      <c r="U1551" s="84"/>
      <c r="V1551" s="80"/>
      <c r="W1551" s="81"/>
      <c r="X1551" s="82"/>
      <c r="Y1551" s="83" t="str">
        <f t="shared" si="883"/>
        <v/>
      </c>
      <c r="Z1551" s="84"/>
      <c r="AA1551" s="102"/>
      <c r="AB1551" s="96"/>
      <c r="AG1551" s="68"/>
    </row>
    <row r="1552" spans="1:154" x14ac:dyDescent="0.2">
      <c r="A1552" s="85" t="s">
        <v>35</v>
      </c>
      <c r="B1552" s="80"/>
      <c r="C1552" s="81"/>
      <c r="D1552" s="82"/>
      <c r="E1552" s="83" t="str">
        <f t="shared" si="879"/>
        <v/>
      </c>
      <c r="F1552" s="84"/>
      <c r="G1552" s="80"/>
      <c r="H1552" s="81"/>
      <c r="I1552" s="82"/>
      <c r="J1552" s="83" t="str">
        <f t="shared" si="884"/>
        <v/>
      </c>
      <c r="K1552" s="84"/>
      <c r="L1552" s="108"/>
      <c r="M1552" s="117"/>
      <c r="N1552" s="82"/>
      <c r="O1552" s="83" t="str">
        <f t="shared" si="881"/>
        <v/>
      </c>
      <c r="P1552" s="84"/>
      <c r="Q1552" s="80"/>
      <c r="R1552" s="81"/>
      <c r="S1552" s="82"/>
      <c r="T1552" s="83" t="str">
        <f t="shared" si="882"/>
        <v/>
      </c>
      <c r="U1552" s="84"/>
      <c r="V1552" s="80"/>
      <c r="W1552" s="81"/>
      <c r="X1552" s="82"/>
      <c r="Y1552" s="83" t="str">
        <f t="shared" si="883"/>
        <v/>
      </c>
      <c r="Z1552" s="84"/>
      <c r="AA1552" s="102"/>
      <c r="AB1552" s="96"/>
      <c r="AG1552" s="68"/>
    </row>
    <row r="1553" spans="1:33" ht="15" thickBot="1" x14ac:dyDescent="0.25">
      <c r="A1553" s="150" t="s">
        <v>10</v>
      </c>
      <c r="B1553" s="151">
        <f>IF(SUM(B1531:B1552)=0,0,AVERAGE(B1531:B1552))</f>
        <v>0</v>
      </c>
      <c r="C1553" s="152">
        <f>IF(SUM(C1531:C1552)=0,0,AVERAGE(C1531:C1552))</f>
        <v>0</v>
      </c>
      <c r="D1553" s="153">
        <f>IF(SUM(D1531:D1552)=0,0,AVERAGE(D1531:D1552))</f>
        <v>0</v>
      </c>
      <c r="E1553" s="154">
        <f>IF(SUM(E1531:E1552)=0,0,AVERAGE(E1531:E1552))</f>
        <v>0</v>
      </c>
      <c r="F1553" s="155"/>
      <c r="G1553" s="151">
        <f>IF(SUM(G1531:G1552)=0,0,AVERAGE(G1531:G1552))</f>
        <v>0</v>
      </c>
      <c r="H1553" s="152">
        <f>IF(SUM(H1531:H1552)=0,0,AVERAGE(H1531:H1552))</f>
        <v>0</v>
      </c>
      <c r="I1553" s="153">
        <f>IF(SUM(I1531:I1552)=0,0,AVERAGE(I1531:I1552))</f>
        <v>0</v>
      </c>
      <c r="J1553" s="154">
        <f>IF(SUM(J1531:J1552)=0,0,AVERAGE(J1531:J1552))</f>
        <v>0</v>
      </c>
      <c r="K1553" s="155"/>
      <c r="L1553" s="151">
        <f>IF(SUM(L1531:L1552)=0,0,AVERAGE(L1531:L1552))</f>
        <v>0</v>
      </c>
      <c r="M1553" s="152">
        <f>IF(SUM(M1531:M1552)=0,0,AVERAGE(M1531:M1552))</f>
        <v>0</v>
      </c>
      <c r="N1553" s="153">
        <f>IF(SUM(N1531:N1552)=0,0,AVERAGE(N1531:N1552))</f>
        <v>0</v>
      </c>
      <c r="O1553" s="154">
        <f>IF(SUM(O1531:O1552)=0,0,AVERAGE(O1531:O1552))</f>
        <v>0</v>
      </c>
      <c r="P1553" s="155"/>
      <c r="Q1553" s="151">
        <f>IF(SUM(Q1531:Q1552)=0,0,AVERAGE(Q1531:Q1552))</f>
        <v>0</v>
      </c>
      <c r="R1553" s="152">
        <f>IF(SUM(R1531:R1552)=0,0,AVERAGE(R1531:R1552))</f>
        <v>0</v>
      </c>
      <c r="S1553" s="153">
        <f>IF(SUM(S1531:S1552)=0,0,AVERAGE(S1531:S1552))</f>
        <v>0</v>
      </c>
      <c r="T1553" s="154">
        <f>IF(SUM(T1531:T1552)=0,0,AVERAGE(T1531:T1552))</f>
        <v>0</v>
      </c>
      <c r="U1553" s="155"/>
      <c r="V1553" s="151">
        <f>IF(SUM(V1531:V1552)=0,0,AVERAGE(V1531:V1552))</f>
        <v>0</v>
      </c>
      <c r="W1553" s="152">
        <f>IF(SUM(W1531:W1552)=0,0,AVERAGE(W1531:W1552))</f>
        <v>0</v>
      </c>
      <c r="X1553" s="153">
        <f>IF(SUM(X1531:X1552)=0,0,AVERAGE(X1531:X1552))</f>
        <v>0</v>
      </c>
      <c r="Y1553" s="154">
        <f>IF(SUM(Y1531:Y1552)=0,0,AVERAGE(Y1531:Y1552))</f>
        <v>0</v>
      </c>
      <c r="Z1553" s="155"/>
      <c r="AA1553" s="107"/>
      <c r="AB1553" s="96"/>
      <c r="AG1553" s="68"/>
    </row>
    <row r="1554" spans="1:33" ht="15" thickBot="1" x14ac:dyDescent="0.25">
      <c r="A1554" s="93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3"/>
      <c r="Z1554" s="93"/>
      <c r="AA1554" s="95"/>
      <c r="AB1554" s="121"/>
      <c r="AG1554" s="68"/>
    </row>
    <row r="1555" spans="1:33" ht="15" thickBot="1" x14ac:dyDescent="0.25">
      <c r="A1555" s="131" t="s">
        <v>87</v>
      </c>
      <c r="B1555" s="320" t="s">
        <v>98</v>
      </c>
      <c r="C1555" s="321"/>
      <c r="D1555" s="321"/>
      <c r="E1555" s="321"/>
      <c r="F1555" s="322"/>
      <c r="G1555" s="320" t="s">
        <v>99</v>
      </c>
      <c r="H1555" s="321"/>
      <c r="I1555" s="321"/>
      <c r="J1555" s="321"/>
      <c r="K1555" s="322"/>
      <c r="L1555" s="320" t="s">
        <v>100</v>
      </c>
      <c r="M1555" s="321"/>
      <c r="N1555" s="321"/>
      <c r="O1555" s="321"/>
      <c r="P1555" s="322"/>
      <c r="Q1555" s="320" t="s">
        <v>101</v>
      </c>
      <c r="R1555" s="321"/>
      <c r="S1555" s="321"/>
      <c r="T1555" s="321"/>
      <c r="U1555" s="322"/>
      <c r="V1555" s="320" t="s">
        <v>102</v>
      </c>
      <c r="W1555" s="321"/>
      <c r="X1555" s="321"/>
      <c r="Y1555" s="321"/>
      <c r="Z1555" s="322"/>
      <c r="AA1555" s="5"/>
      <c r="AB1555" s="16"/>
      <c r="AG1555" s="68"/>
    </row>
    <row r="1556" spans="1:33" ht="15" thickBot="1" x14ac:dyDescent="0.25">
      <c r="A1556" s="126" t="s">
        <v>4</v>
      </c>
      <c r="B1556" s="73" t="s">
        <v>5</v>
      </c>
      <c r="C1556" s="74" t="s">
        <v>6</v>
      </c>
      <c r="D1556" s="75" t="s">
        <v>7</v>
      </c>
      <c r="E1556" s="76" t="s">
        <v>8</v>
      </c>
      <c r="F1556" s="77" t="s">
        <v>105</v>
      </c>
      <c r="G1556" s="73" t="s">
        <v>5</v>
      </c>
      <c r="H1556" s="74" t="s">
        <v>6</v>
      </c>
      <c r="I1556" s="74" t="s">
        <v>7</v>
      </c>
      <c r="J1556" s="76" t="s">
        <v>8</v>
      </c>
      <c r="K1556" s="77" t="s">
        <v>105</v>
      </c>
      <c r="L1556" s="73" t="s">
        <v>5</v>
      </c>
      <c r="M1556" s="74" t="s">
        <v>6</v>
      </c>
      <c r="N1556" s="74" t="s">
        <v>7</v>
      </c>
      <c r="O1556" s="76" t="s">
        <v>8</v>
      </c>
      <c r="P1556" s="77" t="s">
        <v>105</v>
      </c>
      <c r="Q1556" s="73" t="s">
        <v>5</v>
      </c>
      <c r="R1556" s="74" t="s">
        <v>6</v>
      </c>
      <c r="S1556" s="74" t="s">
        <v>7</v>
      </c>
      <c r="T1556" s="76" t="s">
        <v>8</v>
      </c>
      <c r="U1556" s="77" t="s">
        <v>105</v>
      </c>
      <c r="V1556" s="73" t="s">
        <v>5</v>
      </c>
      <c r="W1556" s="74" t="s">
        <v>6</v>
      </c>
      <c r="X1556" s="74" t="s">
        <v>7</v>
      </c>
      <c r="Y1556" s="76" t="s">
        <v>8</v>
      </c>
      <c r="Z1556" s="77" t="s">
        <v>105</v>
      </c>
      <c r="AA1556" s="77"/>
      <c r="AB1556" s="16"/>
      <c r="AC1556" s="128" t="str">
        <f>A1528</f>
        <v>Z20</v>
      </c>
      <c r="AD1556" s="138"/>
      <c r="AE1556" s="138"/>
      <c r="AF1556" s="138"/>
      <c r="AG1556" s="139"/>
    </row>
    <row r="1557" spans="1:33" ht="15" thickTop="1" x14ac:dyDescent="0.2">
      <c r="A1557" s="79"/>
      <c r="B1557" s="108"/>
      <c r="C1557" s="109"/>
      <c r="D1557" s="110"/>
      <c r="E1557" s="83" t="str">
        <f t="shared" ref="E1557:E1578" si="885">IF(SUM(B1557:D1557)&gt;0,SUM(B1557:D1557),"")</f>
        <v/>
      </c>
      <c r="F1557" s="111"/>
      <c r="G1557" s="108"/>
      <c r="H1557" s="109"/>
      <c r="I1557" s="109"/>
      <c r="J1557" s="83" t="str">
        <f t="shared" ref="J1557:J1562" si="886">IF(SUM(G1557:I1557)&gt;0,SUM(G1557:I1557),"")</f>
        <v/>
      </c>
      <c r="K1557" s="111"/>
      <c r="L1557" s="108"/>
      <c r="M1557" s="109"/>
      <c r="N1557" s="109"/>
      <c r="O1557" s="83" t="str">
        <f t="shared" ref="O1557:O1578" si="887">IF(SUM(L1557:N1557)&gt;0,SUM(L1557:N1557),"")</f>
        <v/>
      </c>
      <c r="P1557" s="111"/>
      <c r="Q1557" s="108"/>
      <c r="R1557" s="109"/>
      <c r="S1557" s="109"/>
      <c r="T1557" s="83" t="str">
        <f t="shared" ref="T1557:T1578" si="888">IF(SUM(Q1557:S1557)&gt;0,SUM(Q1557:S1557),"")</f>
        <v/>
      </c>
      <c r="U1557" s="111"/>
      <c r="V1557" s="108"/>
      <c r="W1557" s="109"/>
      <c r="X1557" s="109"/>
      <c r="Y1557" s="83" t="str">
        <f t="shared" ref="Y1557:Y1578" si="889">IF(SUM(V1557:X1557)&gt;0,SUM(V1557:X1557),"")</f>
        <v/>
      </c>
      <c r="Z1557" s="111"/>
      <c r="AA1557" s="101"/>
      <c r="AB1557" s="96"/>
      <c r="AC1557" s="34" t="str">
        <f>B1555</f>
        <v>Z20 11</v>
      </c>
      <c r="AD1557" s="34" t="str">
        <f>G1555</f>
        <v>Z20 12</v>
      </c>
      <c r="AE1557" s="34" t="str">
        <f>L1555</f>
        <v>Z20 13</v>
      </c>
      <c r="AF1557" s="34" t="str">
        <f>Q1555</f>
        <v xml:space="preserve">Z20 14 </v>
      </c>
      <c r="AG1557" s="68" t="str">
        <f>V1555</f>
        <v>Z20 15</v>
      </c>
    </row>
    <row r="1558" spans="1:33" ht="15" thickBot="1" x14ac:dyDescent="0.25">
      <c r="A1558" s="85"/>
      <c r="B1558" s="112"/>
      <c r="C1558" s="113"/>
      <c r="D1558" s="114"/>
      <c r="E1558" s="83" t="str">
        <f t="shared" si="885"/>
        <v/>
      </c>
      <c r="F1558" s="84"/>
      <c r="G1558" s="112"/>
      <c r="H1558" s="113"/>
      <c r="I1558" s="113"/>
      <c r="J1558" s="83" t="str">
        <f t="shared" si="886"/>
        <v/>
      </c>
      <c r="K1558" s="84"/>
      <c r="L1558" s="112"/>
      <c r="M1558" s="113"/>
      <c r="N1558" s="113"/>
      <c r="O1558" s="83" t="str">
        <f t="shared" si="887"/>
        <v/>
      </c>
      <c r="P1558" s="84"/>
      <c r="Q1558" s="112"/>
      <c r="R1558" s="113"/>
      <c r="S1558" s="113"/>
      <c r="T1558" s="83" t="str">
        <f t="shared" si="888"/>
        <v/>
      </c>
      <c r="U1558" s="84"/>
      <c r="V1558" s="112"/>
      <c r="W1558" s="113"/>
      <c r="X1558" s="113"/>
      <c r="Y1558" s="83" t="str">
        <f t="shared" si="889"/>
        <v/>
      </c>
      <c r="Z1558" s="84"/>
      <c r="AA1558" s="102"/>
      <c r="AB1558" s="96"/>
      <c r="AC1558" s="103">
        <f>IF(SUM(E1557:E1578)&gt;0,LARGE(E1557:E1578,1),0)</f>
        <v>0</v>
      </c>
      <c r="AD1558" s="65">
        <f>IF(SUM(J1557:J1578)&gt;0,LARGE(J1557:J1578,1),0)</f>
        <v>0</v>
      </c>
      <c r="AE1558" s="65">
        <f>IF(SUM(O1557:O1578)&gt;0,LARGE(O1557:O1578,1),0)</f>
        <v>0</v>
      </c>
      <c r="AF1558" s="65">
        <f>IF(SUM(T1557:T1578)&gt;0,LARGE(T1557:T1578,1),0)</f>
        <v>0</v>
      </c>
      <c r="AG1558" s="78">
        <f>IF(SUM(Y1557:Y1578)&gt;0,LARGE(Y1557:Y1578,1),0)</f>
        <v>0</v>
      </c>
    </row>
    <row r="1559" spans="1:33" x14ac:dyDescent="0.2">
      <c r="A1559" s="85"/>
      <c r="B1559" s="112"/>
      <c r="C1559" s="113"/>
      <c r="D1559" s="114"/>
      <c r="E1559" s="83" t="str">
        <f t="shared" si="885"/>
        <v/>
      </c>
      <c r="F1559" s="84"/>
      <c r="G1559" s="112"/>
      <c r="H1559" s="113"/>
      <c r="I1559" s="113"/>
      <c r="J1559" s="83" t="str">
        <f t="shared" si="886"/>
        <v/>
      </c>
      <c r="K1559" s="84"/>
      <c r="L1559" s="112"/>
      <c r="M1559" s="113"/>
      <c r="N1559" s="115"/>
      <c r="O1559" s="83" t="str">
        <f t="shared" si="887"/>
        <v/>
      </c>
      <c r="P1559" s="84"/>
      <c r="Q1559" s="112"/>
      <c r="R1559" s="113"/>
      <c r="S1559" s="115"/>
      <c r="T1559" s="83" t="str">
        <f t="shared" si="888"/>
        <v/>
      </c>
      <c r="U1559" s="84"/>
      <c r="V1559" s="112"/>
      <c r="W1559" s="113"/>
      <c r="X1559" s="115"/>
      <c r="Y1559" s="83" t="str">
        <f t="shared" si="889"/>
        <v/>
      </c>
      <c r="Z1559" s="84"/>
      <c r="AA1559" s="104" t="s">
        <v>11</v>
      </c>
      <c r="AB1559" s="16"/>
      <c r="AG1559" s="68"/>
    </row>
    <row r="1560" spans="1:33" x14ac:dyDescent="0.2">
      <c r="A1560" s="85"/>
      <c r="B1560" s="112"/>
      <c r="C1560" s="113"/>
      <c r="D1560" s="114"/>
      <c r="E1560" s="83" t="str">
        <f t="shared" si="885"/>
        <v/>
      </c>
      <c r="F1560" s="84"/>
      <c r="G1560" s="112"/>
      <c r="H1560" s="113"/>
      <c r="I1560" s="113"/>
      <c r="J1560" s="83" t="str">
        <f t="shared" si="886"/>
        <v/>
      </c>
      <c r="K1560" s="84"/>
      <c r="L1560" s="112"/>
      <c r="M1560" s="113"/>
      <c r="N1560" s="113"/>
      <c r="O1560" s="83" t="str">
        <f t="shared" si="887"/>
        <v/>
      </c>
      <c r="P1560" s="84"/>
      <c r="Q1560" s="112"/>
      <c r="R1560" s="113"/>
      <c r="S1560" s="113"/>
      <c r="T1560" s="83" t="str">
        <f t="shared" si="888"/>
        <v/>
      </c>
      <c r="U1560" s="84"/>
      <c r="V1560" s="112"/>
      <c r="W1560" s="113"/>
      <c r="X1560" s="113"/>
      <c r="Y1560" s="83" t="str">
        <f t="shared" si="889"/>
        <v/>
      </c>
      <c r="Z1560" s="84"/>
      <c r="AA1560" s="104" t="s">
        <v>12</v>
      </c>
      <c r="AB1560" s="16"/>
      <c r="AG1560" s="68"/>
    </row>
    <row r="1561" spans="1:33" x14ac:dyDescent="0.2">
      <c r="A1561" s="85"/>
      <c r="B1561" s="112"/>
      <c r="C1561" s="113"/>
      <c r="D1561" s="115"/>
      <c r="E1561" s="83" t="str">
        <f t="shared" si="885"/>
        <v/>
      </c>
      <c r="F1561" s="84"/>
      <c r="G1561" s="112"/>
      <c r="H1561" s="113"/>
      <c r="I1561" s="115"/>
      <c r="J1561" s="83" t="str">
        <f t="shared" si="886"/>
        <v/>
      </c>
      <c r="K1561" s="84"/>
      <c r="L1561" s="112"/>
      <c r="M1561" s="113"/>
      <c r="N1561" s="115"/>
      <c r="O1561" s="83" t="str">
        <f t="shared" si="887"/>
        <v/>
      </c>
      <c r="P1561" s="84"/>
      <c r="Q1561" s="112"/>
      <c r="R1561" s="113"/>
      <c r="S1561" s="113"/>
      <c r="T1561" s="83" t="str">
        <f t="shared" si="888"/>
        <v/>
      </c>
      <c r="U1561" s="84"/>
      <c r="V1561" s="112"/>
      <c r="W1561" s="113"/>
      <c r="X1561" s="115"/>
      <c r="Y1561" s="83" t="str">
        <f t="shared" si="889"/>
        <v/>
      </c>
      <c r="Z1561" s="84"/>
      <c r="AA1561" s="104" t="s">
        <v>12</v>
      </c>
      <c r="AB1561" s="16"/>
      <c r="AG1561" s="68"/>
    </row>
    <row r="1562" spans="1:33" x14ac:dyDescent="0.2">
      <c r="A1562" s="85"/>
      <c r="B1562" s="112"/>
      <c r="C1562" s="113"/>
      <c r="D1562" s="115"/>
      <c r="E1562" s="83" t="str">
        <f t="shared" si="885"/>
        <v/>
      </c>
      <c r="F1562" s="84"/>
      <c r="G1562" s="112"/>
      <c r="H1562" s="113"/>
      <c r="I1562" s="115"/>
      <c r="J1562" s="83" t="str">
        <f t="shared" si="886"/>
        <v/>
      </c>
      <c r="K1562" s="84"/>
      <c r="L1562" s="112"/>
      <c r="M1562" s="113"/>
      <c r="N1562" s="115"/>
      <c r="O1562" s="83" t="str">
        <f t="shared" si="887"/>
        <v/>
      </c>
      <c r="P1562" s="84"/>
      <c r="Q1562" s="112"/>
      <c r="R1562" s="113"/>
      <c r="S1562" s="113"/>
      <c r="T1562" s="83" t="str">
        <f t="shared" si="888"/>
        <v/>
      </c>
      <c r="U1562" s="84"/>
      <c r="V1562" s="112"/>
      <c r="W1562" s="113"/>
      <c r="X1562" s="115"/>
      <c r="Y1562" s="83" t="str">
        <f t="shared" si="889"/>
        <v/>
      </c>
      <c r="Z1562" s="84"/>
      <c r="AA1562" s="104"/>
      <c r="AB1562" s="16"/>
      <c r="AG1562" s="68"/>
    </row>
    <row r="1563" spans="1:33" x14ac:dyDescent="0.2">
      <c r="A1563" s="85"/>
      <c r="B1563" s="112"/>
      <c r="C1563" s="113"/>
      <c r="D1563" s="114"/>
      <c r="E1563" s="83" t="str">
        <f t="shared" si="885"/>
        <v/>
      </c>
      <c r="F1563" s="84"/>
      <c r="G1563" s="112"/>
      <c r="H1563" s="113"/>
      <c r="I1563" s="115"/>
      <c r="J1563" s="83" t="str">
        <f>IF(SUM(G1563:I1563)&gt;0,SUM(G1563:I1563),"")</f>
        <v/>
      </c>
      <c r="K1563" s="84"/>
      <c r="L1563" s="112"/>
      <c r="M1563" s="113"/>
      <c r="N1563" s="115"/>
      <c r="O1563" s="83" t="str">
        <f t="shared" si="887"/>
        <v/>
      </c>
      <c r="P1563" s="84"/>
      <c r="Q1563" s="112"/>
      <c r="R1563" s="113"/>
      <c r="S1563" s="113"/>
      <c r="T1563" s="83" t="str">
        <f t="shared" si="888"/>
        <v/>
      </c>
      <c r="U1563" s="84"/>
      <c r="V1563" s="112"/>
      <c r="W1563" s="113"/>
      <c r="X1563" s="113"/>
      <c r="Y1563" s="83" t="str">
        <f t="shared" si="889"/>
        <v/>
      </c>
      <c r="Z1563" s="84"/>
      <c r="AA1563" s="104" t="s">
        <v>13</v>
      </c>
      <c r="AB1563" s="16"/>
      <c r="AG1563" s="68"/>
    </row>
    <row r="1564" spans="1:33" x14ac:dyDescent="0.2">
      <c r="A1564" s="85"/>
      <c r="B1564" s="112"/>
      <c r="C1564" s="113"/>
      <c r="D1564" s="114"/>
      <c r="E1564" s="83" t="str">
        <f t="shared" si="885"/>
        <v/>
      </c>
      <c r="F1564" s="84"/>
      <c r="G1564" s="112"/>
      <c r="H1564" s="113"/>
      <c r="I1564" s="115"/>
      <c r="J1564" s="83" t="str">
        <f>IF(SUM(G1564:I1564)&gt;0,SUM(G1564:I1564),"")</f>
        <v/>
      </c>
      <c r="K1564" s="84"/>
      <c r="L1564" s="112"/>
      <c r="M1564" s="113"/>
      <c r="N1564" s="115"/>
      <c r="O1564" s="83" t="str">
        <f t="shared" si="887"/>
        <v/>
      </c>
      <c r="P1564" s="84"/>
      <c r="Q1564" s="112"/>
      <c r="R1564" s="113"/>
      <c r="S1564" s="115"/>
      <c r="T1564" s="83" t="str">
        <f t="shared" si="888"/>
        <v/>
      </c>
      <c r="U1564" s="84"/>
      <c r="V1564" s="112"/>
      <c r="W1564" s="113"/>
      <c r="X1564" s="115"/>
      <c r="Y1564" s="83" t="str">
        <f t="shared" si="889"/>
        <v/>
      </c>
      <c r="Z1564" s="84"/>
      <c r="AA1564" s="104" t="s">
        <v>14</v>
      </c>
      <c r="AB1564" s="16"/>
      <c r="AG1564" s="68"/>
    </row>
    <row r="1565" spans="1:33" x14ac:dyDescent="0.2">
      <c r="A1565" s="85"/>
      <c r="B1565" s="112"/>
      <c r="C1565" s="113"/>
      <c r="D1565" s="114"/>
      <c r="E1565" s="83" t="str">
        <f t="shared" si="885"/>
        <v/>
      </c>
      <c r="F1565" s="84"/>
      <c r="G1565" s="112"/>
      <c r="H1565" s="113"/>
      <c r="I1565" s="113"/>
      <c r="J1565" s="83" t="str">
        <f>IF(SUM(G1565:I1565)&gt;0,SUM(G1565:I1565),"")</f>
        <v/>
      </c>
      <c r="K1565" s="84"/>
      <c r="L1565" s="112"/>
      <c r="M1565" s="113"/>
      <c r="N1565" s="113"/>
      <c r="O1565" s="83" t="str">
        <f t="shared" si="887"/>
        <v/>
      </c>
      <c r="P1565" s="84"/>
      <c r="Q1565" s="112"/>
      <c r="R1565" s="113"/>
      <c r="S1565" s="113"/>
      <c r="T1565" s="83" t="str">
        <f t="shared" si="888"/>
        <v/>
      </c>
      <c r="U1565" s="84"/>
      <c r="V1565" s="112"/>
      <c r="W1565" s="113"/>
      <c r="X1565" s="113"/>
      <c r="Y1565" s="83" t="str">
        <f t="shared" si="889"/>
        <v/>
      </c>
      <c r="Z1565" s="84"/>
      <c r="AA1565" s="104" t="s">
        <v>15</v>
      </c>
      <c r="AB1565" s="16"/>
      <c r="AG1565" s="68"/>
    </row>
    <row r="1566" spans="1:33" x14ac:dyDescent="0.2">
      <c r="A1566" s="85"/>
      <c r="B1566" s="112"/>
      <c r="C1566" s="113"/>
      <c r="D1566" s="114"/>
      <c r="E1566" s="83" t="str">
        <f t="shared" si="885"/>
        <v/>
      </c>
      <c r="F1566" s="84"/>
      <c r="G1566" s="112"/>
      <c r="H1566" s="113"/>
      <c r="I1566" s="115"/>
      <c r="J1566" s="83" t="str">
        <f t="shared" ref="J1566:J1578" si="890">IF(SUM(G1566:I1566)&gt;0,SUM(G1566:I1566),"")</f>
        <v/>
      </c>
      <c r="K1566" s="84"/>
      <c r="L1566" s="112"/>
      <c r="M1566" s="113"/>
      <c r="N1566" s="115"/>
      <c r="O1566" s="83" t="str">
        <f t="shared" si="887"/>
        <v/>
      </c>
      <c r="P1566" s="84"/>
      <c r="Q1566" s="112"/>
      <c r="R1566" s="113"/>
      <c r="S1566" s="113"/>
      <c r="T1566" s="83" t="str">
        <f t="shared" si="888"/>
        <v/>
      </c>
      <c r="U1566" s="84"/>
      <c r="V1566" s="112"/>
      <c r="W1566" s="113"/>
      <c r="X1566" s="113"/>
      <c r="Y1566" s="83" t="str">
        <f t="shared" si="889"/>
        <v/>
      </c>
      <c r="Z1566" s="84"/>
      <c r="AA1566" s="104" t="s">
        <v>16</v>
      </c>
      <c r="AB1566" s="16"/>
      <c r="AG1566" s="68"/>
    </row>
    <row r="1567" spans="1:33" x14ac:dyDescent="0.2">
      <c r="A1567" s="85"/>
      <c r="B1567" s="112"/>
      <c r="C1567" s="113"/>
      <c r="D1567" s="114"/>
      <c r="E1567" s="83" t="str">
        <f t="shared" si="885"/>
        <v/>
      </c>
      <c r="F1567" s="84"/>
      <c r="G1567" s="112"/>
      <c r="H1567" s="113"/>
      <c r="I1567" s="115"/>
      <c r="J1567" s="83" t="str">
        <f t="shared" si="890"/>
        <v/>
      </c>
      <c r="K1567" s="84"/>
      <c r="L1567" s="112"/>
      <c r="M1567" s="113"/>
      <c r="N1567" s="115"/>
      <c r="O1567" s="83" t="str">
        <f t="shared" si="887"/>
        <v/>
      </c>
      <c r="P1567" s="84"/>
      <c r="Q1567" s="112"/>
      <c r="R1567" s="113"/>
      <c r="S1567" s="115"/>
      <c r="T1567" s="83" t="str">
        <f t="shared" si="888"/>
        <v/>
      </c>
      <c r="U1567" s="84"/>
      <c r="V1567" s="112"/>
      <c r="W1567" s="113"/>
      <c r="X1567" s="115"/>
      <c r="Y1567" s="83" t="str">
        <f t="shared" si="889"/>
        <v/>
      </c>
      <c r="Z1567" s="84"/>
      <c r="AA1567" s="104" t="s">
        <v>12</v>
      </c>
      <c r="AB1567" s="16"/>
      <c r="AG1567" s="68"/>
    </row>
    <row r="1568" spans="1:33" x14ac:dyDescent="0.2">
      <c r="A1568" s="85"/>
      <c r="B1568" s="112"/>
      <c r="C1568" s="113"/>
      <c r="D1568" s="114"/>
      <c r="E1568" s="83" t="str">
        <f t="shared" si="885"/>
        <v/>
      </c>
      <c r="F1568" s="84"/>
      <c r="G1568" s="112"/>
      <c r="H1568" s="113"/>
      <c r="I1568" s="115"/>
      <c r="J1568" s="83" t="str">
        <f t="shared" si="890"/>
        <v/>
      </c>
      <c r="K1568" s="84"/>
      <c r="L1568" s="112"/>
      <c r="M1568" s="113"/>
      <c r="N1568" s="115"/>
      <c r="O1568" s="83" t="str">
        <f t="shared" si="887"/>
        <v/>
      </c>
      <c r="P1568" s="84"/>
      <c r="Q1568" s="112"/>
      <c r="R1568" s="113"/>
      <c r="S1568" s="115"/>
      <c r="T1568" s="83" t="str">
        <f t="shared" si="888"/>
        <v/>
      </c>
      <c r="U1568" s="84"/>
      <c r="V1568" s="112"/>
      <c r="W1568" s="113"/>
      <c r="X1568" s="115"/>
      <c r="Y1568" s="83" t="str">
        <f t="shared" si="889"/>
        <v/>
      </c>
      <c r="Z1568" s="84"/>
      <c r="AA1568" s="104"/>
      <c r="AB1568" s="16"/>
      <c r="AG1568" s="68"/>
    </row>
    <row r="1569" spans="1:33" x14ac:dyDescent="0.2">
      <c r="A1569" s="85"/>
      <c r="B1569" s="112"/>
      <c r="C1569" s="113"/>
      <c r="D1569" s="114"/>
      <c r="E1569" s="83" t="str">
        <f t="shared" si="885"/>
        <v/>
      </c>
      <c r="F1569" s="84"/>
      <c r="G1569" s="112"/>
      <c r="H1569" s="113"/>
      <c r="I1569" s="113"/>
      <c r="J1569" s="83" t="str">
        <f t="shared" si="890"/>
        <v/>
      </c>
      <c r="K1569" s="84"/>
      <c r="L1569" s="112"/>
      <c r="M1569" s="113"/>
      <c r="N1569" s="113"/>
      <c r="O1569" s="83" t="str">
        <f t="shared" si="887"/>
        <v/>
      </c>
      <c r="P1569" s="84"/>
      <c r="Q1569" s="112"/>
      <c r="R1569" s="113"/>
      <c r="S1569" s="113"/>
      <c r="T1569" s="83" t="str">
        <f t="shared" si="888"/>
        <v/>
      </c>
      <c r="U1569" s="84"/>
      <c r="V1569" s="112"/>
      <c r="W1569" s="113"/>
      <c r="X1569" s="113"/>
      <c r="Y1569" s="83" t="str">
        <f t="shared" si="889"/>
        <v/>
      </c>
      <c r="Z1569" s="84"/>
      <c r="AA1569" s="104"/>
      <c r="AB1569" s="16"/>
      <c r="AG1569" s="68"/>
    </row>
    <row r="1570" spans="1:33" x14ac:dyDescent="0.2">
      <c r="A1570" s="85"/>
      <c r="B1570" s="80"/>
      <c r="C1570" s="81"/>
      <c r="D1570" s="82"/>
      <c r="E1570" s="83" t="str">
        <f t="shared" si="885"/>
        <v/>
      </c>
      <c r="F1570" s="84"/>
      <c r="G1570" s="80"/>
      <c r="H1570" s="81"/>
      <c r="I1570" s="82"/>
      <c r="J1570" s="83" t="str">
        <f t="shared" si="890"/>
        <v/>
      </c>
      <c r="K1570" s="84"/>
      <c r="L1570" s="112"/>
      <c r="M1570" s="113"/>
      <c r="N1570" s="113"/>
      <c r="O1570" s="83" t="str">
        <f t="shared" si="887"/>
        <v/>
      </c>
      <c r="P1570" s="84"/>
      <c r="Q1570" s="112"/>
      <c r="R1570" s="113"/>
      <c r="S1570" s="113"/>
      <c r="T1570" s="83" t="str">
        <f t="shared" si="888"/>
        <v/>
      </c>
      <c r="U1570" s="84"/>
      <c r="V1570" s="112"/>
      <c r="W1570" s="113"/>
      <c r="X1570" s="113"/>
      <c r="Y1570" s="83" t="str">
        <f t="shared" si="889"/>
        <v/>
      </c>
      <c r="Z1570" s="84"/>
      <c r="AA1570" s="102"/>
      <c r="AB1570" s="96"/>
      <c r="AG1570" s="68"/>
    </row>
    <row r="1571" spans="1:33" x14ac:dyDescent="0.2">
      <c r="A1571" s="85"/>
      <c r="B1571" s="112"/>
      <c r="C1571" s="113"/>
      <c r="D1571" s="114"/>
      <c r="E1571" s="83" t="str">
        <f t="shared" si="885"/>
        <v/>
      </c>
      <c r="F1571" s="84"/>
      <c r="G1571" s="112"/>
      <c r="H1571" s="113"/>
      <c r="I1571" s="113"/>
      <c r="J1571" s="83" t="str">
        <f t="shared" si="890"/>
        <v/>
      </c>
      <c r="K1571" s="84"/>
      <c r="L1571" s="112"/>
      <c r="M1571" s="116"/>
      <c r="N1571" s="113"/>
      <c r="O1571" s="83" t="str">
        <f t="shared" si="887"/>
        <v/>
      </c>
      <c r="P1571" s="84"/>
      <c r="Q1571" s="112"/>
      <c r="R1571" s="113"/>
      <c r="S1571" s="113"/>
      <c r="T1571" s="83" t="str">
        <f t="shared" si="888"/>
        <v/>
      </c>
      <c r="U1571" s="84"/>
      <c r="V1571" s="112"/>
      <c r="W1571" s="113"/>
      <c r="X1571" s="113"/>
      <c r="Y1571" s="83" t="str">
        <f t="shared" si="889"/>
        <v/>
      </c>
      <c r="Z1571" s="84"/>
      <c r="AA1571" s="102"/>
      <c r="AB1571" s="96"/>
      <c r="AG1571" s="68"/>
    </row>
    <row r="1572" spans="1:33" x14ac:dyDescent="0.2">
      <c r="A1572" s="85"/>
      <c r="B1572" s="112"/>
      <c r="C1572" s="113"/>
      <c r="D1572" s="114"/>
      <c r="E1572" s="83" t="str">
        <f t="shared" si="885"/>
        <v/>
      </c>
      <c r="F1572" s="84"/>
      <c r="G1572" s="112"/>
      <c r="H1572" s="113"/>
      <c r="I1572" s="113"/>
      <c r="J1572" s="83" t="str">
        <f t="shared" si="890"/>
        <v/>
      </c>
      <c r="K1572" s="84"/>
      <c r="L1572" s="108"/>
      <c r="M1572" s="116"/>
      <c r="N1572" s="113"/>
      <c r="O1572" s="83" t="str">
        <f t="shared" si="887"/>
        <v/>
      </c>
      <c r="P1572" s="84"/>
      <c r="Q1572" s="112"/>
      <c r="R1572" s="113"/>
      <c r="S1572" s="113"/>
      <c r="T1572" s="83" t="str">
        <f t="shared" si="888"/>
        <v/>
      </c>
      <c r="U1572" s="84"/>
      <c r="V1572" s="112"/>
      <c r="W1572" s="113"/>
      <c r="X1572" s="113"/>
      <c r="Y1572" s="83" t="str">
        <f t="shared" si="889"/>
        <v/>
      </c>
      <c r="Z1572" s="84"/>
      <c r="AA1572" s="102"/>
      <c r="AB1572" s="96"/>
      <c r="AG1572" s="68"/>
    </row>
    <row r="1573" spans="1:33" x14ac:dyDescent="0.2">
      <c r="A1573" s="85"/>
      <c r="B1573" s="80"/>
      <c r="C1573" s="81"/>
      <c r="D1573" s="82"/>
      <c r="E1573" s="83" t="str">
        <f t="shared" si="885"/>
        <v/>
      </c>
      <c r="F1573" s="84"/>
      <c r="G1573" s="80"/>
      <c r="H1573" s="81"/>
      <c r="I1573" s="82"/>
      <c r="J1573" s="83" t="str">
        <f t="shared" si="890"/>
        <v/>
      </c>
      <c r="K1573" s="84"/>
      <c r="L1573" s="108"/>
      <c r="M1573" s="117"/>
      <c r="N1573" s="82"/>
      <c r="O1573" s="83" t="str">
        <f t="shared" si="887"/>
        <v/>
      </c>
      <c r="P1573" s="84"/>
      <c r="Q1573" s="80"/>
      <c r="R1573" s="81"/>
      <c r="S1573" s="82"/>
      <c r="T1573" s="83" t="str">
        <f t="shared" si="888"/>
        <v/>
      </c>
      <c r="U1573" s="84"/>
      <c r="V1573" s="80"/>
      <c r="W1573" s="81"/>
      <c r="X1573" s="82"/>
      <c r="Y1573" s="83" t="str">
        <f t="shared" si="889"/>
        <v/>
      </c>
      <c r="Z1573" s="84"/>
      <c r="AA1573" s="102"/>
      <c r="AB1573" s="96"/>
      <c r="AG1573" s="68"/>
    </row>
    <row r="1574" spans="1:33" x14ac:dyDescent="0.2">
      <c r="A1574" s="85"/>
      <c r="B1574" s="80"/>
      <c r="C1574" s="81"/>
      <c r="D1574" s="82"/>
      <c r="E1574" s="83" t="str">
        <f t="shared" si="885"/>
        <v/>
      </c>
      <c r="F1574" s="84"/>
      <c r="G1574" s="80"/>
      <c r="H1574" s="81"/>
      <c r="I1574" s="82"/>
      <c r="J1574" s="83" t="str">
        <f t="shared" si="890"/>
        <v/>
      </c>
      <c r="K1574" s="84"/>
      <c r="L1574" s="108"/>
      <c r="M1574" s="117"/>
      <c r="N1574" s="82"/>
      <c r="O1574" s="83" t="str">
        <f t="shared" si="887"/>
        <v/>
      </c>
      <c r="P1574" s="84"/>
      <c r="Q1574" s="80"/>
      <c r="R1574" s="81"/>
      <c r="S1574" s="82"/>
      <c r="T1574" s="83" t="str">
        <f t="shared" si="888"/>
        <v/>
      </c>
      <c r="U1574" s="84"/>
      <c r="V1574" s="80"/>
      <c r="W1574" s="81"/>
      <c r="X1574" s="82"/>
      <c r="Y1574" s="83" t="str">
        <f t="shared" si="889"/>
        <v/>
      </c>
      <c r="Z1574" s="84"/>
      <c r="AA1574" s="102"/>
      <c r="AB1574" s="96"/>
      <c r="AG1574" s="68"/>
    </row>
    <row r="1575" spans="1:33" x14ac:dyDescent="0.2">
      <c r="A1575" s="85"/>
      <c r="B1575" s="80"/>
      <c r="C1575" s="81"/>
      <c r="D1575" s="82"/>
      <c r="E1575" s="83" t="str">
        <f t="shared" si="885"/>
        <v/>
      </c>
      <c r="F1575" s="84"/>
      <c r="G1575" s="80"/>
      <c r="H1575" s="81"/>
      <c r="I1575" s="82"/>
      <c r="J1575" s="83" t="str">
        <f t="shared" si="890"/>
        <v/>
      </c>
      <c r="K1575" s="84"/>
      <c r="L1575" s="108"/>
      <c r="M1575" s="117"/>
      <c r="N1575" s="82"/>
      <c r="O1575" s="83" t="str">
        <f t="shared" si="887"/>
        <v/>
      </c>
      <c r="P1575" s="84"/>
      <c r="Q1575" s="80"/>
      <c r="R1575" s="81"/>
      <c r="S1575" s="82"/>
      <c r="T1575" s="83" t="str">
        <f t="shared" si="888"/>
        <v/>
      </c>
      <c r="U1575" s="84"/>
      <c r="V1575" s="80"/>
      <c r="W1575" s="81"/>
      <c r="X1575" s="82"/>
      <c r="Y1575" s="83" t="str">
        <f t="shared" si="889"/>
        <v/>
      </c>
      <c r="Z1575" s="84"/>
      <c r="AA1575" s="102"/>
      <c r="AB1575" s="96"/>
      <c r="AG1575" s="68"/>
    </row>
    <row r="1576" spans="1:33" x14ac:dyDescent="0.2">
      <c r="A1576" s="85"/>
      <c r="B1576" s="80"/>
      <c r="C1576" s="81"/>
      <c r="D1576" s="82"/>
      <c r="E1576" s="83" t="str">
        <f t="shared" si="885"/>
        <v/>
      </c>
      <c r="F1576" s="84"/>
      <c r="G1576" s="80"/>
      <c r="H1576" s="81"/>
      <c r="I1576" s="82"/>
      <c r="J1576" s="83" t="str">
        <f t="shared" si="890"/>
        <v/>
      </c>
      <c r="K1576" s="84"/>
      <c r="L1576" s="108"/>
      <c r="M1576" s="117"/>
      <c r="N1576" s="82"/>
      <c r="O1576" s="83" t="str">
        <f t="shared" si="887"/>
        <v/>
      </c>
      <c r="P1576" s="84"/>
      <c r="Q1576" s="80"/>
      <c r="R1576" s="81"/>
      <c r="S1576" s="82"/>
      <c r="T1576" s="83" t="str">
        <f t="shared" si="888"/>
        <v/>
      </c>
      <c r="U1576" s="84"/>
      <c r="V1576" s="80"/>
      <c r="W1576" s="81"/>
      <c r="X1576" s="82"/>
      <c r="Y1576" s="83" t="str">
        <f t="shared" si="889"/>
        <v/>
      </c>
      <c r="Z1576" s="84"/>
      <c r="AA1576" s="102"/>
      <c r="AB1576" s="96"/>
      <c r="AG1576" s="68"/>
    </row>
    <row r="1577" spans="1:33" x14ac:dyDescent="0.2">
      <c r="A1577" s="85" t="s">
        <v>58</v>
      </c>
      <c r="B1577" s="80"/>
      <c r="C1577" s="81"/>
      <c r="D1577" s="82"/>
      <c r="E1577" s="83" t="str">
        <f t="shared" si="885"/>
        <v/>
      </c>
      <c r="F1577" s="84"/>
      <c r="G1577" s="80"/>
      <c r="H1577" s="81"/>
      <c r="I1577" s="82"/>
      <c r="J1577" s="83" t="str">
        <f t="shared" si="890"/>
        <v/>
      </c>
      <c r="K1577" s="84"/>
      <c r="L1577" s="108"/>
      <c r="M1577" s="117"/>
      <c r="N1577" s="82"/>
      <c r="O1577" s="83" t="str">
        <f t="shared" si="887"/>
        <v/>
      </c>
      <c r="P1577" s="84"/>
      <c r="Q1577" s="80"/>
      <c r="R1577" s="81"/>
      <c r="S1577" s="82"/>
      <c r="T1577" s="83" t="str">
        <f t="shared" si="888"/>
        <v/>
      </c>
      <c r="U1577" s="84"/>
      <c r="V1577" s="80"/>
      <c r="W1577" s="81"/>
      <c r="X1577" s="82"/>
      <c r="Y1577" s="83" t="str">
        <f t="shared" si="889"/>
        <v/>
      </c>
      <c r="Z1577" s="84"/>
      <c r="AA1577" s="102"/>
      <c r="AB1577" s="96"/>
      <c r="AG1577" s="68"/>
    </row>
    <row r="1578" spans="1:33" x14ac:dyDescent="0.2">
      <c r="A1578" s="85" t="s">
        <v>35</v>
      </c>
      <c r="B1578" s="80"/>
      <c r="C1578" s="81"/>
      <c r="D1578" s="82"/>
      <c r="E1578" s="83" t="str">
        <f t="shared" si="885"/>
        <v/>
      </c>
      <c r="F1578" s="84"/>
      <c r="G1578" s="80"/>
      <c r="H1578" s="81"/>
      <c r="I1578" s="82"/>
      <c r="J1578" s="83" t="str">
        <f t="shared" si="890"/>
        <v/>
      </c>
      <c r="K1578" s="84"/>
      <c r="L1578" s="108"/>
      <c r="M1578" s="117"/>
      <c r="N1578" s="82"/>
      <c r="O1578" s="83" t="str">
        <f t="shared" si="887"/>
        <v/>
      </c>
      <c r="P1578" s="84"/>
      <c r="Q1578" s="80"/>
      <c r="R1578" s="81"/>
      <c r="S1578" s="82"/>
      <c r="T1578" s="83" t="str">
        <f t="shared" si="888"/>
        <v/>
      </c>
      <c r="U1578" s="84"/>
      <c r="V1578" s="80"/>
      <c r="W1578" s="81"/>
      <c r="X1578" s="82"/>
      <c r="Y1578" s="83" t="str">
        <f t="shared" si="889"/>
        <v/>
      </c>
      <c r="Z1578" s="84"/>
      <c r="AA1578" s="102"/>
      <c r="AB1578" s="96"/>
      <c r="AG1578" s="68"/>
    </row>
    <row r="1579" spans="1:33" ht="15" thickBot="1" x14ac:dyDescent="0.25">
      <c r="A1579" s="150" t="s">
        <v>10</v>
      </c>
      <c r="B1579" s="151">
        <f>IF(SUM(B1557:B1578)=0,0,AVERAGE(B1557:B1578))</f>
        <v>0</v>
      </c>
      <c r="C1579" s="152">
        <f>IF(SUM(C1557:C1578)=0,0,AVERAGE(C1557:C1578))</f>
        <v>0</v>
      </c>
      <c r="D1579" s="153">
        <f>IF(SUM(D1557:D1578)=0,0,AVERAGE(D1557:D1578))</f>
        <v>0</v>
      </c>
      <c r="E1579" s="154">
        <f>IF(SUM(E1557:E1578)=0,0,AVERAGE(E1557:E1578))</f>
        <v>0</v>
      </c>
      <c r="F1579" s="155"/>
      <c r="G1579" s="151">
        <f>IF(SUM(G1557:G1578)=0,0,AVERAGE(G1557:G1578))</f>
        <v>0</v>
      </c>
      <c r="H1579" s="152">
        <f>IF(SUM(H1557:H1578)=0,0,AVERAGE(H1557:H1578))</f>
        <v>0</v>
      </c>
      <c r="I1579" s="153">
        <f>IF(SUM(I1557:I1578)=0,0,AVERAGE(I1557:I1578))</f>
        <v>0</v>
      </c>
      <c r="J1579" s="154">
        <f>IF(SUM(J1557:J1578)=0,0,AVERAGE(J1557:J1578))</f>
        <v>0</v>
      </c>
      <c r="K1579" s="155"/>
      <c r="L1579" s="151">
        <f>IF(SUM(L1557:L1578)=0,0,AVERAGE(L1557:L1578))</f>
        <v>0</v>
      </c>
      <c r="M1579" s="152">
        <f>IF(SUM(M1557:M1578)=0,0,AVERAGE(M1557:M1578))</f>
        <v>0</v>
      </c>
      <c r="N1579" s="153">
        <f>IF(SUM(N1557:N1578)=0,0,AVERAGE(N1557:N1578))</f>
        <v>0</v>
      </c>
      <c r="O1579" s="154">
        <f>IF(SUM(O1557:O1578)=0,0,AVERAGE(O1557:O1578))</f>
        <v>0</v>
      </c>
      <c r="P1579" s="155"/>
      <c r="Q1579" s="151">
        <f>IF(SUM(Q1557:Q1578)=0,0,AVERAGE(Q1557:Q1578))</f>
        <v>0</v>
      </c>
      <c r="R1579" s="152">
        <f>IF(SUM(R1557:R1578)=0,0,AVERAGE(R1557:R1578))</f>
        <v>0</v>
      </c>
      <c r="S1579" s="153">
        <f>IF(SUM(S1557:S1578)=0,0,AVERAGE(S1557:S1578))</f>
        <v>0</v>
      </c>
      <c r="T1579" s="154">
        <f>IF(SUM(T1557:T1578)=0,0,AVERAGE(T1557:T1578))</f>
        <v>0</v>
      </c>
      <c r="U1579" s="155"/>
      <c r="V1579" s="151">
        <f>IF(SUM(V1557:V1578)=0,0,AVERAGE(V1557:V1578))</f>
        <v>0</v>
      </c>
      <c r="W1579" s="152">
        <f>IF(SUM(W1557:W1578)=0,0,AVERAGE(W1557:W1578))</f>
        <v>0</v>
      </c>
      <c r="X1579" s="153">
        <f>IF(SUM(X1557:X1578)=0,0,AVERAGE(X1557:X1578))</f>
        <v>0</v>
      </c>
      <c r="Y1579" s="154">
        <f>IF(SUM(Y1557:Y1578)=0,0,AVERAGE(Y1557:Y1578))</f>
        <v>0</v>
      </c>
      <c r="Z1579" s="155"/>
      <c r="AA1579" s="107"/>
      <c r="AB1579" s="96"/>
      <c r="AG1579" s="68"/>
    </row>
    <row r="1580" spans="1:33" x14ac:dyDescent="0.2">
      <c r="AG1580" s="68"/>
    </row>
    <row r="1581" spans="1:33" x14ac:dyDescent="0.2">
      <c r="AG1581" s="68"/>
    </row>
    <row r="1582" spans="1:33" x14ac:dyDescent="0.2">
      <c r="AG1582" s="68"/>
    </row>
  </sheetData>
  <customSheetViews>
    <customSheetView guid="{04EE3A53-150D-4B81-905B-0B5EC5F211F5}" scale="78" zeroValues="0" printArea="1" hiddenColumns="1" showRuler="0">
      <selection activeCell="B13" sqref="B13"/>
      <rowBreaks count="15" manualBreakCount="15">
        <brk id="35" max="21" man="1"/>
        <brk id="70" max="21" man="1"/>
        <brk id="105" max="21" man="1"/>
        <brk id="140" max="21" man="1"/>
        <brk id="175" max="21" man="1"/>
        <brk id="210" max="21" man="1"/>
        <brk id="245" max="21" man="1"/>
        <brk id="297" max="21" man="1"/>
        <brk id="332" max="21" man="1"/>
        <brk id="367" max="21" man="1"/>
        <brk id="402" max="21" man="1"/>
        <brk id="437" max="21" man="1"/>
        <brk id="472" max="21" man="1"/>
        <brk id="507" max="21" man="1"/>
        <brk id="542" max="21" man="1"/>
      </rowBreaks>
      <pageMargins left="0.74803149606299202" right="0.74803149606299202" top="0.98425196850393704" bottom="0.98425196850393704" header="0.511811023622047" footer="0.511811023622047"/>
      <printOptions horizontalCentered="1"/>
      <pageSetup scale="45" fitToHeight="15" orientation="landscape"/>
      <headerFooter alignWithMargins="0">
        <oddHeader>&amp;LPage &amp;P&amp;CArea 5 Statistcs&amp;Ras of &amp;D</oddHeader>
      </headerFooter>
    </customSheetView>
  </customSheetViews>
  <mergeCells count="1157">
    <mergeCell ref="AH1503:AL1503"/>
    <mergeCell ref="AN1503:AR1503"/>
    <mergeCell ref="AT1503:AX1503"/>
    <mergeCell ref="AZ1503:BD1503"/>
    <mergeCell ref="BF1503:BJ1503"/>
    <mergeCell ref="DZ1503:ED1503"/>
    <mergeCell ref="BL1503:BP1503"/>
    <mergeCell ref="BR1503:BV1503"/>
    <mergeCell ref="BX1503:CB1503"/>
    <mergeCell ref="DT1424:DX1424"/>
    <mergeCell ref="DZ1424:ED1424"/>
    <mergeCell ref="EF1424:EJ1424"/>
    <mergeCell ref="EL1424:EP1424"/>
    <mergeCell ref="ER1424:EV1424"/>
    <mergeCell ref="EX1424:FB1424"/>
    <mergeCell ref="CJ1424:CN1424"/>
    <mergeCell ref="CP1424:CT1424"/>
    <mergeCell ref="CV1424:CZ1424"/>
    <mergeCell ref="BF1501:BJ1501"/>
    <mergeCell ref="BL1501:BP1501"/>
    <mergeCell ref="BR1501:BV1501"/>
    <mergeCell ref="DH1475:DL1475"/>
    <mergeCell ref="EF1501:EJ1501"/>
    <mergeCell ref="CP1501:CT1501"/>
    <mergeCell ref="CV1501:CZ1501"/>
    <mergeCell ref="AH1501:AL1501"/>
    <mergeCell ref="AN1501:AR1501"/>
    <mergeCell ref="AT1501:AX1501"/>
    <mergeCell ref="AZ1501:BD1501"/>
    <mergeCell ref="DB1501:DF1501"/>
    <mergeCell ref="EX1503:FB1503"/>
    <mergeCell ref="BR1264:BV1264"/>
    <mergeCell ref="CD1264:CH1264"/>
    <mergeCell ref="FD1503:FH1503"/>
    <mergeCell ref="CV1503:CZ1503"/>
    <mergeCell ref="DB1503:DF1503"/>
    <mergeCell ref="DH1503:DL1503"/>
    <mergeCell ref="DN1503:DR1503"/>
    <mergeCell ref="DT1503:DX1503"/>
    <mergeCell ref="CD1503:CH1503"/>
    <mergeCell ref="CJ1503:CN1503"/>
    <mergeCell ref="CP1503:CT1503"/>
    <mergeCell ref="EF1503:EJ1503"/>
    <mergeCell ref="EL1503:EP1503"/>
    <mergeCell ref="ER1503:EV1503"/>
    <mergeCell ref="FD1424:FH1424"/>
    <mergeCell ref="EL1501:EP1501"/>
    <mergeCell ref="ER1501:EV1501"/>
    <mergeCell ref="BX1501:CB1501"/>
    <mergeCell ref="CD1501:CH1501"/>
    <mergeCell ref="CD1266:CH1266"/>
    <mergeCell ref="EL1422:EP1422"/>
    <mergeCell ref="ER1422:EV1422"/>
    <mergeCell ref="DH1396:DL1396"/>
    <mergeCell ref="EF1422:EJ1422"/>
    <mergeCell ref="CV1343:CZ1343"/>
    <mergeCell ref="DB1343:DF1343"/>
    <mergeCell ref="DH1343:DL1343"/>
    <mergeCell ref="DN1343:DR1343"/>
    <mergeCell ref="DT1343:DX1343"/>
    <mergeCell ref="DZ1343:ED1343"/>
    <mergeCell ref="CP1264:CT1264"/>
    <mergeCell ref="CJ1343:CN1343"/>
    <mergeCell ref="DT1187:DX1187"/>
    <mergeCell ref="DZ1187:ED1187"/>
    <mergeCell ref="EF1187:EJ1187"/>
    <mergeCell ref="EL1187:EP1187"/>
    <mergeCell ref="ER1187:EV1187"/>
    <mergeCell ref="EX1187:FB1187"/>
    <mergeCell ref="FD1345:FH1345"/>
    <mergeCell ref="EX1345:FB1345"/>
    <mergeCell ref="BX1345:CB1345"/>
    <mergeCell ref="CD1345:CH1345"/>
    <mergeCell ref="CV1345:CZ1345"/>
    <mergeCell ref="DB1345:DF1345"/>
    <mergeCell ref="DH1345:DL1345"/>
    <mergeCell ref="DN1345:DR1345"/>
    <mergeCell ref="CP1345:CT1345"/>
    <mergeCell ref="EL1264:EP1264"/>
    <mergeCell ref="ER1343:EV1343"/>
    <mergeCell ref="ER1264:EV1264"/>
    <mergeCell ref="EF1343:EJ1343"/>
    <mergeCell ref="DT1345:DX1345"/>
    <mergeCell ref="CP1187:CT1187"/>
    <mergeCell ref="CV1187:CZ1187"/>
    <mergeCell ref="DB1187:DF1187"/>
    <mergeCell ref="DH1187:DL1187"/>
    <mergeCell ref="DN1187:DR1187"/>
    <mergeCell ref="EL1343:EP1343"/>
    <mergeCell ref="DZ1345:ED1345"/>
    <mergeCell ref="EF1345:EJ1345"/>
    <mergeCell ref="DT1264:DX1264"/>
    <mergeCell ref="DZ1264:ED1264"/>
    <mergeCell ref="CV1264:CZ1264"/>
    <mergeCell ref="DB1264:DF1264"/>
    <mergeCell ref="DB1108:DF1108"/>
    <mergeCell ref="DH1108:DL1108"/>
    <mergeCell ref="DN1108:DR1108"/>
    <mergeCell ref="BF1108:BJ1108"/>
    <mergeCell ref="BL1108:BP1108"/>
    <mergeCell ref="BR1108:BV1108"/>
    <mergeCell ref="BX1108:CB1108"/>
    <mergeCell ref="CD1108:CH1108"/>
    <mergeCell ref="EL1185:EP1185"/>
    <mergeCell ref="ER1185:EV1185"/>
    <mergeCell ref="BF1185:BJ1185"/>
    <mergeCell ref="BL1185:BP1185"/>
    <mergeCell ref="CJ1187:CN1187"/>
    <mergeCell ref="EX1266:FB1266"/>
    <mergeCell ref="FD1266:FH1266"/>
    <mergeCell ref="AH1345:AL1345"/>
    <mergeCell ref="AN1345:AR1345"/>
    <mergeCell ref="AT1345:AX1345"/>
    <mergeCell ref="AZ1345:BD1345"/>
    <mergeCell ref="BF1345:BJ1345"/>
    <mergeCell ref="BL1345:BP1345"/>
    <mergeCell ref="BR1345:BV1345"/>
    <mergeCell ref="DB1266:DF1266"/>
    <mergeCell ref="DH1266:DL1266"/>
    <mergeCell ref="DT1266:DX1266"/>
    <mergeCell ref="DZ1266:ED1266"/>
    <mergeCell ref="EF1266:EJ1266"/>
    <mergeCell ref="EL1266:EP1266"/>
    <mergeCell ref="FD1187:FH1187"/>
    <mergeCell ref="AH1266:AL1266"/>
    <mergeCell ref="AN1266:AR1266"/>
    <mergeCell ref="AT1266:AX1266"/>
    <mergeCell ref="EX1029:FB1029"/>
    <mergeCell ref="CJ1029:CN1029"/>
    <mergeCell ref="CP1029:CT1029"/>
    <mergeCell ref="CV1029:CZ1029"/>
    <mergeCell ref="DB1029:DF1029"/>
    <mergeCell ref="DH1029:DL1029"/>
    <mergeCell ref="DN1029:DR1029"/>
    <mergeCell ref="DN1106:DR1106"/>
    <mergeCell ref="DB1106:DF1106"/>
    <mergeCell ref="DH1106:DL1106"/>
    <mergeCell ref="DT1106:DX1106"/>
    <mergeCell ref="DZ1106:ED1106"/>
    <mergeCell ref="EF1106:EJ1106"/>
    <mergeCell ref="CP1106:CT1106"/>
    <mergeCell ref="CV1106:CZ1106"/>
    <mergeCell ref="FD1108:FH1108"/>
    <mergeCell ref="AH1187:AL1187"/>
    <mergeCell ref="AN1187:AR1187"/>
    <mergeCell ref="AT1187:AX1187"/>
    <mergeCell ref="AZ1187:BD1187"/>
    <mergeCell ref="BF1187:BJ1187"/>
    <mergeCell ref="BL1187:BP1187"/>
    <mergeCell ref="BR1187:BV1187"/>
    <mergeCell ref="BX1187:CB1187"/>
    <mergeCell ref="CD1187:CH1187"/>
    <mergeCell ref="DT1108:DX1108"/>
    <mergeCell ref="DZ1108:ED1108"/>
    <mergeCell ref="EF1108:EJ1108"/>
    <mergeCell ref="EL1108:EP1108"/>
    <mergeCell ref="ER1108:EV1108"/>
    <mergeCell ref="EX1108:FB1108"/>
    <mergeCell ref="CJ1108:CN1108"/>
    <mergeCell ref="EX950:FB950"/>
    <mergeCell ref="FD950:FH950"/>
    <mergeCell ref="AH1029:AL1029"/>
    <mergeCell ref="AN1029:AR1029"/>
    <mergeCell ref="AT1029:AX1029"/>
    <mergeCell ref="AZ1029:BD1029"/>
    <mergeCell ref="BF1029:BJ1029"/>
    <mergeCell ref="BL1029:BP1029"/>
    <mergeCell ref="BR1029:BV1029"/>
    <mergeCell ref="BX1029:CB1029"/>
    <mergeCell ref="DN950:DR950"/>
    <mergeCell ref="DT950:DX950"/>
    <mergeCell ref="DZ950:ED950"/>
    <mergeCell ref="EF950:EJ950"/>
    <mergeCell ref="EL950:EP950"/>
    <mergeCell ref="ER950:EV950"/>
    <mergeCell ref="CD950:CH950"/>
    <mergeCell ref="CJ950:CN950"/>
    <mergeCell ref="CP950:CT950"/>
    <mergeCell ref="CV950:CZ950"/>
    <mergeCell ref="DB950:DF950"/>
    <mergeCell ref="DH950:DL950"/>
    <mergeCell ref="FD1029:FH1029"/>
    <mergeCell ref="AH950:AL950"/>
    <mergeCell ref="AN950:AR950"/>
    <mergeCell ref="AT950:AX950"/>
    <mergeCell ref="AZ950:BD950"/>
    <mergeCell ref="BF950:BJ950"/>
    <mergeCell ref="BX950:CB950"/>
    <mergeCell ref="DT1029:DX1029"/>
    <mergeCell ref="DZ1029:ED1029"/>
    <mergeCell ref="EF1029:EJ1029"/>
    <mergeCell ref="DN871:DR871"/>
    <mergeCell ref="DT871:DX871"/>
    <mergeCell ref="DZ871:ED871"/>
    <mergeCell ref="EF871:EJ871"/>
    <mergeCell ref="EL871:EP871"/>
    <mergeCell ref="ER871:EV871"/>
    <mergeCell ref="CD871:CH871"/>
    <mergeCell ref="CJ871:CN871"/>
    <mergeCell ref="CP871:CT871"/>
    <mergeCell ref="CV871:CZ871"/>
    <mergeCell ref="DB871:DF871"/>
    <mergeCell ref="DH871:DL871"/>
    <mergeCell ref="DB948:DF948"/>
    <mergeCell ref="DH948:DL948"/>
    <mergeCell ref="DN948:DR948"/>
    <mergeCell ref="DT948:DX948"/>
    <mergeCell ref="DZ948:ED948"/>
    <mergeCell ref="EF948:EJ948"/>
    <mergeCell ref="CD948:CH948"/>
    <mergeCell ref="CJ948:CN948"/>
    <mergeCell ref="CP948:CT948"/>
    <mergeCell ref="CV948:CZ948"/>
    <mergeCell ref="EX792:FB792"/>
    <mergeCell ref="FD792:FH792"/>
    <mergeCell ref="AH871:AL871"/>
    <mergeCell ref="AN871:AR871"/>
    <mergeCell ref="AT871:AX871"/>
    <mergeCell ref="AZ871:BD871"/>
    <mergeCell ref="BF871:BJ871"/>
    <mergeCell ref="BL871:BP871"/>
    <mergeCell ref="BR871:BV871"/>
    <mergeCell ref="BX871:CB871"/>
    <mergeCell ref="DN792:DR792"/>
    <mergeCell ref="DT792:DX792"/>
    <mergeCell ref="DZ792:ED792"/>
    <mergeCell ref="EF792:EJ792"/>
    <mergeCell ref="EL792:EP792"/>
    <mergeCell ref="ER792:EV792"/>
    <mergeCell ref="CD792:CH792"/>
    <mergeCell ref="CJ792:CN792"/>
    <mergeCell ref="CP792:CT792"/>
    <mergeCell ref="CV792:CZ792"/>
    <mergeCell ref="DB792:DF792"/>
    <mergeCell ref="DH792:DL792"/>
    <mergeCell ref="EX871:FB871"/>
    <mergeCell ref="FD871:FH871"/>
    <mergeCell ref="AH792:AL792"/>
    <mergeCell ref="AN792:AR792"/>
    <mergeCell ref="AT792:AX792"/>
    <mergeCell ref="AZ792:BD792"/>
    <mergeCell ref="BF792:BJ792"/>
    <mergeCell ref="BL792:BP792"/>
    <mergeCell ref="BR792:BV792"/>
    <mergeCell ref="BX792:CB792"/>
    <mergeCell ref="CP634:CT634"/>
    <mergeCell ref="CV634:CZ634"/>
    <mergeCell ref="DB634:DF634"/>
    <mergeCell ref="DH634:DL634"/>
    <mergeCell ref="EX713:FB713"/>
    <mergeCell ref="FD713:FH713"/>
    <mergeCell ref="AT790:AX790"/>
    <mergeCell ref="AZ790:BD790"/>
    <mergeCell ref="BF790:BJ790"/>
    <mergeCell ref="BL790:BP790"/>
    <mergeCell ref="DN713:DR713"/>
    <mergeCell ref="DT713:DX713"/>
    <mergeCell ref="DZ713:ED713"/>
    <mergeCell ref="EF713:EJ713"/>
    <mergeCell ref="EL713:EP713"/>
    <mergeCell ref="ER713:EV713"/>
    <mergeCell ref="CD713:CH713"/>
    <mergeCell ref="CJ713:CN713"/>
    <mergeCell ref="CP713:CT713"/>
    <mergeCell ref="CV713:CZ713"/>
    <mergeCell ref="DB713:DF713"/>
    <mergeCell ref="DH713:DL713"/>
    <mergeCell ref="DB790:DF790"/>
    <mergeCell ref="DH790:DL790"/>
    <mergeCell ref="DN790:DR790"/>
    <mergeCell ref="DT790:DX790"/>
    <mergeCell ref="DZ790:ED790"/>
    <mergeCell ref="EF790:EJ790"/>
    <mergeCell ref="DN711:DR711"/>
    <mergeCell ref="DT711:DX711"/>
    <mergeCell ref="DZ711:ED711"/>
    <mergeCell ref="EF711:EJ711"/>
    <mergeCell ref="DB632:DF632"/>
    <mergeCell ref="DH632:DL632"/>
    <mergeCell ref="DN632:DR632"/>
    <mergeCell ref="DT632:DX632"/>
    <mergeCell ref="DZ632:ED632"/>
    <mergeCell ref="EF632:EJ632"/>
    <mergeCell ref="BR632:BV632"/>
    <mergeCell ref="BX632:CB632"/>
    <mergeCell ref="CD632:CH632"/>
    <mergeCell ref="CJ632:CN632"/>
    <mergeCell ref="BR790:BV790"/>
    <mergeCell ref="BX790:CB790"/>
    <mergeCell ref="CD790:CH790"/>
    <mergeCell ref="CJ790:CN790"/>
    <mergeCell ref="EX634:FB634"/>
    <mergeCell ref="FD634:FH634"/>
    <mergeCell ref="AH713:AL713"/>
    <mergeCell ref="AN713:AR713"/>
    <mergeCell ref="AT713:AX713"/>
    <mergeCell ref="AZ713:BD713"/>
    <mergeCell ref="BF713:BJ713"/>
    <mergeCell ref="BL713:BP713"/>
    <mergeCell ref="BR713:BV713"/>
    <mergeCell ref="BX713:CB713"/>
    <mergeCell ref="DN634:DR634"/>
    <mergeCell ref="DT634:DX634"/>
    <mergeCell ref="DZ634:ED634"/>
    <mergeCell ref="EF634:EJ634"/>
    <mergeCell ref="EL634:EP634"/>
    <mergeCell ref="ER634:EV634"/>
    <mergeCell ref="CD634:CH634"/>
    <mergeCell ref="CJ634:CN634"/>
    <mergeCell ref="DN553:DR553"/>
    <mergeCell ref="DT553:DX553"/>
    <mergeCell ref="DZ553:ED553"/>
    <mergeCell ref="EF553:EJ553"/>
    <mergeCell ref="BR553:BV553"/>
    <mergeCell ref="BX553:CB553"/>
    <mergeCell ref="CD553:CH553"/>
    <mergeCell ref="CJ553:CN553"/>
    <mergeCell ref="CP553:CT553"/>
    <mergeCell ref="CV553:CZ553"/>
    <mergeCell ref="EX555:FB555"/>
    <mergeCell ref="FD555:FH555"/>
    <mergeCell ref="AH634:AL634"/>
    <mergeCell ref="AN634:AR634"/>
    <mergeCell ref="AT634:AX634"/>
    <mergeCell ref="AZ634:BD634"/>
    <mergeCell ref="BF634:BJ634"/>
    <mergeCell ref="BL634:BP634"/>
    <mergeCell ref="BR634:BV634"/>
    <mergeCell ref="BX634:CB634"/>
    <mergeCell ref="DN555:DR555"/>
    <mergeCell ref="DT555:DX555"/>
    <mergeCell ref="DZ555:ED555"/>
    <mergeCell ref="EF555:EJ555"/>
    <mergeCell ref="EL555:EP555"/>
    <mergeCell ref="ER555:EV555"/>
    <mergeCell ref="CD555:CH555"/>
    <mergeCell ref="CJ555:CN555"/>
    <mergeCell ref="CP555:CT555"/>
    <mergeCell ref="CV555:CZ555"/>
    <mergeCell ref="DB555:DF555"/>
    <mergeCell ref="DH555:DL555"/>
    <mergeCell ref="EL474:EP474"/>
    <mergeCell ref="ER474:EV474"/>
    <mergeCell ref="DB474:DF474"/>
    <mergeCell ref="DH474:DL474"/>
    <mergeCell ref="DN474:DR474"/>
    <mergeCell ref="DT474:DX474"/>
    <mergeCell ref="DZ474:ED474"/>
    <mergeCell ref="EF474:EJ474"/>
    <mergeCell ref="BR474:BV474"/>
    <mergeCell ref="BX474:CB474"/>
    <mergeCell ref="EX476:FB476"/>
    <mergeCell ref="FD476:FH476"/>
    <mergeCell ref="AH555:AL555"/>
    <mergeCell ref="AN555:AR555"/>
    <mergeCell ref="AT555:AX555"/>
    <mergeCell ref="AZ555:BD555"/>
    <mergeCell ref="BF555:BJ555"/>
    <mergeCell ref="BL555:BP555"/>
    <mergeCell ref="BR555:BV555"/>
    <mergeCell ref="BX555:CB555"/>
    <mergeCell ref="DN476:DR476"/>
    <mergeCell ref="DT476:DX476"/>
    <mergeCell ref="DZ476:ED476"/>
    <mergeCell ref="EF476:EJ476"/>
    <mergeCell ref="EL476:EP476"/>
    <mergeCell ref="ER476:EV476"/>
    <mergeCell ref="CD476:CH476"/>
    <mergeCell ref="CJ476:CN476"/>
    <mergeCell ref="CP476:CT476"/>
    <mergeCell ref="CV476:CZ476"/>
    <mergeCell ref="DB476:DF476"/>
    <mergeCell ref="DH476:DL476"/>
    <mergeCell ref="FD318:FH318"/>
    <mergeCell ref="AH397:AL397"/>
    <mergeCell ref="AN397:AR397"/>
    <mergeCell ref="AT397:AX397"/>
    <mergeCell ref="AZ397:BD397"/>
    <mergeCell ref="BF397:BJ397"/>
    <mergeCell ref="BL397:BP397"/>
    <mergeCell ref="BR397:BV397"/>
    <mergeCell ref="BX397:CB397"/>
    <mergeCell ref="DB318:DF318"/>
    <mergeCell ref="DH318:DL318"/>
    <mergeCell ref="DN318:DR318"/>
    <mergeCell ref="DT318:DX318"/>
    <mergeCell ref="DZ318:ED318"/>
    <mergeCell ref="EF318:EJ318"/>
    <mergeCell ref="BR318:BV318"/>
    <mergeCell ref="BX318:CB318"/>
    <mergeCell ref="CD318:CH318"/>
    <mergeCell ref="CJ318:CN318"/>
    <mergeCell ref="CP318:CT318"/>
    <mergeCell ref="CV318:CZ318"/>
    <mergeCell ref="EL395:EP395"/>
    <mergeCell ref="ER395:EV395"/>
    <mergeCell ref="EX397:FB397"/>
    <mergeCell ref="FD397:FH397"/>
    <mergeCell ref="DN397:DR397"/>
    <mergeCell ref="DT397:DX397"/>
    <mergeCell ref="DZ397:ED397"/>
    <mergeCell ref="EF397:EJ397"/>
    <mergeCell ref="EL397:EP397"/>
    <mergeCell ref="ER397:EV397"/>
    <mergeCell ref="CD397:CH397"/>
    <mergeCell ref="ER239:EV239"/>
    <mergeCell ref="EX239:FB239"/>
    <mergeCell ref="FD239:FH239"/>
    <mergeCell ref="AH318:AL318"/>
    <mergeCell ref="AN318:AR318"/>
    <mergeCell ref="AT318:AX318"/>
    <mergeCell ref="AZ318:BD318"/>
    <mergeCell ref="BF318:BJ318"/>
    <mergeCell ref="BL318:BP318"/>
    <mergeCell ref="DB239:DF239"/>
    <mergeCell ref="DH239:DL239"/>
    <mergeCell ref="DN239:DR239"/>
    <mergeCell ref="DT239:DX239"/>
    <mergeCell ref="DZ239:ED239"/>
    <mergeCell ref="EF239:EJ239"/>
    <mergeCell ref="BR239:BV239"/>
    <mergeCell ref="BX239:CB239"/>
    <mergeCell ref="CD239:CH239"/>
    <mergeCell ref="CJ239:CN239"/>
    <mergeCell ref="CP239:CT239"/>
    <mergeCell ref="CV239:CZ239"/>
    <mergeCell ref="AH239:AL239"/>
    <mergeCell ref="AN239:AR239"/>
    <mergeCell ref="AT239:AX239"/>
    <mergeCell ref="AZ239:BD239"/>
    <mergeCell ref="BF239:BJ239"/>
    <mergeCell ref="BL239:BP239"/>
    <mergeCell ref="EL316:EP316"/>
    <mergeCell ref="ER316:EV316"/>
    <mergeCell ref="EL318:EP318"/>
    <mergeCell ref="ER318:EV318"/>
    <mergeCell ref="EX318:FB318"/>
    <mergeCell ref="ER160:EV160"/>
    <mergeCell ref="EX160:FB160"/>
    <mergeCell ref="FD160:FH160"/>
    <mergeCell ref="CP160:CT160"/>
    <mergeCell ref="CV160:CZ160"/>
    <mergeCell ref="DB160:DF160"/>
    <mergeCell ref="DH160:DL160"/>
    <mergeCell ref="DN160:DR160"/>
    <mergeCell ref="DT160:DX160"/>
    <mergeCell ref="FD81:FH81"/>
    <mergeCell ref="AH160:AL160"/>
    <mergeCell ref="AN160:AR160"/>
    <mergeCell ref="AT160:AX160"/>
    <mergeCell ref="AZ160:BD160"/>
    <mergeCell ref="BF160:BJ160"/>
    <mergeCell ref="BL160:BP160"/>
    <mergeCell ref="BR160:BV160"/>
    <mergeCell ref="BX160:CB160"/>
    <mergeCell ref="CD160:CH160"/>
    <mergeCell ref="DB81:DF81"/>
    <mergeCell ref="DH81:DL81"/>
    <mergeCell ref="DN81:DR81"/>
    <mergeCell ref="DT81:DX81"/>
    <mergeCell ref="DZ81:ED81"/>
    <mergeCell ref="EX81:FB81"/>
    <mergeCell ref="AH81:AL81"/>
    <mergeCell ref="AN81:AR81"/>
    <mergeCell ref="AT81:AX81"/>
    <mergeCell ref="AZ81:BD81"/>
    <mergeCell ref="BF158:BJ158"/>
    <mergeCell ref="BL158:BP158"/>
    <mergeCell ref="BR158:BV158"/>
    <mergeCell ref="B1292:F1292"/>
    <mergeCell ref="G1292:K1292"/>
    <mergeCell ref="L1292:P1292"/>
    <mergeCell ref="Q1292:U1292"/>
    <mergeCell ref="Q1055:U1055"/>
    <mergeCell ref="V1055:Z1055"/>
    <mergeCell ref="B1266:F1266"/>
    <mergeCell ref="G1266:K1266"/>
    <mergeCell ref="V1292:Z1292"/>
    <mergeCell ref="EL1106:EP1106"/>
    <mergeCell ref="ER1106:EV1106"/>
    <mergeCell ref="B1002:F1002"/>
    <mergeCell ref="G1002:K1002"/>
    <mergeCell ref="L1002:P1002"/>
    <mergeCell ref="Q1002:U1002"/>
    <mergeCell ref="V1002:Z1002"/>
    <mergeCell ref="EL1027:EP1027"/>
    <mergeCell ref="CD1029:CH1029"/>
    <mergeCell ref="ER1027:EV1027"/>
    <mergeCell ref="Q1081:U1081"/>
    <mergeCell ref="B1029:F1029"/>
    <mergeCell ref="G1029:K1029"/>
    <mergeCell ref="L1029:P1029"/>
    <mergeCell ref="Q1029:U1029"/>
    <mergeCell ref="V1029:Z1029"/>
    <mergeCell ref="B1055:F1055"/>
    <mergeCell ref="G1055:K1055"/>
    <mergeCell ref="L1055:P1055"/>
    <mergeCell ref="AH1108:AL1108"/>
    <mergeCell ref="AN1108:AR1108"/>
    <mergeCell ref="AT1108:AX1108"/>
    <mergeCell ref="AZ1108:BD1108"/>
    <mergeCell ref="EL790:EP790"/>
    <mergeCell ref="ER790:EV790"/>
    <mergeCell ref="EL869:EP869"/>
    <mergeCell ref="ER869:EV869"/>
    <mergeCell ref="EL948:EP948"/>
    <mergeCell ref="ER948:EV948"/>
    <mergeCell ref="EL553:EP553"/>
    <mergeCell ref="ER553:EV553"/>
    <mergeCell ref="EL632:EP632"/>
    <mergeCell ref="ER632:EV632"/>
    <mergeCell ref="EL711:EP711"/>
    <mergeCell ref="ER711:EV711"/>
    <mergeCell ref="ER1266:EV1266"/>
    <mergeCell ref="EL1345:EP1345"/>
    <mergeCell ref="ER1345:EV1345"/>
    <mergeCell ref="EL1029:EP1029"/>
    <mergeCell ref="ER1029:EV1029"/>
    <mergeCell ref="ER79:EV79"/>
    <mergeCell ref="EL158:EP158"/>
    <mergeCell ref="ER158:EV158"/>
    <mergeCell ref="EL237:EP237"/>
    <mergeCell ref="ER237:EV237"/>
    <mergeCell ref="EL81:EP81"/>
    <mergeCell ref="ER81:EV81"/>
    <mergeCell ref="B1318:F1318"/>
    <mergeCell ref="G1318:K1318"/>
    <mergeCell ref="L1318:P1318"/>
    <mergeCell ref="Q1318:U1318"/>
    <mergeCell ref="V1318:Z1318"/>
    <mergeCell ref="B1239:F1239"/>
    <mergeCell ref="G1239:K1239"/>
    <mergeCell ref="L1239:P1239"/>
    <mergeCell ref="Q1239:U1239"/>
    <mergeCell ref="V1239:Z1239"/>
    <mergeCell ref="L1266:P1266"/>
    <mergeCell ref="Q1266:U1266"/>
    <mergeCell ref="V1266:Z1266"/>
    <mergeCell ref="B1134:F1134"/>
    <mergeCell ref="G1134:K1134"/>
    <mergeCell ref="L1134:P1134"/>
    <mergeCell ref="Q1134:U1134"/>
    <mergeCell ref="V1134:Z1134"/>
    <mergeCell ref="L1187:P1187"/>
    <mergeCell ref="Q1187:U1187"/>
    <mergeCell ref="B1108:F1108"/>
    <mergeCell ref="G1108:K1108"/>
    <mergeCell ref="L1108:P1108"/>
    <mergeCell ref="Q1108:U1108"/>
    <mergeCell ref="BF81:BJ81"/>
    <mergeCell ref="V1187:Z1187"/>
    <mergeCell ref="B1213:F1213"/>
    <mergeCell ref="G1213:K1213"/>
    <mergeCell ref="L1213:P1213"/>
    <mergeCell ref="Q1213:U1213"/>
    <mergeCell ref="V1213:Z1213"/>
    <mergeCell ref="B976:F976"/>
    <mergeCell ref="G976:K976"/>
    <mergeCell ref="L976:P976"/>
    <mergeCell ref="Q976:U976"/>
    <mergeCell ref="V976:Z976"/>
    <mergeCell ref="B1160:F1160"/>
    <mergeCell ref="G1160:K1160"/>
    <mergeCell ref="L1160:P1160"/>
    <mergeCell ref="Q1160:U1160"/>
    <mergeCell ref="V1160:Z1160"/>
    <mergeCell ref="EL79:EP79"/>
    <mergeCell ref="BL81:BP81"/>
    <mergeCell ref="BR81:BV81"/>
    <mergeCell ref="BX81:CB81"/>
    <mergeCell ref="DZ160:ED160"/>
    <mergeCell ref="EF160:EJ160"/>
    <mergeCell ref="EL160:EP160"/>
    <mergeCell ref="EL239:EP239"/>
    <mergeCell ref="AH476:AL476"/>
    <mergeCell ref="AN476:AR476"/>
    <mergeCell ref="AT476:AX476"/>
    <mergeCell ref="AZ476:BD476"/>
    <mergeCell ref="BF476:BJ476"/>
    <mergeCell ref="BL476:BP476"/>
    <mergeCell ref="BR476:BV476"/>
    <mergeCell ref="BX476:CB476"/>
    <mergeCell ref="B950:F950"/>
    <mergeCell ref="G950:K950"/>
    <mergeCell ref="L950:P950"/>
    <mergeCell ref="Q950:U950"/>
    <mergeCell ref="V950:Z950"/>
    <mergeCell ref="B871:F871"/>
    <mergeCell ref="G871:K871"/>
    <mergeCell ref="L871:P871"/>
    <mergeCell ref="Q871:U871"/>
    <mergeCell ref="V871:Z871"/>
    <mergeCell ref="B897:F897"/>
    <mergeCell ref="G897:K897"/>
    <mergeCell ref="L897:P897"/>
    <mergeCell ref="Q897:U897"/>
    <mergeCell ref="V897:Z897"/>
    <mergeCell ref="V1108:Z1108"/>
    <mergeCell ref="L1081:P1081"/>
    <mergeCell ref="V1081:Z1081"/>
    <mergeCell ref="B844:F844"/>
    <mergeCell ref="G844:K844"/>
    <mergeCell ref="L844:P844"/>
    <mergeCell ref="Q844:U844"/>
    <mergeCell ref="V844:Z844"/>
    <mergeCell ref="B765:F765"/>
    <mergeCell ref="G765:K765"/>
    <mergeCell ref="L765:P765"/>
    <mergeCell ref="Q765:U765"/>
    <mergeCell ref="V765:Z765"/>
    <mergeCell ref="B792:F792"/>
    <mergeCell ref="G792:K792"/>
    <mergeCell ref="L792:P792"/>
    <mergeCell ref="Q792:U792"/>
    <mergeCell ref="V792:Z792"/>
    <mergeCell ref="B923:F923"/>
    <mergeCell ref="G923:K923"/>
    <mergeCell ref="L923:P923"/>
    <mergeCell ref="Q923:U923"/>
    <mergeCell ref="V923:Z923"/>
    <mergeCell ref="B739:F739"/>
    <mergeCell ref="G739:K739"/>
    <mergeCell ref="L739:P739"/>
    <mergeCell ref="Q739:U739"/>
    <mergeCell ref="V739:Z739"/>
    <mergeCell ref="B660:F660"/>
    <mergeCell ref="G660:K660"/>
    <mergeCell ref="L660:P660"/>
    <mergeCell ref="Q660:U660"/>
    <mergeCell ref="V660:Z660"/>
    <mergeCell ref="B686:F686"/>
    <mergeCell ref="G686:K686"/>
    <mergeCell ref="L686:P686"/>
    <mergeCell ref="Q686:U686"/>
    <mergeCell ref="V686:Z686"/>
    <mergeCell ref="B818:F818"/>
    <mergeCell ref="G818:K818"/>
    <mergeCell ref="L818:P818"/>
    <mergeCell ref="Q818:U818"/>
    <mergeCell ref="V818:Z818"/>
    <mergeCell ref="B634:F634"/>
    <mergeCell ref="G634:K634"/>
    <mergeCell ref="L634:P634"/>
    <mergeCell ref="Q634:U634"/>
    <mergeCell ref="V634:Z634"/>
    <mergeCell ref="B555:F555"/>
    <mergeCell ref="G555:K555"/>
    <mergeCell ref="L555:P555"/>
    <mergeCell ref="Q555:U555"/>
    <mergeCell ref="V555:Z555"/>
    <mergeCell ref="B581:F581"/>
    <mergeCell ref="G581:K581"/>
    <mergeCell ref="L581:P581"/>
    <mergeCell ref="Q581:U581"/>
    <mergeCell ref="V581:Z581"/>
    <mergeCell ref="B713:F713"/>
    <mergeCell ref="G713:K713"/>
    <mergeCell ref="L713:P713"/>
    <mergeCell ref="Q713:U713"/>
    <mergeCell ref="V713:Z713"/>
    <mergeCell ref="B528:F528"/>
    <mergeCell ref="G528:K528"/>
    <mergeCell ref="L528:P528"/>
    <mergeCell ref="Q528:U528"/>
    <mergeCell ref="V528:Z528"/>
    <mergeCell ref="B502:F502"/>
    <mergeCell ref="G449:K449"/>
    <mergeCell ref="L449:P449"/>
    <mergeCell ref="Q449:U449"/>
    <mergeCell ref="V449:Z449"/>
    <mergeCell ref="B476:F476"/>
    <mergeCell ref="G476:K476"/>
    <mergeCell ref="L476:P476"/>
    <mergeCell ref="Q476:U476"/>
    <mergeCell ref="V476:Z476"/>
    <mergeCell ref="B449:F449"/>
    <mergeCell ref="B607:F607"/>
    <mergeCell ref="G607:K607"/>
    <mergeCell ref="L607:P607"/>
    <mergeCell ref="Q607:U607"/>
    <mergeCell ref="V607:Z607"/>
    <mergeCell ref="B423:F423"/>
    <mergeCell ref="G423:K423"/>
    <mergeCell ref="L423:P423"/>
    <mergeCell ref="Q423:U423"/>
    <mergeCell ref="V423:Z423"/>
    <mergeCell ref="L344:P344"/>
    <mergeCell ref="Q344:U344"/>
    <mergeCell ref="V344:Z344"/>
    <mergeCell ref="B370:F370"/>
    <mergeCell ref="G370:K370"/>
    <mergeCell ref="L370:P370"/>
    <mergeCell ref="Q370:U370"/>
    <mergeCell ref="V370:Z370"/>
    <mergeCell ref="G502:K502"/>
    <mergeCell ref="L502:P502"/>
    <mergeCell ref="Q502:U502"/>
    <mergeCell ref="V502:Z502"/>
    <mergeCell ref="B318:F318"/>
    <mergeCell ref="G318:K318"/>
    <mergeCell ref="L318:P318"/>
    <mergeCell ref="Q318:U318"/>
    <mergeCell ref="V318:Z318"/>
    <mergeCell ref="B239:F239"/>
    <mergeCell ref="G239:K239"/>
    <mergeCell ref="L239:P239"/>
    <mergeCell ref="Q239:U239"/>
    <mergeCell ref="V239:Z239"/>
    <mergeCell ref="B265:F265"/>
    <mergeCell ref="G265:K265"/>
    <mergeCell ref="L265:P265"/>
    <mergeCell ref="Q265:U265"/>
    <mergeCell ref="V265:Z265"/>
    <mergeCell ref="B397:F397"/>
    <mergeCell ref="G397:K397"/>
    <mergeCell ref="L397:P397"/>
    <mergeCell ref="Q397:U397"/>
    <mergeCell ref="V397:Z397"/>
    <mergeCell ref="Q212:U212"/>
    <mergeCell ref="V212:Z212"/>
    <mergeCell ref="B133:F133"/>
    <mergeCell ref="G133:K133"/>
    <mergeCell ref="L133:P133"/>
    <mergeCell ref="Q133:U133"/>
    <mergeCell ref="V133:Z133"/>
    <mergeCell ref="B160:F160"/>
    <mergeCell ref="G160:K160"/>
    <mergeCell ref="L160:P160"/>
    <mergeCell ref="Q160:U160"/>
    <mergeCell ref="V160:Z160"/>
    <mergeCell ref="B291:F291"/>
    <mergeCell ref="G291:K291"/>
    <mergeCell ref="L291:P291"/>
    <mergeCell ref="Q291:U291"/>
    <mergeCell ref="V291:Z291"/>
    <mergeCell ref="G81:K81"/>
    <mergeCell ref="L81:P81"/>
    <mergeCell ref="Q81:U81"/>
    <mergeCell ref="V81:Z81"/>
    <mergeCell ref="B107:F107"/>
    <mergeCell ref="G107:K107"/>
    <mergeCell ref="L107:P107"/>
    <mergeCell ref="Q107:U107"/>
    <mergeCell ref="V107:Z107"/>
    <mergeCell ref="Q28:U28"/>
    <mergeCell ref="V28:Z28"/>
    <mergeCell ref="B54:F54"/>
    <mergeCell ref="AA792:AB792"/>
    <mergeCell ref="AA871:AB871"/>
    <mergeCell ref="AA1266:AB1266"/>
    <mergeCell ref="AA1029:AB1029"/>
    <mergeCell ref="AA1108:AB1108"/>
    <mergeCell ref="AA1187:AB1187"/>
    <mergeCell ref="B81:F81"/>
    <mergeCell ref="AA476:AB476"/>
    <mergeCell ref="AA555:AB555"/>
    <mergeCell ref="AA634:AB634"/>
    <mergeCell ref="AA713:AB713"/>
    <mergeCell ref="AA318:AB318"/>
    <mergeCell ref="B186:F186"/>
    <mergeCell ref="G186:K186"/>
    <mergeCell ref="L186:P186"/>
    <mergeCell ref="Q186:U186"/>
    <mergeCell ref="V186:Z186"/>
    <mergeCell ref="B212:F212"/>
    <mergeCell ref="G212:K212"/>
    <mergeCell ref="L212:P212"/>
    <mergeCell ref="AA1503:AB1503"/>
    <mergeCell ref="AA1345:AB1345"/>
    <mergeCell ref="AA1424:AB1424"/>
    <mergeCell ref="B2:F2"/>
    <mergeCell ref="G2:K2"/>
    <mergeCell ref="L2:P2"/>
    <mergeCell ref="Q2:U2"/>
    <mergeCell ref="V2:Z2"/>
    <mergeCell ref="Q54:U54"/>
    <mergeCell ref="V54:Z54"/>
    <mergeCell ref="B28:F28"/>
    <mergeCell ref="G28:K28"/>
    <mergeCell ref="L28:P28"/>
    <mergeCell ref="DZ1501:ED1501"/>
    <mergeCell ref="DH1422:DL1422"/>
    <mergeCell ref="DN1422:DR1422"/>
    <mergeCell ref="DT1422:DX1422"/>
    <mergeCell ref="DZ1422:ED1422"/>
    <mergeCell ref="AA2:AB2"/>
    <mergeCell ref="AA81:AB81"/>
    <mergeCell ref="AA239:AB239"/>
    <mergeCell ref="AA950:AB950"/>
    <mergeCell ref="AA397:AB397"/>
    <mergeCell ref="DH1501:DL1501"/>
    <mergeCell ref="DN1501:DR1501"/>
    <mergeCell ref="DT1501:DX1501"/>
    <mergeCell ref="CJ1501:CN1501"/>
    <mergeCell ref="BL1343:BP1343"/>
    <mergeCell ref="BR1343:BV1343"/>
    <mergeCell ref="BX1343:CB1343"/>
    <mergeCell ref="CD1343:CH1343"/>
    <mergeCell ref="CJ1345:CN1345"/>
    <mergeCell ref="AH1422:AL1422"/>
    <mergeCell ref="AN1422:AR1422"/>
    <mergeCell ref="AT1422:AX1422"/>
    <mergeCell ref="AZ1422:BD1422"/>
    <mergeCell ref="BF1422:BJ1422"/>
    <mergeCell ref="BL1422:BP1422"/>
    <mergeCell ref="BR1422:BV1422"/>
    <mergeCell ref="BX1422:CB1422"/>
    <mergeCell ref="CD1422:CH1422"/>
    <mergeCell ref="DB1424:DF1424"/>
    <mergeCell ref="DH1424:DL1424"/>
    <mergeCell ref="DN1424:DR1424"/>
    <mergeCell ref="AH1424:AL1424"/>
    <mergeCell ref="AN1424:AR1424"/>
    <mergeCell ref="AT1424:AX1424"/>
    <mergeCell ref="AZ1424:BD1424"/>
    <mergeCell ref="BF1424:BJ1424"/>
    <mergeCell ref="BL1424:BP1424"/>
    <mergeCell ref="BR1424:BV1424"/>
    <mergeCell ref="BX1424:CB1424"/>
    <mergeCell ref="CD1424:CH1424"/>
    <mergeCell ref="CJ1422:CN1422"/>
    <mergeCell ref="CP1422:CT1422"/>
    <mergeCell ref="CV1422:CZ1422"/>
    <mergeCell ref="DB1422:DF1422"/>
    <mergeCell ref="CP1343:CT1343"/>
    <mergeCell ref="DH1264:DL1264"/>
    <mergeCell ref="DN1264:DR1264"/>
    <mergeCell ref="DH1317:DL1317"/>
    <mergeCell ref="DN1266:DR1266"/>
    <mergeCell ref="CJ1266:CN1266"/>
    <mergeCell ref="CP1266:CT1266"/>
    <mergeCell ref="CV1266:CZ1266"/>
    <mergeCell ref="EF1264:EJ1264"/>
    <mergeCell ref="AH1343:AL1343"/>
    <mergeCell ref="AN1343:AR1343"/>
    <mergeCell ref="AT1343:AX1343"/>
    <mergeCell ref="AZ1343:BD1343"/>
    <mergeCell ref="BF1343:BJ1343"/>
    <mergeCell ref="BX1264:CB1264"/>
    <mergeCell ref="CJ1264:CN1264"/>
    <mergeCell ref="DN1185:DR1185"/>
    <mergeCell ref="DT1185:DX1185"/>
    <mergeCell ref="DZ1185:ED1185"/>
    <mergeCell ref="EF1185:EJ1185"/>
    <mergeCell ref="AH1264:AL1264"/>
    <mergeCell ref="AN1264:AR1264"/>
    <mergeCell ref="AT1264:AX1264"/>
    <mergeCell ref="AZ1264:BD1264"/>
    <mergeCell ref="BF1264:BJ1264"/>
    <mergeCell ref="BL1264:BP1264"/>
    <mergeCell ref="CD1185:CH1185"/>
    <mergeCell ref="CJ1185:CN1185"/>
    <mergeCell ref="CP1185:CT1185"/>
    <mergeCell ref="CV1185:CZ1185"/>
    <mergeCell ref="DB1185:DF1185"/>
    <mergeCell ref="DH1185:DL1185"/>
    <mergeCell ref="AH1185:AL1185"/>
    <mergeCell ref="AN1185:AR1185"/>
    <mergeCell ref="AT1185:AX1185"/>
    <mergeCell ref="AZ1185:BD1185"/>
    <mergeCell ref="AZ1266:BD1266"/>
    <mergeCell ref="BF1266:BJ1266"/>
    <mergeCell ref="BL1266:BP1266"/>
    <mergeCell ref="BR1266:BV1266"/>
    <mergeCell ref="BX1266:CB1266"/>
    <mergeCell ref="DN1027:DR1027"/>
    <mergeCell ref="DT1027:DX1027"/>
    <mergeCell ref="DZ1027:ED1027"/>
    <mergeCell ref="EF1027:EJ1027"/>
    <mergeCell ref="AH1106:AL1106"/>
    <mergeCell ref="AN1106:AR1106"/>
    <mergeCell ref="AT1106:AX1106"/>
    <mergeCell ref="AZ1106:BD1106"/>
    <mergeCell ref="BF1106:BJ1106"/>
    <mergeCell ref="BL1106:BP1106"/>
    <mergeCell ref="CD1027:CH1027"/>
    <mergeCell ref="CJ1027:CN1027"/>
    <mergeCell ref="CP1027:CT1027"/>
    <mergeCell ref="CV1027:CZ1027"/>
    <mergeCell ref="DB1027:DF1027"/>
    <mergeCell ref="DH1027:DL1027"/>
    <mergeCell ref="AH1027:AL1027"/>
    <mergeCell ref="AN1027:AR1027"/>
    <mergeCell ref="AT1027:AX1027"/>
    <mergeCell ref="AZ1027:BD1027"/>
    <mergeCell ref="BF1027:BJ1027"/>
    <mergeCell ref="BL1027:BP1027"/>
    <mergeCell ref="BR1106:BV1106"/>
    <mergeCell ref="BX1106:CB1106"/>
    <mergeCell ref="CD1106:CH1106"/>
    <mergeCell ref="CJ1106:CN1106"/>
    <mergeCell ref="CP1108:CT1108"/>
    <mergeCell ref="BR711:BV711"/>
    <mergeCell ref="BX711:CB711"/>
    <mergeCell ref="CD711:CH711"/>
    <mergeCell ref="CJ711:CN711"/>
    <mergeCell ref="CP711:CT711"/>
    <mergeCell ref="CV711:CZ711"/>
    <mergeCell ref="AH711:AL711"/>
    <mergeCell ref="AN711:AR711"/>
    <mergeCell ref="AT711:AX711"/>
    <mergeCell ref="AZ711:BD711"/>
    <mergeCell ref="BF711:BJ711"/>
    <mergeCell ref="BL711:BP711"/>
    <mergeCell ref="AH948:AL948"/>
    <mergeCell ref="AN948:AR948"/>
    <mergeCell ref="AT948:AX948"/>
    <mergeCell ref="AZ948:BD948"/>
    <mergeCell ref="BF948:BJ948"/>
    <mergeCell ref="BL948:BP948"/>
    <mergeCell ref="CP869:CT869"/>
    <mergeCell ref="CV869:CZ869"/>
    <mergeCell ref="AH869:AL869"/>
    <mergeCell ref="AN869:AR869"/>
    <mergeCell ref="AT869:AX869"/>
    <mergeCell ref="AZ869:BD869"/>
    <mergeCell ref="BF869:BJ869"/>
    <mergeCell ref="BL869:BP869"/>
    <mergeCell ref="BR948:BV948"/>
    <mergeCell ref="BX948:CB948"/>
    <mergeCell ref="BL950:BP950"/>
    <mergeCell ref="BR950:BV950"/>
    <mergeCell ref="CV1108:CZ1108"/>
    <mergeCell ref="DB869:DF869"/>
    <mergeCell ref="DH869:DL869"/>
    <mergeCell ref="DN869:DR869"/>
    <mergeCell ref="DT869:DX869"/>
    <mergeCell ref="DZ869:ED869"/>
    <mergeCell ref="EF869:EJ869"/>
    <mergeCell ref="BR869:BV869"/>
    <mergeCell ref="BX869:CB869"/>
    <mergeCell ref="CD869:CH869"/>
    <mergeCell ref="CJ869:CN869"/>
    <mergeCell ref="CV237:CZ237"/>
    <mergeCell ref="AH553:AL553"/>
    <mergeCell ref="AN553:AR553"/>
    <mergeCell ref="AT553:AX553"/>
    <mergeCell ref="AZ553:BD553"/>
    <mergeCell ref="BF553:BJ553"/>
    <mergeCell ref="BL553:BP553"/>
    <mergeCell ref="DB395:DF395"/>
    <mergeCell ref="DH395:DL395"/>
    <mergeCell ref="DN395:DR395"/>
    <mergeCell ref="DT395:DX395"/>
    <mergeCell ref="DZ395:ED395"/>
    <mergeCell ref="EF395:EJ395"/>
    <mergeCell ref="BR395:BV395"/>
    <mergeCell ref="BX395:CB395"/>
    <mergeCell ref="CD395:CH395"/>
    <mergeCell ref="CJ395:CN395"/>
    <mergeCell ref="CP395:CT395"/>
    <mergeCell ref="CV395:CZ395"/>
    <mergeCell ref="AH395:AL395"/>
    <mergeCell ref="AN395:AR395"/>
    <mergeCell ref="AT395:AX395"/>
    <mergeCell ref="AZ395:BD395"/>
    <mergeCell ref="BF395:BJ395"/>
    <mergeCell ref="BL395:BP395"/>
    <mergeCell ref="CJ397:CN397"/>
    <mergeCell ref="CP397:CT397"/>
    <mergeCell ref="CV397:CZ397"/>
    <mergeCell ref="DB397:DF397"/>
    <mergeCell ref="DH397:DL397"/>
    <mergeCell ref="DB553:DF553"/>
    <mergeCell ref="DH553:DL553"/>
    <mergeCell ref="CP474:CT474"/>
    <mergeCell ref="CV474:CZ474"/>
    <mergeCell ref="AH474:AL474"/>
    <mergeCell ref="AN474:AR474"/>
    <mergeCell ref="AT474:AX474"/>
    <mergeCell ref="AZ474:BD474"/>
    <mergeCell ref="BF474:BJ474"/>
    <mergeCell ref="BL474:BP474"/>
    <mergeCell ref="AZ79:BD79"/>
    <mergeCell ref="BF79:BJ79"/>
    <mergeCell ref="BL79:BP79"/>
    <mergeCell ref="CP79:CT79"/>
    <mergeCell ref="CJ158:CN158"/>
    <mergeCell ref="CP316:CT316"/>
    <mergeCell ref="CV79:CZ79"/>
    <mergeCell ref="CV316:CZ316"/>
    <mergeCell ref="CD81:CH81"/>
    <mergeCell ref="CJ81:CN81"/>
    <mergeCell ref="AH316:AL316"/>
    <mergeCell ref="AN316:AR316"/>
    <mergeCell ref="AT316:AX316"/>
    <mergeCell ref="AZ316:BD316"/>
    <mergeCell ref="BF316:BJ316"/>
    <mergeCell ref="BL316:BP316"/>
    <mergeCell ref="BR237:BV237"/>
    <mergeCell ref="BX237:CB237"/>
    <mergeCell ref="CD237:CH237"/>
    <mergeCell ref="CJ237:CN237"/>
    <mergeCell ref="CP237:CT237"/>
    <mergeCell ref="CP81:CT81"/>
    <mergeCell ref="CV81:CZ81"/>
    <mergeCell ref="CJ160:CN160"/>
    <mergeCell ref="G1424:K1424"/>
    <mergeCell ref="L1424:P1424"/>
    <mergeCell ref="Q1424:U1424"/>
    <mergeCell ref="B1345:F1345"/>
    <mergeCell ref="AH237:AL237"/>
    <mergeCell ref="AN237:AR237"/>
    <mergeCell ref="AT237:AX237"/>
    <mergeCell ref="AZ237:BD237"/>
    <mergeCell ref="BL237:BP237"/>
    <mergeCell ref="G1345:K1345"/>
    <mergeCell ref="L1345:P1345"/>
    <mergeCell ref="Q1345:U1345"/>
    <mergeCell ref="V1345:Z1345"/>
    <mergeCell ref="CP158:CT158"/>
    <mergeCell ref="CV158:CZ158"/>
    <mergeCell ref="AN158:AR158"/>
    <mergeCell ref="AT158:AX158"/>
    <mergeCell ref="AA160:AB160"/>
    <mergeCell ref="G1081:K1081"/>
    <mergeCell ref="AZ158:BD158"/>
    <mergeCell ref="CP632:CT632"/>
    <mergeCell ref="CV632:CZ632"/>
    <mergeCell ref="AH632:AL632"/>
    <mergeCell ref="AN632:AR632"/>
    <mergeCell ref="AT632:AX632"/>
    <mergeCell ref="AZ632:BD632"/>
    <mergeCell ref="BF632:BJ632"/>
    <mergeCell ref="BL632:BP632"/>
    <mergeCell ref="CP790:CT790"/>
    <mergeCell ref="CV790:CZ790"/>
    <mergeCell ref="AH790:AL790"/>
    <mergeCell ref="AN790:AR790"/>
    <mergeCell ref="B1476:F1476"/>
    <mergeCell ref="G1476:K1476"/>
    <mergeCell ref="L1476:P1476"/>
    <mergeCell ref="Q1476:U1476"/>
    <mergeCell ref="V1476:Z1476"/>
    <mergeCell ref="B1503:F1503"/>
    <mergeCell ref="G1503:K1503"/>
    <mergeCell ref="L1503:P1503"/>
    <mergeCell ref="Q1503:U1503"/>
    <mergeCell ref="V1503:Z1503"/>
    <mergeCell ref="B344:F344"/>
    <mergeCell ref="B1450:F1450"/>
    <mergeCell ref="G1450:K1450"/>
    <mergeCell ref="L1450:P1450"/>
    <mergeCell ref="Q1450:U1450"/>
    <mergeCell ref="B1529:F1529"/>
    <mergeCell ref="G1529:K1529"/>
    <mergeCell ref="L1529:P1529"/>
    <mergeCell ref="Q1529:U1529"/>
    <mergeCell ref="V1529:Z1529"/>
    <mergeCell ref="B1371:F1371"/>
    <mergeCell ref="G1371:K1371"/>
    <mergeCell ref="L1371:P1371"/>
    <mergeCell ref="Q1371:U1371"/>
    <mergeCell ref="V1371:Z1371"/>
    <mergeCell ref="B1397:F1397"/>
    <mergeCell ref="G1397:K1397"/>
    <mergeCell ref="L1397:P1397"/>
    <mergeCell ref="Q1397:U1397"/>
    <mergeCell ref="V1397:Z1397"/>
    <mergeCell ref="V1424:Z1424"/>
    <mergeCell ref="B1424:F1424"/>
    <mergeCell ref="B1555:F1555"/>
    <mergeCell ref="G1555:K1555"/>
    <mergeCell ref="L1555:P1555"/>
    <mergeCell ref="Q1555:U1555"/>
    <mergeCell ref="V1555:Z1555"/>
    <mergeCell ref="BF237:BJ237"/>
    <mergeCell ref="BL2:BP2"/>
    <mergeCell ref="G344:K344"/>
    <mergeCell ref="B1187:F1187"/>
    <mergeCell ref="G1187:K1187"/>
    <mergeCell ref="B1081:F1081"/>
    <mergeCell ref="AD1187:AG1187"/>
    <mergeCell ref="AH2:AL2"/>
    <mergeCell ref="G54:K54"/>
    <mergeCell ref="L54:P54"/>
    <mergeCell ref="CP2:CT2"/>
    <mergeCell ref="CV2:CZ2"/>
    <mergeCell ref="AN2:AR2"/>
    <mergeCell ref="AT2:AX2"/>
    <mergeCell ref="AZ2:BD2"/>
    <mergeCell ref="BF2:BJ2"/>
    <mergeCell ref="BR79:BV79"/>
    <mergeCell ref="BX79:CB79"/>
    <mergeCell ref="BR2:BV2"/>
    <mergeCell ref="BX2:CB2"/>
    <mergeCell ref="CD2:CH2"/>
    <mergeCell ref="CJ2:CN2"/>
    <mergeCell ref="CD79:CH79"/>
    <mergeCell ref="CJ79:CN79"/>
    <mergeCell ref="BR1027:BV1027"/>
    <mergeCell ref="BX1027:CB1027"/>
    <mergeCell ref="V1450:Z1450"/>
    <mergeCell ref="DH314:DL314"/>
    <mergeCell ref="BR316:BV316"/>
    <mergeCell ref="BX316:CB316"/>
    <mergeCell ref="CD316:CH316"/>
    <mergeCell ref="CJ316:CN316"/>
    <mergeCell ref="CD158:CH158"/>
    <mergeCell ref="AH158:AL158"/>
    <mergeCell ref="DB158:DF158"/>
    <mergeCell ref="EL2:EP2"/>
    <mergeCell ref="DH1159:DL1159"/>
    <mergeCell ref="DH1001:DL1001"/>
    <mergeCell ref="DH1080:DL1080"/>
    <mergeCell ref="DN79:DR79"/>
    <mergeCell ref="BR1185:BV1185"/>
    <mergeCell ref="BX1185:CB1185"/>
    <mergeCell ref="DH764:DL764"/>
    <mergeCell ref="DH843:DL843"/>
    <mergeCell ref="DH922:DL922"/>
    <mergeCell ref="BX158:CB158"/>
    <mergeCell ref="DH158:DL158"/>
    <mergeCell ref="DB79:DF79"/>
    <mergeCell ref="DH79:DL79"/>
    <mergeCell ref="DH385:DL385"/>
    <mergeCell ref="DH460:DL460"/>
    <mergeCell ref="DH535:DL535"/>
    <mergeCell ref="DB316:DF316"/>
    <mergeCell ref="DH316:DL316"/>
    <mergeCell ref="CD474:CH474"/>
    <mergeCell ref="CJ474:CN474"/>
    <mergeCell ref="AH79:AL79"/>
    <mergeCell ref="AN79:AR79"/>
    <mergeCell ref="AT79:AX79"/>
    <mergeCell ref="ER2:EV2"/>
    <mergeCell ref="DH1238:DL1238"/>
    <mergeCell ref="DH610:DL610"/>
    <mergeCell ref="DH685:DL685"/>
    <mergeCell ref="EX2:FB2"/>
    <mergeCell ref="FD2:FH2"/>
    <mergeCell ref="DN2:DR2"/>
    <mergeCell ref="DT2:DX2"/>
    <mergeCell ref="DZ2:ED2"/>
    <mergeCell ref="EF2:EJ2"/>
    <mergeCell ref="DB2:DF2"/>
    <mergeCell ref="DH2:DL2"/>
    <mergeCell ref="DZ79:ED79"/>
    <mergeCell ref="EF79:EJ79"/>
    <mergeCell ref="DN158:DR158"/>
    <mergeCell ref="DT158:DX158"/>
    <mergeCell ref="DZ158:ED158"/>
    <mergeCell ref="EF158:EJ158"/>
    <mergeCell ref="DT79:DX79"/>
    <mergeCell ref="EF81:EJ81"/>
    <mergeCell ref="DN316:DR316"/>
    <mergeCell ref="DT316:DX316"/>
    <mergeCell ref="DZ316:ED316"/>
    <mergeCell ref="EF316:EJ316"/>
    <mergeCell ref="DB237:DF237"/>
    <mergeCell ref="DH237:DL237"/>
    <mergeCell ref="DN237:DR237"/>
    <mergeCell ref="DT237:DX237"/>
    <mergeCell ref="DZ237:ED237"/>
    <mergeCell ref="EF237:EJ237"/>
    <mergeCell ref="DB711:DF711"/>
    <mergeCell ref="DH711:DL711"/>
  </mergeCells>
  <phoneticPr fontId="0" type="noConversion"/>
  <conditionalFormatting sqref="V240:X240 Q240:S240 L240:N240 G240:I240 B240:D240 G277:I396 L277:N396 Q277:S396 V277:X396 V398:X398 Q398:S398 L398:N398 G398:I398 B398:D398 B421:D424 V751:X791 B795:D870 V672:X712 B1:D1 B277:D319 B342:D345 B368:D371 B394:D396 B447:D450 B473:D475 B526:D529 B552:D633 B684:D687 B710:D712 B763:D766 B789:D791 B921:D924 B947:D949 B1000:D1003 B1026:D1028 B1079:D1082 B1105:D1107 B1158:D1161 B1184:D1186 B1237:D1240 B1263:D1344 B1395:D1398 B1421:D1048576 L1395:N1048576 Q1395:S1048576 V1395:X1048576 G1237:I1344 L1237:N1344 Q1237:S1344 V1237:X1344 G921:I949 L921:N949 Q909:S949 V909:X949 G763:I791 L763:N791 Q763:S791 G672:I712 L672:N712 Q672:S712 G210:I238 L210:N238 Q199:S238 V199:X238 G1384:I1048576 G1146:I1186 L1146:N1186 Q1146:S1186 V1146:X1186 G1079:I1107 L1079:N1107 Q1068:S1107 V1068:X1107 G988:I1028 L988:N1028 Q988:S1028 V988:X1028 G795:I870 L795:N870 Q795:S870 V795:X870 G526:I633 L526:N633 Q526:S633 V514:X633 G447:I475 L447:N475 Q447:S475 V421:X475 G421:I424 L421:N424 Q421:S424 G131:I159 L131:N159 Q121:S159 V121:X159 G52:I80 L52:N80 Q52:S80 V52:X80 G1:I1 L1:N1 Q1:S1 V1:X1 V3:X3 Q3:S3 L3:N3 G3:I3 B3:D3 B41:D80 B121:D159 B82:D82 V82:X82 Q82:S82 L82:N82 G82:I82 B161:D161 V161:X161 Q161:S161 L161:N161 G161:I161 B199:D238">
    <cfRule type="cellIs" dxfId="315" priority="483" operator="equal">
      <formula>100</formula>
    </cfRule>
  </conditionalFormatting>
  <conditionalFormatting sqref="E1 Y240 T240 O240 J240 E240 E398 T398 Y398 T751:T791 E751:E791 E795:E870 E988:E1028 Y751:Y791 J1384:J1048576 O1384:O1048576 T1384:T1048576 Y1384:Y1048576 J988:J1028 O988:O1028 T988:T1028 Y988:Y1028 J795:J870 O795:O870 T795:T870 Y795:Y870 J751:J791 O751:O791 Y412:Y475 J398 O398 T412:T475 J1 O1 T1 Y1 Y3 T3 O3 J3 E3 E41:E80 E82 J82 O82 T82 Y82 Y161 T161 O161 J161 E161 E199:E238 T514:T633 O514:O633 J514:J633 Y514:Y633 E514:E633 E672:E712 Y672:Y712 J672:J712 O672:O712 T672:T712 Y909:Y949 T909:T949 O909:O949 J909:J949 E909:E949 Y1068:Y1107 T1068:T1107 O1068:O1107 J1068:J1107 E1068:E1107 E1146:E1186 J1146:J1186 O1146:O1186 T1146:T1186 Y1146:Y1186 Y1226:Y1344 T1226:T1344 O1226:O1344 J1226:J1344 E1226:E1344 E1384:E1048576 O412:O475 J412:J475 E412:E475 E277:E396 J277:J396 O277:O396 T277:T396 Y277:Y396 J199:J238 O199:O238 T199:T238 Y199:Y238 Y121:Y159 T121:T159 O121:O159 J121:J159 E121:E159 J41:J80 O41:O80 T41:T80 Y41:Y80">
    <cfRule type="cellIs" dxfId="314" priority="482" operator="greaterThan">
      <formula>291</formula>
    </cfRule>
  </conditionalFormatting>
  <conditionalFormatting sqref="B792:D794 G792:I794 L792:N794 Q792:S794 V792:X794">
    <cfRule type="cellIs" dxfId="313" priority="465" operator="equal">
      <formula>100</formula>
    </cfRule>
  </conditionalFormatting>
  <conditionalFormatting sqref="E792:E794 J792:J794 O792:O794 T792:T794 Y792:Y794">
    <cfRule type="cellIs" dxfId="312" priority="464" operator="greaterThan">
      <formula>291</formula>
    </cfRule>
  </conditionalFormatting>
  <conditionalFormatting sqref="V950:X951">
    <cfRule type="cellIs" dxfId="311" priority="463" operator="equal">
      <formula>100</formula>
    </cfRule>
  </conditionalFormatting>
  <conditionalFormatting sqref="Y950:Y951">
    <cfRule type="cellIs" dxfId="310" priority="462" operator="greaterThan">
      <formula>291</formula>
    </cfRule>
  </conditionalFormatting>
  <conditionalFormatting sqref="B320:D341">
    <cfRule type="cellIs" dxfId="309" priority="458" operator="equal">
      <formula>100</formula>
    </cfRule>
  </conditionalFormatting>
  <conditionalFormatting sqref="B346:D367">
    <cfRule type="cellIs" dxfId="308" priority="457" operator="equal">
      <formula>100</formula>
    </cfRule>
  </conditionalFormatting>
  <conditionalFormatting sqref="B372:D393">
    <cfRule type="cellIs" dxfId="307" priority="456" operator="equal">
      <formula>100</formula>
    </cfRule>
  </conditionalFormatting>
  <conditionalFormatting sqref="B412:D420">
    <cfRule type="cellIs" dxfId="306" priority="455" operator="equal">
      <formula>100</formula>
    </cfRule>
  </conditionalFormatting>
  <conditionalFormatting sqref="B425:D446">
    <cfRule type="cellIs" dxfId="305" priority="454" operator="equal">
      <formula>100</formula>
    </cfRule>
  </conditionalFormatting>
  <conditionalFormatting sqref="B451:D472">
    <cfRule type="cellIs" dxfId="304" priority="453" operator="equal">
      <formula>100</formula>
    </cfRule>
  </conditionalFormatting>
  <conditionalFormatting sqref="B514:D525">
    <cfRule type="cellIs" dxfId="303" priority="451" operator="equal">
      <formula>100</formula>
    </cfRule>
  </conditionalFormatting>
  <conditionalFormatting sqref="B530:D551">
    <cfRule type="cellIs" dxfId="302" priority="450" operator="equal">
      <formula>100</formula>
    </cfRule>
  </conditionalFormatting>
  <conditionalFormatting sqref="B672:D683">
    <cfRule type="cellIs" dxfId="301" priority="448" operator="equal">
      <formula>100</formula>
    </cfRule>
  </conditionalFormatting>
  <conditionalFormatting sqref="B688:D709">
    <cfRule type="cellIs" dxfId="300" priority="447" operator="equal">
      <formula>100</formula>
    </cfRule>
  </conditionalFormatting>
  <conditionalFormatting sqref="B751:D762">
    <cfRule type="cellIs" dxfId="299" priority="445" operator="equal">
      <formula>100</formula>
    </cfRule>
  </conditionalFormatting>
  <conditionalFormatting sqref="B767:D788">
    <cfRule type="cellIs" dxfId="298" priority="444" operator="equal">
      <formula>100</formula>
    </cfRule>
  </conditionalFormatting>
  <conditionalFormatting sqref="B909:D920">
    <cfRule type="cellIs" dxfId="297" priority="442" operator="equal">
      <formula>100</formula>
    </cfRule>
  </conditionalFormatting>
  <conditionalFormatting sqref="B925:D946">
    <cfRule type="cellIs" dxfId="296" priority="441" operator="equal">
      <formula>100</formula>
    </cfRule>
  </conditionalFormatting>
  <conditionalFormatting sqref="B988:D999">
    <cfRule type="cellIs" dxfId="295" priority="439" operator="equal">
      <formula>100</formula>
    </cfRule>
  </conditionalFormatting>
  <conditionalFormatting sqref="B1004:D1025">
    <cfRule type="cellIs" dxfId="294" priority="438" operator="equal">
      <formula>100</formula>
    </cfRule>
  </conditionalFormatting>
  <conditionalFormatting sqref="B1068:D1078">
    <cfRule type="cellIs" dxfId="293" priority="436" operator="equal">
      <formula>100</formula>
    </cfRule>
  </conditionalFormatting>
  <conditionalFormatting sqref="B1083:D1104">
    <cfRule type="cellIs" dxfId="292" priority="435" operator="equal">
      <formula>100</formula>
    </cfRule>
  </conditionalFormatting>
  <conditionalFormatting sqref="B1146:D1157">
    <cfRule type="cellIs" dxfId="291" priority="433" operator="equal">
      <formula>100</formula>
    </cfRule>
  </conditionalFormatting>
  <conditionalFormatting sqref="B1162:D1183">
    <cfRule type="cellIs" dxfId="290" priority="432" operator="equal">
      <formula>100</formula>
    </cfRule>
  </conditionalFormatting>
  <conditionalFormatting sqref="B1226:D1236">
    <cfRule type="cellIs" dxfId="289" priority="430" operator="equal">
      <formula>100</formula>
    </cfRule>
  </conditionalFormatting>
  <conditionalFormatting sqref="B1241:D1262">
    <cfRule type="cellIs" dxfId="288" priority="429" operator="equal">
      <formula>100</formula>
    </cfRule>
  </conditionalFormatting>
  <conditionalFormatting sqref="B1384:D1394">
    <cfRule type="cellIs" dxfId="287" priority="427" operator="equal">
      <formula>100</formula>
    </cfRule>
  </conditionalFormatting>
  <conditionalFormatting sqref="B1399:D1420">
    <cfRule type="cellIs" dxfId="286" priority="426" operator="equal">
      <formula>100</formula>
    </cfRule>
  </conditionalFormatting>
  <conditionalFormatting sqref="L1384:N1394">
    <cfRule type="cellIs" dxfId="285" priority="425" operator="equal">
      <formula>100</formula>
    </cfRule>
  </conditionalFormatting>
  <conditionalFormatting sqref="Q1384:S1394">
    <cfRule type="cellIs" dxfId="284" priority="424" operator="equal">
      <formula>100</formula>
    </cfRule>
  </conditionalFormatting>
  <conditionalFormatting sqref="V1384:X1394">
    <cfRule type="cellIs" dxfId="283" priority="423" operator="equal">
      <formula>100</formula>
    </cfRule>
  </conditionalFormatting>
  <conditionalFormatting sqref="G1226:I1236">
    <cfRule type="cellIs" dxfId="282" priority="418" operator="equal">
      <formula>100</formula>
    </cfRule>
  </conditionalFormatting>
  <conditionalFormatting sqref="L1226:N1236">
    <cfRule type="cellIs" dxfId="281" priority="417" operator="equal">
      <formula>100</formula>
    </cfRule>
  </conditionalFormatting>
  <conditionalFormatting sqref="Q1226:S1236">
    <cfRule type="cellIs" dxfId="280" priority="416" operator="equal">
      <formula>100</formula>
    </cfRule>
  </conditionalFormatting>
  <conditionalFormatting sqref="V1226:X1236">
    <cfRule type="cellIs" dxfId="279" priority="415" operator="equal">
      <formula>100</formula>
    </cfRule>
  </conditionalFormatting>
  <conditionalFormatting sqref="G1068:I1078">
    <cfRule type="cellIs" dxfId="278" priority="406" operator="equal">
      <formula>100</formula>
    </cfRule>
  </conditionalFormatting>
  <conditionalFormatting sqref="L1068:N1078">
    <cfRule type="cellIs" dxfId="277" priority="405" operator="equal">
      <formula>100</formula>
    </cfRule>
  </conditionalFormatting>
  <conditionalFormatting sqref="G909:I920">
    <cfRule type="cellIs" dxfId="276" priority="396" operator="equal">
      <formula>100</formula>
    </cfRule>
  </conditionalFormatting>
  <conditionalFormatting sqref="L909:N920">
    <cfRule type="cellIs" dxfId="275" priority="395" operator="equal">
      <formula>100</formula>
    </cfRule>
  </conditionalFormatting>
  <conditionalFormatting sqref="G751:I762">
    <cfRule type="cellIs" dxfId="274" priority="390" operator="equal">
      <formula>100</formula>
    </cfRule>
  </conditionalFormatting>
  <conditionalFormatting sqref="L751:N762">
    <cfRule type="cellIs" dxfId="273" priority="389" operator="equal">
      <formula>100</formula>
    </cfRule>
  </conditionalFormatting>
  <conditionalFormatting sqref="Q751:S762">
    <cfRule type="cellIs" dxfId="272" priority="388" operator="equal">
      <formula>100</formula>
    </cfRule>
  </conditionalFormatting>
  <conditionalFormatting sqref="G514:I525">
    <cfRule type="cellIs" dxfId="271" priority="379" operator="equal">
      <formula>100</formula>
    </cfRule>
  </conditionalFormatting>
  <conditionalFormatting sqref="L514:N525">
    <cfRule type="cellIs" dxfId="270" priority="378" operator="equal">
      <formula>100</formula>
    </cfRule>
  </conditionalFormatting>
  <conditionalFormatting sqref="Q514:S525">
    <cfRule type="cellIs" dxfId="269" priority="377" operator="equal">
      <formula>100</formula>
    </cfRule>
  </conditionalFormatting>
  <conditionalFormatting sqref="G425:I446">
    <cfRule type="cellIs" dxfId="268" priority="372" operator="equal">
      <formula>100</formula>
    </cfRule>
  </conditionalFormatting>
  <conditionalFormatting sqref="L425:N446">
    <cfRule type="cellIs" dxfId="267" priority="371" operator="equal">
      <formula>100</formula>
    </cfRule>
  </conditionalFormatting>
  <conditionalFormatting sqref="Q425:S446">
    <cfRule type="cellIs" dxfId="266" priority="370" operator="equal">
      <formula>100</formula>
    </cfRule>
  </conditionalFormatting>
  <conditionalFormatting sqref="G412:I420">
    <cfRule type="cellIs" dxfId="265" priority="369" operator="equal">
      <formula>100</formula>
    </cfRule>
  </conditionalFormatting>
  <conditionalFormatting sqref="L412:N420">
    <cfRule type="cellIs" dxfId="264" priority="368" operator="equal">
      <formula>100</formula>
    </cfRule>
  </conditionalFormatting>
  <conditionalFormatting sqref="Q412:S420">
    <cfRule type="cellIs" dxfId="263" priority="367" operator="equal">
      <formula>100</formula>
    </cfRule>
  </conditionalFormatting>
  <conditionalFormatting sqref="V412:X420">
    <cfRule type="cellIs" dxfId="262" priority="366" operator="equal">
      <formula>100</formula>
    </cfRule>
  </conditionalFormatting>
  <conditionalFormatting sqref="G199:I209">
    <cfRule type="cellIs" dxfId="261" priority="361" operator="equal">
      <formula>100</formula>
    </cfRule>
  </conditionalFormatting>
  <conditionalFormatting sqref="L199:N209">
    <cfRule type="cellIs" dxfId="260" priority="360" operator="equal">
      <formula>100</formula>
    </cfRule>
  </conditionalFormatting>
  <conditionalFormatting sqref="G121:I130">
    <cfRule type="cellIs" dxfId="259" priority="355" operator="equal">
      <formula>100</formula>
    </cfRule>
  </conditionalFormatting>
  <conditionalFormatting sqref="L121:N130">
    <cfRule type="cellIs" dxfId="258" priority="354" operator="equal">
      <formula>100</formula>
    </cfRule>
  </conditionalFormatting>
  <conditionalFormatting sqref="G41:I51">
    <cfRule type="cellIs" dxfId="257" priority="349" operator="equal">
      <formula>100</formula>
    </cfRule>
  </conditionalFormatting>
  <conditionalFormatting sqref="L41:N51">
    <cfRule type="cellIs" dxfId="256" priority="348" operator="equal">
      <formula>100</formula>
    </cfRule>
  </conditionalFormatting>
  <conditionalFormatting sqref="Q41:S51">
    <cfRule type="cellIs" dxfId="255" priority="347" operator="equal">
      <formula>100</formula>
    </cfRule>
  </conditionalFormatting>
  <conditionalFormatting sqref="V41:X51">
    <cfRule type="cellIs" dxfId="254" priority="346" operator="equal">
      <formula>100</formula>
    </cfRule>
  </conditionalFormatting>
  <conditionalFormatting sqref="B2:D2 G2:I2 L2:N2 Q2:S2 V2:X2">
    <cfRule type="cellIs" dxfId="253" priority="341" operator="equal">
      <formula>100</formula>
    </cfRule>
  </conditionalFormatting>
  <conditionalFormatting sqref="E2 J2 O2 T2 Y2">
    <cfRule type="cellIs" dxfId="252" priority="340" operator="greaterThan">
      <formula>291</formula>
    </cfRule>
  </conditionalFormatting>
  <conditionalFormatting sqref="B81:D81 G81:I81 L81:N81 Q81:S81 V81:X81">
    <cfRule type="cellIs" dxfId="251" priority="330" operator="equal">
      <formula>100</formula>
    </cfRule>
  </conditionalFormatting>
  <conditionalFormatting sqref="E81 J81 O81 T81 Y81">
    <cfRule type="cellIs" dxfId="250" priority="329" operator="greaterThan">
      <formula>291</formula>
    </cfRule>
  </conditionalFormatting>
  <conditionalFormatting sqref="B160:D160 G160:I160 L160:N160 Q160:S160 V160:X160">
    <cfRule type="cellIs" dxfId="249" priority="324" operator="equal">
      <formula>100</formula>
    </cfRule>
  </conditionalFormatting>
  <conditionalFormatting sqref="E160 J160 O160 T160 Y160">
    <cfRule type="cellIs" dxfId="248" priority="323" operator="greaterThan">
      <formula>291</formula>
    </cfRule>
  </conditionalFormatting>
  <conditionalFormatting sqref="B239:D239 G239:I239 V239:X239 Q239:S239 L239:N239">
    <cfRule type="cellIs" dxfId="247" priority="314" operator="equal">
      <formula>100</formula>
    </cfRule>
  </conditionalFormatting>
  <conditionalFormatting sqref="E239 J239 Y239 T239 O239">
    <cfRule type="cellIs" dxfId="246" priority="313" operator="greaterThan">
      <formula>291</formula>
    </cfRule>
  </conditionalFormatting>
  <conditionalFormatting sqref="B397:D397 G397:I397 L397:N397 Q397:S397 V397:X397">
    <cfRule type="cellIs" dxfId="245" priority="307" operator="equal">
      <formula>100</formula>
    </cfRule>
  </conditionalFormatting>
  <conditionalFormatting sqref="E397 J397 O397 T397 Y397">
    <cfRule type="cellIs" dxfId="244" priority="306" operator="greaterThan">
      <formula>291</formula>
    </cfRule>
  </conditionalFormatting>
  <conditionalFormatting sqref="B476:D477 G476:I477 L476:N477 Q476:S477 V476:X477">
    <cfRule type="cellIs" dxfId="243" priority="298" operator="equal">
      <formula>100</formula>
    </cfRule>
  </conditionalFormatting>
  <conditionalFormatting sqref="E476:E477 Y476:Y477 J476:J477 O476:O477 T476:T477">
    <cfRule type="cellIs" dxfId="242" priority="297" operator="greaterThan">
      <formula>291</formula>
    </cfRule>
  </conditionalFormatting>
  <conditionalFormatting sqref="B634:D635 G634:I635 L634:N635 Q634:S635 V634:X635">
    <cfRule type="cellIs" dxfId="241" priority="288" operator="equal">
      <formula>100</formula>
    </cfRule>
  </conditionalFormatting>
  <conditionalFormatting sqref="E634:E635 Y634:Y635 J634:J635 O634:O635 T634:T635">
    <cfRule type="cellIs" dxfId="240" priority="287" operator="greaterThan">
      <formula>291</formula>
    </cfRule>
  </conditionalFormatting>
  <conditionalFormatting sqref="B713:D714 G713:I714 L713:N714 Q713:S714 V713:X714">
    <cfRule type="cellIs" dxfId="239" priority="280" operator="equal">
      <formula>100</formula>
    </cfRule>
  </conditionalFormatting>
  <conditionalFormatting sqref="E713:E714 J713:J714 O713:O714 T713:T714 Y713:Y714">
    <cfRule type="cellIs" dxfId="238" priority="279" operator="greaterThan">
      <formula>291</formula>
    </cfRule>
  </conditionalFormatting>
  <conditionalFormatting sqref="B871:D872 G871:I872 L871:N872 Q871:S872 V871:X872">
    <cfRule type="cellIs" dxfId="237" priority="273" operator="equal">
      <formula>100</formula>
    </cfRule>
  </conditionalFormatting>
  <conditionalFormatting sqref="E871:E872 J871:J872 O871:O872 T871:T872 Y871:Y872">
    <cfRule type="cellIs" dxfId="236" priority="272" operator="greaterThan">
      <formula>291</formula>
    </cfRule>
  </conditionalFormatting>
  <conditionalFormatting sqref="B950:D951 G950:I951 L950:N951 Q950:S951">
    <cfRule type="cellIs" dxfId="235" priority="266" operator="equal">
      <formula>100</formula>
    </cfRule>
  </conditionalFormatting>
  <conditionalFormatting sqref="E950:E951 J950:J951 O950:O951 T950:T951">
    <cfRule type="cellIs" dxfId="234" priority="265" operator="greaterThan">
      <formula>291</formula>
    </cfRule>
  </conditionalFormatting>
  <conditionalFormatting sqref="B1029:D1030 G1029:I1030 L1029:N1030 Q1029:S1030 V1029:X1030">
    <cfRule type="cellIs" dxfId="233" priority="260" operator="equal">
      <formula>100</formula>
    </cfRule>
  </conditionalFormatting>
  <conditionalFormatting sqref="E1029:E1030 J1029:J1030 O1029:O1030 T1029:T1030 Y1029:Y1030">
    <cfRule type="cellIs" dxfId="232" priority="259" operator="greaterThan">
      <formula>291</formula>
    </cfRule>
  </conditionalFormatting>
  <conditionalFormatting sqref="B1108:D1109 G1108:I1109 L1108:N1109 Q1108:S1109 V1108:X1109">
    <cfRule type="cellIs" dxfId="231" priority="253" operator="equal">
      <formula>100</formula>
    </cfRule>
  </conditionalFormatting>
  <conditionalFormatting sqref="E1108:E1109 J1108:J1109 O1108:O1109 T1108:T1109 Y1108:Y1109">
    <cfRule type="cellIs" dxfId="230" priority="252" operator="greaterThan">
      <formula>291</formula>
    </cfRule>
  </conditionalFormatting>
  <conditionalFormatting sqref="B1187:D1188 G1187:I1188 L1187:N1188 Q1187:S1188 V1187:X1188">
    <cfRule type="cellIs" dxfId="229" priority="246" operator="equal">
      <formula>100</formula>
    </cfRule>
  </conditionalFormatting>
  <conditionalFormatting sqref="E1187:E1188 J1187:J1188 O1187:O1188 T1187:T1188 Y1187:Y1188">
    <cfRule type="cellIs" dxfId="228" priority="245" operator="greaterThan">
      <formula>291</formula>
    </cfRule>
  </conditionalFormatting>
  <conditionalFormatting sqref="B1345:D1346 G1345:I1346 L1345:N1346 Q1345:S1346 V1345:X1346">
    <cfRule type="cellIs" dxfId="227" priority="235" operator="equal">
      <formula>100</formula>
    </cfRule>
  </conditionalFormatting>
  <conditionalFormatting sqref="E1345:E1346 J1345:J1346 O1345:O1346 T1345:T1346 Y1345:Y1346">
    <cfRule type="cellIs" dxfId="226" priority="234" operator="greaterThan">
      <formula>291</formula>
    </cfRule>
  </conditionalFormatting>
  <conditionalFormatting sqref="B1369:D1370 G1369:I1383 L1369:N1372 Q1369:S1372 V1369:X1372 B1372:D1372">
    <cfRule type="cellIs" dxfId="225" priority="226" operator="equal">
      <formula>100</formula>
    </cfRule>
  </conditionalFormatting>
  <conditionalFormatting sqref="E1351:E1370 J1351:J1383 O1351:O1383 T1351:T1383 Y1351:Y1383 E1372:E1383">
    <cfRule type="cellIs" dxfId="224" priority="225" operator="greaterThan">
      <formula>291</formula>
    </cfRule>
  </conditionalFormatting>
  <conditionalFormatting sqref="B1351:D1368">
    <cfRule type="cellIs" dxfId="223" priority="224" operator="equal">
      <formula>100</formula>
    </cfRule>
  </conditionalFormatting>
  <conditionalFormatting sqref="B1373:D1383">
    <cfRule type="cellIs" dxfId="222" priority="223" operator="equal">
      <formula>100</formula>
    </cfRule>
  </conditionalFormatting>
  <conditionalFormatting sqref="L1373:N1383">
    <cfRule type="cellIs" dxfId="221" priority="222" operator="equal">
      <formula>100</formula>
    </cfRule>
  </conditionalFormatting>
  <conditionalFormatting sqref="Q1373:S1383">
    <cfRule type="cellIs" dxfId="220" priority="221" operator="equal">
      <formula>100</formula>
    </cfRule>
  </conditionalFormatting>
  <conditionalFormatting sqref="V1373:X1383">
    <cfRule type="cellIs" dxfId="219" priority="220" operator="equal">
      <formula>100</formula>
    </cfRule>
  </conditionalFormatting>
  <conditionalFormatting sqref="G1351:I1368">
    <cfRule type="cellIs" dxfId="218" priority="219" operator="equal">
      <formula>100</formula>
    </cfRule>
  </conditionalFormatting>
  <conditionalFormatting sqref="L1351:N1368">
    <cfRule type="cellIs" dxfId="217" priority="218" operator="equal">
      <formula>100</formula>
    </cfRule>
  </conditionalFormatting>
  <conditionalFormatting sqref="Q1351:S1368">
    <cfRule type="cellIs" dxfId="216" priority="217" operator="equal">
      <formula>100</formula>
    </cfRule>
  </conditionalFormatting>
  <conditionalFormatting sqref="V1351:X1368">
    <cfRule type="cellIs" dxfId="215" priority="216" operator="equal">
      <formula>100</formula>
    </cfRule>
  </conditionalFormatting>
  <conditionalFormatting sqref="E1348:E1350 J1348:J1350 O1348:O1350 T1348:T1350 Y1348:Y1350">
    <cfRule type="cellIs" dxfId="214" priority="215" operator="greaterThan">
      <formula>291</formula>
    </cfRule>
  </conditionalFormatting>
  <conditionalFormatting sqref="E1347 J1347 O1347 T1347 Y1347">
    <cfRule type="cellIs" dxfId="213" priority="214" operator="greaterThan">
      <formula>291</formula>
    </cfRule>
  </conditionalFormatting>
  <conditionalFormatting sqref="B1347:D1350">
    <cfRule type="cellIs" dxfId="212" priority="213" operator="equal">
      <formula>100</formula>
    </cfRule>
  </conditionalFormatting>
  <conditionalFormatting sqref="G1347:I1350">
    <cfRule type="cellIs" dxfId="211" priority="212" operator="equal">
      <formula>100</formula>
    </cfRule>
  </conditionalFormatting>
  <conditionalFormatting sqref="L1347:N1350">
    <cfRule type="cellIs" dxfId="210" priority="211" operator="equal">
      <formula>100</formula>
    </cfRule>
  </conditionalFormatting>
  <conditionalFormatting sqref="Q1347:S1350">
    <cfRule type="cellIs" dxfId="209" priority="210" operator="equal">
      <formula>100</formula>
    </cfRule>
  </conditionalFormatting>
  <conditionalFormatting sqref="V1347:X1350">
    <cfRule type="cellIs" dxfId="208" priority="209" operator="equal">
      <formula>100</formula>
    </cfRule>
  </conditionalFormatting>
  <conditionalFormatting sqref="B1371:D1371">
    <cfRule type="cellIs" dxfId="207" priority="208" operator="equal">
      <formula>100</formula>
    </cfRule>
  </conditionalFormatting>
  <conditionalFormatting sqref="E1371">
    <cfRule type="cellIs" dxfId="206" priority="207" operator="greaterThan">
      <formula>291</formula>
    </cfRule>
  </conditionalFormatting>
  <conditionalFormatting sqref="B1211:D1212 G1211:I1214 L1211:N1214 Q1211:S1214 V1211:X1214">
    <cfRule type="cellIs" dxfId="205" priority="206" operator="equal">
      <formula>100</formula>
    </cfRule>
  </conditionalFormatting>
  <conditionalFormatting sqref="Y1191:Y1225 T1191:T1225 O1191:O1225 J1191:J1225 E1191:E1212 E1217:E1225">
    <cfRule type="cellIs" dxfId="204" priority="205" operator="greaterThan">
      <formula>291</formula>
    </cfRule>
  </conditionalFormatting>
  <conditionalFormatting sqref="B1191:D1210">
    <cfRule type="cellIs" dxfId="203" priority="204" operator="equal">
      <formula>100</formula>
    </cfRule>
  </conditionalFormatting>
  <conditionalFormatting sqref="B1217:D1225">
    <cfRule type="cellIs" dxfId="202" priority="203" operator="equal">
      <formula>100</formula>
    </cfRule>
  </conditionalFormatting>
  <conditionalFormatting sqref="G1215:I1225">
    <cfRule type="cellIs" dxfId="201" priority="202" operator="equal">
      <formula>100</formula>
    </cfRule>
  </conditionalFormatting>
  <conditionalFormatting sqref="L1215:N1225">
    <cfRule type="cellIs" dxfId="200" priority="201" operator="equal">
      <formula>100</formula>
    </cfRule>
  </conditionalFormatting>
  <conditionalFormatting sqref="Q1215:S1225">
    <cfRule type="cellIs" dxfId="199" priority="200" operator="equal">
      <formula>100</formula>
    </cfRule>
  </conditionalFormatting>
  <conditionalFormatting sqref="V1215:X1225">
    <cfRule type="cellIs" dxfId="198" priority="199" operator="equal">
      <formula>100</formula>
    </cfRule>
  </conditionalFormatting>
  <conditionalFormatting sqref="G1191:I1210">
    <cfRule type="cellIs" dxfId="197" priority="198" operator="equal">
      <formula>100</formula>
    </cfRule>
  </conditionalFormatting>
  <conditionalFormatting sqref="L1191:N1210">
    <cfRule type="cellIs" dxfId="196" priority="197" operator="equal">
      <formula>100</formula>
    </cfRule>
  </conditionalFormatting>
  <conditionalFormatting sqref="Q1191:S1210">
    <cfRule type="cellIs" dxfId="195" priority="196" operator="equal">
      <formula>100</formula>
    </cfRule>
  </conditionalFormatting>
  <conditionalFormatting sqref="V1191:X1210">
    <cfRule type="cellIs" dxfId="194" priority="195" operator="equal">
      <formula>100</formula>
    </cfRule>
  </conditionalFormatting>
  <conditionalFormatting sqref="E1189:E1190 J1189:J1190 O1189:O1190 T1189:T1190 Y1189:Y1190">
    <cfRule type="cellIs" dxfId="193" priority="194" operator="greaterThan">
      <formula>291</formula>
    </cfRule>
  </conditionalFormatting>
  <conditionalFormatting sqref="B1189:D1190">
    <cfRule type="cellIs" dxfId="192" priority="193" operator="equal">
      <formula>100</formula>
    </cfRule>
  </conditionalFormatting>
  <conditionalFormatting sqref="G1189:I1190">
    <cfRule type="cellIs" dxfId="191" priority="192" operator="equal">
      <formula>100</formula>
    </cfRule>
  </conditionalFormatting>
  <conditionalFormatting sqref="L1189:N1190">
    <cfRule type="cellIs" dxfId="190" priority="191" operator="equal">
      <formula>100</formula>
    </cfRule>
  </conditionalFormatting>
  <conditionalFormatting sqref="Q1189:S1190">
    <cfRule type="cellIs" dxfId="189" priority="190" operator="equal">
      <formula>100</formula>
    </cfRule>
  </conditionalFormatting>
  <conditionalFormatting sqref="V1189:X1190">
    <cfRule type="cellIs" dxfId="188" priority="189" operator="equal">
      <formula>100</formula>
    </cfRule>
  </conditionalFormatting>
  <conditionalFormatting sqref="B1213:D1214">
    <cfRule type="cellIs" dxfId="187" priority="188" operator="equal">
      <formula>100</formula>
    </cfRule>
  </conditionalFormatting>
  <conditionalFormatting sqref="E1213:E1216">
    <cfRule type="cellIs" dxfId="186" priority="187" operator="greaterThan">
      <formula>291</formula>
    </cfRule>
  </conditionalFormatting>
  <conditionalFormatting sqref="B1215:D1216">
    <cfRule type="cellIs" dxfId="185" priority="186" operator="equal">
      <formula>100</formula>
    </cfRule>
  </conditionalFormatting>
  <conditionalFormatting sqref="B1132:D1135 G1132:I1145 L1132:N1145 Q1132:S1145 V1132:X1145">
    <cfRule type="cellIs" dxfId="184" priority="185" operator="equal">
      <formula>100</formula>
    </cfRule>
  </conditionalFormatting>
  <conditionalFormatting sqref="E1112:E1145 J1112:J1145 O1112:O1145 T1112:T1145 Y1112:Y1145">
    <cfRule type="cellIs" dxfId="183" priority="184" operator="greaterThan">
      <formula>291</formula>
    </cfRule>
  </conditionalFormatting>
  <conditionalFormatting sqref="B1112:D1131">
    <cfRule type="cellIs" dxfId="182" priority="183" operator="equal">
      <formula>100</formula>
    </cfRule>
  </conditionalFormatting>
  <conditionalFormatting sqref="B1136:D1145">
    <cfRule type="cellIs" dxfId="181" priority="182" operator="equal">
      <formula>100</formula>
    </cfRule>
  </conditionalFormatting>
  <conditionalFormatting sqref="G1112:I1131">
    <cfRule type="cellIs" dxfId="180" priority="181" operator="equal">
      <formula>100</formula>
    </cfRule>
  </conditionalFormatting>
  <conditionalFormatting sqref="L1112:N1131">
    <cfRule type="cellIs" dxfId="179" priority="180" operator="equal">
      <formula>100</formula>
    </cfRule>
  </conditionalFormatting>
  <conditionalFormatting sqref="Q1112:S1131">
    <cfRule type="cellIs" dxfId="178" priority="179" operator="equal">
      <formula>100</formula>
    </cfRule>
  </conditionalFormatting>
  <conditionalFormatting sqref="V1112:X1131">
    <cfRule type="cellIs" dxfId="177" priority="178" operator="equal">
      <formula>100</formula>
    </cfRule>
  </conditionalFormatting>
  <conditionalFormatting sqref="E1110:E1111 J1110:J1111 O1110:O1111 T1110:T1111 Y1110:Y1111">
    <cfRule type="cellIs" dxfId="176" priority="177" operator="greaterThan">
      <formula>291</formula>
    </cfRule>
  </conditionalFormatting>
  <conditionalFormatting sqref="B1110:D1111">
    <cfRule type="cellIs" dxfId="175" priority="176" operator="equal">
      <formula>100</formula>
    </cfRule>
  </conditionalFormatting>
  <conditionalFormatting sqref="G1110:I1111">
    <cfRule type="cellIs" dxfId="174" priority="175" operator="equal">
      <formula>100</formula>
    </cfRule>
  </conditionalFormatting>
  <conditionalFormatting sqref="L1110:N1111">
    <cfRule type="cellIs" dxfId="173" priority="174" operator="equal">
      <formula>100</formula>
    </cfRule>
  </conditionalFormatting>
  <conditionalFormatting sqref="Q1110:S1111">
    <cfRule type="cellIs" dxfId="172" priority="173" operator="equal">
      <formula>100</formula>
    </cfRule>
  </conditionalFormatting>
  <conditionalFormatting sqref="V1110:X1111">
    <cfRule type="cellIs" dxfId="171" priority="172" operator="equal">
      <formula>100</formula>
    </cfRule>
  </conditionalFormatting>
  <conditionalFormatting sqref="B1053:D1056 L1053:N1056 Q1053:S1067 V1053:X1067 G1053:I1056">
    <cfRule type="cellIs" dxfId="170" priority="171" operator="equal">
      <formula>100</formula>
    </cfRule>
  </conditionalFormatting>
  <conditionalFormatting sqref="Y1033:Y1067 T1033:T1067 O1033:O1067 J1033:J1067 E1033:E1067">
    <cfRule type="cellIs" dxfId="169" priority="170" operator="greaterThan">
      <formula>291</formula>
    </cfRule>
  </conditionalFormatting>
  <conditionalFormatting sqref="B1033:D1052">
    <cfRule type="cellIs" dxfId="168" priority="169" operator="equal">
      <formula>100</formula>
    </cfRule>
  </conditionalFormatting>
  <conditionalFormatting sqref="B1057:D1067">
    <cfRule type="cellIs" dxfId="167" priority="168" operator="equal">
      <formula>100</formula>
    </cfRule>
  </conditionalFormatting>
  <conditionalFormatting sqref="G1057:I1067">
    <cfRule type="cellIs" dxfId="166" priority="167" operator="equal">
      <formula>100</formula>
    </cfRule>
  </conditionalFormatting>
  <conditionalFormatting sqref="L1057:N1067">
    <cfRule type="cellIs" dxfId="165" priority="166" operator="equal">
      <formula>100</formula>
    </cfRule>
  </conditionalFormatting>
  <conditionalFormatting sqref="G1033:I1052">
    <cfRule type="cellIs" dxfId="164" priority="165" operator="equal">
      <formula>100</formula>
    </cfRule>
  </conditionalFormatting>
  <conditionalFormatting sqref="L1033:N1052">
    <cfRule type="cellIs" dxfId="163" priority="164" operator="equal">
      <formula>100</formula>
    </cfRule>
  </conditionalFormatting>
  <conditionalFormatting sqref="Q1033:S1052">
    <cfRule type="cellIs" dxfId="162" priority="163" operator="equal">
      <formula>100</formula>
    </cfRule>
  </conditionalFormatting>
  <conditionalFormatting sqref="V1033:X1052">
    <cfRule type="cellIs" dxfId="161" priority="162" operator="equal">
      <formula>100</formula>
    </cfRule>
  </conditionalFormatting>
  <conditionalFormatting sqref="E1031:E1032 J1031:J1032 O1031:O1032 T1031:T1032 Y1031:Y1032">
    <cfRule type="cellIs" dxfId="160" priority="161" operator="greaterThan">
      <formula>291</formula>
    </cfRule>
  </conditionalFormatting>
  <conditionalFormatting sqref="B1031:D1032">
    <cfRule type="cellIs" dxfId="159" priority="160" operator="equal">
      <formula>100</formula>
    </cfRule>
  </conditionalFormatting>
  <conditionalFormatting sqref="G1031:I1032">
    <cfRule type="cellIs" dxfId="158" priority="159" operator="equal">
      <formula>100</formula>
    </cfRule>
  </conditionalFormatting>
  <conditionalFormatting sqref="L1031:N1032">
    <cfRule type="cellIs" dxfId="157" priority="158" operator="equal">
      <formula>100</formula>
    </cfRule>
  </conditionalFormatting>
  <conditionalFormatting sqref="Q1031:S1032">
    <cfRule type="cellIs" dxfId="156" priority="157" operator="equal">
      <formula>100</formula>
    </cfRule>
  </conditionalFormatting>
  <conditionalFormatting sqref="V1031:X1032">
    <cfRule type="cellIs" dxfId="155" priority="156" operator="equal">
      <formula>100</formula>
    </cfRule>
  </conditionalFormatting>
  <conditionalFormatting sqref="B974:D977 G974:I987 L974:N987 Q974:S987 V974:X987">
    <cfRule type="cellIs" dxfId="154" priority="155" operator="equal">
      <formula>100</formula>
    </cfRule>
  </conditionalFormatting>
  <conditionalFormatting sqref="E953:E987 J953:J987 O953:O987 T953:T987 Y953:Y987">
    <cfRule type="cellIs" dxfId="153" priority="154" operator="greaterThan">
      <formula>291</formula>
    </cfRule>
  </conditionalFormatting>
  <conditionalFormatting sqref="Y952">
    <cfRule type="cellIs" dxfId="152" priority="153" operator="greaterThan">
      <formula>291</formula>
    </cfRule>
  </conditionalFormatting>
  <conditionalFormatting sqref="B953:D973">
    <cfRule type="cellIs" dxfId="151" priority="152" operator="equal">
      <formula>100</formula>
    </cfRule>
  </conditionalFormatting>
  <conditionalFormatting sqref="B978:D987">
    <cfRule type="cellIs" dxfId="150" priority="151" operator="equal">
      <formula>100</formula>
    </cfRule>
  </conditionalFormatting>
  <conditionalFormatting sqref="G953:I973">
    <cfRule type="cellIs" dxfId="149" priority="150" operator="equal">
      <formula>100</formula>
    </cfRule>
  </conditionalFormatting>
  <conditionalFormatting sqref="L953:N973">
    <cfRule type="cellIs" dxfId="148" priority="149" operator="equal">
      <formula>100</formula>
    </cfRule>
  </conditionalFormatting>
  <conditionalFormatting sqref="Q953:S973">
    <cfRule type="cellIs" dxfId="147" priority="148" operator="equal">
      <formula>100</formula>
    </cfRule>
  </conditionalFormatting>
  <conditionalFormatting sqref="V952:X973">
    <cfRule type="cellIs" dxfId="146" priority="147" operator="equal">
      <formula>100</formula>
    </cfRule>
  </conditionalFormatting>
  <conditionalFormatting sqref="E952 J952 O952 T952">
    <cfRule type="cellIs" dxfId="145" priority="146" operator="greaterThan">
      <formula>291</formula>
    </cfRule>
  </conditionalFormatting>
  <conditionalFormatting sqref="B952:D952">
    <cfRule type="cellIs" dxfId="144" priority="145" operator="equal">
      <formula>100</formula>
    </cfRule>
  </conditionalFormatting>
  <conditionalFormatting sqref="G952:I952">
    <cfRule type="cellIs" dxfId="143" priority="144" operator="equal">
      <formula>100</formula>
    </cfRule>
  </conditionalFormatting>
  <conditionalFormatting sqref="L952:N952">
    <cfRule type="cellIs" dxfId="142" priority="143" operator="equal">
      <formula>100</formula>
    </cfRule>
  </conditionalFormatting>
  <conditionalFormatting sqref="Q952:S952">
    <cfRule type="cellIs" dxfId="141" priority="142" operator="equal">
      <formula>100</formula>
    </cfRule>
  </conditionalFormatting>
  <conditionalFormatting sqref="B895:D898 L895:N898 Q895:S908 V895:X908 G895:I898">
    <cfRule type="cellIs" dxfId="140" priority="141" operator="equal">
      <formula>100</formula>
    </cfRule>
  </conditionalFormatting>
  <conditionalFormatting sqref="Y875:Y908 T875:T908 O875:O908 J875:J908 E875:E908">
    <cfRule type="cellIs" dxfId="139" priority="140" operator="greaterThan">
      <formula>291</formula>
    </cfRule>
  </conditionalFormatting>
  <conditionalFormatting sqref="B875:D894">
    <cfRule type="cellIs" dxfId="138" priority="139" operator="equal">
      <formula>100</formula>
    </cfRule>
  </conditionalFormatting>
  <conditionalFormatting sqref="B899:D908">
    <cfRule type="cellIs" dxfId="137" priority="138" operator="equal">
      <formula>100</formula>
    </cfRule>
  </conditionalFormatting>
  <conditionalFormatting sqref="G899:I908">
    <cfRule type="cellIs" dxfId="136" priority="137" operator="equal">
      <formula>100</formula>
    </cfRule>
  </conditionalFormatting>
  <conditionalFormatting sqref="L899:N908">
    <cfRule type="cellIs" dxfId="135" priority="136" operator="equal">
      <formula>100</formula>
    </cfRule>
  </conditionalFormatting>
  <conditionalFormatting sqref="G875:I894">
    <cfRule type="cellIs" dxfId="134" priority="135" operator="equal">
      <formula>100</formula>
    </cfRule>
  </conditionalFormatting>
  <conditionalFormatting sqref="L875:N894">
    <cfRule type="cellIs" dxfId="133" priority="134" operator="equal">
      <formula>100</formula>
    </cfRule>
  </conditionalFormatting>
  <conditionalFormatting sqref="Q875:S894">
    <cfRule type="cellIs" dxfId="132" priority="133" operator="equal">
      <formula>100</formula>
    </cfRule>
  </conditionalFormatting>
  <conditionalFormatting sqref="V875:X894">
    <cfRule type="cellIs" dxfId="131" priority="132" operator="equal">
      <formula>100</formula>
    </cfRule>
  </conditionalFormatting>
  <conditionalFormatting sqref="E873:E874 J873:J874 O873:O874 T873:T874 Y873:Y874">
    <cfRule type="cellIs" dxfId="130" priority="131" operator="greaterThan">
      <formula>291</formula>
    </cfRule>
  </conditionalFormatting>
  <conditionalFormatting sqref="B873:D874">
    <cfRule type="cellIs" dxfId="129" priority="130" operator="equal">
      <formula>100</formula>
    </cfRule>
  </conditionalFormatting>
  <conditionalFormatting sqref="G873:I874">
    <cfRule type="cellIs" dxfId="128" priority="129" operator="equal">
      <formula>100</formula>
    </cfRule>
  </conditionalFormatting>
  <conditionalFormatting sqref="L873:N874">
    <cfRule type="cellIs" dxfId="127" priority="128" operator="equal">
      <formula>100</formula>
    </cfRule>
  </conditionalFormatting>
  <conditionalFormatting sqref="Q873:S874">
    <cfRule type="cellIs" dxfId="126" priority="127" operator="equal">
      <formula>100</formula>
    </cfRule>
  </conditionalFormatting>
  <conditionalFormatting sqref="V873:X874">
    <cfRule type="cellIs" dxfId="125" priority="126" operator="equal">
      <formula>100</formula>
    </cfRule>
  </conditionalFormatting>
  <conditionalFormatting sqref="V737:X750 Q737:S740 B737:D740 G737:I740 L737:N740">
    <cfRule type="cellIs" dxfId="124" priority="125" operator="equal">
      <formula>100</formula>
    </cfRule>
  </conditionalFormatting>
  <conditionalFormatting sqref="T716:T750 E716:E750 Y716:Y750 J716:J750 O716:O750">
    <cfRule type="cellIs" dxfId="123" priority="124" operator="greaterThan">
      <formula>291</formula>
    </cfRule>
  </conditionalFormatting>
  <conditionalFormatting sqref="B716:D736">
    <cfRule type="cellIs" dxfId="122" priority="123" operator="equal">
      <formula>100</formula>
    </cfRule>
  </conditionalFormatting>
  <conditionalFormatting sqref="B741:D750">
    <cfRule type="cellIs" dxfId="121" priority="122" operator="equal">
      <formula>100</formula>
    </cfRule>
  </conditionalFormatting>
  <conditionalFormatting sqref="G741:I750">
    <cfRule type="cellIs" dxfId="120" priority="121" operator="equal">
      <formula>100</formula>
    </cfRule>
  </conditionalFormatting>
  <conditionalFormatting sqref="L741:N750">
    <cfRule type="cellIs" dxfId="119" priority="120" operator="equal">
      <formula>100</formula>
    </cfRule>
  </conditionalFormatting>
  <conditionalFormatting sqref="Q741:S750">
    <cfRule type="cellIs" dxfId="118" priority="119" operator="equal">
      <formula>100</formula>
    </cfRule>
  </conditionalFormatting>
  <conditionalFormatting sqref="G716:I736">
    <cfRule type="cellIs" dxfId="117" priority="118" operator="equal">
      <formula>100</formula>
    </cfRule>
  </conditionalFormatting>
  <conditionalFormatting sqref="L716:N736">
    <cfRule type="cellIs" dxfId="116" priority="117" operator="equal">
      <formula>100</formula>
    </cfRule>
  </conditionalFormatting>
  <conditionalFormatting sqref="Q716:S736">
    <cfRule type="cellIs" dxfId="115" priority="116" operator="equal">
      <formula>100</formula>
    </cfRule>
  </conditionalFormatting>
  <conditionalFormatting sqref="V716:X736">
    <cfRule type="cellIs" dxfId="114" priority="115" operator="equal">
      <formula>100</formula>
    </cfRule>
  </conditionalFormatting>
  <conditionalFormatting sqref="Y715">
    <cfRule type="cellIs" dxfId="113" priority="114" operator="greaterThan">
      <formula>291</formula>
    </cfRule>
  </conditionalFormatting>
  <conditionalFormatting sqref="E715 J715 O715 T715">
    <cfRule type="cellIs" dxfId="112" priority="113" operator="greaterThan">
      <formula>291</formula>
    </cfRule>
  </conditionalFormatting>
  <conditionalFormatting sqref="B715:D715">
    <cfRule type="cellIs" dxfId="111" priority="112" operator="equal">
      <formula>100</formula>
    </cfRule>
  </conditionalFormatting>
  <conditionalFormatting sqref="G715:I715">
    <cfRule type="cellIs" dxfId="110" priority="111" operator="equal">
      <formula>100</formula>
    </cfRule>
  </conditionalFormatting>
  <conditionalFormatting sqref="L715:N715">
    <cfRule type="cellIs" dxfId="109" priority="110" operator="equal">
      <formula>100</formula>
    </cfRule>
  </conditionalFormatting>
  <conditionalFormatting sqref="Q715:S715">
    <cfRule type="cellIs" dxfId="108" priority="109" operator="equal">
      <formula>100</formula>
    </cfRule>
  </conditionalFormatting>
  <conditionalFormatting sqref="V715:X715">
    <cfRule type="cellIs" dxfId="107" priority="108" operator="equal">
      <formula>100</formula>
    </cfRule>
  </conditionalFormatting>
  <conditionalFormatting sqref="V658:X671 B658:D661 G658:I671 L658:N671 Q658:S671">
    <cfRule type="cellIs" dxfId="106" priority="107" operator="equal">
      <formula>100</formula>
    </cfRule>
  </conditionalFormatting>
  <conditionalFormatting sqref="E638:E671 Y638:Y671 J638:J671 O638:O671 T638:T671">
    <cfRule type="cellIs" dxfId="105" priority="106" operator="greaterThan">
      <formula>291</formula>
    </cfRule>
  </conditionalFormatting>
  <conditionalFormatting sqref="B638:D657">
    <cfRule type="cellIs" dxfId="104" priority="105" operator="equal">
      <formula>100</formula>
    </cfRule>
  </conditionalFormatting>
  <conditionalFormatting sqref="B662:D671">
    <cfRule type="cellIs" dxfId="103" priority="104" operator="equal">
      <formula>100</formula>
    </cfRule>
  </conditionalFormatting>
  <conditionalFormatting sqref="G638:I657">
    <cfRule type="cellIs" dxfId="102" priority="103" operator="equal">
      <formula>100</formula>
    </cfRule>
  </conditionalFormatting>
  <conditionalFormatting sqref="L638:N657">
    <cfRule type="cellIs" dxfId="101" priority="102" operator="equal">
      <formula>100</formula>
    </cfRule>
  </conditionalFormatting>
  <conditionalFormatting sqref="Q638:S657">
    <cfRule type="cellIs" dxfId="100" priority="101" operator="equal">
      <formula>100</formula>
    </cfRule>
  </conditionalFormatting>
  <conditionalFormatting sqref="V638:X657">
    <cfRule type="cellIs" dxfId="99" priority="100" operator="equal">
      <formula>100</formula>
    </cfRule>
  </conditionalFormatting>
  <conditionalFormatting sqref="E636:E637 Y636:Y637 J636:J637 O636:O637 T636:T637">
    <cfRule type="cellIs" dxfId="98" priority="99" operator="greaterThan">
      <formula>291</formula>
    </cfRule>
  </conditionalFormatting>
  <conditionalFormatting sqref="B636:D637">
    <cfRule type="cellIs" dxfId="97" priority="98" operator="equal">
      <formula>100</formula>
    </cfRule>
  </conditionalFormatting>
  <conditionalFormatting sqref="G636:I637">
    <cfRule type="cellIs" dxfId="96" priority="97" operator="equal">
      <formula>100</formula>
    </cfRule>
  </conditionalFormatting>
  <conditionalFormatting sqref="L636:N637">
    <cfRule type="cellIs" dxfId="95" priority="96" operator="equal">
      <formula>100</formula>
    </cfRule>
  </conditionalFormatting>
  <conditionalFormatting sqref="Q636:S637">
    <cfRule type="cellIs" dxfId="94" priority="95" operator="equal">
      <formula>100</formula>
    </cfRule>
  </conditionalFormatting>
  <conditionalFormatting sqref="V636:X637">
    <cfRule type="cellIs" dxfId="93" priority="94" operator="equal">
      <formula>100</formula>
    </cfRule>
  </conditionalFormatting>
  <conditionalFormatting sqref="B500:D501 Q500:S503 V500:X513 G500:I503 L500:N503">
    <cfRule type="cellIs" dxfId="92" priority="93" operator="equal">
      <formula>100</formula>
    </cfRule>
  </conditionalFormatting>
  <conditionalFormatting sqref="T480:T513 O480:O513 J480:J513 Y480:Y513 E480:E501 E506:E513">
    <cfRule type="cellIs" dxfId="91" priority="92" operator="greaterThan">
      <formula>291</formula>
    </cfRule>
  </conditionalFormatting>
  <conditionalFormatting sqref="B480:D499">
    <cfRule type="cellIs" dxfId="90" priority="91" operator="equal">
      <formula>100</formula>
    </cfRule>
  </conditionalFormatting>
  <conditionalFormatting sqref="B506:D513">
    <cfRule type="cellIs" dxfId="89" priority="90" operator="equal">
      <formula>100</formula>
    </cfRule>
  </conditionalFormatting>
  <conditionalFormatting sqref="G504:I513">
    <cfRule type="cellIs" dxfId="88" priority="89" operator="equal">
      <formula>100</formula>
    </cfRule>
  </conditionalFormatting>
  <conditionalFormatting sqref="L504:N513">
    <cfRule type="cellIs" dxfId="87" priority="88" operator="equal">
      <formula>100</formula>
    </cfRule>
  </conditionalFormatting>
  <conditionalFormatting sqref="Q504:S513">
    <cfRule type="cellIs" dxfId="86" priority="87" operator="equal">
      <formula>100</formula>
    </cfRule>
  </conditionalFormatting>
  <conditionalFormatting sqref="G480:I499">
    <cfRule type="cellIs" dxfId="85" priority="86" operator="equal">
      <formula>100</formula>
    </cfRule>
  </conditionalFormatting>
  <conditionalFormatting sqref="L480:N499">
    <cfRule type="cellIs" dxfId="84" priority="85" operator="equal">
      <formula>100</formula>
    </cfRule>
  </conditionalFormatting>
  <conditionalFormatting sqref="Q480:S499">
    <cfRule type="cellIs" dxfId="83" priority="84" operator="equal">
      <formula>100</formula>
    </cfRule>
  </conditionalFormatting>
  <conditionalFormatting sqref="V480:X499">
    <cfRule type="cellIs" dxfId="82" priority="83" operator="equal">
      <formula>100</formula>
    </cfRule>
  </conditionalFormatting>
  <conditionalFormatting sqref="E478:E479 Y478:Y479 J478:J479 O478:O479 T478:T479">
    <cfRule type="cellIs" dxfId="81" priority="82" operator="greaterThan">
      <formula>291</formula>
    </cfRule>
  </conditionalFormatting>
  <conditionalFormatting sqref="B478:D479">
    <cfRule type="cellIs" dxfId="80" priority="81" operator="equal">
      <formula>100</formula>
    </cfRule>
  </conditionalFormatting>
  <conditionalFormatting sqref="G478:I479">
    <cfRule type="cellIs" dxfId="79" priority="80" operator="equal">
      <formula>100</formula>
    </cfRule>
  </conditionalFormatting>
  <conditionalFormatting sqref="L478:N479">
    <cfRule type="cellIs" dxfId="78" priority="79" operator="equal">
      <formula>100</formula>
    </cfRule>
  </conditionalFormatting>
  <conditionalFormatting sqref="Q478:S479">
    <cfRule type="cellIs" dxfId="77" priority="78" operator="equal">
      <formula>100</formula>
    </cfRule>
  </conditionalFormatting>
  <conditionalFormatting sqref="V478:X479">
    <cfRule type="cellIs" dxfId="76" priority="77" operator="equal">
      <formula>100</formula>
    </cfRule>
  </conditionalFormatting>
  <conditionalFormatting sqref="B502:D503">
    <cfRule type="cellIs" dxfId="75" priority="76" operator="equal">
      <formula>100</formula>
    </cfRule>
  </conditionalFormatting>
  <conditionalFormatting sqref="E502:E505">
    <cfRule type="cellIs" dxfId="74" priority="75" operator="greaterThan">
      <formula>291</formula>
    </cfRule>
  </conditionalFormatting>
  <conditionalFormatting sqref="B504:D505">
    <cfRule type="cellIs" dxfId="73" priority="74" operator="equal">
      <formula>100</formula>
    </cfRule>
  </conditionalFormatting>
  <conditionalFormatting sqref="E399:E411 Y401:Y411 J399:J411 O399:O411 T400:T411">
    <cfRule type="cellIs" dxfId="72" priority="73" operator="greaterThan">
      <formula>291</formula>
    </cfRule>
  </conditionalFormatting>
  <conditionalFormatting sqref="T399">
    <cfRule type="cellIs" dxfId="71" priority="72" operator="greaterThan">
      <formula>291</formula>
    </cfRule>
  </conditionalFormatting>
  <conditionalFormatting sqref="B401:D411">
    <cfRule type="cellIs" dxfId="70" priority="71" operator="equal">
      <formula>100</formula>
    </cfRule>
  </conditionalFormatting>
  <conditionalFormatting sqref="G401:I411">
    <cfRule type="cellIs" dxfId="69" priority="70" operator="equal">
      <formula>100</formula>
    </cfRule>
  </conditionalFormatting>
  <conditionalFormatting sqref="L401:N411">
    <cfRule type="cellIs" dxfId="68" priority="69" operator="equal">
      <formula>100</formula>
    </cfRule>
  </conditionalFormatting>
  <conditionalFormatting sqref="Q402:S411">
    <cfRule type="cellIs" dxfId="67" priority="68" operator="equal">
      <formula>100</formula>
    </cfRule>
  </conditionalFormatting>
  <conditionalFormatting sqref="V401:X411">
    <cfRule type="cellIs" dxfId="66" priority="67" operator="equal">
      <formula>100</formula>
    </cfRule>
  </conditionalFormatting>
  <conditionalFormatting sqref="B399:D400">
    <cfRule type="cellIs" dxfId="65" priority="66" operator="equal">
      <formula>100</formula>
    </cfRule>
  </conditionalFormatting>
  <conditionalFormatting sqref="G399:I400">
    <cfRule type="cellIs" dxfId="64" priority="65" operator="equal">
      <formula>100</formula>
    </cfRule>
  </conditionalFormatting>
  <conditionalFormatting sqref="L399:N400">
    <cfRule type="cellIs" dxfId="63" priority="64" operator="equal">
      <formula>100</formula>
    </cfRule>
  </conditionalFormatting>
  <conditionalFormatting sqref="Q399:S401">
    <cfRule type="cellIs" dxfId="62" priority="63" operator="equal">
      <formula>100</formula>
    </cfRule>
  </conditionalFormatting>
  <conditionalFormatting sqref="Y400">
    <cfRule type="cellIs" dxfId="61" priority="62" operator="greaterThan">
      <formula>291</formula>
    </cfRule>
  </conditionalFormatting>
  <conditionalFormatting sqref="Y399">
    <cfRule type="cellIs" dxfId="60" priority="61" operator="greaterThan">
      <formula>291</formula>
    </cfRule>
  </conditionalFormatting>
  <conditionalFormatting sqref="V399:X400">
    <cfRule type="cellIs" dxfId="59" priority="60" operator="equal">
      <formula>100</formula>
    </cfRule>
  </conditionalFormatting>
  <conditionalFormatting sqref="G263:I276 L263:N276 Q263:S276 V263:X276 B263:D276">
    <cfRule type="cellIs" dxfId="58" priority="59" operator="equal">
      <formula>100</formula>
    </cfRule>
  </conditionalFormatting>
  <conditionalFormatting sqref="Y241:Y276 T241:T276 O241:O276 J241:J276 E241:E276">
    <cfRule type="cellIs" dxfId="57" priority="58" operator="greaterThan">
      <formula>291</formula>
    </cfRule>
  </conditionalFormatting>
  <conditionalFormatting sqref="B243:D262">
    <cfRule type="cellIs" dxfId="56" priority="57" operator="equal">
      <formula>100</formula>
    </cfRule>
  </conditionalFormatting>
  <conditionalFormatting sqref="G243:I262">
    <cfRule type="cellIs" dxfId="55" priority="56" operator="equal">
      <formula>100</formula>
    </cfRule>
  </conditionalFormatting>
  <conditionalFormatting sqref="L243:N262">
    <cfRule type="cellIs" dxfId="54" priority="55" operator="equal">
      <formula>100</formula>
    </cfRule>
  </conditionalFormatting>
  <conditionalFormatting sqref="Q243:S262">
    <cfRule type="cellIs" dxfId="53" priority="54" operator="equal">
      <formula>100</formula>
    </cfRule>
  </conditionalFormatting>
  <conditionalFormatting sqref="V243:X262">
    <cfRule type="cellIs" dxfId="52" priority="53" operator="equal">
      <formula>100</formula>
    </cfRule>
  </conditionalFormatting>
  <conditionalFormatting sqref="B241:D242">
    <cfRule type="cellIs" dxfId="51" priority="52" operator="equal">
      <formula>100</formula>
    </cfRule>
  </conditionalFormatting>
  <conditionalFormatting sqref="G241:I242">
    <cfRule type="cellIs" dxfId="50" priority="51" operator="equal">
      <formula>100</formula>
    </cfRule>
  </conditionalFormatting>
  <conditionalFormatting sqref="L241:N242">
    <cfRule type="cellIs" dxfId="49" priority="50" operator="equal">
      <formula>100</formula>
    </cfRule>
  </conditionalFormatting>
  <conditionalFormatting sqref="Q241:S242">
    <cfRule type="cellIs" dxfId="48" priority="49" operator="equal">
      <formula>100</formula>
    </cfRule>
  </conditionalFormatting>
  <conditionalFormatting sqref="V241:X242">
    <cfRule type="cellIs" dxfId="47" priority="48" operator="equal">
      <formula>100</formula>
    </cfRule>
  </conditionalFormatting>
  <conditionalFormatting sqref="Q184:S198 V184:X198 G184:I187 L184:N187 B164:D185 B187:D188 B192:D198">
    <cfRule type="cellIs" dxfId="46" priority="47" operator="equal">
      <formula>100</formula>
    </cfRule>
  </conditionalFormatting>
  <conditionalFormatting sqref="Y162:Y198 T162:T198 O162:O198 J162:J198 E162:E185 E187:E198">
    <cfRule type="cellIs" dxfId="45" priority="46" operator="greaterThan">
      <formula>291</formula>
    </cfRule>
  </conditionalFormatting>
  <conditionalFormatting sqref="G188:I198">
    <cfRule type="cellIs" dxfId="44" priority="45" operator="equal">
      <formula>100</formula>
    </cfRule>
  </conditionalFormatting>
  <conditionalFormatting sqref="L188:N198">
    <cfRule type="cellIs" dxfId="43" priority="44" operator="equal">
      <formula>100</formula>
    </cfRule>
  </conditionalFormatting>
  <conditionalFormatting sqref="G166:I183">
    <cfRule type="cellIs" dxfId="42" priority="43" operator="equal">
      <formula>100</formula>
    </cfRule>
  </conditionalFormatting>
  <conditionalFormatting sqref="L166:N183">
    <cfRule type="cellIs" dxfId="41" priority="42" operator="equal">
      <formula>100</formula>
    </cfRule>
  </conditionalFormatting>
  <conditionalFormatting sqref="Q166:S183">
    <cfRule type="cellIs" dxfId="40" priority="41" operator="equal">
      <formula>100</formula>
    </cfRule>
  </conditionalFormatting>
  <conditionalFormatting sqref="V166:X183">
    <cfRule type="cellIs" dxfId="39" priority="40" operator="equal">
      <formula>100</formula>
    </cfRule>
  </conditionalFormatting>
  <conditionalFormatting sqref="V162:X165">
    <cfRule type="cellIs" dxfId="38" priority="39" operator="equal">
      <formula>100</formula>
    </cfRule>
  </conditionalFormatting>
  <conditionalFormatting sqref="Q162:S165">
    <cfRule type="cellIs" dxfId="37" priority="38" operator="equal">
      <formula>100</formula>
    </cfRule>
  </conditionalFormatting>
  <conditionalFormatting sqref="L162:N165">
    <cfRule type="cellIs" dxfId="36" priority="37" operator="equal">
      <formula>100</formula>
    </cfRule>
  </conditionalFormatting>
  <conditionalFormatting sqref="G162:I165">
    <cfRule type="cellIs" dxfId="35" priority="36" operator="equal">
      <formula>100</formula>
    </cfRule>
  </conditionalFormatting>
  <conditionalFormatting sqref="B162:D163">
    <cfRule type="cellIs" dxfId="34" priority="35" operator="equal">
      <formula>100</formula>
    </cfRule>
  </conditionalFormatting>
  <conditionalFormatting sqref="B186:D186">
    <cfRule type="cellIs" dxfId="33" priority="34" operator="equal">
      <formula>100</formula>
    </cfRule>
  </conditionalFormatting>
  <conditionalFormatting sqref="E186">
    <cfRule type="cellIs" dxfId="32" priority="33" operator="greaterThan">
      <formula>291</formula>
    </cfRule>
  </conditionalFormatting>
  <conditionalFormatting sqref="B189:D191">
    <cfRule type="cellIs" dxfId="31" priority="32" operator="equal">
      <formula>100</formula>
    </cfRule>
  </conditionalFormatting>
  <conditionalFormatting sqref="Q105:S120 V105:X120 G105:I108 L105:N108 B85:D120 B83:D83">
    <cfRule type="cellIs" dxfId="30" priority="31" operator="equal">
      <formula>100</formula>
    </cfRule>
  </conditionalFormatting>
  <conditionalFormatting sqref="E83:E120 J83:J120 O83:O120 T83:T120 Y83:Y120">
    <cfRule type="cellIs" dxfId="29" priority="30" operator="greaterThan">
      <formula>291</formula>
    </cfRule>
  </conditionalFormatting>
  <conditionalFormatting sqref="G109:I120">
    <cfRule type="cellIs" dxfId="28" priority="29" operator="equal">
      <formula>100</formula>
    </cfRule>
  </conditionalFormatting>
  <conditionalFormatting sqref="L109:N120">
    <cfRule type="cellIs" dxfId="27" priority="28" operator="equal">
      <formula>100</formula>
    </cfRule>
  </conditionalFormatting>
  <conditionalFormatting sqref="G83:I83 G85:I104">
    <cfRule type="cellIs" dxfId="26" priority="27" operator="equal">
      <formula>100</formula>
    </cfRule>
  </conditionalFormatting>
  <conditionalFormatting sqref="L83:N83 L85:N104">
    <cfRule type="cellIs" dxfId="25" priority="26" operator="equal">
      <formula>100</formula>
    </cfRule>
  </conditionalFormatting>
  <conditionalFormatting sqref="Q83:S83 Q85:S104">
    <cfRule type="cellIs" dxfId="24" priority="25" operator="equal">
      <formula>100</formula>
    </cfRule>
  </conditionalFormatting>
  <conditionalFormatting sqref="V83:X83 V85:X104">
    <cfRule type="cellIs" dxfId="23" priority="24" operator="equal">
      <formula>100</formula>
    </cfRule>
  </conditionalFormatting>
  <conditionalFormatting sqref="B84:D84">
    <cfRule type="cellIs" dxfId="22" priority="23" operator="equal">
      <formula>100</formula>
    </cfRule>
  </conditionalFormatting>
  <conditionalFormatting sqref="G84:I84">
    <cfRule type="cellIs" dxfId="21" priority="22" operator="equal">
      <formula>100</formula>
    </cfRule>
  </conditionalFormatting>
  <conditionalFormatting sqref="L84:N84">
    <cfRule type="cellIs" dxfId="20" priority="21" operator="equal">
      <formula>100</formula>
    </cfRule>
  </conditionalFormatting>
  <conditionalFormatting sqref="Q84:S84">
    <cfRule type="cellIs" dxfId="19" priority="20" operator="equal">
      <formula>100</formula>
    </cfRule>
  </conditionalFormatting>
  <conditionalFormatting sqref="V84:X84">
    <cfRule type="cellIs" dxfId="18" priority="19" operator="equal">
      <formula>100</formula>
    </cfRule>
  </conditionalFormatting>
  <conditionalFormatting sqref="V26:X29 G26:I29 L26:N29 Q26:S29 B29:D30 B6:D27 B32:D40">
    <cfRule type="cellIs" dxfId="17" priority="18" operator="equal">
      <formula>100</formula>
    </cfRule>
  </conditionalFormatting>
  <conditionalFormatting sqref="Y4:Y40 T4:T40 O4:O40 J4:J40 E4:E27 E29:E40">
    <cfRule type="cellIs" dxfId="16" priority="17" operator="greaterThan">
      <formula>291</formula>
    </cfRule>
  </conditionalFormatting>
  <conditionalFormatting sqref="G30:I40">
    <cfRule type="cellIs" dxfId="15" priority="16" operator="equal">
      <formula>100</formula>
    </cfRule>
  </conditionalFormatting>
  <conditionalFormatting sqref="L30:N40">
    <cfRule type="cellIs" dxfId="14" priority="15" operator="equal">
      <formula>100</formula>
    </cfRule>
  </conditionalFormatting>
  <conditionalFormatting sqref="Q30:S40">
    <cfRule type="cellIs" dxfId="13" priority="14" operator="equal">
      <formula>100</formula>
    </cfRule>
  </conditionalFormatting>
  <conditionalFormatting sqref="V30:X40">
    <cfRule type="cellIs" dxfId="12" priority="13" operator="equal">
      <formula>100</formula>
    </cfRule>
  </conditionalFormatting>
  <conditionalFormatting sqref="G6:I25">
    <cfRule type="cellIs" dxfId="11" priority="12" operator="equal">
      <formula>100</formula>
    </cfRule>
  </conditionalFormatting>
  <conditionalFormatting sqref="L6:N25">
    <cfRule type="cellIs" dxfId="10" priority="11" operator="equal">
      <formula>100</formula>
    </cfRule>
  </conditionalFormatting>
  <conditionalFormatting sqref="Q7:S25">
    <cfRule type="cellIs" dxfId="9" priority="10" operator="equal">
      <formula>100</formula>
    </cfRule>
  </conditionalFormatting>
  <conditionalFormatting sqref="V6:X25">
    <cfRule type="cellIs" dxfId="8" priority="9" operator="equal">
      <formula>100</formula>
    </cfRule>
  </conditionalFormatting>
  <conditionalFormatting sqref="B28:D28">
    <cfRule type="cellIs" dxfId="7" priority="8" operator="equal">
      <formula>100</formula>
    </cfRule>
  </conditionalFormatting>
  <conditionalFormatting sqref="E28">
    <cfRule type="cellIs" dxfId="6" priority="7" operator="greaterThan">
      <formula>291</formula>
    </cfRule>
  </conditionalFormatting>
  <conditionalFormatting sqref="B4:D5">
    <cfRule type="cellIs" dxfId="5" priority="6" operator="equal">
      <formula>100</formula>
    </cfRule>
  </conditionalFormatting>
  <conditionalFormatting sqref="G4:I5">
    <cfRule type="cellIs" dxfId="4" priority="5" operator="equal">
      <formula>100</formula>
    </cfRule>
  </conditionalFormatting>
  <conditionalFormatting sqref="L4:N5">
    <cfRule type="cellIs" dxfId="3" priority="4" operator="equal">
      <formula>100</formula>
    </cfRule>
  </conditionalFormatting>
  <conditionalFormatting sqref="Q4:S6">
    <cfRule type="cellIs" dxfId="2" priority="3" operator="equal">
      <formula>100</formula>
    </cfRule>
  </conditionalFormatting>
  <conditionalFormatting sqref="V4:X5">
    <cfRule type="cellIs" dxfId="1" priority="2" operator="equal">
      <formula>100</formula>
    </cfRule>
  </conditionalFormatting>
  <conditionalFormatting sqref="B31:D31">
    <cfRule type="cellIs" dxfId="0" priority="1" operator="equal">
      <formula>100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scale="42" fitToHeight="15" orientation="landscape" r:id="rId1"/>
  <headerFooter alignWithMargins="0">
    <oddHeader>&amp;LPage &amp;P&amp;CArea 5 Statistcs&amp;Ras of &amp;D</oddHeader>
  </headerFooter>
  <rowBreaks count="17" manualBreakCount="17">
    <brk id="79" max="29" man="1"/>
    <brk id="158" max="29" man="1"/>
    <brk id="237" max="29" man="1"/>
    <brk id="316" max="29" man="1"/>
    <brk id="395" max="29" man="1"/>
    <brk id="474" max="29" man="1"/>
    <brk id="553" max="29" man="1"/>
    <brk id="632" max="29" man="1"/>
    <brk id="711" max="29" man="1"/>
    <brk id="790" max="29" man="1"/>
    <brk id="869" max="29" man="1"/>
    <brk id="948" max="29" man="1"/>
    <brk id="1027" max="29" man="1"/>
    <brk id="1106" max="29" man="1"/>
    <brk id="1185" max="29" man="1"/>
    <brk id="1264" max="29" man="1"/>
    <brk id="1343" max="2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A323"/>
  <sheetViews>
    <sheetView topLeftCell="A6" zoomScale="150" zoomScaleNormal="150" workbookViewId="0">
      <selection activeCell="B2" sqref="B2"/>
    </sheetView>
  </sheetViews>
  <sheetFormatPr defaultColWidth="8.625" defaultRowHeight="15" x14ac:dyDescent="0.25"/>
  <cols>
    <col min="1" max="1" width="4" style="33" customWidth="1"/>
    <col min="2" max="2" width="20.625" customWidth="1"/>
    <col min="3" max="3" width="7" bestFit="1" customWidth="1"/>
    <col min="4" max="5" width="4.125" style="34" customWidth="1"/>
    <col min="6" max="6" width="4" style="18" customWidth="1"/>
    <col min="7" max="7" width="20.625" customWidth="1"/>
    <col min="8" max="8" width="6.625" customWidth="1"/>
    <col min="9" max="9" width="4.375" style="34" customWidth="1"/>
    <col min="10" max="10" width="4.125" style="34" customWidth="1"/>
    <col min="11" max="11" width="4" style="18" customWidth="1"/>
    <col min="12" max="12" width="20.625" customWidth="1"/>
    <col min="13" max="13" width="7" bestFit="1" customWidth="1"/>
    <col min="14" max="14" width="4.625" style="34" customWidth="1"/>
    <col min="15" max="15" width="4.125" style="34" customWidth="1"/>
    <col min="16" max="16" width="4" style="18" customWidth="1"/>
    <col min="17" max="17" width="20.625" customWidth="1"/>
    <col min="18" max="18" width="6.625" customWidth="1"/>
    <col min="19" max="19" width="4.375" style="34" customWidth="1"/>
    <col min="20" max="20" width="4.125" style="34" customWidth="1"/>
    <col min="21" max="21" width="4.125" style="18" customWidth="1"/>
    <col min="22" max="22" width="19.625" customWidth="1"/>
    <col min="23" max="23" width="8.625" style="143" customWidth="1"/>
    <col min="24" max="16384" width="8.625" style="143"/>
  </cols>
  <sheetData>
    <row r="1" spans="1:23" ht="12.75" customHeight="1" thickBot="1" x14ac:dyDescent="0.25">
      <c r="A1" s="331" t="s">
        <v>26</v>
      </c>
      <c r="B1" s="332"/>
      <c r="C1" s="332"/>
      <c r="D1" s="333"/>
      <c r="E1" s="1" t="s">
        <v>38</v>
      </c>
      <c r="F1" s="334" t="s">
        <v>27</v>
      </c>
      <c r="G1" s="335"/>
      <c r="H1" s="335"/>
      <c r="I1" s="336"/>
      <c r="J1" s="1" t="s">
        <v>38</v>
      </c>
      <c r="K1" s="337" t="s">
        <v>28</v>
      </c>
      <c r="L1" s="338"/>
      <c r="M1" s="338"/>
      <c r="N1" s="339"/>
      <c r="O1" s="1" t="s">
        <v>38</v>
      </c>
      <c r="P1" s="340" t="s">
        <v>29</v>
      </c>
      <c r="Q1" s="341"/>
      <c r="R1" s="341"/>
      <c r="S1" s="342"/>
      <c r="T1" s="1" t="s">
        <v>38</v>
      </c>
      <c r="U1" s="328" t="s">
        <v>30</v>
      </c>
      <c r="V1" s="329"/>
      <c r="W1" s="330"/>
    </row>
    <row r="2" spans="1:23" ht="12.75" customHeight="1" x14ac:dyDescent="0.25">
      <c r="A2" s="2"/>
      <c r="B2" s="3" t="s">
        <v>103</v>
      </c>
      <c r="C2" s="3"/>
      <c r="D2" s="4"/>
      <c r="E2" s="5"/>
      <c r="F2" s="6"/>
      <c r="G2" s="3" t="s">
        <v>21</v>
      </c>
      <c r="H2" s="3"/>
      <c r="I2" s="4"/>
      <c r="J2" s="5"/>
      <c r="K2" s="6"/>
      <c r="L2" s="3" t="s">
        <v>22</v>
      </c>
      <c r="M2" s="3"/>
      <c r="N2" s="4"/>
      <c r="O2" s="5"/>
      <c r="P2" s="6"/>
      <c r="Q2" s="3" t="s">
        <v>23</v>
      </c>
      <c r="R2" s="3"/>
      <c r="S2" s="4"/>
      <c r="T2" s="7"/>
      <c r="U2" s="6"/>
      <c r="V2" s="3" t="s">
        <v>24</v>
      </c>
      <c r="W2" s="144"/>
    </row>
    <row r="3" spans="1:23" x14ac:dyDescent="0.25">
      <c r="A3" s="8">
        <v>1</v>
      </c>
      <c r="B3" s="9" t="str">
        <f>TEAMS!G2</f>
        <v>Hicks, Wyatt</v>
      </c>
      <c r="C3" s="145">
        <f>TEAMS!J26</f>
        <v>290.60000000000002</v>
      </c>
      <c r="D3" s="10" t="str">
        <f>TEAMS!$AC$1</f>
        <v>EC</v>
      </c>
      <c r="E3" s="11">
        <f>COUNT(TEAMS!J4:J25)</f>
        <v>10</v>
      </c>
      <c r="F3" s="8">
        <v>1</v>
      </c>
      <c r="G3" s="9" t="str">
        <f>TEAMS!G2</f>
        <v>Hicks, Wyatt</v>
      </c>
      <c r="H3" s="145">
        <f>TEAMS!G26</f>
        <v>99.3</v>
      </c>
      <c r="I3" s="10" t="str">
        <f>TEAMS!$AC$1</f>
        <v>EC</v>
      </c>
      <c r="J3" s="11">
        <f>COUNT(TEAMS!J4:J25)</f>
        <v>10</v>
      </c>
      <c r="K3" s="8">
        <v>1</v>
      </c>
      <c r="L3" s="9" t="str">
        <f>TEAMS!G2</f>
        <v>Hicks, Wyatt</v>
      </c>
      <c r="M3" s="145">
        <f>TEAMS!H26</f>
        <v>94.5</v>
      </c>
      <c r="N3" s="10" t="str">
        <f>TEAMS!$AC$1</f>
        <v>EC</v>
      </c>
      <c r="O3" s="11">
        <f>COUNT(TEAMS!J4:J25)</f>
        <v>10</v>
      </c>
      <c r="P3" s="8">
        <v>1</v>
      </c>
      <c r="Q3" s="9" t="str">
        <f>TEAMS!G1029</f>
        <v>Russell, Alaina</v>
      </c>
      <c r="R3" s="145">
        <f>TEAMS!I1053</f>
        <v>97.4</v>
      </c>
      <c r="S3" s="14" t="str">
        <f>TEAMS!$AC$1030</f>
        <v>SC</v>
      </c>
      <c r="T3" s="11">
        <f>COUNT(TEAMS!J1031:J1052)</f>
        <v>10</v>
      </c>
      <c r="U3" s="8">
        <v>1</v>
      </c>
      <c r="V3" s="158" t="str">
        <f>TEAMS!A2</f>
        <v>East Coweta</v>
      </c>
      <c r="W3" s="146">
        <f>TEAMS!AA26</f>
        <v>1155.3</v>
      </c>
    </row>
    <row r="4" spans="1:23" x14ac:dyDescent="0.25">
      <c r="A4" s="8">
        <v>2</v>
      </c>
      <c r="B4" s="9" t="str">
        <f>TEAMS!B2</f>
        <v>Serrano, Theodore (Teddy)</v>
      </c>
      <c r="C4" s="145">
        <f>TEAMS!E26</f>
        <v>290.3</v>
      </c>
      <c r="D4" s="10" t="str">
        <f>TEAMS!$AC$1</f>
        <v>EC</v>
      </c>
      <c r="E4" s="11">
        <f>COUNT(TEAMS!E4:E25)</f>
        <v>10</v>
      </c>
      <c r="F4" s="8">
        <v>2</v>
      </c>
      <c r="G4" s="9" t="str">
        <f>TEAMS!L2</f>
        <v>Nazario, Destiny</v>
      </c>
      <c r="H4" s="145">
        <f>TEAMS!L26</f>
        <v>99</v>
      </c>
      <c r="I4" s="10" t="str">
        <f>TEAMS!$AC$1</f>
        <v>EC</v>
      </c>
      <c r="J4" s="11">
        <f>COUNT(TEAMS!O4:O25)</f>
        <v>10</v>
      </c>
      <c r="K4" s="8">
        <v>2</v>
      </c>
      <c r="L4" s="9" t="str">
        <f>TEAMS!B2</f>
        <v>Serrano, Theodore (Teddy)</v>
      </c>
      <c r="M4" s="145">
        <f>TEAMS!C26</f>
        <v>94</v>
      </c>
      <c r="N4" s="10" t="str">
        <f>TEAMS!$AC$1</f>
        <v>EC</v>
      </c>
      <c r="O4" s="11">
        <f>COUNT(TEAMS!E4:E25)</f>
        <v>10</v>
      </c>
      <c r="P4" s="8">
        <v>2</v>
      </c>
      <c r="Q4" s="9" t="str">
        <f>TEAMS!B2</f>
        <v>Serrano, Theodore (Teddy)</v>
      </c>
      <c r="R4" s="145">
        <f>TEAMS!D26</f>
        <v>97.3</v>
      </c>
      <c r="S4" s="10" t="str">
        <f>TEAMS!$AC$1</f>
        <v>EC</v>
      </c>
      <c r="T4" s="11">
        <f>COUNT(TEAMS!E4:E25)</f>
        <v>10</v>
      </c>
      <c r="U4" s="8">
        <v>2</v>
      </c>
      <c r="V4" s="158" t="str">
        <f>TEAMS!A1029</f>
        <v>Social Circle</v>
      </c>
      <c r="W4" s="146">
        <f>TEAMS!AA1053</f>
        <v>1141</v>
      </c>
    </row>
    <row r="5" spans="1:23" x14ac:dyDescent="0.25">
      <c r="A5" s="8">
        <v>3</v>
      </c>
      <c r="B5" s="9" t="str">
        <f>TEAMS!L2</f>
        <v>Nazario, Destiny</v>
      </c>
      <c r="C5" s="145">
        <f>TEAMS!O26</f>
        <v>288.89999999999998</v>
      </c>
      <c r="D5" s="10" t="str">
        <f>TEAMS!$AC$1</f>
        <v>EC</v>
      </c>
      <c r="E5" s="11">
        <f>COUNT(TEAMS!O4:O25)</f>
        <v>10</v>
      </c>
      <c r="F5" s="8">
        <v>3</v>
      </c>
      <c r="G5" s="9" t="str">
        <f>TEAMS!B2</f>
        <v>Serrano, Theodore (Teddy)</v>
      </c>
      <c r="H5" s="145">
        <f>TEAMS!B26</f>
        <v>99</v>
      </c>
      <c r="I5" s="10" t="str">
        <f>TEAMS!$AC$1</f>
        <v>EC</v>
      </c>
      <c r="J5" s="11">
        <f>COUNT(TEAMS!E4:E25)</f>
        <v>10</v>
      </c>
      <c r="K5" s="8">
        <v>3</v>
      </c>
      <c r="L5" s="9" t="str">
        <f>TEAMS!L2</f>
        <v>Nazario, Destiny</v>
      </c>
      <c r="M5" s="145">
        <f>TEAMS!M26</f>
        <v>93.6</v>
      </c>
      <c r="N5" s="10" t="str">
        <f>TEAMS!$AC$1</f>
        <v>EC</v>
      </c>
      <c r="O5" s="11">
        <f>COUNT(TEAMS!O4:O25)</f>
        <v>10</v>
      </c>
      <c r="P5" s="8">
        <v>3</v>
      </c>
      <c r="Q5" s="9" t="str">
        <f>TEAMS!B1029</f>
        <v>Middlebrooks, Trinity</v>
      </c>
      <c r="R5" s="145">
        <f>TEAMS!D1053</f>
        <v>96.9</v>
      </c>
      <c r="S5" s="14" t="str">
        <f>TEAMS!$AC$1030</f>
        <v>SC</v>
      </c>
      <c r="T5" s="11">
        <f>COUNT(TEAMS!E1031:E1052)</f>
        <v>10</v>
      </c>
      <c r="U5" s="8">
        <v>3</v>
      </c>
      <c r="V5" s="158" t="str">
        <f>TEAMS!A1345</f>
        <v>Woodward Academy</v>
      </c>
      <c r="W5" s="146">
        <f>TEAMS!AA1369</f>
        <v>1114.7</v>
      </c>
    </row>
    <row r="6" spans="1:23" x14ac:dyDescent="0.25">
      <c r="A6" s="8">
        <v>4</v>
      </c>
      <c r="B6" s="9" t="str">
        <f>TEAMS!G1029</f>
        <v>Russell, Alaina</v>
      </c>
      <c r="C6" s="145">
        <f>TEAMS!J1053</f>
        <v>288.60000000000002</v>
      </c>
      <c r="D6" s="10" t="str">
        <f>TEAMS!$AC$1030</f>
        <v>SC</v>
      </c>
      <c r="E6" s="200">
        <f>COUNT(TEAMS!J1031:J1052)</f>
        <v>10</v>
      </c>
      <c r="F6" s="8">
        <v>4</v>
      </c>
      <c r="G6" s="9" t="str">
        <f>TEAMS!B1055</f>
        <v>Davis, Lawson</v>
      </c>
      <c r="H6" s="145">
        <f>TEAMS!B1079</f>
        <v>99</v>
      </c>
      <c r="I6" s="14" t="str">
        <f>TEAMS!$AC$1056</f>
        <v>SC</v>
      </c>
      <c r="J6" s="11">
        <f>COUNT(TEAMS!E1057:E1078)</f>
        <v>1</v>
      </c>
      <c r="K6" s="8">
        <v>4</v>
      </c>
      <c r="L6" s="9" t="str">
        <f>TEAMS!G1345</f>
        <v>Uzoije, Chido</v>
      </c>
      <c r="M6" s="145">
        <f>TEAMS!H1369</f>
        <v>93.5</v>
      </c>
      <c r="N6" s="10" t="str">
        <f>TEAMS!$AC$1346</f>
        <v>WA</v>
      </c>
      <c r="O6" s="11">
        <f>COUNT(TEAMS!$J$1347:$J$1368)</f>
        <v>2</v>
      </c>
      <c r="P6" s="8">
        <v>4</v>
      </c>
      <c r="Q6" s="9" t="str">
        <f>TEAMS!G2</f>
        <v>Hicks, Wyatt</v>
      </c>
      <c r="R6" s="145">
        <f>TEAMS!I26</f>
        <v>96.8</v>
      </c>
      <c r="S6" s="10" t="str">
        <f>TEAMS!$AC$1</f>
        <v>EC</v>
      </c>
      <c r="T6" s="11">
        <f>COUNT(TEAMS!J4:J25)</f>
        <v>10</v>
      </c>
      <c r="U6" s="8">
        <v>4</v>
      </c>
      <c r="V6" s="158" t="str">
        <f>TEAMS!A397</f>
        <v>Jones County</v>
      </c>
      <c r="W6" s="146">
        <f>TEAMS!AA421</f>
        <v>1103.3</v>
      </c>
    </row>
    <row r="7" spans="1:23" x14ac:dyDescent="0.25">
      <c r="A7" s="8">
        <v>5</v>
      </c>
      <c r="B7" s="9" t="str">
        <f>TEAMS!B1029</f>
        <v>Middlebrooks, Trinity</v>
      </c>
      <c r="C7" s="145">
        <f>TEAMS!E1053</f>
        <v>286</v>
      </c>
      <c r="D7" s="10" t="str">
        <f>TEAMS!$AC$1030</f>
        <v>SC</v>
      </c>
      <c r="E7" s="200">
        <f>COUNT(TEAMS!E1031:E1052)</f>
        <v>10</v>
      </c>
      <c r="F7" s="8">
        <v>5</v>
      </c>
      <c r="G7" s="9" t="str">
        <f>TEAMS!L1029</f>
        <v>Lofton, Ambry</v>
      </c>
      <c r="H7" s="145">
        <f>TEAMS!L1053</f>
        <v>98.5</v>
      </c>
      <c r="I7" s="14" t="str">
        <f>TEAMS!$AC$1030</f>
        <v>SC</v>
      </c>
      <c r="J7" s="11">
        <f>COUNT(TEAMS!O1031:O1052)</f>
        <v>10</v>
      </c>
      <c r="K7" s="8">
        <v>5</v>
      </c>
      <c r="L7" s="9" t="str">
        <f>TEAMS!B1345</f>
        <v>Schifilliti, Quin</v>
      </c>
      <c r="M7" s="145">
        <f>TEAMS!C1369</f>
        <v>93.4</v>
      </c>
      <c r="N7" s="10" t="str">
        <f>TEAMS!$AC$1346</f>
        <v>WA</v>
      </c>
      <c r="O7" s="11">
        <f>COUNT(TEAMS!$E$1347:$E$1368)</f>
        <v>10</v>
      </c>
      <c r="P7" s="8">
        <v>5</v>
      </c>
      <c r="Q7" s="9" t="str">
        <f>TEAMS!L2</f>
        <v>Nazario, Destiny</v>
      </c>
      <c r="R7" s="145">
        <f>TEAMS!N26</f>
        <v>96.3</v>
      </c>
      <c r="S7" s="10" t="str">
        <f>TEAMS!$AC$1</f>
        <v>EC</v>
      </c>
      <c r="T7" s="11">
        <f>COUNT(TEAMS!O4:O25)</f>
        <v>10</v>
      </c>
      <c r="U7" s="8">
        <v>5</v>
      </c>
      <c r="V7" s="181" t="str">
        <f>TEAMS!A81</f>
        <v>Fayette County</v>
      </c>
      <c r="W7" s="182">
        <f>TEAMS!AA105</f>
        <v>1072.0999999999999</v>
      </c>
    </row>
    <row r="8" spans="1:23" x14ac:dyDescent="0.25">
      <c r="A8" s="8">
        <v>6</v>
      </c>
      <c r="B8" s="9" t="str">
        <f>TEAMS!B1345</f>
        <v>Schifilliti, Quin</v>
      </c>
      <c r="C8" s="145">
        <f>TEAMS!E1369</f>
        <v>284.5</v>
      </c>
      <c r="D8" s="10" t="str">
        <f>TEAMS!$AC$1346</f>
        <v>WA</v>
      </c>
      <c r="E8" s="11">
        <f>COUNT(TEAMS!$E$1347:$E$1368)</f>
        <v>10</v>
      </c>
      <c r="F8" s="8">
        <v>6</v>
      </c>
      <c r="G8" s="9" t="str">
        <f>TEAMS!G1029</f>
        <v>Russell, Alaina</v>
      </c>
      <c r="H8" s="145">
        <f>TEAMS!G1053</f>
        <v>98.5</v>
      </c>
      <c r="I8" s="14" t="str">
        <f>TEAMS!$AC$1030</f>
        <v>SC</v>
      </c>
      <c r="J8" s="11">
        <f>COUNT(TEAMS!J1031:J1052)</f>
        <v>10</v>
      </c>
      <c r="K8" s="8">
        <v>6</v>
      </c>
      <c r="L8" s="9" t="str">
        <f>TEAMS!G1029</f>
        <v>Russell, Alaina</v>
      </c>
      <c r="M8" s="145">
        <f>TEAMS!H1053</f>
        <v>92.7</v>
      </c>
      <c r="N8" s="14" t="str">
        <f>TEAMS!$AC$1030</f>
        <v>SC</v>
      </c>
      <c r="O8" s="11">
        <f>COUNT(TEAMS!J1031:J1052)</f>
        <v>10</v>
      </c>
      <c r="P8" s="8">
        <v>6</v>
      </c>
      <c r="Q8" s="9" t="str">
        <f>TEAMS!L1029</f>
        <v>Lofton, Ambry</v>
      </c>
      <c r="R8" s="145">
        <f>TEAMS!N1053</f>
        <v>96.2</v>
      </c>
      <c r="S8" s="14" t="str">
        <f>TEAMS!$AC$1030</f>
        <v>SC</v>
      </c>
      <c r="T8" s="11">
        <f>COUNT(TEAMS!O1031:O1052)</f>
        <v>10</v>
      </c>
      <c r="U8" s="8">
        <v>6</v>
      </c>
      <c r="V8" s="159" t="str">
        <f>TEAMS!A239</f>
        <v>McDonough</v>
      </c>
      <c r="W8" s="147">
        <f>TEAMS!AA263</f>
        <v>1069.4000000000001</v>
      </c>
    </row>
    <row r="9" spans="1:23" x14ac:dyDescent="0.25">
      <c r="A9" s="8">
        <v>7</v>
      </c>
      <c r="B9" s="9" t="str">
        <f>TEAMS!Q2</f>
        <v>Carciopolo, Leonardo</v>
      </c>
      <c r="C9" s="145">
        <f>TEAMS!T26</f>
        <v>284.5</v>
      </c>
      <c r="D9" s="10" t="str">
        <f>TEAMS!$AC$1</f>
        <v>EC</v>
      </c>
      <c r="E9" s="11">
        <f>COUNT(TEAMS!T4:T25)</f>
        <v>8</v>
      </c>
      <c r="F9" s="8">
        <v>7</v>
      </c>
      <c r="G9" s="9" t="str">
        <f>TEAMS!V1345</f>
        <v>Ragan, Jacob</v>
      </c>
      <c r="H9" s="145">
        <f>TEAMS!V1369</f>
        <v>98.222222222222229</v>
      </c>
      <c r="I9" s="10" t="str">
        <f>TEAMS!$AC$1346</f>
        <v>WA</v>
      </c>
      <c r="J9" s="11">
        <f>COUNT(TEAMS!$Y$1347:$Y$1368)</f>
        <v>9</v>
      </c>
      <c r="K9" s="8">
        <v>7</v>
      </c>
      <c r="L9" s="9" t="str">
        <f>TEAMS!V2</f>
        <v>Grimsley, Brady</v>
      </c>
      <c r="M9" s="145">
        <f>TEAMS!W26</f>
        <v>92.5</v>
      </c>
      <c r="N9" s="10" t="str">
        <f>TEAMS!$AC$1</f>
        <v>EC</v>
      </c>
      <c r="O9" s="11">
        <f>COUNT(TEAMS!Y4:Y25)</f>
        <v>8</v>
      </c>
      <c r="P9" s="8">
        <v>7</v>
      </c>
      <c r="Q9" s="9" t="str">
        <f>TEAMS!B28</f>
        <v>Navoa, Violet</v>
      </c>
      <c r="R9" s="145">
        <f>TEAMS!D52</f>
        <v>96</v>
      </c>
      <c r="S9" s="10" t="str">
        <f>TEAMS!$AC$29</f>
        <v>EC</v>
      </c>
      <c r="T9" s="11">
        <f>COUNT(TEAMS!E30:E51)</f>
        <v>6</v>
      </c>
      <c r="U9" s="8">
        <v>7</v>
      </c>
      <c r="V9" s="159" t="str">
        <f>TEAMS!A713</f>
        <v>Mary Persons</v>
      </c>
      <c r="W9" s="147">
        <f>TEAMS!AA737</f>
        <v>1068.8</v>
      </c>
    </row>
    <row r="10" spans="1:23" x14ac:dyDescent="0.25">
      <c r="A10" s="8">
        <v>8</v>
      </c>
      <c r="B10" s="9" t="str">
        <f>TEAMS!B28</f>
        <v>Navoa, Violet</v>
      </c>
      <c r="C10" s="145">
        <f>TEAMS!E52</f>
        <v>284</v>
      </c>
      <c r="D10" s="10" t="str">
        <f>TEAMS!$AC$29</f>
        <v>EC</v>
      </c>
      <c r="E10" s="11">
        <f>COUNT(TEAMS!E30:E51)</f>
        <v>6</v>
      </c>
      <c r="F10" s="8">
        <v>8</v>
      </c>
      <c r="G10" s="9" t="str">
        <f>TEAMS!B1029</f>
        <v>Middlebrooks, Trinity</v>
      </c>
      <c r="H10" s="145">
        <f>TEAMS!B1053</f>
        <v>98.2</v>
      </c>
      <c r="I10" s="14" t="str">
        <f>TEAMS!$AC$1030</f>
        <v>SC</v>
      </c>
      <c r="J10" s="11">
        <f>COUNT(TEAMS!E1031:E1052)</f>
        <v>10</v>
      </c>
      <c r="K10" s="8">
        <v>8</v>
      </c>
      <c r="L10" s="9" t="str">
        <f>TEAMS!Q2</f>
        <v>Carciopolo, Leonardo</v>
      </c>
      <c r="M10" s="145">
        <f>TEAMS!R26</f>
        <v>92</v>
      </c>
      <c r="N10" s="10" t="str">
        <f>TEAMS!$AC$1</f>
        <v>EC</v>
      </c>
      <c r="O10" s="11">
        <f>COUNT(TEAMS!T4:T25)</f>
        <v>8</v>
      </c>
      <c r="P10" s="8">
        <v>8</v>
      </c>
      <c r="Q10" s="9" t="str">
        <f>TEAMS!V1029</f>
        <v>Gutierrez, Brooke</v>
      </c>
      <c r="R10" s="145">
        <f>TEAMS!X1053</f>
        <v>95.666666666666671</v>
      </c>
      <c r="S10" s="14" t="str">
        <f>TEAMS!$AC$1030</f>
        <v>SC</v>
      </c>
      <c r="T10" s="11">
        <f>COUNT(TEAMS!Y1031:Y1052)</f>
        <v>9</v>
      </c>
      <c r="U10" s="8">
        <v>8</v>
      </c>
      <c r="V10" s="159" t="str">
        <f>TEAMS!A1108</f>
        <v>Spalding</v>
      </c>
      <c r="W10" s="147">
        <f>TEAMS!AA1132</f>
        <v>1000</v>
      </c>
    </row>
    <row r="11" spans="1:23" x14ac:dyDescent="0.25">
      <c r="A11" s="8">
        <v>9</v>
      </c>
      <c r="B11" s="9" t="str">
        <f>TEAMS!L1029</f>
        <v>Lofton, Ambry</v>
      </c>
      <c r="C11" s="145">
        <f>TEAMS!O1053</f>
        <v>283.60000000000002</v>
      </c>
      <c r="D11" s="14" t="str">
        <f>TEAMS!$AC$1030</f>
        <v>SC</v>
      </c>
      <c r="E11" s="11">
        <f>COUNT(TEAMS!J1031:J1052)</f>
        <v>10</v>
      </c>
      <c r="F11" s="8">
        <v>9</v>
      </c>
      <c r="G11" s="9" t="str">
        <f>TEAMS!B28</f>
        <v>Navoa, Violet</v>
      </c>
      <c r="H11" s="145">
        <f>TEAMS!B52</f>
        <v>98.166666666666671</v>
      </c>
      <c r="I11" s="10" t="str">
        <f>TEAMS!$AC$29</f>
        <v>EC</v>
      </c>
      <c r="J11" s="11">
        <f>COUNT(TEAMS!E30:E51)</f>
        <v>6</v>
      </c>
      <c r="K11" s="8">
        <v>9</v>
      </c>
      <c r="L11" s="9" t="str">
        <f>TEAMS!B239</f>
        <v>Tomlin, Imari</v>
      </c>
      <c r="M11" s="145">
        <f>TEAMS!C263</f>
        <v>91.5</v>
      </c>
      <c r="N11" s="14" t="str">
        <f>TEAMS!$AC$240</f>
        <v>MD</v>
      </c>
      <c r="O11" s="11">
        <f>COUNT(TEAMS!E241:E262)</f>
        <v>10</v>
      </c>
      <c r="P11" s="8">
        <v>9</v>
      </c>
      <c r="Q11" s="9" t="str">
        <f>TEAMS!B81</f>
        <v>Nag, Vishal</v>
      </c>
      <c r="R11" s="145">
        <f>TEAMS!D105</f>
        <v>95.5</v>
      </c>
      <c r="S11" s="14" t="str">
        <f>TEAMS!$AC$82</f>
        <v>FC</v>
      </c>
      <c r="T11" s="11">
        <f>COUNT(TEAMS!E83:E104)</f>
        <v>10</v>
      </c>
      <c r="U11" s="8">
        <v>9</v>
      </c>
      <c r="V11" s="159" t="str">
        <f>TEAMS!A1187</f>
        <v>Stockbridge</v>
      </c>
      <c r="W11" s="147">
        <f>TEAMS!AA1211</f>
        <v>977.3</v>
      </c>
    </row>
    <row r="12" spans="1:23" x14ac:dyDescent="0.25">
      <c r="A12" s="8">
        <v>10</v>
      </c>
      <c r="B12" s="9" t="str">
        <f>TEAMS!V2</f>
        <v>Grimsley, Brady</v>
      </c>
      <c r="C12" s="145">
        <f>TEAMS!Y26</f>
        <v>282.125</v>
      </c>
      <c r="D12" s="10" t="str">
        <f>TEAMS!$AC$1</f>
        <v>EC</v>
      </c>
      <c r="E12" s="11">
        <f>COUNT(TEAMS!Y4:Y25)</f>
        <v>8</v>
      </c>
      <c r="F12" s="8">
        <v>10</v>
      </c>
      <c r="G12" s="9" t="str">
        <f>TEAMS!Q2</f>
        <v>Carciopolo, Leonardo</v>
      </c>
      <c r="H12" s="145">
        <f>TEAMS!Q26</f>
        <v>97.625</v>
      </c>
      <c r="I12" s="10" t="str">
        <f>TEAMS!$AC$1</f>
        <v>EC</v>
      </c>
      <c r="J12" s="11">
        <f>COUNT(TEAMS!T4:T25)</f>
        <v>8</v>
      </c>
      <c r="K12" s="8">
        <v>10</v>
      </c>
      <c r="L12" s="9" t="str">
        <f>TEAMS!Q1029</f>
        <v>David, Weston</v>
      </c>
      <c r="M12" s="145">
        <f>TEAMS!R1053</f>
        <v>91.1</v>
      </c>
      <c r="N12" s="14" t="str">
        <f>TEAMS!$AC$1030</f>
        <v>SC</v>
      </c>
      <c r="O12" s="11">
        <f>COUNT(TEAMS!T1031:T1052)</f>
        <v>10</v>
      </c>
      <c r="P12" s="8">
        <v>10</v>
      </c>
      <c r="Q12" s="9" t="str">
        <f>TEAMS!Q2</f>
        <v>Carciopolo, Leonardo</v>
      </c>
      <c r="R12" s="145">
        <f>TEAMS!S26</f>
        <v>94.875</v>
      </c>
      <c r="S12" s="10" t="str">
        <f>TEAMS!$AC$1</f>
        <v>EC</v>
      </c>
      <c r="T12" s="11">
        <f>COUNT(TEAMS!T4:T25)</f>
        <v>8</v>
      </c>
      <c r="U12" s="8">
        <v>10</v>
      </c>
      <c r="V12" s="158" t="str">
        <f>TEAMS!A476</f>
        <v>Lamar County</v>
      </c>
      <c r="W12" s="146">
        <f>TEAMS!AA500</f>
        <v>970.5</v>
      </c>
    </row>
    <row r="13" spans="1:23" x14ac:dyDescent="0.25">
      <c r="A13" s="12">
        <v>11</v>
      </c>
      <c r="B13" s="9" t="str">
        <f>TEAMS!B81</f>
        <v>Nag, Vishal</v>
      </c>
      <c r="C13" s="145">
        <f>TEAMS!E105</f>
        <v>280</v>
      </c>
      <c r="D13" s="14" t="str">
        <f>TEAMS!$AC$82</f>
        <v>FC</v>
      </c>
      <c r="E13" s="11">
        <f>COUNT(TEAMS!E83:E104)</f>
        <v>10</v>
      </c>
      <c r="F13" s="12">
        <v>11</v>
      </c>
      <c r="G13" s="9" t="str">
        <f>TEAMS!G397</f>
        <v>Mullis, Kaitlyn (Kaitly)</v>
      </c>
      <c r="H13" s="145">
        <f>TEAMS!G421</f>
        <v>97.6</v>
      </c>
      <c r="I13" s="14" t="str">
        <f>TEAMS!$AC$398</f>
        <v>JC</v>
      </c>
      <c r="J13" s="11">
        <f>COUNT(TEAMS!J399:J420)</f>
        <v>10</v>
      </c>
      <c r="K13" s="12">
        <v>11</v>
      </c>
      <c r="L13" s="9" t="str">
        <f>TEAMS!B1029</f>
        <v>Middlebrooks, Trinity</v>
      </c>
      <c r="M13" s="145">
        <f>TEAMS!C1053</f>
        <v>90.9</v>
      </c>
      <c r="N13" s="14" t="str">
        <f>TEAMS!$AC$1030</f>
        <v>SC</v>
      </c>
      <c r="O13" s="11">
        <f>COUNT(TEAMS!E1031:E1052)</f>
        <v>10</v>
      </c>
      <c r="P13" s="12">
        <v>11</v>
      </c>
      <c r="Q13" s="9" t="str">
        <f>TEAMS!B1345</f>
        <v>Schifilliti, Quin</v>
      </c>
      <c r="R13" s="145">
        <f>TEAMS!D1369</f>
        <v>94.7</v>
      </c>
      <c r="S13" s="10" t="str">
        <f>TEAMS!$AC$1346</f>
        <v>WA</v>
      </c>
      <c r="T13" s="11">
        <f>COUNT(TEAMS!$E$1347:$E$1368)</f>
        <v>10</v>
      </c>
      <c r="U13" s="8">
        <v>11</v>
      </c>
      <c r="V13" s="158" t="str">
        <f>TEAMS!A634</f>
        <v>Luella</v>
      </c>
      <c r="W13" s="146">
        <f>TEAMS!AA658</f>
        <v>962.22222222222217</v>
      </c>
    </row>
    <row r="14" spans="1:23" x14ac:dyDescent="0.25">
      <c r="A14" s="12">
        <v>12</v>
      </c>
      <c r="B14" s="9" t="str">
        <f>TEAMS!Q1029</f>
        <v>David, Weston</v>
      </c>
      <c r="C14" s="145">
        <f>TEAMS!T1053</f>
        <v>279.5</v>
      </c>
      <c r="D14" s="14" t="str">
        <f>TEAMS!$AC$1030</f>
        <v>SC</v>
      </c>
      <c r="E14" s="11">
        <f>COUNT(TEAMS!T1031:T1052)</f>
        <v>10</v>
      </c>
      <c r="F14" s="12">
        <v>12</v>
      </c>
      <c r="G14" s="9" t="str">
        <f>TEAMS!Q1029</f>
        <v>David, Weston</v>
      </c>
      <c r="H14" s="145">
        <f>TEAMS!Q1053</f>
        <v>97.2</v>
      </c>
      <c r="I14" s="14" t="str">
        <f>TEAMS!$AC$1030</f>
        <v>SC</v>
      </c>
      <c r="J14" s="11">
        <f>COUNT(TEAMS!T1031:T1052)</f>
        <v>10</v>
      </c>
      <c r="K14" s="12">
        <v>12</v>
      </c>
      <c r="L14" s="9" t="str">
        <f>TEAMS!L1345</f>
        <v>Phillips, Dorien</v>
      </c>
      <c r="M14" s="145">
        <f>TEAMS!M1369</f>
        <v>90.666666666666671</v>
      </c>
      <c r="N14" s="10" t="str">
        <f>TEAMS!$AC$1346</f>
        <v>WA</v>
      </c>
      <c r="O14" s="11">
        <f>COUNT(TEAMS!$O$1347:$O$1368)</f>
        <v>9</v>
      </c>
      <c r="P14" s="12">
        <v>12</v>
      </c>
      <c r="Q14" s="9" t="str">
        <f>TEAMS!Q1345</f>
        <v>Hallas, Kylie</v>
      </c>
      <c r="R14" s="145">
        <f>TEAMS!S1369</f>
        <v>94.625</v>
      </c>
      <c r="S14" s="10" t="str">
        <f>TEAMS!$AC$1346</f>
        <v>WA</v>
      </c>
      <c r="T14" s="11">
        <f>COUNT(TEAMS!$T$1347:$T$1368)</f>
        <v>8</v>
      </c>
      <c r="U14" s="6">
        <v>12</v>
      </c>
      <c r="V14" s="158" t="str">
        <f>TEAMS!A871</f>
        <v>Newton</v>
      </c>
      <c r="W14" s="146">
        <f>TEAMS!AA895</f>
        <v>947.77777777777783</v>
      </c>
    </row>
    <row r="15" spans="1:23" x14ac:dyDescent="0.25">
      <c r="A15" s="12">
        <v>13</v>
      </c>
      <c r="B15" s="9" t="str">
        <f>TEAMS!G28</f>
        <v>Hancock, Aubrey</v>
      </c>
      <c r="C15" s="145">
        <f>TEAMS!J52</f>
        <v>279</v>
      </c>
      <c r="D15" s="10" t="str">
        <f>TEAMS!$AC$29</f>
        <v>EC</v>
      </c>
      <c r="E15" s="200">
        <f>COUNT(TEAMS!$J$30:$J$51)</f>
        <v>2</v>
      </c>
      <c r="F15" s="12">
        <v>13</v>
      </c>
      <c r="G15" s="9" t="str">
        <f>TEAMS!G1345</f>
        <v>Uzoije, Chido</v>
      </c>
      <c r="H15" s="145">
        <f>TEAMS!G1369</f>
        <v>97</v>
      </c>
      <c r="I15" s="10" t="str">
        <f>TEAMS!$AC$1346</f>
        <v>WA</v>
      </c>
      <c r="J15" s="11">
        <f>COUNT(TEAMS!$J$1347:$J$1368)</f>
        <v>2</v>
      </c>
      <c r="K15" s="12">
        <v>13</v>
      </c>
      <c r="L15" s="9" t="str">
        <f>TEAMS!B28</f>
        <v>Navoa, Violet</v>
      </c>
      <c r="M15" s="145">
        <f>TEAMS!C52</f>
        <v>89.833333333333329</v>
      </c>
      <c r="N15" s="10" t="str">
        <f>TEAMS!$AC$29</f>
        <v>EC</v>
      </c>
      <c r="O15" s="11">
        <f>COUNT(TEAMS!E30:E51)</f>
        <v>6</v>
      </c>
      <c r="P15" s="12">
        <v>13</v>
      </c>
      <c r="Q15" s="9" t="str">
        <f>TEAMS!G239</f>
        <v>Seams, Joanna</v>
      </c>
      <c r="R15" s="145">
        <f>TEAMS!I263</f>
        <v>94.444444444444443</v>
      </c>
      <c r="S15" s="14" t="str">
        <f>TEAMS!$AC$240</f>
        <v>MD</v>
      </c>
      <c r="T15" s="11">
        <f>COUNT(TEAMS!J241:J262)</f>
        <v>9</v>
      </c>
      <c r="U15" s="173">
        <v>13</v>
      </c>
      <c r="V15" s="158" t="str">
        <f>TEAMS!A950</f>
        <v>Ola</v>
      </c>
      <c r="W15" s="146">
        <f>TEAMS!AA974</f>
        <v>911.2</v>
      </c>
    </row>
    <row r="16" spans="1:23" ht="15.75" thickBot="1" x14ac:dyDescent="0.3">
      <c r="A16" s="12">
        <v>14</v>
      </c>
      <c r="B16" s="9" t="str">
        <f>TEAMS!G239</f>
        <v>Seams, Joanna</v>
      </c>
      <c r="C16" s="145">
        <f>TEAMS!J263</f>
        <v>278.33333333333331</v>
      </c>
      <c r="D16" s="14" t="str">
        <f>TEAMS!$AC$398</f>
        <v>JC</v>
      </c>
      <c r="E16" s="11">
        <f>COUNT(TEAMS!E241:E262)</f>
        <v>10</v>
      </c>
      <c r="F16" s="12">
        <v>14</v>
      </c>
      <c r="G16" s="9" t="str">
        <f>TEAMS!Q1345</f>
        <v>Hallas, Kylie</v>
      </c>
      <c r="H16" s="145">
        <f>TEAMS!Q1369</f>
        <v>96.875</v>
      </c>
      <c r="I16" s="10" t="str">
        <f>TEAMS!$AC$1346</f>
        <v>WA</v>
      </c>
      <c r="J16" s="11">
        <f>COUNT(TEAMS!$T$1347:$T$1368)</f>
        <v>8</v>
      </c>
      <c r="K16" s="12">
        <v>14</v>
      </c>
      <c r="L16" s="9" t="str">
        <f>TEAMS!G28</f>
        <v>Hancock, Aubrey</v>
      </c>
      <c r="M16" s="145">
        <f>TEAMS!H52</f>
        <v>89.5</v>
      </c>
      <c r="N16" s="10" t="str">
        <f>TEAMS!$AC$29</f>
        <v>EC</v>
      </c>
      <c r="O16" s="11">
        <f>COUNT(TEAMS!J30:J51)</f>
        <v>2</v>
      </c>
      <c r="P16" s="12">
        <v>14</v>
      </c>
      <c r="Q16" s="9" t="str">
        <f>TEAMS!B397</f>
        <v>Schmidtke, Lyla</v>
      </c>
      <c r="R16" s="145">
        <f>TEAMS!D421</f>
        <v>94.2</v>
      </c>
      <c r="S16" s="14" t="str">
        <f>TEAMS!$AC$398</f>
        <v>JC</v>
      </c>
      <c r="T16" s="11">
        <f>COUNT(TEAMS!E399:E420)</f>
        <v>10</v>
      </c>
      <c r="U16" s="55">
        <v>14</v>
      </c>
      <c r="V16" s="183" t="str">
        <f>TEAMS!A160</f>
        <v>Griffin</v>
      </c>
      <c r="W16" s="184">
        <f>TEAMS!AA184</f>
        <v>707.75</v>
      </c>
    </row>
    <row r="17" spans="1:27" x14ac:dyDescent="0.25">
      <c r="A17" s="12">
        <v>15</v>
      </c>
      <c r="B17" s="9" t="str">
        <f>TEAMS!B239</f>
        <v>Tomlin, Imari</v>
      </c>
      <c r="C17" s="145">
        <f>TEAMS!E263</f>
        <v>278.3</v>
      </c>
      <c r="D17" s="14" t="str">
        <f>TEAMS!$AC$240</f>
        <v>MD</v>
      </c>
      <c r="E17" s="11">
        <f>COUNT(TEAMS!E241:E262)</f>
        <v>10</v>
      </c>
      <c r="F17" s="12">
        <v>15</v>
      </c>
      <c r="G17" s="9" t="str">
        <f>TEAMS!V2</f>
        <v>Grimsley, Brady</v>
      </c>
      <c r="H17" s="145">
        <f>TEAMS!V26</f>
        <v>96.625</v>
      </c>
      <c r="I17" s="10" t="str">
        <f>TEAMS!$AC$1</f>
        <v>EC</v>
      </c>
      <c r="J17" s="11">
        <f>COUNT(TEAMS!Y4:Y25)</f>
        <v>8</v>
      </c>
      <c r="K17" s="12">
        <v>15</v>
      </c>
      <c r="L17" s="9" t="str">
        <f>TEAMS!G239</f>
        <v>Seams, Joanna</v>
      </c>
      <c r="M17" s="145">
        <f>TEAMS!H263</f>
        <v>89.222222222222229</v>
      </c>
      <c r="N17" s="14" t="str">
        <f>TEAMS!$AC$240</f>
        <v>MD</v>
      </c>
      <c r="O17" s="11">
        <f>COUNT(TEAMS!J241:J262)</f>
        <v>9</v>
      </c>
      <c r="P17" s="12">
        <v>15</v>
      </c>
      <c r="Q17" s="9" t="str">
        <f>TEAMS!B1055</f>
        <v>Davis, Lawson</v>
      </c>
      <c r="R17" s="145">
        <f>TEAMS!D1079</f>
        <v>94</v>
      </c>
      <c r="S17" s="14" t="str">
        <f>TEAMS!$AC$1056</f>
        <v>SC</v>
      </c>
      <c r="T17" s="11">
        <f>COUNT(TEAMS!E1057:E1078)</f>
        <v>1</v>
      </c>
      <c r="U17" s="6">
        <v>15</v>
      </c>
      <c r="V17" s="158" t="str">
        <f>TEAMS!A318</f>
        <v>Heritage, Conyers</v>
      </c>
      <c r="W17" s="146">
        <f>TEAMS!AA342</f>
        <v>0</v>
      </c>
      <c r="X17" s="186" t="s">
        <v>327</v>
      </c>
    </row>
    <row r="18" spans="1:27" x14ac:dyDescent="0.25">
      <c r="A18" s="12">
        <v>16</v>
      </c>
      <c r="B18" s="9" t="str">
        <f>TEAMS!G397</f>
        <v>Mullis, Kaitlyn (Kaitly)</v>
      </c>
      <c r="C18" s="145">
        <f>TEAMS!J421</f>
        <v>277.7</v>
      </c>
      <c r="D18" s="14" t="str">
        <f>TEAMS!$AC$398</f>
        <v>JC</v>
      </c>
      <c r="E18" s="200">
        <f>COUNT(TEAMS!J399:J420)</f>
        <v>10</v>
      </c>
      <c r="F18" s="12">
        <v>16</v>
      </c>
      <c r="G18" s="9" t="str">
        <f>TEAMS!G28</f>
        <v>Hancock, Aubrey</v>
      </c>
      <c r="H18" s="145">
        <f>TEAMS!G52</f>
        <v>96.5</v>
      </c>
      <c r="I18" s="10" t="str">
        <f>TEAMS!$AC$29</f>
        <v>EC</v>
      </c>
      <c r="J18" s="11">
        <f>COUNT(TEAMS!J30:J51)</f>
        <v>2</v>
      </c>
      <c r="K18" s="12">
        <v>16</v>
      </c>
      <c r="L18" s="9" t="str">
        <f>TEAMS!V1029</f>
        <v>Gutierrez, Brooke</v>
      </c>
      <c r="M18" s="145">
        <f>TEAMS!W1053</f>
        <v>89.111111111111114</v>
      </c>
      <c r="N18" s="14" t="str">
        <f>TEAMS!$AC$1030</f>
        <v>SC</v>
      </c>
      <c r="O18" s="11">
        <f>COUNT(TEAMS!Y1031:Y1052)</f>
        <v>9</v>
      </c>
      <c r="P18" s="12">
        <v>16</v>
      </c>
      <c r="Q18" s="9" t="str">
        <f>TEAMS!G397</f>
        <v>Mullis, Kaitlyn (Kaitly)</v>
      </c>
      <c r="R18" s="145">
        <f>TEAMS!I421</f>
        <v>93.2</v>
      </c>
      <c r="S18" s="14" t="str">
        <f>TEAMS!$AC$398</f>
        <v>JC</v>
      </c>
      <c r="T18" s="11">
        <f>COUNT(TEAMS!J399:J420)</f>
        <v>10</v>
      </c>
      <c r="U18" s="173">
        <v>16</v>
      </c>
      <c r="V18" s="181" t="str">
        <f>TEAMS!A792</f>
        <v>Monroe Area</v>
      </c>
      <c r="W18" s="182">
        <f>TEAMS!AA816</f>
        <v>0</v>
      </c>
      <c r="X18" s="186" t="s">
        <v>327</v>
      </c>
    </row>
    <row r="19" spans="1:27" ht="15.75" thickBot="1" x14ac:dyDescent="0.3">
      <c r="A19" s="12">
        <v>17</v>
      </c>
      <c r="B19" s="9" t="str">
        <f>TEAMS!B397</f>
        <v>Schmidtke, Lyla</v>
      </c>
      <c r="C19" s="145">
        <f>TEAMS!E421</f>
        <v>276.5</v>
      </c>
      <c r="D19" s="14" t="str">
        <f>TEAMS!$AC$398</f>
        <v>JC</v>
      </c>
      <c r="E19" s="200">
        <f>COUNT(TEAMS!E399:E420)</f>
        <v>10</v>
      </c>
      <c r="F19" s="12">
        <v>17</v>
      </c>
      <c r="G19" s="9" t="str">
        <f>TEAMS!G713</f>
        <v>Dorn, Hunter</v>
      </c>
      <c r="H19" s="145">
        <f>TEAMS!G737</f>
        <v>96.4</v>
      </c>
      <c r="I19" s="14" t="str">
        <f>TEAMS!$AC$714</f>
        <v>MP</v>
      </c>
      <c r="J19" s="11">
        <f>COUNT(TEAMS!J715:J736)</f>
        <v>10</v>
      </c>
      <c r="K19" s="12">
        <v>17</v>
      </c>
      <c r="L19" s="9" t="str">
        <f>TEAMS!Q1371</f>
        <v>Yang, Vincent (Vinnie)</v>
      </c>
      <c r="M19" s="145">
        <f>TEAMS!R1395</f>
        <v>89</v>
      </c>
      <c r="N19" s="10" t="str">
        <f>TEAMS!$AC$1372</f>
        <v>WA</v>
      </c>
      <c r="O19" s="11">
        <f>COUNT(TEAMS!$T$1373:$T$1394)</f>
        <v>1</v>
      </c>
      <c r="P19" s="12">
        <v>17</v>
      </c>
      <c r="Q19" s="9" t="str">
        <f>TEAMS!B1371</f>
        <v>Lee, Benjamin (Ben)</v>
      </c>
      <c r="R19" s="145">
        <f>TEAMS!D1395</f>
        <v>93.142857142857139</v>
      </c>
      <c r="S19" s="10" t="str">
        <f>TEAMS!$AC$1372</f>
        <v>WA</v>
      </c>
      <c r="T19" s="11">
        <f>COUNT(TEAMS!$E$1373:$E$1394)</f>
        <v>7</v>
      </c>
      <c r="U19" s="55">
        <v>17</v>
      </c>
      <c r="V19" s="183" t="str">
        <f>TEAMS!A1266</f>
        <v>Union Grove</v>
      </c>
      <c r="W19" s="184">
        <f>TEAMS!AA1290</f>
        <v>0</v>
      </c>
      <c r="X19" s="186" t="s">
        <v>327</v>
      </c>
    </row>
    <row r="20" spans="1:27" x14ac:dyDescent="0.25">
      <c r="A20" s="12">
        <v>18</v>
      </c>
      <c r="B20" s="9" t="str">
        <f>TEAMS!G1345</f>
        <v>Uzoije, Chido</v>
      </c>
      <c r="C20" s="145">
        <f>TEAMS!J1369</f>
        <v>276.5</v>
      </c>
      <c r="D20" s="10" t="str">
        <f>TEAMS!$AC$1346</f>
        <v>WA</v>
      </c>
      <c r="E20" s="200">
        <f>COUNT(TEAMS!$J$1347:$J$1368)</f>
        <v>2</v>
      </c>
      <c r="F20" s="12">
        <v>18</v>
      </c>
      <c r="G20" s="9" t="str">
        <f>TEAMS!B1345</f>
        <v>Schifilliti, Quin</v>
      </c>
      <c r="H20" s="145">
        <f>TEAMS!B1369</f>
        <v>96.4</v>
      </c>
      <c r="I20" s="10" t="str">
        <f>TEAMS!$AC$1346</f>
        <v>WA</v>
      </c>
      <c r="J20" s="11">
        <f>COUNT(TEAMS!$E$1347:$E$1368)</f>
        <v>10</v>
      </c>
      <c r="K20" s="12">
        <v>18</v>
      </c>
      <c r="L20" s="9" t="str">
        <f>TEAMS!L1029</f>
        <v>Lofton, Ambry</v>
      </c>
      <c r="M20" s="145">
        <f>TEAMS!M1053</f>
        <v>88.9</v>
      </c>
      <c r="N20" s="14" t="str">
        <f>TEAMS!$AC$1030</f>
        <v>SC</v>
      </c>
      <c r="O20" s="11">
        <f>COUNT(TEAMS!O1031:O1052)</f>
        <v>10</v>
      </c>
      <c r="P20" s="12">
        <v>18</v>
      </c>
      <c r="Q20" s="9" t="str">
        <f>TEAMS!Q397</f>
        <v>Mercer, Carly</v>
      </c>
      <c r="R20" s="145">
        <f>TEAMS!S421</f>
        <v>93</v>
      </c>
      <c r="S20" s="14" t="str">
        <f>TEAMS!$AC$398</f>
        <v>JC</v>
      </c>
      <c r="T20" s="11">
        <f>COUNT(TEAMS!T399:T420)</f>
        <v>10</v>
      </c>
      <c r="U20" s="185"/>
    </row>
    <row r="21" spans="1:27" ht="14.25" x14ac:dyDescent="0.2">
      <c r="A21" s="12">
        <v>19</v>
      </c>
      <c r="B21" s="9" t="str">
        <f>TEAMS!Q1345</f>
        <v>Hallas, Kylie</v>
      </c>
      <c r="C21" s="145">
        <f>TEAMS!T1369</f>
        <v>276.25</v>
      </c>
      <c r="D21" s="10" t="str">
        <f>TEAMS!$AC$1346</f>
        <v>WA</v>
      </c>
      <c r="E21" s="200">
        <f>COUNT(TEAMS!$T$1347:$T$1368)</f>
        <v>8</v>
      </c>
      <c r="F21" s="12">
        <v>19</v>
      </c>
      <c r="G21" s="9" t="str">
        <f>TEAMS!B397</f>
        <v>Schmidtke, Lyla</v>
      </c>
      <c r="H21" s="145">
        <f>TEAMS!B421</f>
        <v>96.3</v>
      </c>
      <c r="I21" s="14" t="str">
        <f>TEAMS!$AC$398</f>
        <v>JC</v>
      </c>
      <c r="J21" s="11">
        <f>COUNT(TEAMS!E399:E420)</f>
        <v>10</v>
      </c>
      <c r="K21" s="12">
        <v>19</v>
      </c>
      <c r="L21" s="15" t="str">
        <f>TEAMS!B81</f>
        <v>Nag, Vishal</v>
      </c>
      <c r="M21" s="145">
        <f>TEAMS!C105</f>
        <v>88.8</v>
      </c>
      <c r="N21" s="14" t="str">
        <f>TEAMS!$AC$82</f>
        <v>FC</v>
      </c>
      <c r="O21" s="11">
        <f>COUNT(TEAMS!E83:E104)</f>
        <v>10</v>
      </c>
      <c r="P21" s="12">
        <v>19</v>
      </c>
      <c r="Q21" s="9" t="str">
        <f>TEAMS!V2</f>
        <v>Grimsley, Brady</v>
      </c>
      <c r="R21" s="145">
        <f>TEAMS!X26</f>
        <v>93</v>
      </c>
      <c r="S21" s="10" t="str">
        <f>TEAMS!$AC$1</f>
        <v>EC</v>
      </c>
      <c r="T21" s="11">
        <f>COUNT(TEAMS!Y4:Y25)</f>
        <v>8</v>
      </c>
      <c r="U21" s="17"/>
      <c r="AA21" s="143" t="s">
        <v>40</v>
      </c>
    </row>
    <row r="22" spans="1:27" ht="15.75" customHeight="1" thickBot="1" x14ac:dyDescent="0.25">
      <c r="A22" s="12">
        <v>20</v>
      </c>
      <c r="B22" s="9" t="str">
        <f>TEAMS!L1345</f>
        <v>Phillips, Dorien</v>
      </c>
      <c r="C22" s="145">
        <f>TEAMS!O1369</f>
        <v>276.22222222222223</v>
      </c>
      <c r="D22" s="10" t="str">
        <f>TEAMS!$AC$1346</f>
        <v>WA</v>
      </c>
      <c r="E22" s="200">
        <f>COUNT(TEAMS!$O$1347:$O$1368)</f>
        <v>9</v>
      </c>
      <c r="F22" s="12">
        <v>20</v>
      </c>
      <c r="G22" s="9" t="str">
        <f>TEAMS!V397</f>
        <v>Ramsdell, Bella</v>
      </c>
      <c r="H22" s="145">
        <f>TEAMS!V421</f>
        <v>96</v>
      </c>
      <c r="I22" s="14" t="str">
        <f>TEAMS!$AC$398</f>
        <v>JC</v>
      </c>
      <c r="J22" s="11">
        <f>COUNT(TEAMS!Y399:Y420)</f>
        <v>10</v>
      </c>
      <c r="K22" s="12">
        <v>20</v>
      </c>
      <c r="L22" s="9" t="str">
        <f>TEAMS!G739</f>
        <v>White, Ayanna</v>
      </c>
      <c r="M22" s="145">
        <f>TEAMS!H763</f>
        <v>88.571428571428569</v>
      </c>
      <c r="N22" s="14" t="str">
        <f>TEAMS!$AC$740</f>
        <v>MP</v>
      </c>
      <c r="O22" s="11">
        <f>COUNT(TEAMS!J741:J762)</f>
        <v>7</v>
      </c>
      <c r="P22" s="12">
        <v>20</v>
      </c>
      <c r="Q22" s="9" t="str">
        <f>TEAMS!G28</f>
        <v>Hancock, Aubrey</v>
      </c>
      <c r="R22" s="145">
        <f>TEAMS!I52</f>
        <v>93</v>
      </c>
      <c r="S22" s="10" t="str">
        <f>TEAMS!$AC$29</f>
        <v>EC</v>
      </c>
      <c r="T22" s="11">
        <f>COUNT(TEAMS!J30:J51)</f>
        <v>2</v>
      </c>
    </row>
    <row r="23" spans="1:27" thickBot="1" x14ac:dyDescent="0.25">
      <c r="A23" s="12">
        <v>21</v>
      </c>
      <c r="B23" s="9" t="str">
        <f>TEAMS!V1345</f>
        <v>Ragan, Jacob</v>
      </c>
      <c r="C23" s="145">
        <f>TEAMS!Y1369</f>
        <v>275.77777777777777</v>
      </c>
      <c r="D23" s="10" t="str">
        <f>TEAMS!$AC$1346</f>
        <v>WA</v>
      </c>
      <c r="E23" s="200">
        <f>COUNT(TEAMS!$Y$1347:$Y$1368)</f>
        <v>9</v>
      </c>
      <c r="F23" s="12">
        <v>21</v>
      </c>
      <c r="G23" s="9" t="str">
        <f>TEAMS!L1371</f>
        <v>Doane, John (Jack)</v>
      </c>
      <c r="H23" s="145">
        <f>TEAMS!L1395</f>
        <v>96</v>
      </c>
      <c r="I23" s="10" t="str">
        <f>TEAMS!$AC$1372</f>
        <v>WA</v>
      </c>
      <c r="J23" s="11">
        <f>COUNT(TEAMS!$O$1373:$O$1394)</f>
        <v>1</v>
      </c>
      <c r="K23" s="12">
        <v>21</v>
      </c>
      <c r="L23" s="9" t="str">
        <f>TEAMS!G397</f>
        <v>Mullis, Kaitlyn (Kaitly)</v>
      </c>
      <c r="M23" s="145">
        <f>TEAMS!H421</f>
        <v>86.9</v>
      </c>
      <c r="N23" s="14" t="str">
        <f>TEAMS!$AC$398</f>
        <v>JC</v>
      </c>
      <c r="O23" s="11">
        <f>COUNT(TEAMS!J399:J420)</f>
        <v>10</v>
      </c>
      <c r="P23" s="12">
        <v>21</v>
      </c>
      <c r="Q23" s="9" t="str">
        <f>TEAMS!G713</f>
        <v>Dorn, Hunter</v>
      </c>
      <c r="R23" s="145">
        <f>TEAMS!I737</f>
        <v>92.4</v>
      </c>
      <c r="S23" s="14" t="str">
        <f>TEAMS!$AC$714</f>
        <v>MP</v>
      </c>
      <c r="T23" s="11">
        <f>COUNT(TEAMS!J715:J736)</f>
        <v>10</v>
      </c>
      <c r="U23" s="325" t="s">
        <v>17</v>
      </c>
      <c r="V23" s="326"/>
      <c r="W23" s="327"/>
    </row>
    <row r="24" spans="1:27" x14ac:dyDescent="0.2">
      <c r="A24" s="12">
        <v>22</v>
      </c>
      <c r="B24" s="9" t="str">
        <f>TEAMS!V1029</f>
        <v>Gutierrez, Brooke</v>
      </c>
      <c r="C24" s="145">
        <f>TEAMS!Y1053</f>
        <v>275.33333333333331</v>
      </c>
      <c r="D24" s="14" t="str">
        <f>TEAMS!$AC$1030</f>
        <v>SC</v>
      </c>
      <c r="E24" s="200">
        <f>COUNT(TEAMS!Y1031:Y1052)</f>
        <v>9</v>
      </c>
      <c r="F24" s="12">
        <v>22</v>
      </c>
      <c r="G24" s="9" t="str">
        <f>TEAMS!L397</f>
        <v>Denis, Isaiah</v>
      </c>
      <c r="H24" s="145">
        <f>TEAMS!L421</f>
        <v>95.8</v>
      </c>
      <c r="I24" s="14" t="str">
        <f>TEAMS!$AC$398</f>
        <v>JC</v>
      </c>
      <c r="J24" s="11">
        <f>COUNT(TEAMS!O399:O420)</f>
        <v>10</v>
      </c>
      <c r="K24" s="12">
        <v>22</v>
      </c>
      <c r="L24" s="9" t="str">
        <f>TEAMS!B1371</f>
        <v>Lee, Benjamin (Ben)</v>
      </c>
      <c r="M24" s="145">
        <f>TEAMS!C1395</f>
        <v>86.285714285714292</v>
      </c>
      <c r="N24" s="10" t="str">
        <f>TEAMS!$AC$1372</f>
        <v>WA</v>
      </c>
      <c r="O24" s="11">
        <f>COUNT(TEAMS!$E$1373:$E$1394)</f>
        <v>7</v>
      </c>
      <c r="P24" s="12">
        <v>22</v>
      </c>
      <c r="Q24" s="9" t="str">
        <f>TEAMS!B239</f>
        <v>Tomlin, Imari</v>
      </c>
      <c r="R24" s="145">
        <f>TEAMS!D263</f>
        <v>91.9</v>
      </c>
      <c r="S24" s="14" t="str">
        <f>TEAMS!$AC$240</f>
        <v>MD</v>
      </c>
      <c r="T24" s="11">
        <f>COUNT(TEAMS!E241:E262)</f>
        <v>10</v>
      </c>
      <c r="U24" s="19" t="str">
        <f>IF('292 Club'!C3=0,"",'292 Club'!A3)</f>
        <v>EC</v>
      </c>
      <c r="V24" s="160" t="str">
        <f>IF('292 Club'!C3=0,"",'292 Club'!B3)</f>
        <v>Hicks, Wyatt</v>
      </c>
      <c r="W24" s="20">
        <f>IF('292 Club'!C3=0,"",'292 Club'!C3)</f>
        <v>295</v>
      </c>
    </row>
    <row r="25" spans="1:27" x14ac:dyDescent="0.2">
      <c r="A25" s="12">
        <v>23</v>
      </c>
      <c r="B25" s="9" t="str">
        <f>TEAMS!G713</f>
        <v>Dorn, Hunter</v>
      </c>
      <c r="C25" s="145">
        <f>TEAMS!J737</f>
        <v>274.8</v>
      </c>
      <c r="D25" s="14" t="str">
        <f>TEAMS!$AC$714</f>
        <v>MP</v>
      </c>
      <c r="E25" s="200">
        <f>COUNT(TEAMS!J715:J736)</f>
        <v>10</v>
      </c>
      <c r="F25" s="12">
        <v>23</v>
      </c>
      <c r="G25" s="9" t="str">
        <f>TEAMS!B81</f>
        <v>Nag, Vishal</v>
      </c>
      <c r="H25" s="145">
        <f>TEAMS!B105</f>
        <v>95.7</v>
      </c>
      <c r="I25" s="14" t="str">
        <f>TEAMS!$AC$82</f>
        <v>FC</v>
      </c>
      <c r="J25" s="11">
        <f>COUNT(TEAMS!E83:E104)</f>
        <v>10</v>
      </c>
      <c r="K25" s="12">
        <v>23</v>
      </c>
      <c r="L25" s="9" t="str">
        <f>TEAMS!B397</f>
        <v>Schmidtke, Lyla</v>
      </c>
      <c r="M25" s="145">
        <f>TEAMS!C421</f>
        <v>86</v>
      </c>
      <c r="N25" s="14" t="str">
        <f>TEAMS!$AC$398</f>
        <v>JC</v>
      </c>
      <c r="O25" s="11">
        <f>COUNT(TEAMS!E399:E420)</f>
        <v>10</v>
      </c>
      <c r="P25" s="12">
        <v>23</v>
      </c>
      <c r="Q25" s="9" t="str">
        <f>TEAMS!V1345</f>
        <v>Ragan, Jacob</v>
      </c>
      <c r="R25" s="145">
        <f>TEAMS!X1369</f>
        <v>91.888888888888886</v>
      </c>
      <c r="S25" s="10" t="str">
        <f>TEAMS!$AC$1346</f>
        <v>WA</v>
      </c>
      <c r="T25" s="11">
        <f>COUNT(TEAMS!$Y$1347:$Y$1368)</f>
        <v>9</v>
      </c>
      <c r="U25" s="19" t="str">
        <f>IF('292 Club'!C4=0,"",'292 Club'!A4)</f>
        <v>MP</v>
      </c>
      <c r="V25" s="160" t="str">
        <f>IF('292 Club'!C4=0,"",'292 Club'!B4)</f>
        <v>Dorn, Hunter</v>
      </c>
      <c r="W25" s="20">
        <f>IF('292 Club'!C4=0,"",'292 Club'!C4)</f>
        <v>294</v>
      </c>
    </row>
    <row r="26" spans="1:27" x14ac:dyDescent="0.2">
      <c r="A26" s="12">
        <v>24</v>
      </c>
      <c r="B26" s="9" t="str">
        <f>TEAMS!B1371</f>
        <v>Lee, Benjamin (Ben)</v>
      </c>
      <c r="C26" s="145">
        <f>TEAMS!E1395</f>
        <v>274.14285714285717</v>
      </c>
      <c r="D26" s="10" t="str">
        <f>TEAMS!$AC$1372</f>
        <v>WA</v>
      </c>
      <c r="E26" s="200">
        <f>COUNT(TEAMS!$E$1373:$E$1394)</f>
        <v>7</v>
      </c>
      <c r="F26" s="12">
        <v>24</v>
      </c>
      <c r="G26" s="9" t="str">
        <f>TEAMS!Q397</f>
        <v>Mercer, Carly</v>
      </c>
      <c r="H26" s="145">
        <f>TEAMS!Q421</f>
        <v>95.5</v>
      </c>
      <c r="I26" s="14" t="str">
        <f>TEAMS!$AC$398</f>
        <v>JC</v>
      </c>
      <c r="J26" s="11">
        <f>COUNT(TEAMS!T399:T420)</f>
        <v>10</v>
      </c>
      <c r="K26" s="12">
        <v>24</v>
      </c>
      <c r="L26" s="9" t="str">
        <f>TEAMS!G713</f>
        <v>Dorn, Hunter</v>
      </c>
      <c r="M26" s="145">
        <f>TEAMS!H737</f>
        <v>86</v>
      </c>
      <c r="N26" s="14" t="str">
        <f>TEAMS!$AC$714</f>
        <v>MP</v>
      </c>
      <c r="O26" s="11">
        <f>COUNT(TEAMS!J715:J736)</f>
        <v>10</v>
      </c>
      <c r="P26" s="12">
        <v>24</v>
      </c>
      <c r="Q26" s="9" t="str">
        <f>TEAMS!V397</f>
        <v>Ramsdell, Bella</v>
      </c>
      <c r="R26" s="145">
        <f>TEAMS!X421</f>
        <v>91.5</v>
      </c>
      <c r="S26" s="14" t="str">
        <f>TEAMS!$AC$398</f>
        <v>JC</v>
      </c>
      <c r="T26" s="11">
        <f>COUNT(TEAMS!Y399:Y420)</f>
        <v>10</v>
      </c>
      <c r="U26" s="19" t="str">
        <f>IF('292 Club'!C5=0,"",'292 Club'!A5)</f>
        <v>EC</v>
      </c>
      <c r="V26" s="160" t="str">
        <f>IF('292 Club'!C5=0,"",'292 Club'!B5)</f>
        <v>Nazario, Destiny</v>
      </c>
      <c r="W26" s="20">
        <f>IF('292 Club'!C5=0,"",'292 Club'!C5)</f>
        <v>294</v>
      </c>
    </row>
    <row r="27" spans="1:27" x14ac:dyDescent="0.2">
      <c r="A27" s="12">
        <v>25</v>
      </c>
      <c r="B27" s="9" t="str">
        <f>TEAMS!Q1371</f>
        <v>Yang, Vincent (Vinnie)</v>
      </c>
      <c r="C27" s="145">
        <f>TEAMS!T1395</f>
        <v>274</v>
      </c>
      <c r="D27" s="10" t="str">
        <f>TEAMS!$AC$1372</f>
        <v>WA</v>
      </c>
      <c r="E27" s="200">
        <f>COUNT(TEAMS!$T$1373:$T$1394)</f>
        <v>1</v>
      </c>
      <c r="F27" s="12">
        <v>25</v>
      </c>
      <c r="G27" s="9" t="str">
        <f>TEAMS!B239</f>
        <v>Tomlin, Imari</v>
      </c>
      <c r="H27" s="145">
        <f>TEAMS!B263</f>
        <v>94.9</v>
      </c>
      <c r="I27" s="14" t="str">
        <f>TEAMS!$AC$240</f>
        <v>MD</v>
      </c>
      <c r="J27" s="11">
        <f>COUNT(TEAMS!E241:E262)</f>
        <v>10</v>
      </c>
      <c r="K27" s="12">
        <v>25</v>
      </c>
      <c r="L27" s="9" t="str">
        <f>TEAMS!B1187</f>
        <v>Thompson, Akirra</v>
      </c>
      <c r="M27" s="145">
        <f>TEAMS!C1211</f>
        <v>86</v>
      </c>
      <c r="N27" s="10" t="str">
        <f>TEAMS!$AC$1188</f>
        <v>ST</v>
      </c>
      <c r="O27" s="11">
        <f>COUNT(TEAMS!$E$1189:$E$1210)</f>
        <v>1</v>
      </c>
      <c r="P27" s="12">
        <v>25</v>
      </c>
      <c r="Q27" s="9" t="str">
        <f>TEAMS!L81</f>
        <v>Holcomb, Justin</v>
      </c>
      <c r="R27" s="145">
        <f>TEAMS!N105</f>
        <v>91.3</v>
      </c>
      <c r="S27" s="14" t="str">
        <f>TEAMS!$AC$82</f>
        <v>FC</v>
      </c>
      <c r="T27" s="11">
        <f>COUNT(TEAMS!O83:O104)</f>
        <v>10</v>
      </c>
      <c r="U27" s="19" t="str">
        <f>IF('292 Club'!C6=0,"",'292 Club'!A6)</f>
        <v>EC</v>
      </c>
      <c r="V27" s="160" t="str">
        <f>IF('292 Club'!C6=0,"",'292 Club'!B6)</f>
        <v>Serrano, Theodore (Teddy)</v>
      </c>
      <c r="W27" s="20">
        <f>IF('292 Club'!C6=0,"",'292 Club'!C6)</f>
        <v>294</v>
      </c>
    </row>
    <row r="28" spans="1:27" x14ac:dyDescent="0.2">
      <c r="A28" s="12">
        <v>26</v>
      </c>
      <c r="B28" s="9" t="str">
        <f>TEAMS!V397</f>
        <v>Ramsdell, Bella</v>
      </c>
      <c r="C28" s="145">
        <f>TEAMS!Y421</f>
        <v>273.10000000000002</v>
      </c>
      <c r="D28" s="14" t="str">
        <f>TEAMS!$AC$398</f>
        <v>JC</v>
      </c>
      <c r="E28" s="200">
        <f>COUNT(TEAMS!Y399:Y420)</f>
        <v>10</v>
      </c>
      <c r="F28" s="12">
        <v>26</v>
      </c>
      <c r="G28" s="9" t="str">
        <f>TEAMS!L1345</f>
        <v>Phillips, Dorien</v>
      </c>
      <c r="H28" s="145">
        <f>TEAMS!L1369</f>
        <v>94.888888888888886</v>
      </c>
      <c r="I28" s="10" t="str">
        <f>TEAMS!$AC$1346</f>
        <v>WA</v>
      </c>
      <c r="J28" s="11">
        <f>COUNT(TEAMS!$O$1347:$O$1368)</f>
        <v>9</v>
      </c>
      <c r="K28" s="12">
        <v>26</v>
      </c>
      <c r="L28" s="9" t="str">
        <f>TEAMS!V1345</f>
        <v>Ragan, Jacob</v>
      </c>
      <c r="M28" s="145">
        <f>TEAMS!W1369</f>
        <v>85.666666666666671</v>
      </c>
      <c r="N28" s="10" t="str">
        <f>TEAMS!$AC$1346</f>
        <v>WA</v>
      </c>
      <c r="O28" s="11">
        <f>COUNT(TEAMS!$Y$1347:$Y$1368)</f>
        <v>9</v>
      </c>
      <c r="P28" s="12">
        <v>26</v>
      </c>
      <c r="Q28" s="9" t="str">
        <f>TEAMS!Q1029</f>
        <v>David, Weston</v>
      </c>
      <c r="R28" s="145">
        <f>TEAMS!S1053</f>
        <v>91.2</v>
      </c>
      <c r="S28" s="14" t="str">
        <f>TEAMS!$AC$1030</f>
        <v>SC</v>
      </c>
      <c r="T28" s="11">
        <f>COUNT(TEAMS!T1031:T1052)</f>
        <v>10</v>
      </c>
      <c r="U28" s="19" t="str">
        <f>IF('292 Club'!C7=0,"",'292 Club'!A7)</f>
        <v>SC</v>
      </c>
      <c r="V28" s="160" t="str">
        <f>IF('292 Club'!C7=0,"",'292 Club'!B7)</f>
        <v>Russell, Alaina</v>
      </c>
      <c r="W28" s="20">
        <f>IF('292 Club'!C7=0,"",'292 Club'!C7)</f>
        <v>292</v>
      </c>
    </row>
    <row r="29" spans="1:27" x14ac:dyDescent="0.2">
      <c r="A29" s="12">
        <v>27</v>
      </c>
      <c r="B29" s="9" t="str">
        <f>TEAMS!B1055</f>
        <v>Davis, Lawson</v>
      </c>
      <c r="C29" s="145">
        <f>TEAMS!E1079</f>
        <v>273</v>
      </c>
      <c r="D29" s="14" t="str">
        <f>TEAMS!$AC$1056</f>
        <v>SC</v>
      </c>
      <c r="E29" s="200">
        <f>COUNT(TEAMS!E1057:E1078)</f>
        <v>1</v>
      </c>
      <c r="F29" s="12">
        <v>27</v>
      </c>
      <c r="G29" s="9" t="str">
        <f>TEAMS!B1371</f>
        <v>Lee, Benjamin (Ben)</v>
      </c>
      <c r="H29" s="145">
        <f>TEAMS!B1395</f>
        <v>94.714285714285708</v>
      </c>
      <c r="I29" s="10" t="str">
        <f>TEAMS!$AC$1372</f>
        <v>WA</v>
      </c>
      <c r="J29" s="11">
        <f>COUNT(TEAMS!$E$1373:$E$1394)</f>
        <v>7</v>
      </c>
      <c r="K29" s="12">
        <v>27</v>
      </c>
      <c r="L29" s="9" t="str">
        <f>TEAMS!V397</f>
        <v>Ramsdell, Bella</v>
      </c>
      <c r="M29" s="145">
        <f>TEAMS!W421</f>
        <v>85.6</v>
      </c>
      <c r="N29" s="14" t="str">
        <f>TEAMS!$AC$398</f>
        <v>JC</v>
      </c>
      <c r="O29" s="11">
        <f>COUNT(TEAMS!Y399:Y420)</f>
        <v>10</v>
      </c>
      <c r="P29" s="12">
        <v>27</v>
      </c>
      <c r="Q29" s="9" t="str">
        <f>TEAMS!B739</f>
        <v>Taylor, Aniya</v>
      </c>
      <c r="R29" s="145">
        <f>TEAMS!D763</f>
        <v>91.111111111111114</v>
      </c>
      <c r="S29" s="14" t="str">
        <f>TEAMS!$AC$740</f>
        <v>MP</v>
      </c>
      <c r="T29" s="11">
        <f>COUNT(TEAMS!E741:E762)</f>
        <v>9</v>
      </c>
      <c r="U29" s="19" t="str">
        <f>IF('292 Club'!C8=0,"",'292 Club'!A8)</f>
        <v/>
      </c>
      <c r="V29" s="160" t="str">
        <f>IF('292 Club'!C8=0,"",'292 Club'!B8)</f>
        <v/>
      </c>
      <c r="W29" s="20" t="str">
        <f>IF('292 Club'!C8=0,"",'292 Club'!C8)</f>
        <v/>
      </c>
    </row>
    <row r="30" spans="1:27" x14ac:dyDescent="0.2">
      <c r="A30" s="12">
        <v>28</v>
      </c>
      <c r="B30" s="9" t="str">
        <f>TEAMS!Q397</f>
        <v>Mercer, Carly</v>
      </c>
      <c r="C30" s="145">
        <f>TEAMS!T421</f>
        <v>272.60000000000002</v>
      </c>
      <c r="D30" s="14" t="str">
        <f>TEAMS!$AC$398</f>
        <v>JC</v>
      </c>
      <c r="E30" s="200">
        <f>COUNT(TEAMS!T399:T420)</f>
        <v>10</v>
      </c>
      <c r="F30" s="12">
        <v>28</v>
      </c>
      <c r="G30" s="9" t="str">
        <f>TEAMS!G239</f>
        <v>Seams, Joanna</v>
      </c>
      <c r="H30" s="145">
        <f>TEAMS!G263</f>
        <v>94.666666666666671</v>
      </c>
      <c r="I30" s="14" t="str">
        <f>TEAMS!$AC$240</f>
        <v>MD</v>
      </c>
      <c r="J30" s="11">
        <f>COUNT(TEAMS!J241:J262)</f>
        <v>9</v>
      </c>
      <c r="K30" s="12">
        <v>28</v>
      </c>
      <c r="L30" s="9" t="str">
        <f>TEAMS!Q1345</f>
        <v>Hallas, Kylie</v>
      </c>
      <c r="M30" s="145">
        <f>TEAMS!R1369</f>
        <v>84.75</v>
      </c>
      <c r="N30" s="10" t="str">
        <f>TEAMS!$AC$1346</f>
        <v>WA</v>
      </c>
      <c r="O30" s="11">
        <f>COUNT(TEAMS!$T$1347:$T$1368)</f>
        <v>8</v>
      </c>
      <c r="P30" s="12">
        <v>28</v>
      </c>
      <c r="Q30" s="9" t="str">
        <f>TEAMS!Q1371</f>
        <v>Yang, Vincent (Vinnie)</v>
      </c>
      <c r="R30" s="145">
        <f>TEAMS!S1395</f>
        <v>91</v>
      </c>
      <c r="S30" s="10" t="str">
        <f>TEAMS!$AC$1372</f>
        <v>WA</v>
      </c>
      <c r="T30" s="11">
        <f>COUNT(TEAMS!$T$1373:$T$1394)</f>
        <v>1</v>
      </c>
      <c r="U30" s="19" t="str">
        <f>IF('292 Club'!C9=0,"",'292 Club'!A9)</f>
        <v/>
      </c>
      <c r="V30" s="160" t="str">
        <f>IF('292 Club'!C9=0,"",'292 Club'!B9)</f>
        <v/>
      </c>
      <c r="W30" s="20" t="str">
        <f>IF('292 Club'!C9=0,"",'292 Club'!C9)</f>
        <v/>
      </c>
    </row>
    <row r="31" spans="1:27" x14ac:dyDescent="0.2">
      <c r="A31" s="12">
        <v>29</v>
      </c>
      <c r="B31" s="9" t="str">
        <f>TEAMS!G739</f>
        <v>White, Ayanna</v>
      </c>
      <c r="C31" s="145">
        <f>TEAMS!J763</f>
        <v>270.28571428571428</v>
      </c>
      <c r="D31" s="14" t="str">
        <f>TEAMS!$AC$740</f>
        <v>MP</v>
      </c>
      <c r="E31" s="200">
        <f>COUNT(TEAMS!J741:J762)</f>
        <v>7</v>
      </c>
      <c r="F31" s="12">
        <v>29</v>
      </c>
      <c r="G31" s="9" t="str">
        <f>TEAMS!B739</f>
        <v>Taylor, Aniya</v>
      </c>
      <c r="H31" s="145">
        <f>TEAMS!B763</f>
        <v>94.222222222222229</v>
      </c>
      <c r="I31" s="14" t="str">
        <f>TEAMS!$AC$740</f>
        <v>MP</v>
      </c>
      <c r="J31" s="11">
        <f>COUNT(TEAMS!E741:E762)</f>
        <v>9</v>
      </c>
      <c r="K31" s="12">
        <v>29</v>
      </c>
      <c r="L31" s="9" t="str">
        <f>TEAMS!G81</f>
        <v>King, Joseph</v>
      </c>
      <c r="M31" s="145">
        <f>TEAMS!H105</f>
        <v>84.571428571428569</v>
      </c>
      <c r="N31" s="14" t="str">
        <f>TEAMS!$AC$82</f>
        <v>FC</v>
      </c>
      <c r="O31" s="11">
        <f>COUNT(TEAMS!J83:J104)</f>
        <v>7</v>
      </c>
      <c r="P31" s="12">
        <v>29</v>
      </c>
      <c r="Q31" s="9" t="str">
        <f>TEAMS!L1345</f>
        <v>Phillips, Dorien</v>
      </c>
      <c r="R31" s="145">
        <f>TEAMS!N1369</f>
        <v>90.666666666666671</v>
      </c>
      <c r="S31" s="10" t="str">
        <f>TEAMS!$AC$1346</f>
        <v>WA</v>
      </c>
      <c r="T31" s="11">
        <f>COUNT(TEAMS!$O$1347:$O$1368)</f>
        <v>9</v>
      </c>
      <c r="U31" s="19" t="str">
        <f>IF('292 Club'!C10=0,"",'292 Club'!A10)</f>
        <v/>
      </c>
      <c r="V31" s="160" t="str">
        <f>IF('292 Club'!C10=0,"",'292 Club'!B10)</f>
        <v/>
      </c>
      <c r="W31" s="20" t="str">
        <f>IF('292 Club'!C10=0,"",'292 Club'!C10)</f>
        <v/>
      </c>
    </row>
    <row r="32" spans="1:27" x14ac:dyDescent="0.2">
      <c r="A32" s="12">
        <v>30</v>
      </c>
      <c r="B32" s="9" t="str">
        <f>TEAMS!B739</f>
        <v>Taylor, Aniya</v>
      </c>
      <c r="C32" s="145">
        <f>TEAMS!E763</f>
        <v>268.55555555555554</v>
      </c>
      <c r="D32" s="14" t="str">
        <f>TEAMS!$AC$740</f>
        <v>MP</v>
      </c>
      <c r="E32" s="200">
        <f>COUNT(TEAMS!E741:E762)</f>
        <v>9</v>
      </c>
      <c r="F32" s="12">
        <v>30</v>
      </c>
      <c r="G32" s="9" t="str">
        <f>TEAMS!Q1371</f>
        <v>Yang, Vincent (Vinnie)</v>
      </c>
      <c r="H32" s="145">
        <f>TEAMS!Q1395</f>
        <v>94</v>
      </c>
      <c r="I32" s="10" t="str">
        <f>TEAMS!$AC$1372</f>
        <v>WA</v>
      </c>
      <c r="J32" s="11">
        <f>COUNT(TEAMS!$T$1373:$T$1394)</f>
        <v>1</v>
      </c>
      <c r="K32" s="12">
        <v>30</v>
      </c>
      <c r="L32" s="9" t="str">
        <f>TEAMS!L239</f>
        <v>Connell, Carniyiah</v>
      </c>
      <c r="M32" s="145">
        <f>TEAMS!M263</f>
        <v>84.2</v>
      </c>
      <c r="N32" s="14" t="str">
        <f>TEAMS!$AC$240</f>
        <v>MD</v>
      </c>
      <c r="O32" s="11">
        <f>COUNT(TEAMS!O241:O262)</f>
        <v>10</v>
      </c>
      <c r="P32" s="12">
        <v>30</v>
      </c>
      <c r="Q32" s="9" t="str">
        <f>TEAMS!B1108</f>
        <v>Huber, Jacob</v>
      </c>
      <c r="R32" s="145">
        <f>TEAMS!D1132</f>
        <v>90.1</v>
      </c>
      <c r="S32" s="14" t="str">
        <f>TEAMS!$AC$1109</f>
        <v>SP</v>
      </c>
      <c r="T32" s="11">
        <f>COUNT(TEAMS!$E$1110:$E$1131)</f>
        <v>10</v>
      </c>
      <c r="U32" s="19" t="str">
        <f>IF('292 Club'!C11=0,"",'292 Club'!A11)</f>
        <v/>
      </c>
      <c r="V32" s="160" t="str">
        <f>IF('292 Club'!C11=0,"",'292 Club'!B11)</f>
        <v/>
      </c>
      <c r="W32" s="20" t="str">
        <f>IF('292 Club'!C11=0,"",'292 Club'!C11)</f>
        <v/>
      </c>
    </row>
    <row r="33" spans="1:23" x14ac:dyDescent="0.2">
      <c r="A33" s="12">
        <v>31</v>
      </c>
      <c r="B33" s="9" t="str">
        <f>TEAMS!L81</f>
        <v>Holcomb, Justin</v>
      </c>
      <c r="C33" s="145">
        <f>TEAMS!O105</f>
        <v>266</v>
      </c>
      <c r="D33" s="14" t="str">
        <f>TEAMS!$AC$82</f>
        <v>FC</v>
      </c>
      <c r="E33" s="200">
        <f>COUNT(TEAMS!$O$83:$O$104)</f>
        <v>10</v>
      </c>
      <c r="F33" s="12">
        <v>31</v>
      </c>
      <c r="G33" s="9" t="str">
        <f>TEAMS!L81</f>
        <v>Holcomb, Justin</v>
      </c>
      <c r="H33" s="145">
        <f>TEAMS!L105</f>
        <v>93.4</v>
      </c>
      <c r="I33" s="14" t="str">
        <f>TEAMS!$AC$82</f>
        <v>FC</v>
      </c>
      <c r="J33" s="11">
        <f>COUNT(TEAMS!O83:O104)</f>
        <v>10</v>
      </c>
      <c r="K33" s="12">
        <v>31</v>
      </c>
      <c r="L33" s="9" t="str">
        <f>TEAMS!Q397</f>
        <v>Mercer, Carly</v>
      </c>
      <c r="M33" s="145">
        <f>TEAMS!R421</f>
        <v>84.1</v>
      </c>
      <c r="N33" s="14" t="str">
        <f>TEAMS!$AC$398</f>
        <v>JC</v>
      </c>
      <c r="O33" s="11">
        <f>COUNT(TEAMS!T399:T420)</f>
        <v>10</v>
      </c>
      <c r="P33" s="12">
        <v>31</v>
      </c>
      <c r="Q33" s="9" t="str">
        <f>TEAMS!B713</f>
        <v>Eckelbarger, Tia</v>
      </c>
      <c r="R33" s="145">
        <f>TEAMS!D737</f>
        <v>90</v>
      </c>
      <c r="S33" s="14" t="str">
        <f>TEAMS!$AC$714</f>
        <v>MP</v>
      </c>
      <c r="T33" s="11">
        <f>COUNT(TEAMS!E715:E736)</f>
        <v>10</v>
      </c>
      <c r="U33" s="19" t="str">
        <f>IF('292 Club'!C12=0,"",'292 Club'!A12)</f>
        <v/>
      </c>
      <c r="V33" s="160" t="str">
        <f>IF('292 Club'!C12=0,"",'292 Club'!B12)</f>
        <v/>
      </c>
      <c r="W33" s="20" t="str">
        <f>IF('292 Club'!C12=0,"",'292 Club'!C12)</f>
        <v/>
      </c>
    </row>
    <row r="34" spans="1:23" x14ac:dyDescent="0.2">
      <c r="A34" s="12">
        <v>32</v>
      </c>
      <c r="B34" s="9" t="str">
        <f>TEAMS!L397</f>
        <v>Denis, Isaiah</v>
      </c>
      <c r="C34" s="145">
        <f>TEAMS!O421</f>
        <v>265.3</v>
      </c>
      <c r="D34" s="14" t="str">
        <f>TEAMS!$AC$398</f>
        <v>JC</v>
      </c>
      <c r="E34" s="200">
        <f>COUNT(TEAMS!O399:O420)</f>
        <v>10</v>
      </c>
      <c r="F34" s="12">
        <v>32</v>
      </c>
      <c r="G34" s="9" t="str">
        <f>TEAMS!Q81</f>
        <v>Durant, Dominic</v>
      </c>
      <c r="H34" s="145">
        <f>TEAMS!Q105</f>
        <v>93.1</v>
      </c>
      <c r="I34" s="14" t="str">
        <f>TEAMS!$AC$82</f>
        <v>FC</v>
      </c>
      <c r="J34" s="11">
        <f>COUNT(TEAMS!T83:T104)</f>
        <v>10</v>
      </c>
      <c r="K34" s="12">
        <v>32</v>
      </c>
      <c r="L34" s="9" t="str">
        <f>TEAMS!B871</f>
        <v>Walbrook, Milan</v>
      </c>
      <c r="M34" s="145">
        <f>TEAMS!C895</f>
        <v>83.7</v>
      </c>
      <c r="N34" s="14" t="str">
        <f>TEAMS!$AC$872</f>
        <v>NT</v>
      </c>
      <c r="O34" s="11">
        <f>COUNT(TEAMS!E873:E894)</f>
        <v>10</v>
      </c>
      <c r="P34" s="12">
        <v>32</v>
      </c>
      <c r="Q34" s="9" t="str">
        <f>TEAMS!L397</f>
        <v>Denis, Isaiah</v>
      </c>
      <c r="R34" s="145">
        <f>TEAMS!N421</f>
        <v>89.5</v>
      </c>
      <c r="S34" s="14" t="str">
        <f>TEAMS!$AC$398</f>
        <v>JC</v>
      </c>
      <c r="T34" s="11">
        <f>COUNT(TEAMS!O399:O420)</f>
        <v>10</v>
      </c>
      <c r="U34" s="19" t="str">
        <f>IF('292 Club'!C13=0,"",'292 Club'!A13)</f>
        <v/>
      </c>
      <c r="V34" s="160" t="str">
        <f>IF('292 Club'!C13=0,"",'292 Club'!B13)</f>
        <v/>
      </c>
      <c r="W34" s="20" t="str">
        <f>IF('292 Club'!C13=0,"",'292 Club'!C13)</f>
        <v/>
      </c>
    </row>
    <row r="35" spans="1:23" x14ac:dyDescent="0.2">
      <c r="A35" s="12">
        <v>33</v>
      </c>
      <c r="B35" s="9" t="str">
        <f>TEAMS!G81</f>
        <v>King, Joseph</v>
      </c>
      <c r="C35" s="145">
        <f>TEAMS!J105</f>
        <v>265.14285714285717</v>
      </c>
      <c r="D35" s="14" t="str">
        <f>TEAMS!$AC$82</f>
        <v>FC</v>
      </c>
      <c r="E35" s="200">
        <f>COUNT(TEAMS!$J$83:$J$104)</f>
        <v>7</v>
      </c>
      <c r="F35" s="12">
        <v>33</v>
      </c>
      <c r="G35" s="9" t="str">
        <f>TEAMS!G81</f>
        <v>King, Joseph</v>
      </c>
      <c r="H35" s="145">
        <f>TEAMS!G105</f>
        <v>93</v>
      </c>
      <c r="I35" s="14" t="str">
        <f>TEAMS!$AC$82</f>
        <v>FC</v>
      </c>
      <c r="J35" s="11">
        <f>COUNT(TEAMS!J83:J104)</f>
        <v>7</v>
      </c>
      <c r="K35" s="12">
        <v>33</v>
      </c>
      <c r="L35" s="9" t="str">
        <f>TEAMS!B739</f>
        <v>Taylor, Aniya</v>
      </c>
      <c r="M35" s="145">
        <f>TEAMS!C763</f>
        <v>83.222222222222229</v>
      </c>
      <c r="N35" s="14" t="str">
        <f>TEAMS!$AC$740</f>
        <v>MP</v>
      </c>
      <c r="O35" s="11">
        <f>COUNT(TEAMS!E741:E762)</f>
        <v>9</v>
      </c>
      <c r="P35" s="12">
        <v>33</v>
      </c>
      <c r="Q35" s="9" t="str">
        <f>TEAMS!V107</f>
        <v>Atkins, Mason</v>
      </c>
      <c r="R35" s="145">
        <f>TEAMS!X131</f>
        <v>89</v>
      </c>
      <c r="S35" s="14" t="str">
        <f>TEAMS!$AC$108</f>
        <v>FC</v>
      </c>
      <c r="T35" s="11">
        <f>COUNT(TEAMS!Y109:Y130)</f>
        <v>4</v>
      </c>
      <c r="U35" s="19" t="str">
        <f>IF('292 Club'!C14=0,"",'292 Club'!A14)</f>
        <v/>
      </c>
      <c r="V35" s="160" t="str">
        <f>IF('292 Club'!C14=0,"",'292 Club'!B14)</f>
        <v/>
      </c>
      <c r="W35" s="20" t="str">
        <f>IF('292 Club'!C14=0,"",'292 Club'!C14)</f>
        <v/>
      </c>
    </row>
    <row r="36" spans="1:23" x14ac:dyDescent="0.2">
      <c r="A36" s="12">
        <v>34</v>
      </c>
      <c r="B36" s="9" t="str">
        <f>TEAMS!B713</f>
        <v>Eckelbarger, Tia</v>
      </c>
      <c r="C36" s="145">
        <f>TEAMS!E737</f>
        <v>263.7</v>
      </c>
      <c r="D36" s="14" t="str">
        <f>TEAMS!$AC$714</f>
        <v>MP</v>
      </c>
      <c r="E36" s="200">
        <f>COUNT(TEAMS!E715:E736)</f>
        <v>10</v>
      </c>
      <c r="F36" s="12">
        <v>34</v>
      </c>
      <c r="G36" s="9" t="str">
        <f>TEAMS!B502</f>
        <v>Way, Aaron</v>
      </c>
      <c r="H36" s="145">
        <f>TEAMS!B526</f>
        <v>93</v>
      </c>
      <c r="I36" s="14" t="str">
        <f>TEAMS!$AC$503</f>
        <v>LC</v>
      </c>
      <c r="J36" s="11">
        <f>COUNT(TEAMS!E504:E525)</f>
        <v>3</v>
      </c>
      <c r="K36" s="12">
        <v>34</v>
      </c>
      <c r="L36" s="9" t="str">
        <f>TEAMS!L1187</f>
        <v>Wilder, Natalie</v>
      </c>
      <c r="M36" s="145">
        <f>TEAMS!M1211</f>
        <v>82.9</v>
      </c>
      <c r="N36" s="10" t="str">
        <f>TEAMS!$AC$1188</f>
        <v>ST</v>
      </c>
      <c r="O36" s="11">
        <f>COUNT(TEAMS!$O$1189:$O$1210)</f>
        <v>10</v>
      </c>
      <c r="P36" s="12">
        <v>34</v>
      </c>
      <c r="Q36" s="9" t="str">
        <f>TEAMS!G1371</f>
        <v>Richardson, Aaron</v>
      </c>
      <c r="R36" s="145">
        <f>TEAMS!I1395</f>
        <v>89</v>
      </c>
      <c r="S36" s="10" t="str">
        <f>TEAMS!$AC$1372</f>
        <v>WA</v>
      </c>
      <c r="T36" s="11">
        <f>COUNT(TEAMS!$J$1373:$J$1394)</f>
        <v>3</v>
      </c>
      <c r="U36" s="19" t="str">
        <f>IF('292 Club'!C15=0,"",'292 Club'!A15)</f>
        <v/>
      </c>
      <c r="V36" s="160" t="str">
        <f>IF('292 Club'!C15=0,"",'292 Club'!B15)</f>
        <v/>
      </c>
      <c r="W36" s="20" t="str">
        <f>IF('292 Club'!C15=0,"",'292 Club'!C15)</f>
        <v/>
      </c>
    </row>
    <row r="37" spans="1:23" x14ac:dyDescent="0.2">
      <c r="A37" s="12">
        <v>35</v>
      </c>
      <c r="B37" s="9" t="str">
        <f>TEAMS!B871</f>
        <v>Walbrook, Milan</v>
      </c>
      <c r="C37" s="145">
        <f>TEAMS!E895</f>
        <v>262.7</v>
      </c>
      <c r="D37" s="14" t="str">
        <f>TEAMS!$AC$872</f>
        <v>NT</v>
      </c>
      <c r="E37" s="200">
        <f>COUNT(TEAMS!E873:E894)</f>
        <v>10</v>
      </c>
      <c r="F37" s="12">
        <v>35</v>
      </c>
      <c r="G37" s="9" t="str">
        <f>TEAMS!Q107</f>
        <v>Khan, Huzaifa</v>
      </c>
      <c r="H37" s="145">
        <f>TEAMS!Q131</f>
        <v>93</v>
      </c>
      <c r="I37" s="14" t="str">
        <f>TEAMS!$AC$108</f>
        <v>FC</v>
      </c>
      <c r="J37" s="11">
        <f>COUNT(TEAMS!T109:T130)</f>
        <v>1</v>
      </c>
      <c r="K37" s="12">
        <v>35</v>
      </c>
      <c r="L37" s="9" t="str">
        <f>TEAMS!B713</f>
        <v>Eckelbarger, Tia</v>
      </c>
      <c r="M37" s="145">
        <f>TEAMS!C737</f>
        <v>81.900000000000006</v>
      </c>
      <c r="N37" s="14" t="str">
        <f>TEAMS!$AC$714</f>
        <v>MP</v>
      </c>
      <c r="O37" s="11">
        <f>COUNT(TEAMS!E715:E736)</f>
        <v>10</v>
      </c>
      <c r="P37" s="12">
        <v>35</v>
      </c>
      <c r="Q37" s="9" t="str">
        <f>TEAMS!G739</f>
        <v>White, Ayanna</v>
      </c>
      <c r="R37" s="145">
        <f>TEAMS!I763</f>
        <v>88.857142857142861</v>
      </c>
      <c r="S37" s="14" t="str">
        <f>TEAMS!$AC$740</f>
        <v>MP</v>
      </c>
      <c r="T37" s="11">
        <f>COUNT(TEAMS!J741:J762)</f>
        <v>7</v>
      </c>
      <c r="U37" s="19" t="str">
        <f>IF('292 Club'!C16=0,"",'292 Club'!A16)</f>
        <v/>
      </c>
      <c r="V37" s="160" t="str">
        <f>IF('292 Club'!C16=0,"",'292 Club'!B16)</f>
        <v/>
      </c>
      <c r="W37" s="20" t="str">
        <f>IF('292 Club'!C16=0,"",'292 Club'!C16)</f>
        <v/>
      </c>
    </row>
    <row r="38" spans="1:23" x14ac:dyDescent="0.2">
      <c r="A38" s="12">
        <v>36</v>
      </c>
      <c r="B38" s="9" t="str">
        <f>TEAMS!L239</f>
        <v>Connell, Carniyiah</v>
      </c>
      <c r="C38" s="145">
        <f>TEAMS!O263</f>
        <v>261.89999999999998</v>
      </c>
      <c r="D38" s="14" t="str">
        <f>TEAMS!$AC$240</f>
        <v>MD</v>
      </c>
      <c r="E38" s="200">
        <f>COUNT(TEAMS!O241:O262)</f>
        <v>10</v>
      </c>
      <c r="F38" s="12">
        <v>36</v>
      </c>
      <c r="G38" s="9" t="str">
        <f>TEAMS!G739</f>
        <v>White, Ayanna</v>
      </c>
      <c r="H38" s="145">
        <f>TEAMS!G763</f>
        <v>92.857142857142861</v>
      </c>
      <c r="I38" s="14" t="str">
        <f>TEAMS!$AC$740</f>
        <v>MP</v>
      </c>
      <c r="J38" s="11">
        <f>COUNT(TEAMS!J741:J762)</f>
        <v>7</v>
      </c>
      <c r="K38" s="12">
        <v>36</v>
      </c>
      <c r="L38" s="9" t="str">
        <f>TEAMS!L81</f>
        <v>Holcomb, Justin</v>
      </c>
      <c r="M38" s="145">
        <f>TEAMS!M105</f>
        <v>81.3</v>
      </c>
      <c r="N38" s="14" t="str">
        <f>TEAMS!$AC$82</f>
        <v>FC</v>
      </c>
      <c r="O38" s="11">
        <f>COUNT(TEAMS!O83:O104)</f>
        <v>10</v>
      </c>
      <c r="P38" s="12">
        <v>36</v>
      </c>
      <c r="Q38" s="9" t="str">
        <f>TEAMS!Q713</f>
        <v>Purdy, Dade</v>
      </c>
      <c r="R38" s="145">
        <f>TEAMS!S737</f>
        <v>88.8</v>
      </c>
      <c r="S38" s="14" t="str">
        <f>TEAMS!$AC$714</f>
        <v>MP</v>
      </c>
      <c r="T38" s="11">
        <f>COUNT(TEAMS!T715:T736)</f>
        <v>5</v>
      </c>
      <c r="U38" s="19" t="str">
        <f>IF('292 Club'!C17=0,"",'292 Club'!A17)</f>
        <v/>
      </c>
      <c r="V38" s="160" t="str">
        <f>IF('292 Club'!C17=0,"",'292 Club'!B17)</f>
        <v/>
      </c>
      <c r="W38" s="20" t="str">
        <f>IF('292 Club'!C17=0,"",'292 Club'!C17)</f>
        <v/>
      </c>
    </row>
    <row r="39" spans="1:23" x14ac:dyDescent="0.2">
      <c r="A39" s="12">
        <v>37</v>
      </c>
      <c r="B39" s="9" t="str">
        <f>TEAMS!Q81</f>
        <v>Durant, Dominic</v>
      </c>
      <c r="C39" s="145">
        <f>TEAMS!T105</f>
        <v>261.89999999999998</v>
      </c>
      <c r="D39" s="14" t="str">
        <f>TEAMS!$AC$82</f>
        <v>FC</v>
      </c>
      <c r="E39" s="200">
        <f>COUNT(TEAMS!$T$83:$T$104)</f>
        <v>10</v>
      </c>
      <c r="F39" s="12">
        <v>37</v>
      </c>
      <c r="G39" s="9" t="str">
        <f>TEAMS!L634</f>
        <v>Constante, Brandon</v>
      </c>
      <c r="H39" s="145">
        <f>TEAMS!L658</f>
        <v>92.5</v>
      </c>
      <c r="I39" s="14" t="str">
        <f>TEAMS!$AC$635</f>
        <v>LU</v>
      </c>
      <c r="J39" s="11">
        <f>COUNT(TEAMS!O636:O657)</f>
        <v>10</v>
      </c>
      <c r="K39" s="12">
        <v>37</v>
      </c>
      <c r="L39" s="9" t="str">
        <f>TEAMS!Q81</f>
        <v>Durant, Dominic</v>
      </c>
      <c r="M39" s="145">
        <f>TEAMS!R105</f>
        <v>81.099999999999994</v>
      </c>
      <c r="N39" s="14" t="str">
        <f>TEAMS!$AC$82</f>
        <v>FC</v>
      </c>
      <c r="O39" s="11">
        <f>COUNT(TEAMS!T83:T104)</f>
        <v>10</v>
      </c>
      <c r="P39" s="12">
        <v>37</v>
      </c>
      <c r="Q39" s="9" t="str">
        <f>TEAMS!G1108</f>
        <v>Davis, Donovan</v>
      </c>
      <c r="R39" s="145">
        <f>TEAMS!I1132</f>
        <v>88.4</v>
      </c>
      <c r="S39" s="14" t="str">
        <f>TEAMS!$AC$1109</f>
        <v>SP</v>
      </c>
      <c r="T39" s="11">
        <f>COUNT(TEAMS!$J$1110:$J$1131)</f>
        <v>10</v>
      </c>
      <c r="U39" s="19" t="str">
        <f>IF('292 Club'!C18=0,"",'292 Club'!A18)</f>
        <v/>
      </c>
      <c r="V39" s="160" t="str">
        <f>IF('292 Club'!C18=0,"",'292 Club'!B18)</f>
        <v/>
      </c>
      <c r="W39" s="20" t="str">
        <f>IF('292 Club'!C18=0,"",'292 Club'!C18)</f>
        <v/>
      </c>
    </row>
    <row r="40" spans="1:23" x14ac:dyDescent="0.2">
      <c r="A40" s="12">
        <v>38</v>
      </c>
      <c r="B40" s="9" t="str">
        <f>TEAMS!G1371</f>
        <v>Richardson, Aaron</v>
      </c>
      <c r="C40" s="145">
        <f>TEAMS!J1395</f>
        <v>261</v>
      </c>
      <c r="D40" s="10" t="str">
        <f>TEAMS!$AC$1372</f>
        <v>WA</v>
      </c>
      <c r="E40" s="200">
        <f>COUNT(TEAMS!$J$1373:$J$1394)</f>
        <v>3</v>
      </c>
      <c r="F40" s="12">
        <v>38</v>
      </c>
      <c r="G40" s="9" t="str">
        <f>TEAMS!V713</f>
        <v>McLendon, Devin</v>
      </c>
      <c r="H40" s="145">
        <f>TEAMS!V737</f>
        <v>92.333333333333329</v>
      </c>
      <c r="I40" s="14" t="str">
        <f>TEAMS!$AC$714</f>
        <v>MP</v>
      </c>
      <c r="J40" s="11">
        <f>COUNT(TEAMS!Y715:Y736)</f>
        <v>6</v>
      </c>
      <c r="K40" s="12">
        <v>38</v>
      </c>
      <c r="L40" s="9" t="str">
        <f>TEAMS!L28</f>
        <v>Balsamo, Steven</v>
      </c>
      <c r="M40" s="145">
        <f>TEAMS!M52</f>
        <v>80.5</v>
      </c>
      <c r="N40" s="10" t="str">
        <f>TEAMS!$AC$29</f>
        <v>EC</v>
      </c>
      <c r="O40" s="11">
        <f>COUNT(TEAMS!O30:O51)</f>
        <v>2</v>
      </c>
      <c r="P40" s="12">
        <v>38</v>
      </c>
      <c r="Q40" s="9" t="str">
        <f>TEAMS!V713</f>
        <v>McLendon, Devin</v>
      </c>
      <c r="R40" s="145">
        <f>TEAMS!X737</f>
        <v>87.833333333333329</v>
      </c>
      <c r="S40" s="14" t="str">
        <f>TEAMS!$AC$714</f>
        <v>MP</v>
      </c>
      <c r="T40" s="11">
        <f>COUNT(TEAMS!Y715:Y736)</f>
        <v>6</v>
      </c>
      <c r="U40" s="19" t="str">
        <f>IF('292 Club'!C19=0,"",'292 Club'!A19)</f>
        <v/>
      </c>
      <c r="V40" s="160" t="str">
        <f>IF('292 Club'!C19=0,"",'292 Club'!B19)</f>
        <v/>
      </c>
      <c r="W40" s="20" t="str">
        <f>IF('292 Club'!C19=0,"",'292 Club'!C19)</f>
        <v/>
      </c>
    </row>
    <row r="41" spans="1:23" x14ac:dyDescent="0.2">
      <c r="A41" s="12">
        <v>39</v>
      </c>
      <c r="B41" s="9" t="str">
        <f>TEAMS!L1187</f>
        <v>Wilder, Natalie</v>
      </c>
      <c r="C41" s="145">
        <f>TEAMS!O1211</f>
        <v>258.60000000000002</v>
      </c>
      <c r="D41" s="10" t="str">
        <f>TEAMS!$AC$1188</f>
        <v>ST</v>
      </c>
      <c r="E41" s="200">
        <f>COUNT(TEAMS!$O$1189:$O$1210)</f>
        <v>10</v>
      </c>
      <c r="F41" s="12">
        <v>39</v>
      </c>
      <c r="G41" s="9" t="str">
        <f>TEAMS!Q239</f>
        <v>Harris, Tierra</v>
      </c>
      <c r="H41" s="145">
        <f>TEAMS!Q263</f>
        <v>92</v>
      </c>
      <c r="I41" s="14" t="str">
        <f>TEAMS!$AC$240</f>
        <v>MD</v>
      </c>
      <c r="J41" s="11">
        <f>COUNT(TEAMS!T241:T262)</f>
        <v>10</v>
      </c>
      <c r="K41" s="12">
        <v>39</v>
      </c>
      <c r="L41" s="9" t="str">
        <f>TEAMS!G871</f>
        <v>Archer, Jacob</v>
      </c>
      <c r="M41" s="145">
        <f>TEAMS!H895</f>
        <v>80</v>
      </c>
      <c r="N41" s="14" t="str">
        <f>TEAMS!$AC$872</f>
        <v>NT</v>
      </c>
      <c r="O41" s="11">
        <f>COUNT(TEAMS!J873:J894)</f>
        <v>10</v>
      </c>
      <c r="P41" s="12">
        <v>39</v>
      </c>
      <c r="Q41" s="9" t="str">
        <f>TEAMS!Q81</f>
        <v>Durant, Dominic</v>
      </c>
      <c r="R41" s="145">
        <f>TEAMS!S105</f>
        <v>87.7</v>
      </c>
      <c r="S41" s="14" t="str">
        <f>TEAMS!$AC$82</f>
        <v>FC</v>
      </c>
      <c r="T41" s="11">
        <f>COUNT(TEAMS!T83:T104)</f>
        <v>10</v>
      </c>
      <c r="U41" s="19" t="str">
        <f>IF('292 Club'!C20=0,"",'292 Club'!A20)</f>
        <v/>
      </c>
      <c r="V41" s="160" t="str">
        <f>IF('292 Club'!C20=0,"",'292 Club'!B20)</f>
        <v/>
      </c>
      <c r="W41" s="20" t="str">
        <f>IF('292 Club'!C20=0,"",'292 Club'!C20)</f>
        <v/>
      </c>
    </row>
    <row r="42" spans="1:23" x14ac:dyDescent="0.2">
      <c r="A42" s="12">
        <v>40</v>
      </c>
      <c r="B42" s="9" t="str">
        <f>TEAMS!G1108</f>
        <v>Davis, Donovan</v>
      </c>
      <c r="C42" s="145">
        <f>TEAMS!J1132</f>
        <v>257.8</v>
      </c>
      <c r="D42" s="14" t="str">
        <f>TEAMS!$AC$1109</f>
        <v>SP</v>
      </c>
      <c r="E42" s="200">
        <f>COUNT(TEAMS!$J$1110:$J$1131)</f>
        <v>10</v>
      </c>
      <c r="F42" s="12">
        <v>40</v>
      </c>
      <c r="G42" s="9" t="str">
        <f>TEAMS!G107</f>
        <v>Fleming, Spencer</v>
      </c>
      <c r="H42" s="145">
        <f>TEAMS!G131</f>
        <v>92</v>
      </c>
      <c r="I42" s="14" t="str">
        <f>TEAMS!$AC$108</f>
        <v>FC</v>
      </c>
      <c r="J42" s="11">
        <f>COUNT(TEAMS!J109:J130)</f>
        <v>8</v>
      </c>
      <c r="K42" s="12">
        <v>40</v>
      </c>
      <c r="L42" s="9" t="str">
        <f>TEAMS!L397</f>
        <v>Denis, Isaiah</v>
      </c>
      <c r="M42" s="145">
        <f>TEAMS!M421</f>
        <v>80</v>
      </c>
      <c r="N42" s="14" t="str">
        <f>TEAMS!$AC$398</f>
        <v>JC</v>
      </c>
      <c r="O42" s="11">
        <f>COUNT(TEAMS!O399:O420)</f>
        <v>10</v>
      </c>
      <c r="P42" s="12">
        <v>40</v>
      </c>
      <c r="Q42" s="9" t="str">
        <f>TEAMS!G1187</f>
        <v>Tannery, Anthony</v>
      </c>
      <c r="R42" s="145">
        <f>TEAMS!I1211</f>
        <v>87.7</v>
      </c>
      <c r="S42" s="10" t="str">
        <f>TEAMS!$AC$1188</f>
        <v>ST</v>
      </c>
      <c r="T42" s="11">
        <f>COUNT(TEAMS!$J$1189:$J$1210)</f>
        <v>10</v>
      </c>
      <c r="U42" s="19" t="str">
        <f>IF('292 Club'!C21=0,"",'292 Club'!A21)</f>
        <v/>
      </c>
      <c r="V42" s="160" t="str">
        <f>IF('292 Club'!C21=0,"",'292 Club'!B21)</f>
        <v/>
      </c>
      <c r="W42" s="20" t="str">
        <f>IF('292 Club'!C21=0,"",'292 Club'!C21)</f>
        <v/>
      </c>
    </row>
    <row r="43" spans="1:23" x14ac:dyDescent="0.2">
      <c r="A43" s="12">
        <v>41</v>
      </c>
      <c r="B43" s="9" t="str">
        <f>TEAMS!B502</f>
        <v>Way, Aaron</v>
      </c>
      <c r="C43" s="145">
        <f>TEAMS!E526</f>
        <v>257.33333333333331</v>
      </c>
      <c r="D43" s="14" t="str">
        <f>TEAMS!$AC$503</f>
        <v>LC</v>
      </c>
      <c r="E43" s="200">
        <f>COUNT(TEAMS!E504:E525)</f>
        <v>3</v>
      </c>
      <c r="F43" s="12">
        <v>41</v>
      </c>
      <c r="G43" s="9" t="str">
        <f>TEAMS!G1371</f>
        <v>Richardson, Aaron</v>
      </c>
      <c r="H43" s="145">
        <f>TEAMS!G1395</f>
        <v>92</v>
      </c>
      <c r="I43" s="10" t="str">
        <f>TEAMS!$AC$1372</f>
        <v>WA</v>
      </c>
      <c r="J43" s="11">
        <f>COUNT(TEAMS!$J$1373:$J$1394)</f>
        <v>3</v>
      </c>
      <c r="K43" s="12">
        <v>41</v>
      </c>
      <c r="L43" s="9" t="str">
        <f>TEAMS!G1371</f>
        <v>Richardson, Aaron</v>
      </c>
      <c r="M43" s="145">
        <f>TEAMS!H1395</f>
        <v>80</v>
      </c>
      <c r="N43" s="10" t="str">
        <f>TEAMS!$AC$1372</f>
        <v>WA</v>
      </c>
      <c r="O43" s="11">
        <f>COUNT(TEAMS!$J$1373:$J$1394)</f>
        <v>3</v>
      </c>
      <c r="P43" s="12">
        <v>41</v>
      </c>
      <c r="Q43" s="9" t="str">
        <f>TEAMS!G81</f>
        <v>King, Joseph</v>
      </c>
      <c r="R43" s="145">
        <f>TEAMS!I105</f>
        <v>87.571428571428569</v>
      </c>
      <c r="S43" s="14" t="str">
        <f>TEAMS!$AC$82</f>
        <v>FC</v>
      </c>
      <c r="T43" s="11">
        <f>COUNT(TEAMS!J83:J104)</f>
        <v>7</v>
      </c>
      <c r="U43" s="19" t="str">
        <f>IF('292 Club'!C22=0,"",'292 Club'!A22)</f>
        <v/>
      </c>
      <c r="V43" s="160" t="str">
        <f>IF('292 Club'!C22=0,"",'292 Club'!B22)</f>
        <v/>
      </c>
      <c r="W43" s="20" t="str">
        <f>IF('292 Club'!C22=0,"",'292 Club'!C22)</f>
        <v/>
      </c>
    </row>
    <row r="44" spans="1:23" x14ac:dyDescent="0.2">
      <c r="A44" s="12">
        <v>42</v>
      </c>
      <c r="B44" s="9" t="str">
        <f>TEAMS!V107</f>
        <v>Atkins, Mason</v>
      </c>
      <c r="C44" s="145">
        <f>TEAMS!Y131</f>
        <v>257</v>
      </c>
      <c r="D44" s="14" t="str">
        <f>TEAMS!$AC$108</f>
        <v>FC</v>
      </c>
      <c r="E44" s="200">
        <f>COUNT(TEAMS!Y109:Y130)</f>
        <v>4</v>
      </c>
      <c r="F44" s="12">
        <v>42</v>
      </c>
      <c r="G44" s="9" t="str">
        <f>TEAMS!B713</f>
        <v>Eckelbarger, Tia</v>
      </c>
      <c r="H44" s="145">
        <f>TEAMS!B737</f>
        <v>91.8</v>
      </c>
      <c r="I44" s="14" t="str">
        <f>TEAMS!$AC$714</f>
        <v>MP</v>
      </c>
      <c r="J44" s="11">
        <f>COUNT(TEAMS!E715:E736)</f>
        <v>10</v>
      </c>
      <c r="K44" s="12">
        <v>42</v>
      </c>
      <c r="L44" s="9" t="str">
        <f>TEAMS!B107</f>
        <v>Black, Taylor</v>
      </c>
      <c r="M44" s="145">
        <f>TEAMS!C131</f>
        <v>80</v>
      </c>
      <c r="N44" s="14" t="str">
        <f>TEAMS!$AC$108</f>
        <v>FC</v>
      </c>
      <c r="O44" s="11">
        <f>COUNT(TEAMS!E109:E130)</f>
        <v>1</v>
      </c>
      <c r="P44" s="12">
        <v>42</v>
      </c>
      <c r="Q44" s="9" t="str">
        <f>TEAMS!B871</f>
        <v>Walbrook, Milan</v>
      </c>
      <c r="R44" s="145">
        <f>TEAMS!D895</f>
        <v>87.4</v>
      </c>
      <c r="S44" s="14" t="str">
        <f>TEAMS!$AC$872</f>
        <v>NT</v>
      </c>
      <c r="T44" s="11">
        <f>COUNT(TEAMS!E873:E894)</f>
        <v>10</v>
      </c>
      <c r="U44" s="19" t="str">
        <f>IF('292 Club'!C23=0,"",'292 Club'!A23)</f>
        <v/>
      </c>
      <c r="V44" s="160" t="str">
        <f>IF('292 Club'!C23=0,"",'292 Club'!B23)</f>
        <v/>
      </c>
      <c r="W44" s="20" t="str">
        <f>IF('292 Club'!C23=0,"",'292 Club'!C23)</f>
        <v/>
      </c>
    </row>
    <row r="45" spans="1:23" x14ac:dyDescent="0.2">
      <c r="A45" s="12">
        <v>43</v>
      </c>
      <c r="B45" s="9" t="str">
        <f>TEAMS!B107</f>
        <v>Black, Taylor</v>
      </c>
      <c r="C45" s="145">
        <f>TEAMS!E131</f>
        <v>257</v>
      </c>
      <c r="D45" s="14" t="str">
        <f>TEAMS!$AC$108</f>
        <v>FC</v>
      </c>
      <c r="E45" s="200">
        <f>COUNT(TEAMS!E109:E130)</f>
        <v>1</v>
      </c>
      <c r="F45" s="12">
        <v>43</v>
      </c>
      <c r="G45" s="9" t="str">
        <f>TEAMS!V81</f>
        <v>Fleming, John</v>
      </c>
      <c r="H45" s="145">
        <f>TEAMS!V105</f>
        <v>91.666666666666671</v>
      </c>
      <c r="I45" s="14" t="str">
        <f>TEAMS!$AC$82</f>
        <v>FC</v>
      </c>
      <c r="J45" s="11">
        <f>COUNT(TEAMS!Y83:Y104)</f>
        <v>9</v>
      </c>
      <c r="K45" s="12">
        <v>43</v>
      </c>
      <c r="L45" s="9" t="str">
        <f>TEAMS!B265</f>
        <v>Moon, Marie</v>
      </c>
      <c r="M45" s="145">
        <f>TEAMS!C289</f>
        <v>80</v>
      </c>
      <c r="N45" s="14" t="str">
        <f>TEAMS!$AC$266</f>
        <v>MD</v>
      </c>
      <c r="O45" s="11">
        <f>COUNT(TEAMS!E267:E288)</f>
        <v>1</v>
      </c>
      <c r="P45" s="12">
        <v>43</v>
      </c>
      <c r="Q45" s="9" t="str">
        <f>TEAMS!L634</f>
        <v>Constante, Brandon</v>
      </c>
      <c r="R45" s="145">
        <f>TEAMS!N658</f>
        <v>87.3</v>
      </c>
      <c r="S45" s="14" t="str">
        <f>TEAMS!$AC$635</f>
        <v>LU</v>
      </c>
      <c r="T45" s="11">
        <f>COUNT(TEAMS!O636:O657)</f>
        <v>10</v>
      </c>
      <c r="U45" s="19" t="str">
        <f>IF('292 Club'!C24=0,"",'292 Club'!A24)</f>
        <v/>
      </c>
      <c r="V45" s="160" t="str">
        <f>IF('292 Club'!C24=0,"",'292 Club'!B24)</f>
        <v/>
      </c>
      <c r="W45" s="20" t="str">
        <f>IF('292 Club'!C24=0,"",'292 Club'!C24)</f>
        <v/>
      </c>
    </row>
    <row r="46" spans="1:23" x14ac:dyDescent="0.2">
      <c r="A46" s="12">
        <v>44</v>
      </c>
      <c r="B46" s="9" t="str">
        <f>TEAMS!L1371</f>
        <v>Doane, John (Jack)</v>
      </c>
      <c r="C46" s="145">
        <f>TEAMS!O1395</f>
        <v>257</v>
      </c>
      <c r="D46" s="10" t="str">
        <f>TEAMS!$AC$1372</f>
        <v>WA</v>
      </c>
      <c r="E46" s="200">
        <f>COUNT(TEAMS!$O$1373:$O$1394)</f>
        <v>1</v>
      </c>
      <c r="F46" s="12">
        <v>44</v>
      </c>
      <c r="G46" s="9" t="str">
        <f>TEAMS!B871</f>
        <v>Walbrook, Milan</v>
      </c>
      <c r="H46" s="145">
        <f>TEAMS!B895</f>
        <v>91.6</v>
      </c>
      <c r="I46" s="14" t="str">
        <f>TEAMS!$AC$872</f>
        <v>NT</v>
      </c>
      <c r="J46" s="11">
        <f>COUNT(TEAMS!E873:E894)</f>
        <v>10</v>
      </c>
      <c r="K46" s="12">
        <v>44</v>
      </c>
      <c r="L46" s="9" t="str">
        <f>TEAMS!B1055</f>
        <v>Davis, Lawson</v>
      </c>
      <c r="M46" s="145">
        <f>TEAMS!C1079</f>
        <v>80</v>
      </c>
      <c r="N46" s="14" t="str">
        <f>TEAMS!$AC$1056</f>
        <v>SC</v>
      </c>
      <c r="O46" s="11">
        <f>COUNT(TEAMS!E1057:E1078)</f>
        <v>1</v>
      </c>
      <c r="P46" s="12">
        <v>44</v>
      </c>
      <c r="Q46" s="9" t="str">
        <f>TEAMS!L239</f>
        <v>Connell, Carniyiah</v>
      </c>
      <c r="R46" s="145">
        <f>TEAMS!N263</f>
        <v>87.1</v>
      </c>
      <c r="S46" s="14" t="str">
        <f>TEAMS!$AC$240</f>
        <v>MD</v>
      </c>
      <c r="T46" s="11">
        <f>COUNT(TEAMS!O241:O262)</f>
        <v>10</v>
      </c>
      <c r="U46" s="19" t="str">
        <f>IF('292 Club'!C25=0,"",'292 Club'!A25)</f>
        <v/>
      </c>
      <c r="V46" s="160" t="str">
        <f>IF('292 Club'!C25=0,"",'292 Club'!B25)</f>
        <v/>
      </c>
      <c r="W46" s="20" t="str">
        <f>IF('292 Club'!C25=0,"",'292 Club'!C25)</f>
        <v/>
      </c>
    </row>
    <row r="47" spans="1:23" x14ac:dyDescent="0.2">
      <c r="A47" s="12">
        <v>45</v>
      </c>
      <c r="B47" s="9" t="str">
        <f>TEAMS!B1108</f>
        <v>Huber, Jacob</v>
      </c>
      <c r="C47" s="145">
        <f>TEAMS!E1132</f>
        <v>256.7</v>
      </c>
      <c r="D47" s="14" t="str">
        <f>TEAMS!$AC$1109</f>
        <v>SP</v>
      </c>
      <c r="E47" s="200">
        <f>COUNT(TEAMS!$E$1110:$E$1131)</f>
        <v>10</v>
      </c>
      <c r="F47" s="12">
        <v>45</v>
      </c>
      <c r="G47" s="9" t="str">
        <f>TEAMS!B1108</f>
        <v>Huber, Jacob</v>
      </c>
      <c r="H47" s="145">
        <f>TEAMS!B1132</f>
        <v>91.3</v>
      </c>
      <c r="I47" s="14" t="str">
        <f>TEAMS!$AC$1109</f>
        <v>SP</v>
      </c>
      <c r="J47" s="11">
        <f>COUNT(TEAMS!$E$1110:$E$1131)</f>
        <v>10</v>
      </c>
      <c r="K47" s="12">
        <v>45</v>
      </c>
      <c r="L47" s="9" t="str">
        <f>TEAMS!Q1187</f>
        <v>Alrubaye, Rand</v>
      </c>
      <c r="M47" s="145">
        <f>TEAMS!R1211</f>
        <v>79.625</v>
      </c>
      <c r="N47" s="10" t="str">
        <f>TEAMS!$AC$1188</f>
        <v>ST</v>
      </c>
      <c r="O47" s="11">
        <f>COUNT(TEAMS!$T$1189:$T$1210)</f>
        <v>8</v>
      </c>
      <c r="P47" s="12">
        <v>45</v>
      </c>
      <c r="Q47" s="9" t="str">
        <f>TEAMS!B502</f>
        <v>Way, Aaron</v>
      </c>
      <c r="R47" s="145">
        <f>TEAMS!D526</f>
        <v>86.666666666666671</v>
      </c>
      <c r="S47" s="14" t="str">
        <f>TEAMS!$AC$503</f>
        <v>LC</v>
      </c>
      <c r="T47" s="11">
        <f>COUNT(TEAMS!E504:E525)</f>
        <v>3</v>
      </c>
      <c r="U47" s="19" t="str">
        <f>IF('292 Club'!C26=0,"",'292 Club'!A26)</f>
        <v/>
      </c>
      <c r="V47" s="160" t="str">
        <f>IF('292 Club'!C26=0,"",'292 Club'!B26)</f>
        <v/>
      </c>
      <c r="W47" s="20" t="str">
        <f>IF('292 Club'!C26=0,"",'292 Club'!C26)</f>
        <v/>
      </c>
    </row>
    <row r="48" spans="1:23" x14ac:dyDescent="0.2">
      <c r="A48" s="12">
        <v>46</v>
      </c>
      <c r="B48" s="9" t="str">
        <f>TEAMS!L634</f>
        <v>Constante, Brandon</v>
      </c>
      <c r="C48" s="145">
        <f>TEAMS!O658</f>
        <v>255.4</v>
      </c>
      <c r="D48" s="14" t="str">
        <f>TEAMS!$AC$635</f>
        <v>LU</v>
      </c>
      <c r="E48" s="200">
        <f>COUNT(TEAMS!O636:O657)</f>
        <v>10</v>
      </c>
      <c r="F48" s="12">
        <v>46</v>
      </c>
      <c r="G48" s="9" t="str">
        <f>TEAMS!B634</f>
        <v>Harrison, Tryston</v>
      </c>
      <c r="H48" s="145">
        <f>TEAMS!B658</f>
        <v>91</v>
      </c>
      <c r="I48" s="14" t="str">
        <f>TEAMS!$AC$635</f>
        <v>LU</v>
      </c>
      <c r="J48" s="11">
        <f>COUNT(TEAMS!E636:E657)</f>
        <v>8</v>
      </c>
      <c r="K48" s="12">
        <v>46</v>
      </c>
      <c r="L48" s="9" t="str">
        <f>TEAMS!V81</f>
        <v>Fleming, John</v>
      </c>
      <c r="M48" s="145">
        <f>TEAMS!W105</f>
        <v>79.333333333333329</v>
      </c>
      <c r="N48" s="14" t="str">
        <f>TEAMS!$AC$82</f>
        <v>FC</v>
      </c>
      <c r="O48" s="11">
        <f>COUNT(TEAMS!Y83:Y104)</f>
        <v>9</v>
      </c>
      <c r="P48" s="12">
        <v>46</v>
      </c>
      <c r="Q48" s="9" t="str">
        <f>TEAMS!G107</f>
        <v>Fleming, Spencer</v>
      </c>
      <c r="R48" s="145">
        <f>TEAMS!I131</f>
        <v>86</v>
      </c>
      <c r="S48" s="14" t="str">
        <f>TEAMS!$AC$108</f>
        <v>FC</v>
      </c>
      <c r="T48" s="11">
        <f>COUNT(TEAMS!J109:J130)</f>
        <v>8</v>
      </c>
      <c r="U48" s="19" t="str">
        <f>IF('292 Club'!C27=0,"",'292 Club'!A27)</f>
        <v/>
      </c>
      <c r="V48" s="160" t="str">
        <f>IF('292 Club'!C27=0,"",'292 Club'!B27)</f>
        <v/>
      </c>
      <c r="W48" s="20" t="str">
        <f>IF('292 Club'!C27=0,"",'292 Club'!C27)</f>
        <v/>
      </c>
    </row>
    <row r="49" spans="1:23" x14ac:dyDescent="0.2">
      <c r="A49" s="12">
        <v>47</v>
      </c>
      <c r="B49" s="9" t="str">
        <f>TEAMS!V81</f>
        <v>Fleming, John</v>
      </c>
      <c r="C49" s="145">
        <f>TEAMS!Y105</f>
        <v>254.66666666666666</v>
      </c>
      <c r="D49" s="14" t="str">
        <f>TEAMS!$AC$82</f>
        <v>FC</v>
      </c>
      <c r="E49" s="200">
        <f>COUNT(TEAMS!Y83:Y104)</f>
        <v>9</v>
      </c>
      <c r="F49" s="12">
        <v>47</v>
      </c>
      <c r="G49" s="9" t="str">
        <f>TEAMS!V107</f>
        <v>Atkins, Mason</v>
      </c>
      <c r="H49" s="145">
        <f>TEAMS!V131</f>
        <v>91</v>
      </c>
      <c r="I49" s="14" t="str">
        <f>TEAMS!$AC$108</f>
        <v>FC</v>
      </c>
      <c r="J49" s="11">
        <f>COUNT(TEAMS!Y109:Y130)</f>
        <v>4</v>
      </c>
      <c r="K49" s="12">
        <v>47</v>
      </c>
      <c r="L49" s="9" t="str">
        <f>TEAMS!L1108</f>
        <v>Hinton, Eccence</v>
      </c>
      <c r="M49" s="145">
        <f>TEAMS!M1132</f>
        <v>78.900000000000006</v>
      </c>
      <c r="N49" s="14" t="str">
        <f>TEAMS!$AC$1109</f>
        <v>SP</v>
      </c>
      <c r="O49" s="11">
        <f>COUNT(TEAMS!$O$1110:$O$1131)</f>
        <v>10</v>
      </c>
      <c r="P49" s="12">
        <v>47</v>
      </c>
      <c r="Q49" s="9" t="str">
        <f>TEAMS!G1345</f>
        <v>Uzoije, Chido</v>
      </c>
      <c r="R49" s="145">
        <f>TEAMS!I1369</f>
        <v>86</v>
      </c>
      <c r="S49" s="10" t="str">
        <f>TEAMS!$AC$1346</f>
        <v>WA</v>
      </c>
      <c r="T49" s="11">
        <f>COUNT(TEAMS!$J$1347:$J$1368)</f>
        <v>2</v>
      </c>
      <c r="U49" s="19" t="str">
        <f>IF('292 Club'!C28=0,"",'292 Club'!A28)</f>
        <v/>
      </c>
      <c r="V49" s="160" t="str">
        <f>IF('292 Club'!C28=0,"",'292 Club'!B28)</f>
        <v/>
      </c>
      <c r="W49" s="20" t="str">
        <f>IF('292 Club'!C28=0,"",'292 Club'!C28)</f>
        <v/>
      </c>
    </row>
    <row r="50" spans="1:23" x14ac:dyDescent="0.2">
      <c r="A50" s="12">
        <v>48</v>
      </c>
      <c r="B50" s="9" t="str">
        <f>TEAMS!G1187</f>
        <v>Tannery, Anthony</v>
      </c>
      <c r="C50" s="145">
        <f>TEAMS!J1211</f>
        <v>254</v>
      </c>
      <c r="D50" s="10" t="str">
        <f>TEAMS!$AC$1188</f>
        <v>ST</v>
      </c>
      <c r="E50" s="200">
        <f>COUNT(TEAMS!$J$1189:$J$1210)</f>
        <v>10</v>
      </c>
      <c r="F50" s="12">
        <v>48</v>
      </c>
      <c r="G50" s="9" t="str">
        <f>TEAMS!B107</f>
        <v>Black, Taylor</v>
      </c>
      <c r="H50" s="145">
        <f>TEAMS!B131</f>
        <v>91</v>
      </c>
      <c r="I50" s="14" t="str">
        <f>TEAMS!$AC$108</f>
        <v>FC</v>
      </c>
      <c r="J50" s="11">
        <f>COUNT(TEAMS!E109:E130)</f>
        <v>1</v>
      </c>
      <c r="K50" s="12">
        <v>48</v>
      </c>
      <c r="L50" s="9" t="str">
        <f>TEAMS!Q239</f>
        <v>Harris, Tierra</v>
      </c>
      <c r="M50" s="145">
        <f>TEAMS!R263</f>
        <v>78.7</v>
      </c>
      <c r="N50" s="14" t="str">
        <f>TEAMS!$AC$240</f>
        <v>MD</v>
      </c>
      <c r="O50" s="11">
        <f>COUNT(TEAMS!T241:T262)</f>
        <v>10</v>
      </c>
      <c r="P50" s="12">
        <v>48</v>
      </c>
      <c r="Q50" s="9" t="str">
        <f>TEAMS!B107</f>
        <v>Black, Taylor</v>
      </c>
      <c r="R50" s="145">
        <f>TEAMS!D131</f>
        <v>86</v>
      </c>
      <c r="S50" s="14" t="str">
        <f>TEAMS!$AC$108</f>
        <v>FC</v>
      </c>
      <c r="T50" s="11">
        <f>COUNT(TEAMS!E109:E130)</f>
        <v>1</v>
      </c>
      <c r="U50" s="19" t="str">
        <f>IF('292 Club'!C29=0,"",'292 Club'!A29)</f>
        <v/>
      </c>
      <c r="V50" s="160" t="str">
        <f>IF('292 Club'!C29=0,"",'292 Club'!B29)</f>
        <v/>
      </c>
      <c r="W50" s="20" t="str">
        <f>IF('292 Club'!C29=0,"",'292 Club'!C29)</f>
        <v/>
      </c>
    </row>
    <row r="51" spans="1:23" x14ac:dyDescent="0.2">
      <c r="A51" s="12">
        <v>49</v>
      </c>
      <c r="B51" s="9" t="str">
        <f>TEAMS!G107</f>
        <v>Fleming, Spencer</v>
      </c>
      <c r="C51" s="145">
        <f>TEAMS!J131</f>
        <v>253.125</v>
      </c>
      <c r="D51" s="14" t="str">
        <f>TEAMS!$AC$108</f>
        <v>FC</v>
      </c>
      <c r="E51" s="200">
        <f>COUNT(TEAMS!J109:J130)</f>
        <v>8</v>
      </c>
      <c r="F51" s="12">
        <v>49</v>
      </c>
      <c r="G51" s="9" t="str">
        <f>TEAMS!G1108</f>
        <v>Davis, Donovan</v>
      </c>
      <c r="H51" s="145">
        <f>TEAMS!G1132</f>
        <v>90.9</v>
      </c>
      <c r="I51" s="14" t="str">
        <f>TEAMS!$AC$1109</f>
        <v>SP</v>
      </c>
      <c r="J51" s="11">
        <f>COUNT(TEAMS!$J$1110:$J$1131)</f>
        <v>10</v>
      </c>
      <c r="K51" s="12">
        <v>49</v>
      </c>
      <c r="L51" s="9" t="str">
        <f>TEAMS!G1108</f>
        <v>Davis, Donovan</v>
      </c>
      <c r="M51" s="145">
        <f>TEAMS!H1132</f>
        <v>78.5</v>
      </c>
      <c r="N51" s="14" t="str">
        <f>TEAMS!$AC$1109</f>
        <v>SP</v>
      </c>
      <c r="O51" s="11">
        <f>COUNT(TEAMS!$J$1110:$J$1131)</f>
        <v>10</v>
      </c>
      <c r="P51" s="12">
        <v>49</v>
      </c>
      <c r="Q51" s="9" t="str">
        <f>TEAMS!L1371</f>
        <v>Doane, John (Jack)</v>
      </c>
      <c r="R51" s="145">
        <f>TEAMS!N1395</f>
        <v>86</v>
      </c>
      <c r="S51" s="10" t="str">
        <f>TEAMS!$AC$1372</f>
        <v>WA</v>
      </c>
      <c r="T51" s="11">
        <f>COUNT(TEAMS!$O$1373:$O$1394)</f>
        <v>1</v>
      </c>
      <c r="U51" s="19" t="str">
        <f>IF('292 Club'!C30=0,"",'292 Club'!A30)</f>
        <v/>
      </c>
      <c r="V51" s="160" t="str">
        <f>IF('292 Club'!C30=0,"",'292 Club'!B30)</f>
        <v/>
      </c>
      <c r="W51" s="20" t="str">
        <f>IF('292 Club'!C30=0,"",'292 Club'!C30)</f>
        <v/>
      </c>
    </row>
    <row r="52" spans="1:23" x14ac:dyDescent="0.2">
      <c r="A52" s="12">
        <v>50</v>
      </c>
      <c r="B52" s="9" t="str">
        <f>TEAMS!Q239</f>
        <v>Harris, Tierra</v>
      </c>
      <c r="C52" s="145">
        <f>TEAMS!T263</f>
        <v>253</v>
      </c>
      <c r="D52" s="14" t="str">
        <f>TEAMS!$AC$240</f>
        <v>MD</v>
      </c>
      <c r="E52" s="200">
        <f>COUNT(TEAMS!T241:T262)</f>
        <v>10</v>
      </c>
      <c r="F52" s="12">
        <v>50</v>
      </c>
      <c r="G52" s="9" t="str">
        <f>TEAMS!B1134</f>
        <v>Arnold, Michael</v>
      </c>
      <c r="H52" s="145">
        <f>TEAMS!B1158</f>
        <v>90.8</v>
      </c>
      <c r="I52" s="10" t="str">
        <f>TEAMS!$AC$1135</f>
        <v>SP</v>
      </c>
      <c r="J52" s="11">
        <f>COUNT(TEAMS!$E$1136:$E$1157)</f>
        <v>5</v>
      </c>
      <c r="K52" s="12">
        <v>50</v>
      </c>
      <c r="L52" s="9" t="str">
        <f>TEAMS!B476</f>
        <v>Pearson, Ashley</v>
      </c>
      <c r="M52" s="145">
        <f>TEAMS!C500</f>
        <v>77.75</v>
      </c>
      <c r="N52" s="14" t="str">
        <f>TEAMS!$AC$477</f>
        <v>LC</v>
      </c>
      <c r="O52" s="11">
        <f>COUNT(TEAMS!E478:E499)</f>
        <v>8</v>
      </c>
      <c r="P52" s="12">
        <v>50</v>
      </c>
      <c r="Q52" s="9" t="str">
        <f>TEAMS!L713</f>
        <v>Gutierrez, Christian</v>
      </c>
      <c r="R52" s="145">
        <f>TEAMS!N737</f>
        <v>85.333333333333329</v>
      </c>
      <c r="S52" s="14" t="str">
        <f>TEAMS!$AC$714</f>
        <v>MP</v>
      </c>
      <c r="T52" s="11">
        <f>COUNT(TEAMS!O715:O736)</f>
        <v>3</v>
      </c>
      <c r="U52" s="19" t="str">
        <f>IF('292 Club'!C31=0,"",'292 Club'!A31)</f>
        <v/>
      </c>
      <c r="V52" s="160" t="str">
        <f>IF('292 Club'!C31=0,"",'292 Club'!B31)</f>
        <v/>
      </c>
      <c r="W52" s="20" t="str">
        <f>IF('292 Club'!C31=0,"",'292 Club'!C31)</f>
        <v/>
      </c>
    </row>
    <row r="53" spans="1:23" x14ac:dyDescent="0.2">
      <c r="A53" s="12">
        <v>51</v>
      </c>
      <c r="B53" s="9" t="str">
        <f>TEAMS!B634</f>
        <v>Harrison, Tryston</v>
      </c>
      <c r="C53" s="145">
        <f>TEAMS!E658</f>
        <v>252.75</v>
      </c>
      <c r="D53" s="14" t="str">
        <f>TEAMS!$AC$635</f>
        <v>LU</v>
      </c>
      <c r="E53" s="200">
        <f>COUNT(TEAMS!E636:E657)</f>
        <v>8</v>
      </c>
      <c r="F53" s="12">
        <v>51</v>
      </c>
      <c r="G53" s="9" t="str">
        <f>TEAMS!L1187</f>
        <v>Wilder, Natalie</v>
      </c>
      <c r="H53" s="145">
        <f>TEAMS!L1211</f>
        <v>90.7</v>
      </c>
      <c r="I53" s="10" t="str">
        <f>TEAMS!$AC$1188</f>
        <v>ST</v>
      </c>
      <c r="J53" s="11">
        <f>COUNT(TEAMS!$O$1189:$O$1210)</f>
        <v>10</v>
      </c>
      <c r="K53" s="12">
        <v>51</v>
      </c>
      <c r="L53" s="9" t="str">
        <f>TEAMS!B502</f>
        <v>Way, Aaron</v>
      </c>
      <c r="M53" s="145">
        <f>TEAMS!C526</f>
        <v>77.666666666666671</v>
      </c>
      <c r="N53" s="14" t="str">
        <f>TEAMS!$AC$503</f>
        <v>LC</v>
      </c>
      <c r="O53" s="11">
        <f>COUNT(TEAMS!E504:E525)</f>
        <v>3</v>
      </c>
      <c r="P53" s="12">
        <v>51</v>
      </c>
      <c r="Q53" s="9" t="str">
        <f>TEAMS!G476</f>
        <v>Head, Trenton</v>
      </c>
      <c r="R53" s="145">
        <f>TEAMS!I500</f>
        <v>85.25</v>
      </c>
      <c r="S53" s="14" t="str">
        <f>TEAMS!$AC$477</f>
        <v>LC</v>
      </c>
      <c r="T53" s="11">
        <f>COUNT(TEAMS!J478:J499)</f>
        <v>8</v>
      </c>
      <c r="U53" s="19" t="str">
        <f>IF('292 Club'!C32=0,"",'292 Club'!A32)</f>
        <v/>
      </c>
      <c r="V53" s="160" t="str">
        <f>IF('292 Club'!C32=0,"",'292 Club'!B32)</f>
        <v/>
      </c>
      <c r="W53" s="20" t="str">
        <f>IF('292 Club'!C32=0,"",'292 Club'!C32)</f>
        <v/>
      </c>
    </row>
    <row r="54" spans="1:23" x14ac:dyDescent="0.2">
      <c r="A54" s="12">
        <v>52</v>
      </c>
      <c r="B54" s="9" t="str">
        <f>TEAMS!L28</f>
        <v>Balsamo, Steven</v>
      </c>
      <c r="C54" s="145">
        <f>TEAMS!O52</f>
        <v>251</v>
      </c>
      <c r="D54" s="10" t="str">
        <f>TEAMS!$AC$29</f>
        <v>EC</v>
      </c>
      <c r="E54" s="200">
        <f>COUNT(TEAMS!O30:O51)</f>
        <v>2</v>
      </c>
      <c r="F54" s="12">
        <v>52</v>
      </c>
      <c r="G54" s="9" t="str">
        <f>TEAMS!L239</f>
        <v>Connell, Carniyiah</v>
      </c>
      <c r="H54" s="145">
        <f>TEAMS!L263</f>
        <v>90.6</v>
      </c>
      <c r="I54" s="14" t="str">
        <f>TEAMS!$AC$240</f>
        <v>MD</v>
      </c>
      <c r="J54" s="11">
        <f>COUNT(TEAMS!O241:O262)</f>
        <v>10</v>
      </c>
      <c r="K54" s="12">
        <v>52</v>
      </c>
      <c r="L54" s="9" t="str">
        <f>TEAMS!V1187</f>
        <v>Meadows, Zaniyah</v>
      </c>
      <c r="M54" s="145">
        <f>TEAMS!W1211</f>
        <v>77.142857142857139</v>
      </c>
      <c r="N54" s="10" t="str">
        <f>TEAMS!$AC$1188</f>
        <v>ST</v>
      </c>
      <c r="O54" s="11">
        <f>COUNT(TEAMS!$Y$1189:$Y$1210)</f>
        <v>7</v>
      </c>
      <c r="P54" s="12">
        <v>52</v>
      </c>
      <c r="Q54" s="9" t="str">
        <f>TEAMS!L1187</f>
        <v>Wilder, Natalie</v>
      </c>
      <c r="R54" s="145">
        <f>TEAMS!N1211</f>
        <v>85</v>
      </c>
      <c r="S54" s="10" t="str">
        <f>TEAMS!$AC$1188</f>
        <v>ST</v>
      </c>
      <c r="T54" s="11">
        <f>COUNT(TEAMS!$O$1189:$O$1210)</f>
        <v>10</v>
      </c>
      <c r="U54" s="19" t="str">
        <f>IF('292 Club'!C33=0,"",'292 Club'!A33)</f>
        <v/>
      </c>
      <c r="V54" s="160" t="str">
        <f>IF('292 Club'!C33=0,"",'292 Club'!B33)</f>
        <v/>
      </c>
      <c r="W54" s="20" t="str">
        <f>IF('292 Club'!C33=0,"",'292 Club'!C33)</f>
        <v/>
      </c>
    </row>
    <row r="55" spans="1:23" x14ac:dyDescent="0.2">
      <c r="A55" s="12">
        <v>53</v>
      </c>
      <c r="B55" s="9" t="str">
        <f>TEAMS!Q1187</f>
        <v>Alrubaye, Rand</v>
      </c>
      <c r="C55" s="145">
        <f>TEAMS!T1211</f>
        <v>250.125</v>
      </c>
      <c r="D55" s="10" t="str">
        <f>TEAMS!$AC$1188</f>
        <v>ST</v>
      </c>
      <c r="E55" s="200">
        <f>COUNT(TEAMS!$T$1189:$T$1210)</f>
        <v>8</v>
      </c>
      <c r="F55" s="12">
        <v>53</v>
      </c>
      <c r="G55" s="9" t="str">
        <f>TEAMS!V1029</f>
        <v>Gutierrez, Brooke</v>
      </c>
      <c r="H55" s="145">
        <f>TEAMS!V1053</f>
        <v>90.555555555555557</v>
      </c>
      <c r="I55" s="14" t="str">
        <f>TEAMS!$AC$1030</f>
        <v>SC</v>
      </c>
      <c r="J55" s="11">
        <f>COUNT(TEAMS!Y1031:Y1052)</f>
        <v>9</v>
      </c>
      <c r="K55" s="12">
        <v>53</v>
      </c>
      <c r="L55" s="9" t="str">
        <f>TEAMS!B634</f>
        <v>Harrison, Tryston</v>
      </c>
      <c r="M55" s="145">
        <f>TEAMS!C658</f>
        <v>77.125</v>
      </c>
      <c r="N55" s="14" t="str">
        <f>TEAMS!$AC$635</f>
        <v>LU</v>
      </c>
      <c r="O55" s="11">
        <f>COUNT(TEAMS!E636:E657)</f>
        <v>8</v>
      </c>
      <c r="P55" s="12">
        <v>53</v>
      </c>
      <c r="Q55" s="9" t="str">
        <f>TEAMS!B976</f>
        <v>Hillerson, Lanie</v>
      </c>
      <c r="R55" s="145">
        <f>TEAMS!D1000</f>
        <v>85</v>
      </c>
      <c r="S55" s="14" t="str">
        <f>TEAMS!$AC$977</f>
        <v>OL</v>
      </c>
      <c r="T55" s="11">
        <f>COUNT(TEAMS!E978:E999)</f>
        <v>1</v>
      </c>
      <c r="U55" s="19" t="str">
        <f>IF('292 Club'!C34=0,"",'292 Club'!A34)</f>
        <v/>
      </c>
      <c r="V55" s="160" t="str">
        <f>IF('292 Club'!C34=0,"",'292 Club'!B34)</f>
        <v/>
      </c>
      <c r="W55" s="20" t="str">
        <f>IF('292 Club'!C34=0,"",'292 Club'!C34)</f>
        <v/>
      </c>
    </row>
    <row r="56" spans="1:23" x14ac:dyDescent="0.2">
      <c r="A56" s="12">
        <v>54</v>
      </c>
      <c r="B56" s="9" t="str">
        <f>TEAMS!G871</f>
        <v>Archer, Jacob</v>
      </c>
      <c r="C56" s="145">
        <f>TEAMS!J895</f>
        <v>250</v>
      </c>
      <c r="D56" s="14" t="str">
        <f>TEAMS!$AC$872</f>
        <v>NT</v>
      </c>
      <c r="E56" s="200">
        <f>COUNT(TEAMS!J873:J894)</f>
        <v>10</v>
      </c>
      <c r="F56" s="12">
        <v>54</v>
      </c>
      <c r="G56" s="9" t="str">
        <f>TEAMS!G1187</f>
        <v>Tannery, Anthony</v>
      </c>
      <c r="H56" s="145">
        <f>TEAMS!G1211</f>
        <v>90.4</v>
      </c>
      <c r="I56" s="10" t="str">
        <f>TEAMS!$AC$1188</f>
        <v>ST</v>
      </c>
      <c r="J56" s="11">
        <f>COUNT(TEAMS!$J$1189:$J$1210)</f>
        <v>10</v>
      </c>
      <c r="K56" s="12">
        <v>54</v>
      </c>
      <c r="L56" s="9" t="str">
        <f>TEAMS!V239</f>
        <v>McFarlane, Sade</v>
      </c>
      <c r="M56" s="145">
        <f>TEAMS!W263</f>
        <v>77.099999999999994</v>
      </c>
      <c r="N56" s="14" t="str">
        <f>TEAMS!$AC$240</f>
        <v>MD</v>
      </c>
      <c r="O56" s="11">
        <f>COUNT(TEAMS!Y241:Y262)</f>
        <v>10</v>
      </c>
      <c r="P56" s="12">
        <v>54</v>
      </c>
      <c r="Q56" s="9" t="str">
        <f>TEAMS!B634</f>
        <v>Harrison, Tryston</v>
      </c>
      <c r="R56" s="145">
        <f>TEAMS!D658</f>
        <v>84.625</v>
      </c>
      <c r="S56" s="14" t="str">
        <f>TEAMS!$AC$635</f>
        <v>LU</v>
      </c>
      <c r="T56" s="11">
        <f>COUNT(TEAMS!E636:E657)</f>
        <v>8</v>
      </c>
      <c r="U56" s="19" t="str">
        <f>IF('292 Club'!C35=0,"",'292 Club'!A35)</f>
        <v/>
      </c>
      <c r="V56" s="160" t="str">
        <f>IF('292 Club'!C35=0,"",'292 Club'!B35)</f>
        <v/>
      </c>
      <c r="W56" s="20" t="str">
        <f>IF('292 Club'!C35=0,"",'292 Club'!C35)</f>
        <v/>
      </c>
    </row>
    <row r="57" spans="1:23" x14ac:dyDescent="0.2">
      <c r="A57" s="12">
        <v>55</v>
      </c>
      <c r="B57" s="9" t="str">
        <f>TEAMS!V713</f>
        <v>McLendon, Devin</v>
      </c>
      <c r="C57" s="145">
        <f>TEAMS!Y737</f>
        <v>249.5</v>
      </c>
      <c r="D57" s="14" t="str">
        <f>TEAMS!$AC$714</f>
        <v>MP</v>
      </c>
      <c r="E57" s="200">
        <f>COUNT(TEAMS!Y715:Y736)</f>
        <v>6</v>
      </c>
      <c r="F57" s="12">
        <v>55</v>
      </c>
      <c r="G57" s="9" t="str">
        <f>TEAMS!L107</f>
        <v>Green, Alan</v>
      </c>
      <c r="H57" s="145">
        <f>TEAMS!L131</f>
        <v>90</v>
      </c>
      <c r="I57" s="14" t="str">
        <f>TEAMS!$AC$108</f>
        <v>FC</v>
      </c>
      <c r="J57" s="11">
        <f>COUNT(TEAMS!O109:O130)</f>
        <v>1</v>
      </c>
      <c r="K57" s="12">
        <v>55</v>
      </c>
      <c r="L57" s="9" t="str">
        <f>TEAMS!V107</f>
        <v>Atkins, Mason</v>
      </c>
      <c r="M57" s="145">
        <f>TEAMS!W131</f>
        <v>77</v>
      </c>
      <c r="N57" s="14" t="str">
        <f>TEAMS!$AC$108</f>
        <v>FC</v>
      </c>
      <c r="O57" s="11">
        <f>COUNT(TEAMS!Y109:Y130)</f>
        <v>4</v>
      </c>
      <c r="P57" s="12">
        <v>55</v>
      </c>
      <c r="Q57" s="9" t="str">
        <f>TEAMS!G871</f>
        <v>Archer, Jacob</v>
      </c>
      <c r="R57" s="145">
        <f>TEAMS!I895</f>
        <v>84.5</v>
      </c>
      <c r="S57" s="14" t="str">
        <f>TEAMS!$AC$872</f>
        <v>NT</v>
      </c>
      <c r="T57" s="11">
        <f>COUNT(TEAMS!J873:J894)</f>
        <v>10</v>
      </c>
      <c r="U57" s="19" t="str">
        <f>IF('292 Club'!C36=0,"",'292 Club'!A36)</f>
        <v/>
      </c>
      <c r="V57" s="160" t="str">
        <f>IF('292 Club'!C36=0,"",'292 Club'!B36)</f>
        <v/>
      </c>
      <c r="W57" s="20" t="str">
        <f>IF('292 Club'!C36=0,"",'292 Club'!C36)</f>
        <v/>
      </c>
    </row>
    <row r="58" spans="1:23" x14ac:dyDescent="0.2">
      <c r="A58" s="12">
        <v>56</v>
      </c>
      <c r="B58" s="9" t="str">
        <f>TEAMS!Q713</f>
        <v>Purdy, Dade</v>
      </c>
      <c r="C58" s="145">
        <f>TEAMS!T737</f>
        <v>249.4</v>
      </c>
      <c r="D58" s="14" t="str">
        <f>TEAMS!$AC$714</f>
        <v>MP</v>
      </c>
      <c r="E58" s="200">
        <f>COUNT(TEAMS!T715:T736)</f>
        <v>5</v>
      </c>
      <c r="F58" s="269">
        <v>56</v>
      </c>
      <c r="G58" s="9" t="str">
        <f>TEAMS!V1187</f>
        <v>Meadows, Zaniyah</v>
      </c>
      <c r="H58" s="145">
        <f>TEAMS!V1211</f>
        <v>89.714285714285708</v>
      </c>
      <c r="I58" s="10" t="str">
        <f>TEAMS!$AC$1188</f>
        <v>ST</v>
      </c>
      <c r="J58" s="11">
        <f>COUNT(TEAMS!$Y$1189:$Y$1210)</f>
        <v>7</v>
      </c>
      <c r="K58" s="12">
        <v>56</v>
      </c>
      <c r="L58" s="9" t="str">
        <f>TEAMS!G634</f>
        <v>Johnson, Norman</v>
      </c>
      <c r="M58" s="145">
        <f>TEAMS!H658</f>
        <v>76.599999999999994</v>
      </c>
      <c r="N58" s="14" t="str">
        <f>TEAMS!$AC$635</f>
        <v>LU</v>
      </c>
      <c r="O58" s="11">
        <f>COUNT(TEAMS!J636:J657)</f>
        <v>10</v>
      </c>
      <c r="P58" s="12">
        <v>56</v>
      </c>
      <c r="Q58" s="9" t="str">
        <f>TEAMS!L107</f>
        <v>Green, Alan</v>
      </c>
      <c r="R58" s="145">
        <f>TEAMS!N131</f>
        <v>84</v>
      </c>
      <c r="S58" s="14" t="str">
        <f>TEAMS!$AC$108</f>
        <v>FC</v>
      </c>
      <c r="T58" s="11">
        <f>COUNT(TEAMS!O109:O130)</f>
        <v>1</v>
      </c>
      <c r="U58" s="19" t="str">
        <f>IF('292 Club'!C37=0,"",'292 Club'!A37)</f>
        <v/>
      </c>
      <c r="V58" s="160" t="str">
        <f>IF('292 Club'!C37=0,"",'292 Club'!B37)</f>
        <v/>
      </c>
      <c r="W58" s="20" t="str">
        <f>IF('292 Club'!C37=0,"",'292 Club'!C37)</f>
        <v/>
      </c>
    </row>
    <row r="59" spans="1:23" x14ac:dyDescent="0.2">
      <c r="A59" s="12">
        <v>57</v>
      </c>
      <c r="B59" s="9" t="str">
        <f>TEAMS!L107</f>
        <v>Green, Alan</v>
      </c>
      <c r="C59" s="145">
        <f>TEAMS!O131</f>
        <v>249</v>
      </c>
      <c r="D59" s="14" t="str">
        <f>TEAMS!$AC$108</f>
        <v>FC</v>
      </c>
      <c r="E59" s="200">
        <f>COUNT(TEAMS!O109:O130)</f>
        <v>1</v>
      </c>
      <c r="F59" s="269">
        <v>57</v>
      </c>
      <c r="G59" s="9" t="str">
        <f>TEAMS!G1134</f>
        <v>Betsill, Ace</v>
      </c>
      <c r="H59" s="145">
        <f>TEAMS!G1158</f>
        <v>89.6</v>
      </c>
      <c r="I59" s="14" t="str">
        <f>TEAMS!$AC$1135</f>
        <v>SP</v>
      </c>
      <c r="J59" s="11">
        <f>COUNT(TEAMS!$J$1136:$J$1157)</f>
        <v>5</v>
      </c>
      <c r="K59" s="12">
        <v>57</v>
      </c>
      <c r="L59" s="9" t="str">
        <f>TEAMS!G1187</f>
        <v>Tannery, Anthony</v>
      </c>
      <c r="M59" s="145">
        <f>TEAMS!H1211</f>
        <v>75.900000000000006</v>
      </c>
      <c r="N59" s="10" t="str">
        <f>TEAMS!$AC$1188</f>
        <v>ST</v>
      </c>
      <c r="O59" s="11">
        <f>COUNT(TEAMS!$J$1189:$J$1210)</f>
        <v>10</v>
      </c>
      <c r="P59" s="12">
        <v>57</v>
      </c>
      <c r="Q59" s="9" t="str">
        <f>TEAMS!V81</f>
        <v>Fleming, John</v>
      </c>
      <c r="R59" s="145">
        <f>TEAMS!X105</f>
        <v>83.666666666666671</v>
      </c>
      <c r="S59" s="14" t="str">
        <f>TEAMS!$AC$82</f>
        <v>FC</v>
      </c>
      <c r="T59" s="11">
        <f>COUNT(TEAMS!Y83:Y104)</f>
        <v>9</v>
      </c>
      <c r="U59" s="19" t="str">
        <f>IF('292 Club'!C38=0,"",'292 Club'!A38)</f>
        <v/>
      </c>
      <c r="V59" s="160" t="str">
        <f>IF('292 Club'!C38=0,"",'292 Club'!B38)</f>
        <v/>
      </c>
      <c r="W59" s="20" t="str">
        <f>IF('292 Club'!C38=0,"",'292 Club'!C38)</f>
        <v/>
      </c>
    </row>
    <row r="60" spans="1:23" x14ac:dyDescent="0.2">
      <c r="A60" s="12">
        <v>58</v>
      </c>
      <c r="B60" s="9" t="str">
        <f>TEAMS!B1187</f>
        <v>Thompson, Akirra</v>
      </c>
      <c r="C60" s="145">
        <f>TEAMS!E1211</f>
        <v>249</v>
      </c>
      <c r="D60" s="10" t="str">
        <f>TEAMS!$AC$1188</f>
        <v>ST</v>
      </c>
      <c r="E60" s="200">
        <f>COUNT(TEAMS!$E$1189:$E$1210)</f>
        <v>1</v>
      </c>
      <c r="F60" s="269">
        <v>58</v>
      </c>
      <c r="G60" s="9" t="str">
        <f>TEAMS!L28</f>
        <v>Balsamo, Steven</v>
      </c>
      <c r="H60" s="145">
        <f>TEAMS!L52</f>
        <v>89.5</v>
      </c>
      <c r="I60" s="10" t="str">
        <f>TEAMS!$AC$29</f>
        <v>EC</v>
      </c>
      <c r="J60" s="11">
        <f>COUNT(TEAMS!O30:O51)</f>
        <v>2</v>
      </c>
      <c r="K60" s="12">
        <v>58</v>
      </c>
      <c r="L60" s="9" t="str">
        <f>TEAMS!L634</f>
        <v>Constante, Brandon</v>
      </c>
      <c r="M60" s="145">
        <f>TEAMS!M658</f>
        <v>75.599999999999994</v>
      </c>
      <c r="N60" s="14" t="str">
        <f>TEAMS!$AC$635</f>
        <v>LU</v>
      </c>
      <c r="O60" s="11">
        <f>COUNT(TEAMS!O636:O657)</f>
        <v>10</v>
      </c>
      <c r="P60" s="12">
        <v>58</v>
      </c>
      <c r="Q60" s="9" t="str">
        <f>TEAMS!Q1108</f>
        <v>Akins, Katie</v>
      </c>
      <c r="R60" s="145">
        <f>TEAMS!S1132</f>
        <v>83.555555555555557</v>
      </c>
      <c r="S60" s="14" t="str">
        <f>TEAMS!$AC$1109</f>
        <v>SP</v>
      </c>
      <c r="T60" s="11">
        <f>COUNT(TEAMS!$T$1110:$T$1131)</f>
        <v>9</v>
      </c>
      <c r="U60" s="19" t="str">
        <f>IF('292 Club'!C39=0,"",'292 Club'!A39)</f>
        <v/>
      </c>
      <c r="V60" s="160" t="str">
        <f>IF('292 Club'!C39=0,"",'292 Club'!B39)</f>
        <v/>
      </c>
      <c r="W60" s="20" t="str">
        <f>IF('292 Club'!C39=0,"",'292 Club'!C39)</f>
        <v/>
      </c>
    </row>
    <row r="61" spans="1:23" x14ac:dyDescent="0.2">
      <c r="A61" s="12">
        <v>59</v>
      </c>
      <c r="B61" s="9" t="str">
        <f>TEAMS!L713</f>
        <v>Gutierrez, Christian</v>
      </c>
      <c r="C61" s="145">
        <f>TEAMS!O737</f>
        <v>247.66666666666666</v>
      </c>
      <c r="D61" s="14" t="str">
        <f>TEAMS!$AC$714</f>
        <v>MP</v>
      </c>
      <c r="E61" s="200">
        <f>COUNT(TEAMS!O715:O736)</f>
        <v>3</v>
      </c>
      <c r="F61" s="269">
        <v>59</v>
      </c>
      <c r="G61" s="9" t="str">
        <f>TEAMS!Q713</f>
        <v>Purdy, Dade</v>
      </c>
      <c r="H61" s="145">
        <f>TEAMS!Q737</f>
        <v>89.2</v>
      </c>
      <c r="I61" s="14" t="str">
        <f>TEAMS!$AC$714</f>
        <v>MP</v>
      </c>
      <c r="J61" s="11">
        <f>COUNT(TEAMS!T715:T736)</f>
        <v>5</v>
      </c>
      <c r="K61" s="12">
        <v>59</v>
      </c>
      <c r="L61" s="9" t="str">
        <f>TEAMS!B1108</f>
        <v>Huber, Jacob</v>
      </c>
      <c r="M61" s="145">
        <f>TEAMS!C1132</f>
        <v>75.3</v>
      </c>
      <c r="N61" s="14" t="str">
        <f>TEAMS!$AC$1109</f>
        <v>SP</v>
      </c>
      <c r="O61" s="11">
        <f>COUNT(TEAMS!$E$1110:$E$1131)</f>
        <v>10</v>
      </c>
      <c r="P61" s="12">
        <v>59</v>
      </c>
      <c r="Q61" s="9" t="str">
        <f>TEAMS!Q1187</f>
        <v>Alrubaye, Rand</v>
      </c>
      <c r="R61" s="145">
        <f>TEAMS!S1211</f>
        <v>83.25</v>
      </c>
      <c r="S61" s="10" t="str">
        <f>TEAMS!$AC$1188</f>
        <v>ST</v>
      </c>
      <c r="T61" s="11">
        <f>COUNT(TEAMS!$T$1189:$T$1210)</f>
        <v>8</v>
      </c>
      <c r="U61" s="19" t="str">
        <f>IF('292 Club'!C40=0,"",'292 Club'!A40)</f>
        <v/>
      </c>
      <c r="V61" s="160" t="str">
        <f>IF('292 Club'!C40=0,"",'292 Club'!B40)</f>
        <v/>
      </c>
      <c r="W61" s="20" t="str">
        <f>IF('292 Club'!C40=0,"",'292 Club'!C40)</f>
        <v/>
      </c>
    </row>
    <row r="62" spans="1:23" x14ac:dyDescent="0.2">
      <c r="A62" s="12">
        <v>60</v>
      </c>
      <c r="B62" s="9" t="str">
        <f>TEAMS!L1108</f>
        <v>Hinton, Eccence</v>
      </c>
      <c r="C62" s="145">
        <f>TEAMS!O1132</f>
        <v>246.2</v>
      </c>
      <c r="D62" s="14" t="str">
        <f>TEAMS!$AC$1109</f>
        <v>SP</v>
      </c>
      <c r="E62" s="200">
        <f>COUNT(TEAMS!$O$1110:$O$1131)</f>
        <v>10</v>
      </c>
      <c r="F62" s="269">
        <v>60</v>
      </c>
      <c r="G62" s="9" t="str">
        <f>TEAMS!L476</f>
        <v>Long, Danny</v>
      </c>
      <c r="H62" s="145">
        <f>TEAMS!L500</f>
        <v>89.142857142857139</v>
      </c>
      <c r="I62" s="14" t="str">
        <f>TEAMS!$AC$477</f>
        <v>LC</v>
      </c>
      <c r="J62" s="11">
        <f>COUNT(TEAMS!O478:O499)</f>
        <v>7</v>
      </c>
      <c r="K62" s="12">
        <v>60</v>
      </c>
      <c r="L62" s="9" t="str">
        <f>TEAMS!G107</f>
        <v>Fleming, Spencer</v>
      </c>
      <c r="M62" s="145">
        <f>TEAMS!H131</f>
        <v>75.125</v>
      </c>
      <c r="N62" s="14" t="str">
        <f>TEAMS!$AC$108</f>
        <v>FC</v>
      </c>
      <c r="O62" s="11">
        <f>COUNT(TEAMS!J109:J130)</f>
        <v>8</v>
      </c>
      <c r="P62" s="12">
        <v>60</v>
      </c>
      <c r="Q62" s="9" t="str">
        <f>TEAMS!B950</f>
        <v>Exantus, Widtherly</v>
      </c>
      <c r="R62" s="145">
        <f>TEAMS!D974</f>
        <v>82.666666666666671</v>
      </c>
      <c r="S62" s="14" t="str">
        <f>TEAMS!$AC$951</f>
        <v>OL</v>
      </c>
      <c r="T62" s="11">
        <f>COUNT(TEAMS!E952:E973)</f>
        <v>9</v>
      </c>
      <c r="U62" s="19" t="str">
        <f>IF('292 Club'!C41=0,"",'292 Club'!A41)</f>
        <v/>
      </c>
      <c r="V62" s="160" t="str">
        <f>IF('292 Club'!C41=0,"",'292 Club'!B41)</f>
        <v/>
      </c>
      <c r="W62" s="20" t="str">
        <f>IF('292 Club'!C41=0,"",'292 Club'!C41)</f>
        <v/>
      </c>
    </row>
    <row r="63" spans="1:23" x14ac:dyDescent="0.2">
      <c r="A63" s="12">
        <v>61</v>
      </c>
      <c r="B63" s="9" t="str">
        <f>TEAMS!B950</f>
        <v>Exantus, Widtherly</v>
      </c>
      <c r="C63" s="145">
        <f>TEAMS!E974</f>
        <v>244.44444444444446</v>
      </c>
      <c r="D63" s="14" t="str">
        <f>TEAMS!$AC$951</f>
        <v>OL</v>
      </c>
      <c r="E63" s="200">
        <f>COUNT(TEAMS!E952:E973)</f>
        <v>9</v>
      </c>
      <c r="F63" s="269">
        <v>61</v>
      </c>
      <c r="G63" s="9" t="str">
        <f>TEAMS!G502</f>
        <v>Taylor, Grace</v>
      </c>
      <c r="H63" s="145">
        <f>TEAMS!G526</f>
        <v>88.5</v>
      </c>
      <c r="I63" s="14" t="str">
        <f>TEAMS!$AC$503</f>
        <v>LC</v>
      </c>
      <c r="J63" s="11">
        <f>COUNT(TEAMS!J504:J525)</f>
        <v>6</v>
      </c>
      <c r="K63" s="12">
        <v>61</v>
      </c>
      <c r="L63" s="9" t="str">
        <f>TEAMS!L713</f>
        <v>Gutierrez, Christian</v>
      </c>
      <c r="M63" s="145">
        <f>TEAMS!M737</f>
        <v>75</v>
      </c>
      <c r="N63" s="14" t="str">
        <f>TEAMS!$AC$714</f>
        <v>MP</v>
      </c>
      <c r="O63" s="11">
        <f>COUNT(TEAMS!O715:O736)</f>
        <v>3</v>
      </c>
      <c r="P63" s="12">
        <v>61</v>
      </c>
      <c r="Q63" s="9" t="str">
        <f>TEAMS!Q239</f>
        <v>Harris, Tierra</v>
      </c>
      <c r="R63" s="145">
        <f>TEAMS!S263</f>
        <v>82.3</v>
      </c>
      <c r="S63" s="14" t="str">
        <f>TEAMS!$AC$240</f>
        <v>MD</v>
      </c>
      <c r="T63" s="11">
        <f>COUNT(TEAMS!T241:T262)</f>
        <v>10</v>
      </c>
      <c r="U63" s="19" t="str">
        <f>IF('292 Club'!C42=0,"",'292 Club'!A42)</f>
        <v/>
      </c>
      <c r="V63" s="160" t="str">
        <f>IF('292 Club'!C42=0,"",'292 Club'!B42)</f>
        <v/>
      </c>
      <c r="W63" s="20" t="str">
        <f>IF('292 Club'!C42=0,"",'292 Club'!C42)</f>
        <v/>
      </c>
    </row>
    <row r="64" spans="1:23" x14ac:dyDescent="0.2">
      <c r="A64" s="12">
        <v>62</v>
      </c>
      <c r="B64" s="9" t="str">
        <f>TEAMS!B976</f>
        <v>Hillerson, Lanie</v>
      </c>
      <c r="C64" s="145">
        <f>TEAMS!E1000</f>
        <v>244</v>
      </c>
      <c r="D64" s="14" t="str">
        <f>TEAMS!$AC$977</f>
        <v>OL</v>
      </c>
      <c r="E64" s="200">
        <f>COUNT(TEAMS!E978:E999)</f>
        <v>1</v>
      </c>
      <c r="F64" s="269">
        <v>62</v>
      </c>
      <c r="G64" s="9" t="str">
        <f>TEAMS!V239</f>
        <v>McFarlane, Sade</v>
      </c>
      <c r="H64" s="145">
        <f>TEAMS!V263</f>
        <v>88.1</v>
      </c>
      <c r="I64" s="14" t="str">
        <f>TEAMS!$AC$240</f>
        <v>MD</v>
      </c>
      <c r="J64" s="11">
        <f>COUNT(TEAMS!Y241:Y262)</f>
        <v>10</v>
      </c>
      <c r="K64" s="12">
        <v>62</v>
      </c>
      <c r="L64" s="9" t="str">
        <f>TEAMS!L107</f>
        <v>Green, Alan</v>
      </c>
      <c r="M64" s="145">
        <f>TEAMS!M131</f>
        <v>75</v>
      </c>
      <c r="N64" s="14" t="str">
        <f>TEAMS!$AC$108</f>
        <v>FC</v>
      </c>
      <c r="O64" s="11">
        <f>COUNT(TEAMS!O109:O130)</f>
        <v>1</v>
      </c>
      <c r="P64" s="12">
        <v>62</v>
      </c>
      <c r="Q64" s="9" t="str">
        <f>TEAMS!L1108</f>
        <v>Hinton, Eccence</v>
      </c>
      <c r="R64" s="145">
        <f>TEAMS!N1132</f>
        <v>81.8</v>
      </c>
      <c r="S64" s="14" t="str">
        <f>TEAMS!$AC$1109</f>
        <v>SP</v>
      </c>
      <c r="T64" s="11">
        <f>COUNT(TEAMS!$O$1110:$O$1131)</f>
        <v>10</v>
      </c>
      <c r="U64" s="19" t="str">
        <f>IF('292 Club'!C43=0,"",'292 Club'!A43)</f>
        <v/>
      </c>
      <c r="V64" s="160" t="str">
        <f>IF('292 Club'!C43=0,"",'292 Club'!B43)</f>
        <v/>
      </c>
      <c r="W64" s="20" t="str">
        <f>IF('292 Club'!C43=0,"",'292 Club'!C43)</f>
        <v/>
      </c>
    </row>
    <row r="65" spans="1:23" x14ac:dyDescent="0.2">
      <c r="A65" s="12">
        <v>63</v>
      </c>
      <c r="B65" s="9" t="str">
        <f>TEAMS!L476</f>
        <v>Long, Danny</v>
      </c>
      <c r="C65" s="145">
        <f>TEAMS!O500</f>
        <v>242.71428571428572</v>
      </c>
      <c r="D65" s="14" t="str">
        <f>TEAMS!$AC$477</f>
        <v>LC</v>
      </c>
      <c r="E65" s="200">
        <f>COUNT(TEAMS!O478:O499)</f>
        <v>7</v>
      </c>
      <c r="F65" s="269">
        <v>63</v>
      </c>
      <c r="G65" s="9" t="str">
        <f>TEAMS!B660</f>
        <v>Goodson-Reid, Javon</v>
      </c>
      <c r="H65" s="145">
        <f>TEAMS!B684</f>
        <v>88</v>
      </c>
      <c r="I65" s="14" t="str">
        <f>TEAMS!$AC$661</f>
        <v>LU</v>
      </c>
      <c r="J65" s="11">
        <f>COUNT(TEAMS!E662:E683)</f>
        <v>5</v>
      </c>
      <c r="K65" s="12">
        <v>63</v>
      </c>
      <c r="L65" s="9" t="str">
        <f>TEAMS!L1371</f>
        <v>Doane, John (Jack)</v>
      </c>
      <c r="M65" s="145">
        <f>TEAMS!M1395</f>
        <v>75</v>
      </c>
      <c r="N65" s="10" t="str">
        <f>TEAMS!$AC$1372</f>
        <v>WA</v>
      </c>
      <c r="O65" s="11">
        <f>COUNT(TEAMS!$O$1373:$O$1394)</f>
        <v>1</v>
      </c>
      <c r="P65" s="12">
        <v>63</v>
      </c>
      <c r="Q65" s="9" t="str">
        <f>TEAMS!L476</f>
        <v>Long, Danny</v>
      </c>
      <c r="R65" s="145">
        <f>TEAMS!N500</f>
        <v>81.285714285714292</v>
      </c>
      <c r="S65" s="14" t="str">
        <f>TEAMS!$AC$477</f>
        <v>LC</v>
      </c>
      <c r="T65" s="11">
        <f>COUNT(TEAMS!O478:O499)</f>
        <v>7</v>
      </c>
      <c r="U65" s="19" t="str">
        <f>IF('292 Club'!C44=0,"",'292 Club'!A44)</f>
        <v/>
      </c>
      <c r="V65" s="160" t="str">
        <f>IF('292 Club'!C44=0,"",'292 Club'!B44)</f>
        <v/>
      </c>
      <c r="W65" s="20" t="str">
        <f>IF('292 Club'!C44=0,"",'292 Club'!C44)</f>
        <v/>
      </c>
    </row>
    <row r="66" spans="1:23" x14ac:dyDescent="0.2">
      <c r="A66" s="12">
        <v>64</v>
      </c>
      <c r="B66" s="9" t="str">
        <f>TEAMS!B476</f>
        <v>Pearson, Ashley</v>
      </c>
      <c r="C66" s="145">
        <f>TEAMS!E500</f>
        <v>242.25</v>
      </c>
      <c r="D66" s="14" t="str">
        <f>TEAMS!$AC$477</f>
        <v>LC</v>
      </c>
      <c r="E66" s="200">
        <f>COUNT(TEAMS!E478:E499)</f>
        <v>8</v>
      </c>
      <c r="F66" s="269">
        <v>64</v>
      </c>
      <c r="G66" s="9" t="str">
        <f>TEAMS!B950</f>
        <v>Exantus, Widtherly</v>
      </c>
      <c r="H66" s="145">
        <f>TEAMS!B974</f>
        <v>87.444444444444443</v>
      </c>
      <c r="I66" s="14" t="str">
        <f>TEAMS!$AC$951</f>
        <v>OL</v>
      </c>
      <c r="J66" s="11">
        <f>COUNT(TEAMS!E952:E973)</f>
        <v>9</v>
      </c>
      <c r="K66" s="12">
        <v>64</v>
      </c>
      <c r="L66" s="9" t="str">
        <f>TEAMS!B950</f>
        <v>Exantus, Widtherly</v>
      </c>
      <c r="M66" s="145">
        <f>TEAMS!C974</f>
        <v>74.333333333333329</v>
      </c>
      <c r="N66" s="14" t="str">
        <f>TEAMS!$AC$951</f>
        <v>OL</v>
      </c>
      <c r="O66" s="11">
        <f>COUNT(TEAMS!E952:E973)</f>
        <v>9</v>
      </c>
      <c r="P66" s="12">
        <v>64</v>
      </c>
      <c r="Q66" s="9" t="str">
        <f>TEAMS!L28</f>
        <v>Balsamo, Steven</v>
      </c>
      <c r="R66" s="145">
        <f>TEAMS!N52</f>
        <v>81</v>
      </c>
      <c r="S66" s="10" t="str">
        <f>TEAMS!$AC$29</f>
        <v>EC</v>
      </c>
      <c r="T66" s="11">
        <f>COUNT(TEAMS!O30:O51)</f>
        <v>2</v>
      </c>
      <c r="U66" s="19" t="str">
        <f>IF('292 Club'!C45=0,"",'292 Club'!A45)</f>
        <v/>
      </c>
      <c r="V66" s="160" t="str">
        <f>IF('292 Club'!C45=0,"",'292 Club'!B45)</f>
        <v/>
      </c>
      <c r="W66" s="20" t="str">
        <f>IF('292 Club'!C45=0,"",'292 Club'!C45)</f>
        <v/>
      </c>
    </row>
    <row r="67" spans="1:23" x14ac:dyDescent="0.2">
      <c r="A67" s="12">
        <v>65</v>
      </c>
      <c r="B67" s="9" t="str">
        <f>TEAMS!V239</f>
        <v>McFarlane, Sade</v>
      </c>
      <c r="C67" s="145">
        <f>TEAMS!Y263</f>
        <v>240.4</v>
      </c>
      <c r="D67" s="14" t="str">
        <f>TEAMS!$AC$240</f>
        <v>MD</v>
      </c>
      <c r="E67" s="200">
        <f>COUNT(TEAMS!Y241:Y262)</f>
        <v>10</v>
      </c>
      <c r="F67" s="269">
        <v>65</v>
      </c>
      <c r="G67" s="9" t="str">
        <f>TEAMS!L713</f>
        <v>Gutierrez, Christian</v>
      </c>
      <c r="H67" s="145">
        <f>TEAMS!L737</f>
        <v>87.333333333333329</v>
      </c>
      <c r="I67" s="14" t="str">
        <f>TEAMS!$AC$714</f>
        <v>MP</v>
      </c>
      <c r="J67" s="11">
        <f>COUNT(TEAMS!O715:O736)</f>
        <v>3</v>
      </c>
      <c r="K67" s="12">
        <v>65</v>
      </c>
      <c r="L67" s="9" t="str">
        <f>TEAMS!Q476</f>
        <v>Waldrip, Skylar</v>
      </c>
      <c r="M67" s="145">
        <f>TEAMS!R500</f>
        <v>73.666666666666671</v>
      </c>
      <c r="N67" s="14" t="str">
        <f>TEAMS!$AC$477</f>
        <v>LC</v>
      </c>
      <c r="O67" s="11">
        <f>COUNT(TEAMS!T478:T499)</f>
        <v>6</v>
      </c>
      <c r="P67" s="12">
        <v>65</v>
      </c>
      <c r="Q67" s="9" t="str">
        <f>TEAMS!B476</f>
        <v>Pearson, Ashley</v>
      </c>
      <c r="R67" s="145">
        <f>TEAMS!D500</f>
        <v>80.625</v>
      </c>
      <c r="S67" s="14" t="str">
        <f>TEAMS!$AC$477</f>
        <v>LC</v>
      </c>
      <c r="T67" s="11">
        <f>COUNT(TEAMS!E478:E499)</f>
        <v>8</v>
      </c>
      <c r="U67" s="19" t="str">
        <f>IF('292 Club'!C46=0,"",'292 Club'!A46)</f>
        <v/>
      </c>
      <c r="V67" s="160" t="str">
        <f>IF('292 Club'!C46=0,"",'292 Club'!B46)</f>
        <v/>
      </c>
      <c r="W67" s="20" t="str">
        <f>IF('292 Club'!C46=0,"",'292 Club'!C46)</f>
        <v/>
      </c>
    </row>
    <row r="68" spans="1:23" x14ac:dyDescent="0.2">
      <c r="A68" s="12">
        <v>66</v>
      </c>
      <c r="B68" s="9" t="str">
        <f>TEAMS!B660</f>
        <v>Goodson-Reid, Javon</v>
      </c>
      <c r="C68" s="145">
        <f>TEAMS!E684</f>
        <v>238.6</v>
      </c>
      <c r="D68" s="14" t="str">
        <f>TEAMS!$AC$661</f>
        <v>LU</v>
      </c>
      <c r="E68" s="200">
        <f>COUNT(TEAMS!E662:E683)</f>
        <v>5</v>
      </c>
      <c r="F68" s="269">
        <v>66</v>
      </c>
      <c r="G68" s="9" t="str">
        <f>TEAMS!Q1187</f>
        <v>Alrubaye, Rand</v>
      </c>
      <c r="H68" s="145">
        <f>TEAMS!Q1211</f>
        <v>87.25</v>
      </c>
      <c r="I68" s="10" t="str">
        <f>TEAMS!$AC$1188</f>
        <v>ST</v>
      </c>
      <c r="J68" s="11">
        <f>COUNT(TEAMS!$T$1189:$T$1210)</f>
        <v>8</v>
      </c>
      <c r="K68" s="12">
        <v>66</v>
      </c>
      <c r="L68" s="9" t="str">
        <f>TEAMS!G950</f>
        <v>Lacy, Nevaeh</v>
      </c>
      <c r="M68" s="145">
        <f>TEAMS!H974</f>
        <v>73.25</v>
      </c>
      <c r="N68" s="14" t="str">
        <f>TEAMS!$AC$951</f>
        <v>OL</v>
      </c>
      <c r="O68" s="11">
        <f>COUNT(TEAMS!J952:J973)</f>
        <v>8</v>
      </c>
      <c r="P68" s="12">
        <v>66</v>
      </c>
      <c r="Q68" s="9" t="str">
        <f>TEAMS!B660</f>
        <v>Goodson-Reid, Javon</v>
      </c>
      <c r="R68" s="145">
        <f>TEAMS!D684</f>
        <v>80.2</v>
      </c>
      <c r="S68" s="14" t="str">
        <f>TEAMS!$AC$661</f>
        <v>LU</v>
      </c>
      <c r="T68" s="11">
        <f>COUNT(TEAMS!E662:E683)</f>
        <v>5</v>
      </c>
      <c r="U68" s="19" t="str">
        <f>IF('292 Club'!C47=0,"",'292 Club'!A47)</f>
        <v/>
      </c>
      <c r="V68" s="160" t="str">
        <f>IF('292 Club'!C47=0,"",'292 Club'!B47)</f>
        <v/>
      </c>
      <c r="W68" s="20" t="str">
        <f>IF('292 Club'!C47=0,"",'292 Club'!C47)</f>
        <v/>
      </c>
    </row>
    <row r="69" spans="1:23" x14ac:dyDescent="0.2">
      <c r="A69" s="12">
        <v>67</v>
      </c>
      <c r="B69" s="9" t="str">
        <f>TEAMS!G476</f>
        <v>Head, Trenton</v>
      </c>
      <c r="C69" s="145">
        <f>TEAMS!J500</f>
        <v>238.125</v>
      </c>
      <c r="D69" s="14" t="str">
        <f>TEAMS!$AC$477</f>
        <v>LC</v>
      </c>
      <c r="E69" s="200">
        <f>COUNT(TEAMS!J478:J499)</f>
        <v>8</v>
      </c>
      <c r="F69" s="269">
        <v>67</v>
      </c>
      <c r="G69" s="9" t="str">
        <f>TEAMS!G897</f>
        <v>Aguilar, Mayte</v>
      </c>
      <c r="H69" s="145">
        <f>TEAMS!G921</f>
        <v>86.714285714285708</v>
      </c>
      <c r="I69" s="14" t="str">
        <f>TEAMS!$AC$898</f>
        <v>NT</v>
      </c>
      <c r="J69" s="11">
        <f>COUNT(TEAMS!J899:J920)</f>
        <v>7</v>
      </c>
      <c r="K69" s="12">
        <v>67</v>
      </c>
      <c r="L69" s="9" t="str">
        <f>TEAMS!B976</f>
        <v>Hillerson, Lanie</v>
      </c>
      <c r="M69" s="145">
        <f>TEAMS!C1000</f>
        <v>73</v>
      </c>
      <c r="N69" s="14" t="str">
        <f>TEAMS!$AC$977</f>
        <v>OL</v>
      </c>
      <c r="O69" s="11">
        <f>COUNT(TEAMS!E978:E999)</f>
        <v>1</v>
      </c>
      <c r="P69" s="12">
        <v>67</v>
      </c>
      <c r="Q69" s="9" t="str">
        <f>TEAMS!G950</f>
        <v>Lacy, Nevaeh</v>
      </c>
      <c r="R69" s="145">
        <f>TEAMS!I974</f>
        <v>80</v>
      </c>
      <c r="S69" s="14" t="str">
        <f>TEAMS!$AC$951</f>
        <v>OL</v>
      </c>
      <c r="T69" s="11">
        <f>COUNT(TEAMS!J952:J973)</f>
        <v>8</v>
      </c>
      <c r="U69" s="19" t="str">
        <f>IF('292 Club'!C48=0,"",'292 Club'!A48)</f>
        <v/>
      </c>
      <c r="V69" s="160" t="str">
        <f>IF('292 Club'!C48=0,"",'292 Club'!B48)</f>
        <v/>
      </c>
      <c r="W69" s="20" t="str">
        <f>IF('292 Club'!C48=0,"",'292 Club'!C48)</f>
        <v/>
      </c>
    </row>
    <row r="70" spans="1:23" x14ac:dyDescent="0.2">
      <c r="A70" s="12">
        <v>68</v>
      </c>
      <c r="B70" s="9" t="str">
        <f>TEAMS!V1187</f>
        <v>Meadows, Zaniyah</v>
      </c>
      <c r="C70" s="145">
        <f>TEAMS!Y1211</f>
        <v>237.71428571428572</v>
      </c>
      <c r="D70" s="10" t="str">
        <f>TEAMS!$AC$1188</f>
        <v>ST</v>
      </c>
      <c r="E70" s="200">
        <f>COUNT(TEAMS!$Y$1189:$Y$1210)</f>
        <v>7</v>
      </c>
      <c r="F70" s="269">
        <v>68</v>
      </c>
      <c r="G70" s="9" t="str">
        <f>TEAMS!V1108</f>
        <v>Rivera, Luis</v>
      </c>
      <c r="H70" s="145">
        <f>TEAMS!V1132</f>
        <v>86</v>
      </c>
      <c r="I70" s="14" t="str">
        <f>TEAMS!$AC$1109</f>
        <v>SP</v>
      </c>
      <c r="J70" s="11">
        <f>COUNT(TEAMS!$Y$1110:$Y$1131)</f>
        <v>4</v>
      </c>
      <c r="K70" s="12">
        <v>68</v>
      </c>
      <c r="L70" s="9" t="str">
        <f>TEAMS!Q634</f>
        <v>Green, Faith</v>
      </c>
      <c r="M70" s="145">
        <f>TEAMS!R658</f>
        <v>72.666666666666671</v>
      </c>
      <c r="N70" s="14" t="str">
        <f>TEAMS!$AC$635</f>
        <v>LU</v>
      </c>
      <c r="O70" s="11">
        <f>COUNT(TEAMS!T636:T657)</f>
        <v>3</v>
      </c>
      <c r="P70" s="12">
        <v>68</v>
      </c>
      <c r="Q70" s="9" t="str">
        <f>TEAMS!G502</f>
        <v>Taylor, Grace</v>
      </c>
      <c r="R70" s="145">
        <f>TEAMS!I526</f>
        <v>78.833333333333329</v>
      </c>
      <c r="S70" s="14" t="str">
        <f>TEAMS!$AC$503</f>
        <v>LC</v>
      </c>
      <c r="T70" s="11">
        <f>COUNT(TEAMS!J504:J525)</f>
        <v>6</v>
      </c>
      <c r="U70" s="19" t="str">
        <f>IF('292 Club'!C49=0,"",'292 Club'!A49)</f>
        <v/>
      </c>
      <c r="V70" s="160" t="str">
        <f>IF('292 Club'!C49=0,"",'292 Club'!B49)</f>
        <v/>
      </c>
      <c r="W70" s="20" t="str">
        <f>IF('292 Club'!C49=0,"",'292 Club'!C49)</f>
        <v/>
      </c>
    </row>
    <row r="71" spans="1:23" x14ac:dyDescent="0.2">
      <c r="A71" s="12">
        <v>69</v>
      </c>
      <c r="B71" s="9" t="str">
        <f>TEAMS!G502</f>
        <v>Taylor, Grace</v>
      </c>
      <c r="C71" s="145">
        <f>TEAMS!J526</f>
        <v>237.16666666666666</v>
      </c>
      <c r="D71" s="14" t="str">
        <f>TEAMS!$AC$503</f>
        <v>LC</v>
      </c>
      <c r="E71" s="200">
        <f>COUNT(TEAMS!J504:J525)</f>
        <v>6</v>
      </c>
      <c r="F71" s="269">
        <v>69</v>
      </c>
      <c r="G71" s="9" t="str">
        <f>TEAMS!B976</f>
        <v>Hillerson, Lanie</v>
      </c>
      <c r="H71" s="145">
        <f>TEAMS!B1000</f>
        <v>86</v>
      </c>
      <c r="I71" s="14" t="str">
        <f>TEAMS!$AC$977</f>
        <v>OL</v>
      </c>
      <c r="J71" s="11">
        <f>COUNT(TEAMS!E978:E999)</f>
        <v>1</v>
      </c>
      <c r="K71" s="12">
        <v>69</v>
      </c>
      <c r="L71" s="9" t="str">
        <f>TEAMS!L476</f>
        <v>Long, Danny</v>
      </c>
      <c r="M71" s="145">
        <f>TEAMS!M500</f>
        <v>72.285714285714292</v>
      </c>
      <c r="N71" s="14" t="str">
        <f>TEAMS!$AC$477</f>
        <v>LC</v>
      </c>
      <c r="O71" s="11">
        <f>COUNT(TEAMS!O478:O499)</f>
        <v>7</v>
      </c>
      <c r="P71" s="12">
        <v>69</v>
      </c>
      <c r="Q71" s="9" t="str">
        <f>TEAMS!L976</f>
        <v>Torres, Brendon</v>
      </c>
      <c r="R71" s="145">
        <f>TEAMS!N1000</f>
        <v>78.833333333333329</v>
      </c>
      <c r="S71" s="14" t="str">
        <f>TEAMS!$AC$977</f>
        <v>OL</v>
      </c>
      <c r="T71" s="11">
        <f>COUNT(TEAMS!O978:O999)</f>
        <v>6</v>
      </c>
      <c r="U71" s="19" t="str">
        <f>IF('292 Club'!C50=0,"",'292 Club'!A50)</f>
        <v/>
      </c>
      <c r="V71" s="160" t="str">
        <f>IF('292 Club'!C50=0,"",'292 Club'!B50)</f>
        <v/>
      </c>
      <c r="W71" s="20" t="str">
        <f>IF('292 Club'!C50=0,"",'292 Club'!C50)</f>
        <v/>
      </c>
    </row>
    <row r="72" spans="1:23" x14ac:dyDescent="0.2">
      <c r="A72" s="12">
        <v>70</v>
      </c>
      <c r="B72" s="9" t="str">
        <f>TEAMS!G950</f>
        <v>Lacy, Nevaeh</v>
      </c>
      <c r="C72" s="145">
        <f>TEAMS!J974</f>
        <v>237</v>
      </c>
      <c r="D72" s="14" t="str">
        <f>TEAMS!$AC$951</f>
        <v>OL</v>
      </c>
      <c r="E72" s="200">
        <f>COUNT(TEAMS!J952:J973)</f>
        <v>8</v>
      </c>
      <c r="F72" s="269">
        <v>70</v>
      </c>
      <c r="G72" s="9" t="str">
        <f>TEAMS!G476</f>
        <v>Head, Trenton</v>
      </c>
      <c r="H72" s="145">
        <f>TEAMS!G500</f>
        <v>85.625</v>
      </c>
      <c r="I72" s="14" t="str">
        <f>TEAMS!$AC$477</f>
        <v>LC</v>
      </c>
      <c r="J72" s="11">
        <f>COUNT(TEAMS!J478:J499)</f>
        <v>8</v>
      </c>
      <c r="K72" s="12">
        <v>70</v>
      </c>
      <c r="L72" s="9" t="str">
        <f>TEAMS!Q1108</f>
        <v>Akins, Katie</v>
      </c>
      <c r="M72" s="145">
        <f>TEAMS!R1132</f>
        <v>72.111111111111114</v>
      </c>
      <c r="N72" s="14" t="str">
        <f>TEAMS!$AC$1109</f>
        <v>SP</v>
      </c>
      <c r="O72" s="11">
        <f>COUNT(TEAMS!$T$1110:$T$1131)</f>
        <v>9</v>
      </c>
      <c r="P72" s="12">
        <v>70</v>
      </c>
      <c r="Q72" s="9" t="str">
        <f>TEAMS!G897</f>
        <v>Aguilar, Mayte</v>
      </c>
      <c r="R72" s="145">
        <f>TEAMS!I921</f>
        <v>78.285714285714292</v>
      </c>
      <c r="S72" s="14" t="str">
        <f>TEAMS!$AC$898</f>
        <v>NT</v>
      </c>
      <c r="T72" s="11">
        <f>COUNT(TEAMS!J899:J920)</f>
        <v>7</v>
      </c>
      <c r="U72" s="19" t="str">
        <f>IF('292 Club'!C51=0,"",'292 Club'!A51)</f>
        <v/>
      </c>
      <c r="V72" s="160" t="str">
        <f>IF('292 Club'!C51=0,"",'292 Club'!B51)</f>
        <v/>
      </c>
      <c r="W72" s="20" t="str">
        <f>IF('292 Club'!C51=0,"",'292 Club'!C51)</f>
        <v/>
      </c>
    </row>
    <row r="73" spans="1:23" x14ac:dyDescent="0.2">
      <c r="A73" s="12">
        <v>71</v>
      </c>
      <c r="B73" s="9" t="str">
        <f>TEAMS!Q1108</f>
        <v>Akins, Katie</v>
      </c>
      <c r="C73" s="145">
        <f>TEAMS!T1132</f>
        <v>236.11111111111111</v>
      </c>
      <c r="D73" s="14" t="str">
        <f>TEAMS!$AC$1109</f>
        <v>SP</v>
      </c>
      <c r="E73" s="200">
        <f>COUNT(TEAMS!$T$1110:$T$1131)</f>
        <v>9</v>
      </c>
      <c r="F73" s="269">
        <v>71</v>
      </c>
      <c r="G73" s="9" t="str">
        <f>TEAMS!G871</f>
        <v>Archer, Jacob</v>
      </c>
      <c r="H73" s="145">
        <f>TEAMS!G895</f>
        <v>85.5</v>
      </c>
      <c r="I73" s="14" t="str">
        <f>TEAMS!$AC$872</f>
        <v>NT</v>
      </c>
      <c r="J73" s="11">
        <f>COUNT(TEAMS!J873:J894)</f>
        <v>10</v>
      </c>
      <c r="K73" s="12">
        <v>71</v>
      </c>
      <c r="L73" s="9" t="str">
        <f>TEAMS!Q713</f>
        <v>Purdy, Dade</v>
      </c>
      <c r="M73" s="145">
        <f>TEAMS!R737</f>
        <v>71.400000000000006</v>
      </c>
      <c r="N73" s="14" t="str">
        <f>TEAMS!$AC$714</f>
        <v>MP</v>
      </c>
      <c r="O73" s="11">
        <f>COUNT(TEAMS!T715:T736)</f>
        <v>5</v>
      </c>
      <c r="P73" s="12">
        <v>71</v>
      </c>
      <c r="Q73" s="9" t="str">
        <f>TEAMS!B1187</f>
        <v>Thompson, Akirra</v>
      </c>
      <c r="R73" s="145">
        <f>TEAMS!D1211</f>
        <v>78</v>
      </c>
      <c r="S73" s="10" t="str">
        <f>TEAMS!$AC$1188</f>
        <v>ST</v>
      </c>
      <c r="T73" s="11">
        <f>COUNT(TEAMS!$E$1189:$E$1210)</f>
        <v>1</v>
      </c>
      <c r="U73" s="19" t="str">
        <f>IF('292 Club'!C52=0,"",'292 Club'!A52)</f>
        <v/>
      </c>
      <c r="V73" s="160" t="str">
        <f>IF('292 Club'!C52=0,"",'292 Club'!B52)</f>
        <v/>
      </c>
      <c r="W73" s="20" t="str">
        <f>IF('292 Club'!C52=0,"",'292 Club'!C52)</f>
        <v/>
      </c>
    </row>
    <row r="74" spans="1:23" x14ac:dyDescent="0.2">
      <c r="A74" s="12">
        <v>72</v>
      </c>
      <c r="B74" s="9" t="str">
        <f>TEAMS!G634</f>
        <v>Johnson, Norman</v>
      </c>
      <c r="C74" s="145">
        <f>TEAMS!J658</f>
        <v>235.9</v>
      </c>
      <c r="D74" s="14" t="str">
        <f>TEAMS!$AC$635</f>
        <v>LU</v>
      </c>
      <c r="E74" s="200">
        <f>COUNT(TEAMS!J636:J657)</f>
        <v>10</v>
      </c>
      <c r="F74" s="269">
        <v>72</v>
      </c>
      <c r="G74" s="9" t="str">
        <f>TEAMS!L1108</f>
        <v>Hinton, Eccence</v>
      </c>
      <c r="H74" s="145">
        <f>TEAMS!L1132</f>
        <v>85.5</v>
      </c>
      <c r="I74" s="14" t="str">
        <f>TEAMS!$AC$1109</f>
        <v>SP</v>
      </c>
      <c r="J74" s="11">
        <f>COUNT(TEAMS!$O$1110:$O$1131)</f>
        <v>10</v>
      </c>
      <c r="K74" s="12">
        <v>72</v>
      </c>
      <c r="L74" s="9" t="str">
        <f>TEAMS!L976</f>
        <v>Torres, Brendon</v>
      </c>
      <c r="M74" s="145">
        <f>TEAMS!M1000</f>
        <v>71</v>
      </c>
      <c r="N74" s="14" t="str">
        <f>TEAMS!$AC$977</f>
        <v>OL</v>
      </c>
      <c r="O74" s="11">
        <f>COUNT(TEAMS!O978:O999)</f>
        <v>6</v>
      </c>
      <c r="P74" s="12">
        <v>72</v>
      </c>
      <c r="Q74" s="9" t="str">
        <f>TEAMS!$L$186</f>
        <v>Whitehead, Aireana</v>
      </c>
      <c r="R74" s="145">
        <f>TEAMS!$N$210</f>
        <v>78</v>
      </c>
      <c r="S74" s="14" t="str">
        <f>TEAMS!$AC$187</f>
        <v>GR</v>
      </c>
      <c r="T74" s="11">
        <f>COUNT(TEAMS!O188:O209)</f>
        <v>1</v>
      </c>
      <c r="U74" s="19" t="str">
        <f>IF('292 Club'!C53=0,"",'292 Club'!A53)</f>
        <v/>
      </c>
      <c r="V74" s="160" t="str">
        <f>IF('292 Club'!C53=0,"",'292 Club'!B53)</f>
        <v/>
      </c>
      <c r="W74" s="20" t="str">
        <f>IF('292 Club'!C53=0,"",'292 Club'!C53)</f>
        <v/>
      </c>
    </row>
    <row r="75" spans="1:23" x14ac:dyDescent="0.2">
      <c r="A75" s="12">
        <v>73</v>
      </c>
      <c r="B75" s="9" t="str">
        <f>TEAMS!L976</f>
        <v>Torres, Brendon</v>
      </c>
      <c r="C75" s="145">
        <f>TEAMS!O1000</f>
        <v>234</v>
      </c>
      <c r="D75" s="14" t="str">
        <f>TEAMS!$AC$977</f>
        <v>OL</v>
      </c>
      <c r="E75" s="200">
        <f>COUNT(TEAMS!O978:O999)</f>
        <v>6</v>
      </c>
      <c r="F75" s="269">
        <v>73</v>
      </c>
      <c r="G75" s="9" t="str">
        <f>TEAMS!B1187</f>
        <v>Thompson, Akirra</v>
      </c>
      <c r="H75" s="145">
        <f>TEAMS!B1211</f>
        <v>85</v>
      </c>
      <c r="I75" s="10" t="str">
        <f>TEAMS!$AC$1188</f>
        <v>ST</v>
      </c>
      <c r="J75" s="11">
        <f>COUNT(TEAMS!$E$1189:$E$1210)</f>
        <v>1</v>
      </c>
      <c r="K75" s="12">
        <v>73</v>
      </c>
      <c r="L75" s="9" t="str">
        <f>TEAMS!$G$160</f>
        <v>Tucker, Nadia</v>
      </c>
      <c r="M75" s="145">
        <f>TEAMS!$H$184</f>
        <v>70.625</v>
      </c>
      <c r="N75" s="14" t="str">
        <f>TEAMS!$AC$161</f>
        <v>GR</v>
      </c>
      <c r="O75" s="11">
        <f>COUNT(TEAMS!J162:J183)</f>
        <v>8</v>
      </c>
      <c r="P75" s="12">
        <v>73</v>
      </c>
      <c r="Q75" s="9" t="str">
        <f>TEAMS!G634</f>
        <v>Johnson, Norman</v>
      </c>
      <c r="R75" s="145">
        <f>TEAMS!I658</f>
        <v>76.900000000000006</v>
      </c>
      <c r="S75" s="14" t="str">
        <f>TEAMS!$AC$635</f>
        <v>LU</v>
      </c>
      <c r="T75" s="11">
        <f>COUNT(TEAMS!J636:J657)</f>
        <v>10</v>
      </c>
      <c r="U75" s="19" t="str">
        <f>IF('292 Club'!C54=0,"",'292 Club'!A54)</f>
        <v/>
      </c>
      <c r="V75" s="160" t="str">
        <f>IF('292 Club'!C54=0,"",'292 Club'!B54)</f>
        <v/>
      </c>
      <c r="W75" s="20" t="str">
        <f>IF('292 Club'!C54=0,"",'292 Club'!C54)</f>
        <v/>
      </c>
    </row>
    <row r="76" spans="1:23" x14ac:dyDescent="0.2">
      <c r="A76" s="12">
        <v>74</v>
      </c>
      <c r="B76" s="9" t="str">
        <f>TEAMS!G1134</f>
        <v>Betsill, Ace</v>
      </c>
      <c r="C76" s="145">
        <f>TEAMS!J1158</f>
        <v>233.6</v>
      </c>
      <c r="D76" s="14" t="str">
        <f>TEAMS!$AC$1135</f>
        <v>SP</v>
      </c>
      <c r="E76" s="200">
        <f>COUNT(TEAMS!$J$1136:$J$1157)</f>
        <v>5</v>
      </c>
      <c r="F76" s="269">
        <v>74</v>
      </c>
      <c r="G76" s="9" t="str">
        <f>TEAMS!L871</f>
        <v>Caraballo, Karina</v>
      </c>
      <c r="H76" s="145">
        <f>TEAMS!L895</f>
        <v>84.666666666666671</v>
      </c>
      <c r="I76" s="14" t="str">
        <f>TEAMS!$AC$872</f>
        <v>NT</v>
      </c>
      <c r="J76" s="11">
        <f>COUNT(TEAMS!O873:O894)</f>
        <v>9</v>
      </c>
      <c r="K76" s="12">
        <v>74</v>
      </c>
      <c r="L76" s="9" t="str">
        <f>TEAMS!B660</f>
        <v>Goodson-Reid, Javon</v>
      </c>
      <c r="M76" s="145">
        <f>TEAMS!C684</f>
        <v>70.400000000000006</v>
      </c>
      <c r="N76" s="14" t="str">
        <f>TEAMS!$AC$661</f>
        <v>LU</v>
      </c>
      <c r="O76" s="11">
        <f>COUNT(TEAMS!E662:E683)</f>
        <v>5</v>
      </c>
      <c r="P76" s="12">
        <v>74</v>
      </c>
      <c r="Q76" s="9" t="str">
        <f>TEAMS!Q476</f>
        <v>Waldrip, Skylar</v>
      </c>
      <c r="R76" s="145">
        <f>TEAMS!S500</f>
        <v>76.5</v>
      </c>
      <c r="S76" s="14" t="str">
        <f>TEAMS!$AC$477</f>
        <v>LC</v>
      </c>
      <c r="T76" s="11">
        <f>COUNT(TEAMS!T478:T499)</f>
        <v>6</v>
      </c>
      <c r="U76" s="19" t="str">
        <f>IF('292 Club'!C55=0,"",'292 Club'!A55)</f>
        <v/>
      </c>
      <c r="V76" s="160" t="str">
        <f>IF('292 Club'!C55=0,"",'292 Club'!B55)</f>
        <v/>
      </c>
      <c r="W76" s="20" t="str">
        <f>IF('292 Club'!C55=0,"",'292 Club'!C55)</f>
        <v/>
      </c>
    </row>
    <row r="77" spans="1:23" x14ac:dyDescent="0.2">
      <c r="A77" s="12">
        <v>75</v>
      </c>
      <c r="B77" s="21" t="str">
        <f>TEAMS!G897</f>
        <v>Aguilar, Mayte</v>
      </c>
      <c r="C77" s="148">
        <f>TEAMS!J921</f>
        <v>232.42857142857142</v>
      </c>
      <c r="D77" s="14" t="str">
        <f>TEAMS!$AC$898</f>
        <v>NT</v>
      </c>
      <c r="E77" s="200">
        <f>COUNT(TEAMS!J899:J920)</f>
        <v>7</v>
      </c>
      <c r="F77" s="12">
        <v>75</v>
      </c>
      <c r="G77" s="9" t="str">
        <f>TEAMS!L976</f>
        <v>Torres, Brendon</v>
      </c>
      <c r="H77" s="145">
        <f>TEAMS!L1000</f>
        <v>84.166666666666671</v>
      </c>
      <c r="I77" s="14" t="str">
        <f>TEAMS!$AC$977</f>
        <v>OL</v>
      </c>
      <c r="J77" s="11">
        <f>COUNT(TEAMS!O978:O999)</f>
        <v>6</v>
      </c>
      <c r="K77" s="12">
        <v>75</v>
      </c>
      <c r="L77" s="9" t="str">
        <f>TEAMS!V1108</f>
        <v>Rivera, Luis</v>
      </c>
      <c r="M77" s="145">
        <f>TEAMS!W1132</f>
        <v>70.25</v>
      </c>
      <c r="N77" s="14" t="str">
        <f>TEAMS!$AC$1109</f>
        <v>SP</v>
      </c>
      <c r="O77" s="11">
        <f>COUNT(TEAMS!$Y$1110:$Y$1131)</f>
        <v>4</v>
      </c>
      <c r="P77" s="12">
        <v>75</v>
      </c>
      <c r="Q77" s="9" t="str">
        <f>TEAMS!G1134</f>
        <v>Betsill, Ace</v>
      </c>
      <c r="R77" s="145">
        <f>TEAMS!I1158</f>
        <v>75.599999999999994</v>
      </c>
      <c r="S77" s="14" t="str">
        <f>TEAMS!$AC$1135</f>
        <v>SP</v>
      </c>
      <c r="T77" s="11">
        <f>COUNT(TEAMS!$J$1136:$J$1157)</f>
        <v>5</v>
      </c>
      <c r="U77" s="19" t="str">
        <f>IF('292 Club'!C56=0,"",'292 Club'!A56)</f>
        <v/>
      </c>
      <c r="V77" s="160" t="str">
        <f>IF('292 Club'!C56=0,"",'292 Club'!B56)</f>
        <v/>
      </c>
      <c r="W77" s="20" t="str">
        <f>IF('292 Club'!C56=0,"",'292 Club'!C56)</f>
        <v/>
      </c>
    </row>
    <row r="78" spans="1:23" x14ac:dyDescent="0.2">
      <c r="A78" s="12">
        <v>76</v>
      </c>
      <c r="B78" s="9" t="str">
        <f>TEAMS!Q476</f>
        <v>Waldrip, Skylar</v>
      </c>
      <c r="C78" s="145">
        <f>TEAMS!T500</f>
        <v>231</v>
      </c>
      <c r="D78" s="14" t="str">
        <f>TEAMS!$AC$477</f>
        <v>LC</v>
      </c>
      <c r="E78" s="200">
        <f>COUNT(TEAMS!T478:T499)</f>
        <v>6</v>
      </c>
      <c r="F78" s="12">
        <v>76</v>
      </c>
      <c r="G78" s="9" t="str">
        <f>TEAMS!B265</f>
        <v>Moon, Marie</v>
      </c>
      <c r="H78" s="145">
        <f>TEAMS!B289</f>
        <v>84</v>
      </c>
      <c r="I78" s="14" t="str">
        <f>TEAMS!$AC$266</f>
        <v>MD</v>
      </c>
      <c r="J78" s="11">
        <f>COUNT(TEAMS!E267:E288)</f>
        <v>1</v>
      </c>
      <c r="K78" s="12">
        <v>76</v>
      </c>
      <c r="L78" s="9" t="str">
        <f>TEAMS!G502</f>
        <v>Taylor, Grace</v>
      </c>
      <c r="M78" s="145">
        <f>TEAMS!H526</f>
        <v>69.833333333333329</v>
      </c>
      <c r="N78" s="14" t="str">
        <f>TEAMS!$AC$503</f>
        <v>LC</v>
      </c>
      <c r="O78" s="11">
        <f>COUNT(TEAMS!J504:J525)</f>
        <v>6</v>
      </c>
      <c r="P78" s="12">
        <v>76</v>
      </c>
      <c r="Q78" s="9" t="str">
        <f>TEAMS!V239</f>
        <v>McFarlane, Sade</v>
      </c>
      <c r="R78" s="145">
        <f>TEAMS!X263</f>
        <v>75.2</v>
      </c>
      <c r="S78" s="14" t="str">
        <f>TEAMS!$AC$240</f>
        <v>MD</v>
      </c>
      <c r="T78" s="11">
        <f>COUNT(TEAMS!Y241:Y262)</f>
        <v>10</v>
      </c>
      <c r="U78" s="19" t="str">
        <f>IF('292 Club'!C57=0,"",'292 Club'!A57)</f>
        <v/>
      </c>
      <c r="V78" s="160" t="str">
        <f>IF('292 Club'!C57=0,"",'292 Club'!B57)</f>
        <v/>
      </c>
      <c r="W78" s="20" t="str">
        <f>IF('292 Club'!C57=0,"",'292 Club'!C57)</f>
        <v/>
      </c>
    </row>
    <row r="79" spans="1:23" x14ac:dyDescent="0.2">
      <c r="A79" s="12">
        <v>77</v>
      </c>
      <c r="B79" s="21" t="str">
        <f>TEAMS!V1108</f>
        <v>Rivera, Luis</v>
      </c>
      <c r="C79" s="148">
        <f>TEAMS!Y1132</f>
        <v>230.25</v>
      </c>
      <c r="D79" s="14" t="str">
        <f>TEAMS!$AC$1109</f>
        <v>SP</v>
      </c>
      <c r="E79" s="200">
        <f>COUNT(TEAMS!$Y$1110:$Y$1131)</f>
        <v>4</v>
      </c>
      <c r="F79" s="12">
        <v>77</v>
      </c>
      <c r="G79" s="9" t="str">
        <f>TEAMS!B476</f>
        <v>Pearson, Ashley</v>
      </c>
      <c r="H79" s="145">
        <f>TEAMS!B500</f>
        <v>83.875</v>
      </c>
      <c r="I79" s="14" t="str">
        <f>TEAMS!$AC$477</f>
        <v>LC</v>
      </c>
      <c r="J79" s="11">
        <f>COUNT(TEAMS!E478:E499)</f>
        <v>8</v>
      </c>
      <c r="K79" s="12">
        <v>77</v>
      </c>
      <c r="L79" s="9" t="str">
        <f>TEAMS!V713</f>
        <v>McLendon, Devin</v>
      </c>
      <c r="M79" s="145">
        <f>TEAMS!W737</f>
        <v>69.333333333333329</v>
      </c>
      <c r="N79" s="14" t="str">
        <f>TEAMS!$AC$714</f>
        <v>MP</v>
      </c>
      <c r="O79" s="11">
        <f>COUNT(TEAMS!Y715:Y736)</f>
        <v>6</v>
      </c>
      <c r="P79" s="12">
        <v>77</v>
      </c>
      <c r="Q79" s="9" t="str">
        <f>TEAMS!V1108</f>
        <v>Rivera, Luis</v>
      </c>
      <c r="R79" s="145">
        <f>TEAMS!X1132</f>
        <v>74</v>
      </c>
      <c r="S79" s="14" t="str">
        <f>TEAMS!$AC$1109</f>
        <v>SP</v>
      </c>
      <c r="T79" s="11">
        <f>COUNT(TEAMS!$Y$1110:$Y$1131)</f>
        <v>4</v>
      </c>
      <c r="U79" s="19" t="str">
        <f>IF('292 Club'!C58=0,"",'292 Club'!A58)</f>
        <v/>
      </c>
      <c r="V79" s="160" t="str">
        <f>IF('292 Club'!C58=0,"",'292 Club'!B58)</f>
        <v/>
      </c>
      <c r="W79" s="20" t="str">
        <f>IF('292 Club'!C58=0,"",'292 Club'!C58)</f>
        <v/>
      </c>
    </row>
    <row r="80" spans="1:23" x14ac:dyDescent="0.2">
      <c r="A80" s="12">
        <v>78</v>
      </c>
      <c r="B80" s="21" t="str">
        <f>TEAMS!B265</f>
        <v>Moon, Marie</v>
      </c>
      <c r="C80" s="148">
        <f>TEAMS!E289</f>
        <v>230</v>
      </c>
      <c r="D80" s="14" t="str">
        <f>TEAMS!$AC$266</f>
        <v>MD</v>
      </c>
      <c r="E80" s="200">
        <f>COUNT(TEAMS!E267:E288)</f>
        <v>1</v>
      </c>
      <c r="F80" s="12">
        <v>78</v>
      </c>
      <c r="G80" s="9" t="str">
        <f>TEAMS!G950</f>
        <v>Lacy, Nevaeh</v>
      </c>
      <c r="H80" s="145">
        <f>TEAMS!G974</f>
        <v>83.75</v>
      </c>
      <c r="I80" s="14" t="str">
        <f>TEAMS!$AC$951</f>
        <v>OL</v>
      </c>
      <c r="J80" s="11">
        <f>COUNT(TEAMS!J952:J973)</f>
        <v>8</v>
      </c>
      <c r="K80" s="12">
        <v>78</v>
      </c>
      <c r="L80" s="9" t="str">
        <f>TEAMS!G1134</f>
        <v>Betsill, Ace</v>
      </c>
      <c r="M80" s="145">
        <f>TEAMS!H1158</f>
        <v>68.400000000000006</v>
      </c>
      <c r="N80" s="14" t="str">
        <f>TEAMS!$AC$1135</f>
        <v>SP</v>
      </c>
      <c r="O80" s="11">
        <f>COUNT(TEAMS!$J$1136:$J$1157)</f>
        <v>5</v>
      </c>
      <c r="P80" s="12">
        <v>78</v>
      </c>
      <c r="Q80" s="9" t="str">
        <f>TEAMS!L950</f>
        <v>Smith, Christian</v>
      </c>
      <c r="R80" s="145">
        <f>TEAMS!N974</f>
        <v>73.125</v>
      </c>
      <c r="S80" s="14" t="str">
        <f>TEAMS!$AC$951</f>
        <v>OL</v>
      </c>
      <c r="T80" s="11">
        <f>COUNT(TEAMS!O952:O973)</f>
        <v>8</v>
      </c>
      <c r="U80" s="19" t="str">
        <f>IF('292 Club'!C59=0,"",'292 Club'!A59)</f>
        <v/>
      </c>
      <c r="V80" s="160" t="str">
        <f>IF('292 Club'!C59=0,"",'292 Club'!B59)</f>
        <v/>
      </c>
      <c r="W80" s="20" t="str">
        <f>IF('292 Club'!C59=0,"",'292 Club'!C59)</f>
        <v/>
      </c>
    </row>
    <row r="81" spans="1:23" x14ac:dyDescent="0.2">
      <c r="A81" s="12">
        <v>79</v>
      </c>
      <c r="B81" s="9" t="str">
        <f>TEAMS!B1134</f>
        <v>Arnold, Michael</v>
      </c>
      <c r="C81" s="145">
        <f>TEAMS!E1158</f>
        <v>227.2</v>
      </c>
      <c r="D81" s="10" t="str">
        <f>TEAMS!$AC$1135</f>
        <v>SP</v>
      </c>
      <c r="E81" s="200">
        <f>COUNT(TEAMS!$E$1136:$E$1157)</f>
        <v>5</v>
      </c>
      <c r="F81" s="12">
        <v>79</v>
      </c>
      <c r="G81" s="9" t="str">
        <f>TEAMS!$B$160</f>
        <v>Collins, Austin</v>
      </c>
      <c r="H81" s="145">
        <f>TEAMS!$B$184</f>
        <v>83</v>
      </c>
      <c r="I81" s="14" t="str">
        <f>TEAMS!$AC$161</f>
        <v>GR</v>
      </c>
      <c r="J81" s="11">
        <f>COUNT(TEAMS!E162:E183)</f>
        <v>3</v>
      </c>
      <c r="K81" s="12">
        <v>79</v>
      </c>
      <c r="L81" s="9" t="str">
        <f>TEAMS!G897</f>
        <v>Aguilar, Mayte</v>
      </c>
      <c r="M81" s="145">
        <f>TEAMS!H921</f>
        <v>67.428571428571431</v>
      </c>
      <c r="N81" s="14" t="str">
        <f>TEAMS!$AC$898</f>
        <v>NT</v>
      </c>
      <c r="O81" s="11">
        <f>COUNT(TEAMS!J899:J920)</f>
        <v>7</v>
      </c>
      <c r="P81" s="12">
        <v>79</v>
      </c>
      <c r="Q81" s="9" t="str">
        <f>TEAMS!L871</f>
        <v>Caraballo, Karina</v>
      </c>
      <c r="R81" s="145">
        <f>TEAMS!N895</f>
        <v>72.444444444444443</v>
      </c>
      <c r="S81" s="14" t="str">
        <f>TEAMS!$AC$872</f>
        <v>NT</v>
      </c>
      <c r="T81" s="11">
        <f>COUNT(TEAMS!O873:O894)</f>
        <v>9</v>
      </c>
      <c r="U81" s="19" t="str">
        <f>IF('292 Club'!C60=0,"",'292 Club'!A60)</f>
        <v/>
      </c>
      <c r="V81" s="160" t="str">
        <f>IF('292 Club'!C60=0,"",'292 Club'!B60)</f>
        <v/>
      </c>
      <c r="W81" s="20" t="str">
        <f>IF('292 Club'!C60=0,"",'292 Club'!C60)</f>
        <v/>
      </c>
    </row>
    <row r="82" spans="1:23" x14ac:dyDescent="0.2">
      <c r="A82" s="12">
        <v>80</v>
      </c>
      <c r="B82" s="9" t="str">
        <f>TEAMS!L871</f>
        <v>Caraballo, Karina</v>
      </c>
      <c r="C82" s="145">
        <f>TEAMS!O895</f>
        <v>219.33333333333334</v>
      </c>
      <c r="D82" s="14" t="str">
        <f>TEAMS!$AC$872</f>
        <v>NT</v>
      </c>
      <c r="E82" s="200">
        <f>COUNT(TEAMS!O873:O894)</f>
        <v>9</v>
      </c>
      <c r="F82" s="12">
        <v>80</v>
      </c>
      <c r="G82" s="9" t="str">
        <f>TEAMS!G634</f>
        <v>Johnson, Norman</v>
      </c>
      <c r="H82" s="145">
        <f>TEAMS!G658</f>
        <v>82.4</v>
      </c>
      <c r="I82" s="14" t="str">
        <f>TEAMS!$AC$635</f>
        <v>LU</v>
      </c>
      <c r="J82" s="11">
        <f>COUNT(TEAMS!J636:J657)</f>
        <v>10</v>
      </c>
      <c r="K82" s="12">
        <v>80</v>
      </c>
      <c r="L82" s="9" t="str">
        <f>TEAMS!G476</f>
        <v>Head, Trenton</v>
      </c>
      <c r="M82" s="145">
        <f>TEAMS!H500</f>
        <v>67.25</v>
      </c>
      <c r="N82" s="14" t="str">
        <f>TEAMS!$AC$477</f>
        <v>LC</v>
      </c>
      <c r="O82" s="11">
        <f>COUNT(TEAMS!J478:J499)</f>
        <v>8</v>
      </c>
      <c r="P82" s="12">
        <v>80</v>
      </c>
      <c r="Q82" s="9" t="str">
        <f>TEAMS!B1134</f>
        <v>Arnold, Michael</v>
      </c>
      <c r="R82" s="145">
        <f>TEAMS!D1158</f>
        <v>71.599999999999994</v>
      </c>
      <c r="S82" s="10" t="str">
        <f>TEAMS!$AC$1135</f>
        <v>SP</v>
      </c>
      <c r="T82" s="11">
        <f>COUNT(TEAMS!$E$1136:$E$1157)</f>
        <v>5</v>
      </c>
      <c r="U82" s="19" t="str">
        <f>IF('292 Club'!C61=0,"",'292 Club'!A61)</f>
        <v/>
      </c>
      <c r="V82" s="160" t="str">
        <f>IF('292 Club'!C61=0,"",'292 Club'!B61)</f>
        <v/>
      </c>
      <c r="W82" s="20" t="str">
        <f>IF('292 Club'!C61=0,"",'292 Club'!C61)</f>
        <v/>
      </c>
    </row>
    <row r="83" spans="1:23" x14ac:dyDescent="0.2">
      <c r="A83" s="12">
        <v>81</v>
      </c>
      <c r="B83" s="9" t="str">
        <f>TEAMS!$G$160</f>
        <v>Tucker, Nadia</v>
      </c>
      <c r="C83" s="145">
        <f>TEAMS!$J$184</f>
        <v>215.875</v>
      </c>
      <c r="D83" s="14" t="str">
        <f>TEAMS!$AC$161</f>
        <v>GR</v>
      </c>
      <c r="E83" s="200">
        <f>COUNT(TEAMS!J162:J183)</f>
        <v>8</v>
      </c>
      <c r="F83" s="12">
        <v>81</v>
      </c>
      <c r="G83" s="9" t="str">
        <f>TEAMS!Q476</f>
        <v>Waldrip, Skylar</v>
      </c>
      <c r="H83" s="145">
        <f>TEAMS!Q500</f>
        <v>80.833333333333329</v>
      </c>
      <c r="I83" s="14" t="str">
        <f>TEAMS!$AC$477</f>
        <v>LC</v>
      </c>
      <c r="J83" s="11">
        <f>COUNT(TEAMS!T478:T499)</f>
        <v>6</v>
      </c>
      <c r="K83" s="12">
        <v>81</v>
      </c>
      <c r="L83" s="9" t="str">
        <f>TEAMS!B1134</f>
        <v>Arnold, Michael</v>
      </c>
      <c r="M83" s="145">
        <f>TEAMS!C1158</f>
        <v>64.8</v>
      </c>
      <c r="N83" s="10" t="str">
        <f>TEAMS!$AC$1135</f>
        <v>SP</v>
      </c>
      <c r="O83" s="11">
        <f>COUNT(TEAMS!$E$1136:$E$1157)</f>
        <v>5</v>
      </c>
      <c r="P83" s="12">
        <v>81</v>
      </c>
      <c r="Q83" s="9" t="str">
        <f>TEAMS!V1187</f>
        <v>Meadows, Zaniyah</v>
      </c>
      <c r="R83" s="145">
        <f>TEAMS!X1211</f>
        <v>70.857142857142861</v>
      </c>
      <c r="S83" s="10" t="str">
        <f>TEAMS!$AC$1188</f>
        <v>ST</v>
      </c>
      <c r="T83" s="11">
        <f>COUNT(TEAMS!$Y$1189:$Y$1210)</f>
        <v>7</v>
      </c>
      <c r="U83" s="19" t="str">
        <f>IF('292 Club'!C62=0,"",'292 Club'!A62)</f>
        <v/>
      </c>
      <c r="V83" s="160" t="str">
        <f>IF('292 Club'!C62=0,"",'292 Club'!B62)</f>
        <v/>
      </c>
      <c r="W83" s="20" t="str">
        <f>IF('292 Club'!C62=0,"",'292 Club'!C62)</f>
        <v/>
      </c>
    </row>
    <row r="84" spans="1:23" x14ac:dyDescent="0.2">
      <c r="A84" s="12">
        <v>82</v>
      </c>
      <c r="B84" s="9" t="str">
        <f>TEAMS!L950</f>
        <v>Smith, Christian</v>
      </c>
      <c r="C84" s="145">
        <f>TEAMS!O974</f>
        <v>214.375</v>
      </c>
      <c r="D84" s="14" t="str">
        <f>TEAMS!$AC$951</f>
        <v>OL</v>
      </c>
      <c r="E84" s="200">
        <f>COUNT(TEAMS!O952:O973)</f>
        <v>8</v>
      </c>
      <c r="F84" s="12">
        <v>82</v>
      </c>
      <c r="G84" s="9" t="str">
        <f>TEAMS!Q1213</f>
        <v>Ethan, Turner</v>
      </c>
      <c r="H84" s="145">
        <f>TEAMS!Q1237</f>
        <v>80.599999999999994</v>
      </c>
      <c r="I84" s="10" t="str">
        <f>TEAMS!$AC$1214</f>
        <v>ST</v>
      </c>
      <c r="J84" s="11">
        <f>COUNT(TEAMS!$T$1215:$T$1236)</f>
        <v>5</v>
      </c>
      <c r="K84" s="12">
        <v>82</v>
      </c>
      <c r="L84" s="9" t="str">
        <f>TEAMS!L871</f>
        <v>Caraballo, Karina</v>
      </c>
      <c r="M84" s="145">
        <f>TEAMS!M895</f>
        <v>62.222222222222221</v>
      </c>
      <c r="N84" s="14" t="str">
        <f>TEAMS!$AC$872</f>
        <v>NT</v>
      </c>
      <c r="O84" s="11">
        <f>COUNT(TEAMS!O873:O894)</f>
        <v>9</v>
      </c>
      <c r="P84" s="12">
        <v>82</v>
      </c>
      <c r="Q84" s="9" t="str">
        <f>TEAMS!Q1213</f>
        <v>Ethan, Turner</v>
      </c>
      <c r="R84" s="145">
        <f>TEAMS!S1237</f>
        <v>68.400000000000006</v>
      </c>
      <c r="S84" s="10" t="str">
        <f>TEAMS!$AC$1214</f>
        <v>ST</v>
      </c>
      <c r="T84" s="11">
        <f>COUNT(TEAMS!$T$1215:$T$1236)</f>
        <v>5</v>
      </c>
      <c r="U84" s="19" t="str">
        <f>IF('292 Club'!C63=0,"",'292 Club'!A63)</f>
        <v/>
      </c>
      <c r="V84" s="160" t="str">
        <f>IF('292 Club'!C63=0,"",'292 Club'!B63)</f>
        <v/>
      </c>
      <c r="W84" s="20" t="str">
        <f>IF('292 Club'!C63=0,"",'292 Club'!C63)</f>
        <v/>
      </c>
    </row>
    <row r="85" spans="1:23" x14ac:dyDescent="0.2">
      <c r="A85" s="12">
        <v>83</v>
      </c>
      <c r="B85" s="9" t="str">
        <f>TEAMS!Q107</f>
        <v>Khan, Huzaifa</v>
      </c>
      <c r="C85" s="145">
        <f>TEAMS!T131</f>
        <v>213</v>
      </c>
      <c r="D85" s="14" t="str">
        <f>TEAMS!$AC$108</f>
        <v>FC</v>
      </c>
      <c r="E85" s="200">
        <f>COUNT(TEAMS!T109:T130)</f>
        <v>1</v>
      </c>
      <c r="F85" s="12">
        <v>83</v>
      </c>
      <c r="G85" s="9" t="str">
        <f>TEAMS!L897</f>
        <v>Jones, Kessiaun</v>
      </c>
      <c r="H85" s="145">
        <f>TEAMS!L921</f>
        <v>80.5</v>
      </c>
      <c r="I85" s="14" t="str">
        <f>TEAMS!$AC$898</f>
        <v>NT</v>
      </c>
      <c r="J85" s="11">
        <f>COUNT(TEAMS!O899:O920)</f>
        <v>2</v>
      </c>
      <c r="K85" s="12">
        <v>83</v>
      </c>
      <c r="L85" s="9" t="str">
        <f>TEAMS!L950</f>
        <v>Smith, Christian</v>
      </c>
      <c r="M85" s="145">
        <f>TEAMS!M974</f>
        <v>62.125</v>
      </c>
      <c r="N85" s="14" t="str">
        <f>TEAMS!$AC$951</f>
        <v>OL</v>
      </c>
      <c r="O85" s="11">
        <f>COUNT(TEAMS!O952:O973)</f>
        <v>8</v>
      </c>
      <c r="P85" s="12">
        <v>83</v>
      </c>
      <c r="Q85" s="9" t="str">
        <f>TEAMS!B265</f>
        <v>Moon, Marie</v>
      </c>
      <c r="R85" s="145">
        <f>TEAMS!D289</f>
        <v>66</v>
      </c>
      <c r="S85" s="14" t="str">
        <f>TEAMS!$AC$266</f>
        <v>MD</v>
      </c>
      <c r="T85" s="11">
        <f>COUNT(TEAMS!E267:E288)</f>
        <v>1</v>
      </c>
      <c r="U85" s="19" t="str">
        <f>IF('292 Club'!C64=0,"",'292 Club'!A64)</f>
        <v/>
      </c>
      <c r="V85" s="160" t="str">
        <f>IF('292 Club'!C64=0,"",'292 Club'!B64)</f>
        <v/>
      </c>
      <c r="W85" s="20" t="str">
        <f>IF('292 Club'!C64=0,"",'292 Club'!C64)</f>
        <v/>
      </c>
    </row>
    <row r="86" spans="1:23" x14ac:dyDescent="0.2">
      <c r="A86" s="12">
        <v>84</v>
      </c>
      <c r="B86" s="9" t="str">
        <f>TEAMS!$B$160</f>
        <v>Collins, Austin</v>
      </c>
      <c r="C86" s="145">
        <f>TEAMS!$E$184</f>
        <v>208</v>
      </c>
      <c r="D86" s="14" t="str">
        <f>TEAMS!$AC$161</f>
        <v>GR</v>
      </c>
      <c r="E86" s="200">
        <f>COUNT(TEAMS!E162:E183)</f>
        <v>3</v>
      </c>
      <c r="F86" s="12">
        <v>84</v>
      </c>
      <c r="G86" s="9" t="str">
        <f>TEAMS!Q1108</f>
        <v>Akins, Katie</v>
      </c>
      <c r="H86" s="145">
        <f>TEAMS!Q1132</f>
        <v>80.444444444444443</v>
      </c>
      <c r="I86" s="14" t="str">
        <f>TEAMS!$AC$1109</f>
        <v>SP</v>
      </c>
      <c r="J86" s="11">
        <f>COUNT(TEAMS!$T$1110:$T$1131)</f>
        <v>9</v>
      </c>
      <c r="K86" s="12">
        <v>84</v>
      </c>
      <c r="L86" s="9" t="str">
        <f>TEAMS!$B$160</f>
        <v>Collins, Austin</v>
      </c>
      <c r="M86" s="145">
        <f>TEAMS!$C$184</f>
        <v>60.666666666666664</v>
      </c>
      <c r="N86" s="14" t="str">
        <f>TEAMS!$AC$161</f>
        <v>GR</v>
      </c>
      <c r="O86" s="11">
        <f>COUNT(TEAMS!E162:E183)</f>
        <v>3</v>
      </c>
      <c r="P86" s="12">
        <v>84</v>
      </c>
      <c r="Q86" s="9" t="str">
        <f>TEAMS!L1134</f>
        <v>Nalley, Tristan</v>
      </c>
      <c r="R86" s="145">
        <f>TEAMS!N1158</f>
        <v>65.5</v>
      </c>
      <c r="S86" s="10" t="str">
        <f>TEAMS!$AC$1135</f>
        <v>SP</v>
      </c>
      <c r="T86" s="11">
        <f>COUNT(TEAMS!$O$1136:$O$1157)</f>
        <v>2</v>
      </c>
      <c r="U86" s="19" t="str">
        <f>IF('292 Club'!C65=0,"",'292 Club'!A65)</f>
        <v/>
      </c>
      <c r="V86" s="160" t="str">
        <f>IF('292 Club'!C65=0,"",'292 Club'!B65)</f>
        <v/>
      </c>
      <c r="W86" s="20" t="str">
        <f>IF('292 Club'!C65=0,"",'292 Club'!C65)</f>
        <v/>
      </c>
    </row>
    <row r="87" spans="1:23" x14ac:dyDescent="0.2">
      <c r="A87" s="12">
        <v>85</v>
      </c>
      <c r="B87" s="9" t="str">
        <f>TEAMS!Q634</f>
        <v>Green, Faith</v>
      </c>
      <c r="C87" s="145">
        <f>TEAMS!T658</f>
        <v>205.33333333333334</v>
      </c>
      <c r="D87" s="14" t="str">
        <f>TEAMS!$AC$635</f>
        <v>LU</v>
      </c>
      <c r="E87" s="200">
        <f>COUNT(TEAMS!T636:T657)</f>
        <v>3</v>
      </c>
      <c r="F87" s="12">
        <v>85</v>
      </c>
      <c r="G87" s="9" t="str">
        <f>TEAMS!$G$160</f>
        <v>Tucker, Nadia</v>
      </c>
      <c r="H87" s="145">
        <f>TEAMS!$G$184</f>
        <v>79.875</v>
      </c>
      <c r="I87" s="14" t="str">
        <f>TEAMS!$AC$161</f>
        <v>GR</v>
      </c>
      <c r="J87" s="11">
        <f>COUNT(TEAMS!J162:J183)</f>
        <v>8</v>
      </c>
      <c r="K87" s="12">
        <v>85</v>
      </c>
      <c r="L87" s="9" t="str">
        <f>TEAMS!V950</f>
        <v>Wilson, Allie</v>
      </c>
      <c r="M87" s="145">
        <f>TEAMS!W974</f>
        <v>59.375</v>
      </c>
      <c r="N87" s="14" t="str">
        <f>TEAMS!$AC$951</f>
        <v>OL</v>
      </c>
      <c r="O87" s="11">
        <f>COUNT(TEAMS!Y952:Y973)</f>
        <v>8</v>
      </c>
      <c r="P87" s="12">
        <v>85</v>
      </c>
      <c r="Q87" s="9" t="str">
        <f>TEAMS!$G$160</f>
        <v>Tucker, Nadia</v>
      </c>
      <c r="R87" s="145">
        <f>TEAMS!$I$184</f>
        <v>65.375</v>
      </c>
      <c r="S87" s="14" t="str">
        <f>TEAMS!$AC$161</f>
        <v>GR</v>
      </c>
      <c r="T87" s="11">
        <f>COUNT(TEAMS!J162:J183)</f>
        <v>8</v>
      </c>
      <c r="U87" s="19" t="str">
        <f>IF('292 Club'!C66=0,"",'292 Club'!A66)</f>
        <v/>
      </c>
      <c r="V87" s="160" t="str">
        <f>IF('292 Club'!C66=0,"",'292 Club'!B66)</f>
        <v/>
      </c>
      <c r="W87" s="20" t="str">
        <f>IF('292 Club'!C66=0,"",'292 Club'!C66)</f>
        <v/>
      </c>
    </row>
    <row r="88" spans="1:23" x14ac:dyDescent="0.2">
      <c r="A88" s="12">
        <v>86</v>
      </c>
      <c r="B88" s="9" t="str">
        <f>TEAMS!Q1213</f>
        <v>Ethan, Turner</v>
      </c>
      <c r="C88" s="145">
        <f>TEAMS!T1237</f>
        <v>201.6</v>
      </c>
      <c r="D88" s="10" t="str">
        <f>TEAMS!$AC$1214</f>
        <v>ST</v>
      </c>
      <c r="E88" s="200">
        <f>COUNT(TEAMS!$T$1215:$T$1236)</f>
        <v>5</v>
      </c>
      <c r="F88" s="12">
        <v>86</v>
      </c>
      <c r="G88" s="9" t="str">
        <f>TEAMS!Q634</f>
        <v>Green, Faith</v>
      </c>
      <c r="H88" s="145">
        <f>TEAMS!Q658</f>
        <v>79.666666666666671</v>
      </c>
      <c r="I88" s="14" t="str">
        <f>TEAMS!$AC$635</f>
        <v>LU</v>
      </c>
      <c r="J88" s="11">
        <f>COUNT(TEAMS!T636:T657)</f>
        <v>3</v>
      </c>
      <c r="K88" s="12">
        <v>86</v>
      </c>
      <c r="L88" s="9" t="str">
        <f>TEAMS!Q107</f>
        <v>Khan, Huzaifa</v>
      </c>
      <c r="M88" s="145">
        <f>TEAMS!R131</f>
        <v>59</v>
      </c>
      <c r="N88" s="14" t="str">
        <f>TEAMS!$AC$108</f>
        <v>FC</v>
      </c>
      <c r="O88" s="11">
        <f>COUNT(TEAMS!T109:T130)</f>
        <v>1</v>
      </c>
      <c r="P88" s="12">
        <v>86</v>
      </c>
      <c r="Q88" s="9" t="str">
        <f>TEAMS!V634</f>
        <v>Deshazor, Amiel</v>
      </c>
      <c r="R88" s="145">
        <f>TEAMS!X658</f>
        <v>64.875</v>
      </c>
      <c r="S88" s="14" t="str">
        <f>TEAMS!$AC$635</f>
        <v>LU</v>
      </c>
      <c r="T88" s="11">
        <f>COUNT(TEAMS!Y636:Y657)</f>
        <v>8</v>
      </c>
      <c r="U88" s="19" t="str">
        <f>IF('292 Club'!C67=0,"",'292 Club'!A67)</f>
        <v/>
      </c>
      <c r="V88" s="160" t="str">
        <f>IF('292 Club'!C67=0,"",'292 Club'!B67)</f>
        <v/>
      </c>
      <c r="W88" s="20" t="str">
        <f>IF('292 Club'!C67=0,"",'292 Club'!C67)</f>
        <v/>
      </c>
    </row>
    <row r="89" spans="1:23" x14ac:dyDescent="0.2">
      <c r="A89" s="12">
        <v>87</v>
      </c>
      <c r="B89" s="9" t="str">
        <f>TEAMS!V950</f>
        <v>Wilson, Allie</v>
      </c>
      <c r="C89" s="145">
        <f>TEAMS!Y974</f>
        <v>193</v>
      </c>
      <c r="D89" s="14" t="str">
        <f>TEAMS!$AC$951</f>
        <v>OL</v>
      </c>
      <c r="E89" s="200">
        <f>COUNT(TEAMS!Y952:Y973)</f>
        <v>8</v>
      </c>
      <c r="F89" s="12">
        <v>87</v>
      </c>
      <c r="G89" s="9" t="str">
        <f>TEAMS!L1134</f>
        <v>Nalley, Tristan</v>
      </c>
      <c r="H89" s="145">
        <f>TEAMS!L1158</f>
        <v>79.5</v>
      </c>
      <c r="I89" s="10" t="str">
        <f>TEAMS!$AC$1135</f>
        <v>SP</v>
      </c>
      <c r="J89" s="11">
        <f>COUNT(TEAMS!$O$1136:$O$1157)</f>
        <v>2</v>
      </c>
      <c r="K89" s="12">
        <v>87</v>
      </c>
      <c r="L89" s="9" t="str">
        <f>TEAMS!$V$160</f>
        <v>Dixson, Chadric (Chad)</v>
      </c>
      <c r="M89" s="145">
        <f>TEAMS!$W$184</f>
        <v>56.166666666666664</v>
      </c>
      <c r="N89" s="14" t="str">
        <f>TEAMS!$AC$161</f>
        <v>GR</v>
      </c>
      <c r="O89" s="11">
        <f>COUNT(TEAMS!Y162:Y183)</f>
        <v>6</v>
      </c>
      <c r="P89" s="12">
        <v>87</v>
      </c>
      <c r="Q89" s="9" t="str">
        <f>TEAMS!$B$160</f>
        <v>Collins, Austin</v>
      </c>
      <c r="R89" s="145">
        <f>TEAMS!$D$184</f>
        <v>64.333333333333329</v>
      </c>
      <c r="S89" s="14" t="str">
        <f>TEAMS!$AC$161</f>
        <v>GR</v>
      </c>
      <c r="T89" s="11">
        <f>COUNT(TEAMS!E162:E183)</f>
        <v>3</v>
      </c>
      <c r="U89" s="19" t="str">
        <f>IF('292 Club'!C68=0,"",'292 Club'!A68)</f>
        <v/>
      </c>
      <c r="V89" s="160" t="str">
        <f>IF('292 Club'!C68=0,"",'292 Club'!B68)</f>
        <v/>
      </c>
      <c r="W89" s="20" t="str">
        <f>IF('292 Club'!C68=0,"",'292 Club'!C68)</f>
        <v/>
      </c>
    </row>
    <row r="90" spans="1:23" x14ac:dyDescent="0.2">
      <c r="A90" s="12">
        <v>88</v>
      </c>
      <c r="B90" s="9" t="str">
        <f>TEAMS!L1134</f>
        <v>Nalley, Tristan</v>
      </c>
      <c r="C90" s="145">
        <f>TEAMS!O1158</f>
        <v>193</v>
      </c>
      <c r="D90" s="10" t="str">
        <f>TEAMS!$AC$1135</f>
        <v>SP</v>
      </c>
      <c r="E90" s="200">
        <f>COUNT(TEAMS!$O$1136:$O$1157)</f>
        <v>2</v>
      </c>
      <c r="F90" s="12">
        <v>88</v>
      </c>
      <c r="G90" s="9" t="str">
        <f>TEAMS!L950</f>
        <v>Smith, Christian</v>
      </c>
      <c r="H90" s="145">
        <f>TEAMS!L974</f>
        <v>79.125</v>
      </c>
      <c r="I90" s="14" t="str">
        <f>TEAMS!$AC$951</f>
        <v>OL</v>
      </c>
      <c r="J90" s="11">
        <f>COUNT(TEAMS!O952:O973)</f>
        <v>8</v>
      </c>
      <c r="K90" s="12">
        <v>88</v>
      </c>
      <c r="L90" s="9" t="str">
        <f>TEAMS!L897</f>
        <v>Jones, Kessiaun</v>
      </c>
      <c r="M90" s="145">
        <f>TEAMS!M921</f>
        <v>56</v>
      </c>
      <c r="N90" s="14" t="str">
        <f>TEAMS!$AC$898</f>
        <v>NT</v>
      </c>
      <c r="O90" s="11">
        <f>COUNT(TEAMS!O899:O920)</f>
        <v>2</v>
      </c>
      <c r="P90" s="12">
        <v>88</v>
      </c>
      <c r="Q90" s="9" t="str">
        <f>TEAMS!V950</f>
        <v>Wilson, Allie</v>
      </c>
      <c r="R90" s="145">
        <f>TEAMS!X974</f>
        <v>63</v>
      </c>
      <c r="S90" s="14" t="str">
        <f>TEAMS!$AC$951</f>
        <v>OL</v>
      </c>
      <c r="T90" s="11">
        <f>COUNT(TEAMS!Y952:Y973)</f>
        <v>8</v>
      </c>
      <c r="U90" s="19" t="str">
        <f>IF('292 Club'!C69=0,"",'292 Club'!A69)</f>
        <v/>
      </c>
      <c r="V90" s="160" t="str">
        <f>IF('292 Club'!C69=0,"",'292 Club'!B69)</f>
        <v/>
      </c>
      <c r="W90" s="20" t="str">
        <f>IF('292 Club'!C69=0,"",'292 Club'!C69)</f>
        <v/>
      </c>
    </row>
    <row r="91" spans="1:23" x14ac:dyDescent="0.2">
      <c r="A91" s="12">
        <v>89</v>
      </c>
      <c r="B91" s="9" t="str">
        <f>TEAMS!V634</f>
        <v>Deshazor, Amiel</v>
      </c>
      <c r="C91" s="145">
        <f>TEAMS!Y658</f>
        <v>191.75</v>
      </c>
      <c r="D91" s="14" t="str">
        <f>TEAMS!$AC$635</f>
        <v>LU</v>
      </c>
      <c r="E91" s="200">
        <f>COUNT(TEAMS!Y636:Y657)</f>
        <v>8</v>
      </c>
      <c r="F91" s="12">
        <v>89</v>
      </c>
      <c r="G91" s="9" t="str">
        <f>TEAMS!Q950</f>
        <v>Alabi, Christian</v>
      </c>
      <c r="H91" s="145">
        <f>TEAMS!Q974</f>
        <v>77.400000000000006</v>
      </c>
      <c r="I91" s="14" t="str">
        <f>TEAMS!$AC$951</f>
        <v>OL</v>
      </c>
      <c r="J91" s="11">
        <f>COUNT(TEAMS!T952:T973)</f>
        <v>5</v>
      </c>
      <c r="K91" s="12">
        <v>89</v>
      </c>
      <c r="L91" s="9" t="str">
        <f>TEAMS!V634</f>
        <v>Deshazor, Amiel</v>
      </c>
      <c r="M91" s="145">
        <f>TEAMS!W658</f>
        <v>55.25</v>
      </c>
      <c r="N91" s="14" t="str">
        <f>TEAMS!$AC$635</f>
        <v>LU</v>
      </c>
      <c r="O91" s="11">
        <f>COUNT(TEAMS!Y636:Y657)</f>
        <v>8</v>
      </c>
      <c r="P91" s="12">
        <v>89</v>
      </c>
      <c r="Q91" s="9" t="str">
        <f>TEAMS!V871</f>
        <v>Quinn, Jaylie</v>
      </c>
      <c r="R91" s="145">
        <f>TEAMS!X895</f>
        <v>62</v>
      </c>
      <c r="S91" s="14" t="str">
        <f>TEAMS!$AC$872</f>
        <v>NT</v>
      </c>
      <c r="T91" s="11">
        <f>COUNT(TEAMS!Y873:Y894)</f>
        <v>6</v>
      </c>
      <c r="U91" s="19" t="str">
        <f>IF('292 Club'!C70=0,"",'292 Club'!A70)</f>
        <v/>
      </c>
      <c r="V91" s="160" t="str">
        <f>IF('292 Club'!C70=0,"",'292 Club'!B70)</f>
        <v/>
      </c>
      <c r="W91" s="20" t="str">
        <f>IF('292 Club'!C70=0,"",'292 Club'!C70)</f>
        <v/>
      </c>
    </row>
    <row r="92" spans="1:23" x14ac:dyDescent="0.2">
      <c r="A92" s="12">
        <v>90</v>
      </c>
      <c r="B92" s="9" t="str">
        <f>TEAMS!L897</f>
        <v>Jones, Kessiaun</v>
      </c>
      <c r="C92" s="145">
        <f>TEAMS!O921</f>
        <v>191</v>
      </c>
      <c r="D92" s="14" t="str">
        <f>TEAMS!$AC$898</f>
        <v>NT</v>
      </c>
      <c r="E92" s="200">
        <f>COUNT(TEAMS!O899:O920)</f>
        <v>2</v>
      </c>
      <c r="F92" s="12">
        <v>90</v>
      </c>
      <c r="G92" s="9" t="str">
        <f>TEAMS!Q871</f>
        <v>Reyes, Angel</v>
      </c>
      <c r="H92" s="145">
        <f>TEAMS!Q895</f>
        <v>76</v>
      </c>
      <c r="I92" s="14" t="str">
        <f>TEAMS!$AC$872</f>
        <v>NT</v>
      </c>
      <c r="J92" s="11">
        <f>COUNT(TEAMS!T873:T894)</f>
        <v>4</v>
      </c>
      <c r="K92" s="12">
        <v>90</v>
      </c>
      <c r="L92" s="9" t="str">
        <f>TEAMS!Q950</f>
        <v>Alabi, Christian</v>
      </c>
      <c r="M92" s="145">
        <f>TEAMS!R974</f>
        <v>54.2</v>
      </c>
      <c r="N92" s="14" t="str">
        <f>TEAMS!$AC$951</f>
        <v>OL</v>
      </c>
      <c r="O92" s="11">
        <f>COUNT(TEAMS!T952:T973)</f>
        <v>5</v>
      </c>
      <c r="P92" s="12">
        <v>90</v>
      </c>
      <c r="Q92" s="9" t="str">
        <f>TEAMS!G976</f>
        <v>Green, Shon</v>
      </c>
      <c r="R92" s="145">
        <f>TEAMS!I1000</f>
        <v>61</v>
      </c>
      <c r="S92" s="14" t="str">
        <f>TEAMS!$AC$977</f>
        <v>OL</v>
      </c>
      <c r="T92" s="11">
        <f>COUNT(TEAMS!J978:J999)</f>
        <v>4</v>
      </c>
      <c r="U92" s="19" t="str">
        <f>IF('292 Club'!C71=0,"",'292 Club'!A71)</f>
        <v/>
      </c>
      <c r="V92" s="160" t="str">
        <f>IF('292 Club'!C71=0,"",'292 Club'!B71)</f>
        <v/>
      </c>
      <c r="W92" s="20" t="str">
        <f>IF('292 Club'!C71=0,"",'292 Club'!C71)</f>
        <v/>
      </c>
    </row>
    <row r="93" spans="1:23" x14ac:dyDescent="0.2">
      <c r="A93" s="12">
        <v>91</v>
      </c>
      <c r="B93" s="9" t="str">
        <f>TEAMS!V871</f>
        <v>Quinn, Jaylie</v>
      </c>
      <c r="C93" s="145">
        <f>TEAMS!Y895</f>
        <v>188.83333333333334</v>
      </c>
      <c r="D93" s="10" t="str">
        <f>TEAMS!$AC$1214</f>
        <v>ST</v>
      </c>
      <c r="E93" s="200">
        <f>COUNT(TEAMS!$J$1215:$J$1236)</f>
        <v>1</v>
      </c>
      <c r="F93" s="12">
        <v>91</v>
      </c>
      <c r="G93" s="9" t="str">
        <f>TEAMS!V871</f>
        <v>Quinn, Jaylie</v>
      </c>
      <c r="H93" s="145">
        <f>TEAMS!V895</f>
        <v>75.833333333333329</v>
      </c>
      <c r="I93" s="14" t="str">
        <f>TEAMS!$AC$872</f>
        <v>NT</v>
      </c>
      <c r="J93" s="11">
        <f>COUNT(TEAMS!Y873:Y894)</f>
        <v>6</v>
      </c>
      <c r="K93" s="12">
        <v>91</v>
      </c>
      <c r="L93" s="9" t="str">
        <f>TEAMS!L1213</f>
        <v>Guest, Gabrielle</v>
      </c>
      <c r="M93" s="145">
        <f>TEAMS!M1237</f>
        <v>54</v>
      </c>
      <c r="N93" s="10" t="str">
        <f>TEAMS!$AC$1214</f>
        <v>ST</v>
      </c>
      <c r="O93" s="11">
        <f>COUNT(TEAMS!$O$1215:$O$1236)</f>
        <v>3</v>
      </c>
      <c r="P93" s="12">
        <v>91</v>
      </c>
      <c r="Q93" s="9" t="str">
        <f>TEAMS!Q107</f>
        <v>Khan, Huzaifa</v>
      </c>
      <c r="R93" s="145">
        <f>TEAMS!S131</f>
        <v>61</v>
      </c>
      <c r="S93" s="14" t="str">
        <f>TEAMS!$AC$108</f>
        <v>FC</v>
      </c>
      <c r="T93" s="11">
        <f>COUNT(TEAMS!T109:T130)</f>
        <v>1</v>
      </c>
      <c r="U93" s="19" t="str">
        <f>IF('292 Club'!C72=0,"",'292 Club'!A72)</f>
        <v/>
      </c>
      <c r="V93" s="160" t="str">
        <f>IF('292 Club'!C72=0,"",'292 Club'!B72)</f>
        <v/>
      </c>
      <c r="W93" s="20" t="str">
        <f>IF('292 Club'!C72=0,"",'292 Club'!C72)</f>
        <v/>
      </c>
    </row>
    <row r="94" spans="1:23" x14ac:dyDescent="0.2">
      <c r="A94" s="12">
        <v>92</v>
      </c>
      <c r="B94" s="9" t="str">
        <f>TEAMS!Q871</f>
        <v>Reyes, Angel</v>
      </c>
      <c r="C94" s="145">
        <f>TEAMS!T895</f>
        <v>188.5</v>
      </c>
      <c r="D94" s="14" t="str">
        <f>TEAMS!$AC$872</f>
        <v>NT</v>
      </c>
      <c r="E94" s="200">
        <f>COUNT(TEAMS!T873:T894)</f>
        <v>4</v>
      </c>
      <c r="F94" s="12">
        <v>92</v>
      </c>
      <c r="G94" s="9" t="str">
        <f>TEAMS!G976</f>
        <v>Green, Shon</v>
      </c>
      <c r="H94" s="145">
        <f>TEAMS!G1000</f>
        <v>75.5</v>
      </c>
      <c r="I94" s="14" t="str">
        <f>TEAMS!$AC$977</f>
        <v>OL</v>
      </c>
      <c r="J94" s="11">
        <f>COUNT(TEAMS!J978:J999)</f>
        <v>4</v>
      </c>
      <c r="K94" s="12">
        <v>92</v>
      </c>
      <c r="L94" s="9" t="str">
        <f>TEAMS!Q1213</f>
        <v>Ethan, Turner</v>
      </c>
      <c r="M94" s="145">
        <f>TEAMS!R1237</f>
        <v>52.6</v>
      </c>
      <c r="N94" s="10" t="str">
        <f>TEAMS!$AC$1214</f>
        <v>ST</v>
      </c>
      <c r="O94" s="11">
        <f>COUNT(TEAMS!$T$1215:$T$1236)</f>
        <v>5</v>
      </c>
      <c r="P94" s="12">
        <v>92</v>
      </c>
      <c r="Q94" s="9" t="str">
        <f>TEAMS!Q871</f>
        <v>Reyes, Angel</v>
      </c>
      <c r="R94" s="145">
        <f>TEAMS!S895</f>
        <v>60.5</v>
      </c>
      <c r="S94" s="14" t="str">
        <f>TEAMS!$AC$872</f>
        <v>NT</v>
      </c>
      <c r="T94" s="11">
        <f>COUNT(TEAMS!T873:T894)</f>
        <v>4</v>
      </c>
      <c r="U94" s="19" t="str">
        <f>IF('292 Club'!C73=0,"",'292 Club'!A73)</f>
        <v/>
      </c>
      <c r="V94" s="160" t="str">
        <f>IF('292 Club'!C73=0,"",'292 Club'!B73)</f>
        <v/>
      </c>
      <c r="W94" s="20" t="str">
        <f>IF('292 Club'!C73=0,"",'292 Club'!C73)</f>
        <v/>
      </c>
    </row>
    <row r="95" spans="1:23" x14ac:dyDescent="0.2">
      <c r="A95" s="12">
        <v>93</v>
      </c>
      <c r="B95" s="9" t="str">
        <f>TEAMS!$V$160</f>
        <v>Dixson, Chadric (Chad)</v>
      </c>
      <c r="C95" s="145">
        <f>TEAMS!$Y$184</f>
        <v>187.5</v>
      </c>
      <c r="D95" s="14" t="str">
        <f>TEAMS!$AC$161</f>
        <v>GR</v>
      </c>
      <c r="E95" s="200">
        <f>COUNT(TEAMS!Y162:Y183)</f>
        <v>6</v>
      </c>
      <c r="F95" s="12">
        <v>93</v>
      </c>
      <c r="G95" s="9" t="str">
        <f>TEAMS!G1213</f>
        <v>Cook, Olivia</v>
      </c>
      <c r="H95" s="145">
        <f>TEAMS!G1237</f>
        <v>74</v>
      </c>
      <c r="I95" s="10" t="str">
        <f>TEAMS!$AC$1214</f>
        <v>ST</v>
      </c>
      <c r="J95" s="11">
        <f>COUNT(TEAMS!$J$1215:$J$1236)</f>
        <v>1</v>
      </c>
      <c r="K95" s="12">
        <v>93</v>
      </c>
      <c r="L95" s="9" t="str">
        <f>TEAMS!Q871</f>
        <v>Reyes, Angel</v>
      </c>
      <c r="M95" s="145">
        <f>TEAMS!R895</f>
        <v>52</v>
      </c>
      <c r="N95" s="14" t="str">
        <f>TEAMS!$AC$872</f>
        <v>NT</v>
      </c>
      <c r="O95" s="11">
        <f>COUNT(TEAMS!T873:T894)</f>
        <v>4</v>
      </c>
      <c r="P95" s="12">
        <v>93</v>
      </c>
      <c r="Q95" s="9" t="str">
        <f>TEAMS!$V$160</f>
        <v>Dixson, Chadric (Chad)</v>
      </c>
      <c r="R95" s="145">
        <f>TEAMS!$X$184</f>
        <v>59.333333333333336</v>
      </c>
      <c r="S95" s="14" t="str">
        <f>TEAMS!$AC$161</f>
        <v>GR</v>
      </c>
      <c r="T95" s="11">
        <f>COUNT(TEAMS!Y162:Y183)</f>
        <v>6</v>
      </c>
      <c r="U95" s="19" t="str">
        <f>IF('292 Club'!C74=0,"",'292 Club'!A74)</f>
        <v/>
      </c>
      <c r="V95" s="160" t="str">
        <f>IF('292 Club'!C74=0,"",'292 Club'!B74)</f>
        <v/>
      </c>
      <c r="W95" s="20" t="str">
        <f>IF('292 Club'!C74=0,"",'292 Club'!C74)</f>
        <v/>
      </c>
    </row>
    <row r="96" spans="1:23" x14ac:dyDescent="0.2">
      <c r="A96" s="12">
        <v>94</v>
      </c>
      <c r="B96" s="9" t="str">
        <f>TEAMS!G976</f>
        <v>Green, Shon</v>
      </c>
      <c r="C96" s="145">
        <f>TEAMS!J1000</f>
        <v>185.25</v>
      </c>
      <c r="D96" s="14" t="str">
        <f>TEAMS!$AC$977</f>
        <v>OL</v>
      </c>
      <c r="E96" s="200">
        <f>COUNT(TEAMS!J978:J999)</f>
        <v>4</v>
      </c>
      <c r="F96" s="12">
        <v>94</v>
      </c>
      <c r="G96" s="9" t="str">
        <f>TEAMS!$V$160</f>
        <v>Dixson, Chadric (Chad)</v>
      </c>
      <c r="H96" s="145">
        <f>TEAMS!$V$184</f>
        <v>72</v>
      </c>
      <c r="I96" s="14" t="str">
        <f>TEAMS!$AC$161</f>
        <v>GR</v>
      </c>
      <c r="J96" s="11">
        <f>COUNT(TEAMS!Y162:Y183)</f>
        <v>6</v>
      </c>
      <c r="K96" s="12">
        <v>94</v>
      </c>
      <c r="L96" s="9" t="str">
        <f>TEAMS!V871</f>
        <v>Quinn, Jaylie</v>
      </c>
      <c r="M96" s="145">
        <f>TEAMS!W895</f>
        <v>51</v>
      </c>
      <c r="N96" s="14" t="str">
        <f>TEAMS!$AC$872</f>
        <v>NT</v>
      </c>
      <c r="O96" s="11">
        <f>COUNT(TEAMS!Y873:Y894)</f>
        <v>6</v>
      </c>
      <c r="P96" s="12">
        <v>94</v>
      </c>
      <c r="Q96" s="9" t="str">
        <f>TEAMS!L1213</f>
        <v>Guest, Gabrielle</v>
      </c>
      <c r="R96" s="145">
        <f>TEAMS!N1237</f>
        <v>59.333333333333336</v>
      </c>
      <c r="S96" s="10" t="str">
        <f>TEAMS!$AC$1214</f>
        <v>ST</v>
      </c>
      <c r="T96" s="11">
        <f>COUNT(TEAMS!$O$1215:$O$1236)</f>
        <v>3</v>
      </c>
      <c r="U96" s="19" t="str">
        <f>IF('292 Club'!C75=0,"",'292 Club'!A75)</f>
        <v/>
      </c>
      <c r="V96" s="160" t="str">
        <f>IF('292 Club'!C75=0,"",'292 Club'!B75)</f>
        <v/>
      </c>
      <c r="W96" s="20" t="str">
        <f>IF('292 Club'!C75=0,"",'292 Club'!C75)</f>
        <v/>
      </c>
    </row>
    <row r="97" spans="1:23" x14ac:dyDescent="0.2">
      <c r="A97" s="12">
        <v>95</v>
      </c>
      <c r="B97" s="9" t="str">
        <f>TEAMS!Q950</f>
        <v>Alabi, Christian</v>
      </c>
      <c r="C97" s="145">
        <f>TEAMS!T974</f>
        <v>182.4</v>
      </c>
      <c r="D97" s="14" t="str">
        <f>TEAMS!$AC$951</f>
        <v>OL</v>
      </c>
      <c r="E97" s="200">
        <f>COUNT(TEAMS!T952:T973)</f>
        <v>5</v>
      </c>
      <c r="F97" s="12">
        <v>95</v>
      </c>
      <c r="G97" s="9" t="str">
        <f>TEAMS!V634</f>
        <v>Deshazor, Amiel</v>
      </c>
      <c r="H97" s="145">
        <f>TEAMS!V658</f>
        <v>71.625</v>
      </c>
      <c r="I97" s="14" t="str">
        <f>TEAMS!$AC$635</f>
        <v>LU</v>
      </c>
      <c r="J97" s="11">
        <f>COUNT(TEAMS!Y636:Y657)</f>
        <v>8</v>
      </c>
      <c r="K97" s="12">
        <v>95</v>
      </c>
      <c r="L97" s="9" t="str">
        <f>TEAMS!G1213</f>
        <v>Cook, Olivia</v>
      </c>
      <c r="M97" s="145">
        <f>TEAMS!H1237</f>
        <v>49</v>
      </c>
      <c r="N97" s="10" t="str">
        <f>TEAMS!$AC$1214</f>
        <v>ST</v>
      </c>
      <c r="O97" s="11">
        <f>COUNT(TEAMS!$J$1215:$J$1236)</f>
        <v>1</v>
      </c>
      <c r="P97" s="12">
        <v>95</v>
      </c>
      <c r="Q97" s="9" t="str">
        <f>TEAMS!B897</f>
        <v>Hollingsworth, Jerry</v>
      </c>
      <c r="R97" s="145">
        <f>TEAMS!D921</f>
        <v>59</v>
      </c>
      <c r="S97" s="14" t="str">
        <f>TEAMS!$AC$898</f>
        <v>NT</v>
      </c>
      <c r="T97" s="11">
        <f>COUNT(TEAMS!E899:E920)</f>
        <v>1</v>
      </c>
      <c r="U97" s="19" t="str">
        <f>IF('292 Club'!C76=0,"",'292 Club'!A76)</f>
        <v/>
      </c>
      <c r="V97" s="160" t="str">
        <f>IF('292 Club'!C76=0,"",'292 Club'!B76)</f>
        <v/>
      </c>
      <c r="W97" s="20" t="str">
        <f>IF('292 Club'!C76=0,"",'292 Club'!C76)</f>
        <v/>
      </c>
    </row>
    <row r="98" spans="1:23" x14ac:dyDescent="0.2">
      <c r="A98" s="12">
        <v>96</v>
      </c>
      <c r="B98" s="9" t="str">
        <f>TEAMS!$L$186</f>
        <v>Whitehead, Aireana</v>
      </c>
      <c r="C98" s="145">
        <f>TEAMS!$O$210</f>
        <v>181</v>
      </c>
      <c r="D98" s="14" t="str">
        <f>TEAMS!$AC$187</f>
        <v>GR</v>
      </c>
      <c r="E98" s="200">
        <f>COUNT(TEAMS!O188:O209)</f>
        <v>1</v>
      </c>
      <c r="F98" s="12">
        <v>96</v>
      </c>
      <c r="G98" s="9" t="str">
        <f>TEAMS!V950</f>
        <v>Wilson, Allie</v>
      </c>
      <c r="H98" s="145">
        <f>TEAMS!V974</f>
        <v>70.625</v>
      </c>
      <c r="I98" s="14" t="str">
        <f>TEAMS!$AC$951</f>
        <v>OL</v>
      </c>
      <c r="J98" s="11">
        <f>COUNT(TEAMS!Y952:Y973)</f>
        <v>8</v>
      </c>
      <c r="K98" s="12">
        <v>96</v>
      </c>
      <c r="L98" s="9" t="str">
        <f>TEAMS!G976</f>
        <v>Green, Shon</v>
      </c>
      <c r="M98" s="145">
        <f>TEAMS!H1000</f>
        <v>48.75</v>
      </c>
      <c r="N98" s="14" t="str">
        <f>TEAMS!$AC$977</f>
        <v>OL</v>
      </c>
      <c r="O98" s="11">
        <f>COUNT(TEAMS!J978:J999)</f>
        <v>4</v>
      </c>
      <c r="P98" s="12">
        <v>96</v>
      </c>
      <c r="Q98" s="9" t="str">
        <f>TEAMS!L897</f>
        <v>Jones, Kessiaun</v>
      </c>
      <c r="R98" s="145">
        <f>TEAMS!N921</f>
        <v>54.5</v>
      </c>
      <c r="S98" s="14" t="str">
        <f>TEAMS!$AC$898</f>
        <v>NT</v>
      </c>
      <c r="T98" s="11">
        <f>COUNT(TEAMS!O899:O920)</f>
        <v>2</v>
      </c>
      <c r="U98" s="19" t="str">
        <f>IF('292 Club'!C77=0,"",'292 Club'!A77)</f>
        <v/>
      </c>
      <c r="V98" s="160" t="str">
        <f>IF('292 Club'!C77=0,"",'292 Club'!B77)</f>
        <v/>
      </c>
      <c r="W98" s="20" t="str">
        <f>IF('292 Club'!C77=0,"",'292 Club'!C77)</f>
        <v/>
      </c>
    </row>
    <row r="99" spans="1:23" x14ac:dyDescent="0.2">
      <c r="A99" s="12">
        <v>97</v>
      </c>
      <c r="B99" s="9" t="str">
        <f>TEAMS!L1213</f>
        <v>Guest, Gabrielle</v>
      </c>
      <c r="C99" s="145">
        <f>TEAMS!O1237</f>
        <v>170.33333333333334</v>
      </c>
      <c r="D99" s="10" t="str">
        <f>TEAMS!$AC$1214</f>
        <v>ST</v>
      </c>
      <c r="E99" s="200">
        <f>COUNT(TEAMS!$O$1215:$O$1236)</f>
        <v>3</v>
      </c>
      <c r="F99" s="12">
        <v>97</v>
      </c>
      <c r="G99" s="9" t="str">
        <f>TEAMS!B1213</f>
        <v>Francis, Annica</v>
      </c>
      <c r="H99" s="145">
        <f>TEAMS!B1237</f>
        <v>70</v>
      </c>
      <c r="I99" s="10" t="str">
        <f>TEAMS!$AC$1214</f>
        <v>ST</v>
      </c>
      <c r="J99" s="11">
        <f>COUNT(TEAMS!$E$1215:$E$1236)</f>
        <v>3</v>
      </c>
      <c r="K99" s="12">
        <v>97</v>
      </c>
      <c r="L99" s="9" t="str">
        <f>TEAMS!L1134</f>
        <v>Nalley, Tristan</v>
      </c>
      <c r="M99" s="145">
        <f>TEAMS!M1158</f>
        <v>48</v>
      </c>
      <c r="N99" s="10" t="str">
        <f>TEAMS!$AC$1135</f>
        <v>SP</v>
      </c>
      <c r="O99" s="11">
        <f>COUNT(TEAMS!$O$1136:$O$1157)</f>
        <v>2</v>
      </c>
      <c r="P99" s="12">
        <v>97</v>
      </c>
      <c r="Q99" s="9" t="str">
        <f>TEAMS!Q634</f>
        <v>Green, Faith</v>
      </c>
      <c r="R99" s="145">
        <f>TEAMS!S658</f>
        <v>53</v>
      </c>
      <c r="S99" s="14" t="str">
        <f>TEAMS!$AC$635</f>
        <v>LU</v>
      </c>
      <c r="T99" s="11">
        <f>COUNT(TEAMS!T636:T657)</f>
        <v>3</v>
      </c>
      <c r="U99" s="19" t="str">
        <f>IF('292 Club'!C78=0,"",'292 Club'!A78)</f>
        <v/>
      </c>
      <c r="V99" s="160" t="str">
        <f>IF('292 Club'!C78=0,"",'292 Club'!B78)</f>
        <v/>
      </c>
      <c r="W99" s="20" t="str">
        <f>IF('292 Club'!C78=0,"",'292 Club'!C78)</f>
        <v/>
      </c>
    </row>
    <row r="100" spans="1:23" x14ac:dyDescent="0.2">
      <c r="A100" s="12">
        <v>98</v>
      </c>
      <c r="B100" s="9" t="str">
        <f>TEAMS!G1213</f>
        <v>Cook, Olivia</v>
      </c>
      <c r="C100" s="145">
        <f>TEAMS!J1237</f>
        <v>165</v>
      </c>
      <c r="D100" s="10" t="str">
        <f>TEAMS!$AC$1214</f>
        <v>ST</v>
      </c>
      <c r="E100" s="200">
        <f>COUNT(TEAMS!$J$1215:$J$1236)</f>
        <v>1</v>
      </c>
      <c r="F100" s="12">
        <v>98</v>
      </c>
      <c r="G100" s="9" t="str">
        <f>TEAMS!$L$186</f>
        <v>Whitehead, Aireana</v>
      </c>
      <c r="H100" s="145">
        <f>TEAMS!$L$210</f>
        <v>67</v>
      </c>
      <c r="I100" s="14" t="str">
        <f>TEAMS!$AC$187</f>
        <v>GR</v>
      </c>
      <c r="J100" s="11">
        <f>COUNT(TEAMS!O188:O209)</f>
        <v>1</v>
      </c>
      <c r="K100" s="12">
        <v>98</v>
      </c>
      <c r="L100" s="9" t="str">
        <f>TEAMS!B1213</f>
        <v>Francis, Annica</v>
      </c>
      <c r="M100" s="145">
        <f>TEAMS!C1237</f>
        <v>46.666666666666664</v>
      </c>
      <c r="N100" s="10" t="str">
        <f>TEAMS!$AC$1214</f>
        <v>ST</v>
      </c>
      <c r="O100" s="11">
        <f>COUNT(TEAMS!$E$1215:$E$1236)</f>
        <v>3</v>
      </c>
      <c r="P100" s="12">
        <v>98</v>
      </c>
      <c r="Q100" s="9" t="str">
        <f>TEAMS!$L$160</f>
        <v>Pelham, Kyleigh</v>
      </c>
      <c r="R100" s="145">
        <f>TEAMS!$N$184</f>
        <v>51</v>
      </c>
      <c r="S100" s="14" t="str">
        <f>TEAMS!$AC$161</f>
        <v>GR</v>
      </c>
      <c r="T100" s="11">
        <f>COUNT(TEAMS!O162:O183)</f>
        <v>5</v>
      </c>
      <c r="U100" s="19" t="str">
        <f>IF('292 Club'!C79=0,"",'292 Club'!A79)</f>
        <v/>
      </c>
      <c r="V100" s="160" t="str">
        <f>IF('292 Club'!C79=0,"",'292 Club'!B79)</f>
        <v/>
      </c>
      <c r="W100" s="20" t="str">
        <f>IF('292 Club'!C79=0,"",'292 Club'!C79)</f>
        <v/>
      </c>
    </row>
    <row r="101" spans="1:23" x14ac:dyDescent="0.2">
      <c r="A101" s="12">
        <v>99</v>
      </c>
      <c r="B101" s="9" t="str">
        <f>TEAMS!V1213</f>
        <v>Mack, Grant</v>
      </c>
      <c r="C101" s="145">
        <f>TEAMS!Y1237</f>
        <v>154</v>
      </c>
      <c r="D101" s="10" t="str">
        <f>TEAMS!$AC$1214</f>
        <v>ST</v>
      </c>
      <c r="E101" s="200">
        <f>COUNT(TEAMS!$Y$1215:$Y$1236)</f>
        <v>1</v>
      </c>
      <c r="F101" s="12">
        <v>99</v>
      </c>
      <c r="G101" s="9" t="str">
        <f>TEAMS!$G$186</f>
        <v>Morgan, Fallon</v>
      </c>
      <c r="H101" s="145">
        <f>TEAMS!$G$210</f>
        <v>63.75</v>
      </c>
      <c r="I101" s="14" t="str">
        <f>TEAMS!$AC$187</f>
        <v>GR</v>
      </c>
      <c r="J101" s="11">
        <f>COUNT(TEAMS!J188:J209)</f>
        <v>4</v>
      </c>
      <c r="K101" s="12">
        <v>99</v>
      </c>
      <c r="L101" s="9" t="str">
        <f>TEAMS!V1213</f>
        <v>Mack, Grant</v>
      </c>
      <c r="M101" s="145">
        <f>TEAMS!W1237</f>
        <v>46</v>
      </c>
      <c r="N101" s="10" t="str">
        <f>TEAMS!$AC$1214</f>
        <v>ST</v>
      </c>
      <c r="O101" s="11">
        <f>COUNT(TEAMS!$Y$1215:$Y$1236)</f>
        <v>1</v>
      </c>
      <c r="P101" s="12">
        <v>99</v>
      </c>
      <c r="Q101" s="9" t="str">
        <f>TEAMS!Q950</f>
        <v>Alabi, Christian</v>
      </c>
      <c r="R101" s="145">
        <f>TEAMS!S974</f>
        <v>50.8</v>
      </c>
      <c r="S101" s="14" t="str">
        <f>TEAMS!$AC$951</f>
        <v>OL</v>
      </c>
      <c r="T101" s="11">
        <f>COUNT(TEAMS!T952:T973)</f>
        <v>5</v>
      </c>
      <c r="U101" s="19" t="str">
        <f>IF('292 Club'!C80=0,"",'292 Club'!A80)</f>
        <v/>
      </c>
      <c r="V101" s="160" t="str">
        <f>IF('292 Club'!C80=0,"",'292 Club'!B80)</f>
        <v/>
      </c>
      <c r="W101" s="20" t="str">
        <f>IF('292 Club'!C80=0,"",'292 Club'!C80)</f>
        <v/>
      </c>
    </row>
    <row r="102" spans="1:23" x14ac:dyDescent="0.2">
      <c r="A102" s="12">
        <v>100</v>
      </c>
      <c r="B102" s="9" t="str">
        <f>TEAMS!B1213</f>
        <v>Francis, Annica</v>
      </c>
      <c r="C102" s="145">
        <f>TEAMS!E1237</f>
        <v>147.33333333333334</v>
      </c>
      <c r="D102" s="10" t="str">
        <f>TEAMS!$AC$1214</f>
        <v>ST</v>
      </c>
      <c r="E102" s="200">
        <f>COUNT(TEAMS!$E$1215:$E$1236)</f>
        <v>3</v>
      </c>
      <c r="F102" s="12">
        <v>100</v>
      </c>
      <c r="G102" s="21" t="str">
        <f>TEAMS!$Q$186</f>
        <v>Sullivan, Jordan</v>
      </c>
      <c r="H102" s="148">
        <f>TEAMS!$Q$210</f>
        <v>62.5</v>
      </c>
      <c r="I102" s="14" t="str">
        <f>TEAMS!$AC$187</f>
        <v>GR</v>
      </c>
      <c r="J102" s="11">
        <f>COUNT(TEAMS!T188:T209)</f>
        <v>2</v>
      </c>
      <c r="K102" s="12">
        <v>100</v>
      </c>
      <c r="L102" s="21" t="str">
        <f>TEAMS!$Q$160</f>
        <v>Arkwright, Elijah</v>
      </c>
      <c r="M102" s="148">
        <f>TEAMS!$R$184</f>
        <v>43</v>
      </c>
      <c r="N102" s="14" t="str">
        <f>TEAMS!$AC$161</f>
        <v>GR</v>
      </c>
      <c r="O102" s="11">
        <f>COUNT(TEAMS!T162:T183)</f>
        <v>4</v>
      </c>
      <c r="P102" s="12">
        <v>100</v>
      </c>
      <c r="Q102" s="21" t="str">
        <f>TEAMS!V476</f>
        <v>Pond, Brionna</v>
      </c>
      <c r="R102" s="148">
        <f>TEAMS!X500</f>
        <v>48.5</v>
      </c>
      <c r="S102" s="14" t="str">
        <f>TEAMS!$AC$477</f>
        <v>LC</v>
      </c>
      <c r="T102" s="11">
        <f>COUNT(TEAMS!Y478:Y499)</f>
        <v>2</v>
      </c>
      <c r="U102" s="19" t="str">
        <f>IF('292 Club'!C81=0,"",'292 Club'!A81)</f>
        <v/>
      </c>
      <c r="V102" s="160" t="str">
        <f>IF('292 Club'!C81=0,"",'292 Club'!B81)</f>
        <v/>
      </c>
      <c r="W102" s="20" t="str">
        <f>IF('292 Club'!C81=0,"",'292 Club'!C81)</f>
        <v/>
      </c>
    </row>
    <row r="103" spans="1:23" x14ac:dyDescent="0.2">
      <c r="A103" s="12">
        <v>101</v>
      </c>
      <c r="B103" s="9" t="str">
        <f>TEAMS!$L$160</f>
        <v>Pelham, Kyleigh</v>
      </c>
      <c r="C103" s="145">
        <f>TEAMS!$O$184</f>
        <v>147.19999999999999</v>
      </c>
      <c r="D103" s="14" t="str">
        <f>TEAMS!$AC$161</f>
        <v>GR</v>
      </c>
      <c r="E103" s="200">
        <f>COUNT(TEAMS!Y399:Y420)</f>
        <v>10</v>
      </c>
      <c r="F103" s="12">
        <v>101</v>
      </c>
      <c r="G103" s="9" t="str">
        <f>TEAMS!$Q$160</f>
        <v>Arkwright, Elijah</v>
      </c>
      <c r="H103" s="145">
        <f>TEAMS!$Q$184</f>
        <v>62</v>
      </c>
      <c r="I103" s="14" t="str">
        <f>TEAMS!$AC$161</f>
        <v>GR</v>
      </c>
      <c r="J103" s="11">
        <f>COUNT(TEAMS!O162:O183)</f>
        <v>5</v>
      </c>
      <c r="K103" s="12">
        <v>101</v>
      </c>
      <c r="L103" s="9" t="str">
        <f>TEAMS!V476</f>
        <v>Pond, Brionna</v>
      </c>
      <c r="M103" s="145">
        <f>TEAMS!W500</f>
        <v>40.5</v>
      </c>
      <c r="N103" s="14" t="str">
        <f>TEAMS!$AC$477</f>
        <v>LC</v>
      </c>
      <c r="O103" s="11">
        <f>COUNT(TEAMS!Y478:Y499)</f>
        <v>2</v>
      </c>
      <c r="P103" s="12">
        <v>101</v>
      </c>
      <c r="Q103" s="9" t="str">
        <f>TEAMS!V1213</f>
        <v>Mack, Grant</v>
      </c>
      <c r="R103" s="145">
        <f>TEAMS!X1237</f>
        <v>46</v>
      </c>
      <c r="S103" s="10" t="str">
        <f>TEAMS!$AC$1214</f>
        <v>ST</v>
      </c>
      <c r="T103" s="11">
        <f>COUNT(TEAMS!$Y$1215:$Y$1236)</f>
        <v>1</v>
      </c>
      <c r="U103" s="19" t="str">
        <f>IF('292 Club'!C82=0,"",'292 Club'!A82)</f>
        <v/>
      </c>
      <c r="V103" s="160" t="str">
        <f>IF('292 Club'!C82=0,"",'292 Club'!B82)</f>
        <v/>
      </c>
      <c r="W103" s="20" t="str">
        <f>IF('292 Club'!C82=0,"",'292 Club'!C82)</f>
        <v/>
      </c>
    </row>
    <row r="104" spans="1:23" x14ac:dyDescent="0.2">
      <c r="A104" s="12">
        <v>102</v>
      </c>
      <c r="B104" s="9" t="str">
        <f>TEAMS!$Q$186</f>
        <v>Sullivan, Jordan</v>
      </c>
      <c r="C104" s="145">
        <f>TEAMS!$T$210</f>
        <v>145</v>
      </c>
      <c r="D104" s="14" t="str">
        <f>TEAMS!$AC$187</f>
        <v>GR</v>
      </c>
      <c r="E104" s="200">
        <f>COUNT(TEAMS!T188:T209)</f>
        <v>2</v>
      </c>
      <c r="F104" s="12">
        <v>102</v>
      </c>
      <c r="G104" s="9" t="str">
        <f>TEAMS!V1213</f>
        <v>Mack, Grant</v>
      </c>
      <c r="H104" s="145">
        <f>TEAMS!V1237</f>
        <v>62</v>
      </c>
      <c r="I104" s="10" t="str">
        <f>TEAMS!$AC$1214</f>
        <v>ST</v>
      </c>
      <c r="J104" s="11">
        <f>COUNT(TEAMS!$Y$1215:$Y$1236)</f>
        <v>1</v>
      </c>
      <c r="K104" s="12">
        <v>102</v>
      </c>
      <c r="L104" s="9" t="str">
        <f>TEAMS!$B$186</f>
        <v>Forrester, Kira</v>
      </c>
      <c r="M104" s="145">
        <f>TEAMS!$C$210</f>
        <v>39</v>
      </c>
      <c r="N104" s="14" t="str">
        <f>TEAMS!$AC$187</f>
        <v>GR</v>
      </c>
      <c r="O104" s="11">
        <f>COUNT(TEAMS!E188:E209)</f>
        <v>4</v>
      </c>
      <c r="P104" s="12">
        <v>102</v>
      </c>
      <c r="Q104" s="9" t="str">
        <f>TEAMS!$Q$186</f>
        <v>Sullivan, Jordan</v>
      </c>
      <c r="R104" s="145">
        <f>TEAMS!$S$210</f>
        <v>45</v>
      </c>
      <c r="S104" s="14" t="str">
        <f>TEAMS!$AC$187</f>
        <v>GR</v>
      </c>
      <c r="T104" s="11">
        <f>COUNT(TEAMS!T188:T209)</f>
        <v>2</v>
      </c>
      <c r="U104" s="19" t="str">
        <f>IF('292 Club'!C83=0,"",'292 Club'!A83)</f>
        <v/>
      </c>
      <c r="V104" s="160" t="str">
        <f>IF('292 Club'!C83=0,"",'292 Club'!B83)</f>
        <v/>
      </c>
      <c r="W104" s="20" t="str">
        <f>IF('292 Club'!C83=0,"",'292 Club'!C83)</f>
        <v/>
      </c>
    </row>
    <row r="105" spans="1:23" x14ac:dyDescent="0.2">
      <c r="A105" s="12">
        <v>103</v>
      </c>
      <c r="B105" s="9" t="str">
        <f>TEAMS!B897</f>
        <v>Hollingsworth, Jerry</v>
      </c>
      <c r="C105" s="145">
        <f>TEAMS!E921</f>
        <v>142</v>
      </c>
      <c r="D105" s="14" t="str">
        <f>TEAMS!$AC$898</f>
        <v>NT</v>
      </c>
      <c r="E105" s="200">
        <f>COUNT(TEAMS!E899:E920)</f>
        <v>1</v>
      </c>
      <c r="F105" s="12">
        <v>103</v>
      </c>
      <c r="G105" s="9" t="str">
        <f>TEAMS!$L$160</f>
        <v>Pelham, Kyleigh</v>
      </c>
      <c r="H105" s="145">
        <f>TEAMS!$L$184</f>
        <v>57.8</v>
      </c>
      <c r="I105" s="14" t="str">
        <f>TEAMS!$AC$161</f>
        <v>GR</v>
      </c>
      <c r="J105" s="11">
        <f>COUNT(TEAMS!O162:O183)</f>
        <v>5</v>
      </c>
      <c r="K105" s="12">
        <v>103</v>
      </c>
      <c r="L105" s="9" t="str">
        <f>TEAMS!$L$160</f>
        <v>Pelham, Kyleigh</v>
      </c>
      <c r="M105" s="145">
        <f>TEAMS!$M$184</f>
        <v>38.4</v>
      </c>
      <c r="N105" s="14" t="str">
        <f>TEAMS!$AC$161</f>
        <v>GR</v>
      </c>
      <c r="O105" s="11">
        <f>COUNT(TEAMS!O162:O183)</f>
        <v>5</v>
      </c>
      <c r="P105" s="12">
        <v>103</v>
      </c>
      <c r="Q105" s="9" t="str">
        <f>TEAMS!G1213</f>
        <v>Cook, Olivia</v>
      </c>
      <c r="R105" s="145">
        <f>TEAMS!I1237</f>
        <v>42</v>
      </c>
      <c r="S105" s="10" t="str">
        <f>TEAMS!$AC$1214</f>
        <v>ST</v>
      </c>
      <c r="T105" s="11">
        <f>COUNT(TEAMS!$J$1215:$J$1236)</f>
        <v>1</v>
      </c>
      <c r="U105" s="19" t="str">
        <f>IF('292 Club'!C84=0,"",'292 Club'!A84)</f>
        <v/>
      </c>
      <c r="V105" s="160" t="str">
        <f>IF('292 Club'!C84=0,"",'292 Club'!B84)</f>
        <v/>
      </c>
      <c r="W105" s="20" t="str">
        <f>IF('292 Club'!C84=0,"",'292 Club'!C84)</f>
        <v/>
      </c>
    </row>
    <row r="106" spans="1:23" x14ac:dyDescent="0.2">
      <c r="A106" s="12">
        <v>104</v>
      </c>
      <c r="B106" s="9" t="str">
        <f>TEAMS!$Q$160</f>
        <v>Arkwright, Elijah</v>
      </c>
      <c r="C106" s="145">
        <f>TEAMS!$T$184</f>
        <v>139</v>
      </c>
      <c r="D106" s="14" t="str">
        <f>TEAMS!$AC$161</f>
        <v>GR</v>
      </c>
      <c r="E106" s="200">
        <f>COUNT(TEAMS!T162:T183)</f>
        <v>4</v>
      </c>
      <c r="F106" s="12">
        <v>104</v>
      </c>
      <c r="G106" s="9" t="str">
        <f>TEAMS!L1213</f>
        <v>Guest, Gabrielle</v>
      </c>
      <c r="H106" s="145">
        <f>TEAMS!L1237</f>
        <v>57</v>
      </c>
      <c r="I106" s="10" t="str">
        <f>TEAMS!$AC$1214</f>
        <v>ST</v>
      </c>
      <c r="J106" s="11">
        <f>COUNT(TEAMS!$O$1215:$O$1236)</f>
        <v>3</v>
      </c>
      <c r="K106" s="12">
        <v>104</v>
      </c>
      <c r="L106" s="9" t="str">
        <f>TEAMS!$Q$186</f>
        <v>Sullivan, Jordan</v>
      </c>
      <c r="M106" s="145">
        <f>TEAMS!$R$210</f>
        <v>37.5</v>
      </c>
      <c r="N106" s="14" t="str">
        <f>TEAMS!$AC$187</f>
        <v>GR</v>
      </c>
      <c r="O106" s="11">
        <f>COUNT(TEAMS!T188:T209)</f>
        <v>2</v>
      </c>
      <c r="P106" s="12">
        <v>104</v>
      </c>
      <c r="Q106" s="9" t="str">
        <f>TEAMS!$G$186</f>
        <v>Morgan, Fallon</v>
      </c>
      <c r="R106" s="145">
        <f>TEAMS!$I$210</f>
        <v>36.25</v>
      </c>
      <c r="S106" s="14" t="str">
        <f>TEAMS!$AC$187</f>
        <v>GR</v>
      </c>
      <c r="T106" s="11">
        <f>COUNT(TEAMS!J188:J209)</f>
        <v>4</v>
      </c>
      <c r="U106" s="19" t="str">
        <f>IF('292 Club'!C85=0,"",'292 Club'!A85)</f>
        <v/>
      </c>
      <c r="V106" s="160" t="str">
        <f>IF('292 Club'!C85=0,"",'292 Club'!B85)</f>
        <v/>
      </c>
      <c r="W106" s="20" t="str">
        <f>IF('292 Club'!C85=0,"",'292 Club'!C85)</f>
        <v/>
      </c>
    </row>
    <row r="107" spans="1:23" x14ac:dyDescent="0.2">
      <c r="A107" s="12">
        <v>105</v>
      </c>
      <c r="B107" s="9" t="str">
        <f>TEAMS!$G$186</f>
        <v>Morgan, Fallon</v>
      </c>
      <c r="C107" s="145">
        <f>TEAMS!$J$210</f>
        <v>137.25</v>
      </c>
      <c r="D107" s="14" t="str">
        <f>TEAMS!$AC$187</f>
        <v>GR</v>
      </c>
      <c r="E107" s="200">
        <f>COUNT(TEAMS!J188:J209)</f>
        <v>4</v>
      </c>
      <c r="F107" s="12">
        <v>105</v>
      </c>
      <c r="G107" s="21" t="str">
        <f>TEAMS!B897</f>
        <v>Hollingsworth, Jerry</v>
      </c>
      <c r="H107" s="148">
        <f>TEAMS!B921</f>
        <v>54</v>
      </c>
      <c r="I107" s="14" t="str">
        <f>TEAMS!$AC$898</f>
        <v>NT</v>
      </c>
      <c r="J107" s="11">
        <f>COUNT(TEAMS!E899:E920)</f>
        <v>1</v>
      </c>
      <c r="K107" s="12">
        <v>105</v>
      </c>
      <c r="L107" s="21" t="str">
        <f>TEAMS!$G$186</f>
        <v>Morgan, Fallon</v>
      </c>
      <c r="M107" s="148">
        <f>TEAMS!$H$210</f>
        <v>37.25</v>
      </c>
      <c r="N107" s="14" t="str">
        <f>TEAMS!$AC$187</f>
        <v>GR</v>
      </c>
      <c r="O107" s="11">
        <f>COUNT(TEAMS!J188:J209)</f>
        <v>4</v>
      </c>
      <c r="P107" s="12">
        <v>105</v>
      </c>
      <c r="Q107" s="21" t="str">
        <f>TEAMS!$B$186</f>
        <v>Forrester, Kira</v>
      </c>
      <c r="R107" s="148">
        <f>TEAMS!$D$210</f>
        <v>35.25</v>
      </c>
      <c r="S107" s="14" t="str">
        <f>TEAMS!$AC$187</f>
        <v>GR</v>
      </c>
      <c r="T107" s="11">
        <f>COUNT(TEAMS!E188:E209)</f>
        <v>4</v>
      </c>
      <c r="U107" s="19" t="str">
        <f>IF('292 Club'!C86=0,"",'292 Club'!A86)</f>
        <v/>
      </c>
      <c r="V107" s="160" t="str">
        <f>IF('292 Club'!C86=0,"",'292 Club'!B86)</f>
        <v/>
      </c>
      <c r="W107" s="20" t="str">
        <f>IF('292 Club'!C86=0,"",'292 Club'!C86)</f>
        <v/>
      </c>
    </row>
    <row r="108" spans="1:23" x14ac:dyDescent="0.2">
      <c r="A108" s="12">
        <v>106</v>
      </c>
      <c r="B108" s="9" t="str">
        <f>TEAMS!V476</f>
        <v>Pond, Brionna</v>
      </c>
      <c r="C108" s="145">
        <f>TEAMS!Y500</f>
        <v>132.5</v>
      </c>
      <c r="D108" s="14" t="str">
        <f>TEAMS!$AC$477</f>
        <v>LC</v>
      </c>
      <c r="E108" s="200">
        <f>COUNT(TEAMS!Y478:Y499)</f>
        <v>2</v>
      </c>
      <c r="F108" s="12">
        <v>106</v>
      </c>
      <c r="G108" s="9" t="str">
        <f>TEAMS!V476</f>
        <v>Pond, Brionna</v>
      </c>
      <c r="H108" s="145">
        <f>TEAMS!V500</f>
        <v>43.5</v>
      </c>
      <c r="I108" s="14" t="str">
        <f>TEAMS!$AC$477</f>
        <v>LC</v>
      </c>
      <c r="J108" s="11">
        <f>COUNT(TEAMS!Y478:Y499)</f>
        <v>2</v>
      </c>
      <c r="K108" s="12">
        <v>106</v>
      </c>
      <c r="L108" s="9" t="str">
        <f>TEAMS!$L$186</f>
        <v>Whitehead, Aireana</v>
      </c>
      <c r="M108" s="145">
        <f>TEAMS!$M$210</f>
        <v>36</v>
      </c>
      <c r="N108" s="14" t="str">
        <f>TEAMS!$AC$187</f>
        <v>GR</v>
      </c>
      <c r="O108" s="11">
        <f>COUNT(TEAMS!O188:O209)</f>
        <v>1</v>
      </c>
      <c r="P108" s="12">
        <v>106</v>
      </c>
      <c r="Q108" s="9" t="str">
        <f>TEAMS!$Q$160</f>
        <v>Arkwright, Elijah</v>
      </c>
      <c r="R108" s="145">
        <f>TEAMS!$S$184</f>
        <v>34</v>
      </c>
      <c r="S108" s="14" t="str">
        <f>TEAMS!$AC$161</f>
        <v>GR</v>
      </c>
      <c r="T108" s="11">
        <f>COUNT(TEAMS!T162:T183)</f>
        <v>4</v>
      </c>
      <c r="U108" s="19" t="str">
        <f>IF('292 Club'!C87=0,"",'292 Club'!A87)</f>
        <v/>
      </c>
      <c r="V108" s="160" t="str">
        <f>IF('292 Club'!C87=0,"",'292 Club'!B87)</f>
        <v/>
      </c>
      <c r="W108" s="20" t="str">
        <f>IF('292 Club'!C87=0,"",'292 Club'!C87)</f>
        <v/>
      </c>
    </row>
    <row r="109" spans="1:23" x14ac:dyDescent="0.2">
      <c r="A109" s="12">
        <v>107</v>
      </c>
      <c r="B109" s="9" t="str">
        <f>TEAMS!$B$186</f>
        <v>Forrester, Kira</v>
      </c>
      <c r="C109" s="145">
        <f>TEAMS!$E$210</f>
        <v>114.75</v>
      </c>
      <c r="D109" s="14" t="str">
        <f>TEAMS!$AC$187</f>
        <v>GR</v>
      </c>
      <c r="E109" s="200">
        <f>COUNT(TEAMS!E188:E209)</f>
        <v>4</v>
      </c>
      <c r="F109" s="12">
        <v>107</v>
      </c>
      <c r="G109" s="21" t="str">
        <f>TEAMS!$B$186</f>
        <v>Forrester, Kira</v>
      </c>
      <c r="H109" s="148">
        <f>TEAMS!$B$210</f>
        <v>40.5</v>
      </c>
      <c r="I109" s="14" t="str">
        <f>TEAMS!$AC$187</f>
        <v>GR</v>
      </c>
      <c r="J109" s="11">
        <f>COUNT(TEAMS!E188:E209)</f>
        <v>4</v>
      </c>
      <c r="K109" s="12">
        <v>107</v>
      </c>
      <c r="L109" s="21" t="str">
        <f>TEAMS!B897</f>
        <v>Hollingsworth, Jerry</v>
      </c>
      <c r="M109" s="148">
        <f>TEAMS!C921</f>
        <v>29</v>
      </c>
      <c r="N109" s="14" t="str">
        <f>TEAMS!$AC$898</f>
        <v>NT</v>
      </c>
      <c r="O109" s="11">
        <f>COUNT(TEAMS!E899:E920)</f>
        <v>1</v>
      </c>
      <c r="P109" s="12">
        <v>107</v>
      </c>
      <c r="Q109" s="21" t="str">
        <f>TEAMS!B1213</f>
        <v>Francis, Annica</v>
      </c>
      <c r="R109" s="148">
        <f>TEAMS!D1237</f>
        <v>30.666666666666668</v>
      </c>
      <c r="S109" s="10" t="str">
        <f>TEAMS!$AC$1214</f>
        <v>ST</v>
      </c>
      <c r="T109" s="11">
        <f>COUNT(TEAMS!$E$1215:$E$1236)</f>
        <v>3</v>
      </c>
      <c r="U109" s="19" t="str">
        <f>IF('292 Club'!C88=0,"",'292 Club'!A88)</f>
        <v/>
      </c>
      <c r="V109" s="160" t="str">
        <f>IF('292 Club'!C88=0,"",'292 Club'!B88)</f>
        <v/>
      </c>
      <c r="W109" s="20" t="str">
        <f>IF('292 Club'!C88=0,"",'292 Club'!C88)</f>
        <v/>
      </c>
    </row>
    <row r="110" spans="1:23" x14ac:dyDescent="0.2">
      <c r="A110" s="12">
        <v>108</v>
      </c>
      <c r="B110" s="9" t="str">
        <f>TEAMS!Q54</f>
        <v>EC 14</v>
      </c>
      <c r="C110" s="145">
        <f>TEAMS!T78</f>
        <v>0</v>
      </c>
      <c r="D110" s="10" t="str">
        <f>TEAMS!$AC$55</f>
        <v>EC</v>
      </c>
      <c r="E110" s="200">
        <f>COUNT(TEAMS!$O$1373:$O$1394)</f>
        <v>1</v>
      </c>
      <c r="F110" s="12">
        <v>108</v>
      </c>
      <c r="G110" s="21" t="str">
        <f>TEAMS!L54</f>
        <v>EC 13</v>
      </c>
      <c r="H110" s="148">
        <f>TEAMS!L78</f>
        <v>0</v>
      </c>
      <c r="I110" s="10" t="str">
        <f>TEAMS!$AC$55</f>
        <v>EC</v>
      </c>
      <c r="J110" s="11">
        <f>COUNT(TEAMS!O56:O77)</f>
        <v>0</v>
      </c>
      <c r="K110" s="12">
        <v>108</v>
      </c>
      <c r="L110" s="21" t="str">
        <f>TEAMS!G1055</f>
        <v>SC 7</v>
      </c>
      <c r="M110" s="148">
        <f>TEAMS!H1079</f>
        <v>0</v>
      </c>
      <c r="N110" s="14" t="str">
        <f>TEAMS!$AC$1056</f>
        <v>SC</v>
      </c>
      <c r="O110" s="11">
        <f>COUNT(TEAMS!J1057:J1078)</f>
        <v>0</v>
      </c>
      <c r="P110" s="12">
        <v>108</v>
      </c>
      <c r="Q110" s="21" t="str">
        <f>TEAMS!V1371</f>
        <v>WA 10</v>
      </c>
      <c r="R110" s="148">
        <f>TEAMS!X1395</f>
        <v>0</v>
      </c>
      <c r="S110" s="10" t="str">
        <f>TEAMS!$AC$1372</f>
        <v>WA</v>
      </c>
      <c r="T110" s="11">
        <f>COUNT(TEAMS!$Y$1373:$Y$1394)</f>
        <v>0</v>
      </c>
      <c r="U110" s="19" t="str">
        <f>IF('292 Club'!C89=0,"",'292 Club'!A89)</f>
        <v/>
      </c>
      <c r="V110" s="160" t="str">
        <f>IF('292 Club'!C89=0,"",'292 Club'!B89)</f>
        <v/>
      </c>
      <c r="W110" s="20" t="str">
        <f>IF('292 Club'!C89=0,"",'292 Club'!C89)</f>
        <v/>
      </c>
    </row>
    <row r="111" spans="1:23" x14ac:dyDescent="0.2">
      <c r="A111" s="12">
        <v>109</v>
      </c>
      <c r="B111" s="9" t="str">
        <f>TEAMS!L54</f>
        <v>EC 13</v>
      </c>
      <c r="C111" s="145">
        <f>TEAMS!O78</f>
        <v>0</v>
      </c>
      <c r="D111" s="10" t="str">
        <f>TEAMS!$AC$55</f>
        <v>EC</v>
      </c>
      <c r="E111" s="200">
        <f>COUNT(TEAMS!O56:O77)</f>
        <v>0</v>
      </c>
      <c r="F111" s="12">
        <v>109</v>
      </c>
      <c r="G111" s="9" t="str">
        <f>TEAMS!Q54</f>
        <v>EC 14</v>
      </c>
      <c r="H111" s="145">
        <f>TEAMS!Q78</f>
        <v>0</v>
      </c>
      <c r="I111" s="10" t="str">
        <f>TEAMS!$AC$55</f>
        <v>EC</v>
      </c>
      <c r="J111" s="11">
        <f>COUNT(TEAMS!T56:T77)</f>
        <v>0</v>
      </c>
      <c r="K111" s="12">
        <v>109</v>
      </c>
      <c r="L111" s="9" t="str">
        <f>TEAMS!V1371</f>
        <v>WA 10</v>
      </c>
      <c r="M111" s="145">
        <f>TEAMS!W1395</f>
        <v>0</v>
      </c>
      <c r="N111" s="10" t="str">
        <f>TEAMS!$AC$1372</f>
        <v>WA</v>
      </c>
      <c r="O111" s="11">
        <f>COUNT(TEAMS!$Y$1373:$Y$1394)</f>
        <v>0</v>
      </c>
      <c r="P111" s="12">
        <v>109</v>
      </c>
      <c r="Q111" s="9" t="str">
        <f>TEAMS!G1055</f>
        <v>SC 7</v>
      </c>
      <c r="R111" s="145">
        <f>TEAMS!I1079</f>
        <v>0</v>
      </c>
      <c r="S111" s="14" t="str">
        <f>TEAMS!$AC$1056</f>
        <v>SC</v>
      </c>
      <c r="T111" s="11">
        <f>COUNT(TEAMS!J1057:J1078)</f>
        <v>0</v>
      </c>
      <c r="U111" s="19" t="str">
        <f>IF('292 Club'!C90=0,"",'292 Club'!A90)</f>
        <v/>
      </c>
      <c r="V111" s="160" t="str">
        <f>IF('292 Club'!C90=0,"",'292 Club'!B90)</f>
        <v/>
      </c>
      <c r="W111" s="20" t="str">
        <f>IF('292 Club'!C90=0,"",'292 Club'!C90)</f>
        <v/>
      </c>
    </row>
    <row r="112" spans="1:23" x14ac:dyDescent="0.2">
      <c r="A112" s="12">
        <v>110</v>
      </c>
      <c r="B112" s="9" t="str">
        <f>TEAMS!V54</f>
        <v>EC 15</v>
      </c>
      <c r="C112" s="145">
        <f>TEAMS!Y78</f>
        <v>0</v>
      </c>
      <c r="D112" s="10" t="str">
        <f>TEAMS!$AC$55</f>
        <v>EC</v>
      </c>
      <c r="E112" s="200">
        <f>COUNT(TEAMS!Y56:Y77)</f>
        <v>0</v>
      </c>
      <c r="F112" s="12">
        <v>110</v>
      </c>
      <c r="G112" s="9" t="str">
        <f>TEAMS!V54</f>
        <v>EC 15</v>
      </c>
      <c r="H112" s="145">
        <f>TEAMS!V78</f>
        <v>0</v>
      </c>
      <c r="I112" s="10" t="str">
        <f>TEAMS!$AC$55</f>
        <v>EC</v>
      </c>
      <c r="J112" s="11">
        <f>COUNT(TEAMS!Y56:Y77)</f>
        <v>0</v>
      </c>
      <c r="K112" s="12">
        <v>110</v>
      </c>
      <c r="L112" s="9" t="str">
        <f>TEAMS!Q28</f>
        <v>EC 9</v>
      </c>
      <c r="M112" s="145">
        <f>TEAMS!R52</f>
        <v>0</v>
      </c>
      <c r="N112" s="10" t="str">
        <f>TEAMS!$AC$29</f>
        <v>EC</v>
      </c>
      <c r="O112" s="11">
        <f>COUNT(TEAMS!T30:T51)</f>
        <v>0</v>
      </c>
      <c r="P112" s="12">
        <v>110</v>
      </c>
      <c r="Q112" s="9" t="str">
        <f>TEAMS!Q28</f>
        <v>EC 9</v>
      </c>
      <c r="R112" s="145">
        <f>TEAMS!S52</f>
        <v>0</v>
      </c>
      <c r="S112" s="10" t="str">
        <f>TEAMS!$AC$29</f>
        <v>EC</v>
      </c>
      <c r="T112" s="11">
        <f>COUNT(TEAMS!T30:T51)</f>
        <v>0</v>
      </c>
      <c r="U112" s="19" t="str">
        <f>IF('292 Club'!C91=0,"",'292 Club'!A91)</f>
        <v/>
      </c>
      <c r="V112" s="160" t="str">
        <f>IF('292 Club'!C91=0,"",'292 Club'!B91)</f>
        <v/>
      </c>
      <c r="W112" s="20" t="str">
        <f>IF('292 Club'!C91=0,"",'292 Club'!C91)</f>
        <v/>
      </c>
    </row>
    <row r="113" spans="1:23" x14ac:dyDescent="0.2">
      <c r="A113" s="12">
        <v>111</v>
      </c>
      <c r="B113" s="9" t="str">
        <f>TEAMS!Q28</f>
        <v>EC 9</v>
      </c>
      <c r="C113" s="145">
        <f>TEAMS!T52</f>
        <v>0</v>
      </c>
      <c r="D113" s="10" t="str">
        <f>TEAMS!$AC$29</f>
        <v>EC</v>
      </c>
      <c r="E113" s="200">
        <f>COUNT(TEAMS!T30:T51)</f>
        <v>0</v>
      </c>
      <c r="F113" s="12">
        <v>111</v>
      </c>
      <c r="G113" s="9" t="str">
        <f>TEAMS!Q28</f>
        <v>EC 9</v>
      </c>
      <c r="H113" s="145">
        <f>TEAMS!Q52</f>
        <v>0</v>
      </c>
      <c r="I113" s="10" t="str">
        <f>TEAMS!$AC$29</f>
        <v>EC</v>
      </c>
      <c r="J113" s="11">
        <f>COUNT(TEAMS!T30:T51)</f>
        <v>0</v>
      </c>
      <c r="K113" s="12">
        <v>111</v>
      </c>
      <c r="L113" s="9" t="str">
        <f>TEAMS!Q423</f>
        <v>JC 9</v>
      </c>
      <c r="M113" s="145">
        <f>TEAMS!R447</f>
        <v>0</v>
      </c>
      <c r="N113" s="14" t="str">
        <f>TEAMS!$AC$424</f>
        <v>JC</v>
      </c>
      <c r="O113" s="11">
        <f>COUNT(TEAMS!T425:T446)</f>
        <v>0</v>
      </c>
      <c r="P113" s="12">
        <v>111</v>
      </c>
      <c r="Q113" s="9" t="str">
        <f>TEAMS!Q423</f>
        <v>JC 9</v>
      </c>
      <c r="R113" s="145">
        <f>TEAMS!S447</f>
        <v>0</v>
      </c>
      <c r="S113" s="14" t="str">
        <f>TEAMS!$AC$424</f>
        <v>JC</v>
      </c>
      <c r="T113" s="11">
        <f>COUNT(TEAMS!T425:T446)</f>
        <v>0</v>
      </c>
      <c r="U113" s="19" t="str">
        <f>IF('292 Club'!C92=0,"",'292 Club'!A92)</f>
        <v/>
      </c>
      <c r="V113" s="160" t="str">
        <f>IF('292 Club'!C92=0,"",'292 Club'!B92)</f>
        <v/>
      </c>
      <c r="W113" s="20" t="str">
        <f>IF('292 Club'!C92=0,"",'292 Club'!C92)</f>
        <v/>
      </c>
    </row>
    <row r="114" spans="1:23" x14ac:dyDescent="0.2">
      <c r="A114" s="12">
        <v>112</v>
      </c>
      <c r="B114" s="9" t="str">
        <f>TEAMS!V28</f>
        <v>EC10</v>
      </c>
      <c r="C114" s="145">
        <f>TEAMS!Y52</f>
        <v>0</v>
      </c>
      <c r="D114" s="10" t="str">
        <f>TEAMS!$AC$29</f>
        <v>EC</v>
      </c>
      <c r="E114" s="200">
        <f>COUNT(TEAMS!Y30:Y51)</f>
        <v>0</v>
      </c>
      <c r="F114" s="12">
        <v>112</v>
      </c>
      <c r="G114" s="9" t="str">
        <f>TEAMS!V28</f>
        <v>EC10</v>
      </c>
      <c r="H114" s="145">
        <f>TEAMS!V52</f>
        <v>0</v>
      </c>
      <c r="I114" s="10" t="str">
        <f>TEAMS!$AC$29</f>
        <v>EC</v>
      </c>
      <c r="J114" s="11">
        <f>COUNT(TEAMS!Y30:Y51)</f>
        <v>0</v>
      </c>
      <c r="K114" s="12">
        <v>112</v>
      </c>
      <c r="L114" s="9" t="str">
        <f>TEAMS!G423</f>
        <v>JC 7</v>
      </c>
      <c r="M114" s="145">
        <f>TEAMS!H447</f>
        <v>0</v>
      </c>
      <c r="N114" s="14" t="str">
        <f>TEAMS!$AC$424</f>
        <v>JC</v>
      </c>
      <c r="O114" s="11">
        <f>COUNT(TEAMS!J425:J446)</f>
        <v>0</v>
      </c>
      <c r="P114" s="12">
        <v>112</v>
      </c>
      <c r="Q114" s="9" t="str">
        <f>TEAMS!B423</f>
        <v>JC 6</v>
      </c>
      <c r="R114" s="145">
        <f>TEAMS!D447</f>
        <v>0</v>
      </c>
      <c r="S114" s="14" t="str">
        <f>TEAMS!$AC$424</f>
        <v>JC</v>
      </c>
      <c r="T114" s="11">
        <f>COUNT(TEAMS!E425:E446)</f>
        <v>0</v>
      </c>
      <c r="U114" s="19" t="str">
        <f>IF('292 Club'!C93=0,"",'292 Club'!A93)</f>
        <v/>
      </c>
      <c r="V114" s="160" t="str">
        <f>IF('292 Club'!C93=0,"",'292 Club'!B93)</f>
        <v/>
      </c>
      <c r="W114" s="20" t="str">
        <f>IF('292 Club'!C93=0,"",'292 Club'!C93)</f>
        <v/>
      </c>
    </row>
    <row r="115" spans="1:23" x14ac:dyDescent="0.2">
      <c r="A115" s="12">
        <v>113</v>
      </c>
      <c r="B115" s="9" t="str">
        <f>TEAMS!B54</f>
        <v>EC11</v>
      </c>
      <c r="C115" s="145">
        <f>TEAMS!E78</f>
        <v>0</v>
      </c>
      <c r="D115" s="10" t="str">
        <f>TEAMS!$AC$55</f>
        <v>EC</v>
      </c>
      <c r="E115" s="200">
        <f>COUNT(TEAMS!E56:E77)</f>
        <v>0</v>
      </c>
      <c r="F115" s="12">
        <v>113</v>
      </c>
      <c r="G115" s="9" t="str">
        <f>TEAMS!B54</f>
        <v>EC11</v>
      </c>
      <c r="H115" s="145">
        <f>TEAMS!B78</f>
        <v>0</v>
      </c>
      <c r="I115" s="10" t="str">
        <f>TEAMS!$AC$55</f>
        <v>EC</v>
      </c>
      <c r="J115" s="11">
        <f>COUNT(TEAMS!E56:E77)</f>
        <v>0</v>
      </c>
      <c r="K115" s="12">
        <v>113</v>
      </c>
      <c r="L115" s="9" t="str">
        <f>TEAMS!B423</f>
        <v>JC 6</v>
      </c>
      <c r="M115" s="145">
        <f>TEAMS!C447</f>
        <v>0</v>
      </c>
      <c r="N115" s="14" t="str">
        <f>TEAMS!$AC$424</f>
        <v>JC</v>
      </c>
      <c r="O115" s="11">
        <f>COUNT(TEAMS!E425:E446)</f>
        <v>0</v>
      </c>
      <c r="P115" s="12">
        <v>113</v>
      </c>
      <c r="Q115" s="9" t="str">
        <f>TEAMS!L739</f>
        <v>MP8</v>
      </c>
      <c r="R115" s="145">
        <f>TEAMS!N763</f>
        <v>0</v>
      </c>
      <c r="S115" s="14" t="str">
        <f>TEAMS!$AC$740</f>
        <v>MP</v>
      </c>
      <c r="T115" s="11">
        <f>COUNT(TEAMS!O741:O762)</f>
        <v>0</v>
      </c>
      <c r="U115" s="19" t="str">
        <f>IF('292 Club'!C94=0,"",'292 Club'!A94)</f>
        <v/>
      </c>
      <c r="V115" s="160" t="str">
        <f>IF('292 Club'!C94=0,"",'292 Club'!B94)</f>
        <v/>
      </c>
      <c r="W115" s="20" t="str">
        <f>IF('292 Club'!C94=0,"",'292 Club'!C94)</f>
        <v/>
      </c>
    </row>
    <row r="116" spans="1:23" x14ac:dyDescent="0.2">
      <c r="A116" s="12">
        <v>114</v>
      </c>
      <c r="B116" s="9" t="str">
        <f>TEAMS!G54</f>
        <v>EC12</v>
      </c>
      <c r="C116" s="145">
        <f>TEAMS!J78</f>
        <v>0</v>
      </c>
      <c r="D116" s="10" t="str">
        <f>TEAMS!$AC$55</f>
        <v>EC</v>
      </c>
      <c r="E116" s="200">
        <f>COUNT(TEAMS!J56:J77)</f>
        <v>0</v>
      </c>
      <c r="F116" s="12">
        <v>114</v>
      </c>
      <c r="G116" s="9" t="str">
        <f>TEAMS!G54</f>
        <v>EC12</v>
      </c>
      <c r="H116" s="145">
        <f>TEAMS!G78</f>
        <v>0</v>
      </c>
      <c r="I116" s="10" t="str">
        <f>TEAMS!$AC$55</f>
        <v>EC</v>
      </c>
      <c r="J116" s="11">
        <f>COUNT(TEAMS!J56:J77)</f>
        <v>0</v>
      </c>
      <c r="K116" s="12">
        <v>114</v>
      </c>
      <c r="L116" s="9" t="str">
        <f>TEAMS!L502</f>
        <v>LC 8</v>
      </c>
      <c r="M116" s="145">
        <f>TEAMS!M526</f>
        <v>0</v>
      </c>
      <c r="N116" s="14" t="str">
        <f>TEAMS!$AC$503</f>
        <v>LC</v>
      </c>
      <c r="O116" s="11">
        <f>COUNT(TEAMS!O504:O525)</f>
        <v>0</v>
      </c>
      <c r="P116" s="12">
        <v>114</v>
      </c>
      <c r="Q116" s="9" t="str">
        <f>TEAMS!G423</f>
        <v>JC 7</v>
      </c>
      <c r="R116" s="145">
        <f>TEAMS!I447</f>
        <v>0</v>
      </c>
      <c r="S116" s="14" t="str">
        <f>TEAMS!$AC$424</f>
        <v>JC</v>
      </c>
      <c r="T116" s="11">
        <f>COUNT(TEAMS!J425:J446)</f>
        <v>0</v>
      </c>
      <c r="U116" s="19" t="str">
        <f>IF('292 Club'!C95=0,"",'292 Club'!A95)</f>
        <v/>
      </c>
      <c r="V116" s="160" t="str">
        <f>IF('292 Club'!C95=0,"",'292 Club'!B95)</f>
        <v/>
      </c>
      <c r="W116" s="20" t="str">
        <f>IF('292 Club'!C95=0,"",'292 Club'!C95)</f>
        <v/>
      </c>
    </row>
    <row r="117" spans="1:23" x14ac:dyDescent="0.2">
      <c r="A117" s="12">
        <v>115</v>
      </c>
      <c r="B117" s="9" t="str">
        <f>TEAMS!B133</f>
        <v>FC 11</v>
      </c>
      <c r="C117" s="145">
        <f>TEAMS!E157</f>
        <v>0</v>
      </c>
      <c r="D117" s="14" t="str">
        <f>TEAMS!$AC$134</f>
        <v>FC</v>
      </c>
      <c r="E117" s="200">
        <f>COUNT(TEAMS!E135:E156)</f>
        <v>0</v>
      </c>
      <c r="F117" s="12">
        <v>115</v>
      </c>
      <c r="G117" s="9" t="str">
        <f>TEAMS!B133</f>
        <v>FC 11</v>
      </c>
      <c r="H117" s="145">
        <f>TEAMS!B157</f>
        <v>0</v>
      </c>
      <c r="I117" s="14" t="str">
        <f>TEAMS!$AC$134</f>
        <v>FC</v>
      </c>
      <c r="J117" s="11">
        <f>COUNT(TEAMS!E135:E156)</f>
        <v>0</v>
      </c>
      <c r="K117" s="12">
        <v>115</v>
      </c>
      <c r="L117" s="9" t="str">
        <f>TEAMS!L739</f>
        <v>MP8</v>
      </c>
      <c r="M117" s="145">
        <f>TEAMS!M763</f>
        <v>0</v>
      </c>
      <c r="N117" s="14" t="str">
        <f>TEAMS!$AC$740</f>
        <v>MP</v>
      </c>
      <c r="O117" s="11">
        <f>COUNT(TEAMS!O741:O762)</f>
        <v>0</v>
      </c>
      <c r="P117" s="12">
        <v>115</v>
      </c>
      <c r="Q117" s="9" t="str">
        <f>TEAMS!L423</f>
        <v>JC 8</v>
      </c>
      <c r="R117" s="145">
        <f>TEAMS!N447</f>
        <v>0</v>
      </c>
      <c r="S117" s="14" t="str">
        <f>TEAMS!$AC$424</f>
        <v>JC</v>
      </c>
      <c r="T117" s="11">
        <f>COUNT(TEAMS!O425:O446)</f>
        <v>0</v>
      </c>
      <c r="U117" s="19" t="str">
        <f>IF('292 Club'!C96=0,"",'292 Club'!A96)</f>
        <v/>
      </c>
      <c r="V117" s="160" t="str">
        <f>IF('292 Club'!C96=0,"",'292 Club'!B96)</f>
        <v/>
      </c>
      <c r="W117" s="20" t="str">
        <f>IF('292 Club'!C96=0,"",'292 Club'!C96)</f>
        <v/>
      </c>
    </row>
    <row r="118" spans="1:23" x14ac:dyDescent="0.2">
      <c r="A118" s="12">
        <v>116</v>
      </c>
      <c r="B118" s="9" t="str">
        <f>TEAMS!G133</f>
        <v>FC 12</v>
      </c>
      <c r="C118" s="145">
        <f>TEAMS!J157</f>
        <v>0</v>
      </c>
      <c r="D118" s="14" t="str">
        <f>TEAMS!$AC$134</f>
        <v>FC</v>
      </c>
      <c r="E118" s="200">
        <f>COUNT(TEAMS!J135:J156)</f>
        <v>0</v>
      </c>
      <c r="F118" s="12">
        <v>116</v>
      </c>
      <c r="G118" s="9" t="str">
        <f>TEAMS!G133</f>
        <v>FC 12</v>
      </c>
      <c r="H118" s="145">
        <f>TEAMS!G157</f>
        <v>0</v>
      </c>
      <c r="I118" s="14" t="str">
        <f>TEAMS!$AC$134</f>
        <v>FC</v>
      </c>
      <c r="J118" s="11">
        <f>COUNT(TEAMS!J135:J156)</f>
        <v>0</v>
      </c>
      <c r="K118" s="12">
        <v>116</v>
      </c>
      <c r="L118" s="9" t="str">
        <f>TEAMS!L423</f>
        <v>JC 8</v>
      </c>
      <c r="M118" s="145">
        <f>TEAMS!M447</f>
        <v>0</v>
      </c>
      <c r="N118" s="14" t="str">
        <f>TEAMS!$AC$424</f>
        <v>JC</v>
      </c>
      <c r="O118" s="11">
        <f>COUNT(TEAMS!O425:O446)</f>
        <v>0</v>
      </c>
      <c r="P118" s="12">
        <v>116</v>
      </c>
      <c r="Q118" s="9" t="str">
        <f>TEAMS!L502</f>
        <v>LC 8</v>
      </c>
      <c r="R118" s="145">
        <f>TEAMS!N526</f>
        <v>0</v>
      </c>
      <c r="S118" s="14" t="str">
        <f>TEAMS!$AC$503</f>
        <v>LC</v>
      </c>
      <c r="T118" s="11">
        <f>COUNT(TEAMS!O504:O525)</f>
        <v>0</v>
      </c>
      <c r="U118" s="19" t="str">
        <f>IF('292 Club'!C97=0,"",'292 Club'!A97)</f>
        <v/>
      </c>
      <c r="V118" s="160" t="str">
        <f>IF('292 Club'!C97=0,"",'292 Club'!B97)</f>
        <v/>
      </c>
      <c r="W118" s="20" t="str">
        <f>IF('292 Club'!C97=0,"",'292 Club'!C97)</f>
        <v/>
      </c>
    </row>
    <row r="119" spans="1:23" x14ac:dyDescent="0.2">
      <c r="A119" s="12">
        <v>117</v>
      </c>
      <c r="B119" s="9" t="str">
        <f>TEAMS!L133</f>
        <v>FC 13</v>
      </c>
      <c r="C119" s="145">
        <f>TEAMS!O157</f>
        <v>0</v>
      </c>
      <c r="D119" s="14" t="str">
        <f>TEAMS!$AC$134</f>
        <v>FC</v>
      </c>
      <c r="E119" s="200">
        <f>COUNT(TEAMS!O135:O156)</f>
        <v>0</v>
      </c>
      <c r="F119" s="12">
        <v>117</v>
      </c>
      <c r="G119" s="9" t="str">
        <f>TEAMS!L133</f>
        <v>FC 13</v>
      </c>
      <c r="H119" s="145">
        <f>TEAMS!L157</f>
        <v>0</v>
      </c>
      <c r="I119" s="14" t="str">
        <f>TEAMS!$AC$134</f>
        <v>FC</v>
      </c>
      <c r="J119" s="11">
        <f>COUNT(TEAMS!O135:O156)</f>
        <v>0</v>
      </c>
      <c r="K119" s="12">
        <v>117</v>
      </c>
      <c r="L119" s="9" t="str">
        <f>TEAMS!B792</f>
        <v>MA 1</v>
      </c>
      <c r="M119" s="145">
        <f>TEAMS!C816</f>
        <v>0</v>
      </c>
      <c r="N119" s="14" t="str">
        <f>TEAMS!$AC$793</f>
        <v>MA</v>
      </c>
      <c r="O119" s="11">
        <f>COUNT(TEAMS!E794:E815)</f>
        <v>0</v>
      </c>
      <c r="P119" s="12">
        <v>117</v>
      </c>
      <c r="Q119" s="9" t="str">
        <f>TEAMS!L792</f>
        <v>MA 3</v>
      </c>
      <c r="R119" s="145">
        <f>TEAMS!N816</f>
        <v>0</v>
      </c>
      <c r="S119" s="14" t="str">
        <f>TEAMS!$AC$793</f>
        <v>MA</v>
      </c>
      <c r="T119" s="11">
        <f>COUNT(TEAMS!O794:O815)</f>
        <v>0</v>
      </c>
      <c r="U119" s="19" t="str">
        <f>IF('292 Club'!C98=0,"",'292 Club'!A98)</f>
        <v/>
      </c>
      <c r="V119" s="160" t="str">
        <f>IF('292 Club'!C98=0,"",'292 Club'!B98)</f>
        <v/>
      </c>
      <c r="W119" s="20" t="str">
        <f>IF('292 Club'!C98=0,"",'292 Club'!C98)</f>
        <v/>
      </c>
    </row>
    <row r="120" spans="1:23" x14ac:dyDescent="0.2">
      <c r="A120" s="12">
        <v>118</v>
      </c>
      <c r="B120" s="9" t="str">
        <f>TEAMS!Q133</f>
        <v>FC 14</v>
      </c>
      <c r="C120" s="145">
        <f>TEAMS!T157</f>
        <v>0</v>
      </c>
      <c r="D120" s="14" t="str">
        <f>TEAMS!$AC$134</f>
        <v>FC</v>
      </c>
      <c r="E120" s="200">
        <f>COUNT(TEAMS!T135:T156)</f>
        <v>0</v>
      </c>
      <c r="F120" s="12">
        <v>118</v>
      </c>
      <c r="G120" s="9" t="str">
        <f>TEAMS!Q133</f>
        <v>FC 14</v>
      </c>
      <c r="H120" s="145">
        <f>TEAMS!Q157</f>
        <v>0</v>
      </c>
      <c r="I120" s="14" t="str">
        <f>TEAMS!$AC$134</f>
        <v>FC</v>
      </c>
      <c r="J120" s="11">
        <f>COUNT(TEAMS!T135:T156)</f>
        <v>0</v>
      </c>
      <c r="K120" s="12">
        <v>118</v>
      </c>
      <c r="L120" s="9" t="str">
        <f>TEAMS!G792</f>
        <v>MA 2</v>
      </c>
      <c r="M120" s="145">
        <f>TEAMS!H816</f>
        <v>0</v>
      </c>
      <c r="N120" s="14" t="str">
        <f>TEAMS!$AC$793</f>
        <v>MA</v>
      </c>
      <c r="O120" s="11">
        <f>COUNT(TEAMS!J794:J815)</f>
        <v>0</v>
      </c>
      <c r="P120" s="12">
        <v>118</v>
      </c>
      <c r="Q120" s="9" t="str">
        <f>TEAMS!G792</f>
        <v>MA 2</v>
      </c>
      <c r="R120" s="145">
        <f>TEAMS!I816</f>
        <v>0</v>
      </c>
      <c r="S120" s="14" t="str">
        <f>TEAMS!$AC$793</f>
        <v>MA</v>
      </c>
      <c r="T120" s="11">
        <f>COUNT(TEAMS!J794:J815)</f>
        <v>0</v>
      </c>
      <c r="U120" s="19" t="str">
        <f>IF('292 Club'!C99=0,"",'292 Club'!A99)</f>
        <v/>
      </c>
      <c r="V120" s="160" t="str">
        <f>IF('292 Club'!C99=0,"",'292 Club'!B99)</f>
        <v/>
      </c>
      <c r="W120" s="20" t="str">
        <f>IF('292 Club'!C99=0,"",'292 Club'!C99)</f>
        <v/>
      </c>
    </row>
    <row r="121" spans="1:23" x14ac:dyDescent="0.2">
      <c r="A121" s="12">
        <v>119</v>
      </c>
      <c r="B121" s="9" t="str">
        <f>TEAMS!V133</f>
        <v>FC 15</v>
      </c>
      <c r="C121" s="145">
        <f>TEAMS!Y157</f>
        <v>0</v>
      </c>
      <c r="D121" s="14" t="str">
        <f>TEAMS!$AC$134</f>
        <v>FC</v>
      </c>
      <c r="E121" s="200">
        <f>COUNT(TEAMS!Y135:Y150)</f>
        <v>0</v>
      </c>
      <c r="F121" s="12">
        <v>119</v>
      </c>
      <c r="G121" s="9" t="str">
        <f>TEAMS!V133</f>
        <v>FC 15</v>
      </c>
      <c r="H121" s="145">
        <f>TEAMS!V157</f>
        <v>0</v>
      </c>
      <c r="I121" s="14" t="str">
        <f>TEAMS!$AC$134</f>
        <v>FC</v>
      </c>
      <c r="J121" s="11">
        <f>COUNT(TEAMS!Y135:Y150)</f>
        <v>0</v>
      </c>
      <c r="K121" s="12">
        <v>119</v>
      </c>
      <c r="L121" s="9" t="str">
        <f>TEAMS!L792</f>
        <v>MA 3</v>
      </c>
      <c r="M121" s="145">
        <f>TEAMS!M816</f>
        <v>0</v>
      </c>
      <c r="N121" s="14" t="str">
        <f>TEAMS!$AC$793</f>
        <v>MA</v>
      </c>
      <c r="O121" s="11">
        <f>COUNT(TEAMS!O794:O815)</f>
        <v>0</v>
      </c>
      <c r="P121" s="12">
        <v>119</v>
      </c>
      <c r="Q121" s="9" t="str">
        <f>TEAMS!B792</f>
        <v>MA 1</v>
      </c>
      <c r="R121" s="145">
        <f>TEAMS!D816</f>
        <v>0</v>
      </c>
      <c r="S121" s="14" t="str">
        <f>TEAMS!$AC$793</f>
        <v>MA</v>
      </c>
      <c r="T121" s="11">
        <f>COUNT(TEAMS!E794:E815)</f>
        <v>0</v>
      </c>
      <c r="U121" s="19" t="str">
        <f>IF('292 Club'!C100=0,"",'292 Club'!A100)</f>
        <v/>
      </c>
      <c r="V121" s="160" t="str">
        <f>IF('292 Club'!C100=0,"",'292 Club'!B100)</f>
        <v/>
      </c>
      <c r="W121" s="20" t="str">
        <f>IF('292 Club'!C100=0,"",'292 Club'!C100)</f>
        <v/>
      </c>
    </row>
    <row r="122" spans="1:23" x14ac:dyDescent="0.2">
      <c r="A122" s="12">
        <v>120</v>
      </c>
      <c r="B122" s="9" t="str">
        <f>TEAMS!$V$186</f>
        <v>GR 10</v>
      </c>
      <c r="C122" s="145">
        <f>TEAMS!$Y$210</f>
        <v>0</v>
      </c>
      <c r="D122" s="14" t="str">
        <f>TEAMS!$AC$187</f>
        <v>GR</v>
      </c>
      <c r="E122" s="200">
        <f>COUNT(TEAMS!Y188:Y209)</f>
        <v>0</v>
      </c>
      <c r="F122" s="12">
        <v>120</v>
      </c>
      <c r="G122" s="9" t="str">
        <f>TEAMS!$V$186</f>
        <v>GR 10</v>
      </c>
      <c r="H122" s="145">
        <f>TEAMS!$V$210</f>
        <v>0</v>
      </c>
      <c r="I122" s="14" t="str">
        <f>TEAMS!$AC$187</f>
        <v>GR</v>
      </c>
      <c r="J122" s="11">
        <f>COUNT(TEAMS!Y188:Y209)</f>
        <v>0</v>
      </c>
      <c r="K122" s="12">
        <v>120</v>
      </c>
      <c r="L122" s="9" t="str">
        <f>TEAMS!Q792</f>
        <v>MA 4</v>
      </c>
      <c r="M122" s="145">
        <f>TEAMS!R816</f>
        <v>0</v>
      </c>
      <c r="N122" s="14" t="str">
        <f>TEAMS!$AC$793</f>
        <v>MA</v>
      </c>
      <c r="O122" s="11">
        <f>COUNT(TEAMS!T794:T815)</f>
        <v>0</v>
      </c>
      <c r="P122" s="12">
        <v>120</v>
      </c>
      <c r="Q122" s="9" t="str">
        <f>TEAMS!Q1266</f>
        <v>UG4</v>
      </c>
      <c r="R122" s="145">
        <f>TEAMS!S1290</f>
        <v>0</v>
      </c>
      <c r="S122" s="10" t="str">
        <f>TEAMS!$AC$1267</f>
        <v>UG</v>
      </c>
      <c r="T122" s="11">
        <f>COUNT(TEAMS!$T$1268:$T$1289)</f>
        <v>0</v>
      </c>
      <c r="U122" s="19" t="str">
        <f>IF('292 Club'!C101=0,"",'292 Club'!A101)</f>
        <v/>
      </c>
      <c r="V122" s="160" t="str">
        <f>IF('292 Club'!C101=0,"",'292 Club'!B101)</f>
        <v/>
      </c>
      <c r="W122" s="20" t="str">
        <f>IF('292 Club'!C101=0,"",'292 Club'!C101)</f>
        <v/>
      </c>
    </row>
    <row r="123" spans="1:23" x14ac:dyDescent="0.2">
      <c r="A123" s="12">
        <v>121</v>
      </c>
      <c r="B123" s="9" t="str">
        <f>TEAMS!$B$212</f>
        <v>GR 11</v>
      </c>
      <c r="C123" s="145">
        <f>TEAMS!$E$236</f>
        <v>0</v>
      </c>
      <c r="D123" s="14" t="str">
        <f>TEAMS!$AC$213</f>
        <v>GR</v>
      </c>
      <c r="E123" s="200">
        <f>COUNT(TEAMS!E214:E235)</f>
        <v>0</v>
      </c>
      <c r="F123" s="12">
        <v>121</v>
      </c>
      <c r="G123" s="9" t="str">
        <f>TEAMS!$B$212</f>
        <v>GR 11</v>
      </c>
      <c r="H123" s="145">
        <f>TEAMS!$B$236</f>
        <v>0</v>
      </c>
      <c r="I123" s="14" t="str">
        <f>TEAMS!$AC$213</f>
        <v>GR</v>
      </c>
      <c r="J123" s="11">
        <f>COUNT(TEAMS!E214:E235)</f>
        <v>0</v>
      </c>
      <c r="K123" s="12">
        <v>121</v>
      </c>
      <c r="L123" s="9" t="str">
        <f>TEAMS!V792</f>
        <v>MA 5</v>
      </c>
      <c r="M123" s="145">
        <f>TEAMS!W816</f>
        <v>0</v>
      </c>
      <c r="N123" s="14" t="str">
        <f>TEAMS!$AC$793</f>
        <v>MA</v>
      </c>
      <c r="O123" s="11">
        <f>COUNT(TEAMS!Y794:Y815)</f>
        <v>0</v>
      </c>
      <c r="P123" s="12">
        <v>121</v>
      </c>
      <c r="Q123" s="9" t="str">
        <f>TEAMS!V28</f>
        <v>EC10</v>
      </c>
      <c r="R123" s="145">
        <f>TEAMS!X52</f>
        <v>0</v>
      </c>
      <c r="S123" s="10" t="str">
        <f>TEAMS!$AC$29</f>
        <v>EC</v>
      </c>
      <c r="T123" s="11">
        <f>COUNT(TEAMS!Y30:Y51)</f>
        <v>0</v>
      </c>
      <c r="U123" s="19" t="str">
        <f>IF('292 Club'!C102=0,"",'292 Club'!A102)</f>
        <v/>
      </c>
      <c r="V123" s="160" t="str">
        <f>IF('292 Club'!C102=0,"",'292 Club'!B102)</f>
        <v/>
      </c>
      <c r="W123" s="20" t="str">
        <f>IF('292 Club'!C102=0,"",'292 Club'!C102)</f>
        <v/>
      </c>
    </row>
    <row r="124" spans="1:23" x14ac:dyDescent="0.2">
      <c r="A124" s="12">
        <v>122</v>
      </c>
      <c r="B124" s="9" t="str">
        <f>TEAMS!$G$212</f>
        <v>GR 12</v>
      </c>
      <c r="C124" s="145">
        <f>TEAMS!$J$236</f>
        <v>0</v>
      </c>
      <c r="D124" s="14" t="str">
        <f>TEAMS!$AC$213</f>
        <v>GR</v>
      </c>
      <c r="E124" s="200">
        <f>COUNT(TEAMS!J214:J235)</f>
        <v>0</v>
      </c>
      <c r="F124" s="12">
        <v>122</v>
      </c>
      <c r="G124" s="9" t="str">
        <f>TEAMS!$G$212</f>
        <v>GR 12</v>
      </c>
      <c r="H124" s="145">
        <f>TEAMS!$G$236</f>
        <v>0</v>
      </c>
      <c r="I124" s="14" t="str">
        <f>TEAMS!$AC$213</f>
        <v>GR</v>
      </c>
      <c r="J124" s="11">
        <f>COUNT(TEAMS!J214:J235)</f>
        <v>0</v>
      </c>
      <c r="K124" s="12">
        <v>122</v>
      </c>
      <c r="L124" s="9" t="str">
        <f>TEAMS!B1266</f>
        <v>UG1</v>
      </c>
      <c r="M124" s="145">
        <f>TEAMS!C1290</f>
        <v>0</v>
      </c>
      <c r="N124" s="10" t="str">
        <f>TEAMS!$AC$1267</f>
        <v>UG</v>
      </c>
      <c r="O124" s="11">
        <f>COUNT(TEAMS!$E$1268:$E$1289)</f>
        <v>0</v>
      </c>
      <c r="P124" s="12">
        <v>122</v>
      </c>
      <c r="Q124" s="9" t="str">
        <f>TEAMS!B1266</f>
        <v>UG1</v>
      </c>
      <c r="R124" s="145">
        <f>TEAMS!D1290</f>
        <v>0</v>
      </c>
      <c r="S124" s="10" t="str">
        <f>TEAMS!$AC$1267</f>
        <v>UG</v>
      </c>
      <c r="T124" s="11">
        <f>COUNT(TEAMS!$E$1268:$E$1289)</f>
        <v>0</v>
      </c>
      <c r="U124" s="19" t="str">
        <f>IF('292 Club'!C103=0,"",'292 Club'!A103)</f>
        <v/>
      </c>
      <c r="V124" s="160" t="str">
        <f>IF('292 Club'!C103=0,"",'292 Club'!B103)</f>
        <v/>
      </c>
      <c r="W124" s="20" t="str">
        <f>IF('292 Club'!C103=0,"",'292 Club'!C103)</f>
        <v/>
      </c>
    </row>
    <row r="125" spans="1:23" x14ac:dyDescent="0.2">
      <c r="A125" s="12">
        <v>123</v>
      </c>
      <c r="B125" s="9" t="str">
        <f>TEAMS!$L$212</f>
        <v>GR 13</v>
      </c>
      <c r="C125" s="145">
        <f>TEAMS!$O$236</f>
        <v>0</v>
      </c>
      <c r="D125" s="14" t="str">
        <f>TEAMS!$AC$213</f>
        <v>GR</v>
      </c>
      <c r="E125" s="200">
        <f>COUNT(TEAMS!O214:O235)</f>
        <v>0</v>
      </c>
      <c r="F125" s="12">
        <v>123</v>
      </c>
      <c r="G125" s="9" t="str">
        <f>TEAMS!$L$212</f>
        <v>GR 13</v>
      </c>
      <c r="H125" s="145">
        <f>TEAMS!$L$236</f>
        <v>0</v>
      </c>
      <c r="I125" s="14" t="str">
        <f>TEAMS!$AC$213</f>
        <v>GR</v>
      </c>
      <c r="J125" s="11">
        <f>COUNT(TEAMS!O214:O235)</f>
        <v>0</v>
      </c>
      <c r="K125" s="12">
        <v>123</v>
      </c>
      <c r="L125" s="9" t="str">
        <f>TEAMS!V28</f>
        <v>EC10</v>
      </c>
      <c r="M125" s="145">
        <f>TEAMS!W52</f>
        <v>0</v>
      </c>
      <c r="N125" s="10" t="str">
        <f>TEAMS!$AC$29</f>
        <v>EC</v>
      </c>
      <c r="O125" s="11">
        <f>COUNT(TEAMS!Y30:Y51)</f>
        <v>0</v>
      </c>
      <c r="P125" s="12">
        <v>123</v>
      </c>
      <c r="Q125" s="9" t="str">
        <f>TEAMS!Q792</f>
        <v>MA 4</v>
      </c>
      <c r="R125" s="145">
        <f>TEAMS!S816</f>
        <v>0</v>
      </c>
      <c r="S125" s="14" t="str">
        <f>TEAMS!$AC$793</f>
        <v>MA</v>
      </c>
      <c r="T125" s="11">
        <f>COUNT(TEAMS!T794:T815)</f>
        <v>0</v>
      </c>
      <c r="U125" s="19" t="str">
        <f>IF('292 Club'!C104=0,"",'292 Club'!A104)</f>
        <v/>
      </c>
      <c r="V125" s="160" t="str">
        <f>IF('292 Club'!C104=0,"",'292 Club'!B104)</f>
        <v/>
      </c>
      <c r="W125" s="20" t="str">
        <f>IF('292 Club'!C104=0,"",'292 Club'!C104)</f>
        <v/>
      </c>
    </row>
    <row r="126" spans="1:23" x14ac:dyDescent="0.2">
      <c r="A126" s="12">
        <v>124</v>
      </c>
      <c r="B126" s="9" t="str">
        <f>TEAMS!$Q$212</f>
        <v>GR 14</v>
      </c>
      <c r="C126" s="145">
        <f>TEAMS!$T$236</f>
        <v>0</v>
      </c>
      <c r="D126" s="14" t="str">
        <f>TEAMS!$AC$213</f>
        <v>GR</v>
      </c>
      <c r="E126" s="200">
        <f>COUNT(TEAMS!T214:T235)</f>
        <v>0</v>
      </c>
      <c r="F126" s="12">
        <v>124</v>
      </c>
      <c r="G126" s="9" t="str">
        <f>TEAMS!$Q$212</f>
        <v>GR 14</v>
      </c>
      <c r="H126" s="145">
        <f>TEAMS!$Q$236</f>
        <v>0</v>
      </c>
      <c r="I126" s="14" t="str">
        <f>TEAMS!$AC$213</f>
        <v>GR</v>
      </c>
      <c r="J126" s="11">
        <f>COUNT(TEAMS!T214:T235)</f>
        <v>0</v>
      </c>
      <c r="K126" s="12">
        <v>124</v>
      </c>
      <c r="L126" s="9" t="str">
        <f>TEAMS!Q1266</f>
        <v>UG4</v>
      </c>
      <c r="M126" s="145">
        <f>TEAMS!R1290</f>
        <v>0</v>
      </c>
      <c r="N126" s="10" t="str">
        <f>TEAMS!$AC$1267</f>
        <v>UG</v>
      </c>
      <c r="O126" s="11">
        <f>COUNT(TEAMS!$T$1268:$T$1289)</f>
        <v>0</v>
      </c>
      <c r="P126" s="12">
        <v>124</v>
      </c>
      <c r="Q126" s="9" t="str">
        <f>TEAMS!G1266</f>
        <v>UG2</v>
      </c>
      <c r="R126" s="145">
        <f>TEAMS!I1290</f>
        <v>0</v>
      </c>
      <c r="S126" s="10" t="str">
        <f>TEAMS!$AC$1267</f>
        <v>UG</v>
      </c>
      <c r="T126" s="11">
        <f>COUNT(TEAMS!$J$1268:$J$1289)</f>
        <v>0</v>
      </c>
      <c r="U126" s="19" t="str">
        <f>IF('292 Club'!C105=0,"",'292 Club'!A105)</f>
        <v/>
      </c>
      <c r="V126" s="160" t="str">
        <f>IF('292 Club'!C105=0,"",'292 Club'!B105)</f>
        <v/>
      </c>
      <c r="W126" s="20" t="str">
        <f>IF('292 Club'!C105=0,"",'292 Club'!C105)</f>
        <v/>
      </c>
    </row>
    <row r="127" spans="1:23" x14ac:dyDescent="0.2">
      <c r="A127" s="12">
        <v>125</v>
      </c>
      <c r="B127" s="9" t="str">
        <f>TEAMS!$V$212</f>
        <v>GR 15</v>
      </c>
      <c r="C127" s="145">
        <f>TEAMS!$Y$236</f>
        <v>0</v>
      </c>
      <c r="D127" s="14" t="str">
        <f>TEAMS!$AC$213</f>
        <v>GR</v>
      </c>
      <c r="E127" s="200">
        <f>COUNT(TEAMS!Y214:Y235)</f>
        <v>0</v>
      </c>
      <c r="F127" s="12">
        <v>125</v>
      </c>
      <c r="G127" s="9" t="str">
        <f>TEAMS!$V$212</f>
        <v>GR 15</v>
      </c>
      <c r="H127" s="145">
        <f>TEAMS!$V$236</f>
        <v>0</v>
      </c>
      <c r="I127" s="14" t="str">
        <f>TEAMS!$AC$213</f>
        <v>GR</v>
      </c>
      <c r="J127" s="11">
        <f>COUNT(TEAMS!Y214:Y235)</f>
        <v>0</v>
      </c>
      <c r="K127" s="12">
        <v>125</v>
      </c>
      <c r="L127" s="9" t="str">
        <f>TEAMS!V1266</f>
        <v>UG5</v>
      </c>
      <c r="M127" s="145">
        <f>TEAMS!W1290</f>
        <v>0</v>
      </c>
      <c r="N127" s="10" t="str">
        <f>TEAMS!$AC$1267</f>
        <v>UG</v>
      </c>
      <c r="O127" s="11">
        <f>COUNT(TEAMS!$Y$1268:$Y$1289)</f>
        <v>0</v>
      </c>
      <c r="P127" s="12">
        <v>125</v>
      </c>
      <c r="Q127" s="9" t="str">
        <f>TEAMS!B54</f>
        <v>EC11</v>
      </c>
      <c r="R127" s="145">
        <f>TEAMS!D78</f>
        <v>0</v>
      </c>
      <c r="S127" s="10" t="str">
        <f>TEAMS!$AC$55</f>
        <v>EC</v>
      </c>
      <c r="T127" s="11">
        <f>COUNT(TEAMS!E56:E77)</f>
        <v>0</v>
      </c>
      <c r="U127" s="19" t="str">
        <f>IF('292 Club'!C106=0,"",'292 Club'!A106)</f>
        <v/>
      </c>
      <c r="V127" s="160" t="str">
        <f>IF('292 Club'!C106=0,"",'292 Club'!B106)</f>
        <v/>
      </c>
      <c r="W127" s="20" t="str">
        <f>IF('292 Club'!C106=0,"",'292 Club'!C106)</f>
        <v/>
      </c>
    </row>
    <row r="128" spans="1:23" x14ac:dyDescent="0.2">
      <c r="A128" s="12">
        <v>126</v>
      </c>
      <c r="B128" s="9" t="str">
        <f>TEAMS!B370</f>
        <v>HT 11</v>
      </c>
      <c r="C128" s="145">
        <f>TEAMS!E394</f>
        <v>0</v>
      </c>
      <c r="D128" s="14" t="str">
        <f>TEAMS!$AC$371</f>
        <v>HT</v>
      </c>
      <c r="E128" s="200">
        <f>COUNT(TEAMS!E372:E393)</f>
        <v>0</v>
      </c>
      <c r="F128" s="12">
        <v>126</v>
      </c>
      <c r="G128" s="9" t="str">
        <f>TEAMS!B370</f>
        <v>HT 11</v>
      </c>
      <c r="H128" s="145">
        <f>TEAMS!B394</f>
        <v>0</v>
      </c>
      <c r="I128" s="14" t="str">
        <f>TEAMS!$AC$371</f>
        <v>HT</v>
      </c>
      <c r="J128" s="11">
        <f>COUNT(TEAMS!E372:E393)</f>
        <v>0</v>
      </c>
      <c r="K128" s="12">
        <v>126</v>
      </c>
      <c r="L128" s="9" t="str">
        <f>TEAMS!G1266</f>
        <v>UG2</v>
      </c>
      <c r="M128" s="145">
        <f>TEAMS!H1290</f>
        <v>0</v>
      </c>
      <c r="N128" s="10" t="str">
        <f>TEAMS!$AC$1267</f>
        <v>UG</v>
      </c>
      <c r="O128" s="11">
        <f>COUNT(TEAMS!$J$1268:$J$1289)</f>
        <v>0</v>
      </c>
      <c r="P128" s="12">
        <v>126</v>
      </c>
      <c r="Q128" s="9" t="str">
        <f>TEAMS!V1266</f>
        <v>UG5</v>
      </c>
      <c r="R128" s="145">
        <f>TEAMS!X1290</f>
        <v>0</v>
      </c>
      <c r="S128" s="10" t="str">
        <f>TEAMS!$AC$1267</f>
        <v>UG</v>
      </c>
      <c r="T128" s="11">
        <f>COUNT(TEAMS!$Y$1268:$Y$1289)</f>
        <v>0</v>
      </c>
      <c r="U128" s="19" t="str">
        <f>IF('292 Club'!C107=0,"",'292 Club'!A107)</f>
        <v/>
      </c>
      <c r="V128" s="160" t="str">
        <f>IF('292 Club'!C107=0,"",'292 Club'!B107)</f>
        <v/>
      </c>
      <c r="W128" s="20" t="str">
        <f>IF('292 Club'!C107=0,"",'292 Club'!C107)</f>
        <v/>
      </c>
    </row>
    <row r="129" spans="1:23" x14ac:dyDescent="0.2">
      <c r="A129" s="12">
        <v>127</v>
      </c>
      <c r="B129" s="9" t="str">
        <f>TEAMS!G370</f>
        <v>HT 12</v>
      </c>
      <c r="C129" s="145">
        <f>TEAMS!J394</f>
        <v>0</v>
      </c>
      <c r="D129" s="14" t="str">
        <f>TEAMS!$AC$371</f>
        <v>HT</v>
      </c>
      <c r="E129" s="200">
        <f>COUNT(TEAMS!J372:J393)</f>
        <v>0</v>
      </c>
      <c r="F129" s="12">
        <v>127</v>
      </c>
      <c r="G129" s="9" t="str">
        <f>TEAMS!G370</f>
        <v>HT 12</v>
      </c>
      <c r="H129" s="145">
        <f>TEAMS!G394</f>
        <v>0</v>
      </c>
      <c r="I129" s="14" t="str">
        <f>TEAMS!$AC$371</f>
        <v>HT</v>
      </c>
      <c r="J129" s="11">
        <f>COUNT(TEAMS!J372:J393)</f>
        <v>0</v>
      </c>
      <c r="K129" s="12">
        <v>127</v>
      </c>
      <c r="L129" s="9" t="str">
        <f>TEAMS!B318</f>
        <v>HT1</v>
      </c>
      <c r="M129" s="145">
        <f>TEAMS!C342</f>
        <v>0</v>
      </c>
      <c r="N129" s="14" t="str">
        <f>TEAMS!$AC$319</f>
        <v>HT</v>
      </c>
      <c r="O129" s="11">
        <f>COUNT(TEAMS!E320:E341)</f>
        <v>0</v>
      </c>
      <c r="P129" s="12">
        <v>127</v>
      </c>
      <c r="Q129" s="9" t="str">
        <f>TEAMS!L1266</f>
        <v>UG3</v>
      </c>
      <c r="R129" s="145">
        <f>TEAMS!N1290</f>
        <v>0</v>
      </c>
      <c r="S129" s="10" t="str">
        <f>TEAMS!$AC$1267</f>
        <v>UG</v>
      </c>
      <c r="T129" s="11">
        <f>COUNT(TEAMS!$O$1268:$O$1289)</f>
        <v>0</v>
      </c>
      <c r="U129" s="19" t="str">
        <f>IF('292 Club'!C108=0,"",'292 Club'!A108)</f>
        <v/>
      </c>
      <c r="V129" s="160" t="str">
        <f>IF('292 Club'!C108=0,"",'292 Club'!B108)</f>
        <v/>
      </c>
      <c r="W129" s="20" t="str">
        <f>IF('292 Club'!C108=0,"",'292 Club'!C108)</f>
        <v/>
      </c>
    </row>
    <row r="130" spans="1:23" x14ac:dyDescent="0.2">
      <c r="A130" s="12">
        <v>128</v>
      </c>
      <c r="B130" s="9" t="str">
        <f>TEAMS!L370</f>
        <v>HT 13</v>
      </c>
      <c r="C130" s="145">
        <f>TEAMS!O394</f>
        <v>0</v>
      </c>
      <c r="D130" s="14" t="str">
        <f>TEAMS!$AC$371</f>
        <v>HT</v>
      </c>
      <c r="E130" s="200">
        <f>COUNT(TEAMS!O372:O393)</f>
        <v>0</v>
      </c>
      <c r="F130" s="12">
        <v>128</v>
      </c>
      <c r="G130" s="9" t="str">
        <f>TEAMS!L370</f>
        <v>HT 13</v>
      </c>
      <c r="H130" s="145">
        <f>TEAMS!L394</f>
        <v>0</v>
      </c>
      <c r="I130" s="14" t="str">
        <f>TEAMS!$AC$371</f>
        <v>HT</v>
      </c>
      <c r="J130" s="11">
        <f>COUNT(TEAMS!O372:O393)</f>
        <v>0</v>
      </c>
      <c r="K130" s="12">
        <v>128</v>
      </c>
      <c r="L130" s="9" t="str">
        <f>TEAMS!Q502</f>
        <v>LC9</v>
      </c>
      <c r="M130" s="145">
        <f>TEAMS!R526</f>
        <v>0</v>
      </c>
      <c r="N130" s="14" t="str">
        <f>TEAMS!$AC$503</f>
        <v>LC</v>
      </c>
      <c r="O130" s="11">
        <f>COUNT(TEAMS!T504:T525)</f>
        <v>0</v>
      </c>
      <c r="P130" s="12">
        <v>128</v>
      </c>
      <c r="Q130" s="9" t="str">
        <f>TEAMS!Q502</f>
        <v>LC9</v>
      </c>
      <c r="R130" s="145">
        <f>TEAMS!S526</f>
        <v>0</v>
      </c>
      <c r="S130" s="14" t="str">
        <f>TEAMS!$AC$503</f>
        <v>LC</v>
      </c>
      <c r="T130" s="11">
        <f>COUNT(TEAMS!T504:T525)</f>
        <v>0</v>
      </c>
      <c r="U130" s="19" t="str">
        <f>IF('292 Club'!C109=0,"",'292 Club'!A109)</f>
        <v/>
      </c>
      <c r="V130" s="160" t="str">
        <f>IF('292 Club'!C109=0,"",'292 Club'!B109)</f>
        <v/>
      </c>
      <c r="W130" s="20" t="str">
        <f>IF('292 Club'!C109=0,"",'292 Club'!C109)</f>
        <v/>
      </c>
    </row>
    <row r="131" spans="1:23" x14ac:dyDescent="0.2">
      <c r="A131" s="12">
        <v>129</v>
      </c>
      <c r="B131" s="9" t="str">
        <f>TEAMS!Q370</f>
        <v>HT 14</v>
      </c>
      <c r="C131" s="145">
        <f>TEAMS!T394</f>
        <v>0</v>
      </c>
      <c r="D131" s="14" t="str">
        <f>TEAMS!$AC$371</f>
        <v>HT</v>
      </c>
      <c r="E131" s="200">
        <f>COUNT(TEAMS!T372:T393)</f>
        <v>0</v>
      </c>
      <c r="F131" s="12">
        <v>129</v>
      </c>
      <c r="G131" s="9" t="str">
        <f>TEAMS!Q370</f>
        <v>HT 14</v>
      </c>
      <c r="H131" s="145">
        <f>TEAMS!Q394</f>
        <v>0</v>
      </c>
      <c r="I131" s="14" t="str">
        <f>TEAMS!$AC$371</f>
        <v>HT</v>
      </c>
      <c r="J131" s="11">
        <f>COUNT(TEAMS!T372:T393)</f>
        <v>0</v>
      </c>
      <c r="K131" s="12">
        <v>129</v>
      </c>
      <c r="L131" s="9" t="str">
        <f>TEAMS!B54</f>
        <v>EC11</v>
      </c>
      <c r="M131" s="145">
        <f>TEAMS!C78</f>
        <v>0</v>
      </c>
      <c r="N131" s="10" t="str">
        <f>TEAMS!$AC$55</f>
        <v>EC</v>
      </c>
      <c r="O131" s="11">
        <f>COUNT(TEAMS!E56:E77)</f>
        <v>0</v>
      </c>
      <c r="P131" s="12">
        <v>129</v>
      </c>
      <c r="Q131" s="9" t="str">
        <f>TEAMS!B318</f>
        <v>HT1</v>
      </c>
      <c r="R131" s="145">
        <f>TEAMS!D342</f>
        <v>0</v>
      </c>
      <c r="S131" s="14" t="str">
        <f>TEAMS!$AC$319</f>
        <v>HT</v>
      </c>
      <c r="T131" s="11">
        <f>COUNT(TEAMS!E320:E341)</f>
        <v>0</v>
      </c>
      <c r="U131" s="19" t="str">
        <f>IF('292 Club'!C110=0,"",'292 Club'!A110)</f>
        <v/>
      </c>
      <c r="V131" s="160" t="str">
        <f>IF('292 Club'!C110=0,"",'292 Club'!B110)</f>
        <v/>
      </c>
      <c r="W131" s="20" t="str">
        <f>IF('292 Club'!C110=0,"",'292 Club'!C110)</f>
        <v/>
      </c>
    </row>
    <row r="132" spans="1:23" x14ac:dyDescent="0.2">
      <c r="A132" s="12">
        <v>130</v>
      </c>
      <c r="B132" s="9" t="str">
        <f>TEAMS!V370</f>
        <v>HT 15</v>
      </c>
      <c r="C132" s="145">
        <f>TEAMS!Y394</f>
        <v>0</v>
      </c>
      <c r="D132" s="14" t="str">
        <f>TEAMS!$AC$371</f>
        <v>HT</v>
      </c>
      <c r="E132" s="200">
        <f>COUNT(TEAMS!Y372:Y393)</f>
        <v>0</v>
      </c>
      <c r="F132" s="12">
        <v>130</v>
      </c>
      <c r="G132" s="9" t="str">
        <f>TEAMS!V370</f>
        <v>HT 15</v>
      </c>
      <c r="H132" s="145">
        <f>TEAMS!V394</f>
        <v>0</v>
      </c>
      <c r="I132" s="14" t="str">
        <f>TEAMS!$AC$371</f>
        <v>HT</v>
      </c>
      <c r="J132" s="11">
        <f>COUNT(TEAMS!Y372:Y393)</f>
        <v>0</v>
      </c>
      <c r="K132" s="12">
        <v>130</v>
      </c>
      <c r="L132" s="9" t="str">
        <f>TEAMS!L1266</f>
        <v>UG3</v>
      </c>
      <c r="M132" s="145">
        <f>TEAMS!M1290</f>
        <v>0</v>
      </c>
      <c r="N132" s="10" t="str">
        <f>TEAMS!$AC$1267</f>
        <v>UG</v>
      </c>
      <c r="O132" s="11">
        <f>COUNT(TEAMS!$O$1268:$O$1289)</f>
        <v>0</v>
      </c>
      <c r="P132" s="12">
        <v>130</v>
      </c>
      <c r="Q132" s="9" t="str">
        <f>TEAMS!V792</f>
        <v>MA 5</v>
      </c>
      <c r="R132" s="145">
        <f>TEAMS!X816</f>
        <v>0</v>
      </c>
      <c r="S132" s="14" t="str">
        <f>TEAMS!$AC$793</f>
        <v>MA</v>
      </c>
      <c r="T132" s="11">
        <f>COUNT(TEAMS!Y794:Y815)</f>
        <v>0</v>
      </c>
      <c r="U132" s="19" t="str">
        <f>IF('292 Club'!C111=0,"",'292 Club'!A111)</f>
        <v/>
      </c>
      <c r="V132" s="160" t="str">
        <f>IF('292 Club'!C111=0,"",'292 Club'!B111)</f>
        <v/>
      </c>
      <c r="W132" s="20" t="str">
        <f>IF('292 Club'!C111=0,"",'292 Club'!C111)</f>
        <v/>
      </c>
    </row>
    <row r="133" spans="1:23" x14ac:dyDescent="0.2">
      <c r="A133" s="12">
        <v>131</v>
      </c>
      <c r="B133" s="9" t="str">
        <f>TEAMS!B318</f>
        <v>HT1</v>
      </c>
      <c r="C133" s="145">
        <f>TEAMS!E342</f>
        <v>0</v>
      </c>
      <c r="D133" s="14" t="str">
        <f>TEAMS!$AC$319</f>
        <v>HT</v>
      </c>
      <c r="E133" s="200">
        <f>COUNT(TEAMS!E320:E341)</f>
        <v>0</v>
      </c>
      <c r="F133" s="12">
        <v>131</v>
      </c>
      <c r="G133" s="9" t="str">
        <f>TEAMS!B318</f>
        <v>HT1</v>
      </c>
      <c r="H133" s="145">
        <f>TEAMS!B342</f>
        <v>0</v>
      </c>
      <c r="I133" s="14" t="str">
        <f>TEAMS!$AC$319</f>
        <v>HT</v>
      </c>
      <c r="J133" s="11">
        <f>COUNT(TEAMS!E320:E341)</f>
        <v>0</v>
      </c>
      <c r="K133" s="12">
        <v>131</v>
      </c>
      <c r="L133" s="9" t="str">
        <f>TEAMS!L318</f>
        <v>HT3</v>
      </c>
      <c r="M133" s="145">
        <f>TEAMS!M342</f>
        <v>0</v>
      </c>
      <c r="N133" s="14" t="str">
        <f>TEAMS!$AC$319</f>
        <v>HT</v>
      </c>
      <c r="O133" s="11">
        <f>COUNT(TEAMS!O320:O341)</f>
        <v>0</v>
      </c>
      <c r="P133" s="12">
        <v>131</v>
      </c>
      <c r="Q133" s="9" t="str">
        <f>TEAMS!B344</f>
        <v>HT6</v>
      </c>
      <c r="R133" s="145">
        <f>TEAMS!D368</f>
        <v>0</v>
      </c>
      <c r="S133" s="14" t="str">
        <f>TEAMS!$AC$345</f>
        <v>HT</v>
      </c>
      <c r="T133" s="11">
        <f>COUNT(TEAMS!E346:E367)</f>
        <v>0</v>
      </c>
      <c r="U133" s="19" t="str">
        <f>IF('292 Club'!C112=0,"",'292 Club'!A112)</f>
        <v/>
      </c>
      <c r="V133" s="160" t="str">
        <f>IF('292 Club'!C112=0,"",'292 Club'!B112)</f>
        <v/>
      </c>
      <c r="W133" s="20" t="str">
        <f>IF('292 Club'!C112=0,"",'292 Club'!C112)</f>
        <v/>
      </c>
    </row>
    <row r="134" spans="1:23" x14ac:dyDescent="0.2">
      <c r="A134" s="12">
        <v>132</v>
      </c>
      <c r="B134" s="9" t="str">
        <f>TEAMS!V344</f>
        <v>HT10</v>
      </c>
      <c r="C134" s="145">
        <f>TEAMS!Y368</f>
        <v>0</v>
      </c>
      <c r="D134" s="14" t="str">
        <f>TEAMS!$AC$345</f>
        <v>HT</v>
      </c>
      <c r="E134" s="200">
        <f>COUNT(TEAMS!Y346:Y367)</f>
        <v>0</v>
      </c>
      <c r="F134" s="12">
        <v>132</v>
      </c>
      <c r="G134" s="9" t="str">
        <f>TEAMS!V344</f>
        <v>HT10</v>
      </c>
      <c r="H134" s="145">
        <f>TEAMS!V368</f>
        <v>0</v>
      </c>
      <c r="I134" s="14" t="str">
        <f>TEAMS!$AC$345</f>
        <v>HT</v>
      </c>
      <c r="J134" s="11">
        <f>COUNT(TEAMS!Y346:Y367)</f>
        <v>0</v>
      </c>
      <c r="K134" s="12">
        <v>132</v>
      </c>
      <c r="L134" s="9" t="str">
        <f>TEAMS!V318</f>
        <v>HT5</v>
      </c>
      <c r="M134" s="145">
        <f>TEAMS!W342</f>
        <v>0</v>
      </c>
      <c r="N134" s="14" t="str">
        <f>TEAMS!$AC$319</f>
        <v>HT</v>
      </c>
      <c r="O134" s="11">
        <f>COUNT(TEAMS!Y320:Y341)</f>
        <v>0</v>
      </c>
      <c r="P134" s="12">
        <v>132</v>
      </c>
      <c r="Q134" s="9" t="str">
        <f>TEAMS!V318</f>
        <v>HT5</v>
      </c>
      <c r="R134" s="145">
        <f>TEAMS!X342</f>
        <v>0</v>
      </c>
      <c r="S134" s="14" t="str">
        <f>TEAMS!$AC$319</f>
        <v>HT</v>
      </c>
      <c r="T134" s="11">
        <f>COUNT(TEAMS!Y320:Y341)</f>
        <v>0</v>
      </c>
      <c r="U134" s="19" t="str">
        <f>IF('292 Club'!C113=0,"",'292 Club'!A113)</f>
        <v/>
      </c>
      <c r="V134" s="160" t="str">
        <f>IF('292 Club'!C113=0,"",'292 Club'!B113)</f>
        <v/>
      </c>
      <c r="W134" s="20" t="str">
        <f>IF('292 Club'!C113=0,"",'292 Club'!C113)</f>
        <v/>
      </c>
    </row>
    <row r="135" spans="1:23" x14ac:dyDescent="0.2">
      <c r="A135" s="12">
        <v>133</v>
      </c>
      <c r="B135" s="9" t="str">
        <f>TEAMS!G318</f>
        <v>HT2</v>
      </c>
      <c r="C135" s="145">
        <f>TEAMS!J342</f>
        <v>0</v>
      </c>
      <c r="D135" s="14" t="str">
        <f>TEAMS!$AC$319</f>
        <v>HT</v>
      </c>
      <c r="E135" s="200">
        <f>COUNT(TEAMS!J320:J341)</f>
        <v>0</v>
      </c>
      <c r="F135" s="12">
        <v>133</v>
      </c>
      <c r="G135" s="9" t="str">
        <f>TEAMS!G318</f>
        <v>HT2</v>
      </c>
      <c r="H135" s="145">
        <f>TEAMS!G342</f>
        <v>0</v>
      </c>
      <c r="I135" s="14" t="str">
        <f>TEAMS!$AC$319</f>
        <v>HT</v>
      </c>
      <c r="J135" s="11">
        <f>COUNT(TEAMS!J320:J341)</f>
        <v>0</v>
      </c>
      <c r="K135" s="12">
        <v>133</v>
      </c>
      <c r="L135" s="9" t="str">
        <f>TEAMS!Q318</f>
        <v>HT4</v>
      </c>
      <c r="M135" s="145">
        <f>TEAMS!R342</f>
        <v>0</v>
      </c>
      <c r="N135" s="14" t="str">
        <f>TEAMS!$AC$319</f>
        <v>HT</v>
      </c>
      <c r="O135" s="11">
        <f>COUNT(TEAMS!T320:T341)</f>
        <v>0</v>
      </c>
      <c r="P135" s="12">
        <v>133</v>
      </c>
      <c r="Q135" s="9" t="str">
        <f>TEAMS!G318</f>
        <v>HT2</v>
      </c>
      <c r="R135" s="145">
        <f>TEAMS!I342</f>
        <v>0</v>
      </c>
      <c r="S135" s="14" t="str">
        <f>TEAMS!$AC$319</f>
        <v>HT</v>
      </c>
      <c r="T135" s="11">
        <f>COUNT(TEAMS!J320:J341)</f>
        <v>0</v>
      </c>
      <c r="U135" s="19" t="str">
        <f>IF('292 Club'!C114=0,"",'292 Club'!A114)</f>
        <v/>
      </c>
      <c r="V135" s="160" t="str">
        <f>IF('292 Club'!C114=0,"",'292 Club'!B114)</f>
        <v/>
      </c>
      <c r="W135" s="20" t="str">
        <f>IF('292 Club'!C114=0,"",'292 Club'!C114)</f>
        <v/>
      </c>
    </row>
    <row r="136" spans="1:23" x14ac:dyDescent="0.2">
      <c r="A136" s="12">
        <v>134</v>
      </c>
      <c r="B136" s="9" t="str">
        <f>TEAMS!L318</f>
        <v>HT3</v>
      </c>
      <c r="C136" s="145">
        <f>TEAMS!O342</f>
        <v>0</v>
      </c>
      <c r="D136" s="14" t="str">
        <f>TEAMS!$AC$319</f>
        <v>HT</v>
      </c>
      <c r="E136" s="200">
        <f>COUNT(TEAMS!O320:O341)</f>
        <v>0</v>
      </c>
      <c r="F136" s="12">
        <v>134</v>
      </c>
      <c r="G136" s="9" t="str">
        <f>TEAMS!L318</f>
        <v>HT3</v>
      </c>
      <c r="H136" s="145">
        <f>TEAMS!L342</f>
        <v>0</v>
      </c>
      <c r="I136" s="14" t="str">
        <f>TEAMS!$AC$319</f>
        <v>HT</v>
      </c>
      <c r="J136" s="11">
        <f>COUNT(TEAMS!O320:O341)</f>
        <v>0</v>
      </c>
      <c r="K136" s="12">
        <v>134</v>
      </c>
      <c r="L136" s="9" t="str">
        <f>TEAMS!G54</f>
        <v>EC12</v>
      </c>
      <c r="M136" s="145">
        <f>TEAMS!H78</f>
        <v>0</v>
      </c>
      <c r="N136" s="10" t="str">
        <f>TEAMS!$AC$55</f>
        <v>EC</v>
      </c>
      <c r="O136" s="11">
        <f>COUNT(TEAMS!J56:J77)</f>
        <v>0</v>
      </c>
      <c r="P136" s="12">
        <v>134</v>
      </c>
      <c r="Q136" s="9" t="str">
        <f>TEAMS!L318</f>
        <v>HT3</v>
      </c>
      <c r="R136" s="145">
        <f>TEAMS!N342</f>
        <v>0</v>
      </c>
      <c r="S136" s="14" t="str">
        <f>TEAMS!$AC$319</f>
        <v>HT</v>
      </c>
      <c r="T136" s="11">
        <f>COUNT(TEAMS!O320:O341)</f>
        <v>0</v>
      </c>
      <c r="U136" s="19" t="str">
        <f>IF('292 Club'!C115=0,"",'292 Club'!A115)</f>
        <v/>
      </c>
      <c r="V136" s="160" t="str">
        <f>IF('292 Club'!C115=0,"",'292 Club'!B115)</f>
        <v/>
      </c>
      <c r="W136" s="20" t="str">
        <f>IF('292 Club'!C115=0,"",'292 Club'!C115)</f>
        <v/>
      </c>
    </row>
    <row r="137" spans="1:23" x14ac:dyDescent="0.2">
      <c r="A137" s="12">
        <v>135</v>
      </c>
      <c r="B137" s="9" t="str">
        <f>TEAMS!Q318</f>
        <v>HT4</v>
      </c>
      <c r="C137" s="145">
        <f>TEAMS!T342</f>
        <v>0</v>
      </c>
      <c r="D137" s="14" t="str">
        <f>TEAMS!$AC$319</f>
        <v>HT</v>
      </c>
      <c r="E137" s="200">
        <f>COUNT(TEAMS!T320:T341)</f>
        <v>0</v>
      </c>
      <c r="F137" s="12">
        <v>135</v>
      </c>
      <c r="G137" s="9" t="str">
        <f>TEAMS!Q318</f>
        <v>HT4</v>
      </c>
      <c r="H137" s="145">
        <f>TEAMS!Q342</f>
        <v>0</v>
      </c>
      <c r="I137" s="14" t="str">
        <f>TEAMS!$AC$319</f>
        <v>HT</v>
      </c>
      <c r="J137" s="11">
        <f>COUNT(TEAMS!T320:T341)</f>
        <v>0</v>
      </c>
      <c r="K137" s="12">
        <v>135</v>
      </c>
      <c r="L137" s="9" t="str">
        <f>TEAMS!G318</f>
        <v>HT2</v>
      </c>
      <c r="M137" s="145">
        <f>TEAMS!H342</f>
        <v>0</v>
      </c>
      <c r="N137" s="14" t="str">
        <f>TEAMS!$AC$319</f>
        <v>HT</v>
      </c>
      <c r="O137" s="11">
        <f>COUNT(TEAMS!J320:J341)</f>
        <v>0</v>
      </c>
      <c r="P137" s="12">
        <v>135</v>
      </c>
      <c r="Q137" s="9" t="str">
        <f>TEAMS!Q318</f>
        <v>HT4</v>
      </c>
      <c r="R137" s="145">
        <f>TEAMS!S342</f>
        <v>0</v>
      </c>
      <c r="S137" s="14" t="str">
        <f>TEAMS!$AC$319</f>
        <v>HT</v>
      </c>
      <c r="T137" s="11">
        <f>COUNT(TEAMS!T320:T341)</f>
        <v>0</v>
      </c>
      <c r="U137" s="19" t="str">
        <f>IF('292 Club'!C116=0,"",'292 Club'!A116)</f>
        <v/>
      </c>
      <c r="V137" s="160" t="str">
        <f>IF('292 Club'!C116=0,"",'292 Club'!B116)</f>
        <v/>
      </c>
      <c r="W137" s="20" t="str">
        <f>IF('292 Club'!C116=0,"",'292 Club'!C116)</f>
        <v/>
      </c>
    </row>
    <row r="138" spans="1:23" x14ac:dyDescent="0.2">
      <c r="A138" s="12">
        <v>136</v>
      </c>
      <c r="B138" s="9" t="str">
        <f>TEAMS!V318</f>
        <v>HT5</v>
      </c>
      <c r="C138" s="145">
        <f>TEAMS!Y342</f>
        <v>0</v>
      </c>
      <c r="D138" s="14" t="str">
        <f>TEAMS!$AC$319</f>
        <v>HT</v>
      </c>
      <c r="E138" s="200">
        <f>COUNT(TEAMS!Y320:Y341)</f>
        <v>0</v>
      </c>
      <c r="F138" s="12">
        <v>136</v>
      </c>
      <c r="G138" s="9" t="str">
        <f>TEAMS!V318</f>
        <v>HT5</v>
      </c>
      <c r="H138" s="145">
        <f>TEAMS!V342</f>
        <v>0</v>
      </c>
      <c r="I138" s="14" t="str">
        <f>TEAMS!$AC$319</f>
        <v>HT</v>
      </c>
      <c r="J138" s="11">
        <f>COUNT(TEAMS!Y320:Y341)</f>
        <v>0</v>
      </c>
      <c r="K138" s="12">
        <v>136</v>
      </c>
      <c r="L138" s="9" t="str">
        <f>TEAMS!G344</f>
        <v>HT7</v>
      </c>
      <c r="M138" s="145">
        <f>TEAMS!H368</f>
        <v>0</v>
      </c>
      <c r="N138" s="14" t="str">
        <f>TEAMS!$AC$345</f>
        <v>HT</v>
      </c>
      <c r="O138" s="11">
        <f>COUNT(TEAMS!J346:J367)</f>
        <v>0</v>
      </c>
      <c r="P138" s="12">
        <v>136</v>
      </c>
      <c r="Q138" s="9" t="str">
        <f>TEAMS!Q344</f>
        <v>HT9</v>
      </c>
      <c r="R138" s="145">
        <f>TEAMS!S368</f>
        <v>0</v>
      </c>
      <c r="S138" s="14" t="str">
        <f>TEAMS!$AC$345</f>
        <v>HT</v>
      </c>
      <c r="T138" s="11">
        <f>COUNT(TEAMS!T346:T367)</f>
        <v>0</v>
      </c>
      <c r="U138" s="19" t="str">
        <f>IF('292 Club'!C117=0,"",'292 Club'!A117)</f>
        <v/>
      </c>
      <c r="V138" s="160" t="str">
        <f>IF('292 Club'!C117=0,"",'292 Club'!B117)</f>
        <v/>
      </c>
      <c r="W138" s="20" t="str">
        <f>IF('292 Club'!C117=0,"",'292 Club'!C117)</f>
        <v/>
      </c>
    </row>
    <row r="139" spans="1:23" x14ac:dyDescent="0.2">
      <c r="A139" s="12">
        <v>137</v>
      </c>
      <c r="B139" s="9" t="str">
        <f>TEAMS!B344</f>
        <v>HT6</v>
      </c>
      <c r="C139" s="145">
        <f>TEAMS!E368</f>
        <v>0</v>
      </c>
      <c r="D139" s="14" t="str">
        <f>TEAMS!$AC$345</f>
        <v>HT</v>
      </c>
      <c r="E139" s="200">
        <f>COUNT(TEAMS!E346:E367)</f>
        <v>0</v>
      </c>
      <c r="F139" s="12">
        <v>137</v>
      </c>
      <c r="G139" s="9" t="str">
        <f>TEAMS!B344</f>
        <v>HT6</v>
      </c>
      <c r="H139" s="145">
        <f>TEAMS!B368</f>
        <v>0</v>
      </c>
      <c r="I139" s="14" t="str">
        <f>TEAMS!$AC$345</f>
        <v>HT</v>
      </c>
      <c r="J139" s="11">
        <f>COUNT(TEAMS!E346:E367)</f>
        <v>0</v>
      </c>
      <c r="K139" s="12">
        <v>137</v>
      </c>
      <c r="L139" s="9" t="str">
        <f>TEAMS!V344</f>
        <v>HT10</v>
      </c>
      <c r="M139" s="145">
        <f>TEAMS!W368</f>
        <v>0</v>
      </c>
      <c r="N139" s="14" t="str">
        <f>TEAMS!$AC$345</f>
        <v>HT</v>
      </c>
      <c r="O139" s="11">
        <f>COUNT(TEAMS!Y346:Y367)</f>
        <v>0</v>
      </c>
      <c r="P139" s="12">
        <v>137</v>
      </c>
      <c r="Q139" s="9" t="str">
        <f>TEAMS!G54</f>
        <v>EC12</v>
      </c>
      <c r="R139" s="145">
        <f>TEAMS!I78</f>
        <v>0</v>
      </c>
      <c r="S139" s="10" t="str">
        <f>TEAMS!$AC$55</f>
        <v>EC</v>
      </c>
      <c r="T139" s="11">
        <f>COUNT(TEAMS!J56:J77)</f>
        <v>0</v>
      </c>
      <c r="U139" s="19" t="str">
        <f>IF('292 Club'!C118=0,"",'292 Club'!A118)</f>
        <v/>
      </c>
      <c r="V139" s="160" t="str">
        <f>IF('292 Club'!C118=0,"",'292 Club'!B118)</f>
        <v/>
      </c>
      <c r="W139" s="20" t="str">
        <f>IF('292 Club'!C118=0,"",'292 Club'!C118)</f>
        <v/>
      </c>
    </row>
    <row r="140" spans="1:23" x14ac:dyDescent="0.2">
      <c r="A140" s="12">
        <v>138</v>
      </c>
      <c r="B140" s="9" t="str">
        <f>TEAMS!G344</f>
        <v>HT7</v>
      </c>
      <c r="C140" s="145">
        <f>TEAMS!J368</f>
        <v>0</v>
      </c>
      <c r="D140" s="14" t="str">
        <f>TEAMS!$AC$345</f>
        <v>HT</v>
      </c>
      <c r="E140" s="200">
        <f>COUNT(TEAMS!J346:J367)</f>
        <v>0</v>
      </c>
      <c r="F140" s="12">
        <v>138</v>
      </c>
      <c r="G140" s="9" t="str">
        <f>TEAMS!G344</f>
        <v>HT7</v>
      </c>
      <c r="H140" s="145">
        <f>TEAMS!G368</f>
        <v>0</v>
      </c>
      <c r="I140" s="14" t="str">
        <f>TEAMS!$AC$345</f>
        <v>HT</v>
      </c>
      <c r="J140" s="11">
        <f>COUNT(TEAMS!J346:J367)</f>
        <v>0</v>
      </c>
      <c r="K140" s="12">
        <v>138</v>
      </c>
      <c r="L140" s="9" t="str">
        <f>TEAMS!B344</f>
        <v>HT6</v>
      </c>
      <c r="M140" s="145">
        <f>TEAMS!C368</f>
        <v>0</v>
      </c>
      <c r="N140" s="14" t="str">
        <f>TEAMS!$AC$345</f>
        <v>HT</v>
      </c>
      <c r="O140" s="11">
        <f>COUNT(TEAMS!E346:E367)</f>
        <v>0</v>
      </c>
      <c r="P140" s="12">
        <v>138</v>
      </c>
      <c r="Q140" s="9" t="str">
        <f>TEAMS!G344</f>
        <v>HT7</v>
      </c>
      <c r="R140" s="145">
        <f>TEAMS!I368</f>
        <v>0</v>
      </c>
      <c r="S140" s="14" t="str">
        <f>TEAMS!$AC$345</f>
        <v>HT</v>
      </c>
      <c r="T140" s="11">
        <f>COUNT(TEAMS!J346:J367)</f>
        <v>0</v>
      </c>
      <c r="U140" s="19" t="str">
        <f>IF('292 Club'!C119=0,"",'292 Club'!A119)</f>
        <v/>
      </c>
      <c r="V140" s="160" t="str">
        <f>IF('292 Club'!C119=0,"",'292 Club'!B119)</f>
        <v/>
      </c>
      <c r="W140" s="20" t="str">
        <f>IF('292 Club'!C119=0,"",'292 Club'!C119)</f>
        <v/>
      </c>
    </row>
    <row r="141" spans="1:23" x14ac:dyDescent="0.2">
      <c r="A141" s="12">
        <v>139</v>
      </c>
      <c r="B141" s="9" t="str">
        <f>TEAMS!L344</f>
        <v>HT8</v>
      </c>
      <c r="C141" s="145">
        <f>TEAMS!O368</f>
        <v>0</v>
      </c>
      <c r="D141" s="14" t="str">
        <f>TEAMS!$AC$345</f>
        <v>HT</v>
      </c>
      <c r="E141" s="200">
        <f>COUNT(TEAMS!O346:O367)</f>
        <v>0</v>
      </c>
      <c r="F141" s="12">
        <v>139</v>
      </c>
      <c r="G141" s="9" t="str">
        <f>TEAMS!L344</f>
        <v>HT8</v>
      </c>
      <c r="H141" s="145">
        <f>TEAMS!L368</f>
        <v>0</v>
      </c>
      <c r="I141" s="14" t="str">
        <f>TEAMS!$AC$345</f>
        <v>HT</v>
      </c>
      <c r="J141" s="11">
        <f>COUNT(TEAMS!O346:O367)</f>
        <v>0</v>
      </c>
      <c r="K141" s="12">
        <v>139</v>
      </c>
      <c r="L141" s="9" t="str">
        <f>TEAMS!L344</f>
        <v>HT8</v>
      </c>
      <c r="M141" s="145">
        <f>TEAMS!M368</f>
        <v>0</v>
      </c>
      <c r="N141" s="14" t="str">
        <f>TEAMS!$AC$345</f>
        <v>HT</v>
      </c>
      <c r="O141" s="11">
        <f>COUNT(TEAMS!O346:O367)</f>
        <v>0</v>
      </c>
      <c r="P141" s="12">
        <v>139</v>
      </c>
      <c r="Q141" s="9" t="str">
        <f>TEAMS!L344</f>
        <v>HT8</v>
      </c>
      <c r="R141" s="145">
        <f>TEAMS!N368</f>
        <v>0</v>
      </c>
      <c r="S141" s="14" t="str">
        <f>TEAMS!$AC$345</f>
        <v>HT</v>
      </c>
      <c r="T141" s="11">
        <f>COUNT(TEAMS!O346:O367)</f>
        <v>0</v>
      </c>
      <c r="U141" s="19" t="str">
        <f>IF('292 Club'!C120=0,"",'292 Club'!A120)</f>
        <v/>
      </c>
      <c r="V141" s="160" t="str">
        <f>IF('292 Club'!C120=0,"",'292 Club'!B120)</f>
        <v/>
      </c>
      <c r="W141" s="20" t="str">
        <f>IF('292 Club'!C120=0,"",'292 Club'!C120)</f>
        <v/>
      </c>
    </row>
    <row r="142" spans="1:23" x14ac:dyDescent="0.2">
      <c r="A142" s="12">
        <v>140</v>
      </c>
      <c r="B142" s="9" t="str">
        <f>TEAMS!Q344</f>
        <v>HT9</v>
      </c>
      <c r="C142" s="145">
        <f>TEAMS!T368</f>
        <v>0</v>
      </c>
      <c r="D142" s="14" t="str">
        <f>TEAMS!$AC$345</f>
        <v>HT</v>
      </c>
      <c r="E142" s="200">
        <f>COUNT(TEAMS!T346:T367)</f>
        <v>0</v>
      </c>
      <c r="F142" s="12">
        <v>140</v>
      </c>
      <c r="G142" s="9" t="str">
        <f>TEAMS!Q344</f>
        <v>HT9</v>
      </c>
      <c r="H142" s="145">
        <f>TEAMS!Q368</f>
        <v>0</v>
      </c>
      <c r="I142" s="14" t="str">
        <f>TEAMS!$AC$345</f>
        <v>HT</v>
      </c>
      <c r="J142" s="11">
        <f>COUNT(TEAMS!T346:T367)</f>
        <v>0</v>
      </c>
      <c r="K142" s="12">
        <v>140</v>
      </c>
      <c r="L142" s="9" t="str">
        <f>TEAMS!V502</f>
        <v>LC10</v>
      </c>
      <c r="M142" s="145">
        <f>TEAMS!W526</f>
        <v>0</v>
      </c>
      <c r="N142" s="14" t="str">
        <f>TEAMS!$AC$503</f>
        <v>LC</v>
      </c>
      <c r="O142" s="11">
        <f>COUNT(TEAMS!Y504:Y525)</f>
        <v>0</v>
      </c>
      <c r="P142" s="12">
        <v>140</v>
      </c>
      <c r="Q142" s="9" t="str">
        <f>TEAMS!V502</f>
        <v>LC10</v>
      </c>
      <c r="R142" s="145">
        <f>TEAMS!X526</f>
        <v>0</v>
      </c>
      <c r="S142" s="14" t="str">
        <f>TEAMS!$AC$503</f>
        <v>LC</v>
      </c>
      <c r="T142" s="11">
        <f>COUNT(TEAMS!Y504:Y525)</f>
        <v>0</v>
      </c>
      <c r="U142" s="19" t="str">
        <f>IF('292 Club'!C121=0,"",'292 Club'!A121)</f>
        <v/>
      </c>
      <c r="V142" s="160" t="str">
        <f>IF('292 Club'!C121=0,"",'292 Club'!B121)</f>
        <v/>
      </c>
      <c r="W142" s="20" t="str">
        <f>IF('292 Club'!C121=0,"",'292 Club'!C121)</f>
        <v/>
      </c>
    </row>
    <row r="143" spans="1:23" x14ac:dyDescent="0.2">
      <c r="A143" s="12">
        <v>141</v>
      </c>
      <c r="B143" s="9" t="str">
        <f>TEAMS!G449</f>
        <v>JC 12</v>
      </c>
      <c r="C143" s="145">
        <f>TEAMS!J473</f>
        <v>0</v>
      </c>
      <c r="D143" s="14" t="str">
        <f>TEAMS!$AC$450</f>
        <v>JC</v>
      </c>
      <c r="E143" s="200">
        <f>COUNT(TEAMS!J451:J472)</f>
        <v>0</v>
      </c>
      <c r="F143" s="12">
        <v>141</v>
      </c>
      <c r="G143" s="9" t="str">
        <f>TEAMS!G449</f>
        <v>JC 12</v>
      </c>
      <c r="H143" s="145">
        <f>TEAMS!G473</f>
        <v>0</v>
      </c>
      <c r="I143" s="14" t="str">
        <f>TEAMS!$AC$450</f>
        <v>JC</v>
      </c>
      <c r="J143" s="11">
        <f>COUNT(TEAMS!J451:J472)</f>
        <v>0</v>
      </c>
      <c r="K143" s="12">
        <v>141</v>
      </c>
      <c r="L143" s="9" t="str">
        <f>TEAMS!Q344</f>
        <v>HT9</v>
      </c>
      <c r="M143" s="145">
        <f>TEAMS!R368</f>
        <v>0</v>
      </c>
      <c r="N143" s="14" t="str">
        <f>TEAMS!$AC$345</f>
        <v>HT</v>
      </c>
      <c r="O143" s="11">
        <f>COUNT(TEAMS!T346:T367)</f>
        <v>0</v>
      </c>
      <c r="P143" s="12">
        <v>141</v>
      </c>
      <c r="Q143" s="9" t="str">
        <f>TEAMS!B528</f>
        <v>LC11</v>
      </c>
      <c r="R143" s="145">
        <f>TEAMS!D552</f>
        <v>0</v>
      </c>
      <c r="S143" s="14" t="str">
        <f>TEAMS!$AC$529</f>
        <v>LC</v>
      </c>
      <c r="T143" s="11">
        <f>COUNT(TEAMS!E530:E551)</f>
        <v>0</v>
      </c>
      <c r="U143" s="19" t="str">
        <f>IF('292 Club'!C122=0,"",'292 Club'!A122)</f>
        <v/>
      </c>
      <c r="V143" s="160" t="str">
        <f>IF('292 Club'!C122=0,"",'292 Club'!B122)</f>
        <v/>
      </c>
      <c r="W143" s="20" t="str">
        <f>IF('292 Club'!C122=0,"",'292 Club'!C122)</f>
        <v/>
      </c>
    </row>
    <row r="144" spans="1:23" x14ac:dyDescent="0.2">
      <c r="A144" s="12">
        <v>142</v>
      </c>
      <c r="B144" s="9" t="str">
        <f>TEAMS!L449</f>
        <v>JC 13</v>
      </c>
      <c r="C144" s="145">
        <f>TEAMS!O473</f>
        <v>0</v>
      </c>
      <c r="D144" s="14" t="str">
        <f>TEAMS!$AC$450</f>
        <v>JC</v>
      </c>
      <c r="E144" s="200">
        <f>COUNT(TEAMS!O451:O472)</f>
        <v>0</v>
      </c>
      <c r="F144" s="12">
        <v>142</v>
      </c>
      <c r="G144" s="9" t="str">
        <f>TEAMS!L449</f>
        <v>JC 13</v>
      </c>
      <c r="H144" s="145">
        <f>TEAMS!L473</f>
        <v>0</v>
      </c>
      <c r="I144" s="14" t="str">
        <f>TEAMS!$AC$450</f>
        <v>JC</v>
      </c>
      <c r="J144" s="11">
        <f>COUNT(TEAMS!O451:O472)</f>
        <v>0</v>
      </c>
      <c r="K144" s="12">
        <v>142</v>
      </c>
      <c r="L144" s="9" t="str">
        <f>TEAMS!B528</f>
        <v>LC11</v>
      </c>
      <c r="M144" s="145">
        <f>TEAMS!C552</f>
        <v>0</v>
      </c>
      <c r="N144" s="14" t="str">
        <f>TEAMS!$AC$529</f>
        <v>LC</v>
      </c>
      <c r="O144" s="11">
        <f>COUNT(TEAMS!E530:E551)</f>
        <v>0</v>
      </c>
      <c r="P144" s="12">
        <v>142</v>
      </c>
      <c r="Q144" s="9" t="str">
        <f>TEAMS!B449</f>
        <v>JC11</v>
      </c>
      <c r="R144" s="145">
        <f>TEAMS!D473</f>
        <v>0</v>
      </c>
      <c r="S144" s="14" t="str">
        <f>TEAMS!$AC$450</f>
        <v>JC</v>
      </c>
      <c r="T144" s="11">
        <f>COUNT(TEAMS!E451:E472)</f>
        <v>0</v>
      </c>
      <c r="U144" s="19" t="str">
        <f>IF('292 Club'!C123=0,"",'292 Club'!A123)</f>
        <v/>
      </c>
      <c r="V144" s="160" t="str">
        <f>IF('292 Club'!C123=0,"",'292 Club'!B123)</f>
        <v/>
      </c>
      <c r="W144" s="20" t="str">
        <f>IF('292 Club'!C123=0,"",'292 Club'!C123)</f>
        <v/>
      </c>
    </row>
    <row r="145" spans="1:23" x14ac:dyDescent="0.2">
      <c r="A145" s="12">
        <v>143</v>
      </c>
      <c r="B145" s="9" t="str">
        <f>TEAMS!Q449</f>
        <v>JC 14</v>
      </c>
      <c r="C145" s="145">
        <f>TEAMS!T473</f>
        <v>0</v>
      </c>
      <c r="D145" s="14" t="str">
        <f>TEAMS!$AC$450</f>
        <v>JC</v>
      </c>
      <c r="E145" s="200">
        <f>COUNT(TEAMS!T451:T472)</f>
        <v>0</v>
      </c>
      <c r="F145" s="12">
        <v>143</v>
      </c>
      <c r="G145" s="9" t="str">
        <f>TEAMS!Q449</f>
        <v>JC 14</v>
      </c>
      <c r="H145" s="145">
        <f>TEAMS!Q473</f>
        <v>0</v>
      </c>
      <c r="I145" s="14" t="str">
        <f>TEAMS!$AC$450</f>
        <v>JC</v>
      </c>
      <c r="J145" s="11">
        <f>COUNT(TEAMS!T451:T472)</f>
        <v>0</v>
      </c>
      <c r="K145" s="12">
        <v>143</v>
      </c>
      <c r="L145" s="9" t="str">
        <f>TEAMS!B449</f>
        <v>JC11</v>
      </c>
      <c r="M145" s="145">
        <f>TEAMS!C473</f>
        <v>0</v>
      </c>
      <c r="N145" s="14" t="str">
        <f>TEAMS!$AC$450</f>
        <v>JC</v>
      </c>
      <c r="O145" s="11">
        <f>COUNT(TEAMS!E451:E472)</f>
        <v>0</v>
      </c>
      <c r="P145" s="12">
        <v>143</v>
      </c>
      <c r="Q145" s="9" t="str">
        <f>TEAMS!V344</f>
        <v>HT10</v>
      </c>
      <c r="R145" s="145">
        <f>TEAMS!X368</f>
        <v>0</v>
      </c>
      <c r="S145" s="14" t="str">
        <f>TEAMS!$AC$345</f>
        <v>HT</v>
      </c>
      <c r="T145" s="11">
        <f>COUNT(TEAMS!Y346:Y367)</f>
        <v>0</v>
      </c>
      <c r="U145" s="19" t="str">
        <f>IF('292 Club'!C124=0,"",'292 Club'!A124)</f>
        <v/>
      </c>
      <c r="V145" s="160" t="str">
        <f>IF('292 Club'!C124=0,"",'292 Club'!B124)</f>
        <v/>
      </c>
      <c r="W145" s="20" t="str">
        <f>IF('292 Club'!C124=0,"",'292 Club'!C124)</f>
        <v/>
      </c>
    </row>
    <row r="146" spans="1:23" x14ac:dyDescent="0.2">
      <c r="A146" s="12">
        <v>144</v>
      </c>
      <c r="B146" s="9" t="str">
        <f>TEAMS!V449</f>
        <v>JC 15</v>
      </c>
      <c r="C146" s="145">
        <f>TEAMS!Y473</f>
        <v>0</v>
      </c>
      <c r="D146" s="14" t="str">
        <f>TEAMS!$AC$450</f>
        <v>JC</v>
      </c>
      <c r="E146" s="200">
        <f>COUNT(TEAMS!Y451:Y472)</f>
        <v>0</v>
      </c>
      <c r="F146" s="12">
        <v>144</v>
      </c>
      <c r="G146" s="9" t="str">
        <f>TEAMS!V449</f>
        <v>JC 15</v>
      </c>
      <c r="H146" s="145">
        <f>TEAMS!V473</f>
        <v>0</v>
      </c>
      <c r="I146" s="14" t="str">
        <f>TEAMS!$AC$450</f>
        <v>JC</v>
      </c>
      <c r="J146" s="11">
        <f>COUNT(TEAMS!Y451:Y472)</f>
        <v>0</v>
      </c>
      <c r="K146" s="12">
        <v>144</v>
      </c>
      <c r="L146" s="9" t="str">
        <f>TEAMS!V423</f>
        <v>JC10</v>
      </c>
      <c r="M146" s="145">
        <f>TEAMS!W447</f>
        <v>0</v>
      </c>
      <c r="N146" s="14" t="str">
        <f>TEAMS!$AC$424</f>
        <v>JC</v>
      </c>
      <c r="O146" s="11">
        <f>COUNT(TEAMS!Y425:Y446)</f>
        <v>0</v>
      </c>
      <c r="P146" s="12">
        <v>144</v>
      </c>
      <c r="Q146" s="9" t="str">
        <f>TEAMS!V423</f>
        <v>JC10</v>
      </c>
      <c r="R146" s="145">
        <f>TEAMS!X447</f>
        <v>0</v>
      </c>
      <c r="S146" s="14" t="str">
        <f>TEAMS!$AC$424</f>
        <v>JC</v>
      </c>
      <c r="T146" s="11">
        <f>COUNT(TEAMS!Y425:Y446)</f>
        <v>0</v>
      </c>
      <c r="U146" s="19" t="str">
        <f>IF('292 Club'!C125=0,"",'292 Club'!A125)</f>
        <v/>
      </c>
      <c r="V146" s="160" t="str">
        <f>IF('292 Club'!C125=0,"",'292 Club'!B125)</f>
        <v/>
      </c>
      <c r="W146" s="20" t="str">
        <f>IF('292 Club'!C125=0,"",'292 Club'!C125)</f>
        <v/>
      </c>
    </row>
    <row r="147" spans="1:23" x14ac:dyDescent="0.2">
      <c r="A147" s="12">
        <v>145</v>
      </c>
      <c r="B147" s="9" t="str">
        <f>TEAMS!B423</f>
        <v>JC 6</v>
      </c>
      <c r="C147" s="145">
        <f>TEAMS!E447</f>
        <v>0</v>
      </c>
      <c r="D147" s="14" t="str">
        <f>TEAMS!$AC$424</f>
        <v>JC</v>
      </c>
      <c r="E147" s="200">
        <f>COUNT(TEAMS!E425:E446)</f>
        <v>0</v>
      </c>
      <c r="F147" s="12">
        <v>145</v>
      </c>
      <c r="G147" s="9" t="str">
        <f>TEAMS!B423</f>
        <v>JC 6</v>
      </c>
      <c r="H147" s="145">
        <f>TEAMS!B447</f>
        <v>0</v>
      </c>
      <c r="I147" s="14" t="str">
        <f>TEAMS!$AC$424</f>
        <v>JC</v>
      </c>
      <c r="J147" s="11">
        <f>COUNT(TEAMS!E425:E446)</f>
        <v>0</v>
      </c>
      <c r="K147" s="12">
        <v>145</v>
      </c>
      <c r="L147" s="9" t="str">
        <f>TEAMS!L54</f>
        <v>EC 13</v>
      </c>
      <c r="M147" s="145">
        <f>TEAMS!M78</f>
        <v>0</v>
      </c>
      <c r="N147" s="10" t="str">
        <f>TEAMS!$AC$55</f>
        <v>EC</v>
      </c>
      <c r="O147" s="11">
        <f>COUNT(TEAMS!O56:O77)</f>
        <v>0</v>
      </c>
      <c r="P147" s="12">
        <v>145</v>
      </c>
      <c r="Q147" s="9" t="str">
        <f>TEAMS!L54</f>
        <v>EC 13</v>
      </c>
      <c r="R147" s="145">
        <f>TEAMS!N78</f>
        <v>0</v>
      </c>
      <c r="S147" s="10" t="str">
        <f>TEAMS!$AC$55</f>
        <v>EC</v>
      </c>
      <c r="T147" s="11">
        <f>COUNT(TEAMS!O56:O77)</f>
        <v>0</v>
      </c>
      <c r="U147" s="19" t="str">
        <f>IF('292 Club'!C126=0,"",'292 Club'!A126)</f>
        <v/>
      </c>
      <c r="V147" s="160" t="str">
        <f>IF('292 Club'!C126=0,"",'292 Club'!B126)</f>
        <v/>
      </c>
      <c r="W147" s="20" t="str">
        <f>IF('292 Club'!C126=0,"",'292 Club'!C126)</f>
        <v/>
      </c>
    </row>
    <row r="148" spans="1:23" x14ac:dyDescent="0.2">
      <c r="A148" s="12">
        <v>146</v>
      </c>
      <c r="B148" s="9" t="str">
        <f>TEAMS!G423</f>
        <v>JC 7</v>
      </c>
      <c r="C148" s="145">
        <f>TEAMS!J447</f>
        <v>0</v>
      </c>
      <c r="D148" s="14" t="str">
        <f>TEAMS!$AC$424</f>
        <v>JC</v>
      </c>
      <c r="E148" s="200">
        <f>COUNT(TEAMS!J425:J446)</f>
        <v>0</v>
      </c>
      <c r="F148" s="12">
        <v>146</v>
      </c>
      <c r="G148" s="9" t="str">
        <f>TEAMS!G423</f>
        <v>JC 7</v>
      </c>
      <c r="H148" s="145">
        <f>TEAMS!G447</f>
        <v>0</v>
      </c>
      <c r="I148" s="14" t="str">
        <f>TEAMS!$AC$424</f>
        <v>JC</v>
      </c>
      <c r="J148" s="11">
        <f>COUNT(TEAMS!J425:J446)</f>
        <v>0</v>
      </c>
      <c r="K148" s="12">
        <v>146</v>
      </c>
      <c r="L148" s="9" t="str">
        <f>TEAMS!Q54</f>
        <v>EC 14</v>
      </c>
      <c r="M148" s="145">
        <f>TEAMS!R78</f>
        <v>0</v>
      </c>
      <c r="N148" s="10" t="str">
        <f>TEAMS!$AC$55</f>
        <v>EC</v>
      </c>
      <c r="O148" s="11">
        <f>COUNT(TEAMS!T56:T77)</f>
        <v>0</v>
      </c>
      <c r="P148" s="12">
        <v>146</v>
      </c>
      <c r="Q148" s="9" t="str">
        <f>TEAMS!Q54</f>
        <v>EC 14</v>
      </c>
      <c r="R148" s="145">
        <f>TEAMS!S78</f>
        <v>0</v>
      </c>
      <c r="S148" s="10" t="str">
        <f>TEAMS!$AC$55</f>
        <v>EC</v>
      </c>
      <c r="T148" s="11">
        <f>COUNT(TEAMS!T56:T77)</f>
        <v>0</v>
      </c>
      <c r="U148" s="19" t="str">
        <f>IF('292 Club'!C127=0,"",'292 Club'!A127)</f>
        <v/>
      </c>
      <c r="V148" s="160" t="str">
        <f>IF('292 Club'!C127=0,"",'292 Club'!B127)</f>
        <v/>
      </c>
      <c r="W148" s="20" t="str">
        <f>IF('292 Club'!C127=0,"",'292 Club'!C127)</f>
        <v/>
      </c>
    </row>
    <row r="149" spans="1:23" x14ac:dyDescent="0.2">
      <c r="A149" s="12">
        <v>147</v>
      </c>
      <c r="B149" s="9" t="str">
        <f>TEAMS!L423</f>
        <v>JC 8</v>
      </c>
      <c r="C149" s="145">
        <f>TEAMS!O447</f>
        <v>0</v>
      </c>
      <c r="D149" s="14" t="str">
        <f>TEAMS!$AC$424</f>
        <v>JC</v>
      </c>
      <c r="E149" s="200">
        <f>COUNT(TEAMS!O425:O446)</f>
        <v>0</v>
      </c>
      <c r="F149" s="12">
        <v>147</v>
      </c>
      <c r="G149" s="9" t="str">
        <f>TEAMS!L423</f>
        <v>JC 8</v>
      </c>
      <c r="H149" s="145">
        <f>TEAMS!L447</f>
        <v>0</v>
      </c>
      <c r="I149" s="14" t="str">
        <f>TEAMS!$AC$424</f>
        <v>JC</v>
      </c>
      <c r="J149" s="11">
        <f>COUNT(TEAMS!O425:O446)</f>
        <v>0</v>
      </c>
      <c r="K149" s="12">
        <v>147</v>
      </c>
      <c r="L149" s="9" t="str">
        <f>TEAMS!V54</f>
        <v>EC 15</v>
      </c>
      <c r="M149" s="145">
        <f>TEAMS!W78</f>
        <v>0</v>
      </c>
      <c r="N149" s="10" t="str">
        <f>TEAMS!$AC$55</f>
        <v>EC</v>
      </c>
      <c r="O149" s="11">
        <f>COUNT(TEAMS!Y56:Y77)</f>
        <v>0</v>
      </c>
      <c r="P149" s="12">
        <v>147</v>
      </c>
      <c r="Q149" s="9" t="str">
        <f>TEAMS!V54</f>
        <v>EC 15</v>
      </c>
      <c r="R149" s="145">
        <f>TEAMS!X78</f>
        <v>0</v>
      </c>
      <c r="S149" s="10" t="str">
        <f>TEAMS!$AC$55</f>
        <v>EC</v>
      </c>
      <c r="T149" s="11">
        <f>COUNT(TEAMS!Y56:Y77)</f>
        <v>0</v>
      </c>
      <c r="U149" s="19" t="str">
        <f>IF('292 Club'!C128=0,"",'292 Club'!A128)</f>
        <v/>
      </c>
      <c r="V149" s="160" t="str">
        <f>IF('292 Club'!C128=0,"",'292 Club'!B128)</f>
        <v/>
      </c>
      <c r="W149" s="20" t="str">
        <f>IF('292 Club'!C128=0,"",'292 Club'!C128)</f>
        <v/>
      </c>
    </row>
    <row r="150" spans="1:23" x14ac:dyDescent="0.2">
      <c r="A150" s="12">
        <v>148</v>
      </c>
      <c r="B150" s="9" t="str">
        <f>TEAMS!Q423</f>
        <v>JC 9</v>
      </c>
      <c r="C150" s="145">
        <f>TEAMS!T447</f>
        <v>0</v>
      </c>
      <c r="D150" s="14" t="str">
        <f>TEAMS!$AC$424</f>
        <v>JC</v>
      </c>
      <c r="E150" s="200">
        <f>COUNT(TEAMS!T425:T446)</f>
        <v>0</v>
      </c>
      <c r="F150" s="12">
        <v>148</v>
      </c>
      <c r="G150" s="9" t="str">
        <f>TEAMS!Q423</f>
        <v>JC 9</v>
      </c>
      <c r="H150" s="145">
        <f>TEAMS!Q447</f>
        <v>0</v>
      </c>
      <c r="I150" s="14" t="str">
        <f>TEAMS!$AC$424</f>
        <v>JC</v>
      </c>
      <c r="J150" s="11">
        <f>COUNT(TEAMS!T425:T446)</f>
        <v>0</v>
      </c>
      <c r="K150" s="12">
        <v>148</v>
      </c>
      <c r="L150" s="9" t="str">
        <f>TEAMS!B133</f>
        <v>FC 11</v>
      </c>
      <c r="M150" s="145">
        <f>TEAMS!C157</f>
        <v>0</v>
      </c>
      <c r="N150" s="14" t="str">
        <f>TEAMS!$AC$134</f>
        <v>FC</v>
      </c>
      <c r="O150" s="11">
        <f>COUNT(TEAMS!E135:E156)</f>
        <v>0</v>
      </c>
      <c r="P150" s="12">
        <v>148</v>
      </c>
      <c r="Q150" s="9" t="str">
        <f>TEAMS!B133</f>
        <v>FC 11</v>
      </c>
      <c r="R150" s="145">
        <f>TEAMS!D157</f>
        <v>0</v>
      </c>
      <c r="S150" s="14" t="str">
        <f>TEAMS!$AC$134</f>
        <v>FC</v>
      </c>
      <c r="T150" s="11">
        <f>COUNT(TEAMS!E135:E156)</f>
        <v>0</v>
      </c>
      <c r="U150" s="19" t="str">
        <f>IF('292 Club'!C129=0,"",'292 Club'!A129)</f>
        <v/>
      </c>
      <c r="V150" s="160" t="str">
        <f>IF('292 Club'!C129=0,"",'292 Club'!B129)</f>
        <v/>
      </c>
      <c r="W150" s="20" t="str">
        <f>IF('292 Club'!C129=0,"",'292 Club'!C129)</f>
        <v/>
      </c>
    </row>
    <row r="151" spans="1:23" x14ac:dyDescent="0.2">
      <c r="A151" s="12">
        <v>149</v>
      </c>
      <c r="B151" s="9" t="str">
        <f>TEAMS!V423</f>
        <v>JC10</v>
      </c>
      <c r="C151" s="145">
        <f>TEAMS!Y447</f>
        <v>0</v>
      </c>
      <c r="D151" s="14" t="str">
        <f>TEAMS!$AC$424</f>
        <v>JC</v>
      </c>
      <c r="E151" s="200">
        <f>COUNT(TEAMS!Y425:Y446)</f>
        <v>0</v>
      </c>
      <c r="F151" s="12">
        <v>149</v>
      </c>
      <c r="G151" s="9" t="str">
        <f>TEAMS!V423</f>
        <v>JC10</v>
      </c>
      <c r="H151" s="145">
        <f>TEAMS!V447</f>
        <v>0</v>
      </c>
      <c r="I151" s="14" t="str">
        <f>TEAMS!$AC$424</f>
        <v>JC</v>
      </c>
      <c r="J151" s="11">
        <f>COUNT(TEAMS!Y425:Y446)</f>
        <v>0</v>
      </c>
      <c r="K151" s="12">
        <v>149</v>
      </c>
      <c r="L151" s="9" t="str">
        <f>TEAMS!G133</f>
        <v>FC 12</v>
      </c>
      <c r="M151" s="145">
        <f>TEAMS!H157</f>
        <v>0</v>
      </c>
      <c r="N151" s="14" t="str">
        <f>TEAMS!$AC$134</f>
        <v>FC</v>
      </c>
      <c r="O151" s="11">
        <f>COUNT(TEAMS!J135:J156)</f>
        <v>0</v>
      </c>
      <c r="P151" s="12">
        <v>149</v>
      </c>
      <c r="Q151" s="9" t="str">
        <f>TEAMS!G133</f>
        <v>FC 12</v>
      </c>
      <c r="R151" s="145">
        <f>TEAMS!I157</f>
        <v>0</v>
      </c>
      <c r="S151" s="14" t="str">
        <f>TEAMS!$AC$134</f>
        <v>FC</v>
      </c>
      <c r="T151" s="11">
        <f>COUNT(TEAMS!J135:J156)</f>
        <v>0</v>
      </c>
      <c r="U151" s="19" t="str">
        <f>IF('292 Club'!C130=0,"",'292 Club'!A130)</f>
        <v/>
      </c>
      <c r="V151" s="160" t="str">
        <f>IF('292 Club'!C130=0,"",'292 Club'!B130)</f>
        <v/>
      </c>
      <c r="W151" s="20" t="str">
        <f>IF('292 Club'!C130=0,"",'292 Club'!C130)</f>
        <v/>
      </c>
    </row>
    <row r="152" spans="1:23" x14ac:dyDescent="0.2">
      <c r="A152" s="12">
        <v>150</v>
      </c>
      <c r="B152" s="9" t="str">
        <f>TEAMS!B449</f>
        <v>JC11</v>
      </c>
      <c r="C152" s="145">
        <f>TEAMS!E473</f>
        <v>0</v>
      </c>
      <c r="D152" s="14" t="str">
        <f>TEAMS!$AC$450</f>
        <v>JC</v>
      </c>
      <c r="E152" s="200">
        <f>COUNT(TEAMS!E451:E472)</f>
        <v>0</v>
      </c>
      <c r="F152" s="12">
        <v>150</v>
      </c>
      <c r="G152" s="9" t="str">
        <f>TEAMS!B449</f>
        <v>JC11</v>
      </c>
      <c r="H152" s="145">
        <f>TEAMS!B473</f>
        <v>0</v>
      </c>
      <c r="I152" s="14" t="str">
        <f>TEAMS!$AC$450</f>
        <v>JC</v>
      </c>
      <c r="J152" s="11">
        <f>COUNT(TEAMS!E451:E472)</f>
        <v>0</v>
      </c>
      <c r="K152" s="12">
        <v>150</v>
      </c>
      <c r="L152" s="9" t="str">
        <f>TEAMS!L133</f>
        <v>FC 13</v>
      </c>
      <c r="M152" s="145">
        <f>TEAMS!M157</f>
        <v>0</v>
      </c>
      <c r="N152" s="14" t="str">
        <f>TEAMS!$AC$134</f>
        <v>FC</v>
      </c>
      <c r="O152" s="11">
        <f>COUNT(TEAMS!O135:O156)</f>
        <v>0</v>
      </c>
      <c r="P152" s="12">
        <v>150</v>
      </c>
      <c r="Q152" s="9" t="str">
        <f>TEAMS!L133</f>
        <v>FC 13</v>
      </c>
      <c r="R152" s="145">
        <f>TEAMS!N157</f>
        <v>0</v>
      </c>
      <c r="S152" s="14" t="str">
        <f>TEAMS!$AC$134</f>
        <v>FC</v>
      </c>
      <c r="T152" s="11">
        <f>COUNT(TEAMS!O135:O156)</f>
        <v>0</v>
      </c>
      <c r="U152" s="19" t="str">
        <f>IF('292 Club'!C131=0,"",'292 Club'!A131)</f>
        <v/>
      </c>
      <c r="V152" s="160" t="str">
        <f>IF('292 Club'!C131=0,"",'292 Club'!B131)</f>
        <v/>
      </c>
      <c r="W152" s="20" t="str">
        <f>IF('292 Club'!C131=0,"",'292 Club'!C131)</f>
        <v/>
      </c>
    </row>
    <row r="153" spans="1:23" x14ac:dyDescent="0.2">
      <c r="A153" s="12">
        <v>151</v>
      </c>
      <c r="B153" s="9" t="str">
        <f>TEAMS!G528</f>
        <v>LC 12</v>
      </c>
      <c r="C153" s="145">
        <f>TEAMS!J552</f>
        <v>0</v>
      </c>
      <c r="D153" s="14" t="str">
        <f>TEAMS!$AC$529</f>
        <v>LC</v>
      </c>
      <c r="E153" s="200">
        <f>COUNT(TEAMS!J530:J551)</f>
        <v>0</v>
      </c>
      <c r="F153" s="12">
        <v>151</v>
      </c>
      <c r="G153" s="9" t="str">
        <f>TEAMS!G528</f>
        <v>LC 12</v>
      </c>
      <c r="H153" s="145">
        <f>TEAMS!G552</f>
        <v>0</v>
      </c>
      <c r="I153" s="14" t="str">
        <f>TEAMS!$AC$529</f>
        <v>LC</v>
      </c>
      <c r="J153" s="11">
        <f>COUNT(TEAMS!J530:J551)</f>
        <v>0</v>
      </c>
      <c r="K153" s="12">
        <v>151</v>
      </c>
      <c r="L153" s="9" t="str">
        <f>TEAMS!Q133</f>
        <v>FC 14</v>
      </c>
      <c r="M153" s="145">
        <f>TEAMS!R157</f>
        <v>0</v>
      </c>
      <c r="N153" s="14" t="str">
        <f>TEAMS!$AC$134</f>
        <v>FC</v>
      </c>
      <c r="O153" s="11">
        <f>COUNT(TEAMS!T135:T156)</f>
        <v>0</v>
      </c>
      <c r="P153" s="12">
        <v>151</v>
      </c>
      <c r="Q153" s="9" t="str">
        <f>TEAMS!Q133</f>
        <v>FC 14</v>
      </c>
      <c r="R153" s="145">
        <f>TEAMS!S157</f>
        <v>0</v>
      </c>
      <c r="S153" s="14" t="str">
        <f>TEAMS!$AC$134</f>
        <v>FC</v>
      </c>
      <c r="T153" s="11">
        <f>COUNT(TEAMS!T135:T156)</f>
        <v>0</v>
      </c>
      <c r="U153" s="19" t="str">
        <f>IF('292 Club'!C132=0,"",'292 Club'!A132)</f>
        <v/>
      </c>
      <c r="V153" s="160" t="str">
        <f>IF('292 Club'!C132=0,"",'292 Club'!B132)</f>
        <v/>
      </c>
      <c r="W153" s="20" t="str">
        <f>IF('292 Club'!C132=0,"",'292 Club'!C132)</f>
        <v/>
      </c>
    </row>
    <row r="154" spans="1:23" x14ac:dyDescent="0.2">
      <c r="A154" s="12">
        <v>152</v>
      </c>
      <c r="B154" s="9" t="str">
        <f>TEAMS!L528</f>
        <v>LC 13</v>
      </c>
      <c r="C154" s="145">
        <f>TEAMS!O552</f>
        <v>0</v>
      </c>
      <c r="D154" s="14" t="str">
        <f>TEAMS!$AC$529</f>
        <v>LC</v>
      </c>
      <c r="E154" s="200">
        <f>COUNT(TEAMS!O530:O551)</f>
        <v>0</v>
      </c>
      <c r="F154" s="12">
        <v>152</v>
      </c>
      <c r="G154" s="9" t="str">
        <f>TEAMS!L528</f>
        <v>LC 13</v>
      </c>
      <c r="H154" s="145">
        <f>TEAMS!L552</f>
        <v>0</v>
      </c>
      <c r="I154" s="14" t="str">
        <f>TEAMS!$AC$529</f>
        <v>LC</v>
      </c>
      <c r="J154" s="11">
        <f>COUNT(TEAMS!O530:O551)</f>
        <v>0</v>
      </c>
      <c r="K154" s="12">
        <v>152</v>
      </c>
      <c r="L154" s="9" t="str">
        <f>TEAMS!V133</f>
        <v>FC 15</v>
      </c>
      <c r="M154" s="145">
        <f>TEAMS!W157</f>
        <v>0</v>
      </c>
      <c r="N154" s="14" t="str">
        <f>TEAMS!$AC$134</f>
        <v>FC</v>
      </c>
      <c r="O154" s="11">
        <f>COUNT(TEAMS!Y135:Y156)</f>
        <v>0</v>
      </c>
      <c r="P154" s="12">
        <v>152</v>
      </c>
      <c r="Q154" s="9" t="str">
        <f>TEAMS!V133</f>
        <v>FC 15</v>
      </c>
      <c r="R154" s="145">
        <f>TEAMS!X157</f>
        <v>0</v>
      </c>
      <c r="S154" s="14" t="str">
        <f>TEAMS!$AC$134</f>
        <v>FC</v>
      </c>
      <c r="T154" s="11">
        <f>COUNT(TEAMS!Y135:Y156)</f>
        <v>0</v>
      </c>
      <c r="U154" s="19" t="str">
        <f>IF('292 Club'!C133=0,"",'292 Club'!A133)</f>
        <v/>
      </c>
      <c r="V154" s="160" t="str">
        <f>IF('292 Club'!C133=0,"",'292 Club'!B133)</f>
        <v/>
      </c>
      <c r="W154" s="20" t="str">
        <f>IF('292 Club'!C133=0,"",'292 Club'!C133)</f>
        <v/>
      </c>
    </row>
    <row r="155" spans="1:23" x14ac:dyDescent="0.2">
      <c r="A155" s="12">
        <v>153</v>
      </c>
      <c r="B155" s="9" t="str">
        <f>TEAMS!Q528</f>
        <v>LC 14</v>
      </c>
      <c r="C155" s="145">
        <f>TEAMS!T552</f>
        <v>0</v>
      </c>
      <c r="D155" s="14" t="str">
        <f>TEAMS!$AC$529</f>
        <v>LC</v>
      </c>
      <c r="E155" s="200">
        <f>COUNT(TEAMS!T530:T551)</f>
        <v>0</v>
      </c>
      <c r="F155" s="12">
        <v>153</v>
      </c>
      <c r="G155" s="9" t="str">
        <f>TEAMS!Q528</f>
        <v>LC 14</v>
      </c>
      <c r="H155" s="145">
        <f>TEAMS!Q552</f>
        <v>0</v>
      </c>
      <c r="I155" s="14" t="str">
        <f>TEAMS!$AC$529</f>
        <v>LC</v>
      </c>
      <c r="J155" s="11">
        <f>COUNT(TEAMS!T530:T551)</f>
        <v>0</v>
      </c>
      <c r="K155" s="12">
        <v>153</v>
      </c>
      <c r="L155" s="9" t="str">
        <f>TEAMS!$V$186</f>
        <v>GR 10</v>
      </c>
      <c r="M155" s="145">
        <f>TEAMS!$W$210</f>
        <v>0</v>
      </c>
      <c r="N155" s="14" t="str">
        <f>TEAMS!$AC$187</f>
        <v>GR</v>
      </c>
      <c r="O155" s="11">
        <f>COUNT(TEAMS!Y188:Y209)</f>
        <v>0</v>
      </c>
      <c r="P155" s="12">
        <v>153</v>
      </c>
      <c r="Q155" s="9" t="str">
        <f>TEAMS!$V$186</f>
        <v>GR 10</v>
      </c>
      <c r="R155" s="145">
        <f>TEAMS!$X$210</f>
        <v>0</v>
      </c>
      <c r="S155" s="14" t="str">
        <f>TEAMS!$AC$187</f>
        <v>GR</v>
      </c>
      <c r="T155" s="11">
        <f>COUNT(TEAMS!Y188:Y209)</f>
        <v>0</v>
      </c>
      <c r="U155" s="19" t="str">
        <f>IF('292 Club'!C134=0,"",'292 Club'!A134)</f>
        <v/>
      </c>
      <c r="V155" s="160" t="str">
        <f>IF('292 Club'!C134=0,"",'292 Club'!B134)</f>
        <v/>
      </c>
      <c r="W155" s="20" t="str">
        <f>IF('292 Club'!C134=0,"",'292 Club'!C134)</f>
        <v/>
      </c>
    </row>
    <row r="156" spans="1:23" x14ac:dyDescent="0.2">
      <c r="A156" s="12">
        <v>154</v>
      </c>
      <c r="B156" s="9" t="str">
        <f>TEAMS!V528</f>
        <v>LC 15</v>
      </c>
      <c r="C156" s="145">
        <f>TEAMS!Y552</f>
        <v>0</v>
      </c>
      <c r="D156" s="14" t="str">
        <f>TEAMS!$AC$529</f>
        <v>LC</v>
      </c>
      <c r="E156" s="200">
        <f>COUNT(TEAMS!Y530:Y551)</f>
        <v>0</v>
      </c>
      <c r="F156" s="12">
        <v>154</v>
      </c>
      <c r="G156" s="9" t="str">
        <f>TEAMS!V528</f>
        <v>LC 15</v>
      </c>
      <c r="H156" s="145">
        <f>TEAMS!V552</f>
        <v>0</v>
      </c>
      <c r="I156" s="14" t="str">
        <f>TEAMS!$AC$529</f>
        <v>LC</v>
      </c>
      <c r="J156" s="11">
        <f>COUNT(TEAMS!Y530:Y551)</f>
        <v>0</v>
      </c>
      <c r="K156" s="12">
        <v>154</v>
      </c>
      <c r="L156" s="9" t="str">
        <f>TEAMS!$B$212</f>
        <v>GR 11</v>
      </c>
      <c r="M156" s="145">
        <f>TEAMS!$C$236</f>
        <v>0</v>
      </c>
      <c r="N156" s="14" t="str">
        <f>TEAMS!$AC$213</f>
        <v>GR</v>
      </c>
      <c r="O156" s="11">
        <f>COUNT(TEAMS!E214:E235)</f>
        <v>0</v>
      </c>
      <c r="P156" s="12">
        <v>154</v>
      </c>
      <c r="Q156" s="9" t="str">
        <f>TEAMS!$B$212</f>
        <v>GR 11</v>
      </c>
      <c r="R156" s="145">
        <f>TEAMS!$D$236</f>
        <v>0</v>
      </c>
      <c r="S156" s="14" t="str">
        <f>TEAMS!$AC$213</f>
        <v>GR</v>
      </c>
      <c r="T156" s="11">
        <f>COUNT(TEAMS!E214:E235)</f>
        <v>0</v>
      </c>
      <c r="U156" s="19" t="str">
        <f>IF('292 Club'!C135=0,"",'292 Club'!A135)</f>
        <v/>
      </c>
      <c r="V156" s="160" t="str">
        <f>IF('292 Club'!C135=0,"",'292 Club'!B135)</f>
        <v/>
      </c>
      <c r="W156" s="20" t="str">
        <f>IF('292 Club'!C135=0,"",'292 Club'!C135)</f>
        <v/>
      </c>
    </row>
    <row r="157" spans="1:23" x14ac:dyDescent="0.2">
      <c r="A157" s="12">
        <v>155</v>
      </c>
      <c r="B157" s="9" t="str">
        <f>TEAMS!L502</f>
        <v>LC 8</v>
      </c>
      <c r="C157" s="145">
        <f>TEAMS!O526</f>
        <v>0</v>
      </c>
      <c r="D157" s="14" t="str">
        <f>TEAMS!$AC$503</f>
        <v>LC</v>
      </c>
      <c r="E157" s="200">
        <f>COUNT(TEAMS!O504:O525)</f>
        <v>0</v>
      </c>
      <c r="F157" s="12">
        <v>155</v>
      </c>
      <c r="G157" s="9" t="str">
        <f>TEAMS!L502</f>
        <v>LC 8</v>
      </c>
      <c r="H157" s="145">
        <f>TEAMS!L526</f>
        <v>0</v>
      </c>
      <c r="I157" s="14" t="str">
        <f>TEAMS!$AC$503</f>
        <v>LC</v>
      </c>
      <c r="J157" s="11">
        <f>COUNT(TEAMS!O504:O525)</f>
        <v>0</v>
      </c>
      <c r="K157" s="12">
        <v>155</v>
      </c>
      <c r="L157" s="9" t="str">
        <f>TEAMS!$G$212</f>
        <v>GR 12</v>
      </c>
      <c r="M157" s="145">
        <f>TEAMS!$H$236</f>
        <v>0</v>
      </c>
      <c r="N157" s="14" t="str">
        <f>TEAMS!$AC$213</f>
        <v>GR</v>
      </c>
      <c r="O157" s="11">
        <f>COUNT(TEAMS!J214:J235)</f>
        <v>0</v>
      </c>
      <c r="P157" s="12">
        <v>155</v>
      </c>
      <c r="Q157" s="9" t="str">
        <f>TEAMS!$G$212</f>
        <v>GR 12</v>
      </c>
      <c r="R157" s="145">
        <f>TEAMS!$I$236</f>
        <v>0</v>
      </c>
      <c r="S157" s="14" t="str">
        <f>TEAMS!$AC$213</f>
        <v>GR</v>
      </c>
      <c r="T157" s="11">
        <f>COUNT(TEAMS!J214:J235)</f>
        <v>0</v>
      </c>
      <c r="U157" s="19" t="str">
        <f>IF('292 Club'!C136=0,"",'292 Club'!A136)</f>
        <v/>
      </c>
      <c r="V157" s="160" t="str">
        <f>IF('292 Club'!C136=0,"",'292 Club'!B136)</f>
        <v/>
      </c>
      <c r="W157" s="20" t="str">
        <f>IF('292 Club'!C136=0,"",'292 Club'!C136)</f>
        <v/>
      </c>
    </row>
    <row r="158" spans="1:23" x14ac:dyDescent="0.2">
      <c r="A158" s="12">
        <v>156</v>
      </c>
      <c r="B158" s="9" t="str">
        <f>TEAMS!V502</f>
        <v>LC10</v>
      </c>
      <c r="C158" s="145">
        <f>TEAMS!Y526</f>
        <v>0</v>
      </c>
      <c r="D158" s="14" t="str">
        <f>TEAMS!$AC$503</f>
        <v>LC</v>
      </c>
      <c r="E158" s="200">
        <f>COUNT(TEAMS!Y504:Y525)</f>
        <v>0</v>
      </c>
      <c r="F158" s="12">
        <v>156</v>
      </c>
      <c r="G158" s="9" t="str">
        <f>TEAMS!V502</f>
        <v>LC10</v>
      </c>
      <c r="H158" s="145">
        <f>TEAMS!V526</f>
        <v>0</v>
      </c>
      <c r="I158" s="14" t="str">
        <f>TEAMS!$AC$503</f>
        <v>LC</v>
      </c>
      <c r="J158" s="11">
        <f>COUNT(TEAMS!Y504:Y525)</f>
        <v>0</v>
      </c>
      <c r="K158" s="12">
        <v>156</v>
      </c>
      <c r="L158" s="9" t="str">
        <f>TEAMS!$L$212</f>
        <v>GR 13</v>
      </c>
      <c r="M158" s="145">
        <f>TEAMS!$M$236</f>
        <v>0</v>
      </c>
      <c r="N158" s="14" t="str">
        <f>TEAMS!$AC$213</f>
        <v>GR</v>
      </c>
      <c r="O158" s="11">
        <f>COUNT(TEAMS!O214:O235)</f>
        <v>0</v>
      </c>
      <c r="P158" s="12">
        <v>156</v>
      </c>
      <c r="Q158" s="9" t="str">
        <f>TEAMS!$L$212</f>
        <v>GR 13</v>
      </c>
      <c r="R158" s="145">
        <f>TEAMS!$N$236</f>
        <v>0</v>
      </c>
      <c r="S158" s="14" t="str">
        <f>TEAMS!$AC$213</f>
        <v>GR</v>
      </c>
      <c r="T158" s="11">
        <f>COUNT(TEAMS!O214:O235)</f>
        <v>0</v>
      </c>
      <c r="U158" s="19" t="str">
        <f>IF('292 Club'!C137=0,"",'292 Club'!A137)</f>
        <v/>
      </c>
      <c r="V158" s="160" t="str">
        <f>IF('292 Club'!C137=0,"",'292 Club'!B137)</f>
        <v/>
      </c>
      <c r="W158" s="20" t="str">
        <f>IF('292 Club'!C137=0,"",'292 Club'!C137)</f>
        <v/>
      </c>
    </row>
    <row r="159" spans="1:23" x14ac:dyDescent="0.2">
      <c r="A159" s="12">
        <v>157</v>
      </c>
      <c r="B159" s="9" t="str">
        <f>TEAMS!B528</f>
        <v>LC11</v>
      </c>
      <c r="C159" s="145">
        <f>TEAMS!E552</f>
        <v>0</v>
      </c>
      <c r="D159" s="14" t="str">
        <f>TEAMS!$AC$529</f>
        <v>LC</v>
      </c>
      <c r="E159" s="200">
        <f>COUNT(TEAMS!E530:E551)</f>
        <v>0</v>
      </c>
      <c r="F159" s="12">
        <v>157</v>
      </c>
      <c r="G159" s="9" t="str">
        <f>TEAMS!B528</f>
        <v>LC11</v>
      </c>
      <c r="H159" s="145">
        <f>TEAMS!B552</f>
        <v>0</v>
      </c>
      <c r="I159" s="14" t="str">
        <f>TEAMS!$AC$529</f>
        <v>LC</v>
      </c>
      <c r="J159" s="11">
        <f>COUNT(TEAMS!E530:E551)</f>
        <v>0</v>
      </c>
      <c r="K159" s="12">
        <v>157</v>
      </c>
      <c r="L159" s="9" t="str">
        <f>TEAMS!$Q$212</f>
        <v>GR 14</v>
      </c>
      <c r="M159" s="145">
        <f>TEAMS!$R$236</f>
        <v>0</v>
      </c>
      <c r="N159" s="14" t="str">
        <f>TEAMS!$AC$213</f>
        <v>GR</v>
      </c>
      <c r="O159" s="11">
        <f>COUNT(TEAMS!T214:T235)</f>
        <v>0</v>
      </c>
      <c r="P159" s="12">
        <v>157</v>
      </c>
      <c r="Q159" s="9" t="str">
        <f>TEAMS!$Q$212</f>
        <v>GR 14</v>
      </c>
      <c r="R159" s="145">
        <f>TEAMS!$S$236</f>
        <v>0</v>
      </c>
      <c r="S159" s="14" t="str">
        <f>TEAMS!$AC$213</f>
        <v>GR</v>
      </c>
      <c r="T159" s="11">
        <f>COUNT(TEAMS!T214:T235)</f>
        <v>0</v>
      </c>
      <c r="U159" s="19" t="str">
        <f>IF('292 Club'!C138=0,"",'292 Club'!A138)</f>
        <v/>
      </c>
      <c r="V159" s="160" t="str">
        <f>IF('292 Club'!C138=0,"",'292 Club'!B138)</f>
        <v/>
      </c>
      <c r="W159" s="20" t="str">
        <f>IF('292 Club'!C138=0,"",'292 Club'!C138)</f>
        <v/>
      </c>
    </row>
    <row r="160" spans="1:23" x14ac:dyDescent="0.2">
      <c r="A160" s="12">
        <v>158</v>
      </c>
      <c r="B160" s="9" t="str">
        <f>TEAMS!Q502</f>
        <v>LC9</v>
      </c>
      <c r="C160" s="145">
        <f>TEAMS!T526</f>
        <v>0</v>
      </c>
      <c r="D160" s="14" t="str">
        <f>TEAMS!$AC$503</f>
        <v>LC</v>
      </c>
      <c r="E160" s="200">
        <f>COUNT(TEAMS!T504:T525)</f>
        <v>0</v>
      </c>
      <c r="F160" s="12">
        <v>158</v>
      </c>
      <c r="G160" s="9" t="str">
        <f>TEAMS!Q502</f>
        <v>LC9</v>
      </c>
      <c r="H160" s="145">
        <f>TEAMS!Q526</f>
        <v>0</v>
      </c>
      <c r="I160" s="14" t="str">
        <f>TEAMS!$AC$503</f>
        <v>LC</v>
      </c>
      <c r="J160" s="11">
        <f>COUNT(TEAMS!T504:T525)</f>
        <v>0</v>
      </c>
      <c r="K160" s="12">
        <v>158</v>
      </c>
      <c r="L160" s="9" t="str">
        <f>TEAMS!$V$212</f>
        <v>GR 15</v>
      </c>
      <c r="M160" s="145">
        <f>TEAMS!$W$236</f>
        <v>0</v>
      </c>
      <c r="N160" s="14" t="str">
        <f>TEAMS!$AC$213</f>
        <v>GR</v>
      </c>
      <c r="O160" s="11">
        <f>COUNT(TEAMS!Y214:Y235)</f>
        <v>0</v>
      </c>
      <c r="P160" s="12">
        <v>158</v>
      </c>
      <c r="Q160" s="9" t="str">
        <f>TEAMS!$V$212</f>
        <v>GR 15</v>
      </c>
      <c r="R160" s="145">
        <f>TEAMS!$X$236</f>
        <v>0</v>
      </c>
      <c r="S160" s="14" t="str">
        <f>TEAMS!$AC$213</f>
        <v>GR</v>
      </c>
      <c r="T160" s="11">
        <f>COUNT(TEAMS!Y214:Y235)</f>
        <v>0</v>
      </c>
      <c r="U160" s="19" t="str">
        <f>IF('292 Club'!C139=0,"",'292 Club'!A139)</f>
        <v/>
      </c>
      <c r="V160" s="160" t="str">
        <f>IF('292 Club'!C139=0,"",'292 Club'!B139)</f>
        <v/>
      </c>
      <c r="W160" s="20" t="str">
        <f>IF('292 Club'!C139=0,"",'292 Club'!C139)</f>
        <v/>
      </c>
    </row>
    <row r="161" spans="1:23" x14ac:dyDescent="0.2">
      <c r="A161" s="12">
        <v>159</v>
      </c>
      <c r="B161" s="9" t="str">
        <f>TEAMS!V660</f>
        <v>LU 10</v>
      </c>
      <c r="C161" s="145">
        <f>TEAMS!Y684</f>
        <v>0</v>
      </c>
      <c r="D161" s="14" t="str">
        <f>TEAMS!$AC$661</f>
        <v>LU</v>
      </c>
      <c r="E161" s="200">
        <f>COUNT(TEAMS!Y662:Y683)</f>
        <v>0</v>
      </c>
      <c r="F161" s="12">
        <v>159</v>
      </c>
      <c r="G161" s="9" t="str">
        <f>TEAMS!V660</f>
        <v>LU 10</v>
      </c>
      <c r="H161" s="145">
        <f>TEAMS!V684</f>
        <v>0</v>
      </c>
      <c r="I161" s="14" t="str">
        <f>TEAMS!$AC$661</f>
        <v>LU</v>
      </c>
      <c r="J161" s="11">
        <f>COUNT(TEAMS!Y662:Y683)</f>
        <v>0</v>
      </c>
      <c r="K161" s="12">
        <v>159</v>
      </c>
      <c r="L161" s="9" t="str">
        <f>TEAMS!V265</f>
        <v>MD 10</v>
      </c>
      <c r="M161" s="145">
        <f>TEAMS!W289</f>
        <v>0</v>
      </c>
      <c r="N161" s="14" t="str">
        <f>TEAMS!$AC$266</f>
        <v>MD</v>
      </c>
      <c r="O161" s="11">
        <f>COUNT(TEAMS!Y267:Y288)</f>
        <v>0</v>
      </c>
      <c r="P161" s="12">
        <v>159</v>
      </c>
      <c r="Q161" s="9" t="str">
        <f>TEAMS!V265</f>
        <v>MD 10</v>
      </c>
      <c r="R161" s="145">
        <f>TEAMS!X289</f>
        <v>0</v>
      </c>
      <c r="S161" s="14" t="str">
        <f>TEAMS!$AC$266</f>
        <v>MD</v>
      </c>
      <c r="T161" s="11">
        <f>COUNT(TEAMS!Y267:Y288)</f>
        <v>0</v>
      </c>
      <c r="U161" s="19" t="str">
        <f>IF('292 Club'!C140=0,"",'292 Club'!A140)</f>
        <v/>
      </c>
      <c r="V161" s="160" t="str">
        <f>IF('292 Club'!C140=0,"",'292 Club'!B140)</f>
        <v/>
      </c>
      <c r="W161" s="20" t="str">
        <f>IF('292 Club'!C140=0,"",'292 Club'!C140)</f>
        <v/>
      </c>
    </row>
    <row r="162" spans="1:23" x14ac:dyDescent="0.2">
      <c r="A162" s="12">
        <v>160</v>
      </c>
      <c r="B162" s="9" t="str">
        <f>TEAMS!B686</f>
        <v>LU 11</v>
      </c>
      <c r="C162" s="145">
        <f>TEAMS!E710</f>
        <v>0</v>
      </c>
      <c r="D162" s="14" t="str">
        <f>TEAMS!$AC$687</f>
        <v>LU</v>
      </c>
      <c r="E162" s="200">
        <f>COUNT(TEAMS!E688:E709)</f>
        <v>0</v>
      </c>
      <c r="F162" s="12">
        <v>160</v>
      </c>
      <c r="G162" s="9" t="str">
        <f>TEAMS!B686</f>
        <v>LU 11</v>
      </c>
      <c r="H162" s="145">
        <f>TEAMS!B710</f>
        <v>0</v>
      </c>
      <c r="I162" s="14" t="str">
        <f>TEAMS!$AC$687</f>
        <v>LU</v>
      </c>
      <c r="J162" s="11">
        <f>COUNT(TEAMS!E688:E709)</f>
        <v>0</v>
      </c>
      <c r="K162" s="12">
        <v>160</v>
      </c>
      <c r="L162" s="9" t="str">
        <f>TEAMS!B291</f>
        <v>MD 11</v>
      </c>
      <c r="M162" s="145">
        <f>TEAMS!C315</f>
        <v>0</v>
      </c>
      <c r="N162" s="14" t="str">
        <f>TEAMS!$AC$292</f>
        <v>MD</v>
      </c>
      <c r="O162" s="11">
        <f>COUNT(TEAMS!E293:E314)</f>
        <v>0</v>
      </c>
      <c r="P162" s="12">
        <v>160</v>
      </c>
      <c r="Q162" s="9" t="str">
        <f>TEAMS!B291</f>
        <v>MD 11</v>
      </c>
      <c r="R162" s="145">
        <f>TEAMS!D315</f>
        <v>0</v>
      </c>
      <c r="S162" s="14" t="str">
        <f>TEAMS!$AC$292</f>
        <v>MD</v>
      </c>
      <c r="T162" s="11">
        <f>COUNT(TEAMS!E293:E314)</f>
        <v>0</v>
      </c>
      <c r="U162" s="19" t="str">
        <f>IF('292 Club'!C141=0,"",'292 Club'!A141)</f>
        <v/>
      </c>
      <c r="V162" s="160" t="str">
        <f>IF('292 Club'!C141=0,"",'292 Club'!B141)</f>
        <v/>
      </c>
      <c r="W162" s="20" t="str">
        <f>IF('292 Club'!C141=0,"",'292 Club'!C141)</f>
        <v/>
      </c>
    </row>
    <row r="163" spans="1:23" x14ac:dyDescent="0.2">
      <c r="A163" s="12">
        <v>161</v>
      </c>
      <c r="B163" s="9" t="str">
        <f>TEAMS!G686</f>
        <v>LU 12</v>
      </c>
      <c r="C163" s="145">
        <f>TEAMS!J710</f>
        <v>0</v>
      </c>
      <c r="D163" s="14" t="str">
        <f>TEAMS!$AC$687</f>
        <v>LU</v>
      </c>
      <c r="E163" s="200">
        <f>COUNT(TEAMS!J688:J709)</f>
        <v>0</v>
      </c>
      <c r="F163" s="12">
        <v>161</v>
      </c>
      <c r="G163" s="9" t="str">
        <f>TEAMS!G686</f>
        <v>LU 12</v>
      </c>
      <c r="H163" s="145">
        <f>TEAMS!G710</f>
        <v>0</v>
      </c>
      <c r="I163" s="14" t="str">
        <f>TEAMS!$AC$687</f>
        <v>LU</v>
      </c>
      <c r="J163" s="11">
        <f>COUNT(TEAMS!J688:J709)</f>
        <v>0</v>
      </c>
      <c r="K163" s="12">
        <v>161</v>
      </c>
      <c r="L163" s="9" t="str">
        <f>TEAMS!G291</f>
        <v>MD 12</v>
      </c>
      <c r="M163" s="145">
        <f>TEAMS!H315</f>
        <v>0</v>
      </c>
      <c r="N163" s="14" t="str">
        <f>TEAMS!$AC$292</f>
        <v>MD</v>
      </c>
      <c r="O163" s="11">
        <f>COUNT(TEAMS!J293:J314)</f>
        <v>0</v>
      </c>
      <c r="P163" s="12">
        <v>161</v>
      </c>
      <c r="Q163" s="9" t="str">
        <f>TEAMS!G291</f>
        <v>MD 12</v>
      </c>
      <c r="R163" s="145">
        <f>TEAMS!I315</f>
        <v>0</v>
      </c>
      <c r="S163" s="14" t="str">
        <f>TEAMS!$AC$292</f>
        <v>MD</v>
      </c>
      <c r="T163" s="11">
        <f>COUNT(TEAMS!J293:J314)</f>
        <v>0</v>
      </c>
      <c r="U163" s="19" t="str">
        <f>IF('292 Club'!C142=0,"",'292 Club'!A142)</f>
        <v/>
      </c>
      <c r="V163" s="160" t="str">
        <f>IF('292 Club'!C142=0,"",'292 Club'!B142)</f>
        <v/>
      </c>
      <c r="W163" s="20" t="str">
        <f>IF('292 Club'!C142=0,"",'292 Club'!C142)</f>
        <v/>
      </c>
    </row>
    <row r="164" spans="1:23" x14ac:dyDescent="0.2">
      <c r="A164" s="12">
        <v>162</v>
      </c>
      <c r="B164" s="9" t="str">
        <f>TEAMS!L686</f>
        <v>LU 13</v>
      </c>
      <c r="C164" s="145">
        <f>TEAMS!O710</f>
        <v>0</v>
      </c>
      <c r="D164" s="14" t="str">
        <f>TEAMS!$AC$687</f>
        <v>LU</v>
      </c>
      <c r="E164" s="200">
        <f>COUNT(TEAMS!O688:O709)</f>
        <v>0</v>
      </c>
      <c r="F164" s="12">
        <v>162</v>
      </c>
      <c r="G164" s="9" t="str">
        <f>TEAMS!L686</f>
        <v>LU 13</v>
      </c>
      <c r="H164" s="145">
        <f>TEAMS!L710</f>
        <v>0</v>
      </c>
      <c r="I164" s="14" t="str">
        <f>TEAMS!$AC$687</f>
        <v>LU</v>
      </c>
      <c r="J164" s="11">
        <f>COUNT(TEAMS!O688:O709)</f>
        <v>0</v>
      </c>
      <c r="K164" s="12">
        <v>162</v>
      </c>
      <c r="L164" s="9" t="str">
        <f>TEAMS!L291</f>
        <v>MD 13</v>
      </c>
      <c r="M164" s="145">
        <f>TEAMS!M315</f>
        <v>0</v>
      </c>
      <c r="N164" s="14" t="str">
        <f>TEAMS!$AC$292</f>
        <v>MD</v>
      </c>
      <c r="O164" s="11">
        <f>COUNT(TEAMS!O293:O314)</f>
        <v>0</v>
      </c>
      <c r="P164" s="12">
        <v>162</v>
      </c>
      <c r="Q164" s="9" t="str">
        <f>TEAMS!L291</f>
        <v>MD 13</v>
      </c>
      <c r="R164" s="145">
        <f>TEAMS!N315</f>
        <v>0</v>
      </c>
      <c r="S164" s="14" t="str">
        <f>TEAMS!$AC$292</f>
        <v>MD</v>
      </c>
      <c r="T164" s="11">
        <f>COUNT(TEAMS!O293:O314)</f>
        <v>0</v>
      </c>
      <c r="U164" s="19" t="str">
        <f>IF('292 Club'!C143=0,"",'292 Club'!A143)</f>
        <v/>
      </c>
      <c r="V164" s="160" t="str">
        <f>IF('292 Club'!C143=0,"",'292 Club'!B143)</f>
        <v/>
      </c>
      <c r="W164" s="20" t="str">
        <f>IF('292 Club'!C143=0,"",'292 Club'!C143)</f>
        <v/>
      </c>
    </row>
    <row r="165" spans="1:23" x14ac:dyDescent="0.2">
      <c r="A165" s="12">
        <v>163</v>
      </c>
      <c r="B165" s="9" t="str">
        <f>TEAMS!Q686</f>
        <v>LU 14</v>
      </c>
      <c r="C165" s="145">
        <f>TEAMS!T710</f>
        <v>0</v>
      </c>
      <c r="D165" s="14" t="str">
        <f>TEAMS!$AC$687</f>
        <v>LU</v>
      </c>
      <c r="E165" s="200">
        <f>COUNT(TEAMS!T688:T709)</f>
        <v>0</v>
      </c>
      <c r="F165" s="12">
        <v>163</v>
      </c>
      <c r="G165" s="9" t="str">
        <f>TEAMS!Q686</f>
        <v>LU 14</v>
      </c>
      <c r="H165" s="145">
        <f>TEAMS!Q710</f>
        <v>0</v>
      </c>
      <c r="I165" s="14" t="str">
        <f>TEAMS!$AC$687</f>
        <v>LU</v>
      </c>
      <c r="J165" s="11">
        <f>COUNT(TEAMS!T688:T709)</f>
        <v>0</v>
      </c>
      <c r="K165" s="12">
        <v>163</v>
      </c>
      <c r="L165" s="9" t="str">
        <f>TEAMS!Q291</f>
        <v>MD 14</v>
      </c>
      <c r="M165" s="145">
        <f>TEAMS!R315</f>
        <v>0</v>
      </c>
      <c r="N165" s="14" t="str">
        <f>TEAMS!$AC$292</f>
        <v>MD</v>
      </c>
      <c r="O165" s="11">
        <f>COUNT(TEAMS!T293:T314)</f>
        <v>0</v>
      </c>
      <c r="P165" s="12">
        <v>163</v>
      </c>
      <c r="Q165" s="9" t="str">
        <f>TEAMS!Q291</f>
        <v>MD 14</v>
      </c>
      <c r="R165" s="145">
        <f>TEAMS!S315</f>
        <v>0</v>
      </c>
      <c r="S165" s="14" t="str">
        <f>TEAMS!$AC$292</f>
        <v>MD</v>
      </c>
      <c r="T165" s="11">
        <f>COUNT(TEAMS!T293:T314)</f>
        <v>0</v>
      </c>
      <c r="U165" s="19" t="str">
        <f>IF('292 Club'!C144=0,"",'292 Club'!A144)</f>
        <v/>
      </c>
      <c r="V165" s="160" t="str">
        <f>IF('292 Club'!C144=0,"",'292 Club'!B144)</f>
        <v/>
      </c>
      <c r="W165" s="20" t="str">
        <f>IF('292 Club'!C144=0,"",'292 Club'!C144)</f>
        <v/>
      </c>
    </row>
    <row r="166" spans="1:23" x14ac:dyDescent="0.2">
      <c r="A166" s="12">
        <v>164</v>
      </c>
      <c r="B166" s="9" t="str">
        <f>TEAMS!V686</f>
        <v>LU 15</v>
      </c>
      <c r="C166" s="145">
        <f>TEAMS!Y710</f>
        <v>0</v>
      </c>
      <c r="D166" s="14" t="str">
        <f>TEAMS!$AC$687</f>
        <v>LU</v>
      </c>
      <c r="E166" s="200">
        <f>COUNT(TEAMS!Y688:Y709)</f>
        <v>0</v>
      </c>
      <c r="F166" s="12">
        <v>164</v>
      </c>
      <c r="G166" s="9" t="str">
        <f>TEAMS!V686</f>
        <v>LU 15</v>
      </c>
      <c r="H166" s="145">
        <f>TEAMS!V710</f>
        <v>0</v>
      </c>
      <c r="I166" s="14" t="str">
        <f>TEAMS!$AC$687</f>
        <v>LU</v>
      </c>
      <c r="J166" s="11">
        <f>COUNT(TEAMS!Y688:Y709)</f>
        <v>0</v>
      </c>
      <c r="K166" s="12">
        <v>164</v>
      </c>
      <c r="L166" s="9" t="str">
        <f>TEAMS!V291</f>
        <v>MD 15</v>
      </c>
      <c r="M166" s="145">
        <f>TEAMS!W315</f>
        <v>0</v>
      </c>
      <c r="N166" s="14" t="str">
        <f>TEAMS!$AC$292</f>
        <v>MD</v>
      </c>
      <c r="O166" s="11">
        <f>COUNT(TEAMS!Y293:Y314)</f>
        <v>0</v>
      </c>
      <c r="P166" s="12">
        <v>164</v>
      </c>
      <c r="Q166" s="9" t="str">
        <f>TEAMS!V291</f>
        <v>MD 15</v>
      </c>
      <c r="R166" s="145">
        <f>TEAMS!X315</f>
        <v>0</v>
      </c>
      <c r="S166" s="14" t="str">
        <f>TEAMS!$AC$292</f>
        <v>MD</v>
      </c>
      <c r="T166" s="11">
        <f>COUNT(TEAMS!Y293:Y314)</f>
        <v>0</v>
      </c>
      <c r="U166" s="19" t="str">
        <f>IF('292 Club'!C145=0,"",'292 Club'!A145)</f>
        <v/>
      </c>
      <c r="V166" s="160" t="str">
        <f>IF('292 Club'!C145=0,"",'292 Club'!B145)</f>
        <v/>
      </c>
      <c r="W166" s="20" t="str">
        <f>IF('292 Club'!C145=0,"",'292 Club'!C145)</f>
        <v/>
      </c>
    </row>
    <row r="167" spans="1:23" x14ac:dyDescent="0.2">
      <c r="A167" s="12">
        <v>165</v>
      </c>
      <c r="B167" s="9" t="str">
        <f>TEAMS!G660</f>
        <v>LU 7</v>
      </c>
      <c r="C167" s="145">
        <f>TEAMS!J684</f>
        <v>0</v>
      </c>
      <c r="D167" s="14" t="str">
        <f>TEAMS!$AC$661</f>
        <v>LU</v>
      </c>
      <c r="E167" s="200">
        <f>COUNT(TEAMS!J662:J683)</f>
        <v>0</v>
      </c>
      <c r="F167" s="12">
        <v>165</v>
      </c>
      <c r="G167" s="9" t="str">
        <f>TEAMS!G660</f>
        <v>LU 7</v>
      </c>
      <c r="H167" s="145">
        <f>TEAMS!G684</f>
        <v>0</v>
      </c>
      <c r="I167" s="14" t="str">
        <f>TEAMS!$AC$661</f>
        <v>LU</v>
      </c>
      <c r="J167" s="11">
        <f>COUNT(TEAMS!J662:J683)</f>
        <v>0</v>
      </c>
      <c r="K167" s="12">
        <v>165</v>
      </c>
      <c r="L167" s="9" t="str">
        <f>TEAMS!G265</f>
        <v>MD 7</v>
      </c>
      <c r="M167" s="145">
        <f>TEAMS!H289</f>
        <v>0</v>
      </c>
      <c r="N167" s="14" t="str">
        <f>TEAMS!$AC$266</f>
        <v>MD</v>
      </c>
      <c r="O167" s="11">
        <f>COUNT(TEAMS!J267:J288)</f>
        <v>0</v>
      </c>
      <c r="P167" s="12">
        <v>165</v>
      </c>
      <c r="Q167" s="9" t="str">
        <f>TEAMS!G265</f>
        <v>MD 7</v>
      </c>
      <c r="R167" s="145">
        <f>TEAMS!I289</f>
        <v>0</v>
      </c>
      <c r="S167" s="14" t="str">
        <f>TEAMS!$AC$266</f>
        <v>MD</v>
      </c>
      <c r="T167" s="11">
        <f>COUNT(TEAMS!J267:J288)</f>
        <v>0</v>
      </c>
      <c r="U167" s="19" t="str">
        <f>IF('292 Club'!C146=0,"",'292 Club'!A146)</f>
        <v/>
      </c>
      <c r="V167" s="160" t="str">
        <f>IF('292 Club'!C146=0,"",'292 Club'!B146)</f>
        <v/>
      </c>
      <c r="W167" s="20" t="str">
        <f>IF('292 Club'!C146=0,"",'292 Club'!C146)</f>
        <v/>
      </c>
    </row>
    <row r="168" spans="1:23" x14ac:dyDescent="0.2">
      <c r="A168" s="12">
        <v>166</v>
      </c>
      <c r="B168" s="9" t="str">
        <f>TEAMS!L660</f>
        <v>LU 8</v>
      </c>
      <c r="C168" s="145">
        <f>TEAMS!O684</f>
        <v>0</v>
      </c>
      <c r="D168" s="14" t="str">
        <f>TEAMS!$AC$661</f>
        <v>LU</v>
      </c>
      <c r="E168" s="200">
        <f>COUNT(TEAMS!O662:O683)</f>
        <v>0</v>
      </c>
      <c r="F168" s="12">
        <v>166</v>
      </c>
      <c r="G168" s="9" t="str">
        <f>TEAMS!L660</f>
        <v>LU 8</v>
      </c>
      <c r="H168" s="145">
        <f>TEAMS!L684</f>
        <v>0</v>
      </c>
      <c r="I168" s="14" t="str">
        <f>TEAMS!$AC$661</f>
        <v>LU</v>
      </c>
      <c r="J168" s="11">
        <f>COUNT(TEAMS!O662:O683)</f>
        <v>0</v>
      </c>
      <c r="K168" s="12">
        <v>166</v>
      </c>
      <c r="L168" s="9" t="str">
        <f>TEAMS!L265</f>
        <v>MD 8</v>
      </c>
      <c r="M168" s="145">
        <f>TEAMS!M289</f>
        <v>0</v>
      </c>
      <c r="N168" s="14" t="str">
        <f>TEAMS!$AC$266</f>
        <v>MD</v>
      </c>
      <c r="O168" s="11">
        <f>COUNT(TEAMS!O267:O288)</f>
        <v>0</v>
      </c>
      <c r="P168" s="12">
        <v>166</v>
      </c>
      <c r="Q168" s="9" t="str">
        <f>TEAMS!L265</f>
        <v>MD 8</v>
      </c>
      <c r="R168" s="145">
        <f>TEAMS!N289</f>
        <v>0</v>
      </c>
      <c r="S168" s="14" t="str">
        <f>TEAMS!$AC$266</f>
        <v>MD</v>
      </c>
      <c r="T168" s="11">
        <f>COUNT(TEAMS!O267:O288)</f>
        <v>0</v>
      </c>
      <c r="U168" s="19" t="str">
        <f>IF('292 Club'!C147=0,"",'292 Club'!A147)</f>
        <v/>
      </c>
      <c r="V168" s="160" t="str">
        <f>IF('292 Club'!C147=0,"",'292 Club'!B147)</f>
        <v/>
      </c>
      <c r="W168" s="20" t="str">
        <f>IF('292 Club'!C147=0,"",'292 Club'!C147)</f>
        <v/>
      </c>
    </row>
    <row r="169" spans="1:23" x14ac:dyDescent="0.2">
      <c r="A169" s="12">
        <v>167</v>
      </c>
      <c r="B169" s="9" t="str">
        <f>TEAMS!Q660</f>
        <v>LU 9</v>
      </c>
      <c r="C169" s="145">
        <f>TEAMS!T684</f>
        <v>0</v>
      </c>
      <c r="D169" s="14" t="str">
        <f>TEAMS!$AC$661</f>
        <v>LU</v>
      </c>
      <c r="E169" s="200">
        <f>COUNT(TEAMS!T662:T683)</f>
        <v>0</v>
      </c>
      <c r="F169" s="12">
        <v>167</v>
      </c>
      <c r="G169" s="9" t="str">
        <f>TEAMS!Q660</f>
        <v>LU 9</v>
      </c>
      <c r="H169" s="145">
        <f>TEAMS!Q684</f>
        <v>0</v>
      </c>
      <c r="I169" s="14" t="str">
        <f>TEAMS!$AC$661</f>
        <v>LU</v>
      </c>
      <c r="J169" s="11">
        <f>COUNT(TEAMS!T662:T683)</f>
        <v>0</v>
      </c>
      <c r="K169" s="12">
        <v>167</v>
      </c>
      <c r="L169" s="9" t="str">
        <f>TEAMS!Q265</f>
        <v>MD 9</v>
      </c>
      <c r="M169" s="145">
        <f>TEAMS!R289</f>
        <v>0</v>
      </c>
      <c r="N169" s="14" t="str">
        <f>TEAMS!$AC$266</f>
        <v>MD</v>
      </c>
      <c r="O169" s="11">
        <f>COUNT(TEAMS!T267:T288)</f>
        <v>0</v>
      </c>
      <c r="P169" s="12">
        <v>167</v>
      </c>
      <c r="Q169" s="9" t="str">
        <f>TEAMS!Q265</f>
        <v>MD 9</v>
      </c>
      <c r="R169" s="145">
        <f>TEAMS!S289</f>
        <v>0</v>
      </c>
      <c r="S169" s="14" t="str">
        <f>TEAMS!$AC$266</f>
        <v>MD</v>
      </c>
      <c r="T169" s="11">
        <f>COUNT(TEAMS!T267:T288)</f>
        <v>0</v>
      </c>
      <c r="U169" s="19" t="str">
        <f>IF('292 Club'!C148=0,"",'292 Club'!A148)</f>
        <v/>
      </c>
      <c r="V169" s="160" t="str">
        <f>IF('292 Club'!C148=0,"",'292 Club'!B148)</f>
        <v/>
      </c>
      <c r="W169" s="20" t="str">
        <f>IF('292 Club'!C148=0,"",'292 Club'!C148)</f>
        <v/>
      </c>
    </row>
    <row r="170" spans="1:23" x14ac:dyDescent="0.2">
      <c r="A170" s="12">
        <v>168</v>
      </c>
      <c r="B170" s="9" t="str">
        <f>TEAMS!B792</f>
        <v>MA 1</v>
      </c>
      <c r="C170" s="145">
        <f>TEAMS!E816</f>
        <v>0</v>
      </c>
      <c r="D170" s="14" t="str">
        <f>TEAMS!$AC$793</f>
        <v>MA</v>
      </c>
      <c r="E170" s="200">
        <f>COUNT(TEAMS!E794:E815)</f>
        <v>0</v>
      </c>
      <c r="F170" s="12">
        <v>168</v>
      </c>
      <c r="G170" s="9" t="str">
        <f>TEAMS!B792</f>
        <v>MA 1</v>
      </c>
      <c r="H170" s="145">
        <f>TEAMS!B816</f>
        <v>0</v>
      </c>
      <c r="I170" s="14" t="str">
        <f>TEAMS!$AC$793</f>
        <v>MA</v>
      </c>
      <c r="J170" s="11">
        <f>COUNT(TEAMS!E794:E815)</f>
        <v>0</v>
      </c>
      <c r="K170" s="12">
        <v>168</v>
      </c>
      <c r="L170" s="9" t="str">
        <f>TEAMS!B370</f>
        <v>HT 11</v>
      </c>
      <c r="M170" s="145">
        <f>TEAMS!C394</f>
        <v>0</v>
      </c>
      <c r="N170" s="14" t="str">
        <f>TEAMS!$AC$371</f>
        <v>HT</v>
      </c>
      <c r="O170" s="11">
        <f>COUNT(TEAMS!E372:E393)</f>
        <v>0</v>
      </c>
      <c r="P170" s="12">
        <v>168</v>
      </c>
      <c r="Q170" s="9" t="str">
        <f>TEAMS!B370</f>
        <v>HT 11</v>
      </c>
      <c r="R170" s="145">
        <f>TEAMS!D394</f>
        <v>0</v>
      </c>
      <c r="S170" s="14" t="str">
        <f>TEAMS!$AC$371</f>
        <v>HT</v>
      </c>
      <c r="T170" s="11">
        <f>COUNT(TEAMS!E372:E393)</f>
        <v>0</v>
      </c>
      <c r="U170" s="19" t="str">
        <f>IF('292 Club'!C149=0,"",'292 Club'!A149)</f>
        <v/>
      </c>
      <c r="V170" s="160" t="str">
        <f>IF('292 Club'!C149=0,"",'292 Club'!B149)</f>
        <v/>
      </c>
      <c r="W170" s="20" t="str">
        <f>IF('292 Club'!C149=0,"",'292 Club'!C149)</f>
        <v/>
      </c>
    </row>
    <row r="171" spans="1:23" x14ac:dyDescent="0.2">
      <c r="A171" s="12">
        <v>169</v>
      </c>
      <c r="B171" s="9" t="str">
        <f>TEAMS!V818</f>
        <v>MA 10</v>
      </c>
      <c r="C171" s="145">
        <f>TEAMS!Y842</f>
        <v>0</v>
      </c>
      <c r="D171" s="14" t="str">
        <f>TEAMS!$AC$819</f>
        <v>MA</v>
      </c>
      <c r="E171" s="200">
        <f>COUNT(TEAMS!Y820:Y841)</f>
        <v>0</v>
      </c>
      <c r="F171" s="12">
        <v>169</v>
      </c>
      <c r="G171" s="9" t="str">
        <f>TEAMS!V818</f>
        <v>MA 10</v>
      </c>
      <c r="H171" s="145">
        <f>TEAMS!V842</f>
        <v>0</v>
      </c>
      <c r="I171" s="14" t="str">
        <f>TEAMS!$AC$819</f>
        <v>MA</v>
      </c>
      <c r="J171" s="11">
        <f>COUNT(TEAMS!Y820:Y841)</f>
        <v>0</v>
      </c>
      <c r="K171" s="12">
        <v>169</v>
      </c>
      <c r="L171" s="9" t="str">
        <f>TEAMS!G370</f>
        <v>HT 12</v>
      </c>
      <c r="M171" s="145">
        <f>TEAMS!H394</f>
        <v>0</v>
      </c>
      <c r="N171" s="14" t="str">
        <f>TEAMS!$AC$371</f>
        <v>HT</v>
      </c>
      <c r="O171" s="11">
        <f>COUNT(TEAMS!J372:J393)</f>
        <v>0</v>
      </c>
      <c r="P171" s="12">
        <v>169</v>
      </c>
      <c r="Q171" s="9" t="str">
        <f>TEAMS!G370</f>
        <v>HT 12</v>
      </c>
      <c r="R171" s="145">
        <f>TEAMS!I394</f>
        <v>0</v>
      </c>
      <c r="S171" s="14" t="str">
        <f>TEAMS!$AC$371</f>
        <v>HT</v>
      </c>
      <c r="T171" s="11">
        <f>COUNT(TEAMS!J372:J393)</f>
        <v>0</v>
      </c>
      <c r="U171" s="19" t="str">
        <f>IF('292 Club'!C150=0,"",'292 Club'!A150)</f>
        <v/>
      </c>
      <c r="V171" s="160" t="str">
        <f>IF('292 Club'!C150=0,"",'292 Club'!B150)</f>
        <v/>
      </c>
      <c r="W171" s="20" t="str">
        <f>IF('292 Club'!C150=0,"",'292 Club'!C150)</f>
        <v/>
      </c>
    </row>
    <row r="172" spans="1:23" x14ac:dyDescent="0.2">
      <c r="A172" s="12">
        <v>170</v>
      </c>
      <c r="B172" s="9" t="str">
        <f>TEAMS!B844</f>
        <v>MA 11</v>
      </c>
      <c r="C172" s="145">
        <f>TEAMS!E868</f>
        <v>0</v>
      </c>
      <c r="D172" s="14" t="str">
        <f>TEAMS!$AC$845</f>
        <v>MA</v>
      </c>
      <c r="E172" s="200">
        <f>COUNT(TEAMS!E846:E867)</f>
        <v>0</v>
      </c>
      <c r="F172" s="12">
        <v>170</v>
      </c>
      <c r="G172" s="9" t="str">
        <f>TEAMS!B844</f>
        <v>MA 11</v>
      </c>
      <c r="H172" s="145">
        <f>TEAMS!B868</f>
        <v>0</v>
      </c>
      <c r="I172" s="14" t="str">
        <f>TEAMS!$AC$845</f>
        <v>MA</v>
      </c>
      <c r="J172" s="11">
        <f>COUNT(TEAMS!E846:E867)</f>
        <v>0</v>
      </c>
      <c r="K172" s="12">
        <v>170</v>
      </c>
      <c r="L172" s="9" t="str">
        <f>TEAMS!L370</f>
        <v>HT 13</v>
      </c>
      <c r="M172" s="145">
        <f>TEAMS!M394</f>
        <v>0</v>
      </c>
      <c r="N172" s="14" t="str">
        <f>TEAMS!$AC$371</f>
        <v>HT</v>
      </c>
      <c r="O172" s="11">
        <f>COUNT(TEAMS!O372:O393)</f>
        <v>0</v>
      </c>
      <c r="P172" s="12">
        <v>170</v>
      </c>
      <c r="Q172" s="9" t="str">
        <f>TEAMS!L370</f>
        <v>HT 13</v>
      </c>
      <c r="R172" s="145">
        <f>TEAMS!N394</f>
        <v>0</v>
      </c>
      <c r="S172" s="14" t="str">
        <f>TEAMS!$AC$371</f>
        <v>HT</v>
      </c>
      <c r="T172" s="11">
        <f>COUNT(TEAMS!O372:O393)</f>
        <v>0</v>
      </c>
      <c r="U172" s="19" t="str">
        <f>IF('292 Club'!C151=0,"",'292 Club'!A151)</f>
        <v/>
      </c>
      <c r="V172" s="160" t="str">
        <f>IF('292 Club'!C151=0,"",'292 Club'!B151)</f>
        <v/>
      </c>
      <c r="W172" s="20" t="str">
        <f>IF('292 Club'!C151=0,"",'292 Club'!C151)</f>
        <v/>
      </c>
    </row>
    <row r="173" spans="1:23" x14ac:dyDescent="0.2">
      <c r="A173" s="12">
        <v>171</v>
      </c>
      <c r="B173" s="9" t="str">
        <f>TEAMS!G844</f>
        <v>MA 12</v>
      </c>
      <c r="C173" s="145">
        <f>TEAMS!J868</f>
        <v>0</v>
      </c>
      <c r="D173" s="14" t="str">
        <f>TEAMS!$AC$845</f>
        <v>MA</v>
      </c>
      <c r="E173" s="200">
        <f>COUNT(TEAMS!J846:J867)</f>
        <v>0</v>
      </c>
      <c r="F173" s="12">
        <v>171</v>
      </c>
      <c r="G173" s="9" t="str">
        <f>TEAMS!G844</f>
        <v>MA 12</v>
      </c>
      <c r="H173" s="145">
        <f>TEAMS!G868</f>
        <v>0</v>
      </c>
      <c r="I173" s="14" t="str">
        <f>TEAMS!$AC$845</f>
        <v>MA</v>
      </c>
      <c r="J173" s="11">
        <f>COUNT(TEAMS!J846:J867)</f>
        <v>0</v>
      </c>
      <c r="K173" s="12">
        <v>171</v>
      </c>
      <c r="L173" s="9" t="str">
        <f>TEAMS!Q370</f>
        <v>HT 14</v>
      </c>
      <c r="M173" s="145">
        <f>TEAMS!R394</f>
        <v>0</v>
      </c>
      <c r="N173" s="14" t="str">
        <f>TEAMS!$AC$371</f>
        <v>HT</v>
      </c>
      <c r="O173" s="11">
        <f>COUNT(TEAMS!T372:T393)</f>
        <v>0</v>
      </c>
      <c r="P173" s="12">
        <v>171</v>
      </c>
      <c r="Q173" s="9" t="str">
        <f>TEAMS!Q370</f>
        <v>HT 14</v>
      </c>
      <c r="R173" s="145">
        <f>TEAMS!S394</f>
        <v>0</v>
      </c>
      <c r="S173" s="14" t="str">
        <f>TEAMS!$AC$371</f>
        <v>HT</v>
      </c>
      <c r="T173" s="11">
        <f>COUNT(TEAMS!T372:T393)</f>
        <v>0</v>
      </c>
      <c r="U173" s="19" t="str">
        <f>IF('292 Club'!C152=0,"",'292 Club'!A152)</f>
        <v/>
      </c>
      <c r="V173" s="160" t="str">
        <f>IF('292 Club'!C152=0,"",'292 Club'!B152)</f>
        <v/>
      </c>
      <c r="W173" s="20" t="str">
        <f>IF('292 Club'!C152=0,"",'292 Club'!C152)</f>
        <v/>
      </c>
    </row>
    <row r="174" spans="1:23" x14ac:dyDescent="0.2">
      <c r="A174" s="12">
        <v>172</v>
      </c>
      <c r="B174" s="9" t="str">
        <f>TEAMS!L844</f>
        <v>MA 13</v>
      </c>
      <c r="C174" s="145">
        <f>TEAMS!O868</f>
        <v>0</v>
      </c>
      <c r="D174" s="14" t="str">
        <f>TEAMS!$AC$845</f>
        <v>MA</v>
      </c>
      <c r="E174" s="200">
        <f>COUNT(TEAMS!O846:O867)</f>
        <v>0</v>
      </c>
      <c r="F174" s="12">
        <v>172</v>
      </c>
      <c r="G174" s="9" t="str">
        <f>TEAMS!L844</f>
        <v>MA 13</v>
      </c>
      <c r="H174" s="145">
        <f>TEAMS!L868</f>
        <v>0</v>
      </c>
      <c r="I174" s="14" t="str">
        <f>TEAMS!$AC$845</f>
        <v>MA</v>
      </c>
      <c r="J174" s="11">
        <f>COUNT(TEAMS!O846:O867)</f>
        <v>0</v>
      </c>
      <c r="K174" s="12">
        <v>172</v>
      </c>
      <c r="L174" s="9" t="str">
        <f>TEAMS!V370</f>
        <v>HT 15</v>
      </c>
      <c r="M174" s="145">
        <f>TEAMS!W394</f>
        <v>0</v>
      </c>
      <c r="N174" s="14" t="str">
        <f>TEAMS!$AC$371</f>
        <v>HT</v>
      </c>
      <c r="O174" s="11">
        <f>COUNT(TEAMS!Y372:Y393)</f>
        <v>0</v>
      </c>
      <c r="P174" s="12">
        <v>172</v>
      </c>
      <c r="Q174" s="9" t="str">
        <f>TEAMS!V370</f>
        <v>HT 15</v>
      </c>
      <c r="R174" s="145">
        <f>TEAMS!X394</f>
        <v>0</v>
      </c>
      <c r="S174" s="14" t="str">
        <f>TEAMS!$AC$371</f>
        <v>HT</v>
      </c>
      <c r="T174" s="11">
        <f>COUNT(TEAMS!Y372:Y393)</f>
        <v>0</v>
      </c>
      <c r="U174" s="19" t="str">
        <f>IF('292 Club'!C153=0,"",'292 Club'!A153)</f>
        <v/>
      </c>
      <c r="V174" s="160" t="str">
        <f>IF('292 Club'!C153=0,"",'292 Club'!B153)</f>
        <v/>
      </c>
      <c r="W174" s="20" t="str">
        <f>IF('292 Club'!C153=0,"",'292 Club'!C153)</f>
        <v/>
      </c>
    </row>
    <row r="175" spans="1:23" x14ac:dyDescent="0.2">
      <c r="A175" s="12">
        <v>173</v>
      </c>
      <c r="B175" s="9" t="str">
        <f>TEAMS!Q844</f>
        <v>MA 14</v>
      </c>
      <c r="C175" s="145">
        <f>TEAMS!T868</f>
        <v>0</v>
      </c>
      <c r="D175" s="14" t="str">
        <f>TEAMS!$AC$845</f>
        <v>MA</v>
      </c>
      <c r="E175" s="200">
        <f>COUNT(TEAMS!T846:T867)</f>
        <v>0</v>
      </c>
      <c r="F175" s="12">
        <v>173</v>
      </c>
      <c r="G175" s="9" t="str">
        <f>TEAMS!Q844</f>
        <v>MA 14</v>
      </c>
      <c r="H175" s="145">
        <f>TEAMS!Q868</f>
        <v>0</v>
      </c>
      <c r="I175" s="14" t="str">
        <f>TEAMS!$AC$845</f>
        <v>MA</v>
      </c>
      <c r="J175" s="11">
        <f>COUNT(TEAMS!T846:T867)</f>
        <v>0</v>
      </c>
      <c r="K175" s="12">
        <v>173</v>
      </c>
      <c r="L175" s="9" t="str">
        <f>TEAMS!G449</f>
        <v>JC 12</v>
      </c>
      <c r="M175" s="145">
        <f>TEAMS!H473</f>
        <v>0</v>
      </c>
      <c r="N175" s="14" t="str">
        <f>TEAMS!$AC$450</f>
        <v>JC</v>
      </c>
      <c r="O175" s="11">
        <f>COUNT(TEAMS!J451:J472)</f>
        <v>0</v>
      </c>
      <c r="P175" s="12">
        <v>173</v>
      </c>
      <c r="Q175" s="9" t="str">
        <f>TEAMS!G449</f>
        <v>JC 12</v>
      </c>
      <c r="R175" s="145">
        <f>TEAMS!I473</f>
        <v>0</v>
      </c>
      <c r="S175" s="14" t="str">
        <f>TEAMS!$AC$450</f>
        <v>JC</v>
      </c>
      <c r="T175" s="11">
        <f>COUNT(TEAMS!J451:J472)</f>
        <v>0</v>
      </c>
      <c r="U175" s="19" t="str">
        <f>IF('292 Club'!C154=0,"",'292 Club'!A154)</f>
        <v/>
      </c>
      <c r="V175" s="160" t="str">
        <f>IF('292 Club'!C154=0,"",'292 Club'!B154)</f>
        <v/>
      </c>
      <c r="W175" s="20" t="str">
        <f>IF('292 Club'!C154=0,"",'292 Club'!C154)</f>
        <v/>
      </c>
    </row>
    <row r="176" spans="1:23" x14ac:dyDescent="0.2">
      <c r="A176" s="12">
        <v>174</v>
      </c>
      <c r="B176" s="9" t="str">
        <f>TEAMS!V844</f>
        <v>MA 15</v>
      </c>
      <c r="C176" s="145">
        <f>TEAMS!Y868</f>
        <v>0</v>
      </c>
      <c r="D176" s="14" t="str">
        <f>TEAMS!$AC$845</f>
        <v>MA</v>
      </c>
      <c r="E176" s="200">
        <f>COUNT(TEAMS!Y846:Y867)</f>
        <v>0</v>
      </c>
      <c r="F176" s="12">
        <v>174</v>
      </c>
      <c r="G176" s="9" t="str">
        <f>TEAMS!V844</f>
        <v>MA 15</v>
      </c>
      <c r="H176" s="145">
        <f>TEAMS!V868</f>
        <v>0</v>
      </c>
      <c r="I176" s="14" t="str">
        <f>TEAMS!$AC$845</f>
        <v>MA</v>
      </c>
      <c r="J176" s="11">
        <f>COUNT(TEAMS!Y846:Y867)</f>
        <v>0</v>
      </c>
      <c r="K176" s="12">
        <v>174</v>
      </c>
      <c r="L176" s="9" t="str">
        <f>TEAMS!L449</f>
        <v>JC 13</v>
      </c>
      <c r="M176" s="145">
        <f>TEAMS!M473</f>
        <v>0</v>
      </c>
      <c r="N176" s="14" t="str">
        <f>TEAMS!$AC$450</f>
        <v>JC</v>
      </c>
      <c r="O176" s="11">
        <f>COUNT(TEAMS!O451:O472)</f>
        <v>0</v>
      </c>
      <c r="P176" s="12">
        <v>174</v>
      </c>
      <c r="Q176" s="9" t="str">
        <f>TEAMS!L449</f>
        <v>JC 13</v>
      </c>
      <c r="R176" s="145">
        <f>TEAMS!N473</f>
        <v>0</v>
      </c>
      <c r="S176" s="14" t="str">
        <f>TEAMS!$AC$450</f>
        <v>JC</v>
      </c>
      <c r="T176" s="11">
        <f>COUNT(TEAMS!O451:O472)</f>
        <v>0</v>
      </c>
      <c r="U176" s="19" t="str">
        <f>IF('292 Club'!C155=0,"",'292 Club'!A155)</f>
        <v/>
      </c>
      <c r="V176" s="160" t="str">
        <f>IF('292 Club'!C155=0,"",'292 Club'!B155)</f>
        <v/>
      </c>
      <c r="W176" s="20" t="str">
        <f>IF('292 Club'!C155=0,"",'292 Club'!C155)</f>
        <v/>
      </c>
    </row>
    <row r="177" spans="1:23" x14ac:dyDescent="0.2">
      <c r="A177" s="12">
        <v>175</v>
      </c>
      <c r="B177" s="9" t="str">
        <f>TEAMS!G792</f>
        <v>MA 2</v>
      </c>
      <c r="C177" s="145">
        <f>TEAMS!J816</f>
        <v>0</v>
      </c>
      <c r="D177" s="14" t="str">
        <f>TEAMS!$AC$793</f>
        <v>MA</v>
      </c>
      <c r="E177" s="200">
        <f>COUNT(TEAMS!J794:J815)</f>
        <v>0</v>
      </c>
      <c r="F177" s="12">
        <v>175</v>
      </c>
      <c r="G177" s="9" t="str">
        <f>TEAMS!G792</f>
        <v>MA 2</v>
      </c>
      <c r="H177" s="145">
        <f>TEAMS!G816</f>
        <v>0</v>
      </c>
      <c r="I177" s="14" t="str">
        <f>TEAMS!$AC$793</f>
        <v>MA</v>
      </c>
      <c r="J177" s="11">
        <f>COUNT(TEAMS!J794:J815)</f>
        <v>0</v>
      </c>
      <c r="K177" s="12">
        <v>175</v>
      </c>
      <c r="L177" s="9" t="str">
        <f>TEAMS!Q449</f>
        <v>JC 14</v>
      </c>
      <c r="M177" s="145">
        <f>TEAMS!R473</f>
        <v>0</v>
      </c>
      <c r="N177" s="14" t="str">
        <f>TEAMS!$AC$450</f>
        <v>JC</v>
      </c>
      <c r="O177" s="11">
        <f>COUNT(TEAMS!T451:T472)</f>
        <v>0</v>
      </c>
      <c r="P177" s="12">
        <v>175</v>
      </c>
      <c r="Q177" s="9" t="str">
        <f>TEAMS!Q449</f>
        <v>JC 14</v>
      </c>
      <c r="R177" s="145">
        <f>TEAMS!S473</f>
        <v>0</v>
      </c>
      <c r="S177" s="14" t="str">
        <f>TEAMS!$AC$450</f>
        <v>JC</v>
      </c>
      <c r="T177" s="11">
        <f>COUNT(TEAMS!T451:T472)</f>
        <v>0</v>
      </c>
      <c r="U177" s="19" t="str">
        <f>IF('292 Club'!C156=0,"",'292 Club'!A156)</f>
        <v/>
      </c>
      <c r="V177" s="160" t="str">
        <f>IF('292 Club'!C156=0,"",'292 Club'!B156)</f>
        <v/>
      </c>
      <c r="W177" s="20" t="str">
        <f>IF('292 Club'!C156=0,"",'292 Club'!C156)</f>
        <v/>
      </c>
    </row>
    <row r="178" spans="1:23" x14ac:dyDescent="0.2">
      <c r="A178" s="12">
        <v>176</v>
      </c>
      <c r="B178" s="9" t="str">
        <f>TEAMS!L792</f>
        <v>MA 3</v>
      </c>
      <c r="C178" s="145">
        <f>TEAMS!O816</f>
        <v>0</v>
      </c>
      <c r="D178" s="14" t="str">
        <f>TEAMS!$AC$793</f>
        <v>MA</v>
      </c>
      <c r="E178" s="200">
        <f>COUNT(TEAMS!O794:O815)</f>
        <v>0</v>
      </c>
      <c r="F178" s="12">
        <v>176</v>
      </c>
      <c r="G178" s="9" t="str">
        <f>TEAMS!L792</f>
        <v>MA 3</v>
      </c>
      <c r="H178" s="145">
        <f>TEAMS!L816</f>
        <v>0</v>
      </c>
      <c r="I178" s="14" t="str">
        <f>TEAMS!$AC$793</f>
        <v>MA</v>
      </c>
      <c r="J178" s="11">
        <f>COUNT(TEAMS!O794:O815)</f>
        <v>0</v>
      </c>
      <c r="K178" s="12">
        <v>176</v>
      </c>
      <c r="L178" s="9" t="str">
        <f>TEAMS!V449</f>
        <v>JC 15</v>
      </c>
      <c r="M178" s="145">
        <f>TEAMS!W473</f>
        <v>0</v>
      </c>
      <c r="N178" s="14" t="str">
        <f>TEAMS!$AC$450</f>
        <v>JC</v>
      </c>
      <c r="O178" s="11">
        <f>COUNT(TEAMS!Y451:Y472)</f>
        <v>0</v>
      </c>
      <c r="P178" s="12">
        <v>176</v>
      </c>
      <c r="Q178" s="9" t="str">
        <f>TEAMS!V449</f>
        <v>JC 15</v>
      </c>
      <c r="R178" s="145">
        <f>TEAMS!X473</f>
        <v>0</v>
      </c>
      <c r="S178" s="14" t="str">
        <f>TEAMS!$AC$450</f>
        <v>JC</v>
      </c>
      <c r="T178" s="11">
        <f>COUNT(TEAMS!Y451:Y472)</f>
        <v>0</v>
      </c>
      <c r="U178" s="19" t="str">
        <f>IF('292 Club'!C157=0,"",'292 Club'!A157)</f>
        <v/>
      </c>
      <c r="V178" s="160" t="str">
        <f>IF('292 Club'!C157=0,"",'292 Club'!B157)</f>
        <v/>
      </c>
      <c r="W178" s="20" t="str">
        <f>IF('292 Club'!C157=0,"",'292 Club'!C157)</f>
        <v/>
      </c>
    </row>
    <row r="179" spans="1:23" x14ac:dyDescent="0.2">
      <c r="A179" s="12">
        <v>177</v>
      </c>
      <c r="B179" s="9" t="str">
        <f>TEAMS!Q792</f>
        <v>MA 4</v>
      </c>
      <c r="C179" s="145">
        <f>TEAMS!T816</f>
        <v>0</v>
      </c>
      <c r="D179" s="14" t="str">
        <f>TEAMS!$AC$793</f>
        <v>MA</v>
      </c>
      <c r="E179" s="200">
        <f>COUNT(TEAMS!T794:T815)</f>
        <v>0</v>
      </c>
      <c r="F179" s="12">
        <v>177</v>
      </c>
      <c r="G179" s="9" t="str">
        <f>TEAMS!Q792</f>
        <v>MA 4</v>
      </c>
      <c r="H179" s="145">
        <f>TEAMS!Q816</f>
        <v>0</v>
      </c>
      <c r="I179" s="14" t="str">
        <f>TEAMS!$AC$793</f>
        <v>MA</v>
      </c>
      <c r="J179" s="11">
        <f>COUNT(TEAMS!T794:T815)</f>
        <v>0</v>
      </c>
      <c r="K179" s="12">
        <v>177</v>
      </c>
      <c r="L179" s="9" t="str">
        <f>TEAMS!G528</f>
        <v>LC 12</v>
      </c>
      <c r="M179" s="145">
        <f>TEAMS!H552</f>
        <v>0</v>
      </c>
      <c r="N179" s="14" t="str">
        <f>TEAMS!$AC$529</f>
        <v>LC</v>
      </c>
      <c r="O179" s="11">
        <f>COUNT(TEAMS!J530:J551)</f>
        <v>0</v>
      </c>
      <c r="P179" s="12">
        <v>177</v>
      </c>
      <c r="Q179" s="9" t="str">
        <f>TEAMS!G528</f>
        <v>LC 12</v>
      </c>
      <c r="R179" s="145">
        <f>TEAMS!I552</f>
        <v>0</v>
      </c>
      <c r="S179" s="14" t="str">
        <f>TEAMS!$AC$529</f>
        <v>LC</v>
      </c>
      <c r="T179" s="11">
        <f>COUNT(TEAMS!J530:J551)</f>
        <v>0</v>
      </c>
      <c r="U179" s="19" t="str">
        <f>IF('292 Club'!C158=0,"",'292 Club'!A158)</f>
        <v/>
      </c>
      <c r="V179" s="160" t="str">
        <f>IF('292 Club'!C158=0,"",'292 Club'!B158)</f>
        <v/>
      </c>
      <c r="W179" s="20" t="str">
        <f>IF('292 Club'!C158=0,"",'292 Club'!C158)</f>
        <v/>
      </c>
    </row>
    <row r="180" spans="1:23" x14ac:dyDescent="0.2">
      <c r="A180" s="12">
        <v>178</v>
      </c>
      <c r="B180" s="9" t="str">
        <f>TEAMS!V792</f>
        <v>MA 5</v>
      </c>
      <c r="C180" s="145">
        <f>TEAMS!Y816</f>
        <v>0</v>
      </c>
      <c r="D180" s="14" t="str">
        <f>TEAMS!$AC$793</f>
        <v>MA</v>
      </c>
      <c r="E180" s="200">
        <f>COUNT(TEAMS!Y794:Y815)</f>
        <v>0</v>
      </c>
      <c r="F180" s="12">
        <v>178</v>
      </c>
      <c r="G180" s="9" t="str">
        <f>TEAMS!V792</f>
        <v>MA 5</v>
      </c>
      <c r="H180" s="145">
        <f>TEAMS!V816</f>
        <v>0</v>
      </c>
      <c r="I180" s="14" t="str">
        <f>TEAMS!$AC$793</f>
        <v>MA</v>
      </c>
      <c r="J180" s="11">
        <f>COUNT(TEAMS!Y794:Y815)</f>
        <v>0</v>
      </c>
      <c r="K180" s="12">
        <v>178</v>
      </c>
      <c r="L180" s="9" t="str">
        <f>TEAMS!L528</f>
        <v>LC 13</v>
      </c>
      <c r="M180" s="145">
        <f>TEAMS!M552</f>
        <v>0</v>
      </c>
      <c r="N180" s="14" t="str">
        <f>TEAMS!$AC$529</f>
        <v>LC</v>
      </c>
      <c r="O180" s="11">
        <f>COUNT(TEAMS!O530:O551)</f>
        <v>0</v>
      </c>
      <c r="P180" s="12">
        <v>178</v>
      </c>
      <c r="Q180" s="9" t="str">
        <f>TEAMS!L528</f>
        <v>LC 13</v>
      </c>
      <c r="R180" s="145">
        <f>TEAMS!N552</f>
        <v>0</v>
      </c>
      <c r="S180" s="14" t="str">
        <f>TEAMS!$AC$529</f>
        <v>LC</v>
      </c>
      <c r="T180" s="11">
        <f>COUNT(TEAMS!O530:O551)</f>
        <v>0</v>
      </c>
      <c r="U180" s="19" t="str">
        <f>IF('292 Club'!C159=0,"",'292 Club'!A159)</f>
        <v/>
      </c>
      <c r="V180" s="160" t="str">
        <f>IF('292 Club'!C159=0,"",'292 Club'!B159)</f>
        <v/>
      </c>
      <c r="W180" s="20" t="str">
        <f>IF('292 Club'!C159=0,"",'292 Club'!C159)</f>
        <v/>
      </c>
    </row>
    <row r="181" spans="1:23" x14ac:dyDescent="0.2">
      <c r="A181" s="12">
        <v>179</v>
      </c>
      <c r="B181" s="9" t="str">
        <f>TEAMS!G818</f>
        <v>MA 7</v>
      </c>
      <c r="C181" s="145">
        <f>TEAMS!J842</f>
        <v>0</v>
      </c>
      <c r="D181" s="14" t="str">
        <f>TEAMS!$AC$819</f>
        <v>MA</v>
      </c>
      <c r="E181" s="200">
        <f>COUNT(TEAMS!J820:J841)</f>
        <v>0</v>
      </c>
      <c r="F181" s="12">
        <v>179</v>
      </c>
      <c r="G181" s="9" t="str">
        <f>TEAMS!G818</f>
        <v>MA 7</v>
      </c>
      <c r="H181" s="145">
        <f>TEAMS!G842</f>
        <v>0</v>
      </c>
      <c r="I181" s="14" t="str">
        <f>TEAMS!$AC$819</f>
        <v>MA</v>
      </c>
      <c r="J181" s="11">
        <f>COUNT(TEAMS!J820:J841)</f>
        <v>0</v>
      </c>
      <c r="K181" s="12">
        <v>179</v>
      </c>
      <c r="L181" s="9" t="str">
        <f>TEAMS!Q528</f>
        <v>LC 14</v>
      </c>
      <c r="M181" s="145">
        <f>TEAMS!R552</f>
        <v>0</v>
      </c>
      <c r="N181" s="14" t="str">
        <f>TEAMS!$AC$529</f>
        <v>LC</v>
      </c>
      <c r="O181" s="11">
        <f>COUNT(TEAMS!T530:T551)</f>
        <v>0</v>
      </c>
      <c r="P181" s="12">
        <v>179</v>
      </c>
      <c r="Q181" s="9" t="str">
        <f>TEAMS!Q528</f>
        <v>LC 14</v>
      </c>
      <c r="R181" s="145">
        <f>TEAMS!S552</f>
        <v>0</v>
      </c>
      <c r="S181" s="14" t="str">
        <f>TEAMS!$AC$529</f>
        <v>LC</v>
      </c>
      <c r="T181" s="11">
        <f>COUNT(TEAMS!T530:T551)</f>
        <v>0</v>
      </c>
      <c r="U181" s="19" t="str">
        <f>IF('292 Club'!C160=0,"",'292 Club'!A160)</f>
        <v/>
      </c>
      <c r="V181" s="160" t="str">
        <f>IF('292 Club'!C160=0,"",'292 Club'!B160)</f>
        <v/>
      </c>
      <c r="W181" s="20" t="str">
        <f>IF('292 Club'!C160=0,"",'292 Club'!C160)</f>
        <v/>
      </c>
    </row>
    <row r="182" spans="1:23" x14ac:dyDescent="0.2">
      <c r="A182" s="12">
        <v>180</v>
      </c>
      <c r="B182" s="9" t="str">
        <f>TEAMS!L818</f>
        <v>MA 8</v>
      </c>
      <c r="C182" s="145">
        <f>TEAMS!O842</f>
        <v>0</v>
      </c>
      <c r="D182" s="14" t="str">
        <f>TEAMS!$AC$819</f>
        <v>MA</v>
      </c>
      <c r="E182" s="200">
        <f>COUNT(TEAMS!O820:O841)</f>
        <v>0</v>
      </c>
      <c r="F182" s="12">
        <v>180</v>
      </c>
      <c r="G182" s="9" t="str">
        <f>TEAMS!L818</f>
        <v>MA 8</v>
      </c>
      <c r="H182" s="145">
        <f>TEAMS!L842</f>
        <v>0</v>
      </c>
      <c r="I182" s="14" t="str">
        <f>TEAMS!$AC$819</f>
        <v>MA</v>
      </c>
      <c r="J182" s="11">
        <f>COUNT(TEAMS!O820:O841)</f>
        <v>0</v>
      </c>
      <c r="K182" s="12">
        <v>180</v>
      </c>
      <c r="L182" s="9" t="str">
        <f>TEAMS!V528</f>
        <v>LC 15</v>
      </c>
      <c r="M182" s="145">
        <f>TEAMS!W552</f>
        <v>0</v>
      </c>
      <c r="N182" s="14" t="str">
        <f>TEAMS!$AC$529</f>
        <v>LC</v>
      </c>
      <c r="O182" s="11">
        <f>COUNT(TEAMS!Y530:Y551)</f>
        <v>0</v>
      </c>
      <c r="P182" s="12">
        <v>180</v>
      </c>
      <c r="Q182" s="9" t="str">
        <f>TEAMS!V528</f>
        <v>LC 15</v>
      </c>
      <c r="R182" s="145">
        <f>TEAMS!X552</f>
        <v>0</v>
      </c>
      <c r="S182" s="14" t="str">
        <f>TEAMS!$AC$529</f>
        <v>LC</v>
      </c>
      <c r="T182" s="11">
        <f>COUNT(TEAMS!Y530:Y551)</f>
        <v>0</v>
      </c>
      <c r="U182" s="19" t="str">
        <f>IF('292 Club'!C161=0,"",'292 Club'!A161)</f>
        <v/>
      </c>
      <c r="V182" s="160" t="str">
        <f>IF('292 Club'!C161=0,"",'292 Club'!B161)</f>
        <v/>
      </c>
      <c r="W182" s="20" t="str">
        <f>IF('292 Club'!C161=0,"",'292 Club'!C161)</f>
        <v/>
      </c>
    </row>
    <row r="183" spans="1:23" x14ac:dyDescent="0.2">
      <c r="A183" s="12">
        <v>181</v>
      </c>
      <c r="B183" s="9" t="str">
        <f>TEAMS!Q818</f>
        <v>MA 9</v>
      </c>
      <c r="C183" s="145">
        <f>TEAMS!T842</f>
        <v>0</v>
      </c>
      <c r="D183" s="14" t="str">
        <f>TEAMS!$AC$819</f>
        <v>MA</v>
      </c>
      <c r="E183" s="200">
        <f>COUNT(TEAMS!T820:T841)</f>
        <v>0</v>
      </c>
      <c r="F183" s="12">
        <v>181</v>
      </c>
      <c r="G183" s="9" t="str">
        <f>TEAMS!Q818</f>
        <v>MA 9</v>
      </c>
      <c r="H183" s="145">
        <f>TEAMS!Q842</f>
        <v>0</v>
      </c>
      <c r="I183" s="14" t="str">
        <f>TEAMS!$AC$819</f>
        <v>MA</v>
      </c>
      <c r="J183" s="11">
        <f>COUNT(TEAMS!T820:T841)</f>
        <v>0</v>
      </c>
      <c r="K183" s="12">
        <v>181</v>
      </c>
      <c r="L183" s="9" t="str">
        <f>TEAMS!B555</f>
        <v>Z18 1</v>
      </c>
      <c r="M183" s="145">
        <f>TEAMS!C579</f>
        <v>0</v>
      </c>
      <c r="N183" s="14" t="str">
        <f>TEAMS!$AC$556</f>
        <v>Z18</v>
      </c>
      <c r="O183" s="11">
        <f>COUNT(TEAMS!E557:E578)</f>
        <v>0</v>
      </c>
      <c r="P183" s="12">
        <v>181</v>
      </c>
      <c r="Q183" s="9" t="str">
        <f>TEAMS!B555</f>
        <v>Z18 1</v>
      </c>
      <c r="R183" s="145">
        <f>TEAMS!D579</f>
        <v>0</v>
      </c>
      <c r="S183" s="14" t="str">
        <f>TEAMS!$AC$556</f>
        <v>Z18</v>
      </c>
      <c r="T183" s="11">
        <f>COUNT(TEAMS!E557:E578)</f>
        <v>0</v>
      </c>
      <c r="U183" s="19" t="str">
        <f>IF('292 Club'!C162=0,"",'292 Club'!A162)</f>
        <v/>
      </c>
      <c r="V183" s="160" t="str">
        <f>IF('292 Club'!C162=0,"",'292 Club'!B162)</f>
        <v/>
      </c>
      <c r="W183" s="20" t="str">
        <f>IF('292 Club'!C162=0,"",'292 Club'!C162)</f>
        <v/>
      </c>
    </row>
    <row r="184" spans="1:23" x14ac:dyDescent="0.2">
      <c r="A184" s="12">
        <v>182</v>
      </c>
      <c r="B184" s="9" t="str">
        <f>TEAMS!B818</f>
        <v>MA6</v>
      </c>
      <c r="C184" s="145">
        <f>TEAMS!E842</f>
        <v>0</v>
      </c>
      <c r="D184" s="14" t="str">
        <f>TEAMS!$AC$819</f>
        <v>MA</v>
      </c>
      <c r="E184" s="200">
        <f>COUNT(TEAMS!E820:E841)</f>
        <v>0</v>
      </c>
      <c r="F184" s="12">
        <v>182</v>
      </c>
      <c r="G184" s="9" t="str">
        <f>TEAMS!B818</f>
        <v>MA6</v>
      </c>
      <c r="H184" s="145">
        <f>TEAMS!B842</f>
        <v>0</v>
      </c>
      <c r="I184" s="14" t="str">
        <f>TEAMS!$AC$819</f>
        <v>MA</v>
      </c>
      <c r="J184" s="11">
        <f>COUNT(TEAMS!E820:E841)</f>
        <v>0</v>
      </c>
      <c r="K184" s="12">
        <v>182</v>
      </c>
      <c r="L184" s="9" t="str">
        <f>TEAMS!V581</f>
        <v>Z18 10</v>
      </c>
      <c r="M184" s="145">
        <f>TEAMS!W605</f>
        <v>0</v>
      </c>
      <c r="N184" s="14" t="str">
        <f>TEAMS!$AC$582</f>
        <v>Z18</v>
      </c>
      <c r="O184" s="11">
        <f>COUNT(TEAMS!Y583:Y604)</f>
        <v>0</v>
      </c>
      <c r="P184" s="12">
        <v>182</v>
      </c>
      <c r="Q184" s="9" t="str">
        <f>TEAMS!V581</f>
        <v>Z18 10</v>
      </c>
      <c r="R184" s="145">
        <f>TEAMS!X605</f>
        <v>0</v>
      </c>
      <c r="S184" s="14" t="str">
        <f>TEAMS!$AC$582</f>
        <v>Z18</v>
      </c>
      <c r="T184" s="11">
        <f>COUNT(TEAMS!Y583:Y604)</f>
        <v>0</v>
      </c>
      <c r="U184" s="19" t="str">
        <f>IF('292 Club'!C163=0,"",'292 Club'!A163)</f>
        <v/>
      </c>
      <c r="V184" s="160" t="str">
        <f>IF('292 Club'!C163=0,"",'292 Club'!B163)</f>
        <v/>
      </c>
      <c r="W184" s="20" t="str">
        <f>IF('292 Club'!C163=0,"",'292 Club'!C163)</f>
        <v/>
      </c>
    </row>
    <row r="185" spans="1:23" x14ac:dyDescent="0.2">
      <c r="A185" s="12">
        <v>183</v>
      </c>
      <c r="B185" s="9" t="str">
        <f>TEAMS!V265</f>
        <v>MD 10</v>
      </c>
      <c r="C185" s="145">
        <f>TEAMS!Y289</f>
        <v>0</v>
      </c>
      <c r="D185" s="14" t="str">
        <f>TEAMS!$AC$266</f>
        <v>MD</v>
      </c>
      <c r="E185" s="200">
        <f>COUNT(TEAMS!Y267:Y288)</f>
        <v>0</v>
      </c>
      <c r="F185" s="12">
        <v>183</v>
      </c>
      <c r="G185" s="9" t="str">
        <f>TEAMS!V265</f>
        <v>MD 10</v>
      </c>
      <c r="H185" s="145">
        <f>TEAMS!V289</f>
        <v>0</v>
      </c>
      <c r="I185" s="14" t="str">
        <f>TEAMS!$AC$266</f>
        <v>MD</v>
      </c>
      <c r="J185" s="11">
        <f>COUNT(TEAMS!Y267:Y288)</f>
        <v>0</v>
      </c>
      <c r="K185" s="12">
        <v>183</v>
      </c>
      <c r="L185" s="9" t="str">
        <f>TEAMS!B607</f>
        <v>Z18 11</v>
      </c>
      <c r="M185" s="145">
        <f>TEAMS!C631</f>
        <v>0</v>
      </c>
      <c r="N185" s="14" t="str">
        <f>TEAMS!$AC$608</f>
        <v>Z18</v>
      </c>
      <c r="O185" s="11">
        <f>COUNT(TEAMS!E609:E630)</f>
        <v>0</v>
      </c>
      <c r="P185" s="12">
        <v>183</v>
      </c>
      <c r="Q185" s="9" t="str">
        <f>TEAMS!B607</f>
        <v>Z18 11</v>
      </c>
      <c r="R185" s="145">
        <f>TEAMS!D631</f>
        <v>0</v>
      </c>
      <c r="S185" s="14" t="str">
        <f>TEAMS!$AC$608</f>
        <v>Z18</v>
      </c>
      <c r="T185" s="11">
        <f>COUNT(TEAMS!E609:E630)</f>
        <v>0</v>
      </c>
      <c r="U185" s="19" t="str">
        <f>IF('292 Club'!C164=0,"",'292 Club'!A164)</f>
        <v/>
      </c>
      <c r="V185" s="160" t="str">
        <f>IF('292 Club'!C164=0,"",'292 Club'!B164)</f>
        <v/>
      </c>
      <c r="W185" s="20" t="str">
        <f>IF('292 Club'!C164=0,"",'292 Club'!C164)</f>
        <v/>
      </c>
    </row>
    <row r="186" spans="1:23" x14ac:dyDescent="0.2">
      <c r="A186" s="12">
        <v>184</v>
      </c>
      <c r="B186" s="9" t="str">
        <f>TEAMS!B291</f>
        <v>MD 11</v>
      </c>
      <c r="C186" s="145">
        <f>TEAMS!E315</f>
        <v>0</v>
      </c>
      <c r="D186" s="14" t="str">
        <f>TEAMS!$AC$292</f>
        <v>MD</v>
      </c>
      <c r="E186" s="200">
        <f>COUNT(TEAMS!E293:E314)</f>
        <v>0</v>
      </c>
      <c r="F186" s="12">
        <v>184</v>
      </c>
      <c r="G186" s="9" t="str">
        <f>TEAMS!B291</f>
        <v>MD 11</v>
      </c>
      <c r="H186" s="145">
        <f>TEAMS!B315</f>
        <v>0</v>
      </c>
      <c r="I186" s="14" t="str">
        <f>TEAMS!$AC$292</f>
        <v>MD</v>
      </c>
      <c r="J186" s="11">
        <f>COUNT(TEAMS!E293:E314)</f>
        <v>0</v>
      </c>
      <c r="K186" s="12">
        <v>184</v>
      </c>
      <c r="L186" s="9" t="str">
        <f>TEAMS!G607</f>
        <v>Z18 12</v>
      </c>
      <c r="M186" s="145">
        <f>TEAMS!H631</f>
        <v>0</v>
      </c>
      <c r="N186" s="14" t="str">
        <f>TEAMS!$AC$608</f>
        <v>Z18</v>
      </c>
      <c r="O186" s="11">
        <f>COUNT(TEAMS!J609:J630)</f>
        <v>0</v>
      </c>
      <c r="P186" s="12">
        <v>184</v>
      </c>
      <c r="Q186" s="9" t="str">
        <f>TEAMS!G607</f>
        <v>Z18 12</v>
      </c>
      <c r="R186" s="145">
        <f>TEAMS!I631</f>
        <v>0</v>
      </c>
      <c r="S186" s="14" t="str">
        <f>TEAMS!$AC$608</f>
        <v>Z18</v>
      </c>
      <c r="T186" s="11">
        <f>COUNT(TEAMS!J609:J630)</f>
        <v>0</v>
      </c>
      <c r="U186" s="19" t="str">
        <f>IF('292 Club'!C165=0,"",'292 Club'!A165)</f>
        <v/>
      </c>
      <c r="V186" s="160" t="str">
        <f>IF('292 Club'!C165=0,"",'292 Club'!B165)</f>
        <v/>
      </c>
      <c r="W186" s="20" t="str">
        <f>IF('292 Club'!C165=0,"",'292 Club'!C165)</f>
        <v/>
      </c>
    </row>
    <row r="187" spans="1:23" x14ac:dyDescent="0.2">
      <c r="A187" s="12">
        <v>185</v>
      </c>
      <c r="B187" s="9" t="str">
        <f>TEAMS!G291</f>
        <v>MD 12</v>
      </c>
      <c r="C187" s="145">
        <f>TEAMS!J315</f>
        <v>0</v>
      </c>
      <c r="D187" s="14" t="str">
        <f>TEAMS!$AC$292</f>
        <v>MD</v>
      </c>
      <c r="E187" s="200">
        <f>COUNT(TEAMS!J293:J314)</f>
        <v>0</v>
      </c>
      <c r="F187" s="12">
        <v>185</v>
      </c>
      <c r="G187" s="9" t="str">
        <f>TEAMS!G291</f>
        <v>MD 12</v>
      </c>
      <c r="H187" s="145">
        <f>TEAMS!G315</f>
        <v>0</v>
      </c>
      <c r="I187" s="14" t="str">
        <f>TEAMS!$AC$292</f>
        <v>MD</v>
      </c>
      <c r="J187" s="11">
        <f>COUNT(TEAMS!J293:J314)</f>
        <v>0</v>
      </c>
      <c r="K187" s="12">
        <v>185</v>
      </c>
      <c r="L187" s="9" t="str">
        <f>TEAMS!L607</f>
        <v>Z18 13</v>
      </c>
      <c r="M187" s="145">
        <f>TEAMS!M631</f>
        <v>0</v>
      </c>
      <c r="N187" s="14" t="str">
        <f>TEAMS!$AC$608</f>
        <v>Z18</v>
      </c>
      <c r="O187" s="11">
        <f>COUNT(TEAMS!O609:O630)</f>
        <v>0</v>
      </c>
      <c r="P187" s="12">
        <v>185</v>
      </c>
      <c r="Q187" s="9" t="str">
        <f>TEAMS!L607</f>
        <v>Z18 13</v>
      </c>
      <c r="R187" s="145">
        <f>TEAMS!N631</f>
        <v>0</v>
      </c>
      <c r="S187" s="14" t="str">
        <f>TEAMS!$AC$608</f>
        <v>Z18</v>
      </c>
      <c r="T187" s="11">
        <f>COUNT(TEAMS!O609:O630)</f>
        <v>0</v>
      </c>
      <c r="U187" s="19" t="str">
        <f>IF('292 Club'!C166=0,"",'292 Club'!A166)</f>
        <v/>
      </c>
      <c r="V187" s="160" t="str">
        <f>IF('292 Club'!C166=0,"",'292 Club'!B166)</f>
        <v/>
      </c>
      <c r="W187" s="20" t="str">
        <f>IF('292 Club'!C166=0,"",'292 Club'!C166)</f>
        <v/>
      </c>
    </row>
    <row r="188" spans="1:23" x14ac:dyDescent="0.2">
      <c r="A188" s="12">
        <v>186</v>
      </c>
      <c r="B188" s="9" t="str">
        <f>TEAMS!L291</f>
        <v>MD 13</v>
      </c>
      <c r="C188" s="145">
        <f>TEAMS!O315</f>
        <v>0</v>
      </c>
      <c r="D188" s="14" t="str">
        <f>TEAMS!$AC$292</f>
        <v>MD</v>
      </c>
      <c r="E188" s="200">
        <f>COUNT(TEAMS!O293:O314)</f>
        <v>0</v>
      </c>
      <c r="F188" s="12">
        <v>186</v>
      </c>
      <c r="G188" s="9" t="str">
        <f>TEAMS!L291</f>
        <v>MD 13</v>
      </c>
      <c r="H188" s="145">
        <f>TEAMS!L315</f>
        <v>0</v>
      </c>
      <c r="I188" s="14" t="str">
        <f>TEAMS!$AC$292</f>
        <v>MD</v>
      </c>
      <c r="J188" s="11">
        <f>COUNT(TEAMS!O293:O314)</f>
        <v>0</v>
      </c>
      <c r="K188" s="12">
        <v>186</v>
      </c>
      <c r="L188" s="9" t="str">
        <f>TEAMS!Q607</f>
        <v>Z18 14</v>
      </c>
      <c r="M188" s="145">
        <f>TEAMS!R631</f>
        <v>0</v>
      </c>
      <c r="N188" s="14" t="str">
        <f>TEAMS!$AC$608</f>
        <v>Z18</v>
      </c>
      <c r="O188" s="11">
        <f>COUNT(TEAMS!T609:T630)</f>
        <v>0</v>
      </c>
      <c r="P188" s="12">
        <v>186</v>
      </c>
      <c r="Q188" s="9" t="str">
        <f>TEAMS!Q607</f>
        <v>Z18 14</v>
      </c>
      <c r="R188" s="145">
        <f>TEAMS!S631</f>
        <v>0</v>
      </c>
      <c r="S188" s="14" t="str">
        <f>TEAMS!$AC$608</f>
        <v>Z18</v>
      </c>
      <c r="T188" s="11">
        <f>COUNT(TEAMS!T609:T630)</f>
        <v>0</v>
      </c>
      <c r="U188" s="19" t="str">
        <f>IF('292 Club'!C167=0,"",'292 Club'!A167)</f>
        <v/>
      </c>
      <c r="V188" s="160" t="str">
        <f>IF('292 Club'!C167=0,"",'292 Club'!B167)</f>
        <v/>
      </c>
      <c r="W188" s="20" t="str">
        <f>IF('292 Club'!C167=0,"",'292 Club'!C167)</f>
        <v/>
      </c>
    </row>
    <row r="189" spans="1:23" x14ac:dyDescent="0.2">
      <c r="A189" s="12">
        <v>187</v>
      </c>
      <c r="B189" s="9" t="str">
        <f>TEAMS!Q291</f>
        <v>MD 14</v>
      </c>
      <c r="C189" s="145">
        <f>TEAMS!T315</f>
        <v>0</v>
      </c>
      <c r="D189" s="14" t="str">
        <f>TEAMS!$AC$292</f>
        <v>MD</v>
      </c>
      <c r="E189" s="200">
        <f>COUNT(TEAMS!T293:T314)</f>
        <v>0</v>
      </c>
      <c r="F189" s="12">
        <v>187</v>
      </c>
      <c r="G189" s="9" t="str">
        <f>TEAMS!Q291</f>
        <v>MD 14</v>
      </c>
      <c r="H189" s="145">
        <f>TEAMS!Q315</f>
        <v>0</v>
      </c>
      <c r="I189" s="14" t="str">
        <f>TEAMS!$AC$292</f>
        <v>MD</v>
      </c>
      <c r="J189" s="11">
        <f>COUNT(TEAMS!T293:T314)</f>
        <v>0</v>
      </c>
      <c r="K189" s="12">
        <v>187</v>
      </c>
      <c r="L189" s="9" t="str">
        <f>TEAMS!V607</f>
        <v>Z18 15</v>
      </c>
      <c r="M189" s="145">
        <f>TEAMS!W631</f>
        <v>0</v>
      </c>
      <c r="N189" s="14" t="str">
        <f>TEAMS!$AC$608</f>
        <v>Z18</v>
      </c>
      <c r="O189" s="11">
        <f>COUNT(TEAMS!Y609:Y630)</f>
        <v>0</v>
      </c>
      <c r="P189" s="12">
        <v>187</v>
      </c>
      <c r="Q189" s="9" t="str">
        <f>TEAMS!V607</f>
        <v>Z18 15</v>
      </c>
      <c r="R189" s="145">
        <f>TEAMS!X631</f>
        <v>0</v>
      </c>
      <c r="S189" s="14" t="str">
        <f>TEAMS!$AC$608</f>
        <v>Z18</v>
      </c>
      <c r="T189" s="11">
        <f>COUNT(TEAMS!Y609:Y630)</f>
        <v>0</v>
      </c>
      <c r="U189" s="19" t="str">
        <f>IF('292 Club'!C168=0,"",'292 Club'!A168)</f>
        <v/>
      </c>
      <c r="V189" s="160" t="str">
        <f>IF('292 Club'!C168=0,"",'292 Club'!B168)</f>
        <v/>
      </c>
      <c r="W189" s="20" t="str">
        <f>IF('292 Club'!C168=0,"",'292 Club'!C168)</f>
        <v/>
      </c>
    </row>
    <row r="190" spans="1:23" x14ac:dyDescent="0.2">
      <c r="A190" s="12">
        <v>188</v>
      </c>
      <c r="B190" s="9" t="str">
        <f>TEAMS!V291</f>
        <v>MD 15</v>
      </c>
      <c r="C190" s="145">
        <f>TEAMS!Y315</f>
        <v>0</v>
      </c>
      <c r="D190" s="14" t="str">
        <f>TEAMS!$AC$292</f>
        <v>MD</v>
      </c>
      <c r="E190" s="200">
        <f>COUNT(TEAMS!Y293:Y314)</f>
        <v>0</v>
      </c>
      <c r="F190" s="12">
        <v>188</v>
      </c>
      <c r="G190" s="9" t="str">
        <f>TEAMS!V291</f>
        <v>MD 15</v>
      </c>
      <c r="H190" s="145">
        <f>TEAMS!V315</f>
        <v>0</v>
      </c>
      <c r="I190" s="14" t="str">
        <f>TEAMS!$AC$292</f>
        <v>MD</v>
      </c>
      <c r="J190" s="11">
        <f>COUNT(TEAMS!Y293:Y314)</f>
        <v>0</v>
      </c>
      <c r="K190" s="12">
        <v>188</v>
      </c>
      <c r="L190" s="9" t="str">
        <f>TEAMS!G555</f>
        <v>Z18 2</v>
      </c>
      <c r="M190" s="145">
        <f>TEAMS!H579</f>
        <v>0</v>
      </c>
      <c r="N190" s="14" t="str">
        <f>TEAMS!$AC$556</f>
        <v>Z18</v>
      </c>
      <c r="O190" s="11">
        <f>COUNT(TEAMS!J557:J578)</f>
        <v>0</v>
      </c>
      <c r="P190" s="12">
        <v>188</v>
      </c>
      <c r="Q190" s="9" t="str">
        <f>TEAMS!G555</f>
        <v>Z18 2</v>
      </c>
      <c r="R190" s="145">
        <f>TEAMS!I579</f>
        <v>0</v>
      </c>
      <c r="S190" s="14" t="str">
        <f>TEAMS!$AC$556</f>
        <v>Z18</v>
      </c>
      <c r="T190" s="11">
        <f>COUNT(TEAMS!J557:J578)</f>
        <v>0</v>
      </c>
      <c r="U190" s="19" t="str">
        <f>IF('292 Club'!C169=0,"",'292 Club'!A169)</f>
        <v/>
      </c>
      <c r="V190" s="160" t="str">
        <f>IF('292 Club'!C169=0,"",'292 Club'!B169)</f>
        <v/>
      </c>
      <c r="W190" s="20" t="str">
        <f>IF('292 Club'!C169=0,"",'292 Club'!C169)</f>
        <v/>
      </c>
    </row>
    <row r="191" spans="1:23" x14ac:dyDescent="0.2">
      <c r="A191" s="12">
        <v>189</v>
      </c>
      <c r="B191" s="9" t="str">
        <f>TEAMS!G265</f>
        <v>MD 7</v>
      </c>
      <c r="C191" s="145">
        <f>TEAMS!J289</f>
        <v>0</v>
      </c>
      <c r="D191" s="14" t="str">
        <f>TEAMS!$AC$266</f>
        <v>MD</v>
      </c>
      <c r="E191" s="200">
        <f>COUNT(TEAMS!J267:J288)</f>
        <v>0</v>
      </c>
      <c r="F191" s="12">
        <v>189</v>
      </c>
      <c r="G191" s="9" t="str">
        <f>TEAMS!G265</f>
        <v>MD 7</v>
      </c>
      <c r="H191" s="145">
        <f>TEAMS!G289</f>
        <v>0</v>
      </c>
      <c r="I191" s="14" t="str">
        <f>TEAMS!$AC$266</f>
        <v>MD</v>
      </c>
      <c r="J191" s="11">
        <f>COUNT(TEAMS!J267:J288)</f>
        <v>0</v>
      </c>
      <c r="K191" s="12">
        <v>189</v>
      </c>
      <c r="L191" s="9" t="str">
        <f>TEAMS!L555</f>
        <v>Z18 3</v>
      </c>
      <c r="M191" s="145">
        <f>TEAMS!M579</f>
        <v>0</v>
      </c>
      <c r="N191" s="14" t="str">
        <f>TEAMS!$AC$556</f>
        <v>Z18</v>
      </c>
      <c r="O191" s="11">
        <f>COUNT(TEAMS!O557:O578)</f>
        <v>0</v>
      </c>
      <c r="P191" s="12">
        <v>189</v>
      </c>
      <c r="Q191" s="9" t="str">
        <f>TEAMS!L555</f>
        <v>Z18 3</v>
      </c>
      <c r="R191" s="145">
        <f>TEAMS!N579</f>
        <v>0</v>
      </c>
      <c r="S191" s="14" t="str">
        <f>TEAMS!$AC$556</f>
        <v>Z18</v>
      </c>
      <c r="T191" s="11">
        <f>COUNT(TEAMS!O557:O578)</f>
        <v>0</v>
      </c>
      <c r="U191" s="19" t="str">
        <f>IF('292 Club'!C170=0,"",'292 Club'!A170)</f>
        <v/>
      </c>
      <c r="V191" s="160" t="str">
        <f>IF('292 Club'!C170=0,"",'292 Club'!B170)</f>
        <v/>
      </c>
      <c r="W191" s="20" t="str">
        <f>IF('292 Club'!C170=0,"",'292 Club'!C170)</f>
        <v/>
      </c>
    </row>
    <row r="192" spans="1:23" x14ac:dyDescent="0.2">
      <c r="A192" s="12">
        <v>190</v>
      </c>
      <c r="B192" s="9" t="str">
        <f>TEAMS!L265</f>
        <v>MD 8</v>
      </c>
      <c r="C192" s="145">
        <f>TEAMS!O289</f>
        <v>0</v>
      </c>
      <c r="D192" s="14" t="str">
        <f>TEAMS!$AC$266</f>
        <v>MD</v>
      </c>
      <c r="E192" s="200">
        <f>COUNT(TEAMS!O267:O288)</f>
        <v>0</v>
      </c>
      <c r="F192" s="12">
        <v>190</v>
      </c>
      <c r="G192" s="9" t="str">
        <f>TEAMS!L265</f>
        <v>MD 8</v>
      </c>
      <c r="H192" s="145">
        <f>TEAMS!L289</f>
        <v>0</v>
      </c>
      <c r="I192" s="14" t="str">
        <f>TEAMS!$AC$266</f>
        <v>MD</v>
      </c>
      <c r="J192" s="11">
        <f>COUNT(TEAMS!O267:O288)</f>
        <v>0</v>
      </c>
      <c r="K192" s="12">
        <v>190</v>
      </c>
      <c r="L192" s="9" t="str">
        <f>TEAMS!Q555</f>
        <v>Z18 4</v>
      </c>
      <c r="M192" s="145">
        <f>TEAMS!R579</f>
        <v>0</v>
      </c>
      <c r="N192" s="14" t="str">
        <f>TEAMS!$AC$556</f>
        <v>Z18</v>
      </c>
      <c r="O192" s="11">
        <f>COUNT(TEAMS!T557:T578)</f>
        <v>0</v>
      </c>
      <c r="P192" s="12">
        <v>190</v>
      </c>
      <c r="Q192" s="9" t="str">
        <f>TEAMS!Q555</f>
        <v>Z18 4</v>
      </c>
      <c r="R192" s="145">
        <f>TEAMS!S579</f>
        <v>0</v>
      </c>
      <c r="S192" s="14" t="str">
        <f>TEAMS!$AC$556</f>
        <v>Z18</v>
      </c>
      <c r="T192" s="11">
        <f>COUNT(TEAMS!T557:T578)</f>
        <v>0</v>
      </c>
      <c r="U192" s="19" t="str">
        <f>IF('292 Club'!C171=0,"",'292 Club'!A171)</f>
        <v/>
      </c>
      <c r="V192" s="160" t="str">
        <f>IF('292 Club'!C171=0,"",'292 Club'!B171)</f>
        <v/>
      </c>
      <c r="W192" s="20" t="str">
        <f>IF('292 Club'!C171=0,"",'292 Club'!C171)</f>
        <v/>
      </c>
    </row>
    <row r="193" spans="1:23" x14ac:dyDescent="0.2">
      <c r="A193" s="12">
        <v>191</v>
      </c>
      <c r="B193" s="9" t="str">
        <f>TEAMS!Q265</f>
        <v>MD 9</v>
      </c>
      <c r="C193" s="145">
        <f>TEAMS!T289</f>
        <v>0</v>
      </c>
      <c r="D193" s="14" t="str">
        <f>TEAMS!$AC$266</f>
        <v>MD</v>
      </c>
      <c r="E193" s="200">
        <f>COUNT(TEAMS!T267:T288)</f>
        <v>0</v>
      </c>
      <c r="F193" s="12">
        <v>191</v>
      </c>
      <c r="G193" s="9" t="str">
        <f>TEAMS!Q265</f>
        <v>MD 9</v>
      </c>
      <c r="H193" s="145">
        <f>TEAMS!Q289</f>
        <v>0</v>
      </c>
      <c r="I193" s="14" t="str">
        <f>TEAMS!$AC$266</f>
        <v>MD</v>
      </c>
      <c r="J193" s="11">
        <f>COUNT(TEAMS!T267:T288)</f>
        <v>0</v>
      </c>
      <c r="K193" s="12">
        <v>191</v>
      </c>
      <c r="L193" s="9" t="str">
        <f>TEAMS!V555</f>
        <v>Z18 5</v>
      </c>
      <c r="M193" s="145">
        <f>TEAMS!W579</f>
        <v>0</v>
      </c>
      <c r="N193" s="14" t="str">
        <f>TEAMS!$AC$556</f>
        <v>Z18</v>
      </c>
      <c r="O193" s="11">
        <f>COUNT(TEAMS!Y557:Y578)</f>
        <v>0</v>
      </c>
      <c r="P193" s="12">
        <v>191</v>
      </c>
      <c r="Q193" s="9" t="str">
        <f>TEAMS!V555</f>
        <v>Z18 5</v>
      </c>
      <c r="R193" s="145">
        <f>TEAMS!X579</f>
        <v>0</v>
      </c>
      <c r="S193" s="14" t="str">
        <f>TEAMS!$AC$556</f>
        <v>Z18</v>
      </c>
      <c r="T193" s="11">
        <f>COUNT(TEAMS!Y557:Y578)</f>
        <v>0</v>
      </c>
      <c r="U193" s="19" t="str">
        <f>IF('292 Club'!C172=0,"",'292 Club'!A172)</f>
        <v/>
      </c>
      <c r="V193" s="160" t="str">
        <f>IF('292 Club'!C172=0,"",'292 Club'!B172)</f>
        <v/>
      </c>
      <c r="W193" s="20" t="str">
        <f>IF('292 Club'!C172=0,"",'292 Club'!C172)</f>
        <v/>
      </c>
    </row>
    <row r="194" spans="1:23" x14ac:dyDescent="0.2">
      <c r="A194" s="12">
        <v>192</v>
      </c>
      <c r="B194" s="9" t="str">
        <f>TEAMS!V739</f>
        <v>MP 10</v>
      </c>
      <c r="C194" s="145">
        <f>TEAMS!Y763</f>
        <v>0</v>
      </c>
      <c r="D194" s="14" t="str">
        <f>TEAMS!$AC$740</f>
        <v>MP</v>
      </c>
      <c r="E194" s="200">
        <f>COUNT(TEAMS!Y741:Y762)</f>
        <v>0</v>
      </c>
      <c r="F194" s="12">
        <v>192</v>
      </c>
      <c r="G194" s="9" t="str">
        <f>TEAMS!V739</f>
        <v>MP 10</v>
      </c>
      <c r="H194" s="145">
        <f>TEAMS!V763</f>
        <v>0</v>
      </c>
      <c r="I194" s="14" t="str">
        <f>TEAMS!$AC$740</f>
        <v>MP</v>
      </c>
      <c r="J194" s="11">
        <f>COUNT(TEAMS!Y741:Y762)</f>
        <v>0</v>
      </c>
      <c r="K194" s="12">
        <v>192</v>
      </c>
      <c r="L194" s="9" t="str">
        <f>TEAMS!B581</f>
        <v>Z18 6</v>
      </c>
      <c r="M194" s="145">
        <f>TEAMS!C605</f>
        <v>0</v>
      </c>
      <c r="N194" s="14" t="str">
        <f>TEAMS!$AC$582</f>
        <v>Z18</v>
      </c>
      <c r="O194" s="11">
        <f>COUNT(TEAMS!E583:E604)</f>
        <v>0</v>
      </c>
      <c r="P194" s="12">
        <v>192</v>
      </c>
      <c r="Q194" s="9" t="str">
        <f>TEAMS!B581</f>
        <v>Z18 6</v>
      </c>
      <c r="R194" s="145">
        <f>TEAMS!D605</f>
        <v>0</v>
      </c>
      <c r="S194" s="14" t="str">
        <f>TEAMS!$AC$582</f>
        <v>Z18</v>
      </c>
      <c r="T194" s="11">
        <f>COUNT(TEAMS!E583:E604)</f>
        <v>0</v>
      </c>
      <c r="U194" s="19" t="str">
        <f>IF('292 Club'!C173=0,"",'292 Club'!A173)</f>
        <v/>
      </c>
      <c r="V194" s="160" t="str">
        <f>IF('292 Club'!C173=0,"",'292 Club'!B173)</f>
        <v/>
      </c>
      <c r="W194" s="20" t="str">
        <f>IF('292 Club'!C173=0,"",'292 Club'!C173)</f>
        <v/>
      </c>
    </row>
    <row r="195" spans="1:23" x14ac:dyDescent="0.2">
      <c r="A195" s="12">
        <v>193</v>
      </c>
      <c r="B195" s="9" t="str">
        <f>TEAMS!B765</f>
        <v>MP 11</v>
      </c>
      <c r="C195" s="145">
        <f>TEAMS!E789</f>
        <v>0</v>
      </c>
      <c r="D195" s="14" t="str">
        <f>TEAMS!$AC$766</f>
        <v>MP</v>
      </c>
      <c r="E195" s="200">
        <f>COUNT(TEAMS!E767:E788)</f>
        <v>0</v>
      </c>
      <c r="F195" s="12">
        <v>193</v>
      </c>
      <c r="G195" s="9" t="str">
        <f>TEAMS!B765</f>
        <v>MP 11</v>
      </c>
      <c r="H195" s="145">
        <f>TEAMS!B789</f>
        <v>0</v>
      </c>
      <c r="I195" s="14" t="str">
        <f>TEAMS!$AC$766</f>
        <v>MP</v>
      </c>
      <c r="J195" s="11">
        <f>COUNT(TEAMS!E767:E788)</f>
        <v>0</v>
      </c>
      <c r="K195" s="12">
        <v>193</v>
      </c>
      <c r="L195" s="9" t="str">
        <f>TEAMS!G581</f>
        <v>Z18 7</v>
      </c>
      <c r="M195" s="145">
        <f>TEAMS!H605</f>
        <v>0</v>
      </c>
      <c r="N195" s="14" t="str">
        <f>TEAMS!$AC$582</f>
        <v>Z18</v>
      </c>
      <c r="O195" s="11">
        <f>COUNT(TEAMS!J583:J604)</f>
        <v>0</v>
      </c>
      <c r="P195" s="12">
        <v>193</v>
      </c>
      <c r="Q195" s="9" t="str">
        <f>TEAMS!G581</f>
        <v>Z18 7</v>
      </c>
      <c r="R195" s="145">
        <f>TEAMS!I605</f>
        <v>0</v>
      </c>
      <c r="S195" s="14" t="str">
        <f>TEAMS!$AC$582</f>
        <v>Z18</v>
      </c>
      <c r="T195" s="11">
        <f>COUNT(TEAMS!J583:J604)</f>
        <v>0</v>
      </c>
      <c r="U195" s="19" t="str">
        <f>IF('292 Club'!C174=0,"",'292 Club'!A174)</f>
        <v/>
      </c>
      <c r="V195" s="160" t="str">
        <f>IF('292 Club'!C174=0,"",'292 Club'!B174)</f>
        <v/>
      </c>
      <c r="W195" s="20" t="str">
        <f>IF('292 Club'!C174=0,"",'292 Club'!C174)</f>
        <v/>
      </c>
    </row>
    <row r="196" spans="1:23" x14ac:dyDescent="0.2">
      <c r="A196" s="12">
        <v>194</v>
      </c>
      <c r="B196" s="9" t="str">
        <f>TEAMS!G765</f>
        <v>MP 12</v>
      </c>
      <c r="C196" s="145">
        <f>TEAMS!J789</f>
        <v>0</v>
      </c>
      <c r="D196" s="14" t="str">
        <f>TEAMS!$AC$766</f>
        <v>MP</v>
      </c>
      <c r="E196" s="200">
        <f>COUNT(TEAMS!J767:J788)</f>
        <v>0</v>
      </c>
      <c r="F196" s="269">
        <v>194</v>
      </c>
      <c r="G196" s="9" t="str">
        <f>TEAMS!G765</f>
        <v>MP 12</v>
      </c>
      <c r="H196" s="145">
        <f>TEAMS!G789</f>
        <v>0</v>
      </c>
      <c r="I196" s="14" t="str">
        <f>TEAMS!$AC$766</f>
        <v>MP</v>
      </c>
      <c r="J196" s="11">
        <f>COUNT(TEAMS!J767:J788)</f>
        <v>0</v>
      </c>
      <c r="K196" s="12">
        <v>194</v>
      </c>
      <c r="L196" s="9" t="str">
        <f>TEAMS!L581</f>
        <v>Z18 8</v>
      </c>
      <c r="M196" s="145">
        <f>TEAMS!M605</f>
        <v>0</v>
      </c>
      <c r="N196" s="14" t="str">
        <f>TEAMS!$AC$582</f>
        <v>Z18</v>
      </c>
      <c r="O196" s="11">
        <f>COUNT(TEAMS!O583:O604)</f>
        <v>0</v>
      </c>
      <c r="P196" s="12">
        <v>194</v>
      </c>
      <c r="Q196" s="9" t="str">
        <f>TEAMS!L581</f>
        <v>Z18 8</v>
      </c>
      <c r="R196" s="145">
        <f>TEAMS!N605</f>
        <v>0</v>
      </c>
      <c r="S196" s="14" t="str">
        <f>TEAMS!$AC$582</f>
        <v>Z18</v>
      </c>
      <c r="T196" s="11">
        <f>COUNT(TEAMS!O583:O604)</f>
        <v>0</v>
      </c>
      <c r="U196" s="19" t="str">
        <f>IF('292 Club'!C175=0,"",'292 Club'!A175)</f>
        <v/>
      </c>
      <c r="V196" s="160" t="str">
        <f>IF('292 Club'!C175=0,"",'292 Club'!B175)</f>
        <v/>
      </c>
      <c r="W196" s="20" t="str">
        <f>IF('292 Club'!C175=0,"",'292 Club'!C175)</f>
        <v/>
      </c>
    </row>
    <row r="197" spans="1:23" x14ac:dyDescent="0.2">
      <c r="A197" s="12">
        <v>195</v>
      </c>
      <c r="B197" s="9" t="str">
        <f>TEAMS!L765</f>
        <v>MP 13</v>
      </c>
      <c r="C197" s="145">
        <f>TEAMS!O789</f>
        <v>0</v>
      </c>
      <c r="D197" s="14" t="str">
        <f>TEAMS!$AC$766</f>
        <v>MP</v>
      </c>
      <c r="E197" s="200">
        <f>COUNT(TEAMS!O767:O788)</f>
        <v>0</v>
      </c>
      <c r="F197" s="269">
        <v>195</v>
      </c>
      <c r="G197" s="9" t="str">
        <f>TEAMS!L765</f>
        <v>MP 13</v>
      </c>
      <c r="H197" s="145">
        <f>TEAMS!L789</f>
        <v>0</v>
      </c>
      <c r="I197" s="14" t="str">
        <f>TEAMS!$AC$766</f>
        <v>MP</v>
      </c>
      <c r="J197" s="11">
        <f>COUNT(TEAMS!O767:O788)</f>
        <v>0</v>
      </c>
      <c r="K197" s="12">
        <v>195</v>
      </c>
      <c r="L197" s="9" t="str">
        <f>TEAMS!Q581</f>
        <v>Z18 9</v>
      </c>
      <c r="M197" s="145">
        <f>TEAMS!R605</f>
        <v>0</v>
      </c>
      <c r="N197" s="14" t="str">
        <f>TEAMS!$AC$582</f>
        <v>Z18</v>
      </c>
      <c r="O197" s="11">
        <f>COUNT(TEAMS!T583:T604)</f>
        <v>0</v>
      </c>
      <c r="P197" s="12">
        <v>195</v>
      </c>
      <c r="Q197" s="9" t="str">
        <f>TEAMS!Q581</f>
        <v>Z18 9</v>
      </c>
      <c r="R197" s="145">
        <f>TEAMS!S605</f>
        <v>0</v>
      </c>
      <c r="S197" s="14" t="str">
        <f>TEAMS!$AC$582</f>
        <v>Z18</v>
      </c>
      <c r="T197" s="11">
        <f>COUNT(TEAMS!T583:T604)</f>
        <v>0</v>
      </c>
      <c r="U197" s="19" t="str">
        <f>IF('292 Club'!C176=0,"",'292 Club'!A176)</f>
        <v/>
      </c>
      <c r="V197" s="160" t="str">
        <f>IF('292 Club'!C176=0,"",'292 Club'!B176)</f>
        <v/>
      </c>
      <c r="W197" s="20" t="str">
        <f>IF('292 Club'!C176=0,"",'292 Club'!C176)</f>
        <v/>
      </c>
    </row>
    <row r="198" spans="1:23" x14ac:dyDescent="0.2">
      <c r="A198" s="12">
        <v>196</v>
      </c>
      <c r="B198" s="9" t="str">
        <f>TEAMS!Q765</f>
        <v>MP 14</v>
      </c>
      <c r="C198" s="145">
        <f>TEAMS!T789</f>
        <v>0</v>
      </c>
      <c r="D198" s="14" t="str">
        <f>TEAMS!$AC$766</f>
        <v>MP</v>
      </c>
      <c r="E198" s="200">
        <f>COUNT(TEAMS!T767:T788)</f>
        <v>0</v>
      </c>
      <c r="F198" s="269">
        <v>196</v>
      </c>
      <c r="G198" s="9" t="str">
        <f>TEAMS!Q765</f>
        <v>MP 14</v>
      </c>
      <c r="H198" s="145">
        <f>TEAMS!Q789</f>
        <v>0</v>
      </c>
      <c r="I198" s="14" t="str">
        <f>TEAMS!$AC$766</f>
        <v>MP</v>
      </c>
      <c r="J198" s="11">
        <f>COUNT(TEAMS!T767:T788)</f>
        <v>0</v>
      </c>
      <c r="K198" s="12">
        <v>196</v>
      </c>
      <c r="L198" s="9" t="str">
        <f>TEAMS!V660</f>
        <v>LU 10</v>
      </c>
      <c r="M198" s="145">
        <f>TEAMS!W684</f>
        <v>0</v>
      </c>
      <c r="N198" s="14" t="str">
        <f>TEAMS!$AC$661</f>
        <v>LU</v>
      </c>
      <c r="O198" s="11">
        <f>COUNT(TEAMS!Y662:Y683)</f>
        <v>0</v>
      </c>
      <c r="P198" s="12">
        <v>196</v>
      </c>
      <c r="Q198" s="9" t="str">
        <f>TEAMS!V660</f>
        <v>LU 10</v>
      </c>
      <c r="R198" s="145">
        <f>TEAMS!X684</f>
        <v>0</v>
      </c>
      <c r="S198" s="14" t="str">
        <f>TEAMS!$AC$661</f>
        <v>LU</v>
      </c>
      <c r="T198" s="11">
        <f>COUNT(TEAMS!Y662:Y683)</f>
        <v>0</v>
      </c>
      <c r="U198" s="19" t="str">
        <f>IF('292 Club'!C177=0,"",'292 Club'!A177)</f>
        <v/>
      </c>
      <c r="V198" s="160" t="str">
        <f>IF('292 Club'!C177=0,"",'292 Club'!B177)</f>
        <v/>
      </c>
      <c r="W198" s="20" t="str">
        <f>IF('292 Club'!C177=0,"",'292 Club'!C177)</f>
        <v/>
      </c>
    </row>
    <row r="199" spans="1:23" x14ac:dyDescent="0.2">
      <c r="A199" s="12">
        <v>197</v>
      </c>
      <c r="B199" s="9" t="str">
        <f>TEAMS!V765</f>
        <v>MP 15</v>
      </c>
      <c r="C199" s="145">
        <f>TEAMS!Y789</f>
        <v>0</v>
      </c>
      <c r="D199" s="14" t="str">
        <f>TEAMS!$AC$766</f>
        <v>MP</v>
      </c>
      <c r="E199" s="200">
        <f>COUNT(TEAMS!Y767:Y788)</f>
        <v>0</v>
      </c>
      <c r="F199" s="269">
        <v>197</v>
      </c>
      <c r="G199" s="9" t="str">
        <f>TEAMS!V765</f>
        <v>MP 15</v>
      </c>
      <c r="H199" s="145">
        <f>TEAMS!V789</f>
        <v>0</v>
      </c>
      <c r="I199" s="14" t="str">
        <f>TEAMS!$AC$766</f>
        <v>MP</v>
      </c>
      <c r="J199" s="11">
        <f>COUNT(TEAMS!Y767:Y788)</f>
        <v>0</v>
      </c>
      <c r="K199" s="12">
        <v>197</v>
      </c>
      <c r="L199" s="9" t="str">
        <f>TEAMS!B686</f>
        <v>LU 11</v>
      </c>
      <c r="M199" s="145">
        <f>TEAMS!C710</f>
        <v>0</v>
      </c>
      <c r="N199" s="14" t="str">
        <f>TEAMS!$AC$687</f>
        <v>LU</v>
      </c>
      <c r="O199" s="11">
        <f>COUNT(TEAMS!E688:E709)</f>
        <v>0</v>
      </c>
      <c r="P199" s="12">
        <v>197</v>
      </c>
      <c r="Q199" s="9" t="str">
        <f>TEAMS!B686</f>
        <v>LU 11</v>
      </c>
      <c r="R199" s="145">
        <f>TEAMS!D710</f>
        <v>0</v>
      </c>
      <c r="S199" s="14" t="str">
        <f>TEAMS!$AC$687</f>
        <v>LU</v>
      </c>
      <c r="T199" s="11">
        <f>COUNT(TEAMS!E688:E709)</f>
        <v>0</v>
      </c>
      <c r="U199" s="19" t="str">
        <f>IF('292 Club'!C178=0,"",'292 Club'!A178)</f>
        <v/>
      </c>
      <c r="V199" s="160" t="str">
        <f>IF('292 Club'!C178=0,"",'292 Club'!B178)</f>
        <v/>
      </c>
      <c r="W199" s="20" t="str">
        <f>IF('292 Club'!C178=0,"",'292 Club'!C178)</f>
        <v/>
      </c>
    </row>
    <row r="200" spans="1:23" x14ac:dyDescent="0.2">
      <c r="A200" s="12">
        <v>198</v>
      </c>
      <c r="B200" s="9" t="str">
        <f>TEAMS!Q739</f>
        <v>MP 9</v>
      </c>
      <c r="C200" s="145">
        <f>TEAMS!T763</f>
        <v>0</v>
      </c>
      <c r="D200" s="14" t="str">
        <f>TEAMS!$AC$740</f>
        <v>MP</v>
      </c>
      <c r="E200" s="200">
        <f>COUNT(TEAMS!T741:T762)</f>
        <v>0</v>
      </c>
      <c r="F200" s="269">
        <v>198</v>
      </c>
      <c r="G200" s="9" t="str">
        <f>TEAMS!Q739</f>
        <v>MP 9</v>
      </c>
      <c r="H200" s="145">
        <f>TEAMS!Q763</f>
        <v>0</v>
      </c>
      <c r="I200" s="14" t="str">
        <f>TEAMS!$AC$740</f>
        <v>MP</v>
      </c>
      <c r="J200" s="11">
        <f>COUNT(TEAMS!T741:T762)</f>
        <v>0</v>
      </c>
      <c r="K200" s="12">
        <v>198</v>
      </c>
      <c r="L200" s="9" t="str">
        <f>TEAMS!G686</f>
        <v>LU 12</v>
      </c>
      <c r="M200" s="145">
        <f>TEAMS!H710</f>
        <v>0</v>
      </c>
      <c r="N200" s="14" t="str">
        <f>TEAMS!$AC$687</f>
        <v>LU</v>
      </c>
      <c r="O200" s="11">
        <f>COUNT(TEAMS!J688:J709)</f>
        <v>0</v>
      </c>
      <c r="P200" s="12">
        <v>198</v>
      </c>
      <c r="Q200" s="9" t="str">
        <f>TEAMS!G686</f>
        <v>LU 12</v>
      </c>
      <c r="R200" s="145">
        <f>TEAMS!I710</f>
        <v>0</v>
      </c>
      <c r="S200" s="14" t="str">
        <f>TEAMS!$AC$687</f>
        <v>LU</v>
      </c>
      <c r="T200" s="11">
        <f>COUNT(TEAMS!J688:J709)</f>
        <v>0</v>
      </c>
      <c r="U200" s="19" t="str">
        <f>IF('292 Club'!C179=0,"",'292 Club'!A179)</f>
        <v/>
      </c>
      <c r="V200" s="160" t="str">
        <f>IF('292 Club'!C179=0,"",'292 Club'!B179)</f>
        <v/>
      </c>
      <c r="W200" s="20" t="str">
        <f>IF('292 Club'!C179=0,"",'292 Club'!C179)</f>
        <v/>
      </c>
    </row>
    <row r="201" spans="1:23" x14ac:dyDescent="0.2">
      <c r="A201" s="12">
        <v>199</v>
      </c>
      <c r="B201" s="9" t="str">
        <f>TEAMS!L739</f>
        <v>MP8</v>
      </c>
      <c r="C201" s="145">
        <f>TEAMS!O763</f>
        <v>0</v>
      </c>
      <c r="D201" s="14" t="str">
        <f>TEAMS!$AC$740</f>
        <v>MP</v>
      </c>
      <c r="E201" s="200">
        <f>COUNT(TEAMS!O741:O762)</f>
        <v>0</v>
      </c>
      <c r="F201" s="269">
        <v>199</v>
      </c>
      <c r="G201" s="9" t="str">
        <f>TEAMS!L739</f>
        <v>MP8</v>
      </c>
      <c r="H201" s="145">
        <f>TEAMS!L763</f>
        <v>0</v>
      </c>
      <c r="I201" s="14" t="str">
        <f>TEAMS!$AC$740</f>
        <v>MP</v>
      </c>
      <c r="J201" s="11">
        <f>COUNT(TEAMS!O741:O762)</f>
        <v>0</v>
      </c>
      <c r="K201" s="12">
        <v>199</v>
      </c>
      <c r="L201" s="9" t="str">
        <f>TEAMS!L686</f>
        <v>LU 13</v>
      </c>
      <c r="M201" s="145">
        <f>TEAMS!M710</f>
        <v>0</v>
      </c>
      <c r="N201" s="14" t="str">
        <f>TEAMS!$AC$687</f>
        <v>LU</v>
      </c>
      <c r="O201" s="11">
        <f>COUNT(TEAMS!O688:O709)</f>
        <v>0</v>
      </c>
      <c r="P201" s="12">
        <v>199</v>
      </c>
      <c r="Q201" s="9" t="str">
        <f>TEAMS!L686</f>
        <v>LU 13</v>
      </c>
      <c r="R201" s="145">
        <f>TEAMS!N710</f>
        <v>0</v>
      </c>
      <c r="S201" s="14" t="str">
        <f>TEAMS!$AC$687</f>
        <v>LU</v>
      </c>
      <c r="T201" s="11">
        <f>COUNT(TEAMS!O688:O709)</f>
        <v>0</v>
      </c>
      <c r="U201" s="19" t="str">
        <f>IF('292 Club'!C180=0,"",'292 Club'!A180)</f>
        <v/>
      </c>
      <c r="V201" s="160" t="str">
        <f>IF('292 Club'!C180=0,"",'292 Club'!B180)</f>
        <v/>
      </c>
      <c r="W201" s="20" t="str">
        <f>IF('292 Club'!C180=0,"",'292 Club'!C180)</f>
        <v/>
      </c>
    </row>
    <row r="202" spans="1:23" x14ac:dyDescent="0.2">
      <c r="A202" s="12">
        <v>200</v>
      </c>
      <c r="B202" s="9" t="str">
        <f>TEAMS!B923</f>
        <v>NT 11</v>
      </c>
      <c r="C202" s="145">
        <f>TEAMS!E947</f>
        <v>0</v>
      </c>
      <c r="D202" s="14" t="str">
        <f>TEAMS!$AC$924</f>
        <v>NT</v>
      </c>
      <c r="E202" s="200">
        <f>COUNT(TEAMS!E925:E946)</f>
        <v>0</v>
      </c>
      <c r="F202" s="269">
        <v>200</v>
      </c>
      <c r="G202" s="9" t="str">
        <f>TEAMS!B923</f>
        <v>NT 11</v>
      </c>
      <c r="H202" s="145">
        <f>TEAMS!B947</f>
        <v>0</v>
      </c>
      <c r="I202" s="14" t="str">
        <f>TEAMS!$AC$924</f>
        <v>NT</v>
      </c>
      <c r="J202" s="11">
        <f>COUNT(TEAMS!E925:E946)</f>
        <v>0</v>
      </c>
      <c r="K202" s="12">
        <v>200</v>
      </c>
      <c r="L202" s="9" t="str">
        <f>TEAMS!Q686</f>
        <v>LU 14</v>
      </c>
      <c r="M202" s="145">
        <f>TEAMS!R710</f>
        <v>0</v>
      </c>
      <c r="N202" s="14" t="str">
        <f>TEAMS!$AC$687</f>
        <v>LU</v>
      </c>
      <c r="O202" s="11">
        <f>COUNT(TEAMS!T688:T709)</f>
        <v>0</v>
      </c>
      <c r="P202" s="12">
        <v>200</v>
      </c>
      <c r="Q202" s="9" t="str">
        <f>TEAMS!Q686</f>
        <v>LU 14</v>
      </c>
      <c r="R202" s="145">
        <f>TEAMS!S710</f>
        <v>0</v>
      </c>
      <c r="S202" s="14" t="str">
        <f>TEAMS!$AC$687</f>
        <v>LU</v>
      </c>
      <c r="T202" s="11">
        <f>COUNT(TEAMS!T688:T709)</f>
        <v>0</v>
      </c>
      <c r="U202" s="19" t="str">
        <f>IF('292 Club'!C181=0,"",'292 Club'!A181)</f>
        <v/>
      </c>
      <c r="V202" s="160" t="str">
        <f>IF('292 Club'!C181=0,"",'292 Club'!B181)</f>
        <v/>
      </c>
      <c r="W202" s="20" t="str">
        <f>IF('292 Club'!C181=0,"",'292 Club'!C181)</f>
        <v/>
      </c>
    </row>
    <row r="203" spans="1:23" x14ac:dyDescent="0.2">
      <c r="A203" s="12">
        <v>201</v>
      </c>
      <c r="B203" s="9" t="str">
        <f>TEAMS!G923</f>
        <v>NT 12</v>
      </c>
      <c r="C203" s="145">
        <f>TEAMS!J947</f>
        <v>0</v>
      </c>
      <c r="D203" s="14" t="str">
        <f>TEAMS!$AC$924</f>
        <v>NT</v>
      </c>
      <c r="E203" s="200">
        <f>COUNT(TEAMS!J925:J946)</f>
        <v>0</v>
      </c>
      <c r="F203" s="269">
        <v>201</v>
      </c>
      <c r="G203" s="9" t="str">
        <f>TEAMS!G923</f>
        <v>NT 12</v>
      </c>
      <c r="H203" s="145">
        <f>TEAMS!G947</f>
        <v>0</v>
      </c>
      <c r="I203" s="14" t="str">
        <f>TEAMS!$AC$924</f>
        <v>NT</v>
      </c>
      <c r="J203" s="11">
        <f>COUNT(TEAMS!J925:J946)</f>
        <v>0</v>
      </c>
      <c r="K203" s="12">
        <v>201</v>
      </c>
      <c r="L203" s="9" t="str">
        <f>TEAMS!V686</f>
        <v>LU 15</v>
      </c>
      <c r="M203" s="145">
        <f>TEAMS!W710</f>
        <v>0</v>
      </c>
      <c r="N203" s="14" t="str">
        <f>TEAMS!$AC$687</f>
        <v>LU</v>
      </c>
      <c r="O203" s="11">
        <f>COUNT(TEAMS!Y688:Y709)</f>
        <v>0</v>
      </c>
      <c r="P203" s="12">
        <v>201</v>
      </c>
      <c r="Q203" s="9" t="str">
        <f>TEAMS!V686</f>
        <v>LU 15</v>
      </c>
      <c r="R203" s="145">
        <f>TEAMS!X710</f>
        <v>0</v>
      </c>
      <c r="S203" s="14" t="str">
        <f>TEAMS!$AC$687</f>
        <v>LU</v>
      </c>
      <c r="T203" s="11">
        <f>COUNT(TEAMS!Y688:Y709)</f>
        <v>0</v>
      </c>
      <c r="U203" s="19" t="str">
        <f>IF('292 Club'!C182=0,"",'292 Club'!A182)</f>
        <v/>
      </c>
      <c r="V203" s="160" t="str">
        <f>IF('292 Club'!C182=0,"",'292 Club'!B182)</f>
        <v/>
      </c>
      <c r="W203" s="20" t="str">
        <f>IF('292 Club'!C182=0,"",'292 Club'!C182)</f>
        <v/>
      </c>
    </row>
    <row r="204" spans="1:23" x14ac:dyDescent="0.2">
      <c r="A204" s="12">
        <v>202</v>
      </c>
      <c r="B204" s="9" t="str">
        <f>TEAMS!L923</f>
        <v>NT 13</v>
      </c>
      <c r="C204" s="145">
        <f>TEAMS!O947</f>
        <v>0</v>
      </c>
      <c r="D204" s="14" t="str">
        <f>TEAMS!$AC$924</f>
        <v>NT</v>
      </c>
      <c r="E204" s="200">
        <f>COUNT(TEAMS!O925:O946)</f>
        <v>0</v>
      </c>
      <c r="F204" s="269">
        <v>202</v>
      </c>
      <c r="G204" s="9" t="str">
        <f>TEAMS!L923</f>
        <v>NT 13</v>
      </c>
      <c r="H204" s="145">
        <f>TEAMS!L947</f>
        <v>0</v>
      </c>
      <c r="I204" s="14" t="str">
        <f>TEAMS!$AC$924</f>
        <v>NT</v>
      </c>
      <c r="J204" s="11">
        <f>COUNT(TEAMS!O925:O946)</f>
        <v>0</v>
      </c>
      <c r="K204" s="12">
        <v>202</v>
      </c>
      <c r="L204" s="9" t="str">
        <f>TEAMS!G660</f>
        <v>LU 7</v>
      </c>
      <c r="M204" s="145">
        <f>TEAMS!H684</f>
        <v>0</v>
      </c>
      <c r="N204" s="14" t="str">
        <f>TEAMS!$AC$661</f>
        <v>LU</v>
      </c>
      <c r="O204" s="11">
        <f>COUNT(TEAMS!J662:J683)</f>
        <v>0</v>
      </c>
      <c r="P204" s="12">
        <v>202</v>
      </c>
      <c r="Q204" s="9" t="str">
        <f>TEAMS!G660</f>
        <v>LU 7</v>
      </c>
      <c r="R204" s="145">
        <f>TEAMS!I684</f>
        <v>0</v>
      </c>
      <c r="S204" s="14" t="str">
        <f>TEAMS!$AC$661</f>
        <v>LU</v>
      </c>
      <c r="T204" s="11">
        <f>COUNT(TEAMS!J662:J683)</f>
        <v>0</v>
      </c>
      <c r="U204" s="19" t="str">
        <f>IF('292 Club'!C183=0,"",'292 Club'!A183)</f>
        <v/>
      </c>
      <c r="V204" s="160" t="str">
        <f>IF('292 Club'!C183=0,"",'292 Club'!B183)</f>
        <v/>
      </c>
      <c r="W204" s="20" t="str">
        <f>IF('292 Club'!C183=0,"",'292 Club'!C183)</f>
        <v/>
      </c>
    </row>
    <row r="205" spans="1:23" x14ac:dyDescent="0.2">
      <c r="A205" s="12">
        <v>203</v>
      </c>
      <c r="B205" s="9" t="str">
        <f>TEAMS!Q923</f>
        <v>NT 14</v>
      </c>
      <c r="C205" s="145">
        <f>TEAMS!T947</f>
        <v>0</v>
      </c>
      <c r="D205" s="14" t="str">
        <f>TEAMS!$AC$924</f>
        <v>NT</v>
      </c>
      <c r="E205" s="200">
        <f>COUNT(TEAMS!T925:T946)</f>
        <v>0</v>
      </c>
      <c r="F205" s="269">
        <v>203</v>
      </c>
      <c r="G205" s="9" t="str">
        <f>TEAMS!Q923</f>
        <v>NT 14</v>
      </c>
      <c r="H205" s="145">
        <f>TEAMS!Q947</f>
        <v>0</v>
      </c>
      <c r="I205" s="14" t="str">
        <f>TEAMS!$AC$924</f>
        <v>NT</v>
      </c>
      <c r="J205" s="11">
        <f>COUNT(TEAMS!T925:T946)</f>
        <v>0</v>
      </c>
      <c r="K205" s="12">
        <v>203</v>
      </c>
      <c r="L205" s="9" t="str">
        <f>TEAMS!L660</f>
        <v>LU 8</v>
      </c>
      <c r="M205" s="145">
        <f>TEAMS!M684</f>
        <v>0</v>
      </c>
      <c r="N205" s="14" t="str">
        <f>TEAMS!$AC$661</f>
        <v>LU</v>
      </c>
      <c r="O205" s="11">
        <f>COUNT(TEAMS!O662:O683)</f>
        <v>0</v>
      </c>
      <c r="P205" s="12">
        <v>203</v>
      </c>
      <c r="Q205" s="9" t="str">
        <f>TEAMS!L660</f>
        <v>LU 8</v>
      </c>
      <c r="R205" s="145">
        <f>TEAMS!N684</f>
        <v>0</v>
      </c>
      <c r="S205" s="14" t="str">
        <f>TEAMS!$AC$661</f>
        <v>LU</v>
      </c>
      <c r="T205" s="11">
        <f>COUNT(TEAMS!O662:O683)</f>
        <v>0</v>
      </c>
      <c r="U205" s="19" t="str">
        <f>IF('292 Club'!C184=0,"",'292 Club'!A184)</f>
        <v/>
      </c>
      <c r="V205" s="160" t="str">
        <f>IF('292 Club'!C184=0,"",'292 Club'!B184)</f>
        <v/>
      </c>
      <c r="W205" s="20" t="str">
        <f>IF('292 Club'!C184=0,"",'292 Club'!C184)</f>
        <v/>
      </c>
    </row>
    <row r="206" spans="1:23" x14ac:dyDescent="0.2">
      <c r="A206" s="12">
        <v>204</v>
      </c>
      <c r="B206" s="9" t="str">
        <f>TEAMS!V923</f>
        <v>NT 15</v>
      </c>
      <c r="C206" s="145">
        <f>TEAMS!Y947</f>
        <v>0</v>
      </c>
      <c r="D206" s="14" t="str">
        <f>TEAMS!$AC$924</f>
        <v>NT</v>
      </c>
      <c r="E206" s="200">
        <f>COUNT(TEAMS!Y925:Y946)</f>
        <v>0</v>
      </c>
      <c r="F206" s="269">
        <v>204</v>
      </c>
      <c r="G206" s="9" t="str">
        <f>TEAMS!V923</f>
        <v>NT 15</v>
      </c>
      <c r="H206" s="145">
        <f>TEAMS!V947</f>
        <v>0</v>
      </c>
      <c r="I206" s="14" t="str">
        <f>TEAMS!$AC$924</f>
        <v>NT</v>
      </c>
      <c r="J206" s="11">
        <f>COUNT(TEAMS!Y925:Y946)</f>
        <v>0</v>
      </c>
      <c r="K206" s="12">
        <v>204</v>
      </c>
      <c r="L206" s="9" t="str">
        <f>TEAMS!Q660</f>
        <v>LU 9</v>
      </c>
      <c r="M206" s="145">
        <f>TEAMS!R684</f>
        <v>0</v>
      </c>
      <c r="N206" s="14" t="str">
        <f>TEAMS!$AC$661</f>
        <v>LU</v>
      </c>
      <c r="O206" s="11">
        <f>COUNT(TEAMS!T662:T683)</f>
        <v>0</v>
      </c>
      <c r="P206" s="12">
        <v>204</v>
      </c>
      <c r="Q206" s="9" t="str">
        <f>TEAMS!Q660</f>
        <v>LU 9</v>
      </c>
      <c r="R206" s="145">
        <f>TEAMS!S684</f>
        <v>0</v>
      </c>
      <c r="S206" s="14" t="str">
        <f>TEAMS!$AC$661</f>
        <v>LU</v>
      </c>
      <c r="T206" s="11">
        <f>COUNT(TEAMS!T662:T683)</f>
        <v>0</v>
      </c>
      <c r="U206" s="19" t="str">
        <f>IF('292 Club'!C185=0,"",'292 Club'!A185)</f>
        <v/>
      </c>
      <c r="V206" s="160" t="str">
        <f>IF('292 Club'!C185=0,"",'292 Club'!B185)</f>
        <v/>
      </c>
      <c r="W206" s="20" t="str">
        <f>IF('292 Club'!C185=0,"",'292 Club'!C185)</f>
        <v/>
      </c>
    </row>
    <row r="207" spans="1:23" x14ac:dyDescent="0.2">
      <c r="A207" s="12">
        <v>205</v>
      </c>
      <c r="B207" s="9" t="str">
        <f>TEAMS!V897</f>
        <v>NT10</v>
      </c>
      <c r="C207" s="145">
        <f>TEAMS!Y921</f>
        <v>0</v>
      </c>
      <c r="D207" s="14" t="str">
        <f>TEAMS!$AC$898</f>
        <v>NT</v>
      </c>
      <c r="E207" s="200">
        <f>COUNT(TEAMS!Y899:Y920)</f>
        <v>0</v>
      </c>
      <c r="F207" s="269">
        <v>205</v>
      </c>
      <c r="G207" s="9" t="str">
        <f>TEAMS!V897</f>
        <v>NT10</v>
      </c>
      <c r="H207" s="145">
        <f>TEAMS!V921</f>
        <v>0</v>
      </c>
      <c r="I207" s="14" t="str">
        <f>TEAMS!$AC$898</f>
        <v>NT</v>
      </c>
      <c r="J207" s="11">
        <f>COUNT(TEAMS!Y899:Y920)</f>
        <v>0</v>
      </c>
      <c r="K207" s="12">
        <v>205</v>
      </c>
      <c r="L207" s="9" t="str">
        <f>TEAMS!V818</f>
        <v>MA 10</v>
      </c>
      <c r="M207" s="145">
        <f>TEAMS!W842</f>
        <v>0</v>
      </c>
      <c r="N207" s="14" t="str">
        <f>TEAMS!$AC$819</f>
        <v>MA</v>
      </c>
      <c r="O207" s="11">
        <f>COUNT(TEAMS!Y820:Y841)</f>
        <v>0</v>
      </c>
      <c r="P207" s="12">
        <v>205</v>
      </c>
      <c r="Q207" s="9" t="str">
        <f>TEAMS!V818</f>
        <v>MA 10</v>
      </c>
      <c r="R207" s="145">
        <f>TEAMS!X842</f>
        <v>0</v>
      </c>
      <c r="S207" s="14" t="str">
        <f>TEAMS!$AC$819</f>
        <v>MA</v>
      </c>
      <c r="T207" s="11">
        <f>COUNT(TEAMS!Y820:Y841)</f>
        <v>0</v>
      </c>
      <c r="U207" s="19" t="str">
        <f>IF('292 Club'!C186=0,"",'292 Club'!A186)</f>
        <v/>
      </c>
      <c r="V207" s="160" t="str">
        <f>IF('292 Club'!C186=0,"",'292 Club'!B186)</f>
        <v/>
      </c>
      <c r="W207" s="20" t="str">
        <f>IF('292 Club'!C186=0,"",'292 Club'!C186)</f>
        <v/>
      </c>
    </row>
    <row r="208" spans="1:23" x14ac:dyDescent="0.2">
      <c r="A208" s="12">
        <v>206</v>
      </c>
      <c r="B208" s="9" t="str">
        <f>TEAMS!Q897</f>
        <v>NT9</v>
      </c>
      <c r="C208" s="145">
        <f>TEAMS!T921</f>
        <v>0</v>
      </c>
      <c r="D208" s="14" t="str">
        <f>TEAMS!$AC$898</f>
        <v>NT</v>
      </c>
      <c r="E208" s="200">
        <f>COUNT(TEAMS!T899:T920)</f>
        <v>0</v>
      </c>
      <c r="F208" s="269">
        <v>206</v>
      </c>
      <c r="G208" s="9" t="str">
        <f>TEAMS!Q897</f>
        <v>NT9</v>
      </c>
      <c r="H208" s="145">
        <f>TEAMS!Q921</f>
        <v>0</v>
      </c>
      <c r="I208" s="14" t="str">
        <f>TEAMS!$AC$898</f>
        <v>NT</v>
      </c>
      <c r="J208" s="11">
        <f>COUNT(TEAMS!T899:T920)</f>
        <v>0</v>
      </c>
      <c r="K208" s="12">
        <v>206</v>
      </c>
      <c r="L208" s="9" t="str">
        <f>TEAMS!B844</f>
        <v>MA 11</v>
      </c>
      <c r="M208" s="145">
        <f>TEAMS!C868</f>
        <v>0</v>
      </c>
      <c r="N208" s="14" t="str">
        <f>TEAMS!$AC$845</f>
        <v>MA</v>
      </c>
      <c r="O208" s="11">
        <f>COUNT(TEAMS!E846:E867)</f>
        <v>0</v>
      </c>
      <c r="P208" s="12">
        <v>206</v>
      </c>
      <c r="Q208" s="9" t="str">
        <f>TEAMS!B844</f>
        <v>MA 11</v>
      </c>
      <c r="R208" s="145">
        <f>TEAMS!D868</f>
        <v>0</v>
      </c>
      <c r="S208" s="14" t="str">
        <f>TEAMS!$AC$845</f>
        <v>MA</v>
      </c>
      <c r="T208" s="11">
        <f>COUNT(TEAMS!E846:E867)</f>
        <v>0</v>
      </c>
      <c r="U208" s="19" t="str">
        <f>IF('292 Club'!C187=0,"",'292 Club'!A187)</f>
        <v/>
      </c>
      <c r="V208" s="160" t="str">
        <f>IF('292 Club'!C187=0,"",'292 Club'!B187)</f>
        <v/>
      </c>
      <c r="W208" s="20" t="str">
        <f>IF('292 Club'!C187=0,"",'292 Club'!C187)</f>
        <v/>
      </c>
    </row>
    <row r="209" spans="1:23" x14ac:dyDescent="0.2">
      <c r="A209" s="12">
        <v>207</v>
      </c>
      <c r="B209" s="9" t="str">
        <f>TEAMS!V976</f>
        <v>OL 10</v>
      </c>
      <c r="C209" s="145">
        <f>TEAMS!Y1000</f>
        <v>0</v>
      </c>
      <c r="D209" s="14" t="str">
        <f>TEAMS!$AC$977</f>
        <v>OL</v>
      </c>
      <c r="E209" s="200">
        <f>COUNT(TEAMS!Y978:Y999)</f>
        <v>0</v>
      </c>
      <c r="F209" s="269">
        <v>207</v>
      </c>
      <c r="G209" s="9" t="str">
        <f>TEAMS!V976</f>
        <v>OL 10</v>
      </c>
      <c r="H209" s="145">
        <f>TEAMS!V1000</f>
        <v>0</v>
      </c>
      <c r="I209" s="14" t="str">
        <f>TEAMS!$AC$977</f>
        <v>OL</v>
      </c>
      <c r="J209" s="11">
        <f>COUNT(TEAMS!Y978:Y999)</f>
        <v>0</v>
      </c>
      <c r="K209" s="12">
        <v>207</v>
      </c>
      <c r="L209" s="9" t="str">
        <f>TEAMS!G844</f>
        <v>MA 12</v>
      </c>
      <c r="M209" s="145">
        <f>TEAMS!H868</f>
        <v>0</v>
      </c>
      <c r="N209" s="14" t="str">
        <f>TEAMS!$AC$845</f>
        <v>MA</v>
      </c>
      <c r="O209" s="11">
        <f>COUNT(TEAMS!J846:J867)</f>
        <v>0</v>
      </c>
      <c r="P209" s="12">
        <v>207</v>
      </c>
      <c r="Q209" s="9" t="str">
        <f>TEAMS!G844</f>
        <v>MA 12</v>
      </c>
      <c r="R209" s="145">
        <f>TEAMS!I868</f>
        <v>0</v>
      </c>
      <c r="S209" s="14" t="str">
        <f>TEAMS!$AC$845</f>
        <v>MA</v>
      </c>
      <c r="T209" s="11">
        <f>COUNT(TEAMS!J846:J867)</f>
        <v>0</v>
      </c>
      <c r="U209" s="19" t="str">
        <f>IF('292 Club'!C188=0,"",'292 Club'!A188)</f>
        <v/>
      </c>
      <c r="V209" s="160" t="str">
        <f>IF('292 Club'!C188=0,"",'292 Club'!B188)</f>
        <v/>
      </c>
      <c r="W209" s="20" t="str">
        <f>IF('292 Club'!C188=0,"",'292 Club'!C188)</f>
        <v/>
      </c>
    </row>
    <row r="210" spans="1:23" x14ac:dyDescent="0.2">
      <c r="A210" s="12">
        <v>208</v>
      </c>
      <c r="B210" s="9" t="str">
        <f>TEAMS!B1002</f>
        <v>OL 11</v>
      </c>
      <c r="C210" s="145">
        <f>TEAMS!E1026</f>
        <v>0</v>
      </c>
      <c r="D210" s="14" t="str">
        <f>TEAMS!$AC$1003</f>
        <v>OL</v>
      </c>
      <c r="E210" s="200">
        <f>COUNT(TEAMS!E1004:E1025)</f>
        <v>0</v>
      </c>
      <c r="F210" s="269">
        <v>208</v>
      </c>
      <c r="G210" s="9" t="str">
        <f>TEAMS!B1002</f>
        <v>OL 11</v>
      </c>
      <c r="H210" s="145">
        <f>TEAMS!B1026</f>
        <v>0</v>
      </c>
      <c r="I210" s="14" t="str">
        <f>TEAMS!$AC$1003</f>
        <v>OL</v>
      </c>
      <c r="J210" s="11">
        <f>COUNT(TEAMS!E1004:E1025)</f>
        <v>0</v>
      </c>
      <c r="K210" s="12">
        <v>208</v>
      </c>
      <c r="L210" s="9" t="str">
        <f>TEAMS!L844</f>
        <v>MA 13</v>
      </c>
      <c r="M210" s="145">
        <f>TEAMS!M868</f>
        <v>0</v>
      </c>
      <c r="N210" s="14" t="str">
        <f>TEAMS!$AC$845</f>
        <v>MA</v>
      </c>
      <c r="O210" s="11">
        <f>COUNT(TEAMS!O846:O867)</f>
        <v>0</v>
      </c>
      <c r="P210" s="12">
        <v>208</v>
      </c>
      <c r="Q210" s="9" t="str">
        <f>TEAMS!L844</f>
        <v>MA 13</v>
      </c>
      <c r="R210" s="145">
        <f>TEAMS!N868</f>
        <v>0</v>
      </c>
      <c r="S210" s="14" t="str">
        <f>TEAMS!$AC$845</f>
        <v>MA</v>
      </c>
      <c r="T210" s="11">
        <f>COUNT(TEAMS!O846:O867)</f>
        <v>0</v>
      </c>
      <c r="U210" s="19" t="str">
        <f>IF('292 Club'!C189=0,"",'292 Club'!A189)</f>
        <v/>
      </c>
      <c r="V210" s="160" t="str">
        <f>IF('292 Club'!C189=0,"",'292 Club'!B189)</f>
        <v/>
      </c>
      <c r="W210" s="20" t="str">
        <f>IF('292 Club'!C189=0,"",'292 Club'!C189)</f>
        <v/>
      </c>
    </row>
    <row r="211" spans="1:23" x14ac:dyDescent="0.2">
      <c r="A211" s="12">
        <v>209</v>
      </c>
      <c r="B211" s="9" t="str">
        <f>TEAMS!G1002</f>
        <v>OL 12</v>
      </c>
      <c r="C211" s="145">
        <f>TEAMS!J1026</f>
        <v>0</v>
      </c>
      <c r="D211" s="14" t="str">
        <f>TEAMS!$AC$1003</f>
        <v>OL</v>
      </c>
      <c r="E211" s="200">
        <f>COUNT(TEAMS!J1004:J1025)</f>
        <v>0</v>
      </c>
      <c r="F211" s="269">
        <v>209</v>
      </c>
      <c r="G211" s="9" t="str">
        <f>TEAMS!G1002</f>
        <v>OL 12</v>
      </c>
      <c r="H211" s="145">
        <f>TEAMS!G1026</f>
        <v>0</v>
      </c>
      <c r="I211" s="14" t="str">
        <f>TEAMS!$AC$1003</f>
        <v>OL</v>
      </c>
      <c r="J211" s="11">
        <f>COUNT(TEAMS!J1004:J1025)</f>
        <v>0</v>
      </c>
      <c r="K211" s="12">
        <v>209</v>
      </c>
      <c r="L211" s="9" t="str">
        <f>TEAMS!Q844</f>
        <v>MA 14</v>
      </c>
      <c r="M211" s="145">
        <f>TEAMS!R868</f>
        <v>0</v>
      </c>
      <c r="N211" s="14" t="str">
        <f>TEAMS!$AC$845</f>
        <v>MA</v>
      </c>
      <c r="O211" s="11">
        <f>COUNT(TEAMS!T846:T867)</f>
        <v>0</v>
      </c>
      <c r="P211" s="12">
        <v>209</v>
      </c>
      <c r="Q211" s="9" t="str">
        <f>TEAMS!Q844</f>
        <v>MA 14</v>
      </c>
      <c r="R211" s="145">
        <f>TEAMS!S868</f>
        <v>0</v>
      </c>
      <c r="S211" s="14" t="str">
        <f>TEAMS!$AC$845</f>
        <v>MA</v>
      </c>
      <c r="T211" s="11">
        <f>COUNT(TEAMS!T846:T867)</f>
        <v>0</v>
      </c>
      <c r="U211" s="19" t="str">
        <f>IF('292 Club'!C190=0,"",'292 Club'!A190)</f>
        <v/>
      </c>
      <c r="V211" s="160" t="str">
        <f>IF('292 Club'!C190=0,"",'292 Club'!B190)</f>
        <v/>
      </c>
      <c r="W211" s="20" t="str">
        <f>IF('292 Club'!C190=0,"",'292 Club'!C190)</f>
        <v/>
      </c>
    </row>
    <row r="212" spans="1:23" x14ac:dyDescent="0.2">
      <c r="A212" s="12">
        <v>210</v>
      </c>
      <c r="B212" s="9" t="str">
        <f>TEAMS!L1002</f>
        <v>OL 13</v>
      </c>
      <c r="C212" s="145">
        <f>TEAMS!O1026</f>
        <v>0</v>
      </c>
      <c r="D212" s="22" t="str">
        <f>TEAMS!$AC$1003</f>
        <v>OL</v>
      </c>
      <c r="E212" s="200">
        <f>COUNT(TEAMS!O1004:O1025)</f>
        <v>0</v>
      </c>
      <c r="F212" s="269">
        <v>210</v>
      </c>
      <c r="G212" s="9" t="str">
        <f>TEAMS!L1002</f>
        <v>OL 13</v>
      </c>
      <c r="H212" s="145">
        <f>TEAMS!L1026</f>
        <v>0</v>
      </c>
      <c r="I212" s="22" t="str">
        <f>TEAMS!$AC$1003</f>
        <v>OL</v>
      </c>
      <c r="J212" s="11">
        <f>COUNT(TEAMS!O1004:O1025)</f>
        <v>0</v>
      </c>
      <c r="K212" s="12">
        <v>210</v>
      </c>
      <c r="L212" s="9" t="str">
        <f>TEAMS!V844</f>
        <v>MA 15</v>
      </c>
      <c r="M212" s="145">
        <f>TEAMS!W868</f>
        <v>0</v>
      </c>
      <c r="N212" s="22" t="str">
        <f>TEAMS!$AC$845</f>
        <v>MA</v>
      </c>
      <c r="O212" s="11">
        <f>COUNT(TEAMS!Y846:Y867)</f>
        <v>0</v>
      </c>
      <c r="P212" s="12">
        <v>210</v>
      </c>
      <c r="Q212" s="9" t="str">
        <f>TEAMS!V844</f>
        <v>MA 15</v>
      </c>
      <c r="R212" s="145">
        <f>TEAMS!X868</f>
        <v>0</v>
      </c>
      <c r="S212" s="22" t="str">
        <f>TEAMS!$AC$845</f>
        <v>MA</v>
      </c>
      <c r="T212" s="11">
        <f>COUNT(TEAMS!Y846:Y867)</f>
        <v>0</v>
      </c>
      <c r="U212" s="19" t="str">
        <f>IF('292 Club'!C191=0,"",'292 Club'!A191)</f>
        <v/>
      </c>
      <c r="V212" s="160" t="str">
        <f>IF('292 Club'!C191=0,"",'292 Club'!B191)</f>
        <v/>
      </c>
      <c r="W212" s="20" t="str">
        <f>IF('292 Club'!C191=0,"",'292 Club'!C191)</f>
        <v/>
      </c>
    </row>
    <row r="213" spans="1:23" x14ac:dyDescent="0.2">
      <c r="A213" s="12">
        <v>211</v>
      </c>
      <c r="B213" s="9" t="str">
        <f>TEAMS!Q1002</f>
        <v>OL 14</v>
      </c>
      <c r="C213" s="145">
        <f>TEAMS!T1026</f>
        <v>0</v>
      </c>
      <c r="D213" s="14" t="str">
        <f>TEAMS!$AC$1003</f>
        <v>OL</v>
      </c>
      <c r="E213" s="270">
        <f>COUNT(TEAMS!T1004:T1025)</f>
        <v>0</v>
      </c>
      <c r="F213" s="12">
        <v>211</v>
      </c>
      <c r="G213" s="9" t="str">
        <f>TEAMS!Q1002</f>
        <v>OL 14</v>
      </c>
      <c r="H213" s="145">
        <f>TEAMS!Q1026</f>
        <v>0</v>
      </c>
      <c r="I213" s="14" t="str">
        <f>TEAMS!$AC$1003</f>
        <v>OL</v>
      </c>
      <c r="J213" s="23">
        <f>COUNT(TEAMS!T1004:T1025)</f>
        <v>0</v>
      </c>
      <c r="K213" s="12">
        <v>211</v>
      </c>
      <c r="L213" s="9" t="str">
        <f>TEAMS!B818</f>
        <v>MA6</v>
      </c>
      <c r="M213" s="145">
        <f>TEAMS!C842</f>
        <v>0</v>
      </c>
      <c r="N213" s="14" t="str">
        <f>TEAMS!$AC$819</f>
        <v>MA</v>
      </c>
      <c r="O213" s="23">
        <f>COUNT(TEAMS!E820:E841)</f>
        <v>0</v>
      </c>
      <c r="P213" s="12">
        <v>211</v>
      </c>
      <c r="Q213" s="9" t="str">
        <f>TEAMS!B818</f>
        <v>MA6</v>
      </c>
      <c r="R213" s="145">
        <f>TEAMS!D842</f>
        <v>0</v>
      </c>
      <c r="S213" s="14" t="str">
        <f>TEAMS!$AC$819</f>
        <v>MA</v>
      </c>
      <c r="T213" s="23">
        <f>COUNT(TEAMS!E820:E841)</f>
        <v>0</v>
      </c>
      <c r="U213" s="19" t="str">
        <f>IF('292 Club'!C192=0,"",'292 Club'!A192)</f>
        <v/>
      </c>
      <c r="V213" s="160" t="str">
        <f>IF('292 Club'!C192=0,"",'292 Club'!B192)</f>
        <v/>
      </c>
      <c r="W213" s="20" t="str">
        <f>IF('292 Club'!C192=0,"",'292 Club'!C192)</f>
        <v/>
      </c>
    </row>
    <row r="214" spans="1:23" x14ac:dyDescent="0.2">
      <c r="A214" s="12">
        <v>212</v>
      </c>
      <c r="B214" s="9" t="str">
        <f>TEAMS!V1002</f>
        <v>OL 15</v>
      </c>
      <c r="C214" s="145">
        <f>TEAMS!Y1026</f>
        <v>0</v>
      </c>
      <c r="D214" s="14" t="str">
        <f>TEAMS!$AC$1003</f>
        <v>OL</v>
      </c>
      <c r="E214" s="200">
        <f>COUNT(TEAMS!Y1004:Y1025)</f>
        <v>0</v>
      </c>
      <c r="F214" s="12">
        <v>212</v>
      </c>
      <c r="G214" s="9" t="str">
        <f>TEAMS!V1002</f>
        <v>OL 15</v>
      </c>
      <c r="H214" s="145">
        <f>TEAMS!V1026</f>
        <v>0</v>
      </c>
      <c r="I214" s="14" t="str">
        <f>TEAMS!$AC$1003</f>
        <v>OL</v>
      </c>
      <c r="J214" s="11">
        <f>COUNT(TEAMS!Y1004:Y1025)</f>
        <v>0</v>
      </c>
      <c r="K214" s="12">
        <v>212</v>
      </c>
      <c r="L214" s="9" t="str">
        <f>TEAMS!G818</f>
        <v>MA 7</v>
      </c>
      <c r="M214" s="145">
        <f>TEAMS!H842</f>
        <v>0</v>
      </c>
      <c r="N214" s="14" t="str">
        <f>TEAMS!$AC$819</f>
        <v>MA</v>
      </c>
      <c r="O214" s="11">
        <f>COUNT(TEAMS!J820:J841)</f>
        <v>0</v>
      </c>
      <c r="P214" s="12">
        <v>212</v>
      </c>
      <c r="Q214" s="9" t="str">
        <f>TEAMS!G818</f>
        <v>MA 7</v>
      </c>
      <c r="R214" s="145">
        <f>TEAMS!I842</f>
        <v>0</v>
      </c>
      <c r="S214" s="14" t="str">
        <f>TEAMS!$AC$819</f>
        <v>MA</v>
      </c>
      <c r="T214" s="11">
        <f>COUNT(TEAMS!J820:J841)</f>
        <v>0</v>
      </c>
      <c r="U214" s="19" t="str">
        <f>IF('292 Club'!C193=0,"",'292 Club'!A193)</f>
        <v/>
      </c>
      <c r="V214" s="160" t="str">
        <f>IF('292 Club'!C193=0,"",'292 Club'!B193)</f>
        <v/>
      </c>
      <c r="W214" s="20" t="str">
        <f>IF('292 Club'!C193=0,"",'292 Club'!C193)</f>
        <v/>
      </c>
    </row>
    <row r="215" spans="1:23" x14ac:dyDescent="0.2">
      <c r="A215" s="12">
        <v>213</v>
      </c>
      <c r="B215" s="9" t="str">
        <f>TEAMS!Q976</f>
        <v>OL9</v>
      </c>
      <c r="C215" s="145">
        <f>TEAMS!T1000</f>
        <v>0</v>
      </c>
      <c r="D215" s="14" t="str">
        <f>TEAMS!$AC$977</f>
        <v>OL</v>
      </c>
      <c r="E215" s="200">
        <f>COUNT(TEAMS!T978:T999)</f>
        <v>0</v>
      </c>
      <c r="F215" s="12">
        <v>213</v>
      </c>
      <c r="G215" s="9" t="str">
        <f>TEAMS!Q976</f>
        <v>OL9</v>
      </c>
      <c r="H215" s="145">
        <f>TEAMS!Q1000</f>
        <v>0</v>
      </c>
      <c r="I215" s="14" t="str">
        <f>TEAMS!$AC$977</f>
        <v>OL</v>
      </c>
      <c r="J215" s="11">
        <f>COUNT(TEAMS!T978:T999)</f>
        <v>0</v>
      </c>
      <c r="K215" s="12">
        <v>213</v>
      </c>
      <c r="L215" s="9" t="str">
        <f>TEAMS!L818</f>
        <v>MA 8</v>
      </c>
      <c r="M215" s="145">
        <f>TEAMS!M842</f>
        <v>0</v>
      </c>
      <c r="N215" s="14" t="str">
        <f>TEAMS!$AC$819</f>
        <v>MA</v>
      </c>
      <c r="O215" s="11">
        <f>COUNT(TEAMS!O820:O841)</f>
        <v>0</v>
      </c>
      <c r="P215" s="12">
        <v>213</v>
      </c>
      <c r="Q215" s="9" t="str">
        <f>TEAMS!L818</f>
        <v>MA 8</v>
      </c>
      <c r="R215" s="145">
        <f>TEAMS!N842</f>
        <v>0</v>
      </c>
      <c r="S215" s="14" t="str">
        <f>TEAMS!$AC$819</f>
        <v>MA</v>
      </c>
      <c r="T215" s="11">
        <f>COUNT(TEAMS!O820:O841)</f>
        <v>0</v>
      </c>
      <c r="U215" s="19" t="str">
        <f>IF('292 Club'!C194=0,"",'292 Club'!A194)</f>
        <v/>
      </c>
      <c r="V215" s="160" t="str">
        <f>IF('292 Club'!C194=0,"",'292 Club'!B194)</f>
        <v/>
      </c>
      <c r="W215" s="20" t="str">
        <f>IF('292 Club'!C194=0,"",'292 Club'!C194)</f>
        <v/>
      </c>
    </row>
    <row r="216" spans="1:23" x14ac:dyDescent="0.2">
      <c r="A216" s="12">
        <v>214</v>
      </c>
      <c r="B216" s="9" t="str">
        <f>TEAMS!V1055</f>
        <v>SC 10</v>
      </c>
      <c r="C216" s="145">
        <f>TEAMS!Y1079</f>
        <v>0</v>
      </c>
      <c r="D216" s="14" t="str">
        <f>TEAMS!$AC$1056</f>
        <v>SC</v>
      </c>
      <c r="E216" s="200">
        <f>COUNT(TEAMS!Y1057:Y1078)</f>
        <v>0</v>
      </c>
      <c r="F216" s="12">
        <v>214</v>
      </c>
      <c r="G216" s="9" t="str">
        <f>TEAMS!V1055</f>
        <v>SC 10</v>
      </c>
      <c r="H216" s="145">
        <f>TEAMS!V1079</f>
        <v>0</v>
      </c>
      <c r="I216" s="14" t="str">
        <f>TEAMS!$AC$1056</f>
        <v>SC</v>
      </c>
      <c r="J216" s="11">
        <f>COUNT(TEAMS!Y1057:Y1078)</f>
        <v>0</v>
      </c>
      <c r="K216" s="12">
        <v>214</v>
      </c>
      <c r="L216" s="9" t="str">
        <f>TEAMS!Q818</f>
        <v>MA 9</v>
      </c>
      <c r="M216" s="145">
        <f>TEAMS!R842</f>
        <v>0</v>
      </c>
      <c r="N216" s="14" t="str">
        <f>TEAMS!$AC$819</f>
        <v>MA</v>
      </c>
      <c r="O216" s="11">
        <f>COUNT(TEAMS!T820:T841)</f>
        <v>0</v>
      </c>
      <c r="P216" s="12">
        <v>214</v>
      </c>
      <c r="Q216" s="9" t="str">
        <f>TEAMS!Q818</f>
        <v>MA 9</v>
      </c>
      <c r="R216" s="145">
        <f>TEAMS!S842</f>
        <v>0</v>
      </c>
      <c r="S216" s="14" t="str">
        <f>TEAMS!$AC$819</f>
        <v>MA</v>
      </c>
      <c r="T216" s="11">
        <f>COUNT(TEAMS!T820:T841)</f>
        <v>0</v>
      </c>
      <c r="U216" s="19" t="str">
        <f>IF('292 Club'!C195=0,"",'292 Club'!A195)</f>
        <v/>
      </c>
      <c r="V216" s="160" t="str">
        <f>IF('292 Club'!C195=0,"",'292 Club'!B195)</f>
        <v/>
      </c>
      <c r="W216" s="20" t="str">
        <f>IF('292 Club'!C195=0,"",'292 Club'!C195)</f>
        <v/>
      </c>
    </row>
    <row r="217" spans="1:23" x14ac:dyDescent="0.2">
      <c r="A217" s="12">
        <v>215</v>
      </c>
      <c r="B217" s="9" t="str">
        <f>TEAMS!B1081</f>
        <v>SC 11</v>
      </c>
      <c r="C217" s="145">
        <f>TEAMS!E1105</f>
        <v>0</v>
      </c>
      <c r="D217" s="14" t="str">
        <f>TEAMS!$AC$1082</f>
        <v>SC</v>
      </c>
      <c r="E217" s="200">
        <f>COUNT(TEAMS!E1083:E1104)</f>
        <v>0</v>
      </c>
      <c r="F217" s="12">
        <v>215</v>
      </c>
      <c r="G217" s="9" t="str">
        <f>TEAMS!B1081</f>
        <v>SC 11</v>
      </c>
      <c r="H217" s="145">
        <f>TEAMS!B1105</f>
        <v>0</v>
      </c>
      <c r="I217" s="14" t="str">
        <f>TEAMS!$AC$1082</f>
        <v>SC</v>
      </c>
      <c r="J217" s="11">
        <f>COUNT(TEAMS!E1083:E1104)</f>
        <v>0</v>
      </c>
      <c r="K217" s="12">
        <v>215</v>
      </c>
      <c r="L217" s="9" t="str">
        <f>TEAMS!V739</f>
        <v>MP 10</v>
      </c>
      <c r="M217" s="145">
        <f>TEAMS!W763</f>
        <v>0</v>
      </c>
      <c r="N217" s="14" t="str">
        <f>TEAMS!$AC$740</f>
        <v>MP</v>
      </c>
      <c r="O217" s="11">
        <f>COUNT(TEAMS!Y741:Y762)</f>
        <v>0</v>
      </c>
      <c r="P217" s="12">
        <v>215</v>
      </c>
      <c r="Q217" s="9" t="str">
        <f>TEAMS!V739</f>
        <v>MP 10</v>
      </c>
      <c r="R217" s="145">
        <f>TEAMS!X763</f>
        <v>0</v>
      </c>
      <c r="S217" s="14" t="str">
        <f>TEAMS!$AC$740</f>
        <v>MP</v>
      </c>
      <c r="T217" s="11">
        <f>COUNT(TEAMS!Y741:Y762)</f>
        <v>0</v>
      </c>
      <c r="U217" s="19" t="str">
        <f>IF('292 Club'!C196=0,"",'292 Club'!A196)</f>
        <v/>
      </c>
      <c r="V217" s="160" t="str">
        <f>IF('292 Club'!C196=0,"",'292 Club'!B196)</f>
        <v/>
      </c>
      <c r="W217" s="20" t="str">
        <f>IF('292 Club'!C196=0,"",'292 Club'!C196)</f>
        <v/>
      </c>
    </row>
    <row r="218" spans="1:23" x14ac:dyDescent="0.2">
      <c r="A218" s="12">
        <v>216</v>
      </c>
      <c r="B218" s="9" t="str">
        <f>TEAMS!G1081</f>
        <v>SC 12</v>
      </c>
      <c r="C218" s="145">
        <f>TEAMS!J1105</f>
        <v>0</v>
      </c>
      <c r="D218" s="14" t="str">
        <f>TEAMS!$AC$1082</f>
        <v>SC</v>
      </c>
      <c r="E218" s="200">
        <f>COUNT(TEAMS!J1083:J1104)</f>
        <v>0</v>
      </c>
      <c r="F218" s="12">
        <v>216</v>
      </c>
      <c r="G218" s="9" t="str">
        <f>TEAMS!G1081</f>
        <v>SC 12</v>
      </c>
      <c r="H218" s="145">
        <f>TEAMS!G1105</f>
        <v>0</v>
      </c>
      <c r="I218" s="14" t="str">
        <f>TEAMS!$AC$1082</f>
        <v>SC</v>
      </c>
      <c r="J218" s="11">
        <f>COUNT(TEAMS!J1083:J1104)</f>
        <v>0</v>
      </c>
      <c r="K218" s="12">
        <v>216</v>
      </c>
      <c r="L218" s="9" t="str">
        <f>TEAMS!B765</f>
        <v>MP 11</v>
      </c>
      <c r="M218" s="145">
        <f>TEAMS!C789</f>
        <v>0</v>
      </c>
      <c r="N218" s="14" t="str">
        <f>TEAMS!$AC$766</f>
        <v>MP</v>
      </c>
      <c r="O218" s="11">
        <f>COUNT(TEAMS!E767:E788)</f>
        <v>0</v>
      </c>
      <c r="P218" s="12">
        <v>216</v>
      </c>
      <c r="Q218" s="9" t="str">
        <f>TEAMS!B765</f>
        <v>MP 11</v>
      </c>
      <c r="R218" s="145">
        <f>TEAMS!D789</f>
        <v>0</v>
      </c>
      <c r="S218" s="14" t="str">
        <f>TEAMS!$AC$766</f>
        <v>MP</v>
      </c>
      <c r="T218" s="11">
        <f>COUNT(TEAMS!E767:E788)</f>
        <v>0</v>
      </c>
      <c r="U218" s="19" t="str">
        <f>IF('292 Club'!C197=0,"",'292 Club'!A197)</f>
        <v/>
      </c>
      <c r="V218" s="160" t="str">
        <f>IF('292 Club'!C197=0,"",'292 Club'!B197)</f>
        <v/>
      </c>
      <c r="W218" s="20" t="str">
        <f>IF('292 Club'!C197=0,"",'292 Club'!C197)</f>
        <v/>
      </c>
    </row>
    <row r="219" spans="1:23" x14ac:dyDescent="0.2">
      <c r="A219" s="12">
        <v>217</v>
      </c>
      <c r="B219" s="9" t="str">
        <f>TEAMS!L1081</f>
        <v>SC 13</v>
      </c>
      <c r="C219" s="145">
        <f>TEAMS!O1105</f>
        <v>0</v>
      </c>
      <c r="D219" s="14" t="str">
        <f>TEAMS!$AC$1082</f>
        <v>SC</v>
      </c>
      <c r="E219" s="200">
        <f>COUNT(TEAMS!O1083:O1104)</f>
        <v>0</v>
      </c>
      <c r="F219" s="12">
        <v>217</v>
      </c>
      <c r="G219" s="9" t="str">
        <f>TEAMS!L1081</f>
        <v>SC 13</v>
      </c>
      <c r="H219" s="145">
        <f>TEAMS!L1105</f>
        <v>0</v>
      </c>
      <c r="I219" s="14" t="str">
        <f>TEAMS!$AC$1082</f>
        <v>SC</v>
      </c>
      <c r="J219" s="11">
        <f>COUNT(TEAMS!O1083:O1104)</f>
        <v>0</v>
      </c>
      <c r="K219" s="12">
        <v>217</v>
      </c>
      <c r="L219" s="9" t="str">
        <f>TEAMS!G765</f>
        <v>MP 12</v>
      </c>
      <c r="M219" s="145">
        <f>TEAMS!H789</f>
        <v>0</v>
      </c>
      <c r="N219" s="14" t="str">
        <f>TEAMS!$AC$766</f>
        <v>MP</v>
      </c>
      <c r="O219" s="11">
        <f>COUNT(TEAMS!J767:J788)</f>
        <v>0</v>
      </c>
      <c r="P219" s="12">
        <v>217</v>
      </c>
      <c r="Q219" s="9" t="str">
        <f>TEAMS!G765</f>
        <v>MP 12</v>
      </c>
      <c r="R219" s="145">
        <f>TEAMS!I789</f>
        <v>0</v>
      </c>
      <c r="S219" s="14" t="str">
        <f>TEAMS!$AC$766</f>
        <v>MP</v>
      </c>
      <c r="T219" s="11">
        <f>COUNT(TEAMS!J767:J788)</f>
        <v>0</v>
      </c>
      <c r="U219" s="19" t="str">
        <f>IF('292 Club'!C198=0,"",'292 Club'!A198)</f>
        <v/>
      </c>
      <c r="V219" s="160" t="str">
        <f>IF('292 Club'!C198=0,"",'292 Club'!B198)</f>
        <v/>
      </c>
      <c r="W219" s="20" t="str">
        <f>IF('292 Club'!C198=0,"",'292 Club'!C198)</f>
        <v/>
      </c>
    </row>
    <row r="220" spans="1:23" x14ac:dyDescent="0.2">
      <c r="A220" s="12">
        <v>218</v>
      </c>
      <c r="B220" s="9" t="str">
        <f>TEAMS!Q1081</f>
        <v>SC 14</v>
      </c>
      <c r="C220" s="145">
        <f>TEAMS!T1105</f>
        <v>0</v>
      </c>
      <c r="D220" s="14" t="str">
        <f>TEAMS!$AC$1082</f>
        <v>SC</v>
      </c>
      <c r="E220" s="200">
        <f>COUNT(TEAMS!T1083:T1104)</f>
        <v>0</v>
      </c>
      <c r="F220" s="12">
        <v>218</v>
      </c>
      <c r="G220" s="9" t="str">
        <f>TEAMS!Q1081</f>
        <v>SC 14</v>
      </c>
      <c r="H220" s="145">
        <f>TEAMS!Q1105</f>
        <v>0</v>
      </c>
      <c r="I220" s="14" t="str">
        <f>TEAMS!$AC$1082</f>
        <v>SC</v>
      </c>
      <c r="J220" s="11">
        <f>COUNT(TEAMS!T1083:T1104)</f>
        <v>0</v>
      </c>
      <c r="K220" s="12">
        <v>218</v>
      </c>
      <c r="L220" s="9" t="str">
        <f>TEAMS!L765</f>
        <v>MP 13</v>
      </c>
      <c r="M220" s="145">
        <f>TEAMS!M789</f>
        <v>0</v>
      </c>
      <c r="N220" s="14" t="str">
        <f>TEAMS!$AC$766</f>
        <v>MP</v>
      </c>
      <c r="O220" s="11">
        <f>COUNT(TEAMS!O767:O788)</f>
        <v>0</v>
      </c>
      <c r="P220" s="12">
        <v>218</v>
      </c>
      <c r="Q220" s="9" t="str">
        <f>TEAMS!L765</f>
        <v>MP 13</v>
      </c>
      <c r="R220" s="145">
        <f>TEAMS!N789</f>
        <v>0</v>
      </c>
      <c r="S220" s="14" t="str">
        <f>TEAMS!$AC$766</f>
        <v>MP</v>
      </c>
      <c r="T220" s="11">
        <f>COUNT(TEAMS!O767:O788)</f>
        <v>0</v>
      </c>
      <c r="U220" s="19" t="str">
        <f>IF('292 Club'!C199=0,"",'292 Club'!A199)</f>
        <v/>
      </c>
      <c r="V220" s="160" t="str">
        <f>IF('292 Club'!C199=0,"",'292 Club'!B199)</f>
        <v/>
      </c>
      <c r="W220" s="20" t="str">
        <f>IF('292 Club'!C199=0,"",'292 Club'!C199)</f>
        <v/>
      </c>
    </row>
    <row r="221" spans="1:23" x14ac:dyDescent="0.2">
      <c r="A221" s="12">
        <v>219</v>
      </c>
      <c r="B221" s="9" t="str">
        <f>TEAMS!V1081</f>
        <v>SC 15</v>
      </c>
      <c r="C221" s="145">
        <f>TEAMS!Y1105</f>
        <v>0</v>
      </c>
      <c r="D221" s="14" t="str">
        <f>TEAMS!$AC$1082</f>
        <v>SC</v>
      </c>
      <c r="E221" s="200">
        <f>COUNT(TEAMS!Y1083:Y1104)</f>
        <v>0</v>
      </c>
      <c r="F221" s="12">
        <v>219</v>
      </c>
      <c r="G221" s="9" t="str">
        <f>TEAMS!V1081</f>
        <v>SC 15</v>
      </c>
      <c r="H221" s="145">
        <f>TEAMS!V1105</f>
        <v>0</v>
      </c>
      <c r="I221" s="14" t="str">
        <f>TEAMS!$AC$1082</f>
        <v>SC</v>
      </c>
      <c r="J221" s="11">
        <f>COUNT(TEAMS!Y1083:Y1104)</f>
        <v>0</v>
      </c>
      <c r="K221" s="12">
        <v>219</v>
      </c>
      <c r="L221" s="9" t="str">
        <f>TEAMS!Q765</f>
        <v>MP 14</v>
      </c>
      <c r="M221" s="145">
        <f>TEAMS!R789</f>
        <v>0</v>
      </c>
      <c r="N221" s="14" t="str">
        <f>TEAMS!$AC$766</f>
        <v>MP</v>
      </c>
      <c r="O221" s="11">
        <f>COUNT(TEAMS!T767:T788)</f>
        <v>0</v>
      </c>
      <c r="P221" s="12">
        <v>219</v>
      </c>
      <c r="Q221" s="9" t="str">
        <f>TEAMS!Q765</f>
        <v>MP 14</v>
      </c>
      <c r="R221" s="145">
        <f>TEAMS!S789</f>
        <v>0</v>
      </c>
      <c r="S221" s="14" t="str">
        <f>TEAMS!$AC$766</f>
        <v>MP</v>
      </c>
      <c r="T221" s="11">
        <f>COUNT(TEAMS!T767:T788)</f>
        <v>0</v>
      </c>
      <c r="U221" s="19" t="str">
        <f>IF('292 Club'!C200=0,"",'292 Club'!A200)</f>
        <v/>
      </c>
      <c r="V221" s="160" t="str">
        <f>IF('292 Club'!C200=0,"",'292 Club'!B200)</f>
        <v/>
      </c>
      <c r="W221" s="20" t="str">
        <f>IF('292 Club'!C200=0,"",'292 Club'!C200)</f>
        <v/>
      </c>
    </row>
    <row r="222" spans="1:23" x14ac:dyDescent="0.2">
      <c r="A222" s="12">
        <v>220</v>
      </c>
      <c r="B222" s="9" t="str">
        <f>TEAMS!G1055</f>
        <v>SC 7</v>
      </c>
      <c r="C222" s="145">
        <f>TEAMS!J1079</f>
        <v>0</v>
      </c>
      <c r="D222" s="14" t="str">
        <f>TEAMS!$AC$1056</f>
        <v>SC</v>
      </c>
      <c r="E222" s="200">
        <f>COUNT(TEAMS!J1057:J1078)</f>
        <v>0</v>
      </c>
      <c r="F222" s="12">
        <v>220</v>
      </c>
      <c r="G222" s="9" t="str">
        <f>TEAMS!G1055</f>
        <v>SC 7</v>
      </c>
      <c r="H222" s="145">
        <f>TEAMS!G1079</f>
        <v>0</v>
      </c>
      <c r="I222" s="14" t="str">
        <f>TEAMS!$AC$1056</f>
        <v>SC</v>
      </c>
      <c r="J222" s="11">
        <f>COUNT(TEAMS!J1057:J1078)</f>
        <v>0</v>
      </c>
      <c r="K222" s="12">
        <v>220</v>
      </c>
      <c r="L222" s="9" t="str">
        <f>TEAMS!V765</f>
        <v>MP 15</v>
      </c>
      <c r="M222" s="145">
        <f>TEAMS!W789</f>
        <v>0</v>
      </c>
      <c r="N222" s="14" t="str">
        <f>TEAMS!$AC$766</f>
        <v>MP</v>
      </c>
      <c r="O222" s="11">
        <f>COUNT(TEAMS!Y767:Y788)</f>
        <v>0</v>
      </c>
      <c r="P222" s="12">
        <v>220</v>
      </c>
      <c r="Q222" s="9" t="str">
        <f>TEAMS!V765</f>
        <v>MP 15</v>
      </c>
      <c r="R222" s="145">
        <f>TEAMS!X789</f>
        <v>0</v>
      </c>
      <c r="S222" s="14" t="str">
        <f>TEAMS!$AC$766</f>
        <v>MP</v>
      </c>
      <c r="T222" s="11">
        <f>COUNT(TEAMS!Y767:Y788)</f>
        <v>0</v>
      </c>
      <c r="U222" s="19" t="str">
        <f>IF('292 Club'!C201=0,"",'292 Club'!A201)</f>
        <v/>
      </c>
      <c r="V222" s="160" t="str">
        <f>IF('292 Club'!C201=0,"",'292 Club'!B201)</f>
        <v/>
      </c>
      <c r="W222" s="20" t="str">
        <f>IF('292 Club'!C201=0,"",'292 Club'!C201)</f>
        <v/>
      </c>
    </row>
    <row r="223" spans="1:23" x14ac:dyDescent="0.2">
      <c r="A223" s="12">
        <v>221</v>
      </c>
      <c r="B223" s="9" t="str">
        <f>TEAMS!L1055</f>
        <v>SC 8</v>
      </c>
      <c r="C223" s="145">
        <f>TEAMS!O1079</f>
        <v>0</v>
      </c>
      <c r="D223" s="14" t="str">
        <f>TEAMS!$AC$1056</f>
        <v>SC</v>
      </c>
      <c r="E223" s="200">
        <f>COUNT(TEAMS!O1057:O1078)</f>
        <v>0</v>
      </c>
      <c r="F223" s="12">
        <v>221</v>
      </c>
      <c r="G223" s="9" t="str">
        <f>TEAMS!L1055</f>
        <v>SC 8</v>
      </c>
      <c r="H223" s="145">
        <f>TEAMS!L1079</f>
        <v>0</v>
      </c>
      <c r="I223" s="14" t="str">
        <f>TEAMS!$AC$1056</f>
        <v>SC</v>
      </c>
      <c r="J223" s="11">
        <f>COUNT(TEAMS!O1057:O1078)</f>
        <v>0</v>
      </c>
      <c r="K223" s="12">
        <v>221</v>
      </c>
      <c r="L223" s="9" t="str">
        <f>TEAMS!Q739</f>
        <v>MP 9</v>
      </c>
      <c r="M223" s="145">
        <f>TEAMS!R763</f>
        <v>0</v>
      </c>
      <c r="N223" s="14" t="str">
        <f>TEAMS!$AC$740</f>
        <v>MP</v>
      </c>
      <c r="O223" s="11">
        <f>COUNT(TEAMS!T741:T762)</f>
        <v>0</v>
      </c>
      <c r="P223" s="12">
        <v>221</v>
      </c>
      <c r="Q223" s="9" t="str">
        <f>TEAMS!Q739</f>
        <v>MP 9</v>
      </c>
      <c r="R223" s="145">
        <f>TEAMS!S763</f>
        <v>0</v>
      </c>
      <c r="S223" s="14" t="str">
        <f>TEAMS!$AC$740</f>
        <v>MP</v>
      </c>
      <c r="T223" s="11">
        <f>COUNT(TEAMS!T741:T762)</f>
        <v>0</v>
      </c>
      <c r="U223" s="19" t="str">
        <f>IF('292 Club'!C202=0,"",'292 Club'!A202)</f>
        <v/>
      </c>
      <c r="V223" s="160" t="str">
        <f>IF('292 Club'!C202=0,"",'292 Club'!B202)</f>
        <v/>
      </c>
      <c r="W223" s="20" t="str">
        <f>IF('292 Club'!C202=0,"",'292 Club'!C202)</f>
        <v/>
      </c>
    </row>
    <row r="224" spans="1:23" x14ac:dyDescent="0.2">
      <c r="A224" s="12">
        <v>222</v>
      </c>
      <c r="B224" s="9" t="str">
        <f>TEAMS!Q1055</f>
        <v>SC 9</v>
      </c>
      <c r="C224" s="145">
        <f>TEAMS!T1079</f>
        <v>0</v>
      </c>
      <c r="D224" s="14" t="str">
        <f>TEAMS!$AC$1056</f>
        <v>SC</v>
      </c>
      <c r="E224" s="200">
        <f>COUNT(TEAMS!T1057:T1078)</f>
        <v>0</v>
      </c>
      <c r="F224" s="12">
        <v>222</v>
      </c>
      <c r="G224" s="9" t="str">
        <f>TEAMS!Q1055</f>
        <v>SC 9</v>
      </c>
      <c r="H224" s="145">
        <f>TEAMS!Q1079</f>
        <v>0</v>
      </c>
      <c r="I224" s="14" t="str">
        <f>TEAMS!$AC$1056</f>
        <v>SC</v>
      </c>
      <c r="J224" s="11">
        <f>COUNT(TEAMS!T1057:T1078)</f>
        <v>0</v>
      </c>
      <c r="K224" s="12">
        <v>222</v>
      </c>
      <c r="L224" s="9" t="str">
        <f>TEAMS!V897</f>
        <v>NT10</v>
      </c>
      <c r="M224" s="145">
        <f>TEAMS!W921</f>
        <v>0</v>
      </c>
      <c r="N224" s="14" t="str">
        <f>TEAMS!$AC$898</f>
        <v>NT</v>
      </c>
      <c r="O224" s="11">
        <f>COUNT(TEAMS!Y899:Y920)</f>
        <v>0</v>
      </c>
      <c r="P224" s="12">
        <v>222</v>
      </c>
      <c r="Q224" s="9" t="str">
        <f>TEAMS!V897</f>
        <v>NT10</v>
      </c>
      <c r="R224" s="145">
        <f>TEAMS!X921</f>
        <v>0</v>
      </c>
      <c r="S224" s="14" t="str">
        <f>TEAMS!$AC$898</f>
        <v>NT</v>
      </c>
      <c r="T224" s="11">
        <f>COUNT(TEAMS!Y899:Y920)</f>
        <v>0</v>
      </c>
      <c r="U224" s="19" t="str">
        <f>IF('292 Club'!C203=0,"",'292 Club'!A203)</f>
        <v/>
      </c>
      <c r="V224" s="160" t="str">
        <f>IF('292 Club'!C203=0,"",'292 Club'!B203)</f>
        <v/>
      </c>
      <c r="W224" s="20" t="str">
        <f>IF('292 Club'!C203=0,"",'292 Club'!C203)</f>
        <v/>
      </c>
    </row>
    <row r="225" spans="1:23" x14ac:dyDescent="0.2">
      <c r="A225" s="12">
        <v>223</v>
      </c>
      <c r="B225" s="9" t="str">
        <f>TEAMS!B1160</f>
        <v>SP 11</v>
      </c>
      <c r="C225" s="145">
        <f>TEAMS!E1184</f>
        <v>0</v>
      </c>
      <c r="D225" s="10" t="str">
        <f>TEAMS!$AC$1161</f>
        <v>SP</v>
      </c>
      <c r="E225" s="200">
        <f>COUNT(TEAMS!$E$1162:$E$1183)</f>
        <v>0</v>
      </c>
      <c r="F225" s="12">
        <v>223</v>
      </c>
      <c r="G225" s="9" t="str">
        <f>TEAMS!B1160</f>
        <v>SP 11</v>
      </c>
      <c r="H225" s="145">
        <f>TEAMS!B1184</f>
        <v>0</v>
      </c>
      <c r="I225" s="10" t="str">
        <f>TEAMS!$AC$1161</f>
        <v>SP</v>
      </c>
      <c r="J225" s="11">
        <f>COUNT(TEAMS!$E$1162:$E$1183)</f>
        <v>0</v>
      </c>
      <c r="K225" s="12">
        <v>223</v>
      </c>
      <c r="L225" s="9" t="str">
        <f>TEAMS!B923</f>
        <v>NT 11</v>
      </c>
      <c r="M225" s="145">
        <f>TEAMS!C947</f>
        <v>0</v>
      </c>
      <c r="N225" s="14" t="str">
        <f>TEAMS!$AC$924</f>
        <v>NT</v>
      </c>
      <c r="O225" s="11">
        <f>COUNT(TEAMS!E925:E946)</f>
        <v>0</v>
      </c>
      <c r="P225" s="12">
        <v>223</v>
      </c>
      <c r="Q225" s="9" t="str">
        <f>TEAMS!B923</f>
        <v>NT 11</v>
      </c>
      <c r="R225" s="145">
        <f>TEAMS!D947</f>
        <v>0</v>
      </c>
      <c r="S225" s="14" t="str">
        <f>TEAMS!$AC$924</f>
        <v>NT</v>
      </c>
      <c r="T225" s="11">
        <f>COUNT(TEAMS!E925:E946)</f>
        <v>0</v>
      </c>
      <c r="U225" s="19" t="str">
        <f>IF('292 Club'!C204=0,"",'292 Club'!A204)</f>
        <v/>
      </c>
      <c r="V225" s="160" t="str">
        <f>IF('292 Club'!C204=0,"",'292 Club'!B204)</f>
        <v/>
      </c>
      <c r="W225" s="20" t="str">
        <f>IF('292 Club'!C204=0,"",'292 Club'!C204)</f>
        <v/>
      </c>
    </row>
    <row r="226" spans="1:23" x14ac:dyDescent="0.2">
      <c r="A226" s="12">
        <v>224</v>
      </c>
      <c r="B226" s="9" t="str">
        <f>TEAMS!G1160</f>
        <v>SP 12</v>
      </c>
      <c r="C226" s="145">
        <f>TEAMS!J1184</f>
        <v>0</v>
      </c>
      <c r="D226" s="10" t="str">
        <f>TEAMS!$AC$1161</f>
        <v>SP</v>
      </c>
      <c r="E226" s="200">
        <f>COUNT(TEAMS!$J$1162:$J$1183)</f>
        <v>0</v>
      </c>
      <c r="F226" s="12">
        <v>224</v>
      </c>
      <c r="G226" s="9" t="str">
        <f>TEAMS!G1160</f>
        <v>SP 12</v>
      </c>
      <c r="H226" s="145">
        <f>TEAMS!G1184</f>
        <v>0</v>
      </c>
      <c r="I226" s="10" t="str">
        <f>TEAMS!$AC$1161</f>
        <v>SP</v>
      </c>
      <c r="J226" s="11">
        <f>COUNT(TEAMS!$J$1162:$J$1183)</f>
        <v>0</v>
      </c>
      <c r="K226" s="12">
        <v>224</v>
      </c>
      <c r="L226" s="9" t="str">
        <f>TEAMS!G923</f>
        <v>NT 12</v>
      </c>
      <c r="M226" s="145">
        <f>TEAMS!H947</f>
        <v>0</v>
      </c>
      <c r="N226" s="14" t="str">
        <f>TEAMS!$AC$924</f>
        <v>NT</v>
      </c>
      <c r="O226" s="11">
        <f>COUNT(TEAMS!J925:J946)</f>
        <v>0</v>
      </c>
      <c r="P226" s="12">
        <v>224</v>
      </c>
      <c r="Q226" s="9" t="str">
        <f>TEAMS!G923</f>
        <v>NT 12</v>
      </c>
      <c r="R226" s="145">
        <f>TEAMS!I947</f>
        <v>0</v>
      </c>
      <c r="S226" s="14" t="str">
        <f>TEAMS!$AC$924</f>
        <v>NT</v>
      </c>
      <c r="T226" s="11">
        <f>COUNT(TEAMS!J925:J946)</f>
        <v>0</v>
      </c>
      <c r="U226" s="19" t="str">
        <f>IF('292 Club'!C205=0,"",'292 Club'!A205)</f>
        <v/>
      </c>
      <c r="V226" s="160" t="str">
        <f>IF('292 Club'!C205=0,"",'292 Club'!B205)</f>
        <v/>
      </c>
      <c r="W226" s="20" t="str">
        <f>IF('292 Club'!C205=0,"",'292 Club'!C205)</f>
        <v/>
      </c>
    </row>
    <row r="227" spans="1:23" x14ac:dyDescent="0.2">
      <c r="A227" s="12">
        <v>225</v>
      </c>
      <c r="B227" s="9" t="str">
        <f>TEAMS!L1160</f>
        <v>SP 13</v>
      </c>
      <c r="C227" s="145">
        <f>TEAMS!O1184</f>
        <v>0</v>
      </c>
      <c r="D227" s="10" t="str">
        <f>TEAMS!$AC$1161</f>
        <v>SP</v>
      </c>
      <c r="E227" s="200">
        <f>COUNT(TEAMS!$O$1162:$O$1183)</f>
        <v>0</v>
      </c>
      <c r="F227" s="12">
        <v>225</v>
      </c>
      <c r="G227" s="9" t="str">
        <f>TEAMS!L1160</f>
        <v>SP 13</v>
      </c>
      <c r="H227" s="145">
        <f>TEAMS!L1184</f>
        <v>0</v>
      </c>
      <c r="I227" s="10" t="str">
        <f>TEAMS!$AC$1161</f>
        <v>SP</v>
      </c>
      <c r="J227" s="11">
        <f>COUNT(TEAMS!$O$1162:$O$1183)</f>
        <v>0</v>
      </c>
      <c r="K227" s="12">
        <v>225</v>
      </c>
      <c r="L227" s="9" t="str">
        <f>TEAMS!L923</f>
        <v>NT 13</v>
      </c>
      <c r="M227" s="145">
        <f>TEAMS!M947</f>
        <v>0</v>
      </c>
      <c r="N227" s="14" t="str">
        <f>TEAMS!$AC$924</f>
        <v>NT</v>
      </c>
      <c r="O227" s="11">
        <f>COUNT(TEAMS!O925:O946)</f>
        <v>0</v>
      </c>
      <c r="P227" s="12">
        <v>225</v>
      </c>
      <c r="Q227" s="9" t="str">
        <f>TEAMS!L923</f>
        <v>NT 13</v>
      </c>
      <c r="R227" s="145">
        <f>TEAMS!N947</f>
        <v>0</v>
      </c>
      <c r="S227" s="14" t="str">
        <f>TEAMS!$AC$924</f>
        <v>NT</v>
      </c>
      <c r="T227" s="11">
        <f>COUNT(TEAMS!O925:O946)</f>
        <v>0</v>
      </c>
      <c r="U227" s="19" t="str">
        <f>IF('292 Club'!C206=0,"",'292 Club'!A206)</f>
        <v/>
      </c>
      <c r="V227" s="160" t="str">
        <f>IF('292 Club'!C206=0,"",'292 Club'!B206)</f>
        <v/>
      </c>
      <c r="W227" s="20" t="str">
        <f>IF('292 Club'!C206=0,"",'292 Club'!C206)</f>
        <v/>
      </c>
    </row>
    <row r="228" spans="1:23" x14ac:dyDescent="0.2">
      <c r="A228" s="12">
        <v>226</v>
      </c>
      <c r="B228" s="9" t="str">
        <f>TEAMS!Q1160</f>
        <v>SP 14</v>
      </c>
      <c r="C228" s="145">
        <f>TEAMS!T1184</f>
        <v>0</v>
      </c>
      <c r="D228" s="10" t="str">
        <f>TEAMS!$AC$1161</f>
        <v>SP</v>
      </c>
      <c r="E228" s="200">
        <f>COUNT(TEAMS!$T$1162:$T$1183)</f>
        <v>0</v>
      </c>
      <c r="F228" s="12">
        <v>226</v>
      </c>
      <c r="G228" s="9" t="str">
        <f>TEAMS!Q1160</f>
        <v>SP 14</v>
      </c>
      <c r="H228" s="145">
        <f>TEAMS!Q1184</f>
        <v>0</v>
      </c>
      <c r="I228" s="10" t="str">
        <f>TEAMS!$AC$1161</f>
        <v>SP</v>
      </c>
      <c r="J228" s="11">
        <f>COUNT(TEAMS!$T$1162:$T$1183)</f>
        <v>0</v>
      </c>
      <c r="K228" s="12">
        <v>226</v>
      </c>
      <c r="L228" s="9" t="str">
        <f>TEAMS!Q923</f>
        <v>NT 14</v>
      </c>
      <c r="M228" s="145">
        <f>TEAMS!R947</f>
        <v>0</v>
      </c>
      <c r="N228" s="14" t="str">
        <f>TEAMS!$AC$924</f>
        <v>NT</v>
      </c>
      <c r="O228" s="11">
        <f>COUNT(TEAMS!T925:T946)</f>
        <v>0</v>
      </c>
      <c r="P228" s="12">
        <v>226</v>
      </c>
      <c r="Q228" s="9" t="str">
        <f>TEAMS!Q923</f>
        <v>NT 14</v>
      </c>
      <c r="R228" s="145">
        <f>TEAMS!S947</f>
        <v>0</v>
      </c>
      <c r="S228" s="14" t="str">
        <f>TEAMS!$AC$924</f>
        <v>NT</v>
      </c>
      <c r="T228" s="11">
        <f>COUNT(TEAMS!T925:T946)</f>
        <v>0</v>
      </c>
      <c r="U228" s="19" t="str">
        <f>IF('292 Club'!C207=0,"",'292 Club'!A207)</f>
        <v/>
      </c>
      <c r="V228" s="160" t="str">
        <f>IF('292 Club'!C207=0,"",'292 Club'!B207)</f>
        <v/>
      </c>
      <c r="W228" s="20" t="str">
        <f>IF('292 Club'!C207=0,"",'292 Club'!C207)</f>
        <v/>
      </c>
    </row>
    <row r="229" spans="1:23" x14ac:dyDescent="0.2">
      <c r="A229" s="12">
        <v>227</v>
      </c>
      <c r="B229" s="9" t="str">
        <f>TEAMS!V1160</f>
        <v>SP 15</v>
      </c>
      <c r="C229" s="145">
        <f>TEAMS!Y1184</f>
        <v>0</v>
      </c>
      <c r="D229" s="10" t="str">
        <f>TEAMS!$AC$1161</f>
        <v>SP</v>
      </c>
      <c r="E229" s="200">
        <f>COUNT(TEAMS!$Y$1162:$Y$1183)</f>
        <v>0</v>
      </c>
      <c r="F229" s="12">
        <v>227</v>
      </c>
      <c r="G229" s="9" t="str">
        <f>TEAMS!V1160</f>
        <v>SP 15</v>
      </c>
      <c r="H229" s="145">
        <f>TEAMS!V1184</f>
        <v>0</v>
      </c>
      <c r="I229" s="10" t="str">
        <f>TEAMS!$AC$1161</f>
        <v>SP</v>
      </c>
      <c r="J229" s="11">
        <f>COUNT(TEAMS!$Y$1162:$Y$1183)</f>
        <v>0</v>
      </c>
      <c r="K229" s="12">
        <v>227</v>
      </c>
      <c r="L229" s="9" t="str">
        <f>TEAMS!V923</f>
        <v>NT 15</v>
      </c>
      <c r="M229" s="145">
        <f>TEAMS!W947</f>
        <v>0</v>
      </c>
      <c r="N229" s="14" t="str">
        <f>TEAMS!$AC$924</f>
        <v>NT</v>
      </c>
      <c r="O229" s="11">
        <f>COUNT(TEAMS!Y925:Y946)</f>
        <v>0</v>
      </c>
      <c r="P229" s="12">
        <v>227</v>
      </c>
      <c r="Q229" s="9" t="str">
        <f>TEAMS!V923</f>
        <v>NT 15</v>
      </c>
      <c r="R229" s="145">
        <f>TEAMS!X947</f>
        <v>0</v>
      </c>
      <c r="S229" s="14" t="str">
        <f>TEAMS!$AC$924</f>
        <v>NT</v>
      </c>
      <c r="T229" s="11">
        <f>COUNT(TEAMS!Y925:Y946)</f>
        <v>0</v>
      </c>
      <c r="U229" s="19" t="str">
        <f>IF('292 Club'!C208=0,"",'292 Club'!A208)</f>
        <v/>
      </c>
      <c r="V229" s="160" t="str">
        <f>IF('292 Club'!C208=0,"",'292 Club'!B208)</f>
        <v/>
      </c>
      <c r="W229" s="20" t="str">
        <f>IF('292 Club'!C208=0,"",'292 Club'!C208)</f>
        <v/>
      </c>
    </row>
    <row r="230" spans="1:23" x14ac:dyDescent="0.2">
      <c r="A230" s="12">
        <v>228</v>
      </c>
      <c r="B230" s="9" t="str">
        <f>TEAMS!V1134</f>
        <v>SP10</v>
      </c>
      <c r="C230" s="145">
        <f>TEAMS!Y1158</f>
        <v>0</v>
      </c>
      <c r="D230" s="10" t="str">
        <f>TEAMS!$AC$1135</f>
        <v>SP</v>
      </c>
      <c r="E230" s="200">
        <f>COUNT(TEAMS!$Y$1136:$Y$1157)</f>
        <v>0</v>
      </c>
      <c r="F230" s="12">
        <v>228</v>
      </c>
      <c r="G230" s="9" t="str">
        <f>TEAMS!V1134</f>
        <v>SP10</v>
      </c>
      <c r="H230" s="145">
        <f>TEAMS!V1158</f>
        <v>0</v>
      </c>
      <c r="I230" s="10" t="str">
        <f>TEAMS!$AC$1135</f>
        <v>SP</v>
      </c>
      <c r="J230" s="11">
        <f>COUNT(TEAMS!$Y$1136:$Y$1157)</f>
        <v>0</v>
      </c>
      <c r="K230" s="12">
        <v>228</v>
      </c>
      <c r="L230" s="9" t="str">
        <f>TEAMS!Q897</f>
        <v>NT9</v>
      </c>
      <c r="M230" s="145">
        <f>TEAMS!R921</f>
        <v>0</v>
      </c>
      <c r="N230" s="14" t="str">
        <f>TEAMS!$AC$898</f>
        <v>NT</v>
      </c>
      <c r="O230" s="11">
        <f>COUNT(TEAMS!T899:T920)</f>
        <v>0</v>
      </c>
      <c r="P230" s="12">
        <v>228</v>
      </c>
      <c r="Q230" s="9" t="str">
        <f>TEAMS!Q897</f>
        <v>NT9</v>
      </c>
      <c r="R230" s="145">
        <f>TEAMS!S921</f>
        <v>0</v>
      </c>
      <c r="S230" s="14" t="str">
        <f>TEAMS!$AC$898</f>
        <v>NT</v>
      </c>
      <c r="T230" s="11">
        <f>COUNT(TEAMS!T899:T920)</f>
        <v>0</v>
      </c>
      <c r="U230" s="19" t="str">
        <f>IF('292 Club'!C209=0,"",'292 Club'!A209)</f>
        <v/>
      </c>
      <c r="V230" s="160" t="str">
        <f>IF('292 Club'!C209=0,"",'292 Club'!B209)</f>
        <v/>
      </c>
      <c r="W230" s="20" t="str">
        <f>IF('292 Club'!C209=0,"",'292 Club'!C209)</f>
        <v/>
      </c>
    </row>
    <row r="231" spans="1:23" x14ac:dyDescent="0.2">
      <c r="A231" s="12">
        <v>229</v>
      </c>
      <c r="B231" s="9" t="str">
        <f>TEAMS!Q1134</f>
        <v>SP9</v>
      </c>
      <c r="C231" s="145">
        <f>TEAMS!T1158</f>
        <v>0</v>
      </c>
      <c r="D231" s="10" t="str">
        <f>TEAMS!$AC$1135</f>
        <v>SP</v>
      </c>
      <c r="E231" s="200">
        <f>COUNT(TEAMS!$T$1136:$T$1157)</f>
        <v>0</v>
      </c>
      <c r="F231" s="12">
        <v>229</v>
      </c>
      <c r="G231" s="9" t="str">
        <f>TEAMS!Q1134</f>
        <v>SP9</v>
      </c>
      <c r="H231" s="145">
        <f>TEAMS!Q1158</f>
        <v>0</v>
      </c>
      <c r="I231" s="10" t="str">
        <f>TEAMS!$AC$1135</f>
        <v>SP</v>
      </c>
      <c r="J231" s="11">
        <f>COUNT(TEAMS!$T$1136:$T$1157)</f>
        <v>0</v>
      </c>
      <c r="K231" s="12">
        <v>229</v>
      </c>
      <c r="L231" s="9" t="str">
        <f>TEAMS!V976</f>
        <v>OL 10</v>
      </c>
      <c r="M231" s="145">
        <f>TEAMS!W1000</f>
        <v>0</v>
      </c>
      <c r="N231" s="14" t="str">
        <f>TEAMS!$AC$977</f>
        <v>OL</v>
      </c>
      <c r="O231" s="11">
        <f>COUNT(TEAMS!Y978:Y999)</f>
        <v>0</v>
      </c>
      <c r="P231" s="12">
        <v>229</v>
      </c>
      <c r="Q231" s="9" t="str">
        <f>TEAMS!V976</f>
        <v>OL 10</v>
      </c>
      <c r="R231" s="145">
        <f>TEAMS!X1000</f>
        <v>0</v>
      </c>
      <c r="S231" s="14" t="str">
        <f>TEAMS!$AC$977</f>
        <v>OL</v>
      </c>
      <c r="T231" s="11">
        <f>COUNT(TEAMS!Y978:Y999)</f>
        <v>0</v>
      </c>
      <c r="U231" s="19" t="str">
        <f>IF('292 Club'!C210=0,"",'292 Club'!A210)</f>
        <v/>
      </c>
      <c r="V231" s="160" t="str">
        <f>IF('292 Club'!C210=0,"",'292 Club'!B210)</f>
        <v/>
      </c>
      <c r="W231" s="20" t="str">
        <f>IF('292 Club'!C210=0,"",'292 Club'!C210)</f>
        <v/>
      </c>
    </row>
    <row r="232" spans="1:23" x14ac:dyDescent="0.2">
      <c r="A232" s="12">
        <v>230</v>
      </c>
      <c r="B232" s="9" t="str">
        <f>TEAMS!B1239</f>
        <v>ST 11</v>
      </c>
      <c r="C232" s="145">
        <f>TEAMS!E1263</f>
        <v>0</v>
      </c>
      <c r="D232" s="10" t="str">
        <f>TEAMS!$AC$1240</f>
        <v>ST</v>
      </c>
      <c r="E232" s="200">
        <f>COUNT(TEAMS!$E$1241:$E$1262)</f>
        <v>0</v>
      </c>
      <c r="F232" s="12">
        <v>230</v>
      </c>
      <c r="G232" s="9" t="str">
        <f>TEAMS!B1239</f>
        <v>ST 11</v>
      </c>
      <c r="H232" s="145">
        <f>TEAMS!B1263</f>
        <v>0</v>
      </c>
      <c r="I232" s="10" t="str">
        <f>TEAMS!$AC$1240</f>
        <v>ST</v>
      </c>
      <c r="J232" s="11">
        <f>COUNT(TEAMS!$E$1241:$E$1262)</f>
        <v>0</v>
      </c>
      <c r="K232" s="12">
        <v>230</v>
      </c>
      <c r="L232" s="9" t="str">
        <f>TEAMS!B1002</f>
        <v>OL 11</v>
      </c>
      <c r="M232" s="145">
        <f>TEAMS!C1026</f>
        <v>0</v>
      </c>
      <c r="N232" s="14" t="str">
        <f>TEAMS!$AC$1003</f>
        <v>OL</v>
      </c>
      <c r="O232" s="11">
        <f>COUNT(TEAMS!E1004:E1025)</f>
        <v>0</v>
      </c>
      <c r="P232" s="12">
        <v>230</v>
      </c>
      <c r="Q232" s="9" t="str">
        <f>TEAMS!B1002</f>
        <v>OL 11</v>
      </c>
      <c r="R232" s="145">
        <f>TEAMS!D1026</f>
        <v>0</v>
      </c>
      <c r="S232" s="14" t="str">
        <f>TEAMS!$AC$1003</f>
        <v>OL</v>
      </c>
      <c r="T232" s="11">
        <f>COUNT(TEAMS!E1004:E1025)</f>
        <v>0</v>
      </c>
      <c r="U232" s="19" t="str">
        <f>IF('292 Club'!C211=0,"",'292 Club'!A211)</f>
        <v/>
      </c>
      <c r="V232" s="160" t="str">
        <f>IF('292 Club'!C211=0,"",'292 Club'!B211)</f>
        <v/>
      </c>
      <c r="W232" s="20" t="str">
        <f>IF('292 Club'!C211=0,"",'292 Club'!C211)</f>
        <v/>
      </c>
    </row>
    <row r="233" spans="1:23" x14ac:dyDescent="0.2">
      <c r="A233" s="12">
        <v>231</v>
      </c>
      <c r="B233" s="9" t="str">
        <f>TEAMS!G1239</f>
        <v>ST 12</v>
      </c>
      <c r="C233" s="145">
        <f>TEAMS!J1263</f>
        <v>0</v>
      </c>
      <c r="D233" s="10" t="str">
        <f>TEAMS!$AC$1240</f>
        <v>ST</v>
      </c>
      <c r="E233" s="200">
        <f>COUNT(TEAMS!$J$1241:$J$1262)</f>
        <v>0</v>
      </c>
      <c r="F233" s="12">
        <v>231</v>
      </c>
      <c r="G233" s="9" t="str">
        <f>TEAMS!G1239</f>
        <v>ST 12</v>
      </c>
      <c r="H233" s="145">
        <f>TEAMS!G1263</f>
        <v>0</v>
      </c>
      <c r="I233" s="10" t="str">
        <f>TEAMS!$AC$1240</f>
        <v>ST</v>
      </c>
      <c r="J233" s="11">
        <f>COUNT(TEAMS!$J$1241:$J$1262)</f>
        <v>0</v>
      </c>
      <c r="K233" s="12">
        <v>231</v>
      </c>
      <c r="L233" s="9" t="str">
        <f>TEAMS!G1002</f>
        <v>OL 12</v>
      </c>
      <c r="M233" s="145">
        <f>TEAMS!H1026</f>
        <v>0</v>
      </c>
      <c r="N233" s="14" t="str">
        <f>TEAMS!$AC$1003</f>
        <v>OL</v>
      </c>
      <c r="O233" s="11">
        <f>COUNT(TEAMS!J1004:J1025)</f>
        <v>0</v>
      </c>
      <c r="P233" s="12">
        <v>231</v>
      </c>
      <c r="Q233" s="9" t="str">
        <f>TEAMS!G1002</f>
        <v>OL 12</v>
      </c>
      <c r="R233" s="145">
        <f>TEAMS!I1026</f>
        <v>0</v>
      </c>
      <c r="S233" s="14" t="str">
        <f>TEAMS!$AC$1003</f>
        <v>OL</v>
      </c>
      <c r="T233" s="11">
        <f>COUNT(TEAMS!J1004:J1025)</f>
        <v>0</v>
      </c>
      <c r="U233" s="19" t="str">
        <f>IF('292 Club'!C212=0,"",'292 Club'!A212)</f>
        <v/>
      </c>
      <c r="V233" s="160" t="str">
        <f>IF('292 Club'!C212=0,"",'292 Club'!B212)</f>
        <v/>
      </c>
      <c r="W233" s="20" t="str">
        <f>IF('292 Club'!C212=0,"",'292 Club'!C212)</f>
        <v/>
      </c>
    </row>
    <row r="234" spans="1:23" x14ac:dyDescent="0.2">
      <c r="A234" s="12">
        <v>232</v>
      </c>
      <c r="B234" s="9" t="str">
        <f>TEAMS!L1239</f>
        <v>ST 13</v>
      </c>
      <c r="C234" s="145">
        <f>TEAMS!O1263</f>
        <v>0</v>
      </c>
      <c r="D234" s="10" t="str">
        <f>TEAMS!$AC$1240</f>
        <v>ST</v>
      </c>
      <c r="E234" s="200">
        <f>COUNT(TEAMS!$O$1241:$O$1262)</f>
        <v>0</v>
      </c>
      <c r="F234" s="12">
        <v>232</v>
      </c>
      <c r="G234" s="9" t="str">
        <f>TEAMS!L1239</f>
        <v>ST 13</v>
      </c>
      <c r="H234" s="145">
        <f>TEAMS!L1263</f>
        <v>0</v>
      </c>
      <c r="I234" s="10" t="str">
        <f>TEAMS!$AC$1240</f>
        <v>ST</v>
      </c>
      <c r="J234" s="11">
        <f>COUNT(TEAMS!$O$1241:$O$1262)</f>
        <v>0</v>
      </c>
      <c r="K234" s="12">
        <v>232</v>
      </c>
      <c r="L234" s="9" t="str">
        <f>TEAMS!L1002</f>
        <v>OL 13</v>
      </c>
      <c r="M234" s="145">
        <f>TEAMS!M1026</f>
        <v>0</v>
      </c>
      <c r="N234" s="14" t="str">
        <f>TEAMS!$AC$1003</f>
        <v>OL</v>
      </c>
      <c r="O234" s="11">
        <f>COUNT(TEAMS!O1004:O1025)</f>
        <v>0</v>
      </c>
      <c r="P234" s="12">
        <v>232</v>
      </c>
      <c r="Q234" s="9" t="str">
        <f>TEAMS!L1002</f>
        <v>OL 13</v>
      </c>
      <c r="R234" s="145">
        <f>TEAMS!N1026</f>
        <v>0</v>
      </c>
      <c r="S234" s="14" t="str">
        <f>TEAMS!$AC$1003</f>
        <v>OL</v>
      </c>
      <c r="T234" s="11">
        <f>COUNT(TEAMS!O1004:O1025)</f>
        <v>0</v>
      </c>
      <c r="U234" s="19" t="str">
        <f>IF('292 Club'!C213=0,"",'292 Club'!A213)</f>
        <v/>
      </c>
      <c r="V234" s="160" t="str">
        <f>IF('292 Club'!C213=0,"",'292 Club'!B213)</f>
        <v/>
      </c>
      <c r="W234" s="20" t="str">
        <f>IF('292 Club'!C213=0,"",'292 Club'!C213)</f>
        <v/>
      </c>
    </row>
    <row r="235" spans="1:23" x14ac:dyDescent="0.2">
      <c r="A235" s="12">
        <v>233</v>
      </c>
      <c r="B235" s="9" t="str">
        <f>TEAMS!Q1239</f>
        <v>ST 14</v>
      </c>
      <c r="C235" s="145">
        <f>TEAMS!T1263</f>
        <v>0</v>
      </c>
      <c r="D235" s="10" t="str">
        <f>TEAMS!$AC$1240</f>
        <v>ST</v>
      </c>
      <c r="E235" s="200">
        <f>COUNT(TEAMS!$T$1241:$T$1262)</f>
        <v>0</v>
      </c>
      <c r="F235" s="12">
        <v>233</v>
      </c>
      <c r="G235" s="9" t="str">
        <f>TEAMS!Q1239</f>
        <v>ST 14</v>
      </c>
      <c r="H235" s="145">
        <f>TEAMS!Q1263</f>
        <v>0</v>
      </c>
      <c r="I235" s="10" t="str">
        <f>TEAMS!$AC$1240</f>
        <v>ST</v>
      </c>
      <c r="J235" s="11">
        <f>COUNT(TEAMS!$T$1241:$T$1262)</f>
        <v>0</v>
      </c>
      <c r="K235" s="12">
        <v>233</v>
      </c>
      <c r="L235" s="9" t="str">
        <f>TEAMS!Q1002</f>
        <v>OL 14</v>
      </c>
      <c r="M235" s="145">
        <f>TEAMS!R1026</f>
        <v>0</v>
      </c>
      <c r="N235" s="14" t="str">
        <f>TEAMS!$AC$1003</f>
        <v>OL</v>
      </c>
      <c r="O235" s="11">
        <f>COUNT(TEAMS!T1004:T1025)</f>
        <v>0</v>
      </c>
      <c r="P235" s="12">
        <v>233</v>
      </c>
      <c r="Q235" s="9" t="str">
        <f>TEAMS!Q1002</f>
        <v>OL 14</v>
      </c>
      <c r="R235" s="145">
        <f>TEAMS!S1026</f>
        <v>0</v>
      </c>
      <c r="S235" s="14" t="str">
        <f>TEAMS!$AC$1003</f>
        <v>OL</v>
      </c>
      <c r="T235" s="11">
        <f>COUNT(TEAMS!T1004:T1025)</f>
        <v>0</v>
      </c>
      <c r="U235" s="19" t="str">
        <f>IF('292 Club'!C214=0,"",'292 Club'!A214)</f>
        <v/>
      </c>
      <c r="V235" s="160" t="str">
        <f>IF('292 Club'!C214=0,"",'292 Club'!B214)</f>
        <v/>
      </c>
      <c r="W235" s="20" t="str">
        <f>IF('292 Club'!C214=0,"",'292 Club'!C214)</f>
        <v/>
      </c>
    </row>
    <row r="236" spans="1:23" x14ac:dyDescent="0.2">
      <c r="A236" s="12">
        <v>234</v>
      </c>
      <c r="B236" s="9" t="str">
        <f>TEAMS!V1239</f>
        <v>ST 15</v>
      </c>
      <c r="C236" s="145">
        <f>TEAMS!Y1263</f>
        <v>0</v>
      </c>
      <c r="D236" s="10" t="str">
        <f>TEAMS!$AC$1240</f>
        <v>ST</v>
      </c>
      <c r="E236" s="200">
        <f>COUNT(TEAMS!$Y$1241:$Y$1262)</f>
        <v>0</v>
      </c>
      <c r="F236" s="12">
        <v>234</v>
      </c>
      <c r="G236" s="9" t="str">
        <f>TEAMS!V1239</f>
        <v>ST 15</v>
      </c>
      <c r="H236" s="145">
        <f>TEAMS!V1263</f>
        <v>0</v>
      </c>
      <c r="I236" s="10" t="str">
        <f>TEAMS!$AC$1240</f>
        <v>ST</v>
      </c>
      <c r="J236" s="11">
        <f>COUNT(TEAMS!$Y$1241:$Y$1262)</f>
        <v>0</v>
      </c>
      <c r="K236" s="12">
        <v>234</v>
      </c>
      <c r="L236" s="9" t="str">
        <f>TEAMS!V1002</f>
        <v>OL 15</v>
      </c>
      <c r="M236" s="145">
        <f>TEAMS!W1026</f>
        <v>0</v>
      </c>
      <c r="N236" s="14" t="str">
        <f>TEAMS!$AC$1003</f>
        <v>OL</v>
      </c>
      <c r="O236" s="11">
        <f>COUNT(TEAMS!Y1004:Y1025)</f>
        <v>0</v>
      </c>
      <c r="P236" s="12">
        <v>234</v>
      </c>
      <c r="Q236" s="9" t="str">
        <f>TEAMS!V1002</f>
        <v>OL 15</v>
      </c>
      <c r="R236" s="145">
        <f>TEAMS!X1026</f>
        <v>0</v>
      </c>
      <c r="S236" s="14" t="str">
        <f>TEAMS!$AC$1003</f>
        <v>OL</v>
      </c>
      <c r="T236" s="11">
        <f>COUNT(TEAMS!Y1004:Y1025)</f>
        <v>0</v>
      </c>
      <c r="U236" s="19" t="str">
        <f>IF('292 Club'!C215=0,"",'292 Club'!A215)</f>
        <v/>
      </c>
      <c r="V236" s="160" t="str">
        <f>IF('292 Club'!C215=0,"",'292 Club'!B215)</f>
        <v/>
      </c>
      <c r="W236" s="20" t="str">
        <f>IF('292 Club'!C215=0,"",'292 Club'!C215)</f>
        <v/>
      </c>
    </row>
    <row r="237" spans="1:23" x14ac:dyDescent="0.2">
      <c r="A237" s="12">
        <v>235</v>
      </c>
      <c r="B237" s="9" t="str">
        <f>TEAMS!V1292</f>
        <v>UG 10</v>
      </c>
      <c r="C237" s="145">
        <f>TEAMS!Y1316</f>
        <v>0</v>
      </c>
      <c r="D237" s="10" t="str">
        <f>TEAMS!$AC$1293</f>
        <v>UG</v>
      </c>
      <c r="E237" s="200">
        <f>COUNT(TEAMS!$Y$1294:$Y$1315)</f>
        <v>0</v>
      </c>
      <c r="F237" s="12">
        <v>235</v>
      </c>
      <c r="G237" s="9" t="str">
        <f>TEAMS!V1292</f>
        <v>UG 10</v>
      </c>
      <c r="H237" s="145">
        <f>TEAMS!V1316</f>
        <v>0</v>
      </c>
      <c r="I237" s="10" t="str">
        <f>TEAMS!$AC$1293</f>
        <v>UG</v>
      </c>
      <c r="J237" s="11">
        <f>COUNT(TEAMS!$Y$1294:$Y$1315)</f>
        <v>0</v>
      </c>
      <c r="K237" s="12">
        <v>235</v>
      </c>
      <c r="L237" s="9" t="str">
        <f>TEAMS!Q976</f>
        <v>OL9</v>
      </c>
      <c r="M237" s="145">
        <f>TEAMS!R1000</f>
        <v>0</v>
      </c>
      <c r="N237" s="14" t="str">
        <f>TEAMS!$AC$977</f>
        <v>OL</v>
      </c>
      <c r="O237" s="11">
        <f>COUNT(TEAMS!T978:T999)</f>
        <v>0</v>
      </c>
      <c r="P237" s="12">
        <v>235</v>
      </c>
      <c r="Q237" s="9" t="str">
        <f>TEAMS!Q976</f>
        <v>OL9</v>
      </c>
      <c r="R237" s="145">
        <f>TEAMS!S1000</f>
        <v>0</v>
      </c>
      <c r="S237" s="14" t="str">
        <f>TEAMS!$AC$977</f>
        <v>OL</v>
      </c>
      <c r="T237" s="11">
        <f>COUNT(TEAMS!T978:T999)</f>
        <v>0</v>
      </c>
      <c r="U237" s="19" t="str">
        <f>IF('292 Club'!C216=0,"",'292 Club'!A216)</f>
        <v/>
      </c>
      <c r="V237" s="160" t="str">
        <f>IF('292 Club'!C216=0,"",'292 Club'!B216)</f>
        <v/>
      </c>
      <c r="W237" s="20" t="str">
        <f>IF('292 Club'!C216=0,"",'292 Club'!C216)</f>
        <v/>
      </c>
    </row>
    <row r="238" spans="1:23" x14ac:dyDescent="0.2">
      <c r="A238" s="12">
        <v>236</v>
      </c>
      <c r="B238" s="9" t="str">
        <f>TEAMS!B1318</f>
        <v>UG 11</v>
      </c>
      <c r="C238" s="145">
        <f>TEAMS!E1342</f>
        <v>0</v>
      </c>
      <c r="D238" s="10" t="str">
        <f>TEAMS!$AC$1319</f>
        <v>UG</v>
      </c>
      <c r="E238" s="200">
        <f>COUNT(TEAMS!$E$1320:$E$1341)</f>
        <v>0</v>
      </c>
      <c r="F238" s="12">
        <v>236</v>
      </c>
      <c r="G238" s="9" t="str">
        <f>TEAMS!B1318</f>
        <v>UG 11</v>
      </c>
      <c r="H238" s="145">
        <f>TEAMS!B1342</f>
        <v>0</v>
      </c>
      <c r="I238" s="10" t="str">
        <f>TEAMS!$AC$1319</f>
        <v>UG</v>
      </c>
      <c r="J238" s="11">
        <f>COUNT(TEAMS!$E$1320:$E$1341)</f>
        <v>0</v>
      </c>
      <c r="K238" s="12">
        <v>236</v>
      </c>
      <c r="L238" s="9" t="str">
        <f>TEAMS!V1055</f>
        <v>SC 10</v>
      </c>
      <c r="M238" s="145">
        <f>TEAMS!W1079</f>
        <v>0</v>
      </c>
      <c r="N238" s="14" t="str">
        <f>TEAMS!$AC$1056</f>
        <v>SC</v>
      </c>
      <c r="O238" s="11">
        <f>COUNT(TEAMS!Y1057:Y1078)</f>
        <v>0</v>
      </c>
      <c r="P238" s="12">
        <v>236</v>
      </c>
      <c r="Q238" s="9" t="str">
        <f>TEAMS!V1055</f>
        <v>SC 10</v>
      </c>
      <c r="R238" s="145">
        <f>TEAMS!X1079</f>
        <v>0</v>
      </c>
      <c r="S238" s="14" t="str">
        <f>TEAMS!$AC$1056</f>
        <v>SC</v>
      </c>
      <c r="T238" s="11">
        <f>COUNT(TEAMS!Y1057:Y1078)</f>
        <v>0</v>
      </c>
      <c r="U238" s="19" t="str">
        <f>IF('292 Club'!C217=0,"",'292 Club'!A217)</f>
        <v/>
      </c>
      <c r="V238" s="160" t="str">
        <f>IF('292 Club'!C217=0,"",'292 Club'!B217)</f>
        <v/>
      </c>
      <c r="W238" s="20" t="str">
        <f>IF('292 Club'!C217=0,"",'292 Club'!C217)</f>
        <v/>
      </c>
    </row>
    <row r="239" spans="1:23" x14ac:dyDescent="0.2">
      <c r="A239" s="12">
        <v>237</v>
      </c>
      <c r="B239" s="9" t="str">
        <f>TEAMS!G1318</f>
        <v>UG 12</v>
      </c>
      <c r="C239" s="145">
        <f>TEAMS!J1342</f>
        <v>0</v>
      </c>
      <c r="D239" s="10" t="str">
        <f>TEAMS!$AC$1319</f>
        <v>UG</v>
      </c>
      <c r="E239" s="200">
        <f>COUNT(TEAMS!$J$1320:$J$1341)</f>
        <v>0</v>
      </c>
      <c r="F239" s="12">
        <v>237</v>
      </c>
      <c r="G239" s="9" t="str">
        <f>TEAMS!G1318</f>
        <v>UG 12</v>
      </c>
      <c r="H239" s="145">
        <f>TEAMS!G1342</f>
        <v>0</v>
      </c>
      <c r="I239" s="10" t="str">
        <f>TEAMS!$AC$1319</f>
        <v>UG</v>
      </c>
      <c r="J239" s="11">
        <f>COUNT(TEAMS!$J$1320:$J$1341)</f>
        <v>0</v>
      </c>
      <c r="K239" s="12">
        <v>237</v>
      </c>
      <c r="L239" s="9" t="str">
        <f>TEAMS!B1081</f>
        <v>SC 11</v>
      </c>
      <c r="M239" s="145">
        <f>TEAMS!C1105</f>
        <v>0</v>
      </c>
      <c r="N239" s="14" t="str">
        <f>TEAMS!$AC$1082</f>
        <v>SC</v>
      </c>
      <c r="O239" s="11">
        <f>COUNT(TEAMS!E1083:E1104)</f>
        <v>0</v>
      </c>
      <c r="P239" s="12">
        <v>237</v>
      </c>
      <c r="Q239" s="9" t="str">
        <f>TEAMS!B1081</f>
        <v>SC 11</v>
      </c>
      <c r="R239" s="145">
        <f>TEAMS!D1105</f>
        <v>0</v>
      </c>
      <c r="S239" s="14" t="str">
        <f>TEAMS!$AC$1082</f>
        <v>SC</v>
      </c>
      <c r="T239" s="11">
        <f>COUNT(TEAMS!E1083:E1104)</f>
        <v>0</v>
      </c>
      <c r="U239" s="19" t="str">
        <f>IF('292 Club'!C218=0,"",'292 Club'!A218)</f>
        <v/>
      </c>
      <c r="V239" s="160" t="str">
        <f>IF('292 Club'!C218=0,"",'292 Club'!B218)</f>
        <v/>
      </c>
      <c r="W239" s="20" t="str">
        <f>IF('292 Club'!C218=0,"",'292 Club'!C218)</f>
        <v/>
      </c>
    </row>
    <row r="240" spans="1:23" x14ac:dyDescent="0.2">
      <c r="A240" s="12">
        <v>238</v>
      </c>
      <c r="B240" s="9" t="str">
        <f>TEAMS!L1318</f>
        <v>UG 13</v>
      </c>
      <c r="C240" s="145">
        <f>TEAMS!O1342</f>
        <v>0</v>
      </c>
      <c r="D240" s="10" t="str">
        <f>TEAMS!$AC$1319</f>
        <v>UG</v>
      </c>
      <c r="E240" s="200">
        <f>COUNT(TEAMS!$O$1320:$O$1341)</f>
        <v>0</v>
      </c>
      <c r="F240" s="12">
        <v>238</v>
      </c>
      <c r="G240" s="9" t="str">
        <f>TEAMS!L1318</f>
        <v>UG 13</v>
      </c>
      <c r="H240" s="145">
        <f>TEAMS!L1342</f>
        <v>0</v>
      </c>
      <c r="I240" s="10" t="str">
        <f>TEAMS!$AC$1319</f>
        <v>UG</v>
      </c>
      <c r="J240" s="11">
        <f>COUNT(TEAMS!$O$1320:$O$1341)</f>
        <v>0</v>
      </c>
      <c r="K240" s="12">
        <v>238</v>
      </c>
      <c r="L240" s="9" t="str">
        <f>TEAMS!G1081</f>
        <v>SC 12</v>
      </c>
      <c r="M240" s="145">
        <f>TEAMS!H1105</f>
        <v>0</v>
      </c>
      <c r="N240" s="14" t="str">
        <f>TEAMS!$AC$1082</f>
        <v>SC</v>
      </c>
      <c r="O240" s="11">
        <f>COUNT(TEAMS!J1083:J1104)</f>
        <v>0</v>
      </c>
      <c r="P240" s="12">
        <v>238</v>
      </c>
      <c r="Q240" s="9" t="str">
        <f>TEAMS!G1081</f>
        <v>SC 12</v>
      </c>
      <c r="R240" s="145">
        <f>TEAMS!I1105</f>
        <v>0</v>
      </c>
      <c r="S240" s="14" t="str">
        <f>TEAMS!$AC$1082</f>
        <v>SC</v>
      </c>
      <c r="T240" s="11">
        <f>COUNT(TEAMS!J1083:J1104)</f>
        <v>0</v>
      </c>
      <c r="U240" s="19" t="str">
        <f>IF('292 Club'!C219=0,"",'292 Club'!A219)</f>
        <v/>
      </c>
      <c r="V240" s="160" t="str">
        <f>IF('292 Club'!C219=0,"",'292 Club'!B219)</f>
        <v/>
      </c>
      <c r="W240" s="20" t="str">
        <f>IF('292 Club'!C219=0,"",'292 Club'!C219)</f>
        <v/>
      </c>
    </row>
    <row r="241" spans="1:23" x14ac:dyDescent="0.2">
      <c r="A241" s="12">
        <v>239</v>
      </c>
      <c r="B241" s="9" t="str">
        <f>TEAMS!Q1318</f>
        <v>UG 14</v>
      </c>
      <c r="C241" s="145">
        <f>TEAMS!T1342</f>
        <v>0</v>
      </c>
      <c r="D241" s="10" t="str">
        <f>TEAMS!$AC$1319</f>
        <v>UG</v>
      </c>
      <c r="E241" s="200">
        <f>COUNT(TEAMS!$T$1320:$T$1341)</f>
        <v>0</v>
      </c>
      <c r="F241" s="12">
        <v>239</v>
      </c>
      <c r="G241" s="9" t="str">
        <f>TEAMS!Q1318</f>
        <v>UG 14</v>
      </c>
      <c r="H241" s="145">
        <f>TEAMS!Q1342</f>
        <v>0</v>
      </c>
      <c r="I241" s="10" t="str">
        <f>TEAMS!$AC$1319</f>
        <v>UG</v>
      </c>
      <c r="J241" s="11">
        <f>COUNT(TEAMS!$T$1320:$T$1341)</f>
        <v>0</v>
      </c>
      <c r="K241" s="12">
        <v>239</v>
      </c>
      <c r="L241" s="9" t="str">
        <f>TEAMS!L1081</f>
        <v>SC 13</v>
      </c>
      <c r="M241" s="145">
        <f>TEAMS!M1105</f>
        <v>0</v>
      </c>
      <c r="N241" s="14" t="str">
        <f>TEAMS!$AC$1082</f>
        <v>SC</v>
      </c>
      <c r="O241" s="11">
        <f>COUNT(TEAMS!O1083:O1104)</f>
        <v>0</v>
      </c>
      <c r="P241" s="12">
        <v>239</v>
      </c>
      <c r="Q241" s="9" t="str">
        <f>TEAMS!L1081</f>
        <v>SC 13</v>
      </c>
      <c r="R241" s="145">
        <f>TEAMS!N1105</f>
        <v>0</v>
      </c>
      <c r="S241" s="14" t="str">
        <f>TEAMS!$AC$1082</f>
        <v>SC</v>
      </c>
      <c r="T241" s="11">
        <f>COUNT(TEAMS!O1083:O1104)</f>
        <v>0</v>
      </c>
      <c r="U241" s="19" t="str">
        <f>IF('292 Club'!C220=0,"",'292 Club'!A220)</f>
        <v/>
      </c>
      <c r="V241" s="160" t="str">
        <f>IF('292 Club'!C220=0,"",'292 Club'!B220)</f>
        <v/>
      </c>
      <c r="W241" s="20" t="str">
        <f>IF('292 Club'!C220=0,"",'292 Club'!C220)</f>
        <v/>
      </c>
    </row>
    <row r="242" spans="1:23" x14ac:dyDescent="0.2">
      <c r="A242" s="24">
        <v>240</v>
      </c>
      <c r="B242" s="21" t="str">
        <f>TEAMS!V1318</f>
        <v>UG 15</v>
      </c>
      <c r="C242" s="148">
        <f>TEAMS!Y1342</f>
        <v>0</v>
      </c>
      <c r="D242" s="10" t="str">
        <f>TEAMS!$AC$1319</f>
        <v>UG</v>
      </c>
      <c r="E242" s="271">
        <f>COUNT(TEAMS!$Y$1320:$Y$1341)</f>
        <v>0</v>
      </c>
      <c r="F242" s="24">
        <v>240</v>
      </c>
      <c r="G242" s="21" t="str">
        <f>TEAMS!V1318</f>
        <v>UG 15</v>
      </c>
      <c r="H242" s="148">
        <f>TEAMS!V1342</f>
        <v>0</v>
      </c>
      <c r="I242" s="10" t="str">
        <f>TEAMS!$AC$1319</f>
        <v>UG</v>
      </c>
      <c r="J242" s="25">
        <f>COUNT(TEAMS!$Y$1320:$Y$1341)</f>
        <v>0</v>
      </c>
      <c r="K242" s="24">
        <v>240</v>
      </c>
      <c r="L242" s="21" t="str">
        <f>TEAMS!Q1081</f>
        <v>SC 14</v>
      </c>
      <c r="M242" s="148">
        <f>TEAMS!R1105</f>
        <v>0</v>
      </c>
      <c r="N242" s="14" t="str">
        <f>TEAMS!$AC$1082</f>
        <v>SC</v>
      </c>
      <c r="O242" s="25">
        <f>COUNT(TEAMS!T1083:T1104)</f>
        <v>0</v>
      </c>
      <c r="P242" s="24">
        <v>240</v>
      </c>
      <c r="Q242" s="21" t="str">
        <f>TEAMS!Q1081</f>
        <v>SC 14</v>
      </c>
      <c r="R242" s="148">
        <f>TEAMS!S1105</f>
        <v>0</v>
      </c>
      <c r="S242" s="14" t="str">
        <f>TEAMS!$AC$1082</f>
        <v>SC</v>
      </c>
      <c r="T242" s="25">
        <f>COUNT(TEAMS!T1083:T1104)</f>
        <v>0</v>
      </c>
      <c r="U242" s="19" t="str">
        <f>IF('292 Club'!C221=0,"",'292 Club'!A221)</f>
        <v/>
      </c>
      <c r="V242" s="160" t="str">
        <f>IF('292 Club'!C221=0,"",'292 Club'!B221)</f>
        <v/>
      </c>
      <c r="W242" s="20" t="str">
        <f>IF('292 Club'!C221=0,"",'292 Club'!C221)</f>
        <v/>
      </c>
    </row>
    <row r="243" spans="1:23" x14ac:dyDescent="0.2">
      <c r="A243" s="24">
        <v>241</v>
      </c>
      <c r="B243" s="9" t="str">
        <f>TEAMS!B1292</f>
        <v>UG 6</v>
      </c>
      <c r="C243" s="145">
        <f>TEAMS!E1316</f>
        <v>0</v>
      </c>
      <c r="D243" s="10" t="str">
        <f>TEAMS!$AC$1293</f>
        <v>UG</v>
      </c>
      <c r="E243" s="200">
        <f>COUNT(TEAMS!$E$1294:$E$1315)</f>
        <v>0</v>
      </c>
      <c r="F243" s="24">
        <v>241</v>
      </c>
      <c r="G243" s="9" t="str">
        <f>TEAMS!B1292</f>
        <v>UG 6</v>
      </c>
      <c r="H243" s="145">
        <f>TEAMS!B1316</f>
        <v>0</v>
      </c>
      <c r="I243" s="10" t="str">
        <f>TEAMS!$AC$1293</f>
        <v>UG</v>
      </c>
      <c r="J243" s="11">
        <f>COUNT(TEAMS!$E$1294:$E$1315)</f>
        <v>0</v>
      </c>
      <c r="K243" s="24">
        <v>241</v>
      </c>
      <c r="L243" s="9" t="str">
        <f>TEAMS!V1081</f>
        <v>SC 15</v>
      </c>
      <c r="M243" s="145">
        <f>TEAMS!W1105</f>
        <v>0</v>
      </c>
      <c r="N243" s="14" t="str">
        <f>TEAMS!$AC$1082</f>
        <v>SC</v>
      </c>
      <c r="O243" s="11">
        <f>COUNT(TEAMS!Y1083:Y1104)</f>
        <v>0</v>
      </c>
      <c r="P243" s="24">
        <v>241</v>
      </c>
      <c r="Q243" s="9" t="str">
        <f>TEAMS!V1081</f>
        <v>SC 15</v>
      </c>
      <c r="R243" s="145">
        <f>TEAMS!X1105</f>
        <v>0</v>
      </c>
      <c r="S243" s="14" t="str">
        <f>TEAMS!$AC$1082</f>
        <v>SC</v>
      </c>
      <c r="T243" s="11">
        <f>COUNT(TEAMS!Y1083:Y1104)</f>
        <v>0</v>
      </c>
      <c r="U243" s="19" t="str">
        <f>IF('292 Club'!C222=0,"",'292 Club'!A222)</f>
        <v/>
      </c>
      <c r="V243" s="160" t="str">
        <f>IF('292 Club'!C222=0,"",'292 Club'!B222)</f>
        <v/>
      </c>
      <c r="W243" s="20" t="str">
        <f>IF('292 Club'!C222=0,"",'292 Club'!C222)</f>
        <v/>
      </c>
    </row>
    <row r="244" spans="1:23" x14ac:dyDescent="0.2">
      <c r="A244" s="24">
        <v>242</v>
      </c>
      <c r="B244" s="9" t="str">
        <f>TEAMS!G1292</f>
        <v>UG 7</v>
      </c>
      <c r="C244" s="145">
        <f>TEAMS!J1316</f>
        <v>0</v>
      </c>
      <c r="D244" s="10" t="str">
        <f>TEAMS!$AC$1293</f>
        <v>UG</v>
      </c>
      <c r="E244" s="200">
        <f>COUNT(TEAMS!$J$1294:$J$1315)</f>
        <v>0</v>
      </c>
      <c r="F244" s="24">
        <v>242</v>
      </c>
      <c r="G244" s="9" t="str">
        <f>TEAMS!G1292</f>
        <v>UG 7</v>
      </c>
      <c r="H244" s="145">
        <f>TEAMS!G1316</f>
        <v>0</v>
      </c>
      <c r="I244" s="10" t="str">
        <f>TEAMS!$AC$1293</f>
        <v>UG</v>
      </c>
      <c r="J244" s="11">
        <f>COUNT(TEAMS!$J$1294:$J$1315)</f>
        <v>0</v>
      </c>
      <c r="K244" s="24">
        <v>242</v>
      </c>
      <c r="L244" s="9" t="str">
        <f>TEAMS!L1055</f>
        <v>SC 8</v>
      </c>
      <c r="M244" s="145">
        <f>TEAMS!M1079</f>
        <v>0</v>
      </c>
      <c r="N244" s="14" t="str">
        <f>TEAMS!$AC$1056</f>
        <v>SC</v>
      </c>
      <c r="O244" s="11">
        <f>COUNT(TEAMS!O1057:O1078)</f>
        <v>0</v>
      </c>
      <c r="P244" s="24">
        <v>242</v>
      </c>
      <c r="Q244" s="9" t="str">
        <f>TEAMS!L1055</f>
        <v>SC 8</v>
      </c>
      <c r="R244" s="145">
        <f>TEAMS!N1079</f>
        <v>0</v>
      </c>
      <c r="S244" s="14" t="str">
        <f>TEAMS!$AC$1056</f>
        <v>SC</v>
      </c>
      <c r="T244" s="11">
        <f>COUNT(TEAMS!O1057:O1078)</f>
        <v>0</v>
      </c>
      <c r="U244" s="19" t="str">
        <f>IF('292 Club'!C223=0,"",'292 Club'!A223)</f>
        <v/>
      </c>
      <c r="V244" s="160" t="str">
        <f>IF('292 Club'!C223=0,"",'292 Club'!B223)</f>
        <v/>
      </c>
      <c r="W244" s="20" t="str">
        <f>IF('292 Club'!C223=0,"",'292 Club'!C223)</f>
        <v/>
      </c>
    </row>
    <row r="245" spans="1:23" x14ac:dyDescent="0.2">
      <c r="A245" s="24">
        <v>243</v>
      </c>
      <c r="B245" s="9" t="str">
        <f>TEAMS!L1292</f>
        <v>UG 8</v>
      </c>
      <c r="C245" s="145">
        <f>TEAMS!O1316</f>
        <v>0</v>
      </c>
      <c r="D245" s="10" t="str">
        <f>TEAMS!$AC$1293</f>
        <v>UG</v>
      </c>
      <c r="E245" s="200">
        <f>COUNT(TEAMS!$O$1294:$O$1315)</f>
        <v>0</v>
      </c>
      <c r="F245" s="24">
        <v>243</v>
      </c>
      <c r="G245" s="9" t="str">
        <f>TEAMS!L1292</f>
        <v>UG 8</v>
      </c>
      <c r="H245" s="145">
        <f>TEAMS!L1316</f>
        <v>0</v>
      </c>
      <c r="I245" s="10" t="str">
        <f>TEAMS!$AC$1293</f>
        <v>UG</v>
      </c>
      <c r="J245" s="11">
        <f>COUNT(TEAMS!$O$1294:$O$1315)</f>
        <v>0</v>
      </c>
      <c r="K245" s="24">
        <v>243</v>
      </c>
      <c r="L245" s="9" t="str">
        <f>TEAMS!Q1055</f>
        <v>SC 9</v>
      </c>
      <c r="M245" s="145">
        <f>TEAMS!R1079</f>
        <v>0</v>
      </c>
      <c r="N245" s="14" t="str">
        <f>TEAMS!$AC$1056</f>
        <v>SC</v>
      </c>
      <c r="O245" s="11">
        <f>COUNT(TEAMS!T1057:T1078)</f>
        <v>0</v>
      </c>
      <c r="P245" s="24">
        <v>243</v>
      </c>
      <c r="Q245" s="9" t="str">
        <f>TEAMS!Q1055</f>
        <v>SC 9</v>
      </c>
      <c r="R245" s="145">
        <f>TEAMS!S1079</f>
        <v>0</v>
      </c>
      <c r="S245" s="14" t="str">
        <f>TEAMS!$AC$1056</f>
        <v>SC</v>
      </c>
      <c r="T245" s="11">
        <f>COUNT(TEAMS!T1057:T1078)</f>
        <v>0</v>
      </c>
      <c r="U245" s="19" t="str">
        <f>IF('292 Club'!C224=0,"",'292 Club'!A224)</f>
        <v/>
      </c>
      <c r="V245" s="160" t="str">
        <f>IF('292 Club'!C224=0,"",'292 Club'!B224)</f>
        <v/>
      </c>
      <c r="W245" s="20" t="str">
        <f>IF('292 Club'!C224=0,"",'292 Club'!C224)</f>
        <v/>
      </c>
    </row>
    <row r="246" spans="1:23" x14ac:dyDescent="0.2">
      <c r="A246" s="24">
        <v>244</v>
      </c>
      <c r="B246" s="9" t="str">
        <f>TEAMS!Q1292</f>
        <v>UG 9</v>
      </c>
      <c r="C246" s="145">
        <f>TEAMS!T1316</f>
        <v>0</v>
      </c>
      <c r="D246" s="10" t="str">
        <f>TEAMS!$AC$1293</f>
        <v>UG</v>
      </c>
      <c r="E246" s="200">
        <f>COUNT(TEAMS!$T$1294:$T$1315)</f>
        <v>0</v>
      </c>
      <c r="F246" s="24">
        <v>244</v>
      </c>
      <c r="G246" s="9" t="str">
        <f>TEAMS!Q1292</f>
        <v>UG 9</v>
      </c>
      <c r="H246" s="145">
        <f>TEAMS!Q1316</f>
        <v>0</v>
      </c>
      <c r="I246" s="10" t="str">
        <f>TEAMS!$AC$1293</f>
        <v>UG</v>
      </c>
      <c r="J246" s="11">
        <f>COUNT(TEAMS!$T$1294:$T$1315)</f>
        <v>0</v>
      </c>
      <c r="K246" s="24">
        <v>244</v>
      </c>
      <c r="L246" s="9" t="str">
        <f>TEAMS!V1134</f>
        <v>SP10</v>
      </c>
      <c r="M246" s="145">
        <f>TEAMS!W1158</f>
        <v>0</v>
      </c>
      <c r="N246" s="10" t="str">
        <f>TEAMS!$AC$1135</f>
        <v>SP</v>
      </c>
      <c r="O246" s="11">
        <f>COUNT(TEAMS!$Y$1136:$Y$1157)</f>
        <v>0</v>
      </c>
      <c r="P246" s="24">
        <v>244</v>
      </c>
      <c r="Q246" s="9" t="str">
        <f>TEAMS!V1134</f>
        <v>SP10</v>
      </c>
      <c r="R246" s="145">
        <f>TEAMS!X1158</f>
        <v>0</v>
      </c>
      <c r="S246" s="10" t="str">
        <f>TEAMS!$AC$1135</f>
        <v>SP</v>
      </c>
      <c r="T246" s="11">
        <f>COUNT(TEAMS!$Y$1136:$Y$1157)</f>
        <v>0</v>
      </c>
      <c r="U246" s="19" t="str">
        <f>IF('292 Club'!C225=0,"",'292 Club'!A225)</f>
        <v/>
      </c>
      <c r="V246" s="160" t="str">
        <f>IF('292 Club'!C225=0,"",'292 Club'!B225)</f>
        <v/>
      </c>
      <c r="W246" s="20" t="str">
        <f>IF('292 Club'!C225=0,"",'292 Club'!C225)</f>
        <v/>
      </c>
    </row>
    <row r="247" spans="1:23" x14ac:dyDescent="0.2">
      <c r="A247" s="24">
        <v>245</v>
      </c>
      <c r="B247" s="9" t="str">
        <f>TEAMS!B1266</f>
        <v>UG1</v>
      </c>
      <c r="C247" s="145">
        <f>TEAMS!E1290</f>
        <v>0</v>
      </c>
      <c r="D247" s="10" t="str">
        <f>TEAMS!$AC$1267</f>
        <v>UG</v>
      </c>
      <c r="E247" s="200">
        <f>COUNT(TEAMS!$E$1268:$E$1289)</f>
        <v>0</v>
      </c>
      <c r="F247" s="24">
        <v>245</v>
      </c>
      <c r="G247" s="9" t="str">
        <f>TEAMS!B1266</f>
        <v>UG1</v>
      </c>
      <c r="H247" s="145">
        <f>TEAMS!B1290</f>
        <v>0</v>
      </c>
      <c r="I247" s="10" t="str">
        <f>TEAMS!$AC$1267</f>
        <v>UG</v>
      </c>
      <c r="J247" s="11">
        <f>COUNT(TEAMS!$E$1268:$E$1289)</f>
        <v>0</v>
      </c>
      <c r="K247" s="24">
        <v>245</v>
      </c>
      <c r="L247" s="9" t="str">
        <f>TEAMS!B1160</f>
        <v>SP 11</v>
      </c>
      <c r="M247" s="145">
        <f>TEAMS!C1184</f>
        <v>0</v>
      </c>
      <c r="N247" s="10" t="str">
        <f>TEAMS!$AC$1161</f>
        <v>SP</v>
      </c>
      <c r="O247" s="11">
        <f>COUNT(TEAMS!$E$1162:$E$1183)</f>
        <v>0</v>
      </c>
      <c r="P247" s="24">
        <v>245</v>
      </c>
      <c r="Q247" s="9" t="str">
        <f>TEAMS!B1160</f>
        <v>SP 11</v>
      </c>
      <c r="R247" s="145">
        <f>TEAMS!D1184</f>
        <v>0</v>
      </c>
      <c r="S247" s="10" t="str">
        <f>TEAMS!$AC$1161</f>
        <v>SP</v>
      </c>
      <c r="T247" s="11">
        <f>COUNT(TEAMS!$E$1162:$E$1183)</f>
        <v>0</v>
      </c>
      <c r="U247" s="19" t="str">
        <f>IF('292 Club'!C226=0,"",'292 Club'!A226)</f>
        <v/>
      </c>
      <c r="V247" s="160" t="str">
        <f>IF('292 Club'!C226=0,"",'292 Club'!B226)</f>
        <v/>
      </c>
      <c r="W247" s="20" t="str">
        <f>IF('292 Club'!C226=0,"",'292 Club'!C226)</f>
        <v/>
      </c>
    </row>
    <row r="248" spans="1:23" x14ac:dyDescent="0.2">
      <c r="A248" s="24">
        <v>246</v>
      </c>
      <c r="B248" s="9" t="str">
        <f>TEAMS!G1266</f>
        <v>UG2</v>
      </c>
      <c r="C248" s="145">
        <f>TEAMS!J1290</f>
        <v>0</v>
      </c>
      <c r="D248" s="10" t="str">
        <f>TEAMS!$AC$1267</f>
        <v>UG</v>
      </c>
      <c r="E248" s="200">
        <f>COUNT(TEAMS!$J$1268:$J$1289)</f>
        <v>0</v>
      </c>
      <c r="F248" s="24">
        <v>246</v>
      </c>
      <c r="G248" s="9" t="str">
        <f>TEAMS!G1266</f>
        <v>UG2</v>
      </c>
      <c r="H248" s="145">
        <f>TEAMS!G1290</f>
        <v>0</v>
      </c>
      <c r="I248" s="10" t="str">
        <f>TEAMS!$AC$1267</f>
        <v>UG</v>
      </c>
      <c r="J248" s="11">
        <f>COUNT(TEAMS!$J$1268:$J$1289)</f>
        <v>0</v>
      </c>
      <c r="K248" s="24">
        <v>246</v>
      </c>
      <c r="L248" s="9" t="str">
        <f>TEAMS!G1160</f>
        <v>SP 12</v>
      </c>
      <c r="M248" s="145">
        <f>TEAMS!H1184</f>
        <v>0</v>
      </c>
      <c r="N248" s="10" t="str">
        <f>TEAMS!$AC$1161</f>
        <v>SP</v>
      </c>
      <c r="O248" s="11">
        <f>COUNT(TEAMS!$J$1162:$J$1183)</f>
        <v>0</v>
      </c>
      <c r="P248" s="24">
        <v>246</v>
      </c>
      <c r="Q248" s="9" t="str">
        <f>TEAMS!G1160</f>
        <v>SP 12</v>
      </c>
      <c r="R248" s="145">
        <f>TEAMS!I1184</f>
        <v>0</v>
      </c>
      <c r="S248" s="10" t="str">
        <f>TEAMS!$AC$1161</f>
        <v>SP</v>
      </c>
      <c r="T248" s="11">
        <f>COUNT(TEAMS!$J$1162:$J$1183)</f>
        <v>0</v>
      </c>
      <c r="U248" s="19" t="str">
        <f>IF('292 Club'!C227=0,"",'292 Club'!A227)</f>
        <v/>
      </c>
      <c r="V248" s="160" t="str">
        <f>IF('292 Club'!C227=0,"",'292 Club'!B227)</f>
        <v/>
      </c>
      <c r="W248" s="20" t="str">
        <f>IF('292 Club'!C227=0,"",'292 Club'!C227)</f>
        <v/>
      </c>
    </row>
    <row r="249" spans="1:23" x14ac:dyDescent="0.2">
      <c r="A249" s="24">
        <v>247</v>
      </c>
      <c r="B249" s="9" t="str">
        <f>TEAMS!L1266</f>
        <v>UG3</v>
      </c>
      <c r="C249" s="145">
        <f>TEAMS!O1290</f>
        <v>0</v>
      </c>
      <c r="D249" s="10" t="str">
        <f>TEAMS!$AC$1267</f>
        <v>UG</v>
      </c>
      <c r="E249" s="200">
        <f>COUNT(TEAMS!$O$1268:$O$1289)</f>
        <v>0</v>
      </c>
      <c r="F249" s="24">
        <v>247</v>
      </c>
      <c r="G249" s="9" t="str">
        <f>TEAMS!L1266</f>
        <v>UG3</v>
      </c>
      <c r="H249" s="145">
        <f>TEAMS!L1290</f>
        <v>0</v>
      </c>
      <c r="I249" s="10" t="str">
        <f>TEAMS!$AC$1267</f>
        <v>UG</v>
      </c>
      <c r="J249" s="11">
        <f>COUNT(TEAMS!$O$1268:$O$1289)</f>
        <v>0</v>
      </c>
      <c r="K249" s="24">
        <v>247</v>
      </c>
      <c r="L249" s="9" t="str">
        <f>TEAMS!L1160</f>
        <v>SP 13</v>
      </c>
      <c r="M249" s="145">
        <f>TEAMS!M1184</f>
        <v>0</v>
      </c>
      <c r="N249" s="10" t="str">
        <f>TEAMS!$AC$1161</f>
        <v>SP</v>
      </c>
      <c r="O249" s="11">
        <f>COUNT(TEAMS!$O$1162:$O$1183)</f>
        <v>0</v>
      </c>
      <c r="P249" s="24">
        <v>247</v>
      </c>
      <c r="Q249" s="9" t="str">
        <f>TEAMS!L1160</f>
        <v>SP 13</v>
      </c>
      <c r="R249" s="145">
        <f>TEAMS!N1184</f>
        <v>0</v>
      </c>
      <c r="S249" s="10" t="str">
        <f>TEAMS!$AC$1161</f>
        <v>SP</v>
      </c>
      <c r="T249" s="11">
        <f>COUNT(TEAMS!$O$1162:$O$1183)</f>
        <v>0</v>
      </c>
      <c r="U249" s="19" t="str">
        <f>IF('292 Club'!C228=0,"",'292 Club'!A228)</f>
        <v/>
      </c>
      <c r="V249" s="160" t="str">
        <f>IF('292 Club'!C228=0,"",'292 Club'!B228)</f>
        <v/>
      </c>
      <c r="W249" s="20" t="str">
        <f>IF('292 Club'!C228=0,"",'292 Club'!C228)</f>
        <v/>
      </c>
    </row>
    <row r="250" spans="1:23" x14ac:dyDescent="0.2">
      <c r="A250" s="24">
        <v>248</v>
      </c>
      <c r="B250" s="9" t="str">
        <f>TEAMS!Q1266</f>
        <v>UG4</v>
      </c>
      <c r="C250" s="145">
        <f>TEAMS!T1290</f>
        <v>0</v>
      </c>
      <c r="D250" s="10" t="str">
        <f>TEAMS!$AC$1267</f>
        <v>UG</v>
      </c>
      <c r="E250" s="200">
        <f>COUNT(TEAMS!$T$1268:$T$1289)</f>
        <v>0</v>
      </c>
      <c r="F250" s="24">
        <v>248</v>
      </c>
      <c r="G250" s="9" t="str">
        <f>TEAMS!Q1266</f>
        <v>UG4</v>
      </c>
      <c r="H250" s="145">
        <f>TEAMS!Q1290</f>
        <v>0</v>
      </c>
      <c r="I250" s="10" t="str">
        <f>TEAMS!$AC$1267</f>
        <v>UG</v>
      </c>
      <c r="J250" s="11">
        <f>COUNT(TEAMS!$T$1268:$T$1289)</f>
        <v>0</v>
      </c>
      <c r="K250" s="24">
        <v>248</v>
      </c>
      <c r="L250" s="9" t="str">
        <f>TEAMS!Q1160</f>
        <v>SP 14</v>
      </c>
      <c r="M250" s="145">
        <f>TEAMS!R1184</f>
        <v>0</v>
      </c>
      <c r="N250" s="10" t="str">
        <f>TEAMS!$AC$1161</f>
        <v>SP</v>
      </c>
      <c r="O250" s="11">
        <f>COUNT(TEAMS!$T$1162:$T$1183)</f>
        <v>0</v>
      </c>
      <c r="P250" s="24">
        <v>248</v>
      </c>
      <c r="Q250" s="9" t="str">
        <f>TEAMS!Q1160</f>
        <v>SP 14</v>
      </c>
      <c r="R250" s="145">
        <f>TEAMS!S1184</f>
        <v>0</v>
      </c>
      <c r="S250" s="10" t="str">
        <f>TEAMS!$AC$1161</f>
        <v>SP</v>
      </c>
      <c r="T250" s="11">
        <f>COUNT(TEAMS!$T$1162:$T$1183)</f>
        <v>0</v>
      </c>
      <c r="U250" s="19" t="str">
        <f>IF('292 Club'!C229=0,"",'292 Club'!A229)</f>
        <v/>
      </c>
      <c r="V250" s="160" t="str">
        <f>IF('292 Club'!C229=0,"",'292 Club'!B229)</f>
        <v/>
      </c>
      <c r="W250" s="20" t="str">
        <f>IF('292 Club'!C229=0,"",'292 Club'!C229)</f>
        <v/>
      </c>
    </row>
    <row r="251" spans="1:23" x14ac:dyDescent="0.2">
      <c r="A251" s="24">
        <v>249</v>
      </c>
      <c r="B251" s="9" t="str">
        <f>TEAMS!V1266</f>
        <v>UG5</v>
      </c>
      <c r="C251" s="145">
        <f>TEAMS!Y1290</f>
        <v>0</v>
      </c>
      <c r="D251" s="10" t="str">
        <f>TEAMS!$AC$1267</f>
        <v>UG</v>
      </c>
      <c r="E251" s="200">
        <f>COUNT(TEAMS!$Y$1268:$Y$1289)</f>
        <v>0</v>
      </c>
      <c r="F251" s="24">
        <v>249</v>
      </c>
      <c r="G251" s="9" t="str">
        <f>TEAMS!V1266</f>
        <v>UG5</v>
      </c>
      <c r="H251" s="145">
        <f>TEAMS!V1290</f>
        <v>0</v>
      </c>
      <c r="I251" s="10" t="str">
        <f>TEAMS!$AC$1267</f>
        <v>UG</v>
      </c>
      <c r="J251" s="11">
        <f>COUNT(TEAMS!$Y$1268:$Y$1289)</f>
        <v>0</v>
      </c>
      <c r="K251" s="24">
        <v>249</v>
      </c>
      <c r="L251" s="9" t="str">
        <f>TEAMS!V1160</f>
        <v>SP 15</v>
      </c>
      <c r="M251" s="145">
        <f>TEAMS!W1184</f>
        <v>0</v>
      </c>
      <c r="N251" s="10" t="str">
        <f>TEAMS!$AC$1161</f>
        <v>SP</v>
      </c>
      <c r="O251" s="11">
        <f>COUNT(TEAMS!$Y$1162:$Y$1183)</f>
        <v>0</v>
      </c>
      <c r="P251" s="24">
        <v>249</v>
      </c>
      <c r="Q251" s="9" t="str">
        <f>TEAMS!V1160</f>
        <v>SP 15</v>
      </c>
      <c r="R251" s="145">
        <f>TEAMS!X1184</f>
        <v>0</v>
      </c>
      <c r="S251" s="10" t="str">
        <f>TEAMS!$AC$1161</f>
        <v>SP</v>
      </c>
      <c r="T251" s="11">
        <f>COUNT(TEAMS!$Y$1162:$Y$1183)</f>
        <v>0</v>
      </c>
      <c r="U251" s="19" t="str">
        <f>IF('292 Club'!C230=0,"",'292 Club'!A230)</f>
        <v/>
      </c>
      <c r="V251" s="160" t="str">
        <f>IF('292 Club'!C230=0,"",'292 Club'!B230)</f>
        <v/>
      </c>
      <c r="W251" s="20" t="str">
        <f>IF('292 Club'!C230=0,"",'292 Club'!C230)</f>
        <v/>
      </c>
    </row>
    <row r="252" spans="1:23" x14ac:dyDescent="0.2">
      <c r="A252" s="24">
        <v>250</v>
      </c>
      <c r="B252" s="9" t="str">
        <f>TEAMS!V1371</f>
        <v>WA 10</v>
      </c>
      <c r="C252" s="145">
        <f>TEAMS!Y1395</f>
        <v>0</v>
      </c>
      <c r="D252" s="10" t="str">
        <f>TEAMS!$AC$1372</f>
        <v>WA</v>
      </c>
      <c r="E252" s="200">
        <f>COUNT(TEAMS!$Y$1373:$Y$1394)</f>
        <v>0</v>
      </c>
      <c r="F252" s="24">
        <v>250</v>
      </c>
      <c r="G252" s="9" t="str">
        <f>TEAMS!V1371</f>
        <v>WA 10</v>
      </c>
      <c r="H252" s="145">
        <f>TEAMS!V1395</f>
        <v>0</v>
      </c>
      <c r="I252" s="10" t="str">
        <f>TEAMS!$AC$1372</f>
        <v>WA</v>
      </c>
      <c r="J252" s="11">
        <f>COUNT(TEAMS!$Y$1373:$Y$1394)</f>
        <v>0</v>
      </c>
      <c r="K252" s="24">
        <v>250</v>
      </c>
      <c r="L252" s="9" t="str">
        <f>TEAMS!Q1134</f>
        <v>SP9</v>
      </c>
      <c r="M252" s="145">
        <f>TEAMS!R1158</f>
        <v>0</v>
      </c>
      <c r="N252" s="10" t="str">
        <f>TEAMS!$AC$1135</f>
        <v>SP</v>
      </c>
      <c r="O252" s="11">
        <f>COUNT(TEAMS!$T$1136:$T$1157)</f>
        <v>0</v>
      </c>
      <c r="P252" s="24">
        <v>250</v>
      </c>
      <c r="Q252" s="9" t="str">
        <f>TEAMS!Q1134</f>
        <v>SP9</v>
      </c>
      <c r="R252" s="145">
        <f>TEAMS!S1158</f>
        <v>0</v>
      </c>
      <c r="S252" s="10" t="str">
        <f>TEAMS!$AC$1135</f>
        <v>SP</v>
      </c>
      <c r="T252" s="11">
        <f>COUNT(TEAMS!$T$1136:$T$1157)</f>
        <v>0</v>
      </c>
      <c r="U252" s="19" t="str">
        <f>IF('292 Club'!C231=0,"",'292 Club'!A231)</f>
        <v/>
      </c>
      <c r="V252" s="160" t="str">
        <f>IF('292 Club'!C231=0,"",'292 Club'!B231)</f>
        <v/>
      </c>
      <c r="W252" s="20" t="str">
        <f>IF('292 Club'!C231=0,"",'292 Club'!C231)</f>
        <v/>
      </c>
    </row>
    <row r="253" spans="1:23" x14ac:dyDescent="0.2">
      <c r="A253" s="24">
        <v>251</v>
      </c>
      <c r="B253" s="9" t="str">
        <f>TEAMS!B1397</f>
        <v>WA 11</v>
      </c>
      <c r="C253" s="145">
        <f>TEAMS!E1421</f>
        <v>0</v>
      </c>
      <c r="D253" s="10" t="str">
        <f>TEAMS!$AC$1398</f>
        <v>WA</v>
      </c>
      <c r="E253" s="200">
        <f>COUNT(TEAMS!$E$1399:$E$1420)</f>
        <v>0</v>
      </c>
      <c r="F253" s="24">
        <v>251</v>
      </c>
      <c r="G253" s="9" t="str">
        <f>TEAMS!B1397</f>
        <v>WA 11</v>
      </c>
      <c r="H253" s="145">
        <f>TEAMS!B1421</f>
        <v>0</v>
      </c>
      <c r="I253" s="10" t="str">
        <f>TEAMS!$AC$1398</f>
        <v>WA</v>
      </c>
      <c r="J253" s="11">
        <f>COUNT(TEAMS!$E$1399:$E$1420)</f>
        <v>0</v>
      </c>
      <c r="K253" s="24">
        <v>251</v>
      </c>
      <c r="L253" s="9" t="str">
        <f>TEAMS!B1239</f>
        <v>ST 11</v>
      </c>
      <c r="M253" s="145">
        <f>TEAMS!C1263</f>
        <v>0</v>
      </c>
      <c r="N253" s="10" t="str">
        <f>TEAMS!$AC$1240</f>
        <v>ST</v>
      </c>
      <c r="O253" s="11">
        <f>COUNT(TEAMS!$E$1241:$E$1262)</f>
        <v>0</v>
      </c>
      <c r="P253" s="24">
        <v>251</v>
      </c>
      <c r="Q253" s="9" t="str">
        <f>TEAMS!B1239</f>
        <v>ST 11</v>
      </c>
      <c r="R253" s="145">
        <f>TEAMS!D1263</f>
        <v>0</v>
      </c>
      <c r="S253" s="10" t="str">
        <f>TEAMS!$AC$1240</f>
        <v>ST</v>
      </c>
      <c r="T253" s="11">
        <f>COUNT(TEAMS!$E$1241:$E$1262)</f>
        <v>0</v>
      </c>
      <c r="U253" s="19" t="str">
        <f>IF('292 Club'!C232=0,"",'292 Club'!A232)</f>
        <v/>
      </c>
      <c r="V253" s="160" t="str">
        <f>IF('292 Club'!C232=0,"",'292 Club'!B232)</f>
        <v/>
      </c>
      <c r="W253" s="20" t="str">
        <f>IF('292 Club'!C232=0,"",'292 Club'!C232)</f>
        <v/>
      </c>
    </row>
    <row r="254" spans="1:23" x14ac:dyDescent="0.2">
      <c r="A254" s="24">
        <v>252</v>
      </c>
      <c r="B254" s="9" t="str">
        <f>TEAMS!G1397</f>
        <v>WA 12</v>
      </c>
      <c r="C254" s="145">
        <f>TEAMS!J1421</f>
        <v>0</v>
      </c>
      <c r="D254" s="10" t="str">
        <f>TEAMS!$AC$1398</f>
        <v>WA</v>
      </c>
      <c r="E254" s="200">
        <f>COUNT(TEAMS!$J$1399:$J$1420)</f>
        <v>0</v>
      </c>
      <c r="F254" s="24">
        <v>252</v>
      </c>
      <c r="G254" s="9" t="str">
        <f>TEAMS!G1397</f>
        <v>WA 12</v>
      </c>
      <c r="H254" s="145">
        <f>TEAMS!G1421</f>
        <v>0</v>
      </c>
      <c r="I254" s="10" t="str">
        <f>TEAMS!$AC$1398</f>
        <v>WA</v>
      </c>
      <c r="J254" s="11">
        <f>COUNT(TEAMS!$J$1399:$J$1420)</f>
        <v>0</v>
      </c>
      <c r="K254" s="24">
        <v>252</v>
      </c>
      <c r="L254" s="9" t="str">
        <f>TEAMS!G1239</f>
        <v>ST 12</v>
      </c>
      <c r="M254" s="145">
        <f>TEAMS!H1263</f>
        <v>0</v>
      </c>
      <c r="N254" s="10" t="str">
        <f>TEAMS!$AC$1240</f>
        <v>ST</v>
      </c>
      <c r="O254" s="11">
        <f>COUNT(TEAMS!$J$1241:$J$1262)</f>
        <v>0</v>
      </c>
      <c r="P254" s="24">
        <v>252</v>
      </c>
      <c r="Q254" s="9" t="str">
        <f>TEAMS!G1239</f>
        <v>ST 12</v>
      </c>
      <c r="R254" s="145">
        <f>TEAMS!I1263</f>
        <v>0</v>
      </c>
      <c r="S254" s="10" t="str">
        <f>TEAMS!$AC$1240</f>
        <v>ST</v>
      </c>
      <c r="T254" s="11">
        <f>COUNT(TEAMS!$J$1241:$J$1262)</f>
        <v>0</v>
      </c>
      <c r="U254" s="19" t="str">
        <f>IF('292 Club'!C233=0,"",'292 Club'!A233)</f>
        <v/>
      </c>
      <c r="V254" s="160" t="str">
        <f>IF('292 Club'!C233=0,"",'292 Club'!B233)</f>
        <v/>
      </c>
      <c r="W254" s="20" t="str">
        <f>IF('292 Club'!C233=0,"",'292 Club'!C233)</f>
        <v/>
      </c>
    </row>
    <row r="255" spans="1:23" x14ac:dyDescent="0.2">
      <c r="A255" s="24">
        <v>253</v>
      </c>
      <c r="B255" s="9" t="str">
        <f>TEAMS!L1397</f>
        <v>WA 13</v>
      </c>
      <c r="C255" s="145">
        <f>TEAMS!O1421</f>
        <v>0</v>
      </c>
      <c r="D255" s="10" t="str">
        <f>TEAMS!$AC$1398</f>
        <v>WA</v>
      </c>
      <c r="E255" s="200">
        <f>COUNT(TEAMS!$O$1399:$O$1420)</f>
        <v>0</v>
      </c>
      <c r="F255" s="24">
        <v>253</v>
      </c>
      <c r="G255" s="9" t="str">
        <f>TEAMS!L1397</f>
        <v>WA 13</v>
      </c>
      <c r="H255" s="145">
        <f>TEAMS!L1421</f>
        <v>0</v>
      </c>
      <c r="I255" s="10" t="str">
        <f>TEAMS!$AC$1398</f>
        <v>WA</v>
      </c>
      <c r="J255" s="11">
        <f>COUNT(TEAMS!$O$1399:$O$1420)</f>
        <v>0</v>
      </c>
      <c r="K255" s="24">
        <v>253</v>
      </c>
      <c r="L255" s="9" t="str">
        <f>TEAMS!L1239</f>
        <v>ST 13</v>
      </c>
      <c r="M255" s="145">
        <f>TEAMS!M1263</f>
        <v>0</v>
      </c>
      <c r="N255" s="10" t="str">
        <f>TEAMS!$AC$1240</f>
        <v>ST</v>
      </c>
      <c r="O255" s="11">
        <f>COUNT(TEAMS!$O$1241:$O$1262)</f>
        <v>0</v>
      </c>
      <c r="P255" s="24">
        <v>253</v>
      </c>
      <c r="Q255" s="9" t="str">
        <f>TEAMS!L1239</f>
        <v>ST 13</v>
      </c>
      <c r="R255" s="145">
        <f>TEAMS!N1263</f>
        <v>0</v>
      </c>
      <c r="S255" s="10" t="str">
        <f>TEAMS!$AC$1240</f>
        <v>ST</v>
      </c>
      <c r="T255" s="11">
        <f>COUNT(TEAMS!$O$1241:$O$1262)</f>
        <v>0</v>
      </c>
      <c r="U255" s="19" t="str">
        <f>IF('292 Club'!C234=0,"",'292 Club'!A234)</f>
        <v/>
      </c>
      <c r="V255" s="160" t="str">
        <f>IF('292 Club'!C234=0,"",'292 Club'!B234)</f>
        <v/>
      </c>
      <c r="W255" s="20" t="str">
        <f>IF('292 Club'!C234=0,"",'292 Club'!C234)</f>
        <v/>
      </c>
    </row>
    <row r="256" spans="1:23" x14ac:dyDescent="0.2">
      <c r="A256" s="24">
        <v>254</v>
      </c>
      <c r="B256" s="9" t="str">
        <f>TEAMS!Q1397</f>
        <v>WA 14</v>
      </c>
      <c r="C256" s="145">
        <f>TEAMS!T1421</f>
        <v>0</v>
      </c>
      <c r="D256" s="10" t="str">
        <f>TEAMS!$AC$1398</f>
        <v>WA</v>
      </c>
      <c r="E256" s="200">
        <f>COUNT(TEAMS!$T$1399:$T$1420)</f>
        <v>0</v>
      </c>
      <c r="F256" s="24">
        <v>254</v>
      </c>
      <c r="G256" s="9" t="str">
        <f>TEAMS!Q1397</f>
        <v>WA 14</v>
      </c>
      <c r="H256" s="145">
        <f>TEAMS!Q1421</f>
        <v>0</v>
      </c>
      <c r="I256" s="10" t="str">
        <f>TEAMS!$AC$1398</f>
        <v>WA</v>
      </c>
      <c r="J256" s="11">
        <f>COUNT(TEAMS!$T$1399:$T$1420)</f>
        <v>0</v>
      </c>
      <c r="K256" s="24">
        <v>254</v>
      </c>
      <c r="L256" s="9" t="str">
        <f>TEAMS!Q1239</f>
        <v>ST 14</v>
      </c>
      <c r="M256" s="145">
        <f>TEAMS!R1263</f>
        <v>0</v>
      </c>
      <c r="N256" s="10" t="str">
        <f>TEAMS!$AC$1240</f>
        <v>ST</v>
      </c>
      <c r="O256" s="11">
        <f>COUNT(TEAMS!$T$1241:$T$1262)</f>
        <v>0</v>
      </c>
      <c r="P256" s="24">
        <v>254</v>
      </c>
      <c r="Q256" s="9" t="str">
        <f>TEAMS!Q1239</f>
        <v>ST 14</v>
      </c>
      <c r="R256" s="145">
        <f>TEAMS!S1263</f>
        <v>0</v>
      </c>
      <c r="S256" s="10" t="str">
        <f>TEAMS!$AC$1240</f>
        <v>ST</v>
      </c>
      <c r="T256" s="11">
        <f>COUNT(TEAMS!$T$1241:$T$1262)</f>
        <v>0</v>
      </c>
      <c r="U256" s="19" t="str">
        <f>IF('292 Club'!C235=0,"",'292 Club'!A235)</f>
        <v/>
      </c>
      <c r="V256" s="160" t="str">
        <f>IF('292 Club'!C235=0,"",'292 Club'!B235)</f>
        <v/>
      </c>
      <c r="W256" s="20" t="str">
        <f>IF('292 Club'!C235=0,"",'292 Club'!C235)</f>
        <v/>
      </c>
    </row>
    <row r="257" spans="1:23" x14ac:dyDescent="0.2">
      <c r="A257" s="12">
        <v>255</v>
      </c>
      <c r="B257" s="9" t="str">
        <f>TEAMS!V1397</f>
        <v>WA 15</v>
      </c>
      <c r="C257" s="145">
        <f>TEAMS!Y1421</f>
        <v>0</v>
      </c>
      <c r="D257" s="10" t="str">
        <f>TEAMS!$AC$1398</f>
        <v>WA</v>
      </c>
      <c r="E257" s="200">
        <f>COUNT(TEAMS!$Y$1399:$Y$1420)</f>
        <v>0</v>
      </c>
      <c r="F257" s="12">
        <v>255</v>
      </c>
      <c r="G257" s="9" t="str">
        <f>TEAMS!V1397</f>
        <v>WA 15</v>
      </c>
      <c r="H257" s="145">
        <f>TEAMS!V1421</f>
        <v>0</v>
      </c>
      <c r="I257" s="10" t="str">
        <f>TEAMS!$AC$1398</f>
        <v>WA</v>
      </c>
      <c r="J257" s="11">
        <f>COUNT(TEAMS!$Y$1399:$Y$1420)</f>
        <v>0</v>
      </c>
      <c r="K257" s="12">
        <v>255</v>
      </c>
      <c r="L257" s="9" t="str">
        <f>TEAMS!V1239</f>
        <v>ST 15</v>
      </c>
      <c r="M257" s="145">
        <f>TEAMS!W1263</f>
        <v>0</v>
      </c>
      <c r="N257" s="10" t="str">
        <f>TEAMS!$AC$1240</f>
        <v>ST</v>
      </c>
      <c r="O257" s="11">
        <f>COUNT(TEAMS!$Y$1241:$Y$1262)</f>
        <v>0</v>
      </c>
      <c r="P257" s="12">
        <v>255</v>
      </c>
      <c r="Q257" s="9" t="str">
        <f>TEAMS!V1239</f>
        <v>ST 15</v>
      </c>
      <c r="R257" s="145">
        <f>TEAMS!X1263</f>
        <v>0</v>
      </c>
      <c r="S257" s="10" t="str">
        <f>TEAMS!$AC$1240</f>
        <v>ST</v>
      </c>
      <c r="T257" s="11">
        <f>COUNT(TEAMS!$Y$1241:$Y$1262)</f>
        <v>0</v>
      </c>
      <c r="U257" s="19" t="str">
        <f>IF('292 Club'!C236=0,"",'292 Club'!A236)</f>
        <v/>
      </c>
      <c r="V257" s="160" t="str">
        <f>IF('292 Club'!C236=0,"",'292 Club'!B236)</f>
        <v/>
      </c>
      <c r="W257" s="20" t="str">
        <f>IF('292 Club'!C236=0,"",'292 Club'!C236)</f>
        <v/>
      </c>
    </row>
    <row r="258" spans="1:23" x14ac:dyDescent="0.2">
      <c r="A258" s="12">
        <v>256</v>
      </c>
      <c r="B258" s="9" t="str">
        <f>TEAMS!B555</f>
        <v>Z18 1</v>
      </c>
      <c r="C258" s="145">
        <f>TEAMS!E579</f>
        <v>0</v>
      </c>
      <c r="D258" s="14" t="str">
        <f>TEAMS!$AC$556</f>
        <v>Z18</v>
      </c>
      <c r="E258" s="200">
        <f>COUNT(TEAMS!E557:E578)</f>
        <v>0</v>
      </c>
      <c r="F258" s="12">
        <v>256</v>
      </c>
      <c r="G258" s="9" t="str">
        <f>TEAMS!B555</f>
        <v>Z18 1</v>
      </c>
      <c r="H258" s="145">
        <f>TEAMS!B579</f>
        <v>0</v>
      </c>
      <c r="I258" s="14" t="str">
        <f>TEAMS!$AC$556</f>
        <v>Z18</v>
      </c>
      <c r="J258" s="11">
        <f>COUNT(TEAMS!E557:E578)</f>
        <v>0</v>
      </c>
      <c r="K258" s="12">
        <v>256</v>
      </c>
      <c r="L258" s="9" t="str">
        <f>TEAMS!V1292</f>
        <v>UG 10</v>
      </c>
      <c r="M258" s="145">
        <f>TEAMS!W1316</f>
        <v>0</v>
      </c>
      <c r="N258" s="10" t="str">
        <f>TEAMS!$AC$1293</f>
        <v>UG</v>
      </c>
      <c r="O258" s="11">
        <f>COUNT(TEAMS!$Y$1294:$Y$1315)</f>
        <v>0</v>
      </c>
      <c r="P258" s="12">
        <v>256</v>
      </c>
      <c r="Q258" s="9" t="str">
        <f>TEAMS!V1292</f>
        <v>UG 10</v>
      </c>
      <c r="R258" s="145">
        <f>TEAMS!X1316</f>
        <v>0</v>
      </c>
      <c r="S258" s="10" t="str">
        <f>TEAMS!$AC$1293</f>
        <v>UG</v>
      </c>
      <c r="T258" s="11">
        <f>COUNT(TEAMS!$Y$1294:$Y$1315)</f>
        <v>0</v>
      </c>
      <c r="U258" s="19" t="str">
        <f>IF('292 Club'!C237=0,"",'292 Club'!A237)</f>
        <v/>
      </c>
      <c r="V258" s="160" t="str">
        <f>IF('292 Club'!C237=0,"",'292 Club'!B237)</f>
        <v/>
      </c>
      <c r="W258" s="20" t="str">
        <f>IF('292 Club'!C237=0,"",'292 Club'!C237)</f>
        <v/>
      </c>
    </row>
    <row r="259" spans="1:23" x14ac:dyDescent="0.2">
      <c r="A259" s="12">
        <v>257</v>
      </c>
      <c r="B259" s="9" t="str">
        <f>TEAMS!V581</f>
        <v>Z18 10</v>
      </c>
      <c r="C259" s="145">
        <f>TEAMS!Y605</f>
        <v>0</v>
      </c>
      <c r="D259" s="14" t="str">
        <f>TEAMS!$AC$582</f>
        <v>Z18</v>
      </c>
      <c r="E259" s="200">
        <f>COUNT(TEAMS!Y583:Y604)</f>
        <v>0</v>
      </c>
      <c r="F259" s="12">
        <v>257</v>
      </c>
      <c r="G259" s="9" t="str">
        <f>TEAMS!V581</f>
        <v>Z18 10</v>
      </c>
      <c r="H259" s="145">
        <f>TEAMS!V605</f>
        <v>0</v>
      </c>
      <c r="I259" s="14" t="str">
        <f>TEAMS!$AC$582</f>
        <v>Z18</v>
      </c>
      <c r="J259" s="11">
        <f>COUNT(TEAMS!Y583:Y604)</f>
        <v>0</v>
      </c>
      <c r="K259" s="12">
        <v>257</v>
      </c>
      <c r="L259" s="9" t="str">
        <f>TEAMS!B1318</f>
        <v>UG 11</v>
      </c>
      <c r="M259" s="145">
        <f>TEAMS!C1342</f>
        <v>0</v>
      </c>
      <c r="N259" s="10" t="str">
        <f>TEAMS!$AC$1319</f>
        <v>UG</v>
      </c>
      <c r="O259" s="11">
        <f>COUNT(TEAMS!$E$1320:$E$1341)</f>
        <v>0</v>
      </c>
      <c r="P259" s="12">
        <v>257</v>
      </c>
      <c r="Q259" s="9" t="str">
        <f>TEAMS!B1318</f>
        <v>UG 11</v>
      </c>
      <c r="R259" s="145">
        <f>TEAMS!D1342</f>
        <v>0</v>
      </c>
      <c r="S259" s="10" t="str">
        <f>TEAMS!$AC$1319</f>
        <v>UG</v>
      </c>
      <c r="T259" s="11">
        <f>COUNT(TEAMS!$E$1320:$E$1341)</f>
        <v>0</v>
      </c>
      <c r="U259" s="19" t="str">
        <f>IF('292 Club'!C238=0,"",'292 Club'!A238)</f>
        <v/>
      </c>
      <c r="V259" s="160" t="str">
        <f>IF('292 Club'!C238=0,"",'292 Club'!B238)</f>
        <v/>
      </c>
      <c r="W259" s="20" t="str">
        <f>IF('292 Club'!C238=0,"",'292 Club'!C238)</f>
        <v/>
      </c>
    </row>
    <row r="260" spans="1:23" x14ac:dyDescent="0.2">
      <c r="A260" s="12">
        <v>258</v>
      </c>
      <c r="B260" s="9" t="str">
        <f>TEAMS!B607</f>
        <v>Z18 11</v>
      </c>
      <c r="C260" s="145">
        <f>TEAMS!E631</f>
        <v>0</v>
      </c>
      <c r="D260" s="14" t="str">
        <f>TEAMS!$AC$608</f>
        <v>Z18</v>
      </c>
      <c r="E260" s="200">
        <f>COUNT(TEAMS!E609:E630)</f>
        <v>0</v>
      </c>
      <c r="F260" s="12">
        <v>258</v>
      </c>
      <c r="G260" s="9" t="str">
        <f>TEAMS!B607</f>
        <v>Z18 11</v>
      </c>
      <c r="H260" s="145">
        <f>TEAMS!B631</f>
        <v>0</v>
      </c>
      <c r="I260" s="14" t="str">
        <f>TEAMS!$AC$608</f>
        <v>Z18</v>
      </c>
      <c r="J260" s="11">
        <f>COUNT(TEAMS!E609:E630)</f>
        <v>0</v>
      </c>
      <c r="K260" s="12">
        <v>258</v>
      </c>
      <c r="L260" s="9" t="str">
        <f>TEAMS!G1318</f>
        <v>UG 12</v>
      </c>
      <c r="M260" s="145">
        <f>TEAMS!H1342</f>
        <v>0</v>
      </c>
      <c r="N260" s="10" t="str">
        <f>TEAMS!$AC$1319</f>
        <v>UG</v>
      </c>
      <c r="O260" s="11">
        <f>COUNT(TEAMS!$J$1320:$J$1341)</f>
        <v>0</v>
      </c>
      <c r="P260" s="12">
        <v>258</v>
      </c>
      <c r="Q260" s="9" t="str">
        <f>TEAMS!G1318</f>
        <v>UG 12</v>
      </c>
      <c r="R260" s="145">
        <f>TEAMS!I1342</f>
        <v>0</v>
      </c>
      <c r="S260" s="10" t="str">
        <f>TEAMS!$AC$1319</f>
        <v>UG</v>
      </c>
      <c r="T260" s="11">
        <f>COUNT(TEAMS!$J$1320:$J$1341)</f>
        <v>0</v>
      </c>
      <c r="U260" s="19" t="str">
        <f>IF('292 Club'!C239=0,"",'292 Club'!A239)</f>
        <v/>
      </c>
      <c r="V260" s="160" t="str">
        <f>IF('292 Club'!C239=0,"",'292 Club'!B239)</f>
        <v/>
      </c>
      <c r="W260" s="20" t="str">
        <f>IF('292 Club'!C239=0,"",'292 Club'!C239)</f>
        <v/>
      </c>
    </row>
    <row r="261" spans="1:23" x14ac:dyDescent="0.2">
      <c r="A261" s="12">
        <v>259</v>
      </c>
      <c r="B261" s="9" t="str">
        <f>TEAMS!G607</f>
        <v>Z18 12</v>
      </c>
      <c r="C261" s="145">
        <f>TEAMS!J631</f>
        <v>0</v>
      </c>
      <c r="D261" s="14" t="str">
        <f>TEAMS!$AC$608</f>
        <v>Z18</v>
      </c>
      <c r="E261" s="200">
        <f>COUNT(TEAMS!J609:J630)</f>
        <v>0</v>
      </c>
      <c r="F261" s="12">
        <v>259</v>
      </c>
      <c r="G261" s="9" t="str">
        <f>TEAMS!G607</f>
        <v>Z18 12</v>
      </c>
      <c r="H261" s="145">
        <f>TEAMS!G631</f>
        <v>0</v>
      </c>
      <c r="I261" s="14" t="str">
        <f>TEAMS!$AC$608</f>
        <v>Z18</v>
      </c>
      <c r="J261" s="11">
        <f>COUNT(TEAMS!J609:J630)</f>
        <v>0</v>
      </c>
      <c r="K261" s="12">
        <v>259</v>
      </c>
      <c r="L261" s="9" t="str">
        <f>TEAMS!L1318</f>
        <v>UG 13</v>
      </c>
      <c r="M261" s="145">
        <f>TEAMS!M1342</f>
        <v>0</v>
      </c>
      <c r="N261" s="10" t="str">
        <f>TEAMS!$AC$1319</f>
        <v>UG</v>
      </c>
      <c r="O261" s="11">
        <f>COUNT(TEAMS!$O$1320:$O$1341)</f>
        <v>0</v>
      </c>
      <c r="P261" s="12">
        <v>259</v>
      </c>
      <c r="Q261" s="9" t="str">
        <f>TEAMS!L1318</f>
        <v>UG 13</v>
      </c>
      <c r="R261" s="145">
        <f>TEAMS!N1342</f>
        <v>0</v>
      </c>
      <c r="S261" s="10" t="str">
        <f>TEAMS!$AC$1319</f>
        <v>UG</v>
      </c>
      <c r="T261" s="11">
        <f>COUNT(TEAMS!$O$1320:$O$1341)</f>
        <v>0</v>
      </c>
      <c r="U261" s="19" t="str">
        <f>IF('292 Club'!C240=0,"",'292 Club'!A240)</f>
        <v/>
      </c>
      <c r="V261" s="160" t="str">
        <f>IF('292 Club'!C240=0,"",'292 Club'!B240)</f>
        <v/>
      </c>
      <c r="W261" s="20" t="str">
        <f>IF('292 Club'!C240=0,"",'292 Club'!C240)</f>
        <v/>
      </c>
    </row>
    <row r="262" spans="1:23" x14ac:dyDescent="0.2">
      <c r="A262" s="12">
        <v>260</v>
      </c>
      <c r="B262" s="9" t="str">
        <f>TEAMS!L607</f>
        <v>Z18 13</v>
      </c>
      <c r="C262" s="145">
        <f>TEAMS!O631</f>
        <v>0</v>
      </c>
      <c r="D262" s="14" t="str">
        <f>TEAMS!$AC$608</f>
        <v>Z18</v>
      </c>
      <c r="E262" s="200">
        <f>COUNT(TEAMS!O609:O630)</f>
        <v>0</v>
      </c>
      <c r="F262" s="12">
        <v>260</v>
      </c>
      <c r="G262" s="9" t="str">
        <f>TEAMS!L607</f>
        <v>Z18 13</v>
      </c>
      <c r="H262" s="145">
        <f>TEAMS!L631</f>
        <v>0</v>
      </c>
      <c r="I262" s="14" t="str">
        <f>TEAMS!$AC$608</f>
        <v>Z18</v>
      </c>
      <c r="J262" s="11">
        <f>COUNT(TEAMS!O609:O630)</f>
        <v>0</v>
      </c>
      <c r="K262" s="12">
        <v>260</v>
      </c>
      <c r="L262" s="9" t="str">
        <f>TEAMS!Q1318</f>
        <v>UG 14</v>
      </c>
      <c r="M262" s="145">
        <f>TEAMS!R1342</f>
        <v>0</v>
      </c>
      <c r="N262" s="10" t="str">
        <f>TEAMS!$AC$1319</f>
        <v>UG</v>
      </c>
      <c r="O262" s="11">
        <f>COUNT(TEAMS!$T$1320:$T$1341)</f>
        <v>0</v>
      </c>
      <c r="P262" s="12">
        <v>260</v>
      </c>
      <c r="Q262" s="9" t="str">
        <f>TEAMS!Q1318</f>
        <v>UG 14</v>
      </c>
      <c r="R262" s="145">
        <f>TEAMS!S1342</f>
        <v>0</v>
      </c>
      <c r="S262" s="10" t="str">
        <f>TEAMS!$AC$1319</f>
        <v>UG</v>
      </c>
      <c r="T262" s="11">
        <f>COUNT(TEAMS!$T$1320:$T$1341)</f>
        <v>0</v>
      </c>
      <c r="U262" s="19" t="str">
        <f>IF('292 Club'!C241=0,"",'292 Club'!A241)</f>
        <v/>
      </c>
      <c r="V262" s="160" t="str">
        <f>IF('292 Club'!C241=0,"",'292 Club'!B241)</f>
        <v/>
      </c>
      <c r="W262" s="20" t="str">
        <f>IF('292 Club'!C241=0,"",'292 Club'!C241)</f>
        <v/>
      </c>
    </row>
    <row r="263" spans="1:23" x14ac:dyDescent="0.2">
      <c r="A263" s="12">
        <v>261</v>
      </c>
      <c r="B263" s="9" t="str">
        <f>TEAMS!Q607</f>
        <v>Z18 14</v>
      </c>
      <c r="C263" s="145">
        <f>TEAMS!T631</f>
        <v>0</v>
      </c>
      <c r="D263" s="14" t="str">
        <f>TEAMS!$AC$608</f>
        <v>Z18</v>
      </c>
      <c r="E263" s="200">
        <f>COUNT(TEAMS!T609:T630)</f>
        <v>0</v>
      </c>
      <c r="F263" s="12">
        <v>261</v>
      </c>
      <c r="G263" s="9" t="str">
        <f>TEAMS!Q607</f>
        <v>Z18 14</v>
      </c>
      <c r="H263" s="145">
        <f>TEAMS!Q631</f>
        <v>0</v>
      </c>
      <c r="I263" s="14" t="str">
        <f>TEAMS!$AC$608</f>
        <v>Z18</v>
      </c>
      <c r="J263" s="11">
        <f>COUNT(TEAMS!T609:T630)</f>
        <v>0</v>
      </c>
      <c r="K263" s="12">
        <v>261</v>
      </c>
      <c r="L263" s="9" t="str">
        <f>TEAMS!V1318</f>
        <v>UG 15</v>
      </c>
      <c r="M263" s="145">
        <f>TEAMS!W1342</f>
        <v>0</v>
      </c>
      <c r="N263" s="10" t="str">
        <f>TEAMS!$AC$1319</f>
        <v>UG</v>
      </c>
      <c r="O263" s="11">
        <f>COUNT(TEAMS!$Y$1320:$Y$1341)</f>
        <v>0</v>
      </c>
      <c r="P263" s="12">
        <v>261</v>
      </c>
      <c r="Q263" s="9" t="str">
        <f>TEAMS!V1318</f>
        <v>UG 15</v>
      </c>
      <c r="R263" s="145">
        <f>TEAMS!X1342</f>
        <v>0</v>
      </c>
      <c r="S263" s="10" t="str">
        <f>TEAMS!$AC$1319</f>
        <v>UG</v>
      </c>
      <c r="T263" s="11">
        <f>COUNT(TEAMS!$Y$1320:$Y$1341)</f>
        <v>0</v>
      </c>
      <c r="U263" s="19" t="str">
        <f>IF('292 Club'!C242=0,"",'292 Club'!A242)</f>
        <v/>
      </c>
      <c r="V263" s="160" t="str">
        <f>IF('292 Club'!C242=0,"",'292 Club'!B242)</f>
        <v/>
      </c>
      <c r="W263" s="20" t="str">
        <f>IF('292 Club'!C242=0,"",'292 Club'!C242)</f>
        <v/>
      </c>
    </row>
    <row r="264" spans="1:23" x14ac:dyDescent="0.2">
      <c r="A264" s="12">
        <v>262</v>
      </c>
      <c r="B264" s="9" t="str">
        <f>TEAMS!V607</f>
        <v>Z18 15</v>
      </c>
      <c r="C264" s="145">
        <f>TEAMS!Y631</f>
        <v>0</v>
      </c>
      <c r="D264" s="14" t="str">
        <f>TEAMS!$AC$608</f>
        <v>Z18</v>
      </c>
      <c r="E264" s="200">
        <f>COUNT(TEAMS!Y609:Y630)</f>
        <v>0</v>
      </c>
      <c r="F264" s="12">
        <v>262</v>
      </c>
      <c r="G264" s="9" t="str">
        <f>TEAMS!V607</f>
        <v>Z18 15</v>
      </c>
      <c r="H264" s="145">
        <f>TEAMS!V631</f>
        <v>0</v>
      </c>
      <c r="I264" s="14" t="str">
        <f>TEAMS!$AC$608</f>
        <v>Z18</v>
      </c>
      <c r="J264" s="11">
        <f>COUNT(TEAMS!Y609:Y630)</f>
        <v>0</v>
      </c>
      <c r="K264" s="12">
        <v>262</v>
      </c>
      <c r="L264" s="9" t="str">
        <f>TEAMS!B1292</f>
        <v>UG 6</v>
      </c>
      <c r="M264" s="145">
        <f>TEAMS!C1316</f>
        <v>0</v>
      </c>
      <c r="N264" s="10" t="str">
        <f>TEAMS!$AC$1293</f>
        <v>UG</v>
      </c>
      <c r="O264" s="11">
        <f>COUNT(TEAMS!$E$1294:$E$1315)</f>
        <v>0</v>
      </c>
      <c r="P264" s="12">
        <v>262</v>
      </c>
      <c r="Q264" s="9" t="str">
        <f>TEAMS!B1292</f>
        <v>UG 6</v>
      </c>
      <c r="R264" s="145">
        <f>TEAMS!D1316</f>
        <v>0</v>
      </c>
      <c r="S264" s="10" t="str">
        <f>TEAMS!$AC$1293</f>
        <v>UG</v>
      </c>
      <c r="T264" s="11">
        <f>COUNT(TEAMS!$E$1294:$E$1315)</f>
        <v>0</v>
      </c>
      <c r="U264" s="19" t="str">
        <f>IF('292 Club'!C243=0,"",'292 Club'!A243)</f>
        <v/>
      </c>
      <c r="V264" s="160" t="str">
        <f>IF('292 Club'!C243=0,"",'292 Club'!B243)</f>
        <v/>
      </c>
      <c r="W264" s="20" t="str">
        <f>IF('292 Club'!C243=0,"",'292 Club'!C243)</f>
        <v/>
      </c>
    </row>
    <row r="265" spans="1:23" x14ac:dyDescent="0.2">
      <c r="A265" s="12">
        <v>263</v>
      </c>
      <c r="B265" s="9" t="str">
        <f>TEAMS!G555</f>
        <v>Z18 2</v>
      </c>
      <c r="C265" s="145">
        <f>TEAMS!J579</f>
        <v>0</v>
      </c>
      <c r="D265" s="14" t="str">
        <f>TEAMS!$AC$556</f>
        <v>Z18</v>
      </c>
      <c r="E265" s="200">
        <f>COUNT(TEAMS!J557:J578)</f>
        <v>0</v>
      </c>
      <c r="F265" s="12">
        <v>263</v>
      </c>
      <c r="G265" s="9" t="str">
        <f>TEAMS!G555</f>
        <v>Z18 2</v>
      </c>
      <c r="H265" s="145">
        <f>TEAMS!G579</f>
        <v>0</v>
      </c>
      <c r="I265" s="14" t="str">
        <f>TEAMS!$AC$556</f>
        <v>Z18</v>
      </c>
      <c r="J265" s="11">
        <f>COUNT(TEAMS!J557:J578)</f>
        <v>0</v>
      </c>
      <c r="K265" s="12">
        <v>263</v>
      </c>
      <c r="L265" s="9" t="str">
        <f>TEAMS!G1292</f>
        <v>UG 7</v>
      </c>
      <c r="M265" s="145">
        <f>TEAMS!H1316</f>
        <v>0</v>
      </c>
      <c r="N265" s="10" t="str">
        <f>TEAMS!$AC$1293</f>
        <v>UG</v>
      </c>
      <c r="O265" s="11">
        <f>COUNT(TEAMS!$J$1294:$J$1315)</f>
        <v>0</v>
      </c>
      <c r="P265" s="12">
        <v>263</v>
      </c>
      <c r="Q265" s="9" t="str">
        <f>TEAMS!G1292</f>
        <v>UG 7</v>
      </c>
      <c r="R265" s="145">
        <f>TEAMS!I1316</f>
        <v>0</v>
      </c>
      <c r="S265" s="10" t="str">
        <f>TEAMS!$AC$1293</f>
        <v>UG</v>
      </c>
      <c r="T265" s="11">
        <f>COUNT(TEAMS!$J$1294:$J$1315)</f>
        <v>0</v>
      </c>
      <c r="U265" s="19" t="str">
        <f>IF('292 Club'!C244=0,"",'292 Club'!A244)</f>
        <v/>
      </c>
      <c r="V265" s="160" t="str">
        <f>IF('292 Club'!C244=0,"",'292 Club'!B244)</f>
        <v/>
      </c>
      <c r="W265" s="20" t="str">
        <f>IF('292 Club'!C244=0,"",'292 Club'!C244)</f>
        <v/>
      </c>
    </row>
    <row r="266" spans="1:23" x14ac:dyDescent="0.2">
      <c r="A266" s="12">
        <v>264</v>
      </c>
      <c r="B266" s="9" t="str">
        <f>TEAMS!L555</f>
        <v>Z18 3</v>
      </c>
      <c r="C266" s="145">
        <f>TEAMS!O579</f>
        <v>0</v>
      </c>
      <c r="D266" s="14" t="str">
        <f>TEAMS!$AC$556</f>
        <v>Z18</v>
      </c>
      <c r="E266" s="200">
        <f>COUNT(TEAMS!O557:O578)</f>
        <v>0</v>
      </c>
      <c r="F266" s="12">
        <v>264</v>
      </c>
      <c r="G266" s="9" t="str">
        <f>TEAMS!L555</f>
        <v>Z18 3</v>
      </c>
      <c r="H266" s="145">
        <f>TEAMS!L579</f>
        <v>0</v>
      </c>
      <c r="I266" s="14" t="str">
        <f>TEAMS!$AC$556</f>
        <v>Z18</v>
      </c>
      <c r="J266" s="11">
        <f>COUNT(TEAMS!O557:O578)</f>
        <v>0</v>
      </c>
      <c r="K266" s="12">
        <v>264</v>
      </c>
      <c r="L266" s="9" t="str">
        <f>TEAMS!L1292</f>
        <v>UG 8</v>
      </c>
      <c r="M266" s="145">
        <f>TEAMS!M1316</f>
        <v>0</v>
      </c>
      <c r="N266" s="10" t="str">
        <f>TEAMS!$AC$1293</f>
        <v>UG</v>
      </c>
      <c r="O266" s="11">
        <f>COUNT(TEAMS!$O$1294:$O$1315)</f>
        <v>0</v>
      </c>
      <c r="P266" s="12">
        <v>264</v>
      </c>
      <c r="Q266" s="9" t="str">
        <f>TEAMS!L1292</f>
        <v>UG 8</v>
      </c>
      <c r="R266" s="145">
        <f>TEAMS!N1316</f>
        <v>0</v>
      </c>
      <c r="S266" s="10" t="str">
        <f>TEAMS!$AC$1293</f>
        <v>UG</v>
      </c>
      <c r="T266" s="11">
        <f>COUNT(TEAMS!$O$1294:$O$1315)</f>
        <v>0</v>
      </c>
      <c r="U266" s="19" t="str">
        <f>IF('292 Club'!C245=0,"",'292 Club'!A245)</f>
        <v/>
      </c>
      <c r="V266" s="160" t="str">
        <f>IF('292 Club'!C245=0,"",'292 Club'!B245)</f>
        <v/>
      </c>
      <c r="W266" s="20" t="str">
        <f>IF('292 Club'!C245=0,"",'292 Club'!C245)</f>
        <v/>
      </c>
    </row>
    <row r="267" spans="1:23" x14ac:dyDescent="0.2">
      <c r="A267" s="12">
        <v>265</v>
      </c>
      <c r="B267" s="9" t="str">
        <f>TEAMS!Q555</f>
        <v>Z18 4</v>
      </c>
      <c r="C267" s="145">
        <f>TEAMS!T579</f>
        <v>0</v>
      </c>
      <c r="D267" s="14" t="str">
        <f>TEAMS!$AC$556</f>
        <v>Z18</v>
      </c>
      <c r="E267" s="200">
        <f>COUNT(TEAMS!T557:T578)</f>
        <v>0</v>
      </c>
      <c r="F267" s="12">
        <v>265</v>
      </c>
      <c r="G267" s="9" t="str">
        <f>TEAMS!Q555</f>
        <v>Z18 4</v>
      </c>
      <c r="H267" s="145">
        <f>TEAMS!Q579</f>
        <v>0</v>
      </c>
      <c r="I267" s="14" t="str">
        <f>TEAMS!$AC$556</f>
        <v>Z18</v>
      </c>
      <c r="J267" s="11">
        <f>COUNT(TEAMS!T557:T578)</f>
        <v>0</v>
      </c>
      <c r="K267" s="12">
        <v>265</v>
      </c>
      <c r="L267" s="9" t="str">
        <f>TEAMS!Q1292</f>
        <v>UG 9</v>
      </c>
      <c r="M267" s="145">
        <f>TEAMS!R1316</f>
        <v>0</v>
      </c>
      <c r="N267" s="10" t="str">
        <f>TEAMS!$AC$1293</f>
        <v>UG</v>
      </c>
      <c r="O267" s="11">
        <f>COUNT(TEAMS!$T$1294:$T$1315)</f>
        <v>0</v>
      </c>
      <c r="P267" s="12">
        <v>265</v>
      </c>
      <c r="Q267" s="9" t="str">
        <f>TEAMS!Q1292</f>
        <v>UG 9</v>
      </c>
      <c r="R267" s="145">
        <f>TEAMS!S1316</f>
        <v>0</v>
      </c>
      <c r="S267" s="10" t="str">
        <f>TEAMS!$AC$1293</f>
        <v>UG</v>
      </c>
      <c r="T267" s="11">
        <f>COUNT(TEAMS!$T$1294:$T$1315)</f>
        <v>0</v>
      </c>
      <c r="U267" s="19" t="str">
        <f>IF('292 Club'!C246=0,"",'292 Club'!A246)</f>
        <v/>
      </c>
      <c r="V267" s="160" t="str">
        <f>IF('292 Club'!C246=0,"",'292 Club'!B246)</f>
        <v/>
      </c>
      <c r="W267" s="20" t="str">
        <f>IF('292 Club'!C246=0,"",'292 Club'!C246)</f>
        <v/>
      </c>
    </row>
    <row r="268" spans="1:23" x14ac:dyDescent="0.2">
      <c r="A268" s="12">
        <v>266</v>
      </c>
      <c r="B268" s="9" t="str">
        <f>TEAMS!V555</f>
        <v>Z18 5</v>
      </c>
      <c r="C268" s="145">
        <f>TEAMS!Y579</f>
        <v>0</v>
      </c>
      <c r="D268" s="14" t="str">
        <f>TEAMS!$AC$556</f>
        <v>Z18</v>
      </c>
      <c r="E268" s="200">
        <f>COUNT(TEAMS!Y557:Y578)</f>
        <v>0</v>
      </c>
      <c r="F268" s="12">
        <v>266</v>
      </c>
      <c r="G268" s="9" t="str">
        <f>TEAMS!V555</f>
        <v>Z18 5</v>
      </c>
      <c r="H268" s="145">
        <f>TEAMS!V579</f>
        <v>0</v>
      </c>
      <c r="I268" s="14" t="str">
        <f>TEAMS!$AC$556</f>
        <v>Z18</v>
      </c>
      <c r="J268" s="11">
        <f>COUNT(TEAMS!Y557:Y578)</f>
        <v>0</v>
      </c>
      <c r="K268" s="12">
        <v>266</v>
      </c>
      <c r="L268" s="9" t="str">
        <f>TEAMS!B1397</f>
        <v>WA 11</v>
      </c>
      <c r="M268" s="145">
        <f>TEAMS!C1421</f>
        <v>0</v>
      </c>
      <c r="N268" s="10" t="str">
        <f>TEAMS!$AC$1398</f>
        <v>WA</v>
      </c>
      <c r="O268" s="11">
        <f>COUNT(TEAMS!$E$1399:$E$1420)</f>
        <v>0</v>
      </c>
      <c r="P268" s="12">
        <v>266</v>
      </c>
      <c r="Q268" s="9" t="str">
        <f>TEAMS!B1397</f>
        <v>WA 11</v>
      </c>
      <c r="R268" s="145">
        <f>TEAMS!D1421</f>
        <v>0</v>
      </c>
      <c r="S268" s="10" t="str">
        <f>TEAMS!$AC$1398</f>
        <v>WA</v>
      </c>
      <c r="T268" s="11">
        <f>COUNT(TEAMS!$E$1399:$E$1420)</f>
        <v>0</v>
      </c>
      <c r="U268" s="19" t="str">
        <f>IF('292 Club'!C247=0,"",'292 Club'!A247)</f>
        <v/>
      </c>
      <c r="V268" s="160" t="str">
        <f>IF('292 Club'!C247=0,"",'292 Club'!B247)</f>
        <v/>
      </c>
      <c r="W268" s="20" t="str">
        <f>IF('292 Club'!C247=0,"",'292 Club'!C247)</f>
        <v/>
      </c>
    </row>
    <row r="269" spans="1:23" x14ac:dyDescent="0.2">
      <c r="A269" s="12">
        <v>267</v>
      </c>
      <c r="B269" s="9" t="str">
        <f>TEAMS!B581</f>
        <v>Z18 6</v>
      </c>
      <c r="C269" s="145">
        <f>TEAMS!E605</f>
        <v>0</v>
      </c>
      <c r="D269" s="14" t="str">
        <f>TEAMS!$AC$582</f>
        <v>Z18</v>
      </c>
      <c r="E269" s="200">
        <f>COUNT(TEAMS!E583:E604)</f>
        <v>0</v>
      </c>
      <c r="F269" s="12">
        <v>267</v>
      </c>
      <c r="G269" s="9" t="str">
        <f>TEAMS!B581</f>
        <v>Z18 6</v>
      </c>
      <c r="H269" s="145">
        <f>TEAMS!B605</f>
        <v>0</v>
      </c>
      <c r="I269" s="14" t="str">
        <f>TEAMS!$AC$582</f>
        <v>Z18</v>
      </c>
      <c r="J269" s="11">
        <f>COUNT(TEAMS!E583:E604)</f>
        <v>0</v>
      </c>
      <c r="K269" s="12">
        <v>267</v>
      </c>
      <c r="L269" s="9" t="str">
        <f>TEAMS!G1397</f>
        <v>WA 12</v>
      </c>
      <c r="M269" s="145">
        <f>TEAMS!H1421</f>
        <v>0</v>
      </c>
      <c r="N269" s="10" t="str">
        <f>TEAMS!$AC$1398</f>
        <v>WA</v>
      </c>
      <c r="O269" s="11">
        <f>COUNT(TEAMS!$J$1399:$J$1420)</f>
        <v>0</v>
      </c>
      <c r="P269" s="12">
        <v>267</v>
      </c>
      <c r="Q269" s="9" t="str">
        <f>TEAMS!G1397</f>
        <v>WA 12</v>
      </c>
      <c r="R269" s="145">
        <f>TEAMS!I1421</f>
        <v>0</v>
      </c>
      <c r="S269" s="10" t="str">
        <f>TEAMS!$AC$1398</f>
        <v>WA</v>
      </c>
      <c r="T269" s="11">
        <f>COUNT(TEAMS!$J$1399:$J$1420)</f>
        <v>0</v>
      </c>
      <c r="U269" s="19" t="str">
        <f>IF('292 Club'!C248=0,"",'292 Club'!A248)</f>
        <v/>
      </c>
      <c r="V269" s="160" t="str">
        <f>IF('292 Club'!C248=0,"",'292 Club'!B248)</f>
        <v/>
      </c>
      <c r="W269" s="20" t="str">
        <f>IF('292 Club'!C248=0,"",'292 Club'!C248)</f>
        <v/>
      </c>
    </row>
    <row r="270" spans="1:23" x14ac:dyDescent="0.2">
      <c r="A270" s="12">
        <v>268</v>
      </c>
      <c r="B270" s="9" t="str">
        <f>TEAMS!G581</f>
        <v>Z18 7</v>
      </c>
      <c r="C270" s="145">
        <f>TEAMS!J605</f>
        <v>0</v>
      </c>
      <c r="D270" s="14" t="str">
        <f>TEAMS!$AC$582</f>
        <v>Z18</v>
      </c>
      <c r="E270" s="200">
        <f>COUNT(TEAMS!J583:J604)</f>
        <v>0</v>
      </c>
      <c r="F270" s="12">
        <v>268</v>
      </c>
      <c r="G270" s="9" t="str">
        <f>TEAMS!G581</f>
        <v>Z18 7</v>
      </c>
      <c r="H270" s="145">
        <f>TEAMS!G605</f>
        <v>0</v>
      </c>
      <c r="I270" s="14" t="str">
        <f>TEAMS!$AC$582</f>
        <v>Z18</v>
      </c>
      <c r="J270" s="11">
        <f>COUNT(TEAMS!J583:J604)</f>
        <v>0</v>
      </c>
      <c r="K270" s="12">
        <v>268</v>
      </c>
      <c r="L270" s="9" t="str">
        <f>TEAMS!L1397</f>
        <v>WA 13</v>
      </c>
      <c r="M270" s="145">
        <f>TEAMS!M1421</f>
        <v>0</v>
      </c>
      <c r="N270" s="10" t="str">
        <f>TEAMS!$AC$1398</f>
        <v>WA</v>
      </c>
      <c r="O270" s="11">
        <f>COUNT(TEAMS!$O$1399:$O$1420)</f>
        <v>0</v>
      </c>
      <c r="P270" s="12">
        <v>268</v>
      </c>
      <c r="Q270" s="9" t="str">
        <f>TEAMS!L1397</f>
        <v>WA 13</v>
      </c>
      <c r="R270" s="145">
        <f>TEAMS!N1421</f>
        <v>0</v>
      </c>
      <c r="S270" s="10" t="str">
        <f>TEAMS!$AC$1398</f>
        <v>WA</v>
      </c>
      <c r="T270" s="11">
        <f>COUNT(TEAMS!$O$1399:$O$1420)</f>
        <v>0</v>
      </c>
      <c r="U270" s="19" t="str">
        <f>IF('292 Club'!C249=0,"",'292 Club'!A249)</f>
        <v/>
      </c>
      <c r="V270" s="160" t="str">
        <f>IF('292 Club'!C249=0,"",'292 Club'!B249)</f>
        <v/>
      </c>
      <c r="W270" s="20" t="str">
        <f>IF('292 Club'!C249=0,"",'292 Club'!C249)</f>
        <v/>
      </c>
    </row>
    <row r="271" spans="1:23" x14ac:dyDescent="0.2">
      <c r="A271" s="12">
        <v>269</v>
      </c>
      <c r="B271" s="9" t="str">
        <f>TEAMS!L581</f>
        <v>Z18 8</v>
      </c>
      <c r="C271" s="145">
        <f>TEAMS!O605</f>
        <v>0</v>
      </c>
      <c r="D271" s="14" t="str">
        <f>TEAMS!$AC$582</f>
        <v>Z18</v>
      </c>
      <c r="E271" s="200">
        <f>COUNT(TEAMS!O583:O604)</f>
        <v>0</v>
      </c>
      <c r="F271" s="12">
        <v>269</v>
      </c>
      <c r="G271" s="9" t="str">
        <f>TEAMS!L581</f>
        <v>Z18 8</v>
      </c>
      <c r="H271" s="145">
        <f>TEAMS!L605</f>
        <v>0</v>
      </c>
      <c r="I271" s="14" t="str">
        <f>TEAMS!$AC$582</f>
        <v>Z18</v>
      </c>
      <c r="J271" s="11">
        <f>COUNT(TEAMS!O583:O604)</f>
        <v>0</v>
      </c>
      <c r="K271" s="12">
        <v>269</v>
      </c>
      <c r="L271" s="9" t="str">
        <f>TEAMS!Q1397</f>
        <v>WA 14</v>
      </c>
      <c r="M271" s="145">
        <f>TEAMS!R1421</f>
        <v>0</v>
      </c>
      <c r="N271" s="10" t="str">
        <f>TEAMS!$AC$1398</f>
        <v>WA</v>
      </c>
      <c r="O271" s="11">
        <f>COUNT(TEAMS!$T$1399:$T$1420)</f>
        <v>0</v>
      </c>
      <c r="P271" s="12">
        <v>269</v>
      </c>
      <c r="Q271" s="9" t="str">
        <f>TEAMS!Q1397</f>
        <v>WA 14</v>
      </c>
      <c r="R271" s="145">
        <f>TEAMS!S1421</f>
        <v>0</v>
      </c>
      <c r="S271" s="10" t="str">
        <f>TEAMS!$AC$1398</f>
        <v>WA</v>
      </c>
      <c r="T271" s="11">
        <f>COUNT(TEAMS!$T$1399:$T$1420)</f>
        <v>0</v>
      </c>
      <c r="U271" s="19" t="str">
        <f>IF('292 Club'!C250=0,"",'292 Club'!A250)</f>
        <v/>
      </c>
      <c r="V271" s="160" t="str">
        <f>IF('292 Club'!C250=0,"",'292 Club'!B250)</f>
        <v/>
      </c>
      <c r="W271" s="20" t="str">
        <f>IF('292 Club'!C250=0,"",'292 Club'!C250)</f>
        <v/>
      </c>
    </row>
    <row r="272" spans="1:23" x14ac:dyDescent="0.2">
      <c r="A272" s="24">
        <v>270</v>
      </c>
      <c r="B272" s="21" t="str">
        <f>TEAMS!Q581</f>
        <v>Z18 9</v>
      </c>
      <c r="C272" s="148">
        <f>TEAMS!T605</f>
        <v>0</v>
      </c>
      <c r="D272" s="22" t="str">
        <f>TEAMS!$AC$582</f>
        <v>Z18</v>
      </c>
      <c r="E272" s="271">
        <f>COUNT(TEAMS!T583:T604)</f>
        <v>0</v>
      </c>
      <c r="F272" s="24">
        <v>270</v>
      </c>
      <c r="G272" s="21" t="str">
        <f>TEAMS!Q581</f>
        <v>Z18 9</v>
      </c>
      <c r="H272" s="148">
        <f>TEAMS!Q605</f>
        <v>0</v>
      </c>
      <c r="I272" s="22" t="str">
        <f>TEAMS!$AC$582</f>
        <v>Z18</v>
      </c>
      <c r="J272" s="25">
        <f>COUNT(TEAMS!T583:T604)</f>
        <v>0</v>
      </c>
      <c r="K272" s="24">
        <v>270</v>
      </c>
      <c r="L272" s="21" t="str">
        <f>TEAMS!V1397</f>
        <v>WA 15</v>
      </c>
      <c r="M272" s="148">
        <f>TEAMS!W1421</f>
        <v>0</v>
      </c>
      <c r="N272" s="26" t="str">
        <f>TEAMS!$AC$1398</f>
        <v>WA</v>
      </c>
      <c r="O272" s="25">
        <f>COUNT(TEAMS!$Y$1399:$Y$1420)</f>
        <v>0</v>
      </c>
      <c r="P272" s="24">
        <v>270</v>
      </c>
      <c r="Q272" s="21" t="str">
        <f>TEAMS!V1397</f>
        <v>WA 15</v>
      </c>
      <c r="R272" s="148">
        <f>TEAMS!X1421</f>
        <v>0</v>
      </c>
      <c r="S272" s="26" t="str">
        <f>TEAMS!$AC$1398</f>
        <v>WA</v>
      </c>
      <c r="T272" s="25">
        <f>COUNT(TEAMS!$Y$1399:$Y$1420)</f>
        <v>0</v>
      </c>
      <c r="U272" s="19" t="str">
        <f>IF('292 Club'!C251=0,"",'292 Club'!A251)</f>
        <v/>
      </c>
      <c r="V272" s="160" t="str">
        <f>IF('292 Club'!C251=0,"",'292 Club'!B251)</f>
        <v/>
      </c>
      <c r="W272" s="20" t="str">
        <f>IF('292 Club'!C251=0,"",'292 Club'!C251)</f>
        <v/>
      </c>
    </row>
    <row r="273" spans="1:23" x14ac:dyDescent="0.2">
      <c r="A273" s="27">
        <v>271</v>
      </c>
      <c r="B273" s="9" t="str">
        <f>TEAMS!$B$1424</f>
        <v>Z19 1</v>
      </c>
      <c r="C273" s="145">
        <f>TEAMS!$E$1448</f>
        <v>0</v>
      </c>
      <c r="D273" s="28" t="str">
        <f>TEAMS!$AC$1425</f>
        <v>Z19</v>
      </c>
      <c r="E273" s="25">
        <f>COUNT(TEAMS!$E$1426:$E$1447)</f>
        <v>0</v>
      </c>
      <c r="F273" s="27">
        <v>271</v>
      </c>
      <c r="G273" s="9" t="str">
        <f>TEAMS!B1424</f>
        <v>Z19 1</v>
      </c>
      <c r="H273" s="145">
        <f>TEAMS!B1448</f>
        <v>0</v>
      </c>
      <c r="I273" s="28" t="str">
        <f>TEAMS!$AC$1425</f>
        <v>Z19</v>
      </c>
      <c r="J273" s="25">
        <f>COUNT(TEAMS!$E$1426:$E$1447)</f>
        <v>0</v>
      </c>
      <c r="K273" s="27">
        <v>271</v>
      </c>
      <c r="L273" s="9" t="str">
        <f>TEAMS!B1424</f>
        <v>Z19 1</v>
      </c>
      <c r="M273" s="145">
        <f>TEAMS!C1448</f>
        <v>0</v>
      </c>
      <c r="N273" s="28" t="str">
        <f>TEAMS!$AC$1425</f>
        <v>Z19</v>
      </c>
      <c r="O273" s="25">
        <f>COUNT(TEAMS!$E$1426:$E$1447)</f>
        <v>0</v>
      </c>
      <c r="P273" s="27">
        <v>271</v>
      </c>
      <c r="Q273" s="9" t="str">
        <f>TEAMS!B1424</f>
        <v>Z19 1</v>
      </c>
      <c r="R273" s="145">
        <f>TEAMS!D1448</f>
        <v>0</v>
      </c>
      <c r="S273" s="28" t="str">
        <f>TEAMS!$AC$1425</f>
        <v>Z19</v>
      </c>
      <c r="T273" s="25">
        <f>COUNT(TEAMS!$E$1426:$E$1447)</f>
        <v>0</v>
      </c>
      <c r="U273" s="19" t="str">
        <f>IF('292 Club'!C252=0,"",'292 Club'!A252)</f>
        <v/>
      </c>
      <c r="V273" s="160" t="str">
        <f>IF('292 Club'!C252=0,"",'292 Club'!B252)</f>
        <v/>
      </c>
      <c r="W273" s="20" t="str">
        <f>IF('292 Club'!C252=0,"",'292 Club'!C252)</f>
        <v/>
      </c>
    </row>
    <row r="274" spans="1:23" x14ac:dyDescent="0.2">
      <c r="A274" s="27">
        <v>272</v>
      </c>
      <c r="B274" s="9" t="str">
        <f>TEAMS!$V$1450</f>
        <v>Z19 10</v>
      </c>
      <c r="C274" s="145">
        <f>TEAMS!$Y$1474</f>
        <v>0</v>
      </c>
      <c r="D274" s="28" t="str">
        <f>TEAMS!$AC$1451</f>
        <v>Z19</v>
      </c>
      <c r="E274" s="25">
        <f>COUNT(TEAMS!$Y$1452:$Y$1473)</f>
        <v>0</v>
      </c>
      <c r="F274" s="27">
        <v>272</v>
      </c>
      <c r="G274" s="9" t="str">
        <f>TEAMS!V1450</f>
        <v>Z19 10</v>
      </c>
      <c r="H274" s="145">
        <f>TEAMS!$V$1474</f>
        <v>0</v>
      </c>
      <c r="I274" s="28" t="str">
        <f>TEAMS!$AC$1451</f>
        <v>Z19</v>
      </c>
      <c r="J274" s="25">
        <f>COUNT(TEAMS!$Y$1452:$Y$1473)</f>
        <v>0</v>
      </c>
      <c r="K274" s="27">
        <v>272</v>
      </c>
      <c r="L274" s="9" t="str">
        <f>TEAMS!V1450</f>
        <v>Z19 10</v>
      </c>
      <c r="M274" s="145">
        <f>TEAMS!$W$1474</f>
        <v>0</v>
      </c>
      <c r="N274" s="28" t="str">
        <f>TEAMS!$AC$1451</f>
        <v>Z19</v>
      </c>
      <c r="O274" s="25">
        <f>COUNT(TEAMS!$Y$1452:$Y$1473)</f>
        <v>0</v>
      </c>
      <c r="P274" s="27">
        <v>272</v>
      </c>
      <c r="Q274" s="9" t="str">
        <f>TEAMS!V1450</f>
        <v>Z19 10</v>
      </c>
      <c r="R274" s="145">
        <f>TEAMS!$X$1474</f>
        <v>0</v>
      </c>
      <c r="S274" s="28" t="str">
        <f>TEAMS!$AC$1451</f>
        <v>Z19</v>
      </c>
      <c r="T274" s="25">
        <f>COUNT(TEAMS!$Y$1452:$Y$1473)</f>
        <v>0</v>
      </c>
      <c r="U274" s="19" t="str">
        <f>IF('292 Club'!C253=0,"",'292 Club'!A253)</f>
        <v/>
      </c>
      <c r="V274" s="160" t="str">
        <f>IF('292 Club'!C253=0,"",'292 Club'!B253)</f>
        <v/>
      </c>
      <c r="W274" s="20" t="str">
        <f>IF('292 Club'!C253=0,"",'292 Club'!C253)</f>
        <v/>
      </c>
    </row>
    <row r="275" spans="1:23" x14ac:dyDescent="0.2">
      <c r="A275" s="27">
        <v>273</v>
      </c>
      <c r="B275" s="9" t="str">
        <f>TEAMS!$B$1476</f>
        <v>Z19 11</v>
      </c>
      <c r="C275" s="145">
        <f>TEAMS!$E$1500</f>
        <v>0</v>
      </c>
      <c r="D275" s="28" t="str">
        <f>TEAMS!$AC$1477</f>
        <v>Z19</v>
      </c>
      <c r="E275" s="25">
        <f>COUNT(TEAMS!$E$1478:$E$1499)</f>
        <v>0</v>
      </c>
      <c r="F275" s="27">
        <v>273</v>
      </c>
      <c r="G275" s="9" t="str">
        <f>TEAMS!B1476</f>
        <v>Z19 11</v>
      </c>
      <c r="H275" s="145">
        <f>TEAMS!$B$1500</f>
        <v>0</v>
      </c>
      <c r="I275" s="28" t="str">
        <f>TEAMS!$AC$1477</f>
        <v>Z19</v>
      </c>
      <c r="J275" s="25">
        <f>COUNT(TEAMS!$E$1478:$E$1499)</f>
        <v>0</v>
      </c>
      <c r="K275" s="27">
        <v>273</v>
      </c>
      <c r="L275" s="9" t="str">
        <f>TEAMS!B1476</f>
        <v>Z19 11</v>
      </c>
      <c r="M275" s="145">
        <f>TEAMS!$C$1500</f>
        <v>0</v>
      </c>
      <c r="N275" s="28" t="str">
        <f>TEAMS!$AC$1477</f>
        <v>Z19</v>
      </c>
      <c r="O275" s="25">
        <f>COUNT(TEAMS!$E$1478:$E$1499)</f>
        <v>0</v>
      </c>
      <c r="P275" s="27">
        <v>273</v>
      </c>
      <c r="Q275" s="9" t="str">
        <f>TEAMS!B1476</f>
        <v>Z19 11</v>
      </c>
      <c r="R275" s="145">
        <f>TEAMS!$D$1500</f>
        <v>0</v>
      </c>
      <c r="S275" s="28" t="str">
        <f>TEAMS!$AC$1477</f>
        <v>Z19</v>
      </c>
      <c r="T275" s="25">
        <f>COUNT(TEAMS!$E$1478:$E$1499)</f>
        <v>0</v>
      </c>
      <c r="U275" s="19" t="str">
        <f>IF('292 Club'!C254=0,"",'292 Club'!A254)</f>
        <v/>
      </c>
      <c r="V275" s="160" t="str">
        <f>IF('292 Club'!C254=0,"",'292 Club'!B254)</f>
        <v/>
      </c>
      <c r="W275" s="20" t="str">
        <f>IF('292 Club'!C254=0,"",'292 Club'!C254)</f>
        <v/>
      </c>
    </row>
    <row r="276" spans="1:23" x14ac:dyDescent="0.2">
      <c r="A276" s="27">
        <v>274</v>
      </c>
      <c r="B276" s="9" t="str">
        <f>TEAMS!$G$1476</f>
        <v>Z19 12</v>
      </c>
      <c r="C276" s="145">
        <f>TEAMS!$J$1500</f>
        <v>0</v>
      </c>
      <c r="D276" s="28" t="str">
        <f>TEAMS!$AC$1477</f>
        <v>Z19</v>
      </c>
      <c r="E276" s="25">
        <f>COUNT(TEAMS!$J$1478:$J$1499)</f>
        <v>0</v>
      </c>
      <c r="F276" s="27">
        <v>274</v>
      </c>
      <c r="G276" s="9" t="str">
        <f>TEAMS!G1476</f>
        <v>Z19 12</v>
      </c>
      <c r="H276" s="145">
        <f>TEAMS!$G$1500</f>
        <v>0</v>
      </c>
      <c r="I276" s="28" t="str">
        <f>TEAMS!$AC$1477</f>
        <v>Z19</v>
      </c>
      <c r="J276" s="25">
        <f>COUNT(TEAMS!$J$1478:$J$1499)</f>
        <v>0</v>
      </c>
      <c r="K276" s="27">
        <v>274</v>
      </c>
      <c r="L276" s="9" t="str">
        <f>TEAMS!G1476</f>
        <v>Z19 12</v>
      </c>
      <c r="M276" s="145">
        <f>TEAMS!$H$1500</f>
        <v>0</v>
      </c>
      <c r="N276" s="28" t="str">
        <f>TEAMS!$AC$1477</f>
        <v>Z19</v>
      </c>
      <c r="O276" s="25">
        <f>COUNT(TEAMS!$J$1478:$J$1499)</f>
        <v>0</v>
      </c>
      <c r="P276" s="27">
        <v>274</v>
      </c>
      <c r="Q276" s="9" t="str">
        <f>TEAMS!G1476</f>
        <v>Z19 12</v>
      </c>
      <c r="R276" s="145">
        <f>TEAMS!$I$1500</f>
        <v>0</v>
      </c>
      <c r="S276" s="28" t="str">
        <f>TEAMS!$AC$1477</f>
        <v>Z19</v>
      </c>
      <c r="T276" s="25">
        <f>COUNT(TEAMS!$J$1478:$J$1499)</f>
        <v>0</v>
      </c>
      <c r="U276" s="19" t="str">
        <f>IF('292 Club'!C255=0,"",'292 Club'!A255)</f>
        <v/>
      </c>
      <c r="V276" s="160" t="str">
        <f>IF('292 Club'!C255=0,"",'292 Club'!B255)</f>
        <v/>
      </c>
      <c r="W276" s="20" t="str">
        <f>IF('292 Club'!C255=0,"",'292 Club'!C255)</f>
        <v/>
      </c>
    </row>
    <row r="277" spans="1:23" x14ac:dyDescent="0.2">
      <c r="A277" s="27">
        <v>275</v>
      </c>
      <c r="B277" s="9" t="str">
        <f>TEAMS!$L$1476</f>
        <v>Z19 13</v>
      </c>
      <c r="C277" s="145">
        <f>TEAMS!$O$1500</f>
        <v>0</v>
      </c>
      <c r="D277" s="28" t="str">
        <f>TEAMS!$AC$1477</f>
        <v>Z19</v>
      </c>
      <c r="E277" s="25">
        <f>COUNT(TEAMS!$O$1478:$O$1499)</f>
        <v>0</v>
      </c>
      <c r="F277" s="27">
        <v>275</v>
      </c>
      <c r="G277" s="9" t="str">
        <f>TEAMS!L1476</f>
        <v>Z19 13</v>
      </c>
      <c r="H277" s="145">
        <f>TEAMS!$L$1500</f>
        <v>0</v>
      </c>
      <c r="I277" s="28" t="str">
        <f>TEAMS!$AC$1477</f>
        <v>Z19</v>
      </c>
      <c r="J277" s="25">
        <f>COUNT(TEAMS!$O$1478:$O$1499)</f>
        <v>0</v>
      </c>
      <c r="K277" s="27">
        <v>275</v>
      </c>
      <c r="L277" s="9" t="str">
        <f>TEAMS!L1476</f>
        <v>Z19 13</v>
      </c>
      <c r="M277" s="145">
        <f>TEAMS!$M$1500</f>
        <v>0</v>
      </c>
      <c r="N277" s="28" t="str">
        <f>TEAMS!$AC$1477</f>
        <v>Z19</v>
      </c>
      <c r="O277" s="25">
        <f>COUNT(TEAMS!$O$1478:$O$1499)</f>
        <v>0</v>
      </c>
      <c r="P277" s="27">
        <v>275</v>
      </c>
      <c r="Q277" s="9" t="str">
        <f>TEAMS!L1476</f>
        <v>Z19 13</v>
      </c>
      <c r="R277" s="145">
        <f>TEAMS!$N$1500</f>
        <v>0</v>
      </c>
      <c r="S277" s="28" t="str">
        <f>TEAMS!$AC$1477</f>
        <v>Z19</v>
      </c>
      <c r="T277" s="25">
        <f>COUNT(TEAMS!$O$1478:$O$1499)</f>
        <v>0</v>
      </c>
      <c r="U277" s="19" t="str">
        <f>IF('292 Club'!C256=0,"",'292 Club'!A256)</f>
        <v/>
      </c>
      <c r="V277" s="160" t="str">
        <f>IF('292 Club'!C256=0,"",'292 Club'!B256)</f>
        <v/>
      </c>
      <c r="W277" s="20" t="str">
        <f>IF('292 Club'!C256=0,"",'292 Club'!C256)</f>
        <v/>
      </c>
    </row>
    <row r="278" spans="1:23" x14ac:dyDescent="0.2">
      <c r="A278" s="27">
        <v>276</v>
      </c>
      <c r="B278" s="9" t="str">
        <f>TEAMS!$Q$1476</f>
        <v xml:space="preserve">Z19 14 </v>
      </c>
      <c r="C278" s="145">
        <f>TEAMS!$T$1500</f>
        <v>0</v>
      </c>
      <c r="D278" s="28" t="str">
        <f>TEAMS!$AC$1477</f>
        <v>Z19</v>
      </c>
      <c r="E278" s="25">
        <f>COUNT(TEAMS!$T$1478:$T$1499)</f>
        <v>0</v>
      </c>
      <c r="F278" s="27">
        <v>276</v>
      </c>
      <c r="G278" s="9" t="str">
        <f>TEAMS!Q1476</f>
        <v xml:space="preserve">Z19 14 </v>
      </c>
      <c r="H278" s="145">
        <f>TEAMS!$Q$1500</f>
        <v>0</v>
      </c>
      <c r="I278" s="28" t="str">
        <f>TEAMS!$AC$1477</f>
        <v>Z19</v>
      </c>
      <c r="J278" s="25">
        <f>COUNT(TEAMS!$T$1478:$T$1499)</f>
        <v>0</v>
      </c>
      <c r="K278" s="27">
        <v>276</v>
      </c>
      <c r="L278" s="9" t="str">
        <f>TEAMS!Q1476</f>
        <v xml:space="preserve">Z19 14 </v>
      </c>
      <c r="M278" s="145">
        <f>TEAMS!$R$1500</f>
        <v>0</v>
      </c>
      <c r="N278" s="28" t="str">
        <f>TEAMS!$AC$1477</f>
        <v>Z19</v>
      </c>
      <c r="O278" s="25">
        <f>COUNT(TEAMS!$T$1478:$T$1499)</f>
        <v>0</v>
      </c>
      <c r="P278" s="27">
        <v>276</v>
      </c>
      <c r="Q278" s="9" t="str">
        <f>TEAMS!Q1476</f>
        <v xml:space="preserve">Z19 14 </v>
      </c>
      <c r="R278" s="145">
        <f>TEAMS!$S$1500</f>
        <v>0</v>
      </c>
      <c r="S278" s="28" t="str">
        <f>TEAMS!$AC$1477</f>
        <v>Z19</v>
      </c>
      <c r="T278" s="25">
        <f>COUNT(TEAMS!$T$1478:$T$1499)</f>
        <v>0</v>
      </c>
      <c r="U278" s="19" t="str">
        <f>IF('292 Club'!C257=0,"",'292 Club'!A257)</f>
        <v/>
      </c>
      <c r="V278" s="160" t="str">
        <f>IF('292 Club'!C257=0,"",'292 Club'!B257)</f>
        <v/>
      </c>
      <c r="W278" s="20" t="str">
        <f>IF('292 Club'!C257=0,"",'292 Club'!C257)</f>
        <v/>
      </c>
    </row>
    <row r="279" spans="1:23" x14ac:dyDescent="0.2">
      <c r="A279" s="27">
        <v>277</v>
      </c>
      <c r="B279" s="9" t="str">
        <f>TEAMS!$V$1476</f>
        <v>Z19 15</v>
      </c>
      <c r="C279" s="145">
        <f>TEAMS!$Y$1500</f>
        <v>0</v>
      </c>
      <c r="D279" s="28" t="str">
        <f>TEAMS!$AC$1477</f>
        <v>Z19</v>
      </c>
      <c r="E279" s="25">
        <f>COUNT(TEAMS!$Y$1478:$Y$1499)</f>
        <v>0</v>
      </c>
      <c r="F279" s="27">
        <v>277</v>
      </c>
      <c r="G279" s="9" t="str">
        <f>TEAMS!V1476</f>
        <v>Z19 15</v>
      </c>
      <c r="H279" s="145">
        <f>TEAMS!$V$1500</f>
        <v>0</v>
      </c>
      <c r="I279" s="28" t="str">
        <f>TEAMS!$AC$1477</f>
        <v>Z19</v>
      </c>
      <c r="J279" s="25">
        <f>COUNT(TEAMS!$Y$1478:$Y$1499)</f>
        <v>0</v>
      </c>
      <c r="K279" s="27">
        <v>277</v>
      </c>
      <c r="L279" s="9" t="str">
        <f>TEAMS!V1476</f>
        <v>Z19 15</v>
      </c>
      <c r="M279" s="145">
        <f>TEAMS!$W$1500</f>
        <v>0</v>
      </c>
      <c r="N279" s="28" t="str">
        <f>TEAMS!$AC$1477</f>
        <v>Z19</v>
      </c>
      <c r="O279" s="25">
        <f>COUNT(TEAMS!$Y$1478:$Y$1499)</f>
        <v>0</v>
      </c>
      <c r="P279" s="27">
        <v>277</v>
      </c>
      <c r="Q279" s="9" t="str">
        <f>TEAMS!V1476</f>
        <v>Z19 15</v>
      </c>
      <c r="R279" s="145">
        <f>TEAMS!$X$1500</f>
        <v>0</v>
      </c>
      <c r="S279" s="28" t="str">
        <f>TEAMS!$AC$1477</f>
        <v>Z19</v>
      </c>
      <c r="T279" s="25">
        <f>COUNT(TEAMS!$Y$1478:$Y$1499)</f>
        <v>0</v>
      </c>
      <c r="U279" s="19" t="str">
        <f>IF('292 Club'!C258=0,"",'292 Club'!A258)</f>
        <v/>
      </c>
      <c r="V279" s="160" t="str">
        <f>IF('292 Club'!C258=0,"",'292 Club'!B258)</f>
        <v/>
      </c>
      <c r="W279" s="20" t="str">
        <f>IF('292 Club'!C258=0,"",'292 Club'!C258)</f>
        <v/>
      </c>
    </row>
    <row r="280" spans="1:23" x14ac:dyDescent="0.2">
      <c r="A280" s="27">
        <v>278</v>
      </c>
      <c r="B280" s="9" t="str">
        <f>TEAMS!$G$1424</f>
        <v>Z19 2</v>
      </c>
      <c r="C280" s="145">
        <f>TEAMS!$J$1448</f>
        <v>0</v>
      </c>
      <c r="D280" s="28" t="str">
        <f>TEAMS!$AC$1425</f>
        <v>Z19</v>
      </c>
      <c r="E280" s="11">
        <f>COUNT(TEAMS!$J$1426:$J$1447)</f>
        <v>0</v>
      </c>
      <c r="F280" s="27">
        <v>278</v>
      </c>
      <c r="G280" s="9" t="str">
        <f>TEAMS!G1424</f>
        <v>Z19 2</v>
      </c>
      <c r="H280" s="145">
        <f>TEAMS!$G$1448</f>
        <v>0</v>
      </c>
      <c r="I280" s="28" t="str">
        <f>TEAMS!$AC$1425</f>
        <v>Z19</v>
      </c>
      <c r="J280" s="11">
        <f>COUNT(TEAMS!$J$1426:$J$1447)</f>
        <v>0</v>
      </c>
      <c r="K280" s="27">
        <v>278</v>
      </c>
      <c r="L280" s="9" t="str">
        <f>TEAMS!G1424</f>
        <v>Z19 2</v>
      </c>
      <c r="M280" s="145">
        <f>TEAMS!$H$1448</f>
        <v>0</v>
      </c>
      <c r="N280" s="28" t="str">
        <f>TEAMS!$AC$1425</f>
        <v>Z19</v>
      </c>
      <c r="O280" s="11">
        <f>COUNT(TEAMS!$J$1426:$J$1447)</f>
        <v>0</v>
      </c>
      <c r="P280" s="27">
        <v>278</v>
      </c>
      <c r="Q280" s="9" t="str">
        <f>TEAMS!G1424</f>
        <v>Z19 2</v>
      </c>
      <c r="R280" s="145">
        <f>TEAMS!$I$1448</f>
        <v>0</v>
      </c>
      <c r="S280" s="28" t="str">
        <f>TEAMS!$AC$1425</f>
        <v>Z19</v>
      </c>
      <c r="T280" s="11">
        <f>COUNT(TEAMS!$J$1426:$J$1447)</f>
        <v>0</v>
      </c>
      <c r="U280" s="19" t="str">
        <f>IF('292 Club'!C259=0,"",'292 Club'!A259)</f>
        <v/>
      </c>
      <c r="V280" s="160" t="str">
        <f>IF('292 Club'!C259=0,"",'292 Club'!B259)</f>
        <v/>
      </c>
      <c r="W280" s="20" t="str">
        <f>IF('292 Club'!C259=0,"",'292 Club'!C259)</f>
        <v/>
      </c>
    </row>
    <row r="281" spans="1:23" x14ac:dyDescent="0.2">
      <c r="A281" s="27">
        <v>279</v>
      </c>
      <c r="B281" s="9" t="str">
        <f>TEAMS!$L$1424</f>
        <v>Z19 3</v>
      </c>
      <c r="C281" s="145">
        <f>TEAMS!$O$1448</f>
        <v>0</v>
      </c>
      <c r="D281" s="28" t="str">
        <f>TEAMS!$AC$1425</f>
        <v>Z19</v>
      </c>
      <c r="E281" s="11">
        <f>COUNT(TEAMS!$O$1426:$O$1447)</f>
        <v>0</v>
      </c>
      <c r="F281" s="27">
        <v>279</v>
      </c>
      <c r="G281" s="9" t="str">
        <f>TEAMS!L1424</f>
        <v>Z19 3</v>
      </c>
      <c r="H281" s="145">
        <f>TEAMS!$L$1448</f>
        <v>0</v>
      </c>
      <c r="I281" s="28" t="str">
        <f>TEAMS!$AC$1425</f>
        <v>Z19</v>
      </c>
      <c r="J281" s="11">
        <f>COUNT(TEAMS!$O$1426:$O$1447)</f>
        <v>0</v>
      </c>
      <c r="K281" s="27">
        <v>279</v>
      </c>
      <c r="L281" s="9" t="str">
        <f>TEAMS!L1424</f>
        <v>Z19 3</v>
      </c>
      <c r="M281" s="145">
        <f>TEAMS!$M$1448</f>
        <v>0</v>
      </c>
      <c r="N281" s="28" t="str">
        <f>TEAMS!$AC$1425</f>
        <v>Z19</v>
      </c>
      <c r="O281" s="11">
        <f>COUNT(TEAMS!$O$1426:$O$1447)</f>
        <v>0</v>
      </c>
      <c r="P281" s="27">
        <v>279</v>
      </c>
      <c r="Q281" s="9" t="str">
        <f>TEAMS!L1424</f>
        <v>Z19 3</v>
      </c>
      <c r="R281" s="145">
        <f>TEAMS!$N$1448</f>
        <v>0</v>
      </c>
      <c r="S281" s="28" t="str">
        <f>TEAMS!$AC$1425</f>
        <v>Z19</v>
      </c>
      <c r="T281" s="11">
        <f>COUNT(TEAMS!$O$1426:$O$1447)</f>
        <v>0</v>
      </c>
      <c r="U281" s="19" t="str">
        <f>IF('292 Club'!C260=0,"",'292 Club'!A260)</f>
        <v/>
      </c>
      <c r="V281" s="160" t="str">
        <f>IF('292 Club'!C260=0,"",'292 Club'!B260)</f>
        <v/>
      </c>
      <c r="W281" s="20" t="str">
        <f>IF('292 Club'!C260=0,"",'292 Club'!C260)</f>
        <v/>
      </c>
    </row>
    <row r="282" spans="1:23" x14ac:dyDescent="0.2">
      <c r="A282" s="27">
        <v>280</v>
      </c>
      <c r="B282" s="9" t="str">
        <f>TEAMS!$Q$1424</f>
        <v>Z19 4</v>
      </c>
      <c r="C282" s="145">
        <f>TEAMS!$T$1448</f>
        <v>0</v>
      </c>
      <c r="D282" s="28" t="str">
        <f>TEAMS!$AC$1425</f>
        <v>Z19</v>
      </c>
      <c r="E282" s="11">
        <f>COUNT(TEAMS!$T$1426:$T$1447)</f>
        <v>0</v>
      </c>
      <c r="F282" s="27">
        <v>280</v>
      </c>
      <c r="G282" s="9" t="str">
        <f>TEAMS!Q1424</f>
        <v>Z19 4</v>
      </c>
      <c r="H282" s="145">
        <f>TEAMS!$Q$1448</f>
        <v>0</v>
      </c>
      <c r="I282" s="28" t="str">
        <f>TEAMS!$AC$1425</f>
        <v>Z19</v>
      </c>
      <c r="J282" s="11">
        <f>COUNT(TEAMS!$T$1426:$T$1447)</f>
        <v>0</v>
      </c>
      <c r="K282" s="27">
        <v>280</v>
      </c>
      <c r="L282" s="9" t="str">
        <f>TEAMS!Q1424</f>
        <v>Z19 4</v>
      </c>
      <c r="M282" s="145">
        <f>TEAMS!$R$1448</f>
        <v>0</v>
      </c>
      <c r="N282" s="28" t="str">
        <f>TEAMS!$AC$1425</f>
        <v>Z19</v>
      </c>
      <c r="O282" s="11">
        <f>COUNT(TEAMS!$T$1426:$T$1447)</f>
        <v>0</v>
      </c>
      <c r="P282" s="27">
        <v>280</v>
      </c>
      <c r="Q282" s="9" t="str">
        <f>TEAMS!Q1424</f>
        <v>Z19 4</v>
      </c>
      <c r="R282" s="145">
        <f>TEAMS!$S$1448</f>
        <v>0</v>
      </c>
      <c r="S282" s="28" t="str">
        <f>TEAMS!$AC$1425</f>
        <v>Z19</v>
      </c>
      <c r="T282" s="11">
        <f>COUNT(TEAMS!$T$1426:$T$1447)</f>
        <v>0</v>
      </c>
      <c r="U282" s="19" t="str">
        <f>IF('292 Club'!C261=0,"",'292 Club'!A261)</f>
        <v/>
      </c>
      <c r="V282" s="160" t="str">
        <f>IF('292 Club'!C261=0,"",'292 Club'!B261)</f>
        <v/>
      </c>
      <c r="W282" s="20" t="str">
        <f>IF('292 Club'!C261=0,"",'292 Club'!C261)</f>
        <v/>
      </c>
    </row>
    <row r="283" spans="1:23" x14ac:dyDescent="0.2">
      <c r="A283" s="27">
        <v>281</v>
      </c>
      <c r="B283" s="9" t="str">
        <f>TEAMS!$V$1424</f>
        <v>Z19 5</v>
      </c>
      <c r="C283" s="145">
        <f>TEAMS!$Y$1448</f>
        <v>0</v>
      </c>
      <c r="D283" s="28" t="str">
        <f>TEAMS!$AC$1425</f>
        <v>Z19</v>
      </c>
      <c r="E283" s="11">
        <f>COUNT(TEAMS!$Y$1426:$Y$1447)</f>
        <v>0</v>
      </c>
      <c r="F283" s="27">
        <v>281</v>
      </c>
      <c r="G283" s="9" t="str">
        <f>TEAMS!V1424</f>
        <v>Z19 5</v>
      </c>
      <c r="H283" s="145">
        <f>TEAMS!$V$1448</f>
        <v>0</v>
      </c>
      <c r="I283" s="28" t="str">
        <f>TEAMS!$AC$1425</f>
        <v>Z19</v>
      </c>
      <c r="J283" s="11">
        <f>COUNT(TEAMS!$Y$1426:$Y$1447)</f>
        <v>0</v>
      </c>
      <c r="K283" s="27">
        <v>281</v>
      </c>
      <c r="L283" s="9" t="str">
        <f>TEAMS!V1424</f>
        <v>Z19 5</v>
      </c>
      <c r="M283" s="145">
        <f>TEAMS!$W$1448</f>
        <v>0</v>
      </c>
      <c r="N283" s="28" t="str">
        <f>TEAMS!$AC$1425</f>
        <v>Z19</v>
      </c>
      <c r="O283" s="11">
        <f>COUNT(TEAMS!$Y$1426:$Y$1447)</f>
        <v>0</v>
      </c>
      <c r="P283" s="27">
        <v>281</v>
      </c>
      <c r="Q283" s="9" t="str">
        <f>TEAMS!V1424</f>
        <v>Z19 5</v>
      </c>
      <c r="R283" s="145">
        <f>TEAMS!$X$1448</f>
        <v>0</v>
      </c>
      <c r="S283" s="28" t="str">
        <f>TEAMS!$AC$1425</f>
        <v>Z19</v>
      </c>
      <c r="T283" s="11">
        <f>COUNT(TEAMS!$Y$1426:$Y$1447)</f>
        <v>0</v>
      </c>
      <c r="U283" s="19" t="str">
        <f>IF('292 Club'!C262=0,"",'292 Club'!A262)</f>
        <v/>
      </c>
      <c r="V283" s="160" t="str">
        <f>IF('292 Club'!C262=0,"",'292 Club'!B262)</f>
        <v/>
      </c>
      <c r="W283" s="20" t="str">
        <f>IF('292 Club'!C262=0,"",'292 Club'!C262)</f>
        <v/>
      </c>
    </row>
    <row r="284" spans="1:23" x14ac:dyDescent="0.2">
      <c r="A284" s="27">
        <v>282</v>
      </c>
      <c r="B284" s="9" t="str">
        <f>TEAMS!$B$1450</f>
        <v>Z19 6</v>
      </c>
      <c r="C284" s="145">
        <f>TEAMS!$E$1474</f>
        <v>0</v>
      </c>
      <c r="D284" s="28" t="str">
        <f>TEAMS!$AC$1451</f>
        <v>Z19</v>
      </c>
      <c r="E284" s="11">
        <f>COUNT(TEAMS!$E$1452:$E$1473)</f>
        <v>0</v>
      </c>
      <c r="F284" s="27">
        <v>282</v>
      </c>
      <c r="G284" s="9" t="str">
        <f>TEAMS!B1450</f>
        <v>Z19 6</v>
      </c>
      <c r="H284" s="145">
        <f>TEAMS!$B$1474</f>
        <v>0</v>
      </c>
      <c r="I284" s="28" t="str">
        <f>TEAMS!$AC$1451</f>
        <v>Z19</v>
      </c>
      <c r="J284" s="11">
        <f>COUNT(TEAMS!$E$1452:$E$1473)</f>
        <v>0</v>
      </c>
      <c r="K284" s="27">
        <v>282</v>
      </c>
      <c r="L284" s="9" t="str">
        <f>TEAMS!B1450</f>
        <v>Z19 6</v>
      </c>
      <c r="M284" s="145">
        <f>TEAMS!$C$1474</f>
        <v>0</v>
      </c>
      <c r="N284" s="28" t="str">
        <f>TEAMS!$AC$1451</f>
        <v>Z19</v>
      </c>
      <c r="O284" s="11">
        <f>COUNT(TEAMS!$E$1452:$E$1473)</f>
        <v>0</v>
      </c>
      <c r="P284" s="27">
        <v>282</v>
      </c>
      <c r="Q284" s="9" t="str">
        <f>TEAMS!B1450</f>
        <v>Z19 6</v>
      </c>
      <c r="R284" s="145">
        <f>TEAMS!$D$1474</f>
        <v>0</v>
      </c>
      <c r="S284" s="28" t="str">
        <f>TEAMS!$AC$1451</f>
        <v>Z19</v>
      </c>
      <c r="T284" s="11">
        <f>COUNT(TEAMS!$E$1452:$E$1473)</f>
        <v>0</v>
      </c>
      <c r="U284" s="19" t="str">
        <f>IF('292 Club'!C263=0,"",'292 Club'!A263)</f>
        <v/>
      </c>
      <c r="V284" s="160" t="str">
        <f>IF('292 Club'!C263=0,"",'292 Club'!B263)</f>
        <v/>
      </c>
      <c r="W284" s="20" t="str">
        <f>IF('292 Club'!C263=0,"",'292 Club'!C263)</f>
        <v/>
      </c>
    </row>
    <row r="285" spans="1:23" x14ac:dyDescent="0.2">
      <c r="A285" s="27">
        <v>283</v>
      </c>
      <c r="B285" s="9" t="str">
        <f>TEAMS!$G$1450</f>
        <v>Z19 7</v>
      </c>
      <c r="C285" s="145">
        <f>TEAMS!$J$1474</f>
        <v>0</v>
      </c>
      <c r="D285" s="28" t="str">
        <f>TEAMS!$AC$1451</f>
        <v>Z19</v>
      </c>
      <c r="E285" s="11">
        <f>COUNT(TEAMS!$J$1452:$J$1473)</f>
        <v>0</v>
      </c>
      <c r="F285" s="27">
        <v>283</v>
      </c>
      <c r="G285" s="9" t="str">
        <f>TEAMS!G1450</f>
        <v>Z19 7</v>
      </c>
      <c r="H285" s="145">
        <f>TEAMS!$G$1474</f>
        <v>0</v>
      </c>
      <c r="I285" s="28" t="str">
        <f>TEAMS!$AC$1451</f>
        <v>Z19</v>
      </c>
      <c r="J285" s="11">
        <f>COUNT(TEAMS!$J$1452:$J$1473)</f>
        <v>0</v>
      </c>
      <c r="K285" s="27">
        <v>283</v>
      </c>
      <c r="L285" s="9" t="str">
        <f>TEAMS!G1450</f>
        <v>Z19 7</v>
      </c>
      <c r="M285" s="145">
        <f>TEAMS!$H$1474</f>
        <v>0</v>
      </c>
      <c r="N285" s="28" t="str">
        <f>TEAMS!$AC$1451</f>
        <v>Z19</v>
      </c>
      <c r="O285" s="11">
        <f>COUNT(TEAMS!$J$1452:$J$1473)</f>
        <v>0</v>
      </c>
      <c r="P285" s="27">
        <v>283</v>
      </c>
      <c r="Q285" s="9" t="str">
        <f>TEAMS!G1450</f>
        <v>Z19 7</v>
      </c>
      <c r="R285" s="145">
        <f>TEAMS!$I$1474</f>
        <v>0</v>
      </c>
      <c r="S285" s="28" t="str">
        <f>TEAMS!$AC$1451</f>
        <v>Z19</v>
      </c>
      <c r="T285" s="11">
        <f>COUNT(TEAMS!$J$1452:$J$1473)</f>
        <v>0</v>
      </c>
      <c r="U285" s="19" t="str">
        <f>IF('292 Club'!C264=0,"",'292 Club'!A264)</f>
        <v/>
      </c>
      <c r="V285" s="160" t="str">
        <f>IF('292 Club'!C264=0,"",'292 Club'!B264)</f>
        <v/>
      </c>
      <c r="W285" s="20" t="str">
        <f>IF('292 Club'!C264=0,"",'292 Club'!C264)</f>
        <v/>
      </c>
    </row>
    <row r="286" spans="1:23" x14ac:dyDescent="0.2">
      <c r="A286" s="27">
        <v>284</v>
      </c>
      <c r="B286" s="9" t="str">
        <f>TEAMS!$L$1450</f>
        <v>Z19 8</v>
      </c>
      <c r="C286" s="145">
        <f>TEAMS!$O$1474</f>
        <v>0</v>
      </c>
      <c r="D286" s="28" t="str">
        <f>TEAMS!$AC$1451</f>
        <v>Z19</v>
      </c>
      <c r="E286" s="11">
        <f>COUNT(TEAMS!$O$1452:$O$1473)</f>
        <v>0</v>
      </c>
      <c r="F286" s="27">
        <v>284</v>
      </c>
      <c r="G286" s="9" t="str">
        <f>TEAMS!L1450</f>
        <v>Z19 8</v>
      </c>
      <c r="H286" s="145">
        <f>TEAMS!$L$1474</f>
        <v>0</v>
      </c>
      <c r="I286" s="28" t="str">
        <f>TEAMS!$AC$1451</f>
        <v>Z19</v>
      </c>
      <c r="J286" s="11">
        <f>COUNT(TEAMS!$O$1452:$O$1473)</f>
        <v>0</v>
      </c>
      <c r="K286" s="27">
        <v>284</v>
      </c>
      <c r="L286" s="9" t="str">
        <f>TEAMS!L1450</f>
        <v>Z19 8</v>
      </c>
      <c r="M286" s="145">
        <f>TEAMS!$M$1474</f>
        <v>0</v>
      </c>
      <c r="N286" s="28" t="str">
        <f>TEAMS!$AC$1451</f>
        <v>Z19</v>
      </c>
      <c r="O286" s="11">
        <f>COUNT(TEAMS!$O$1452:$O$1473)</f>
        <v>0</v>
      </c>
      <c r="P286" s="27">
        <v>284</v>
      </c>
      <c r="Q286" s="9" t="str">
        <f>TEAMS!L1450</f>
        <v>Z19 8</v>
      </c>
      <c r="R286" s="145">
        <f>TEAMS!$N$1474</f>
        <v>0</v>
      </c>
      <c r="S286" s="28" t="str">
        <f>TEAMS!$AC$1451</f>
        <v>Z19</v>
      </c>
      <c r="T286" s="11">
        <f>COUNT(TEAMS!$O$1452:$O$1473)</f>
        <v>0</v>
      </c>
      <c r="U286" s="19" t="str">
        <f>IF('292 Club'!C265=0,"",'292 Club'!A265)</f>
        <v/>
      </c>
      <c r="V286" s="160" t="str">
        <f>IF('292 Club'!C265=0,"",'292 Club'!B265)</f>
        <v/>
      </c>
      <c r="W286" s="20" t="str">
        <f>IF('292 Club'!C265=0,"",'292 Club'!C265)</f>
        <v/>
      </c>
    </row>
    <row r="287" spans="1:23" x14ac:dyDescent="0.2">
      <c r="A287" s="27">
        <v>285</v>
      </c>
      <c r="B287" s="9" t="str">
        <f>TEAMS!$Q$1450</f>
        <v xml:space="preserve">Z19 9 </v>
      </c>
      <c r="C287" s="145">
        <f>TEAMS!$T$1474</f>
        <v>0</v>
      </c>
      <c r="D287" s="28" t="str">
        <f>TEAMS!$AC$1451</f>
        <v>Z19</v>
      </c>
      <c r="E287" s="11">
        <f>COUNT(TEAMS!$T$1452:$T$1473)</f>
        <v>0</v>
      </c>
      <c r="F287" s="27">
        <v>285</v>
      </c>
      <c r="G287" s="9" t="str">
        <f>TEAMS!Q1450</f>
        <v xml:space="preserve">Z19 9 </v>
      </c>
      <c r="H287" s="145">
        <f>TEAMS!$Q$1474</f>
        <v>0</v>
      </c>
      <c r="I287" s="28" t="str">
        <f>TEAMS!$AC$1451</f>
        <v>Z19</v>
      </c>
      <c r="J287" s="11">
        <f>COUNT(TEAMS!$T$1452:$T$1473)</f>
        <v>0</v>
      </c>
      <c r="K287" s="27">
        <v>285</v>
      </c>
      <c r="L287" s="9" t="str">
        <f>TEAMS!Q1450</f>
        <v xml:space="preserve">Z19 9 </v>
      </c>
      <c r="M287" s="145">
        <f>TEAMS!$R$1474</f>
        <v>0</v>
      </c>
      <c r="N287" s="28" t="str">
        <f>TEAMS!$AC$1451</f>
        <v>Z19</v>
      </c>
      <c r="O287" s="11">
        <f>COUNT(TEAMS!$T$1452:$T$1473)</f>
        <v>0</v>
      </c>
      <c r="P287" s="27">
        <v>285</v>
      </c>
      <c r="Q287" s="9" t="str">
        <f>TEAMS!Q1450</f>
        <v xml:space="preserve">Z19 9 </v>
      </c>
      <c r="R287" s="145">
        <f>TEAMS!$S$1474</f>
        <v>0</v>
      </c>
      <c r="S287" s="28" t="str">
        <f>TEAMS!$AC$1451</f>
        <v>Z19</v>
      </c>
      <c r="T287" s="11">
        <f>COUNT(TEAMS!$T$1452:$T$1473)</f>
        <v>0</v>
      </c>
      <c r="U287" s="19" t="str">
        <f>IF('292 Club'!C266=0,"",'292 Club'!A266)</f>
        <v/>
      </c>
      <c r="V287" s="160" t="str">
        <f>IF('292 Club'!C266=0,"",'292 Club'!B266)</f>
        <v/>
      </c>
      <c r="W287" s="20" t="str">
        <f>IF('292 Club'!C266=0,"",'292 Club'!C266)</f>
        <v/>
      </c>
    </row>
    <row r="288" spans="1:23" x14ac:dyDescent="0.2">
      <c r="A288" s="27">
        <v>286</v>
      </c>
      <c r="B288" s="9" t="str">
        <f>TEAMS!$B$1503</f>
        <v>Z20 1</v>
      </c>
      <c r="C288" s="145">
        <f>TEAMS!$E$1527</f>
        <v>0</v>
      </c>
      <c r="D288" s="28" t="str">
        <f>TEAMS!$AC$1504</f>
        <v>Z20</v>
      </c>
      <c r="E288" s="11">
        <f>COUNT(TEAMS!$E$1505:$E$1526)</f>
        <v>0</v>
      </c>
      <c r="F288" s="27">
        <v>286</v>
      </c>
      <c r="G288" s="9" t="str">
        <f>TEAMS!B1503</f>
        <v>Z20 1</v>
      </c>
      <c r="H288" s="145">
        <f>TEAMS!$B$1527</f>
        <v>0</v>
      </c>
      <c r="I288" s="28" t="str">
        <f>TEAMS!$AC$1504</f>
        <v>Z20</v>
      </c>
      <c r="J288" s="11">
        <f>COUNT(TEAMS!$E$1505:$E$1526)</f>
        <v>0</v>
      </c>
      <c r="K288" s="27">
        <v>286</v>
      </c>
      <c r="L288" s="9" t="str">
        <f>TEAMS!B1503</f>
        <v>Z20 1</v>
      </c>
      <c r="M288" s="145">
        <f>TEAMS!$C$1527</f>
        <v>0</v>
      </c>
      <c r="N288" s="28" t="str">
        <f>TEAMS!$AC$1504</f>
        <v>Z20</v>
      </c>
      <c r="O288" s="11">
        <f>COUNT(TEAMS!$E$1505:$E$1526)</f>
        <v>0</v>
      </c>
      <c r="P288" s="27">
        <v>286</v>
      </c>
      <c r="Q288" s="9" t="str">
        <f>TEAMS!B1503</f>
        <v>Z20 1</v>
      </c>
      <c r="R288" s="145">
        <f>TEAMS!$D$1527</f>
        <v>0</v>
      </c>
      <c r="S288" s="28" t="str">
        <f>TEAMS!$AC$1504</f>
        <v>Z20</v>
      </c>
      <c r="T288" s="11">
        <f>COUNT(TEAMS!$E$1505:$E$1526)</f>
        <v>0</v>
      </c>
      <c r="U288" s="19" t="str">
        <f>IF('292 Club'!C267=0,"",'292 Club'!A267)</f>
        <v/>
      </c>
      <c r="V288" s="160" t="str">
        <f>IF('292 Club'!C267=0,"",'292 Club'!B267)</f>
        <v/>
      </c>
      <c r="W288" s="20" t="str">
        <f>IF('292 Club'!C267=0,"",'292 Club'!C267)</f>
        <v/>
      </c>
    </row>
    <row r="289" spans="1:23" x14ac:dyDescent="0.2">
      <c r="A289" s="27">
        <v>287</v>
      </c>
      <c r="B289" s="9" t="str">
        <f>TEAMS!$V$1529</f>
        <v>Z20 10</v>
      </c>
      <c r="C289" s="145">
        <f>TEAMS!$Y$1553</f>
        <v>0</v>
      </c>
      <c r="D289" s="28" t="str">
        <f>TEAMS!$AC$1530</f>
        <v>Z20</v>
      </c>
      <c r="E289" s="11">
        <f>COUNT(TEAMS!$Y$1531:$Y$1552)</f>
        <v>0</v>
      </c>
      <c r="F289" s="27">
        <v>287</v>
      </c>
      <c r="G289" s="9" t="str">
        <f>TEAMS!V1529</f>
        <v>Z20 10</v>
      </c>
      <c r="H289" s="145">
        <f>TEAMS!$V$1553</f>
        <v>0</v>
      </c>
      <c r="I289" s="28" t="str">
        <f>TEAMS!$AC$1530</f>
        <v>Z20</v>
      </c>
      <c r="J289" s="11">
        <f>COUNT(TEAMS!$Y$1531:$Y$1552)</f>
        <v>0</v>
      </c>
      <c r="K289" s="27">
        <v>287</v>
      </c>
      <c r="L289" s="9" t="str">
        <f>TEAMS!V1529</f>
        <v>Z20 10</v>
      </c>
      <c r="M289" s="145">
        <f>TEAMS!$W$1553</f>
        <v>0</v>
      </c>
      <c r="N289" s="28" t="str">
        <f>TEAMS!$AC$1530</f>
        <v>Z20</v>
      </c>
      <c r="O289" s="11">
        <f>COUNT(TEAMS!$Y$1531:$Y$1552)</f>
        <v>0</v>
      </c>
      <c r="P289" s="27">
        <v>287</v>
      </c>
      <c r="Q289" s="9" t="str">
        <f>TEAMS!V1529</f>
        <v>Z20 10</v>
      </c>
      <c r="R289" s="145">
        <f>TEAMS!$X$1553</f>
        <v>0</v>
      </c>
      <c r="S289" s="28" t="str">
        <f>TEAMS!$AC$1530</f>
        <v>Z20</v>
      </c>
      <c r="T289" s="11">
        <f>COUNT(TEAMS!$Y$1531:$Y$1552)</f>
        <v>0</v>
      </c>
      <c r="U289" s="19" t="str">
        <f>IF('292 Club'!C268=0,"",'292 Club'!A268)</f>
        <v/>
      </c>
      <c r="V289" s="160" t="str">
        <f>IF('292 Club'!C268=0,"",'292 Club'!B268)</f>
        <v/>
      </c>
      <c r="W289" s="20" t="str">
        <f>IF('292 Club'!C268=0,"",'292 Club'!C268)</f>
        <v/>
      </c>
    </row>
    <row r="290" spans="1:23" x14ac:dyDescent="0.2">
      <c r="A290" s="27">
        <v>288</v>
      </c>
      <c r="B290" s="9" t="str">
        <f>TEAMS!$B$1555</f>
        <v>Z20 11</v>
      </c>
      <c r="C290" s="145">
        <f>TEAMS!$E$1579</f>
        <v>0</v>
      </c>
      <c r="D290" s="28" t="str">
        <f>TEAMS!$AC$1556</f>
        <v>Z20</v>
      </c>
      <c r="E290" s="11">
        <f>COUNT(TEAMS!$E$1557:$E$1578)</f>
        <v>0</v>
      </c>
      <c r="F290" s="27">
        <v>288</v>
      </c>
      <c r="G290" s="9" t="str">
        <f>TEAMS!B1555</f>
        <v>Z20 11</v>
      </c>
      <c r="H290" s="145">
        <f>TEAMS!$B$1579</f>
        <v>0</v>
      </c>
      <c r="I290" s="28" t="str">
        <f>TEAMS!$AC$1556</f>
        <v>Z20</v>
      </c>
      <c r="J290" s="11">
        <f>COUNT(TEAMS!$E$1557:$E$1578)</f>
        <v>0</v>
      </c>
      <c r="K290" s="27">
        <v>288</v>
      </c>
      <c r="L290" s="9" t="str">
        <f>TEAMS!B1555</f>
        <v>Z20 11</v>
      </c>
      <c r="M290" s="145">
        <f>TEAMS!$C$1579</f>
        <v>0</v>
      </c>
      <c r="N290" s="28" t="str">
        <f>TEAMS!$AC$1556</f>
        <v>Z20</v>
      </c>
      <c r="O290" s="11">
        <f>COUNT(TEAMS!$E$1557:$E$1578)</f>
        <v>0</v>
      </c>
      <c r="P290" s="27">
        <v>288</v>
      </c>
      <c r="Q290" s="9" t="str">
        <f>TEAMS!B1555</f>
        <v>Z20 11</v>
      </c>
      <c r="R290" s="145">
        <f>TEAMS!$D$1579</f>
        <v>0</v>
      </c>
      <c r="S290" s="28" t="str">
        <f>TEAMS!$AC$1556</f>
        <v>Z20</v>
      </c>
      <c r="T290" s="11">
        <f>COUNT(TEAMS!$E$1557:$E$1578)</f>
        <v>0</v>
      </c>
      <c r="U290" s="19" t="str">
        <f>IF('292 Club'!C269=0,"",'292 Club'!A269)</f>
        <v/>
      </c>
      <c r="V290" s="160" t="str">
        <f>IF('292 Club'!C269=0,"",'292 Club'!B269)</f>
        <v/>
      </c>
      <c r="W290" s="20" t="str">
        <f>IF('292 Club'!C269=0,"",'292 Club'!C269)</f>
        <v/>
      </c>
    </row>
    <row r="291" spans="1:23" x14ac:dyDescent="0.2">
      <c r="A291" s="27">
        <v>289</v>
      </c>
      <c r="B291" s="9" t="str">
        <f>TEAMS!$G$1555</f>
        <v>Z20 12</v>
      </c>
      <c r="C291" s="145">
        <f>TEAMS!$J$1579</f>
        <v>0</v>
      </c>
      <c r="D291" s="28" t="str">
        <f>TEAMS!$AC$1556</f>
        <v>Z20</v>
      </c>
      <c r="E291" s="11">
        <f>COUNT(TEAMS!$J$1557:$J$1578)</f>
        <v>0</v>
      </c>
      <c r="F291" s="27">
        <v>289</v>
      </c>
      <c r="G291" s="9" t="str">
        <f>TEAMS!G1555</f>
        <v>Z20 12</v>
      </c>
      <c r="H291" s="145">
        <f>TEAMS!$G$1579</f>
        <v>0</v>
      </c>
      <c r="I291" s="28" t="str">
        <f>TEAMS!$AC$1556</f>
        <v>Z20</v>
      </c>
      <c r="J291" s="11">
        <f>COUNT(TEAMS!$J$1557:$J$1578)</f>
        <v>0</v>
      </c>
      <c r="K291" s="27">
        <v>289</v>
      </c>
      <c r="L291" s="9" t="str">
        <f>TEAMS!G1555</f>
        <v>Z20 12</v>
      </c>
      <c r="M291" s="145">
        <f>TEAMS!$H$1579</f>
        <v>0</v>
      </c>
      <c r="N291" s="28" t="str">
        <f>TEAMS!$AC$1556</f>
        <v>Z20</v>
      </c>
      <c r="O291" s="11">
        <f>COUNT(TEAMS!$J$1557:$J$1578)</f>
        <v>0</v>
      </c>
      <c r="P291" s="27">
        <v>289</v>
      </c>
      <c r="Q291" s="9" t="str">
        <f>TEAMS!G1555</f>
        <v>Z20 12</v>
      </c>
      <c r="R291" s="145">
        <f>TEAMS!$I$1579</f>
        <v>0</v>
      </c>
      <c r="S291" s="28" t="str">
        <f>TEAMS!$AC$1556</f>
        <v>Z20</v>
      </c>
      <c r="T291" s="11">
        <f>COUNT(TEAMS!$J$1557:$J$1578)</f>
        <v>0</v>
      </c>
      <c r="U291" s="19" t="str">
        <f>IF('292 Club'!C270=0,"",'292 Club'!A270)</f>
        <v/>
      </c>
      <c r="V291" s="160" t="str">
        <f>IF('292 Club'!C270=0,"",'292 Club'!B270)</f>
        <v/>
      </c>
      <c r="W291" s="20" t="str">
        <f>IF('292 Club'!C270=0,"",'292 Club'!C270)</f>
        <v/>
      </c>
    </row>
    <row r="292" spans="1:23" x14ac:dyDescent="0.2">
      <c r="A292" s="27">
        <v>290</v>
      </c>
      <c r="B292" s="9" t="str">
        <f>TEAMS!$L$1555</f>
        <v>Z20 13</v>
      </c>
      <c r="C292" s="145">
        <f>TEAMS!$O$1579</f>
        <v>0</v>
      </c>
      <c r="D292" s="28" t="str">
        <f>TEAMS!$AC$1556</f>
        <v>Z20</v>
      </c>
      <c r="E292" s="11">
        <f>COUNT(TEAMS!$O$1557:$O$1578)</f>
        <v>0</v>
      </c>
      <c r="F292" s="27">
        <v>290</v>
      </c>
      <c r="G292" s="9" t="str">
        <f>TEAMS!L1555</f>
        <v>Z20 13</v>
      </c>
      <c r="H292" s="145">
        <f>TEAMS!$L$1579</f>
        <v>0</v>
      </c>
      <c r="I292" s="28" t="str">
        <f>TEAMS!$AC$1556</f>
        <v>Z20</v>
      </c>
      <c r="J292" s="11">
        <f>COUNT(TEAMS!$O$1557:$O$1578)</f>
        <v>0</v>
      </c>
      <c r="K292" s="27">
        <v>290</v>
      </c>
      <c r="L292" s="9" t="str">
        <f>TEAMS!L1555</f>
        <v>Z20 13</v>
      </c>
      <c r="M292" s="145">
        <f>TEAMS!$M$1579</f>
        <v>0</v>
      </c>
      <c r="N292" s="28" t="str">
        <f>TEAMS!$AC$1556</f>
        <v>Z20</v>
      </c>
      <c r="O292" s="11">
        <f>COUNT(TEAMS!$O$1557:$O$1578)</f>
        <v>0</v>
      </c>
      <c r="P292" s="27">
        <v>290</v>
      </c>
      <c r="Q292" s="9" t="str">
        <f>TEAMS!L1555</f>
        <v>Z20 13</v>
      </c>
      <c r="R292" s="145">
        <f>TEAMS!$N$1579</f>
        <v>0</v>
      </c>
      <c r="S292" s="28" t="str">
        <f>TEAMS!$AC$1556</f>
        <v>Z20</v>
      </c>
      <c r="T292" s="11">
        <f>COUNT(TEAMS!$O$1557:$O$1578)</f>
        <v>0</v>
      </c>
      <c r="U292" s="19" t="str">
        <f>IF('292 Club'!C271=0,"",'292 Club'!A271)</f>
        <v/>
      </c>
      <c r="V292" s="160" t="str">
        <f>IF('292 Club'!C271=0,"",'292 Club'!B271)</f>
        <v/>
      </c>
      <c r="W292" s="20" t="str">
        <f>IF('292 Club'!C271=0,"",'292 Club'!C271)</f>
        <v/>
      </c>
    </row>
    <row r="293" spans="1:23" x14ac:dyDescent="0.2">
      <c r="A293" s="27">
        <v>291</v>
      </c>
      <c r="B293" s="9" t="str">
        <f>TEAMS!$Q$1555</f>
        <v xml:space="preserve">Z20 14 </v>
      </c>
      <c r="C293" s="145">
        <f>TEAMS!$T$1579</f>
        <v>0</v>
      </c>
      <c r="D293" s="28" t="str">
        <f>TEAMS!$AC$1556</f>
        <v>Z20</v>
      </c>
      <c r="E293" s="11">
        <f>COUNT(TEAMS!$T$1557:$T$1578)</f>
        <v>0</v>
      </c>
      <c r="F293" s="27">
        <v>291</v>
      </c>
      <c r="G293" s="9" t="str">
        <f>TEAMS!Q1555</f>
        <v xml:space="preserve">Z20 14 </v>
      </c>
      <c r="H293" s="145">
        <f>TEAMS!$Q$1579</f>
        <v>0</v>
      </c>
      <c r="I293" s="28" t="str">
        <f>TEAMS!$AC$1556</f>
        <v>Z20</v>
      </c>
      <c r="J293" s="11">
        <f>COUNT(TEAMS!$T$1557:$T$1578)</f>
        <v>0</v>
      </c>
      <c r="K293" s="27">
        <v>291</v>
      </c>
      <c r="L293" s="9" t="str">
        <f>TEAMS!Q1555</f>
        <v xml:space="preserve">Z20 14 </v>
      </c>
      <c r="M293" s="145">
        <f>TEAMS!$R$1579</f>
        <v>0</v>
      </c>
      <c r="N293" s="28" t="str">
        <f>TEAMS!$AC$1556</f>
        <v>Z20</v>
      </c>
      <c r="O293" s="11">
        <f>COUNT(TEAMS!$T$1557:$T$1578)</f>
        <v>0</v>
      </c>
      <c r="P293" s="27">
        <v>291</v>
      </c>
      <c r="Q293" s="9" t="str">
        <f>TEAMS!Q1555</f>
        <v xml:space="preserve">Z20 14 </v>
      </c>
      <c r="R293" s="145">
        <f>TEAMS!$S$1579</f>
        <v>0</v>
      </c>
      <c r="S293" s="28" t="str">
        <f>TEAMS!$AC$1556</f>
        <v>Z20</v>
      </c>
      <c r="T293" s="11">
        <f>COUNT(TEAMS!$T$1557:$T$1578)</f>
        <v>0</v>
      </c>
      <c r="U293" s="19" t="str">
        <f>IF('292 Club'!C272=0,"",'292 Club'!A272)</f>
        <v/>
      </c>
      <c r="V293" s="160" t="str">
        <f>IF('292 Club'!C272=0,"",'292 Club'!B272)</f>
        <v/>
      </c>
      <c r="W293" s="20" t="str">
        <f>IF('292 Club'!C272=0,"",'292 Club'!C272)</f>
        <v/>
      </c>
    </row>
    <row r="294" spans="1:23" x14ac:dyDescent="0.2">
      <c r="A294" s="27">
        <v>292</v>
      </c>
      <c r="B294" s="9" t="str">
        <f>TEAMS!$V$1555</f>
        <v>Z20 15</v>
      </c>
      <c r="C294" s="145">
        <f>TEAMS!$Y$1579</f>
        <v>0</v>
      </c>
      <c r="D294" s="28" t="str">
        <f>TEAMS!$AC$1556</f>
        <v>Z20</v>
      </c>
      <c r="E294" s="11">
        <f>COUNT(TEAMS!$Y$1557:$Y$1578)</f>
        <v>0</v>
      </c>
      <c r="F294" s="27">
        <v>292</v>
      </c>
      <c r="G294" s="9" t="str">
        <f>TEAMS!V1555</f>
        <v>Z20 15</v>
      </c>
      <c r="H294" s="145">
        <f>TEAMS!$V$1579</f>
        <v>0</v>
      </c>
      <c r="I294" s="28" t="str">
        <f>TEAMS!$AC$1556</f>
        <v>Z20</v>
      </c>
      <c r="J294" s="11">
        <f>COUNT(TEAMS!$Y$1557:$Y$1578)</f>
        <v>0</v>
      </c>
      <c r="K294" s="27">
        <v>292</v>
      </c>
      <c r="L294" s="9" t="str">
        <f>TEAMS!V1555</f>
        <v>Z20 15</v>
      </c>
      <c r="M294" s="145">
        <f>TEAMS!$W$1579</f>
        <v>0</v>
      </c>
      <c r="N294" s="28" t="str">
        <f>TEAMS!$AC$1556</f>
        <v>Z20</v>
      </c>
      <c r="O294" s="11">
        <f>COUNT(TEAMS!$Y$1557:$Y$1578)</f>
        <v>0</v>
      </c>
      <c r="P294" s="27">
        <v>292</v>
      </c>
      <c r="Q294" s="9" t="str">
        <f>TEAMS!V1555</f>
        <v>Z20 15</v>
      </c>
      <c r="R294" s="145">
        <f>TEAMS!$X$1579</f>
        <v>0</v>
      </c>
      <c r="S294" s="28" t="str">
        <f>TEAMS!$AC$1556</f>
        <v>Z20</v>
      </c>
      <c r="T294" s="11">
        <f>COUNT(TEAMS!$Y$1557:$Y$1578)</f>
        <v>0</v>
      </c>
      <c r="U294" s="19" t="str">
        <f>IF('292 Club'!C273=0,"",'292 Club'!A273)</f>
        <v/>
      </c>
      <c r="V294" s="160" t="str">
        <f>IF('292 Club'!C273=0,"",'292 Club'!B273)</f>
        <v/>
      </c>
      <c r="W294" s="20" t="str">
        <f>IF('292 Club'!C273=0,"",'292 Club'!C273)</f>
        <v/>
      </c>
    </row>
    <row r="295" spans="1:23" x14ac:dyDescent="0.2">
      <c r="A295" s="27">
        <v>293</v>
      </c>
      <c r="B295" s="9" t="str">
        <f>TEAMS!$G$1503</f>
        <v>Z20 2</v>
      </c>
      <c r="C295" s="145">
        <f>TEAMS!$J$1527</f>
        <v>0</v>
      </c>
      <c r="D295" s="28" t="str">
        <f>TEAMS!$AC$1504</f>
        <v>Z20</v>
      </c>
      <c r="E295" s="11">
        <f>COUNT(TEAMS!$J$1505:$J$1526)</f>
        <v>0</v>
      </c>
      <c r="F295" s="27">
        <v>293</v>
      </c>
      <c r="G295" s="9" t="str">
        <f>TEAMS!G1503</f>
        <v>Z20 2</v>
      </c>
      <c r="H295" s="145">
        <f>TEAMS!$G$1527</f>
        <v>0</v>
      </c>
      <c r="I295" s="28" t="str">
        <f>TEAMS!$AC$1504</f>
        <v>Z20</v>
      </c>
      <c r="J295" s="11">
        <f>COUNT(TEAMS!$J$1505:$J$1526)</f>
        <v>0</v>
      </c>
      <c r="K295" s="27">
        <v>293</v>
      </c>
      <c r="L295" s="9" t="str">
        <f>TEAMS!G1503</f>
        <v>Z20 2</v>
      </c>
      <c r="M295" s="145">
        <f>TEAMS!$H$1527</f>
        <v>0</v>
      </c>
      <c r="N295" s="28" t="str">
        <f>TEAMS!$AC$1504</f>
        <v>Z20</v>
      </c>
      <c r="O295" s="11">
        <f>COUNT(TEAMS!$J$1505:$J$1526)</f>
        <v>0</v>
      </c>
      <c r="P295" s="27">
        <v>293</v>
      </c>
      <c r="Q295" s="9" t="str">
        <f>TEAMS!G1503</f>
        <v>Z20 2</v>
      </c>
      <c r="R295" s="145">
        <f>TEAMS!$I$1527</f>
        <v>0</v>
      </c>
      <c r="S295" s="28" t="str">
        <f>TEAMS!$AC$1504</f>
        <v>Z20</v>
      </c>
      <c r="T295" s="11">
        <f>COUNT(TEAMS!$J$1505:$J$1526)</f>
        <v>0</v>
      </c>
      <c r="U295" s="19" t="str">
        <f>IF('292 Club'!C274=0,"",'292 Club'!A274)</f>
        <v/>
      </c>
      <c r="V295" s="160" t="str">
        <f>IF('292 Club'!C274=0,"",'292 Club'!B274)</f>
        <v/>
      </c>
      <c r="W295" s="20" t="str">
        <f>IF('292 Club'!C274=0,"",'292 Club'!C274)</f>
        <v/>
      </c>
    </row>
    <row r="296" spans="1:23" x14ac:dyDescent="0.2">
      <c r="A296" s="27">
        <v>294</v>
      </c>
      <c r="B296" s="9" t="str">
        <f>TEAMS!$L$1503</f>
        <v>Z20 3</v>
      </c>
      <c r="C296" s="145">
        <f>TEAMS!$O$1527</f>
        <v>0</v>
      </c>
      <c r="D296" s="28" t="str">
        <f>TEAMS!$AC$1504</f>
        <v>Z20</v>
      </c>
      <c r="E296" s="11">
        <f>COUNT(TEAMS!$O$1505:$O$1526)</f>
        <v>0</v>
      </c>
      <c r="F296" s="27">
        <v>294</v>
      </c>
      <c r="G296" s="9" t="str">
        <f>TEAMS!L1503</f>
        <v>Z20 3</v>
      </c>
      <c r="H296" s="145">
        <f>TEAMS!$L$1527</f>
        <v>0</v>
      </c>
      <c r="I296" s="28" t="str">
        <f>TEAMS!$AC$1504</f>
        <v>Z20</v>
      </c>
      <c r="J296" s="11">
        <f>COUNT(TEAMS!$O$1505:$O$1526)</f>
        <v>0</v>
      </c>
      <c r="K296" s="27">
        <v>294</v>
      </c>
      <c r="L296" s="9" t="str">
        <f>TEAMS!L1503</f>
        <v>Z20 3</v>
      </c>
      <c r="M296" s="145">
        <f>TEAMS!$M$1527</f>
        <v>0</v>
      </c>
      <c r="N296" s="28" t="str">
        <f>TEAMS!$AC$1504</f>
        <v>Z20</v>
      </c>
      <c r="O296" s="11">
        <f>COUNT(TEAMS!$O$1505:$O$1526)</f>
        <v>0</v>
      </c>
      <c r="P296" s="27">
        <v>294</v>
      </c>
      <c r="Q296" s="9" t="str">
        <f>TEAMS!L1503</f>
        <v>Z20 3</v>
      </c>
      <c r="R296" s="145">
        <f>TEAMS!$N$1527</f>
        <v>0</v>
      </c>
      <c r="S296" s="28" t="str">
        <f>TEAMS!$AC$1504</f>
        <v>Z20</v>
      </c>
      <c r="T296" s="11">
        <f>COUNT(TEAMS!$O$1505:$O$1526)</f>
        <v>0</v>
      </c>
      <c r="U296" s="19" t="str">
        <f>IF('292 Club'!C275=0,"",'292 Club'!A275)</f>
        <v/>
      </c>
      <c r="V296" s="160" t="str">
        <f>IF('292 Club'!C275=0,"",'292 Club'!B275)</f>
        <v/>
      </c>
      <c r="W296" s="20" t="str">
        <f>IF('292 Club'!C275=0,"",'292 Club'!C275)</f>
        <v/>
      </c>
    </row>
    <row r="297" spans="1:23" x14ac:dyDescent="0.2">
      <c r="A297" s="27">
        <v>295</v>
      </c>
      <c r="B297" s="9" t="str">
        <f>TEAMS!$Q$1503</f>
        <v>Z20 4</v>
      </c>
      <c r="C297" s="145">
        <f>TEAMS!$T$1527</f>
        <v>0</v>
      </c>
      <c r="D297" s="28" t="str">
        <f>TEAMS!$AC$1504</f>
        <v>Z20</v>
      </c>
      <c r="E297" s="11">
        <f>COUNT(TEAMS!$T$1505:$T$1526)</f>
        <v>0</v>
      </c>
      <c r="F297" s="27">
        <v>295</v>
      </c>
      <c r="G297" s="9" t="str">
        <f>TEAMS!Q1503</f>
        <v>Z20 4</v>
      </c>
      <c r="H297" s="145">
        <f>TEAMS!$Q$1527</f>
        <v>0</v>
      </c>
      <c r="I297" s="28" t="str">
        <f>TEAMS!$AC$1504</f>
        <v>Z20</v>
      </c>
      <c r="J297" s="11">
        <f>COUNT(TEAMS!$T$1505:$T$1526)</f>
        <v>0</v>
      </c>
      <c r="K297" s="27">
        <v>295</v>
      </c>
      <c r="L297" s="9" t="str">
        <f>TEAMS!Q1503</f>
        <v>Z20 4</v>
      </c>
      <c r="M297" s="145">
        <f>TEAMS!$R$1527</f>
        <v>0</v>
      </c>
      <c r="N297" s="28" t="str">
        <f>TEAMS!$AC$1504</f>
        <v>Z20</v>
      </c>
      <c r="O297" s="11">
        <f>COUNT(TEAMS!$T$1505:$T$1526)</f>
        <v>0</v>
      </c>
      <c r="P297" s="27">
        <v>295</v>
      </c>
      <c r="Q297" s="9" t="str">
        <f>TEAMS!Q1503</f>
        <v>Z20 4</v>
      </c>
      <c r="R297" s="145">
        <f>TEAMS!$S$1527</f>
        <v>0</v>
      </c>
      <c r="S297" s="28" t="str">
        <f>TEAMS!$AC$1504</f>
        <v>Z20</v>
      </c>
      <c r="T297" s="11">
        <f>COUNT(TEAMS!$T$1505:$T$1526)</f>
        <v>0</v>
      </c>
      <c r="U297" s="19" t="str">
        <f>IF('292 Club'!C276=0,"",'292 Club'!A276)</f>
        <v/>
      </c>
      <c r="V297" s="160" t="str">
        <f>IF('292 Club'!C276=0,"",'292 Club'!B276)</f>
        <v/>
      </c>
      <c r="W297" s="20" t="str">
        <f>IF('292 Club'!C276=0,"",'292 Club'!C276)</f>
        <v/>
      </c>
    </row>
    <row r="298" spans="1:23" x14ac:dyDescent="0.2">
      <c r="A298" s="27">
        <v>296</v>
      </c>
      <c r="B298" s="9" t="str">
        <f>TEAMS!$V$1503</f>
        <v>Z20 5</v>
      </c>
      <c r="C298" s="145">
        <f>TEAMS!$Y$1527</f>
        <v>0</v>
      </c>
      <c r="D298" s="28" t="str">
        <f>TEAMS!$AC$1504</f>
        <v>Z20</v>
      </c>
      <c r="E298" s="11">
        <f>COUNT(TEAMS!$Y$1505:$Y$1526)</f>
        <v>0</v>
      </c>
      <c r="F298" s="27">
        <v>296</v>
      </c>
      <c r="G298" s="9" t="str">
        <f>TEAMS!V1503</f>
        <v>Z20 5</v>
      </c>
      <c r="H298" s="145">
        <f>TEAMS!$V$1527</f>
        <v>0</v>
      </c>
      <c r="I298" s="28" t="str">
        <f>TEAMS!$AC$1504</f>
        <v>Z20</v>
      </c>
      <c r="J298" s="11">
        <f>COUNT(TEAMS!$Y$1505:$Y$1526)</f>
        <v>0</v>
      </c>
      <c r="K298" s="27">
        <v>296</v>
      </c>
      <c r="L298" s="9" t="str">
        <f>TEAMS!V1503</f>
        <v>Z20 5</v>
      </c>
      <c r="M298" s="145">
        <f>TEAMS!$W$1527</f>
        <v>0</v>
      </c>
      <c r="N298" s="28" t="str">
        <f>TEAMS!$AC$1504</f>
        <v>Z20</v>
      </c>
      <c r="O298" s="11">
        <f>COUNT(TEAMS!$Y$1505:$Y$1526)</f>
        <v>0</v>
      </c>
      <c r="P298" s="27">
        <v>296</v>
      </c>
      <c r="Q298" s="9" t="str">
        <f>TEAMS!V1503</f>
        <v>Z20 5</v>
      </c>
      <c r="R298" s="145">
        <f>TEAMS!$X$1527</f>
        <v>0</v>
      </c>
      <c r="S298" s="28" t="str">
        <f>TEAMS!$AC$1504</f>
        <v>Z20</v>
      </c>
      <c r="T298" s="11">
        <f>COUNT(TEAMS!$Y$1505:$Y$1526)</f>
        <v>0</v>
      </c>
      <c r="U298" s="19" t="str">
        <f>IF('292 Club'!C277=0,"",'292 Club'!A277)</f>
        <v/>
      </c>
      <c r="V298" s="160" t="str">
        <f>IF('292 Club'!C277=0,"",'292 Club'!B277)</f>
        <v/>
      </c>
      <c r="W298" s="20" t="str">
        <f>IF('292 Club'!C277=0,"",'292 Club'!C277)</f>
        <v/>
      </c>
    </row>
    <row r="299" spans="1:23" x14ac:dyDescent="0.2">
      <c r="A299" s="27">
        <v>297</v>
      </c>
      <c r="B299" s="9" t="str">
        <f>TEAMS!$B$1529</f>
        <v>Z20 6</v>
      </c>
      <c r="C299" s="145">
        <f>TEAMS!$E$1553</f>
        <v>0</v>
      </c>
      <c r="D299" s="28" t="str">
        <f>TEAMS!$AC$1530</f>
        <v>Z20</v>
      </c>
      <c r="E299" s="11">
        <f>COUNT(TEAMS!$E$1531:$E$1552)</f>
        <v>0</v>
      </c>
      <c r="F299" s="27">
        <v>297</v>
      </c>
      <c r="G299" s="9" t="str">
        <f>TEAMS!B1529</f>
        <v>Z20 6</v>
      </c>
      <c r="H299" s="145">
        <f>TEAMS!$B$1553</f>
        <v>0</v>
      </c>
      <c r="I299" s="28" t="str">
        <f>TEAMS!$AC$1530</f>
        <v>Z20</v>
      </c>
      <c r="J299" s="11">
        <f>COUNT(TEAMS!$E$1531:$E$1552)</f>
        <v>0</v>
      </c>
      <c r="K299" s="27">
        <v>297</v>
      </c>
      <c r="L299" s="9" t="str">
        <f>TEAMS!B1529</f>
        <v>Z20 6</v>
      </c>
      <c r="M299" s="145">
        <f>TEAMS!$C$1553</f>
        <v>0</v>
      </c>
      <c r="N299" s="28" t="str">
        <f>TEAMS!$AC$1530</f>
        <v>Z20</v>
      </c>
      <c r="O299" s="11">
        <f>COUNT(TEAMS!$E$1531:$E$1552)</f>
        <v>0</v>
      </c>
      <c r="P299" s="27">
        <v>297</v>
      </c>
      <c r="Q299" s="9" t="str">
        <f>TEAMS!B1529</f>
        <v>Z20 6</v>
      </c>
      <c r="R299" s="145">
        <f>TEAMS!$D$1553</f>
        <v>0</v>
      </c>
      <c r="S299" s="28" t="str">
        <f>TEAMS!$AC$1530</f>
        <v>Z20</v>
      </c>
      <c r="T299" s="11">
        <f>COUNT(TEAMS!$E$1531:$E$1552)</f>
        <v>0</v>
      </c>
      <c r="U299" s="19" t="str">
        <f>IF('292 Club'!C278=0,"",'292 Club'!A278)</f>
        <v/>
      </c>
      <c r="V299" s="160" t="str">
        <f>IF('292 Club'!C278=0,"",'292 Club'!B278)</f>
        <v/>
      </c>
      <c r="W299" s="20" t="str">
        <f>IF('292 Club'!C278=0,"",'292 Club'!C278)</f>
        <v/>
      </c>
    </row>
    <row r="300" spans="1:23" x14ac:dyDescent="0.2">
      <c r="A300" s="27">
        <v>298</v>
      </c>
      <c r="B300" s="9" t="str">
        <f>TEAMS!$G$1529</f>
        <v>Z20 7</v>
      </c>
      <c r="C300" s="145">
        <f>TEAMS!$J$1553</f>
        <v>0</v>
      </c>
      <c r="D300" s="28" t="str">
        <f>TEAMS!$AC$1530</f>
        <v>Z20</v>
      </c>
      <c r="E300" s="11">
        <f>COUNT(TEAMS!$J$1531:$J$1552)</f>
        <v>0</v>
      </c>
      <c r="F300" s="27">
        <v>298</v>
      </c>
      <c r="G300" s="9" t="str">
        <f>TEAMS!G1529</f>
        <v>Z20 7</v>
      </c>
      <c r="H300" s="145">
        <f>TEAMS!$G$1553</f>
        <v>0</v>
      </c>
      <c r="I300" s="28" t="str">
        <f>TEAMS!$AC$1530</f>
        <v>Z20</v>
      </c>
      <c r="J300" s="11">
        <f>COUNT(TEAMS!$J$1531:$J$1552)</f>
        <v>0</v>
      </c>
      <c r="K300" s="27">
        <v>298</v>
      </c>
      <c r="L300" s="9" t="str">
        <f>TEAMS!G1529</f>
        <v>Z20 7</v>
      </c>
      <c r="M300" s="145">
        <f>TEAMS!$H$1553</f>
        <v>0</v>
      </c>
      <c r="N300" s="28" t="str">
        <f>TEAMS!$AC$1530</f>
        <v>Z20</v>
      </c>
      <c r="O300" s="11">
        <f>COUNT(TEAMS!$J$1531:$J$1552)</f>
        <v>0</v>
      </c>
      <c r="P300" s="27">
        <v>298</v>
      </c>
      <c r="Q300" s="9" t="str">
        <f>TEAMS!G1529</f>
        <v>Z20 7</v>
      </c>
      <c r="R300" s="145">
        <f>TEAMS!$I$1553</f>
        <v>0</v>
      </c>
      <c r="S300" s="28" t="str">
        <f>TEAMS!$AC$1530</f>
        <v>Z20</v>
      </c>
      <c r="T300" s="11">
        <f>COUNT(TEAMS!$J$1531:$J$1552)</f>
        <v>0</v>
      </c>
      <c r="U300" s="19" t="str">
        <f>IF('292 Club'!C279=0,"",'292 Club'!A279)</f>
        <v/>
      </c>
      <c r="V300" s="160" t="str">
        <f>IF('292 Club'!C279=0,"",'292 Club'!B279)</f>
        <v/>
      </c>
      <c r="W300" s="20" t="str">
        <f>IF('292 Club'!C279=0,"",'292 Club'!C279)</f>
        <v/>
      </c>
    </row>
    <row r="301" spans="1:23" x14ac:dyDescent="0.2">
      <c r="A301" s="27">
        <v>299</v>
      </c>
      <c r="B301" s="9" t="str">
        <f>TEAMS!$L$1529</f>
        <v>Z20 8</v>
      </c>
      <c r="C301" s="145">
        <f>TEAMS!$O$1553</f>
        <v>0</v>
      </c>
      <c r="D301" s="28" t="str">
        <f>TEAMS!$AC$1530</f>
        <v>Z20</v>
      </c>
      <c r="E301" s="11">
        <f>COUNT(TEAMS!$O$1531:$O$1552)</f>
        <v>0</v>
      </c>
      <c r="F301" s="27">
        <v>299</v>
      </c>
      <c r="G301" s="9" t="str">
        <f>TEAMS!L1529</f>
        <v>Z20 8</v>
      </c>
      <c r="H301" s="145">
        <f>TEAMS!$L$1553</f>
        <v>0</v>
      </c>
      <c r="I301" s="28" t="str">
        <f>TEAMS!$AC$1530</f>
        <v>Z20</v>
      </c>
      <c r="J301" s="11">
        <f>COUNT(TEAMS!$O$1531:$O$1552)</f>
        <v>0</v>
      </c>
      <c r="K301" s="27">
        <v>299</v>
      </c>
      <c r="L301" s="9" t="str">
        <f>TEAMS!L1529</f>
        <v>Z20 8</v>
      </c>
      <c r="M301" s="145">
        <f>TEAMS!$M$1553</f>
        <v>0</v>
      </c>
      <c r="N301" s="28" t="str">
        <f>TEAMS!$AC$1530</f>
        <v>Z20</v>
      </c>
      <c r="O301" s="11">
        <f>COUNT(TEAMS!$O$1531:$O$1552)</f>
        <v>0</v>
      </c>
      <c r="P301" s="27">
        <v>299</v>
      </c>
      <c r="Q301" s="9" t="str">
        <f>TEAMS!L1529</f>
        <v>Z20 8</v>
      </c>
      <c r="R301" s="145">
        <f>TEAMS!$N$1553</f>
        <v>0</v>
      </c>
      <c r="S301" s="28" t="str">
        <f>TEAMS!$AC$1530</f>
        <v>Z20</v>
      </c>
      <c r="T301" s="11">
        <f>COUNT(TEAMS!$O$1531:$O$1552)</f>
        <v>0</v>
      </c>
      <c r="U301" s="19" t="str">
        <f>IF('292 Club'!C280=0,"",'292 Club'!A280)</f>
        <v/>
      </c>
      <c r="V301" s="160" t="str">
        <f>IF('292 Club'!C280=0,"",'292 Club'!B280)</f>
        <v/>
      </c>
      <c r="W301" s="20" t="str">
        <f>IF('292 Club'!C280=0,"",'292 Club'!C280)</f>
        <v/>
      </c>
    </row>
    <row r="302" spans="1:23" ht="15.75" thickBot="1" x14ac:dyDescent="0.25">
      <c r="A302" s="29">
        <v>300</v>
      </c>
      <c r="B302" s="30" t="str">
        <f>TEAMS!$Q$1529</f>
        <v xml:space="preserve">Z20 9 </v>
      </c>
      <c r="C302" s="149">
        <f>TEAMS!$T$1553</f>
        <v>0</v>
      </c>
      <c r="D302" s="31" t="str">
        <f>TEAMS!$AC$1530</f>
        <v>Z20</v>
      </c>
      <c r="E302" s="32">
        <f>COUNT(TEAMS!$T$1531:$T$1552)</f>
        <v>0</v>
      </c>
      <c r="F302" s="29">
        <v>300</v>
      </c>
      <c r="G302" s="30" t="str">
        <f>TEAMS!Q1529</f>
        <v xml:space="preserve">Z20 9 </v>
      </c>
      <c r="H302" s="149">
        <f>TEAMS!$Q$1553</f>
        <v>0</v>
      </c>
      <c r="I302" s="31" t="str">
        <f>TEAMS!$AC$1530</f>
        <v>Z20</v>
      </c>
      <c r="J302" s="32">
        <f>COUNT(TEAMS!$T$1531:$T$1552)</f>
        <v>0</v>
      </c>
      <c r="K302" s="29">
        <v>300</v>
      </c>
      <c r="L302" s="30" t="str">
        <f>TEAMS!Q1529</f>
        <v xml:space="preserve">Z20 9 </v>
      </c>
      <c r="M302" s="149">
        <f>TEAMS!$R$1553</f>
        <v>0</v>
      </c>
      <c r="N302" s="31" t="str">
        <f>TEAMS!$AC$1530</f>
        <v>Z20</v>
      </c>
      <c r="O302" s="32">
        <f>COUNT(TEAMS!$T$1531:$T$1552)</f>
        <v>0</v>
      </c>
      <c r="P302" s="29">
        <v>300</v>
      </c>
      <c r="Q302" s="30" t="str">
        <f>TEAMS!Q1529</f>
        <v xml:space="preserve">Z20 9 </v>
      </c>
      <c r="R302" s="149">
        <f>TEAMS!$S$1553</f>
        <v>0</v>
      </c>
      <c r="S302" s="31" t="str">
        <f>TEAMS!$AC$1530</f>
        <v>Z20</v>
      </c>
      <c r="T302" s="32">
        <f>COUNT(TEAMS!$T$1531:$T$1552)</f>
        <v>0</v>
      </c>
      <c r="U302" s="19" t="str">
        <f>IF('292 Club'!C281=0,"",'292 Club'!A281)</f>
        <v/>
      </c>
      <c r="V302" s="160" t="str">
        <f>IF('292 Club'!C281=0,"",'292 Club'!B281)</f>
        <v/>
      </c>
      <c r="W302" s="20" t="str">
        <f>IF('292 Club'!C281=0,"",'292 Club'!C281)</f>
        <v/>
      </c>
    </row>
    <row r="303" spans="1:23" x14ac:dyDescent="0.25">
      <c r="U303" s="19" t="str">
        <f>IF('292 Club'!C282=0,"",'292 Club'!A282)</f>
        <v/>
      </c>
      <c r="V303" s="160" t="str">
        <f>IF('292 Club'!C282=0,"",'292 Club'!B282)</f>
        <v/>
      </c>
      <c r="W303" s="20" t="str">
        <f>IF('292 Club'!C282=0,"",'292 Club'!C282)</f>
        <v/>
      </c>
    </row>
    <row r="304" spans="1:23" x14ac:dyDescent="0.25">
      <c r="U304" s="19" t="str">
        <f>IF('292 Club'!C283=0,"",'292 Club'!A283)</f>
        <v/>
      </c>
      <c r="V304" s="160" t="str">
        <f>IF('292 Club'!C283=0,"",'292 Club'!B283)</f>
        <v/>
      </c>
      <c r="W304" s="20" t="str">
        <f>IF('292 Club'!C283=0,"",'292 Club'!C283)</f>
        <v/>
      </c>
    </row>
    <row r="305" spans="21:23" x14ac:dyDescent="0.25">
      <c r="U305" s="19" t="str">
        <f>IF('292 Club'!C284=0,"",'292 Club'!A284)</f>
        <v/>
      </c>
      <c r="V305" s="160" t="str">
        <f>IF('292 Club'!C284=0,"",'292 Club'!B284)</f>
        <v/>
      </c>
      <c r="W305" s="20" t="str">
        <f>IF('292 Club'!C284=0,"",'292 Club'!C284)</f>
        <v/>
      </c>
    </row>
    <row r="306" spans="21:23" x14ac:dyDescent="0.25">
      <c r="U306" s="19" t="str">
        <f>IF('292 Club'!C285=0,"",'292 Club'!A285)</f>
        <v/>
      </c>
      <c r="V306" s="160" t="str">
        <f>IF('292 Club'!C285=0,"",'292 Club'!B285)</f>
        <v/>
      </c>
      <c r="W306" s="20" t="str">
        <f>IF('292 Club'!C285=0,"",'292 Club'!C285)</f>
        <v/>
      </c>
    </row>
    <row r="307" spans="21:23" x14ac:dyDescent="0.25">
      <c r="U307" s="19" t="str">
        <f>IF('292 Club'!C286=0,"",'292 Club'!A286)</f>
        <v/>
      </c>
      <c r="V307" s="160" t="str">
        <f>IF('292 Club'!C286=0,"",'292 Club'!B286)</f>
        <v/>
      </c>
      <c r="W307" s="20" t="str">
        <f>IF('292 Club'!C286=0,"",'292 Club'!C286)</f>
        <v/>
      </c>
    </row>
    <row r="308" spans="21:23" x14ac:dyDescent="0.25">
      <c r="U308" s="19" t="str">
        <f>IF('292 Club'!C287=0,"",'292 Club'!A287)</f>
        <v/>
      </c>
      <c r="V308" s="160" t="str">
        <f>IF('292 Club'!C287=0,"",'292 Club'!B287)</f>
        <v/>
      </c>
      <c r="W308" s="20" t="str">
        <f>IF('292 Club'!C287=0,"",'292 Club'!C287)</f>
        <v/>
      </c>
    </row>
    <row r="309" spans="21:23" x14ac:dyDescent="0.25">
      <c r="U309" s="19" t="str">
        <f>IF('292 Club'!C288=0,"",'292 Club'!A288)</f>
        <v/>
      </c>
      <c r="V309" s="160" t="str">
        <f>IF('292 Club'!C288=0,"",'292 Club'!B288)</f>
        <v/>
      </c>
      <c r="W309" s="20" t="str">
        <f>IF('292 Club'!C288=0,"",'292 Club'!C288)</f>
        <v/>
      </c>
    </row>
    <row r="310" spans="21:23" x14ac:dyDescent="0.25">
      <c r="U310" s="19" t="str">
        <f>IF('292 Club'!C289=0,"",'292 Club'!A289)</f>
        <v/>
      </c>
      <c r="V310" s="160" t="str">
        <f>IF('292 Club'!C289=0,"",'292 Club'!B289)</f>
        <v/>
      </c>
      <c r="W310" s="20" t="str">
        <f>IF('292 Club'!C289=0,"",'292 Club'!C289)</f>
        <v/>
      </c>
    </row>
    <row r="311" spans="21:23" x14ac:dyDescent="0.25">
      <c r="U311" s="19" t="str">
        <f>IF('292 Club'!C290=0,"",'292 Club'!A290)</f>
        <v/>
      </c>
      <c r="V311" s="160" t="str">
        <f>IF('292 Club'!C290=0,"",'292 Club'!B290)</f>
        <v/>
      </c>
      <c r="W311" s="20" t="str">
        <f>IF('292 Club'!C290=0,"",'292 Club'!C290)</f>
        <v/>
      </c>
    </row>
    <row r="312" spans="21:23" x14ac:dyDescent="0.25">
      <c r="U312" s="19" t="str">
        <f>IF('292 Club'!C291=0,"",'292 Club'!A291)</f>
        <v/>
      </c>
      <c r="V312" s="160" t="str">
        <f>IF('292 Club'!C291=0,"",'292 Club'!B291)</f>
        <v/>
      </c>
      <c r="W312" s="20" t="str">
        <f>IF('292 Club'!C291=0,"",'292 Club'!C291)</f>
        <v/>
      </c>
    </row>
    <row r="313" spans="21:23" x14ac:dyDescent="0.25">
      <c r="U313" s="19" t="str">
        <f>IF('292 Club'!C292=0,"",'292 Club'!A292)</f>
        <v/>
      </c>
      <c r="V313" s="160" t="str">
        <f>IF('292 Club'!C292=0,"",'292 Club'!B292)</f>
        <v/>
      </c>
      <c r="W313" s="20" t="str">
        <f>IF('292 Club'!C292=0,"",'292 Club'!C292)</f>
        <v/>
      </c>
    </row>
    <row r="314" spans="21:23" x14ac:dyDescent="0.25">
      <c r="U314" s="19" t="str">
        <f>IF('292 Club'!C293=0,"",'292 Club'!A293)</f>
        <v/>
      </c>
      <c r="V314" s="160" t="str">
        <f>IF('292 Club'!C293=0,"",'292 Club'!B293)</f>
        <v/>
      </c>
      <c r="W314" s="20" t="str">
        <f>IF('292 Club'!C293=0,"",'292 Club'!C293)</f>
        <v/>
      </c>
    </row>
    <row r="315" spans="21:23" x14ac:dyDescent="0.25">
      <c r="U315" s="19" t="str">
        <f>IF('292 Club'!C294=0,"",'292 Club'!A294)</f>
        <v/>
      </c>
      <c r="V315" s="160" t="str">
        <f>IF('292 Club'!C294=0,"",'292 Club'!B294)</f>
        <v/>
      </c>
      <c r="W315" s="20" t="str">
        <f>IF('292 Club'!C294=0,"",'292 Club'!C294)</f>
        <v/>
      </c>
    </row>
    <row r="316" spans="21:23" x14ac:dyDescent="0.25">
      <c r="U316" s="19" t="str">
        <f>IF('292 Club'!C295=0,"",'292 Club'!A295)</f>
        <v/>
      </c>
      <c r="V316" s="160" t="str">
        <f>IF('292 Club'!C295=0,"",'292 Club'!B295)</f>
        <v/>
      </c>
      <c r="W316" s="20" t="str">
        <f>IF('292 Club'!C295=0,"",'292 Club'!C295)</f>
        <v/>
      </c>
    </row>
    <row r="317" spans="21:23" x14ac:dyDescent="0.25">
      <c r="U317" s="19" t="str">
        <f>IF('292 Club'!C296=0,"",'292 Club'!A296)</f>
        <v/>
      </c>
      <c r="V317" s="160" t="str">
        <f>IF('292 Club'!C296=0,"",'292 Club'!B296)</f>
        <v/>
      </c>
      <c r="W317" s="20" t="str">
        <f>IF('292 Club'!C296=0,"",'292 Club'!C296)</f>
        <v/>
      </c>
    </row>
    <row r="318" spans="21:23" x14ac:dyDescent="0.25">
      <c r="U318" s="19" t="str">
        <f>IF('292 Club'!C297=0,"",'292 Club'!A297)</f>
        <v/>
      </c>
      <c r="V318" s="160" t="str">
        <f>IF('292 Club'!C297=0,"",'292 Club'!B297)</f>
        <v/>
      </c>
      <c r="W318" s="20" t="str">
        <f>IF('292 Club'!C297=0,"",'292 Club'!C297)</f>
        <v/>
      </c>
    </row>
    <row r="319" spans="21:23" x14ac:dyDescent="0.25">
      <c r="U319" s="19" t="str">
        <f>IF('292 Club'!C298=0,"",'292 Club'!A298)</f>
        <v/>
      </c>
      <c r="V319" s="160" t="str">
        <f>IF('292 Club'!C298=0,"",'292 Club'!B298)</f>
        <v/>
      </c>
      <c r="W319" s="20" t="str">
        <f>IF('292 Club'!C298=0,"",'292 Club'!C298)</f>
        <v/>
      </c>
    </row>
    <row r="320" spans="21:23" x14ac:dyDescent="0.25">
      <c r="U320" s="19" t="str">
        <f>IF('292 Club'!C299=0,"",'292 Club'!A299)</f>
        <v/>
      </c>
      <c r="V320" s="160" t="str">
        <f>IF('292 Club'!C299=0,"",'292 Club'!B299)</f>
        <v/>
      </c>
      <c r="W320" s="20" t="str">
        <f>IF('292 Club'!C299=0,"",'292 Club'!C299)</f>
        <v/>
      </c>
    </row>
    <row r="321" spans="21:23" x14ac:dyDescent="0.25">
      <c r="U321" s="19" t="str">
        <f>IF('292 Club'!C300=0,"",'292 Club'!A300)</f>
        <v/>
      </c>
      <c r="V321" s="160" t="str">
        <f>IF('292 Club'!C300=0,"",'292 Club'!B300)</f>
        <v/>
      </c>
      <c r="W321" s="20" t="str">
        <f>IF('292 Club'!C300=0,"",'292 Club'!C300)</f>
        <v/>
      </c>
    </row>
    <row r="322" spans="21:23" x14ac:dyDescent="0.25">
      <c r="U322" s="19" t="str">
        <f>IF('292 Club'!C301=0,"",'292 Club'!A301)</f>
        <v/>
      </c>
      <c r="V322" s="160" t="str">
        <f>IF('292 Club'!C301=0,"",'292 Club'!B301)</f>
        <v/>
      </c>
      <c r="W322" s="20" t="str">
        <f>IF('292 Club'!C301=0,"",'292 Club'!C301)</f>
        <v/>
      </c>
    </row>
    <row r="323" spans="21:23" x14ac:dyDescent="0.25">
      <c r="U323" s="19" t="str">
        <f>IF('292 Club'!C302=0,"",'292 Club'!A302)</f>
        <v/>
      </c>
      <c r="V323" s="160" t="str">
        <f>IF('292 Club'!C302=0,"",'292 Club'!B302)</f>
        <v/>
      </c>
      <c r="W323" s="20" t="str">
        <f>IF('292 Club'!C302=0,"",'292 Club'!C302)</f>
        <v/>
      </c>
    </row>
  </sheetData>
  <sortState ref="V3:W16">
    <sortCondition descending="1" ref="W3"/>
    <sortCondition ref="V3"/>
  </sortState>
  <customSheetViews>
    <customSheetView guid="{04EE3A53-150D-4B81-905B-0B5EC5F211F5}" scale="92" showAutoFilter="1" showRuler="0">
      <selection sqref="A1:D1"/>
      <pageMargins left="0.55118110236220497" right="0.55118110236220497" top="0.98425196850393704" bottom="0.78740157480314998" header="0.511811023622047" footer="0.511811023622047"/>
      <printOptions horizontalCentered="1"/>
      <pageSetup scale="60" fitToHeight="4" orientation="landscape"/>
      <headerFooter alignWithMargins="0">
        <oddHeader>&amp;LPage &amp;P&amp;CArea 5 Standings&amp;Ras of &amp;D</oddHeader>
      </headerFooter>
      <autoFilter ref="B1:T1"/>
    </customSheetView>
  </customSheetViews>
  <mergeCells count="6">
    <mergeCell ref="U23:W23"/>
    <mergeCell ref="U1:W1"/>
    <mergeCell ref="A1:D1"/>
    <mergeCell ref="F1:I1"/>
    <mergeCell ref="K1:N1"/>
    <mergeCell ref="P1:S1"/>
  </mergeCells>
  <phoneticPr fontId="0" type="noConversion"/>
  <printOptions horizontalCentered="1"/>
  <pageMargins left="0.55118110236220497" right="0.55118110236220497" top="0.98425196850393704" bottom="0.78740157480314998" header="0.511811023622047" footer="0.511811023622047"/>
  <pageSetup scale="17" orientation="landscape" r:id="rId1"/>
  <headerFooter alignWithMargins="0">
    <oddHeader>&amp;LPage &amp;P&amp;CArea 5 Standings&amp;Ras of &amp;D</oddHeader>
  </headerFooter>
  <rowBreaks count="1" manualBreakCount="1">
    <brk id="49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302"/>
  <sheetViews>
    <sheetView zoomScale="150" zoomScaleNormal="150" workbookViewId="0">
      <selection activeCell="V2" sqref="V2"/>
    </sheetView>
  </sheetViews>
  <sheetFormatPr defaultColWidth="8.625" defaultRowHeight="15" x14ac:dyDescent="0.25"/>
  <cols>
    <col min="1" max="1" width="4" style="33" customWidth="1"/>
    <col min="2" max="2" width="21.625" bestFit="1" customWidth="1"/>
    <col min="3" max="3" width="6.875" style="34" customWidth="1"/>
    <col min="4" max="5" width="4.125" style="34" customWidth="1"/>
    <col min="6" max="6" width="4" style="18" customWidth="1"/>
    <col min="7" max="7" width="21.625" bestFit="1" customWidth="1"/>
    <col min="8" max="8" width="6.625" style="34" customWidth="1"/>
    <col min="9" max="10" width="4.375" style="34" customWidth="1"/>
    <col min="11" max="11" width="4" style="18" customWidth="1"/>
    <col min="12" max="12" width="21.625" bestFit="1" customWidth="1"/>
    <col min="13" max="13" width="6.625" style="34" customWidth="1"/>
    <col min="14" max="15" width="4.625" style="34" customWidth="1"/>
    <col min="16" max="16" width="4" style="18" customWidth="1"/>
    <col min="17" max="17" width="21.625" bestFit="1" customWidth="1"/>
    <col min="18" max="18" width="6.625" style="34" customWidth="1"/>
    <col min="19" max="20" width="4.375" style="34" customWidth="1"/>
  </cols>
  <sheetData>
    <row r="1" spans="1:20" ht="12.75" customHeight="1" thickBot="1" x14ac:dyDescent="0.25">
      <c r="A1" s="343" t="s">
        <v>41</v>
      </c>
      <c r="B1" s="344"/>
      <c r="C1" s="344"/>
      <c r="D1" s="345"/>
      <c r="E1" s="1" t="s">
        <v>38</v>
      </c>
      <c r="F1" s="346" t="s">
        <v>43</v>
      </c>
      <c r="G1" s="347"/>
      <c r="H1" s="347"/>
      <c r="I1" s="348"/>
      <c r="J1" s="1" t="s">
        <v>38</v>
      </c>
      <c r="K1" s="349" t="s">
        <v>42</v>
      </c>
      <c r="L1" s="350"/>
      <c r="M1" s="350"/>
      <c r="N1" s="351"/>
      <c r="O1" s="1" t="s">
        <v>38</v>
      </c>
      <c r="P1" s="352" t="s">
        <v>44</v>
      </c>
      <c r="Q1" s="353"/>
      <c r="R1" s="353"/>
      <c r="S1" s="353"/>
      <c r="T1" s="1" t="s">
        <v>38</v>
      </c>
    </row>
    <row r="2" spans="1:20" ht="12.75" customHeight="1" x14ac:dyDescent="0.25">
      <c r="A2" s="2"/>
      <c r="B2" s="3" t="s">
        <v>45</v>
      </c>
      <c r="C2" s="3"/>
      <c r="D2" s="4"/>
      <c r="E2" s="5"/>
      <c r="F2" s="6"/>
      <c r="G2" s="3" t="s">
        <v>442</v>
      </c>
      <c r="H2" s="3"/>
      <c r="I2" s="4"/>
      <c r="J2" s="5"/>
      <c r="K2" s="6"/>
      <c r="L2" s="3" t="s">
        <v>443</v>
      </c>
      <c r="M2" s="3"/>
      <c r="N2" s="4"/>
      <c r="O2" s="5"/>
      <c r="P2" s="6"/>
      <c r="Q2" s="3" t="s">
        <v>444</v>
      </c>
      <c r="R2" s="3"/>
      <c r="S2" s="4"/>
      <c r="T2" s="7"/>
    </row>
    <row r="3" spans="1:20" x14ac:dyDescent="0.25">
      <c r="A3" s="8">
        <v>1</v>
      </c>
      <c r="B3" s="9" t="str">
        <f>TEAMS!G2</f>
        <v>Hicks, Wyatt</v>
      </c>
      <c r="C3" s="62">
        <f>TEAMS!FJ5</f>
        <v>295</v>
      </c>
      <c r="D3" s="10" t="str">
        <f>TEAMS!$AC$1</f>
        <v>EC</v>
      </c>
      <c r="E3" s="11">
        <f>COUNT(TEAMS!J4:J25)</f>
        <v>10</v>
      </c>
      <c r="F3" s="197">
        <v>1</v>
      </c>
      <c r="G3" s="9" t="str">
        <f>TEAMS!G713</f>
        <v>Dorn, Hunter</v>
      </c>
      <c r="H3" s="62">
        <f>TEAMS!FK716</f>
        <v>100</v>
      </c>
      <c r="I3" s="14" t="str">
        <f>TEAMS!$AC$714</f>
        <v>MP</v>
      </c>
      <c r="J3" s="11">
        <f>COUNT(TEAMS!J715:J736)</f>
        <v>10</v>
      </c>
      <c r="K3" s="8">
        <v>1</v>
      </c>
      <c r="L3" s="9" t="str">
        <f>TEAMS!G2</f>
        <v>Hicks, Wyatt</v>
      </c>
      <c r="M3" s="62">
        <f>TEAMS!FL5</f>
        <v>98</v>
      </c>
      <c r="N3" s="10" t="str">
        <f>TEAMS!$AC$1</f>
        <v>EC</v>
      </c>
      <c r="O3" s="11">
        <f>COUNT(TEAMS!J4:J25)</f>
        <v>10</v>
      </c>
      <c r="P3" s="8">
        <v>1</v>
      </c>
      <c r="Q3" s="9" t="str">
        <f>TEAMS!G1029</f>
        <v>Russell, Alaina</v>
      </c>
      <c r="R3" s="62">
        <f>TEAMS!FM1032</f>
        <v>100</v>
      </c>
      <c r="S3" s="14" t="str">
        <f>TEAMS!$AC$1030</f>
        <v>SC</v>
      </c>
      <c r="T3" s="11">
        <f>COUNT(TEAMS!J1031:J1052)</f>
        <v>10</v>
      </c>
    </row>
    <row r="4" spans="1:20" x14ac:dyDescent="0.25">
      <c r="A4" s="8">
        <v>2</v>
      </c>
      <c r="B4" s="9" t="str">
        <f>TEAMS!G713</f>
        <v>Dorn, Hunter</v>
      </c>
      <c r="C4" s="62">
        <f>TEAMS!FJ716</f>
        <v>294</v>
      </c>
      <c r="D4" s="14" t="str">
        <f>TEAMS!$AC$714</f>
        <v>MP</v>
      </c>
      <c r="E4" s="11">
        <f>COUNT(TEAMS!J715:J736)</f>
        <v>10</v>
      </c>
      <c r="F4" s="8">
        <v>2</v>
      </c>
      <c r="G4" s="9" t="str">
        <f>TEAMS!Q1029</f>
        <v>David, Weston</v>
      </c>
      <c r="H4" s="62">
        <f>TEAMS!FK1034</f>
        <v>100</v>
      </c>
      <c r="I4" s="14" t="str">
        <f>TEAMS!$AC$1030</f>
        <v>SC</v>
      </c>
      <c r="J4" s="11">
        <f>COUNT(TEAMS!T1031:T1052)</f>
        <v>10</v>
      </c>
      <c r="K4" s="8">
        <v>2</v>
      </c>
      <c r="L4" s="9" t="str">
        <f>TEAMS!G1029</f>
        <v>Russell, Alaina</v>
      </c>
      <c r="M4" s="62">
        <f>TEAMS!FL1032</f>
        <v>98</v>
      </c>
      <c r="N4" s="14" t="str">
        <f>TEAMS!$AC$1030</f>
        <v>SC</v>
      </c>
      <c r="O4" s="11">
        <f>COUNT(TEAMS!J1031:J1052)</f>
        <v>10</v>
      </c>
      <c r="P4" s="8">
        <v>2</v>
      </c>
      <c r="Q4" s="9" t="str">
        <f>TEAMS!B1345</f>
        <v>Schifilliti, Quin</v>
      </c>
      <c r="R4" s="62">
        <f>TEAMS!FM1347</f>
        <v>100</v>
      </c>
      <c r="S4" s="10" t="str">
        <f>TEAMS!$AC$1346</f>
        <v>WA</v>
      </c>
      <c r="T4" s="11">
        <f>COUNT(TEAMS!$E$1347:$E$1368)</f>
        <v>10</v>
      </c>
    </row>
    <row r="5" spans="1:20" x14ac:dyDescent="0.25">
      <c r="A5" s="8">
        <v>3</v>
      </c>
      <c r="B5" s="9" t="str">
        <f>TEAMS!B2</f>
        <v>Serrano, Theodore (Teddy)</v>
      </c>
      <c r="C5" s="62">
        <f>TEAMS!FJ4</f>
        <v>294</v>
      </c>
      <c r="D5" s="10" t="str">
        <f>TEAMS!$AC$1</f>
        <v>EC</v>
      </c>
      <c r="E5" s="11">
        <f>COUNT(TEAMS!E4:E25)</f>
        <v>10</v>
      </c>
      <c r="F5" s="8">
        <v>3</v>
      </c>
      <c r="G5" s="9" t="str">
        <f>TEAMS!L1029</f>
        <v>Lofton, Ambry</v>
      </c>
      <c r="H5" s="62">
        <f>TEAMS!FK1033</f>
        <v>100</v>
      </c>
      <c r="I5" s="14" t="str">
        <f>TEAMS!$AC$1030</f>
        <v>SC</v>
      </c>
      <c r="J5" s="11">
        <f>COUNT(TEAMS!O1031:O1052)</f>
        <v>10</v>
      </c>
      <c r="K5" s="8">
        <v>3</v>
      </c>
      <c r="L5" s="9" t="str">
        <f>TEAMS!B2</f>
        <v>Serrano, Theodore (Teddy)</v>
      </c>
      <c r="M5" s="62">
        <f>TEAMS!FL4</f>
        <v>97</v>
      </c>
      <c r="N5" s="10" t="str">
        <f>TEAMS!$AC$1</f>
        <v>EC</v>
      </c>
      <c r="O5" s="11">
        <f>COUNT(TEAMS!E4:E25)</f>
        <v>10</v>
      </c>
      <c r="P5" s="8">
        <v>3</v>
      </c>
      <c r="Q5" s="9" t="str">
        <f>TEAMS!B2</f>
        <v>Serrano, Theodore (Teddy)</v>
      </c>
      <c r="R5" s="62">
        <f>TEAMS!FM4</f>
        <v>100</v>
      </c>
      <c r="S5" s="10" t="str">
        <f>TEAMS!$AC$1</f>
        <v>EC</v>
      </c>
      <c r="T5" s="11">
        <f>COUNT(TEAMS!E4:E25)</f>
        <v>10</v>
      </c>
    </row>
    <row r="6" spans="1:20" x14ac:dyDescent="0.25">
      <c r="A6" s="8">
        <v>4</v>
      </c>
      <c r="B6" s="9" t="str">
        <f>TEAMS!L2</f>
        <v>Nazario, Destiny</v>
      </c>
      <c r="C6" s="62">
        <f>TEAMS!FJ6</f>
        <v>294</v>
      </c>
      <c r="D6" s="10" t="str">
        <f>TEAMS!$AC$1</f>
        <v>EC</v>
      </c>
      <c r="E6" s="11">
        <f>COUNT(TEAMS!O4:O25)</f>
        <v>10</v>
      </c>
      <c r="F6" s="8">
        <v>4</v>
      </c>
      <c r="G6" s="9" t="str">
        <f>TEAMS!B239</f>
        <v>Tomlin, Imari</v>
      </c>
      <c r="H6" s="62">
        <f>TEAMS!FK241</f>
        <v>100</v>
      </c>
      <c r="I6" s="14" t="str">
        <f>TEAMS!$AC$240</f>
        <v>MD</v>
      </c>
      <c r="J6" s="11">
        <f>COUNT(TEAMS!E241:E262)</f>
        <v>10</v>
      </c>
      <c r="K6" s="8">
        <v>4</v>
      </c>
      <c r="L6" s="9" t="str">
        <f>TEAMS!L2</f>
        <v>Nazario, Destiny</v>
      </c>
      <c r="M6" s="62">
        <f>TEAMS!FL6</f>
        <v>96</v>
      </c>
      <c r="N6" s="10" t="str">
        <f>TEAMS!$AC$1</f>
        <v>EC</v>
      </c>
      <c r="O6" s="11">
        <f>COUNT(TEAMS!O4:O25)</f>
        <v>10</v>
      </c>
      <c r="P6" s="8">
        <v>4</v>
      </c>
      <c r="Q6" s="9" t="str">
        <f>TEAMS!V1029</f>
        <v>Gutierrez, Brooke</v>
      </c>
      <c r="R6" s="62">
        <f>TEAMS!FM1035</f>
        <v>100</v>
      </c>
      <c r="S6" s="14" t="str">
        <f>TEAMS!$AC$1030</f>
        <v>SC</v>
      </c>
      <c r="T6" s="11">
        <f>COUNT(TEAMS!Y1031:Y1052)</f>
        <v>9</v>
      </c>
    </row>
    <row r="7" spans="1:20" x14ac:dyDescent="0.25">
      <c r="A7" s="8">
        <v>5</v>
      </c>
      <c r="B7" s="9" t="str">
        <f>TEAMS!G1029</f>
        <v>Russell, Alaina</v>
      </c>
      <c r="C7" s="62">
        <f>TEAMS!FJ1032</f>
        <v>292</v>
      </c>
      <c r="D7" s="14" t="str">
        <f>TEAMS!$AC$1030</f>
        <v>SC</v>
      </c>
      <c r="E7" s="11">
        <f>COUNT(TEAMS!J1031:J1052)</f>
        <v>10</v>
      </c>
      <c r="F7" s="8">
        <v>5</v>
      </c>
      <c r="G7" s="9" t="str">
        <f>TEAMS!B1029</f>
        <v>Middlebrooks, Trinity</v>
      </c>
      <c r="H7" s="62">
        <f>TEAMS!FK1031</f>
        <v>100</v>
      </c>
      <c r="I7" s="14" t="str">
        <f>TEAMS!$AC$1030</f>
        <v>SC</v>
      </c>
      <c r="J7" s="11">
        <f>COUNT(TEAMS!E1031:E1052)</f>
        <v>10</v>
      </c>
      <c r="K7" s="8">
        <v>5</v>
      </c>
      <c r="L7" s="9" t="str">
        <f>TEAMS!B1345</f>
        <v>Schifilliti, Quin</v>
      </c>
      <c r="M7" s="62">
        <f>TEAMS!FL1347</f>
        <v>96</v>
      </c>
      <c r="N7" s="10" t="str">
        <f>TEAMS!$AC$1346</f>
        <v>WA</v>
      </c>
      <c r="O7" s="11">
        <f>COUNT(TEAMS!$E$1347:$E$1368)</f>
        <v>10</v>
      </c>
      <c r="P7" s="8">
        <v>5</v>
      </c>
      <c r="Q7" s="9" t="str">
        <f>TEAMS!G713</f>
        <v>Dorn, Hunter</v>
      </c>
      <c r="R7" s="62">
        <f>TEAMS!FM716</f>
        <v>99</v>
      </c>
      <c r="S7" s="14" t="str">
        <f>TEAMS!$AC$714</f>
        <v>MP</v>
      </c>
      <c r="T7" s="11">
        <f>COUNT(TEAMS!J715:J736)</f>
        <v>10</v>
      </c>
    </row>
    <row r="8" spans="1:20" x14ac:dyDescent="0.25">
      <c r="A8" s="8">
        <v>6</v>
      </c>
      <c r="B8" s="9" t="str">
        <f>TEAMS!B1345</f>
        <v>Schifilliti, Quin</v>
      </c>
      <c r="C8" s="62">
        <f>TEAMS!FJ1347</f>
        <v>291</v>
      </c>
      <c r="D8" s="10" t="str">
        <f>TEAMS!$AC$1346</f>
        <v>WA</v>
      </c>
      <c r="E8" s="11">
        <f>COUNT(TEAMS!$E$1347:$E$1368)</f>
        <v>10</v>
      </c>
      <c r="F8" s="8">
        <v>6</v>
      </c>
      <c r="G8" s="9" t="str">
        <f>TEAMS!G2</f>
        <v>Hicks, Wyatt</v>
      </c>
      <c r="H8" s="62">
        <f>TEAMS!FK5</f>
        <v>100</v>
      </c>
      <c r="I8" s="10" t="str">
        <f>TEAMS!$AC$1</f>
        <v>EC</v>
      </c>
      <c r="J8" s="11">
        <f>COUNT(TEAMS!J4:J25)</f>
        <v>10</v>
      </c>
      <c r="K8" s="8">
        <v>6</v>
      </c>
      <c r="L8" s="9" t="str">
        <f>TEAMS!Q2</f>
        <v>Carciopolo, Leonardo</v>
      </c>
      <c r="M8" s="62">
        <f>TEAMS!FL7</f>
        <v>96</v>
      </c>
      <c r="N8" s="10" t="str">
        <f>TEAMS!$AC$1</f>
        <v>EC</v>
      </c>
      <c r="O8" s="11">
        <f>COUNT(TEAMS!T4:T25)</f>
        <v>8</v>
      </c>
      <c r="P8" s="8">
        <v>6</v>
      </c>
      <c r="Q8" s="9" t="str">
        <f>TEAMS!B1029</f>
        <v>Middlebrooks, Trinity</v>
      </c>
      <c r="R8" s="62">
        <f>TEAMS!FM1031</f>
        <v>99</v>
      </c>
      <c r="S8" s="14" t="str">
        <f>TEAMS!$AC$1030</f>
        <v>SC</v>
      </c>
      <c r="T8" s="11">
        <f>COUNT(TEAMS!E1031:E1052)</f>
        <v>10</v>
      </c>
    </row>
    <row r="9" spans="1:20" x14ac:dyDescent="0.25">
      <c r="A9" s="8">
        <v>7</v>
      </c>
      <c r="B9" s="9" t="str">
        <f>TEAMS!Q2</f>
        <v>Carciopolo, Leonardo</v>
      </c>
      <c r="C9" s="62">
        <f>TEAMS!FJ7</f>
        <v>291</v>
      </c>
      <c r="D9" s="14" t="str">
        <f>TEAMS!$AC$1</f>
        <v>EC</v>
      </c>
      <c r="E9" s="11">
        <f>COUNT(TEAMS!T4:T25)</f>
        <v>8</v>
      </c>
      <c r="F9" s="8">
        <v>7</v>
      </c>
      <c r="G9" s="9" t="str">
        <f>TEAMS!L2</f>
        <v>Nazario, Destiny</v>
      </c>
      <c r="H9" s="62">
        <f>TEAMS!FK6</f>
        <v>100</v>
      </c>
      <c r="I9" s="10" t="str">
        <f>TEAMS!$AC$1</f>
        <v>EC</v>
      </c>
      <c r="J9" s="11">
        <f>COUNT(TEAMS!O4:O25)</f>
        <v>10</v>
      </c>
      <c r="K9" s="8">
        <v>7</v>
      </c>
      <c r="L9" s="9" t="str">
        <f>TEAMS!G713</f>
        <v>Dorn, Hunter</v>
      </c>
      <c r="M9" s="62">
        <f>TEAMS!FL716</f>
        <v>95</v>
      </c>
      <c r="N9" s="14" t="str">
        <f>TEAMS!$AC$714</f>
        <v>MP</v>
      </c>
      <c r="O9" s="11">
        <f>COUNT(TEAMS!J715:J736)</f>
        <v>10</v>
      </c>
      <c r="P9" s="8">
        <v>7</v>
      </c>
      <c r="Q9" s="9" t="str">
        <f>TEAMS!L1029</f>
        <v>Lofton, Ambry</v>
      </c>
      <c r="R9" s="62">
        <f>TEAMS!FM1033</f>
        <v>99</v>
      </c>
      <c r="S9" s="14" t="str">
        <f>TEAMS!$AC$1030</f>
        <v>SC</v>
      </c>
      <c r="T9" s="11">
        <f>COUNT(TEAMS!O1031:O1052)</f>
        <v>10</v>
      </c>
    </row>
    <row r="10" spans="1:20" x14ac:dyDescent="0.25">
      <c r="A10" s="8">
        <v>8</v>
      </c>
      <c r="B10" s="9" t="str">
        <f>TEAMS!V1029</f>
        <v>Gutierrez, Brooke</v>
      </c>
      <c r="C10" s="62">
        <f>TEAMS!FJ1035</f>
        <v>290</v>
      </c>
      <c r="D10" s="14" t="str">
        <f>TEAMS!$AC$1030</f>
        <v>SC</v>
      </c>
      <c r="E10" s="11">
        <f>COUNT(TEAMS!Y1031:Y1052)</f>
        <v>9</v>
      </c>
      <c r="F10" s="8">
        <v>8</v>
      </c>
      <c r="G10" s="9" t="str">
        <f>TEAMS!B2</f>
        <v>Serrano, Theodore (Teddy)</v>
      </c>
      <c r="H10" s="62">
        <f>TEAMS!FK4</f>
        <v>100</v>
      </c>
      <c r="I10" s="10" t="str">
        <f>TEAMS!$AC$1</f>
        <v>EC</v>
      </c>
      <c r="J10" s="11">
        <f>COUNT(TEAMS!E4:E25)</f>
        <v>10</v>
      </c>
      <c r="K10" s="8">
        <v>8</v>
      </c>
      <c r="L10" s="9" t="str">
        <f>TEAMS!Q1029</f>
        <v>David, Weston</v>
      </c>
      <c r="M10" s="62">
        <f>TEAMS!FL1034</f>
        <v>95</v>
      </c>
      <c r="N10" s="14" t="str">
        <f>TEAMS!$AC$1030</f>
        <v>SC</v>
      </c>
      <c r="O10" s="11">
        <f>COUNT(TEAMS!T1031:T1052)</f>
        <v>10</v>
      </c>
      <c r="P10" s="8">
        <v>8</v>
      </c>
      <c r="Q10" s="9" t="str">
        <f>TEAMS!B81</f>
        <v>Nag, Vishal</v>
      </c>
      <c r="R10" s="62">
        <f>TEAMS!FM83</f>
        <v>99</v>
      </c>
      <c r="S10" s="14" t="str">
        <f>TEAMS!$AC$82</f>
        <v>FC</v>
      </c>
      <c r="T10" s="11">
        <f>COUNT(TEAMS!E83:E104)</f>
        <v>10</v>
      </c>
    </row>
    <row r="11" spans="1:20" x14ac:dyDescent="0.25">
      <c r="A11" s="8">
        <v>9</v>
      </c>
      <c r="B11" s="9" t="str">
        <f>TEAMS!B1029</f>
        <v>Middlebrooks, Trinity</v>
      </c>
      <c r="C11" s="62">
        <f>TEAMS!FJ1031</f>
        <v>288</v>
      </c>
      <c r="D11" s="14" t="str">
        <f>TEAMS!$AC$1030</f>
        <v>SC</v>
      </c>
      <c r="E11" s="11">
        <f>COUNT(TEAMS!E1031:E1052)</f>
        <v>10</v>
      </c>
      <c r="F11" s="8">
        <v>9</v>
      </c>
      <c r="G11" s="9" t="str">
        <f>TEAMS!G397</f>
        <v>Mullis, Kaitlyn (Kaitly)</v>
      </c>
      <c r="H11" s="62">
        <f>TEAMS!FK400</f>
        <v>100</v>
      </c>
      <c r="I11" s="14" t="str">
        <f>TEAMS!$AC$398</f>
        <v>JC</v>
      </c>
      <c r="J11" s="11">
        <f>COUNT(TEAMS!J399:J420)</f>
        <v>10</v>
      </c>
      <c r="K11" s="8">
        <v>9</v>
      </c>
      <c r="L11" s="9" t="str">
        <f>TEAMS!V2</f>
        <v>Grimsley, Brady</v>
      </c>
      <c r="M11" s="62">
        <f>TEAMS!FL8</f>
        <v>95</v>
      </c>
      <c r="N11" s="10" t="str">
        <f>TEAMS!$AC$1</f>
        <v>EC</v>
      </c>
      <c r="O11" s="11">
        <f>COUNT(TEAMS!Y4:Y25)</f>
        <v>8</v>
      </c>
      <c r="P11" s="8">
        <v>9</v>
      </c>
      <c r="Q11" s="9" t="str">
        <f>TEAMS!L2</f>
        <v>Nazario, Destiny</v>
      </c>
      <c r="R11" s="62">
        <f>TEAMS!FM6</f>
        <v>99</v>
      </c>
      <c r="S11" s="10" t="str">
        <f>TEAMS!$AC$1</f>
        <v>EC</v>
      </c>
      <c r="T11" s="11">
        <f>COUNT(TEAMS!O4:O25)</f>
        <v>10</v>
      </c>
    </row>
    <row r="12" spans="1:20" x14ac:dyDescent="0.25">
      <c r="A12" s="8">
        <v>10</v>
      </c>
      <c r="B12" s="9" t="str">
        <f>TEAMS!B28</f>
        <v>Navoa, Violet</v>
      </c>
      <c r="C12" s="62">
        <f>TEAMS!FJ9</f>
        <v>288</v>
      </c>
      <c r="D12" s="10" t="str">
        <f>TEAMS!$AC$29</f>
        <v>EC</v>
      </c>
      <c r="E12" s="11">
        <f>COUNT(TEAMS!E30:E51)</f>
        <v>6</v>
      </c>
      <c r="F12" s="8">
        <v>10</v>
      </c>
      <c r="G12" s="9" t="str">
        <f>TEAMS!V397</f>
        <v>Ramsdell, Bella</v>
      </c>
      <c r="H12" s="62">
        <f>TEAMS!FK403</f>
        <v>100</v>
      </c>
      <c r="I12" s="14" t="str">
        <f>TEAMS!$AC$398</f>
        <v>JC</v>
      </c>
      <c r="J12" s="11">
        <f>COUNT(TEAMS!Y399:Y420)</f>
        <v>10</v>
      </c>
      <c r="K12" s="8">
        <v>10</v>
      </c>
      <c r="L12" s="9" t="str">
        <f>TEAMS!B28</f>
        <v>Navoa, Violet</v>
      </c>
      <c r="M12" s="62">
        <f>TEAMS!FL9</f>
        <v>95</v>
      </c>
      <c r="N12" s="10" t="str">
        <f>TEAMS!$AC$29</f>
        <v>EC</v>
      </c>
      <c r="O12" s="11">
        <f>COUNT(TEAMS!E30:E51)</f>
        <v>6</v>
      </c>
      <c r="P12" s="8">
        <v>10</v>
      </c>
      <c r="Q12" s="9" t="str">
        <f>TEAMS!G239</f>
        <v>Seams, Joanna</v>
      </c>
      <c r="R12" s="62">
        <f>TEAMS!FM242</f>
        <v>99</v>
      </c>
      <c r="S12" s="14" t="str">
        <f>TEAMS!$AC$240</f>
        <v>MD</v>
      </c>
      <c r="T12" s="11">
        <f>COUNT(TEAMS!J241:J262)</f>
        <v>9</v>
      </c>
    </row>
    <row r="13" spans="1:20" ht="14.25" x14ac:dyDescent="0.2">
      <c r="A13" s="12">
        <v>11</v>
      </c>
      <c r="B13" s="9" t="str">
        <f>TEAMS!B239</f>
        <v>Tomlin, Imari</v>
      </c>
      <c r="C13" s="62">
        <f>TEAMS!FJ241</f>
        <v>287</v>
      </c>
      <c r="D13" s="14" t="str">
        <f>TEAMS!$AC$240</f>
        <v>MD</v>
      </c>
      <c r="E13" s="11">
        <f>COUNT(TEAMS!E241:E262)</f>
        <v>10</v>
      </c>
      <c r="F13" s="12">
        <v>11</v>
      </c>
      <c r="G13" s="9" t="str">
        <f>TEAMS!Q397</f>
        <v>Mercer, Carly</v>
      </c>
      <c r="H13" s="62">
        <f>TEAMS!FK402</f>
        <v>100</v>
      </c>
      <c r="I13" s="14" t="str">
        <f>TEAMS!$AC$398</f>
        <v>JC</v>
      </c>
      <c r="J13" s="11">
        <f>COUNT(TEAMS!T399:T420)</f>
        <v>10</v>
      </c>
      <c r="K13" s="12">
        <v>11</v>
      </c>
      <c r="L13" s="9" t="str">
        <f>TEAMS!G1345</f>
        <v>Uzoije, Chido</v>
      </c>
      <c r="M13" s="62">
        <f>TEAMS!FL1348</f>
        <v>95</v>
      </c>
      <c r="N13" s="10" t="str">
        <f>TEAMS!$AC$1346</f>
        <v>WA</v>
      </c>
      <c r="O13" s="11">
        <f>COUNT(TEAMS!$J$1347:$J$1368)</f>
        <v>2</v>
      </c>
      <c r="P13" s="12">
        <v>11</v>
      </c>
      <c r="Q13" s="9" t="str">
        <f>TEAMS!B239</f>
        <v>Tomlin, Imari</v>
      </c>
      <c r="R13" s="62">
        <f>TEAMS!FM241</f>
        <v>98</v>
      </c>
      <c r="S13" s="14" t="str">
        <f>TEAMS!$AC$240</f>
        <v>MD</v>
      </c>
      <c r="T13" s="11">
        <f>COUNT(TEAMS!E241:E262)</f>
        <v>10</v>
      </c>
    </row>
    <row r="14" spans="1:20" ht="14.25" x14ac:dyDescent="0.2">
      <c r="A14" s="12">
        <v>12</v>
      </c>
      <c r="B14" s="9" t="str">
        <f>TEAMS!L1029</f>
        <v>Lofton, Ambry</v>
      </c>
      <c r="C14" s="62">
        <f>TEAMS!FJ1033</f>
        <v>287</v>
      </c>
      <c r="D14" s="14" t="str">
        <f>TEAMS!$AC$1030</f>
        <v>SC</v>
      </c>
      <c r="E14" s="11">
        <f>COUNT(TEAMS!O1031:O1052)</f>
        <v>10</v>
      </c>
      <c r="F14" s="12">
        <v>12</v>
      </c>
      <c r="G14" s="9" t="str">
        <f>TEAMS!B1345</f>
        <v>Schifilliti, Quin</v>
      </c>
      <c r="H14" s="62">
        <f>TEAMS!FK1347</f>
        <v>100</v>
      </c>
      <c r="I14" s="10" t="str">
        <f>TEAMS!$AC$1346</f>
        <v>WA</v>
      </c>
      <c r="J14" s="11">
        <f>COUNT(TEAMS!$E$1347:$E$1368)</f>
        <v>10</v>
      </c>
      <c r="K14" s="12">
        <v>12</v>
      </c>
      <c r="L14" s="9" t="str">
        <f>TEAMS!B239</f>
        <v>Tomlin, Imari</v>
      </c>
      <c r="M14" s="62">
        <f>TEAMS!FL241</f>
        <v>94</v>
      </c>
      <c r="N14" s="14" t="str">
        <f>TEAMS!$AC$240</f>
        <v>MD</v>
      </c>
      <c r="O14" s="11">
        <f>COUNT(TEAMS!E241:E262)</f>
        <v>10</v>
      </c>
      <c r="P14" s="12">
        <v>12</v>
      </c>
      <c r="Q14" s="9" t="str">
        <f>TEAMS!G2</f>
        <v>Hicks, Wyatt</v>
      </c>
      <c r="R14" s="62">
        <f>TEAMS!FM5</f>
        <v>98</v>
      </c>
      <c r="S14" s="10" t="str">
        <f>TEAMS!$AC$1</f>
        <v>EC</v>
      </c>
      <c r="T14" s="11">
        <f>COUNT(TEAMS!J4:J25)</f>
        <v>10</v>
      </c>
    </row>
    <row r="15" spans="1:20" ht="14.25" x14ac:dyDescent="0.2">
      <c r="A15" s="12">
        <v>13</v>
      </c>
      <c r="B15" s="9" t="str">
        <f>TEAMS!B81</f>
        <v>Nag, Vishal</v>
      </c>
      <c r="C15" s="62">
        <f>TEAMS!FJ83</f>
        <v>287</v>
      </c>
      <c r="D15" s="10" t="str">
        <f>TEAMS!$AC$82</f>
        <v>FC</v>
      </c>
      <c r="E15" s="11">
        <f>COUNT(TEAMS!E83:E104)</f>
        <v>10</v>
      </c>
      <c r="F15" s="12">
        <v>13</v>
      </c>
      <c r="G15" s="9" t="str">
        <f>TEAMS!V1345</f>
        <v>Ragan, Jacob</v>
      </c>
      <c r="H15" s="62">
        <f>TEAMS!FK1351</f>
        <v>100</v>
      </c>
      <c r="I15" s="10" t="str">
        <f>TEAMS!$AC$1346</f>
        <v>WA</v>
      </c>
      <c r="J15" s="11">
        <f>COUNT(TEAMS!$Y$1347:$Y$1368)</f>
        <v>9</v>
      </c>
      <c r="K15" s="12">
        <v>13</v>
      </c>
      <c r="L15" s="9" t="str">
        <f>TEAMS!L1345</f>
        <v>Phillips, Dorien</v>
      </c>
      <c r="M15" s="62">
        <f>TEAMS!FL1349</f>
        <v>94</v>
      </c>
      <c r="N15" s="10" t="str">
        <f>TEAMS!$AC$1346</f>
        <v>WA</v>
      </c>
      <c r="O15" s="11">
        <f>COUNT(TEAMS!$O$1347:$O$1368)</f>
        <v>9</v>
      </c>
      <c r="P15" s="12">
        <v>13</v>
      </c>
      <c r="Q15" s="9" t="str">
        <f>TEAMS!V397</f>
        <v>Ramsdell, Bella</v>
      </c>
      <c r="R15" s="62">
        <f>TEAMS!FM403</f>
        <v>98</v>
      </c>
      <c r="S15" s="14" t="str">
        <f>TEAMS!$AC$398</f>
        <v>JC</v>
      </c>
      <c r="T15" s="11">
        <f>COUNT(TEAMS!Y399:Y420)</f>
        <v>10</v>
      </c>
    </row>
    <row r="16" spans="1:20" ht="14.25" x14ac:dyDescent="0.2">
      <c r="A16" s="12">
        <v>14</v>
      </c>
      <c r="B16" s="9" t="str">
        <f>TEAMS!G239</f>
        <v>Seams, Joanna</v>
      </c>
      <c r="C16" s="62">
        <f>TEAMS!FJ242</f>
        <v>287</v>
      </c>
      <c r="D16" s="14" t="str">
        <f>TEAMS!$AC$240</f>
        <v>MD</v>
      </c>
      <c r="E16" s="11">
        <f>COUNT(TEAMS!J241:J262)</f>
        <v>9</v>
      </c>
      <c r="F16" s="12">
        <v>14</v>
      </c>
      <c r="G16" s="9" t="str">
        <f>TEAMS!V1029</f>
        <v>Gutierrez, Brooke</v>
      </c>
      <c r="H16" s="62">
        <f>TEAMS!FK1035</f>
        <v>100</v>
      </c>
      <c r="I16" s="14" t="str">
        <f>TEAMS!$AC$1030</f>
        <v>SC</v>
      </c>
      <c r="J16" s="11">
        <f>COUNT(TEAMS!Y1031:Y1052)</f>
        <v>9</v>
      </c>
      <c r="K16" s="12">
        <v>14</v>
      </c>
      <c r="L16" s="9" t="str">
        <f>TEAMS!L1029</f>
        <v>Lofton, Ambry</v>
      </c>
      <c r="M16" s="62">
        <f>TEAMS!FL1033</f>
        <v>93</v>
      </c>
      <c r="N16" s="14" t="str">
        <f>TEAMS!$AC$1030</f>
        <v>SC</v>
      </c>
      <c r="O16" s="11">
        <f>COUNT(TEAMS!O1031:O1052)</f>
        <v>10</v>
      </c>
      <c r="P16" s="12">
        <v>14</v>
      </c>
      <c r="Q16" s="9" t="str">
        <f>TEAMS!Q1345</f>
        <v>Hallas, Kylie</v>
      </c>
      <c r="R16" s="62">
        <f>TEAMS!FM1350</f>
        <v>98</v>
      </c>
      <c r="S16" s="10" t="str">
        <f>TEAMS!$AC$1346</f>
        <v>WA</v>
      </c>
      <c r="T16" s="11">
        <f>COUNT(TEAMS!$T$1347:$T$1368)</f>
        <v>8</v>
      </c>
    </row>
    <row r="17" spans="1:21" ht="14.25" x14ac:dyDescent="0.2">
      <c r="A17" s="12">
        <v>15</v>
      </c>
      <c r="B17" s="9" t="str">
        <f>TEAMS!L1345</f>
        <v>Phillips, Dorien</v>
      </c>
      <c r="C17" s="62">
        <f>TEAMS!FJ1349</f>
        <v>287</v>
      </c>
      <c r="D17" s="10" t="str">
        <f>TEAMS!$AC$1346</f>
        <v>WA</v>
      </c>
      <c r="E17" s="11">
        <f>COUNT(TEAMS!$O$1347:$O$1368)</f>
        <v>9</v>
      </c>
      <c r="F17" s="12">
        <v>15</v>
      </c>
      <c r="G17" s="9" t="str">
        <f>TEAMS!G28</f>
        <v>Hancock, Aubrey</v>
      </c>
      <c r="H17" s="62">
        <f>TEAMS!FK10</f>
        <v>100</v>
      </c>
      <c r="I17" s="10" t="str">
        <f>TEAMS!$AC$29</f>
        <v>EC</v>
      </c>
      <c r="J17" s="11">
        <f>COUNT(TEAMS!J30:J51)</f>
        <v>2</v>
      </c>
      <c r="K17" s="12">
        <v>15</v>
      </c>
      <c r="L17" s="9" t="str">
        <f>TEAMS!B1029</f>
        <v>Middlebrooks, Trinity</v>
      </c>
      <c r="M17" s="62">
        <f>TEAMS!FL1031</f>
        <v>93</v>
      </c>
      <c r="N17" s="14" t="str">
        <f>TEAMS!$AC$1030</f>
        <v>SC</v>
      </c>
      <c r="O17" s="11">
        <f>COUNT(TEAMS!E1031:E1052)</f>
        <v>10</v>
      </c>
      <c r="P17" s="12">
        <v>15</v>
      </c>
      <c r="Q17" s="9" t="str">
        <f>TEAMS!B397</f>
        <v>Schmidtke, Lyla</v>
      </c>
      <c r="R17" s="62">
        <f>TEAMS!FM399</f>
        <v>97</v>
      </c>
      <c r="S17" s="14" t="str">
        <f>TEAMS!$AC$398</f>
        <v>JC</v>
      </c>
      <c r="T17" s="11">
        <f>COUNT(TEAMS!E399:E420)</f>
        <v>10</v>
      </c>
    </row>
    <row r="18" spans="1:21" ht="14.25" x14ac:dyDescent="0.2">
      <c r="A18" s="12">
        <v>16</v>
      </c>
      <c r="B18" s="9" t="str">
        <f>TEAMS!V397</f>
        <v>Ramsdell, Bella</v>
      </c>
      <c r="C18" s="62">
        <f>TEAMS!FJ403</f>
        <v>286</v>
      </c>
      <c r="D18" s="14" t="str">
        <f>TEAMS!$AC$398</f>
        <v>JC</v>
      </c>
      <c r="E18" s="11">
        <f>COUNT(TEAMS!Y399:Y420)</f>
        <v>10</v>
      </c>
      <c r="F18" s="12">
        <v>16</v>
      </c>
      <c r="G18" s="9" t="str">
        <f>TEAMS!G1029</f>
        <v>Russell, Alaina</v>
      </c>
      <c r="H18" s="62">
        <f>TEAMS!FK1032</f>
        <v>99</v>
      </c>
      <c r="I18" s="14" t="str">
        <f>TEAMS!$AC$1030</f>
        <v>SC</v>
      </c>
      <c r="J18" s="11">
        <f>COUNT(TEAMS!J1031:J1052)</f>
        <v>10</v>
      </c>
      <c r="K18" s="12">
        <v>16</v>
      </c>
      <c r="L18" s="15" t="str">
        <f>TEAMS!B81</f>
        <v>Nag, Vishal</v>
      </c>
      <c r="M18" s="62">
        <f>TEAMS!FL83</f>
        <v>93</v>
      </c>
      <c r="N18" s="14" t="str">
        <f>TEAMS!$AC$82</f>
        <v>FC</v>
      </c>
      <c r="O18" s="11">
        <f>COUNT(TEAMS!E83:E104)</f>
        <v>10</v>
      </c>
      <c r="P18" s="12">
        <v>16</v>
      </c>
      <c r="Q18" s="9" t="str">
        <f>TEAMS!Q397</f>
        <v>Mercer, Carly</v>
      </c>
      <c r="R18" s="62">
        <f>TEAMS!FM402</f>
        <v>97</v>
      </c>
      <c r="S18" s="14" t="str">
        <f>TEAMS!$AC$398</f>
        <v>JC</v>
      </c>
      <c r="T18" s="11">
        <f>COUNT(TEAMS!T399:T420)</f>
        <v>10</v>
      </c>
    </row>
    <row r="19" spans="1:21" ht="14.25" x14ac:dyDescent="0.2">
      <c r="A19" s="12">
        <v>17</v>
      </c>
      <c r="B19" s="9" t="str">
        <f>TEAMS!V2</f>
        <v>Grimsley, Brady</v>
      </c>
      <c r="C19" s="62">
        <f>TEAMS!FJ8</f>
        <v>286</v>
      </c>
      <c r="D19" s="10" t="str">
        <f>TEAMS!$AC$1</f>
        <v>EC</v>
      </c>
      <c r="E19" s="11">
        <f>COUNT(TEAMS!Y4:Y25)</f>
        <v>8</v>
      </c>
      <c r="F19" s="12">
        <v>17</v>
      </c>
      <c r="G19" s="9" t="str">
        <f>TEAMS!B397</f>
        <v>Schmidtke, Lyla</v>
      </c>
      <c r="H19" s="62">
        <f>TEAMS!FK399</f>
        <v>99</v>
      </c>
      <c r="I19" s="14" t="str">
        <f>TEAMS!$AC$398</f>
        <v>JC</v>
      </c>
      <c r="J19" s="11">
        <f>COUNT(TEAMS!E399:E420)</f>
        <v>10</v>
      </c>
      <c r="K19" s="12">
        <v>17</v>
      </c>
      <c r="L19" s="9" t="str">
        <f>TEAMS!Q397</f>
        <v>Mercer, Carly</v>
      </c>
      <c r="M19" s="62">
        <f>TEAMS!FL402</f>
        <v>93</v>
      </c>
      <c r="N19" s="14" t="str">
        <f>TEAMS!$AC$398</f>
        <v>JC</v>
      </c>
      <c r="O19" s="11">
        <f>COUNT(TEAMS!T399:T420)</f>
        <v>10</v>
      </c>
      <c r="P19" s="12">
        <v>17</v>
      </c>
      <c r="Q19" s="9" t="str">
        <f>TEAMS!B739</f>
        <v>Taylor, Aniya</v>
      </c>
      <c r="R19" s="62">
        <f>TEAMS!FM720</f>
        <v>97</v>
      </c>
      <c r="S19" s="14" t="str">
        <f>TEAMS!$AC$740</f>
        <v>MP</v>
      </c>
      <c r="T19" s="11">
        <f>COUNT(TEAMS!E741:E762)</f>
        <v>9</v>
      </c>
      <c r="U19" s="16"/>
    </row>
    <row r="20" spans="1:21" ht="14.25" x14ac:dyDescent="0.2">
      <c r="A20" s="12">
        <v>18</v>
      </c>
      <c r="B20" s="9" t="str">
        <f>TEAMS!Q1029</f>
        <v>David, Weston</v>
      </c>
      <c r="C20" s="62">
        <f>TEAMS!FJ1034</f>
        <v>285</v>
      </c>
      <c r="D20" s="14" t="str">
        <f>TEAMS!$AC$1030</f>
        <v>SC</v>
      </c>
      <c r="E20" s="11">
        <f>COUNT(TEAMS!T1031:T1052)</f>
        <v>10</v>
      </c>
      <c r="F20" s="12">
        <v>18</v>
      </c>
      <c r="G20" s="9" t="str">
        <f>TEAMS!B81</f>
        <v>Nag, Vishal</v>
      </c>
      <c r="H20" s="62">
        <f>TEAMS!FK83</f>
        <v>99</v>
      </c>
      <c r="I20" s="14" t="str">
        <f>TEAMS!$AC$82</f>
        <v>FC</v>
      </c>
      <c r="J20" s="11">
        <f>COUNT(TEAMS!E83:E104)</f>
        <v>10</v>
      </c>
      <c r="K20" s="12">
        <v>18</v>
      </c>
      <c r="L20" s="9" t="str">
        <f>TEAMS!L397</f>
        <v>Denis, Isaiah</v>
      </c>
      <c r="M20" s="62">
        <f>TEAMS!FL401</f>
        <v>93</v>
      </c>
      <c r="N20" s="14" t="str">
        <f>TEAMS!$AC$398</f>
        <v>JC</v>
      </c>
      <c r="O20" s="11">
        <f>COUNT(TEAMS!O399:O420)</f>
        <v>10</v>
      </c>
      <c r="P20" s="12">
        <v>18</v>
      </c>
      <c r="Q20" s="9" t="str">
        <f>TEAMS!L1345</f>
        <v>Phillips, Dorien</v>
      </c>
      <c r="R20" s="62">
        <f>TEAMS!FM1349</f>
        <v>97</v>
      </c>
      <c r="S20" s="10" t="str">
        <f>TEAMS!$AC$1346</f>
        <v>WA</v>
      </c>
      <c r="T20" s="11">
        <f>COUNT(TEAMS!$O$1347:$O$1368)</f>
        <v>9</v>
      </c>
    </row>
    <row r="21" spans="1:21" ht="14.25" x14ac:dyDescent="0.2">
      <c r="A21" s="12">
        <v>19</v>
      </c>
      <c r="B21" s="9" t="str">
        <f>TEAMS!G397</f>
        <v>Mullis, Kaitlyn (Kaitly)</v>
      </c>
      <c r="C21" s="62">
        <f>TEAMS!FJ400</f>
        <v>285</v>
      </c>
      <c r="D21" s="14" t="str">
        <f>TEAMS!$AC$398</f>
        <v>JC</v>
      </c>
      <c r="E21" s="11">
        <f>COUNT(TEAMS!J399:J420)</f>
        <v>10</v>
      </c>
      <c r="F21" s="12">
        <v>19</v>
      </c>
      <c r="G21" s="9" t="str">
        <f>TEAMS!B739</f>
        <v>Taylor, Aniya</v>
      </c>
      <c r="H21" s="62">
        <f>TEAMS!FK720</f>
        <v>99</v>
      </c>
      <c r="I21" s="14" t="str">
        <f>TEAMS!$AC$740</f>
        <v>MP</v>
      </c>
      <c r="J21" s="11">
        <f>COUNT(TEAMS!E741:E762)</f>
        <v>9</v>
      </c>
      <c r="K21" s="12">
        <v>19</v>
      </c>
      <c r="L21" s="9" t="str">
        <f>TEAMS!G239</f>
        <v>Seams, Joanna</v>
      </c>
      <c r="M21" s="62">
        <f>TEAMS!FL242</f>
        <v>93</v>
      </c>
      <c r="N21" s="14" t="str">
        <f>TEAMS!$AC$240</f>
        <v>MD</v>
      </c>
      <c r="O21" s="11">
        <f>COUNT(TEAMS!J241:J262)</f>
        <v>9</v>
      </c>
      <c r="P21" s="12">
        <v>19</v>
      </c>
      <c r="Q21" s="9" t="str">
        <f>TEAMS!Q2</f>
        <v>Carciopolo, Leonardo</v>
      </c>
      <c r="R21" s="62">
        <f>TEAMS!FM7</f>
        <v>97</v>
      </c>
      <c r="S21" s="10" t="str">
        <f>TEAMS!$AC$1</f>
        <v>EC</v>
      </c>
      <c r="T21" s="11">
        <f>COUNT(TEAMS!T4:T25)</f>
        <v>8</v>
      </c>
    </row>
    <row r="22" spans="1:21" ht="14.25" x14ac:dyDescent="0.2">
      <c r="A22" s="12">
        <v>20</v>
      </c>
      <c r="B22" s="9" t="str">
        <f>TEAMS!B739</f>
        <v>Taylor, Aniya</v>
      </c>
      <c r="C22" s="62">
        <f>TEAMS!FJ720</f>
        <v>285</v>
      </c>
      <c r="D22" s="14" t="str">
        <f>TEAMS!$AC$740</f>
        <v>MP</v>
      </c>
      <c r="E22" s="11">
        <f>COUNT(TEAMS!E741:E762)</f>
        <v>9</v>
      </c>
      <c r="F22" s="12">
        <v>20</v>
      </c>
      <c r="G22" s="9" t="str">
        <f>TEAMS!G239</f>
        <v>Seams, Joanna</v>
      </c>
      <c r="H22" s="62">
        <f>TEAMS!FK242</f>
        <v>99</v>
      </c>
      <c r="I22" s="14" t="str">
        <f>TEAMS!$AC$240</f>
        <v>MD</v>
      </c>
      <c r="J22" s="11">
        <f>COUNT(TEAMS!J241:J262)</f>
        <v>9</v>
      </c>
      <c r="K22" s="12">
        <v>20</v>
      </c>
      <c r="L22" s="9" t="str">
        <f>TEAMS!V1029</f>
        <v>Gutierrez, Brooke</v>
      </c>
      <c r="M22" s="62">
        <f>TEAMS!FL1035</f>
        <v>93</v>
      </c>
      <c r="N22" s="14" t="str">
        <f>TEAMS!$AC$1030</f>
        <v>SC</v>
      </c>
      <c r="O22" s="11">
        <f>COUNT(TEAMS!Y1031:Y1052)</f>
        <v>9</v>
      </c>
      <c r="P22" s="12">
        <v>20</v>
      </c>
      <c r="Q22" s="9" t="str">
        <f>TEAMS!B28</f>
        <v>Navoa, Violet</v>
      </c>
      <c r="R22" s="62">
        <f>TEAMS!FM9</f>
        <v>97</v>
      </c>
      <c r="S22" s="10" t="str">
        <f>TEAMS!$AC$29</f>
        <v>EC</v>
      </c>
      <c r="T22" s="11">
        <f>COUNT(TEAMS!E30:E51)</f>
        <v>6</v>
      </c>
    </row>
    <row r="23" spans="1:21" ht="14.25" x14ac:dyDescent="0.2">
      <c r="A23" s="12">
        <v>21</v>
      </c>
      <c r="B23" s="9" t="str">
        <f>TEAMS!B397</f>
        <v>Schmidtke, Lyla</v>
      </c>
      <c r="C23" s="62">
        <f>TEAMS!FJ399</f>
        <v>284</v>
      </c>
      <c r="D23" s="14" t="str">
        <f>TEAMS!$AC$398</f>
        <v>JC</v>
      </c>
      <c r="E23" s="11">
        <f>COUNT(TEAMS!E399:E420)</f>
        <v>10</v>
      </c>
      <c r="F23" s="12">
        <v>21</v>
      </c>
      <c r="G23" s="9" t="str">
        <f>TEAMS!V2</f>
        <v>Grimsley, Brady</v>
      </c>
      <c r="H23" s="62">
        <f>TEAMS!FK8</f>
        <v>99</v>
      </c>
      <c r="I23" s="10" t="str">
        <f>TEAMS!$AC$1</f>
        <v>EC</v>
      </c>
      <c r="J23" s="11">
        <f>COUNT(TEAMS!Y4:Y25)</f>
        <v>8</v>
      </c>
      <c r="K23" s="12">
        <v>21</v>
      </c>
      <c r="L23" s="9" t="str">
        <f>TEAMS!Q1187</f>
        <v>Alrubaye, Rand</v>
      </c>
      <c r="M23" s="62">
        <f>TEAMS!FL1192</f>
        <v>93</v>
      </c>
      <c r="N23" s="10" t="str">
        <f>TEAMS!$AC$1188</f>
        <v>ST</v>
      </c>
      <c r="O23" s="11">
        <f>COUNT(TEAMS!$T$1189:$T$1210)</f>
        <v>8</v>
      </c>
      <c r="P23" s="12">
        <v>21</v>
      </c>
      <c r="Q23" s="9" t="str">
        <f>TEAMS!G397</f>
        <v>Mullis, Kaitlyn (Kaitly)</v>
      </c>
      <c r="R23" s="62">
        <f>TEAMS!FM400</f>
        <v>96</v>
      </c>
      <c r="S23" s="14" t="str">
        <f>TEAMS!$AC$398</f>
        <v>JC</v>
      </c>
      <c r="T23" s="11">
        <f>COUNT(TEAMS!J399:J420)</f>
        <v>10</v>
      </c>
    </row>
    <row r="24" spans="1:21" ht="14.25" x14ac:dyDescent="0.2">
      <c r="A24" s="12">
        <v>22</v>
      </c>
      <c r="B24" s="9" t="str">
        <f>TEAMS!G1345</f>
        <v>Uzoije, Chido</v>
      </c>
      <c r="C24" s="62">
        <f>TEAMS!FJ1348</f>
        <v>284</v>
      </c>
      <c r="D24" s="14" t="str">
        <f>TEAMS!$AC$1346</f>
        <v>WA</v>
      </c>
      <c r="E24" s="11">
        <f>COUNT(TEAMS!$J$1347:$J$1368)</f>
        <v>2</v>
      </c>
      <c r="F24" s="12">
        <v>22</v>
      </c>
      <c r="G24" s="9" t="str">
        <f>TEAMS!Q2</f>
        <v>Carciopolo, Leonardo</v>
      </c>
      <c r="H24" s="62">
        <f>TEAMS!FK7</f>
        <v>99</v>
      </c>
      <c r="I24" s="10" t="str">
        <f>TEAMS!$AC$1</f>
        <v>EC</v>
      </c>
      <c r="J24" s="11">
        <f>COUNT(TEAMS!T4:T25)</f>
        <v>8</v>
      </c>
      <c r="K24" s="12">
        <v>22</v>
      </c>
      <c r="L24" s="9" t="str">
        <f>TEAMS!L1187</f>
        <v>Wilder, Natalie</v>
      </c>
      <c r="M24" s="62">
        <f>TEAMS!FL1191</f>
        <v>92</v>
      </c>
      <c r="N24" s="10" t="str">
        <f>TEAMS!$AC$1188</f>
        <v>ST</v>
      </c>
      <c r="O24" s="11">
        <f>COUNT(TEAMS!$O$1189:$O$1210)</f>
        <v>10</v>
      </c>
      <c r="P24" s="12">
        <v>22</v>
      </c>
      <c r="Q24" s="9" t="str">
        <f>TEAMS!V2</f>
        <v>Grimsley, Brady</v>
      </c>
      <c r="R24" s="62">
        <f>TEAMS!FM8</f>
        <v>96</v>
      </c>
      <c r="S24" s="10" t="str">
        <f>TEAMS!$AC$1</f>
        <v>EC</v>
      </c>
      <c r="T24" s="11">
        <f>COUNT(TEAMS!Y4:Y25)</f>
        <v>8</v>
      </c>
    </row>
    <row r="25" spans="1:21" ht="14.25" x14ac:dyDescent="0.2">
      <c r="A25" s="12">
        <v>23</v>
      </c>
      <c r="B25" s="9" t="str">
        <f>TEAMS!G28</f>
        <v>Hancock, Aubrey</v>
      </c>
      <c r="C25" s="62">
        <f>TEAMS!FJ10</f>
        <v>284</v>
      </c>
      <c r="D25" s="10" t="str">
        <f>TEAMS!$AC$29</f>
        <v>EC</v>
      </c>
      <c r="E25" s="11">
        <f>COUNT(TEAMS!J30:J51)</f>
        <v>2</v>
      </c>
      <c r="F25" s="12">
        <v>23</v>
      </c>
      <c r="G25" s="9" t="str">
        <f>TEAMS!Q1345</f>
        <v>Hallas, Kylie</v>
      </c>
      <c r="H25" s="62">
        <f>TEAMS!FK1350</f>
        <v>99</v>
      </c>
      <c r="I25" s="10" t="str">
        <f>TEAMS!$AC$1346</f>
        <v>WA</v>
      </c>
      <c r="J25" s="11">
        <f>COUNT(TEAMS!$T$1347:$T$1368)</f>
        <v>8</v>
      </c>
      <c r="K25" s="12">
        <v>23</v>
      </c>
      <c r="L25" s="9" t="str">
        <f>TEAMS!G81</f>
        <v>King, Joseph</v>
      </c>
      <c r="M25" s="62">
        <f>TEAMS!FL84</f>
        <v>92</v>
      </c>
      <c r="N25" s="14" t="str">
        <f>TEAMS!$AC$82</f>
        <v>FC</v>
      </c>
      <c r="O25" s="11">
        <f>COUNT(TEAMS!J83:J104)</f>
        <v>7</v>
      </c>
      <c r="P25" s="12">
        <v>23</v>
      </c>
      <c r="Q25" s="9" t="str">
        <f>TEAMS!B1371</f>
        <v>Lee, Benjamin (Ben)</v>
      </c>
      <c r="R25" s="62">
        <f>TEAMS!FM1352</f>
        <v>96</v>
      </c>
      <c r="S25" s="10" t="str">
        <f>TEAMS!$AC$1372</f>
        <v>WA</v>
      </c>
      <c r="T25" s="11">
        <f>COUNT(TEAMS!$E$1373:$E$1394)</f>
        <v>7</v>
      </c>
    </row>
    <row r="26" spans="1:21" ht="14.25" x14ac:dyDescent="0.2">
      <c r="A26" s="12">
        <v>24</v>
      </c>
      <c r="B26" s="9" t="str">
        <f>TEAMS!Q397</f>
        <v>Mercer, Carly</v>
      </c>
      <c r="C26" s="62">
        <f>TEAMS!FJ402</f>
        <v>283</v>
      </c>
      <c r="D26" s="14" t="str">
        <f>TEAMS!$AC$398</f>
        <v>JC</v>
      </c>
      <c r="E26" s="11">
        <f>COUNT(TEAMS!T399:T420)</f>
        <v>10</v>
      </c>
      <c r="F26" s="12">
        <v>24</v>
      </c>
      <c r="G26" s="9" t="str">
        <f>TEAMS!G81</f>
        <v>King, Joseph</v>
      </c>
      <c r="H26" s="62">
        <f>TEAMS!FK84</f>
        <v>99</v>
      </c>
      <c r="I26" s="14" t="str">
        <f>TEAMS!$AC$82</f>
        <v>FC</v>
      </c>
      <c r="J26" s="11">
        <f>COUNT(TEAMS!J83:J104)</f>
        <v>7</v>
      </c>
      <c r="K26" s="12">
        <v>24</v>
      </c>
      <c r="L26" s="9" t="str">
        <f>TEAMS!G397</f>
        <v>Mullis, Kaitlyn (Kaitly)</v>
      </c>
      <c r="M26" s="62">
        <f>TEAMS!FL400</f>
        <v>91</v>
      </c>
      <c r="N26" s="14" t="str">
        <f>TEAMS!$AC$398</f>
        <v>JC</v>
      </c>
      <c r="O26" s="11">
        <f>COUNT(TEAMS!J399:J420)</f>
        <v>10</v>
      </c>
      <c r="P26" s="12">
        <v>24</v>
      </c>
      <c r="Q26" s="9" t="str">
        <f>TEAMS!V713</f>
        <v>McLendon, Devin</v>
      </c>
      <c r="R26" s="62">
        <f>TEAMS!FM719</f>
        <v>96</v>
      </c>
      <c r="S26" s="14" t="str">
        <f>TEAMS!$AC$714</f>
        <v>MP</v>
      </c>
      <c r="T26" s="11">
        <f>COUNT(TEAMS!Y715:Y736)</f>
        <v>6</v>
      </c>
    </row>
    <row r="27" spans="1:21" ht="14.25" x14ac:dyDescent="0.2">
      <c r="A27" s="12">
        <v>25</v>
      </c>
      <c r="B27" s="9" t="str">
        <f>TEAMS!L81</f>
        <v>Holcomb, Justin</v>
      </c>
      <c r="C27" s="62">
        <f>TEAMS!FJ85</f>
        <v>283</v>
      </c>
      <c r="D27" s="14" t="str">
        <f>TEAMS!$AC$82</f>
        <v>FC</v>
      </c>
      <c r="E27" s="11">
        <f>COUNT(TEAMS!O83:O104)</f>
        <v>10</v>
      </c>
      <c r="F27" s="12">
        <v>25</v>
      </c>
      <c r="G27" s="9" t="str">
        <f>TEAMS!B28</f>
        <v>Navoa, Violet</v>
      </c>
      <c r="H27" s="62">
        <f>TEAMS!FK9</f>
        <v>99</v>
      </c>
      <c r="I27" s="10" t="str">
        <f>TEAMS!$AC$29</f>
        <v>EC</v>
      </c>
      <c r="J27" s="11">
        <f>COUNT(TEAMS!E30:E51)</f>
        <v>6</v>
      </c>
      <c r="K27" s="12">
        <v>25</v>
      </c>
      <c r="L27" s="9" t="str">
        <f>TEAMS!V397</f>
        <v>Ramsdell, Bella</v>
      </c>
      <c r="M27" s="62">
        <f>TEAMS!FL403</f>
        <v>91</v>
      </c>
      <c r="N27" s="14" t="str">
        <f>TEAMS!$AC$398</f>
        <v>JC</v>
      </c>
      <c r="O27" s="11">
        <f>COUNT(TEAMS!Y399:Y420)</f>
        <v>10</v>
      </c>
      <c r="P27" s="12">
        <v>25</v>
      </c>
      <c r="Q27" s="9" t="str">
        <f>TEAMS!L81</f>
        <v>Holcomb, Justin</v>
      </c>
      <c r="R27" s="62">
        <f>TEAMS!FM85</f>
        <v>95</v>
      </c>
      <c r="S27" s="14" t="str">
        <f>TEAMS!$AC$82</f>
        <v>FC</v>
      </c>
      <c r="T27" s="11">
        <f>COUNT(TEAMS!O83:O104)</f>
        <v>10</v>
      </c>
    </row>
    <row r="28" spans="1:21" ht="14.25" x14ac:dyDescent="0.2">
      <c r="A28" s="12">
        <v>26</v>
      </c>
      <c r="B28" s="9" t="str">
        <f>TEAMS!V1345</f>
        <v>Ragan, Jacob</v>
      </c>
      <c r="C28" s="62">
        <f>TEAMS!FJ1351</f>
        <v>283</v>
      </c>
      <c r="D28" s="10" t="str">
        <f>TEAMS!$AC$1346</f>
        <v>WA</v>
      </c>
      <c r="E28" s="11">
        <f>COUNT(TEAMS!$Y$1347:$Y$1368)</f>
        <v>9</v>
      </c>
      <c r="F28" s="12">
        <v>26</v>
      </c>
      <c r="G28" s="9" t="str">
        <f>TEAMS!B1055</f>
        <v>Davis, Lawson</v>
      </c>
      <c r="H28" s="62">
        <f>TEAMS!FK1036</f>
        <v>99</v>
      </c>
      <c r="I28" s="14" t="str">
        <f>TEAMS!$AC$1056</f>
        <v>SC</v>
      </c>
      <c r="J28" s="11">
        <f>COUNT(TEAMS!E1057:E1078)</f>
        <v>1</v>
      </c>
      <c r="K28" s="12">
        <v>26</v>
      </c>
      <c r="L28" s="9" t="str">
        <f>TEAMS!L1108</f>
        <v>Hinton, Eccence</v>
      </c>
      <c r="M28" s="62">
        <f>TEAMS!FL1112</f>
        <v>91</v>
      </c>
      <c r="N28" s="14" t="str">
        <f>TEAMS!$AC$1109</f>
        <v>SP</v>
      </c>
      <c r="O28" s="11">
        <f>COUNT(TEAMS!$O$1110:$O$1131)</f>
        <v>10</v>
      </c>
      <c r="P28" s="12">
        <v>26</v>
      </c>
      <c r="Q28" s="9" t="str">
        <f>TEAMS!L397</f>
        <v>Denis, Isaiah</v>
      </c>
      <c r="R28" s="62">
        <f>TEAMS!FM401</f>
        <v>95</v>
      </c>
      <c r="S28" s="14" t="str">
        <f>TEAMS!$AC$398</f>
        <v>JC</v>
      </c>
      <c r="T28" s="11">
        <f>COUNT(TEAMS!O399:O420)</f>
        <v>10</v>
      </c>
    </row>
    <row r="29" spans="1:21" ht="14.25" x14ac:dyDescent="0.2">
      <c r="A29" s="12">
        <v>27</v>
      </c>
      <c r="B29" s="9" t="str">
        <f>TEAMS!Q1345</f>
        <v>Hallas, Kylie</v>
      </c>
      <c r="C29" s="62">
        <f>TEAMS!FJ1350</f>
        <v>283</v>
      </c>
      <c r="D29" s="10" t="str">
        <f>TEAMS!$AC$1346</f>
        <v>WA</v>
      </c>
      <c r="E29" s="11">
        <f>COUNT(TEAMS!$T$1347:$T$1368)</f>
        <v>8</v>
      </c>
      <c r="F29" s="12">
        <v>27</v>
      </c>
      <c r="G29" s="9" t="str">
        <f>TEAMS!L397</f>
        <v>Denis, Isaiah</v>
      </c>
      <c r="H29" s="62">
        <f>TEAMS!FK401</f>
        <v>98</v>
      </c>
      <c r="I29" s="14" t="str">
        <f>TEAMS!$AC$398</f>
        <v>JC</v>
      </c>
      <c r="J29" s="11">
        <f>COUNT(TEAMS!O399:O420)</f>
        <v>10</v>
      </c>
      <c r="K29" s="12">
        <v>27</v>
      </c>
      <c r="L29" s="9" t="str">
        <f>TEAMS!G739</f>
        <v>White, Ayanna</v>
      </c>
      <c r="M29" s="62">
        <f>TEAMS!FL721</f>
        <v>91</v>
      </c>
      <c r="N29" s="14" t="str">
        <f>TEAMS!$AC$740</f>
        <v>MP</v>
      </c>
      <c r="O29" s="11">
        <f>COUNT(TEAMS!J741:J762)</f>
        <v>7</v>
      </c>
      <c r="P29" s="12">
        <v>27</v>
      </c>
      <c r="Q29" s="9" t="str">
        <f>TEAMS!V1345</f>
        <v>Ragan, Jacob</v>
      </c>
      <c r="R29" s="62">
        <f>TEAMS!FM1351</f>
        <v>95</v>
      </c>
      <c r="S29" s="10" t="str">
        <f>TEAMS!$AC$1346</f>
        <v>WA</v>
      </c>
      <c r="T29" s="11">
        <f>COUNT(TEAMS!$Y$1347:$Y$1368)</f>
        <v>9</v>
      </c>
    </row>
    <row r="30" spans="1:21" ht="14.25" x14ac:dyDescent="0.2">
      <c r="A30" s="12">
        <v>28</v>
      </c>
      <c r="B30" s="9" t="str">
        <f>TEAMS!G739</f>
        <v>White, Ayanna</v>
      </c>
      <c r="C30" s="62">
        <f>TEAMS!FJ721</f>
        <v>280</v>
      </c>
      <c r="D30" s="14" t="str">
        <f>TEAMS!$AC$740</f>
        <v>MP</v>
      </c>
      <c r="E30" s="11">
        <f>COUNT(TEAMS!J741:J762)</f>
        <v>7</v>
      </c>
      <c r="F30" s="12">
        <v>28</v>
      </c>
      <c r="G30" s="9" t="str">
        <f>TEAMS!L634</f>
        <v>Constante, Brandon</v>
      </c>
      <c r="H30" s="62">
        <f>TEAMS!FK638</f>
        <v>98</v>
      </c>
      <c r="I30" s="14" t="str">
        <f>TEAMS!$AC$635</f>
        <v>LU</v>
      </c>
      <c r="J30" s="11">
        <f>COUNT(TEAMS!O636:O657)</f>
        <v>10</v>
      </c>
      <c r="K30" s="12">
        <v>28</v>
      </c>
      <c r="L30" s="9" t="str">
        <f>TEAMS!B1371</f>
        <v>Lee, Benjamin (Ben)</v>
      </c>
      <c r="M30" s="62">
        <f>TEAMS!FL1352</f>
        <v>91</v>
      </c>
      <c r="N30" s="10" t="str">
        <f>TEAMS!$AC$1372</f>
        <v>WA</v>
      </c>
      <c r="O30" s="11">
        <f>COUNT(TEAMS!$E$1373:$E$1394)</f>
        <v>7</v>
      </c>
      <c r="P30" s="12">
        <v>28</v>
      </c>
      <c r="Q30" s="9" t="str">
        <f>TEAMS!Q1187</f>
        <v>Alrubaye, Rand</v>
      </c>
      <c r="R30" s="62">
        <f>TEAMS!FM1192</f>
        <v>95</v>
      </c>
      <c r="S30" s="10" t="str">
        <f>TEAMS!$AC$1188</f>
        <v>ST</v>
      </c>
      <c r="T30" s="11">
        <f>COUNT(TEAMS!$T$1189:$T$1210)</f>
        <v>8</v>
      </c>
    </row>
    <row r="31" spans="1:21" ht="14.25" x14ac:dyDescent="0.2">
      <c r="A31" s="12">
        <v>29</v>
      </c>
      <c r="B31" s="9" t="str">
        <f>TEAMS!B1371</f>
        <v>Lee, Benjamin (Ben)</v>
      </c>
      <c r="C31" s="62">
        <f>TEAMS!FJ1352</f>
        <v>279</v>
      </c>
      <c r="D31" s="10" t="str">
        <f>TEAMS!$AC$1372</f>
        <v>WA</v>
      </c>
      <c r="E31" s="11">
        <f>COUNT(TEAMS!$E$1373:$E$1394)</f>
        <v>7</v>
      </c>
      <c r="F31" s="12">
        <v>29</v>
      </c>
      <c r="G31" s="9" t="str">
        <f>TEAMS!L81</f>
        <v>Holcomb, Justin</v>
      </c>
      <c r="H31" s="62">
        <f>TEAMS!FK85</f>
        <v>98</v>
      </c>
      <c r="I31" s="14" t="str">
        <f>TEAMS!$AC$82</f>
        <v>FC</v>
      </c>
      <c r="J31" s="11">
        <f>COUNT(TEAMS!O83:O104)</f>
        <v>10</v>
      </c>
      <c r="K31" s="12">
        <v>29</v>
      </c>
      <c r="L31" s="9" t="str">
        <f>TEAMS!L239</f>
        <v>Connell, Carniyiah</v>
      </c>
      <c r="M31" s="62">
        <f>TEAMS!FL243</f>
        <v>90</v>
      </c>
      <c r="N31" s="14" t="str">
        <f>TEAMS!$AC$240</f>
        <v>MD</v>
      </c>
      <c r="O31" s="11">
        <f>COUNT(TEAMS!O241:O262)</f>
        <v>10</v>
      </c>
      <c r="P31" s="12">
        <v>29</v>
      </c>
      <c r="Q31" s="9" t="str">
        <f>TEAMS!G739</f>
        <v>White, Ayanna</v>
      </c>
      <c r="R31" s="62">
        <f>TEAMS!FM721</f>
        <v>95</v>
      </c>
      <c r="S31" s="14" t="str">
        <f>TEAMS!$AC$740</f>
        <v>MP</v>
      </c>
      <c r="T31" s="11">
        <f>COUNT(TEAMS!J741:J762)</f>
        <v>7</v>
      </c>
    </row>
    <row r="32" spans="1:21" ht="14.25" x14ac:dyDescent="0.2">
      <c r="A32" s="12">
        <v>30</v>
      </c>
      <c r="B32" s="9" t="str">
        <f>TEAMS!L397</f>
        <v>Denis, Isaiah</v>
      </c>
      <c r="C32" s="62">
        <f>TEAMS!FJ401</f>
        <v>278</v>
      </c>
      <c r="D32" s="14" t="str">
        <f>TEAMS!$AC$398</f>
        <v>JC</v>
      </c>
      <c r="E32" s="11">
        <f>COUNT(TEAMS!O399:O420)</f>
        <v>10</v>
      </c>
      <c r="F32" s="12">
        <v>30</v>
      </c>
      <c r="G32" s="9" t="str">
        <f>TEAMS!L1345</f>
        <v>Phillips, Dorien</v>
      </c>
      <c r="H32" s="62">
        <f>TEAMS!FK1349</f>
        <v>98</v>
      </c>
      <c r="I32" s="10" t="str">
        <f>TEAMS!$AC$1346</f>
        <v>WA</v>
      </c>
      <c r="J32" s="11">
        <f>COUNT(TEAMS!$O$1347:$O$1368)</f>
        <v>9</v>
      </c>
      <c r="K32" s="12">
        <v>30</v>
      </c>
      <c r="L32" s="9" t="str">
        <f>TEAMS!B397</f>
        <v>Schmidtke, Lyla</v>
      </c>
      <c r="M32" s="62">
        <f>TEAMS!FL399</f>
        <v>90</v>
      </c>
      <c r="N32" s="14" t="str">
        <f>TEAMS!$AC$398</f>
        <v>JC</v>
      </c>
      <c r="O32" s="11">
        <f>COUNT(TEAMS!E399:E420)</f>
        <v>10</v>
      </c>
      <c r="P32" s="12">
        <v>30</v>
      </c>
      <c r="Q32" s="9" t="str">
        <f>TEAMS!G81</f>
        <v>King, Joseph</v>
      </c>
      <c r="R32" s="62">
        <f>TEAMS!FM84</f>
        <v>95</v>
      </c>
      <c r="S32" s="14" t="str">
        <f>TEAMS!$AC$82</f>
        <v>FC</v>
      </c>
      <c r="T32" s="11">
        <f>COUNT(TEAMS!J83:J104)</f>
        <v>7</v>
      </c>
    </row>
    <row r="33" spans="1:20" ht="14.25" x14ac:dyDescent="0.2">
      <c r="A33" s="12">
        <v>31</v>
      </c>
      <c r="B33" s="9" t="str">
        <f>TEAMS!Q1187</f>
        <v>Alrubaye, Rand</v>
      </c>
      <c r="C33" s="62">
        <f>TEAMS!FJ1192</f>
        <v>276</v>
      </c>
      <c r="D33" s="10" t="str">
        <f>TEAMS!$AC$1188</f>
        <v>ST</v>
      </c>
      <c r="E33" s="11">
        <f>COUNT(TEAMS!$T$1189:$T$1210)</f>
        <v>8</v>
      </c>
      <c r="F33" s="12">
        <v>31</v>
      </c>
      <c r="G33" s="9" t="str">
        <f>TEAMS!B713</f>
        <v>Eckelbarger, Tia</v>
      </c>
      <c r="H33" s="62">
        <f>TEAMS!FK715</f>
        <v>97</v>
      </c>
      <c r="I33" s="14" t="str">
        <f>TEAMS!$AC$714</f>
        <v>MP</v>
      </c>
      <c r="J33" s="11">
        <f>COUNT(TEAMS!E715:E736)</f>
        <v>10</v>
      </c>
      <c r="K33" s="12">
        <v>31</v>
      </c>
      <c r="L33" s="9" t="str">
        <f>TEAMS!L81</f>
        <v>Holcomb, Justin</v>
      </c>
      <c r="M33" s="62">
        <f>TEAMS!FL85</f>
        <v>90</v>
      </c>
      <c r="N33" s="14" t="str">
        <f>TEAMS!$AC$82</f>
        <v>FC</v>
      </c>
      <c r="O33" s="11">
        <f>COUNT(TEAMS!O83:O104)</f>
        <v>10</v>
      </c>
      <c r="P33" s="12">
        <v>31</v>
      </c>
      <c r="Q33" s="9" t="str">
        <f>TEAMS!V107</f>
        <v>Atkins, Mason</v>
      </c>
      <c r="R33" s="62">
        <f>TEAMS!FM92</f>
        <v>95</v>
      </c>
      <c r="S33" s="14" t="str">
        <f>TEAMS!$AC$108</f>
        <v>FC</v>
      </c>
      <c r="T33" s="11">
        <f>COUNT(TEAMS!Y109:Y130)</f>
        <v>4</v>
      </c>
    </row>
    <row r="34" spans="1:20" ht="14.25" x14ac:dyDescent="0.2">
      <c r="A34" s="12">
        <v>32</v>
      </c>
      <c r="B34" s="9" t="str">
        <f>TEAMS!G81</f>
        <v>King, Joseph</v>
      </c>
      <c r="C34" s="62">
        <f>TEAMS!FJ84</f>
        <v>276</v>
      </c>
      <c r="D34" s="14" t="str">
        <f>TEAMS!$AC$82</f>
        <v>FC</v>
      </c>
      <c r="E34" s="11">
        <f>COUNT(TEAMS!J83:J104)</f>
        <v>7</v>
      </c>
      <c r="F34" s="12">
        <v>32</v>
      </c>
      <c r="G34" s="9" t="str">
        <f>TEAMS!B871</f>
        <v>Walbrook, Milan</v>
      </c>
      <c r="H34" s="62">
        <f>TEAMS!FK873</f>
        <v>97</v>
      </c>
      <c r="I34" s="14" t="str">
        <f>TEAMS!$AC$872</f>
        <v>NT</v>
      </c>
      <c r="J34" s="11">
        <f>COUNT(TEAMS!E873:E894)</f>
        <v>10</v>
      </c>
      <c r="K34" s="12">
        <v>32</v>
      </c>
      <c r="L34" s="9" t="str">
        <f>TEAMS!V1345</f>
        <v>Ragan, Jacob</v>
      </c>
      <c r="M34" s="62">
        <f>TEAMS!FL1351</f>
        <v>90</v>
      </c>
      <c r="N34" s="10" t="str">
        <f>TEAMS!$AC$1346</f>
        <v>WA</v>
      </c>
      <c r="O34" s="11">
        <f>COUNT(TEAMS!$Y$1347:$Y$1368)</f>
        <v>9</v>
      </c>
      <c r="P34" s="12">
        <v>32</v>
      </c>
      <c r="Q34" s="9" t="str">
        <f>TEAMS!B713</f>
        <v>Eckelbarger, Tia</v>
      </c>
      <c r="R34" s="62">
        <f>TEAMS!FM715</f>
        <v>94</v>
      </c>
      <c r="S34" s="14" t="str">
        <f>TEAMS!$AC$714</f>
        <v>MP</v>
      </c>
      <c r="T34" s="11">
        <f>COUNT(TEAMS!E715:E736)</f>
        <v>10</v>
      </c>
    </row>
    <row r="35" spans="1:20" ht="14.25" x14ac:dyDescent="0.2">
      <c r="A35" s="12">
        <v>33</v>
      </c>
      <c r="B35" s="9" t="str">
        <f>TEAMS!B713</f>
        <v>Eckelbarger, Tia</v>
      </c>
      <c r="C35" s="62">
        <f>TEAMS!FJ715</f>
        <v>275</v>
      </c>
      <c r="D35" s="14" t="str">
        <f>TEAMS!$AC$714</f>
        <v>MP</v>
      </c>
      <c r="E35" s="11">
        <f>COUNT(TEAMS!E715:E736)</f>
        <v>10</v>
      </c>
      <c r="F35" s="12">
        <v>33</v>
      </c>
      <c r="G35" s="9" t="str">
        <f>TEAMS!V239</f>
        <v>McFarlane, Sade</v>
      </c>
      <c r="H35" s="62">
        <f>TEAMS!FK245</f>
        <v>97</v>
      </c>
      <c r="I35" s="14" t="str">
        <f>TEAMS!$AC$240</f>
        <v>MD</v>
      </c>
      <c r="J35" s="11">
        <f>COUNT(TEAMS!Y241:Y262)</f>
        <v>10</v>
      </c>
      <c r="K35" s="12">
        <v>33</v>
      </c>
      <c r="L35" s="9" t="str">
        <f>TEAMS!B950</f>
        <v>Exantus, Widtherly</v>
      </c>
      <c r="M35" s="62">
        <f>TEAMS!FL952</f>
        <v>90</v>
      </c>
      <c r="N35" s="14" t="str">
        <f>TEAMS!$AC$951</f>
        <v>OL</v>
      </c>
      <c r="O35" s="11">
        <f>COUNT(TEAMS!E952:E973)</f>
        <v>9</v>
      </c>
      <c r="P35" s="12">
        <v>33</v>
      </c>
      <c r="Q35" s="9" t="str">
        <f>TEAMS!B1108</f>
        <v>Huber, Jacob</v>
      </c>
      <c r="R35" s="62">
        <f>TEAMS!FM1110</f>
        <v>94</v>
      </c>
      <c r="S35" s="14" t="str">
        <f>TEAMS!$AC$1109</f>
        <v>SP</v>
      </c>
      <c r="T35" s="11">
        <f>COUNT(TEAMS!$E$1110:$E$1131)</f>
        <v>10</v>
      </c>
    </row>
    <row r="36" spans="1:20" ht="14.25" x14ac:dyDescent="0.2">
      <c r="A36" s="12">
        <v>34</v>
      </c>
      <c r="B36" s="9" t="str">
        <f>TEAMS!B1108</f>
        <v>Huber, Jacob</v>
      </c>
      <c r="C36" s="62">
        <f>TEAMS!FJ1110</f>
        <v>275</v>
      </c>
      <c r="D36" s="14" t="str">
        <f>TEAMS!$AC$1109</f>
        <v>SP</v>
      </c>
      <c r="E36" s="11">
        <f>COUNT(TEAMS!$E$1110:$E$1131)</f>
        <v>10</v>
      </c>
      <c r="F36" s="12">
        <v>34</v>
      </c>
      <c r="G36" s="9" t="str">
        <f>TEAMS!Q239</f>
        <v>Harris, Tierra</v>
      </c>
      <c r="H36" s="62">
        <f>TEAMS!FK244</f>
        <v>97</v>
      </c>
      <c r="I36" s="14" t="str">
        <f>TEAMS!$AC$240</f>
        <v>MD</v>
      </c>
      <c r="J36" s="11">
        <f>COUNT(TEAMS!T241:T262)</f>
        <v>10</v>
      </c>
      <c r="K36" s="12">
        <v>34</v>
      </c>
      <c r="L36" s="9" t="str">
        <f>TEAMS!G28</f>
        <v>Hancock, Aubrey</v>
      </c>
      <c r="M36" s="62">
        <f>TEAMS!FL10</f>
        <v>90</v>
      </c>
      <c r="N36" s="10" t="str">
        <f>TEAMS!$AC$29</f>
        <v>EC</v>
      </c>
      <c r="O36" s="11">
        <f>COUNT(TEAMS!J30:J51)</f>
        <v>2</v>
      </c>
      <c r="P36" s="12">
        <v>34</v>
      </c>
      <c r="Q36" s="9" t="str">
        <f>TEAMS!G1108</f>
        <v>Davis, Donovan</v>
      </c>
      <c r="R36" s="62">
        <f>TEAMS!FM1111</f>
        <v>94</v>
      </c>
      <c r="S36" s="14" t="str">
        <f>TEAMS!$AC$1109</f>
        <v>SP</v>
      </c>
      <c r="T36" s="11">
        <f>COUNT(TEAMS!$J$1110:$J$1131)</f>
        <v>10</v>
      </c>
    </row>
    <row r="37" spans="1:20" ht="14.25" x14ac:dyDescent="0.2">
      <c r="A37" s="12">
        <v>35</v>
      </c>
      <c r="B37" s="9" t="str">
        <f>TEAMS!V81</f>
        <v>Fleming, John</v>
      </c>
      <c r="C37" s="62">
        <f>TEAMS!FJ87</f>
        <v>274</v>
      </c>
      <c r="D37" s="14" t="str">
        <f>TEAMS!$AC$82</f>
        <v>FC</v>
      </c>
      <c r="E37" s="11">
        <f>COUNT(TEAMS!Y83:Y104)</f>
        <v>9</v>
      </c>
      <c r="F37" s="12">
        <v>35</v>
      </c>
      <c r="G37" s="9" t="str">
        <f>TEAMS!G1187</f>
        <v>Tannery, Anthony</v>
      </c>
      <c r="H37" s="62">
        <f>TEAMS!FK1190</f>
        <v>97</v>
      </c>
      <c r="I37" s="10" t="str">
        <f>TEAMS!$AC$1188</f>
        <v>ST</v>
      </c>
      <c r="J37" s="11">
        <f>COUNT(TEAMS!$J$1189:$J$1210)</f>
        <v>10</v>
      </c>
      <c r="K37" s="12">
        <v>35</v>
      </c>
      <c r="L37" s="9" t="str">
        <f>TEAMS!B871</f>
        <v>Walbrook, Milan</v>
      </c>
      <c r="M37" s="62">
        <f>TEAMS!FL873</f>
        <v>89</v>
      </c>
      <c r="N37" s="14" t="str">
        <f>TEAMS!$AC$872</f>
        <v>NT</v>
      </c>
      <c r="O37" s="11">
        <f>COUNT(TEAMS!E873:E894)</f>
        <v>10</v>
      </c>
      <c r="P37" s="12">
        <v>35</v>
      </c>
      <c r="Q37" s="9" t="str">
        <f>TEAMS!L1187</f>
        <v>Wilder, Natalie</v>
      </c>
      <c r="R37" s="62">
        <f>TEAMS!FM1191</f>
        <v>94</v>
      </c>
      <c r="S37" s="10" t="str">
        <f>TEAMS!$AC$1188</f>
        <v>ST</v>
      </c>
      <c r="T37" s="11">
        <f>COUNT(TEAMS!$O$1189:$O$1210)</f>
        <v>10</v>
      </c>
    </row>
    <row r="38" spans="1:20" ht="14.25" x14ac:dyDescent="0.2">
      <c r="A38" s="12">
        <v>36</v>
      </c>
      <c r="B38" s="9" t="str">
        <f>TEAMS!Q1371</f>
        <v>Yang, Vincent (Vinnie)</v>
      </c>
      <c r="C38" s="62">
        <f>TEAMS!FJ1355</f>
        <v>274</v>
      </c>
      <c r="D38" s="10" t="str">
        <f>TEAMS!$AC$1372</f>
        <v>WA</v>
      </c>
      <c r="E38" s="11">
        <f>COUNT(TEAMS!$T$1373:$T$1394)</f>
        <v>1</v>
      </c>
      <c r="F38" s="12">
        <v>36</v>
      </c>
      <c r="G38" s="9" t="str">
        <f>TEAMS!B1371</f>
        <v>Lee, Benjamin (Ben)</v>
      </c>
      <c r="H38" s="62">
        <f>TEAMS!FK1352</f>
        <v>97</v>
      </c>
      <c r="I38" s="10" t="str">
        <f>TEAMS!$AC$1372</f>
        <v>WA</v>
      </c>
      <c r="J38" s="11">
        <f>COUNT(TEAMS!$E$1373:$E$1394)</f>
        <v>7</v>
      </c>
      <c r="K38" s="12">
        <v>36</v>
      </c>
      <c r="L38" s="9" t="str">
        <f>TEAMS!B713</f>
        <v>Eckelbarger, Tia</v>
      </c>
      <c r="M38" s="62">
        <f>TEAMS!FL715</f>
        <v>89</v>
      </c>
      <c r="N38" s="14" t="str">
        <f>TEAMS!$AC$714</f>
        <v>MP</v>
      </c>
      <c r="O38" s="11">
        <f>COUNT(TEAMS!E715:E736)</f>
        <v>10</v>
      </c>
      <c r="P38" s="12">
        <v>36</v>
      </c>
      <c r="Q38" s="9" t="str">
        <f>TEAMS!V81</f>
        <v>Fleming, John</v>
      </c>
      <c r="R38" s="62">
        <f>TEAMS!FM87</f>
        <v>94</v>
      </c>
      <c r="S38" s="14" t="str">
        <f>TEAMS!$AC$82</f>
        <v>FC</v>
      </c>
      <c r="T38" s="11">
        <f>COUNT(TEAMS!Y83:Y104)</f>
        <v>9</v>
      </c>
    </row>
    <row r="39" spans="1:20" ht="14.25" x14ac:dyDescent="0.2">
      <c r="A39" s="12">
        <v>37</v>
      </c>
      <c r="B39" s="9" t="str">
        <f>TEAMS!B871</f>
        <v>Walbrook, Milan</v>
      </c>
      <c r="C39" s="62">
        <f>TEAMS!FJ873</f>
        <v>273</v>
      </c>
      <c r="D39" s="14" t="str">
        <f>TEAMS!$AC$872</f>
        <v>NT</v>
      </c>
      <c r="E39" s="11">
        <f>COUNT(TEAMS!E873:E894)</f>
        <v>10</v>
      </c>
      <c r="F39" s="12">
        <v>37</v>
      </c>
      <c r="G39" s="9" t="str">
        <f>TEAMS!B1134</f>
        <v>Arnold, Michael</v>
      </c>
      <c r="H39" s="62">
        <f>TEAMS!FK1115</f>
        <v>97</v>
      </c>
      <c r="I39" s="10" t="str">
        <f>TEAMS!$AC$1135</f>
        <v>SP</v>
      </c>
      <c r="J39" s="11">
        <f>COUNT(TEAMS!$E$1136:$E$1157)</f>
        <v>5</v>
      </c>
      <c r="K39" s="12">
        <v>37</v>
      </c>
      <c r="L39" s="9" t="str">
        <f>TEAMS!G871</f>
        <v>Archer, Jacob</v>
      </c>
      <c r="M39" s="62">
        <f>TEAMS!FL874</f>
        <v>89</v>
      </c>
      <c r="N39" s="14" t="str">
        <f>TEAMS!$AC$872</f>
        <v>NT</v>
      </c>
      <c r="O39" s="11">
        <f>COUNT(TEAMS!J873:J894)</f>
        <v>10</v>
      </c>
      <c r="P39" s="12">
        <v>37</v>
      </c>
      <c r="Q39" s="9" t="str">
        <f>TEAMS!L476</f>
        <v>Long, Danny</v>
      </c>
      <c r="R39" s="62">
        <f>TEAMS!FM480</f>
        <v>94</v>
      </c>
      <c r="S39" s="14" t="str">
        <f>TEAMS!$AC$477</f>
        <v>LC</v>
      </c>
      <c r="T39" s="11">
        <f>COUNT(TEAMS!O478:O499)</f>
        <v>7</v>
      </c>
    </row>
    <row r="40" spans="1:20" ht="14.25" x14ac:dyDescent="0.2">
      <c r="A40" s="12">
        <v>38</v>
      </c>
      <c r="B40" s="9" t="str">
        <f>TEAMS!L239</f>
        <v>Connell, Carniyiah</v>
      </c>
      <c r="C40" s="62">
        <f>TEAMS!FJ243</f>
        <v>273</v>
      </c>
      <c r="D40" s="14" t="str">
        <f>TEAMS!$AC$240</f>
        <v>MD</v>
      </c>
      <c r="E40" s="11">
        <f>COUNT(TEAMS!O241:O262)</f>
        <v>10</v>
      </c>
      <c r="F40" s="12">
        <v>38</v>
      </c>
      <c r="G40" s="9" t="str">
        <f>TEAMS!G1345</f>
        <v>Uzoije, Chido</v>
      </c>
      <c r="H40" s="62">
        <f>TEAMS!FK1348</f>
        <v>97</v>
      </c>
      <c r="I40" s="10" t="str">
        <f>TEAMS!$AC$1346</f>
        <v>WA</v>
      </c>
      <c r="J40" s="11">
        <f>COUNT(TEAMS!$J$1347:$J$1368)</f>
        <v>2</v>
      </c>
      <c r="K40" s="12">
        <v>38</v>
      </c>
      <c r="L40" s="9" t="str">
        <f>TEAMS!B739</f>
        <v>Taylor, Aniya</v>
      </c>
      <c r="M40" s="62">
        <f>TEAMS!FL720</f>
        <v>89</v>
      </c>
      <c r="N40" s="14" t="str">
        <f>TEAMS!$AC$740</f>
        <v>MP</v>
      </c>
      <c r="O40" s="11">
        <f>COUNT(TEAMS!E741:E762)</f>
        <v>9</v>
      </c>
      <c r="P40" s="12">
        <v>38</v>
      </c>
      <c r="Q40" s="9" t="str">
        <f>TEAMS!G28</f>
        <v>Hancock, Aubrey</v>
      </c>
      <c r="R40" s="62">
        <f>TEAMS!FM10</f>
        <v>94</v>
      </c>
      <c r="S40" s="10" t="str">
        <f>TEAMS!$AC$29</f>
        <v>EC</v>
      </c>
      <c r="T40" s="11">
        <f>COUNT(TEAMS!J30:J51)</f>
        <v>2</v>
      </c>
    </row>
    <row r="41" spans="1:20" ht="14.25" x14ac:dyDescent="0.2">
      <c r="A41" s="12">
        <v>39</v>
      </c>
      <c r="B41" s="9" t="str">
        <f>TEAMS!Q81</f>
        <v>Durant, Dominic</v>
      </c>
      <c r="C41" s="62">
        <f>TEAMS!FJ86</f>
        <v>273</v>
      </c>
      <c r="D41" s="14" t="str">
        <f>TEAMS!$AC$82</f>
        <v>FC</v>
      </c>
      <c r="E41" s="11">
        <f>COUNT(TEAMS!T83:T104)</f>
        <v>10</v>
      </c>
      <c r="F41" s="12">
        <v>39</v>
      </c>
      <c r="G41" s="9" t="str">
        <f>TEAMS!L239</f>
        <v>Connell, Carniyiah</v>
      </c>
      <c r="H41" s="62">
        <f>TEAMS!FK243</f>
        <v>96</v>
      </c>
      <c r="I41" s="14" t="str">
        <f>TEAMS!$AC$240</f>
        <v>MD</v>
      </c>
      <c r="J41" s="11">
        <f>COUNT(TEAMS!O241:O262)</f>
        <v>10</v>
      </c>
      <c r="K41" s="12">
        <v>39</v>
      </c>
      <c r="L41" s="9" t="str">
        <f>TEAMS!Q1345</f>
        <v>Hallas, Kylie</v>
      </c>
      <c r="M41" s="62">
        <f>TEAMS!FL1350</f>
        <v>89</v>
      </c>
      <c r="N41" s="10" t="str">
        <f>TEAMS!$AC$1346</f>
        <v>WA</v>
      </c>
      <c r="O41" s="11">
        <f>COUNT(TEAMS!$T$1347:$T$1368)</f>
        <v>8</v>
      </c>
      <c r="P41" s="12">
        <v>39</v>
      </c>
      <c r="Q41" s="9" t="str">
        <f>TEAMS!B1055</f>
        <v>Davis, Lawson</v>
      </c>
      <c r="R41" s="62">
        <f>TEAMS!FM1036</f>
        <v>94</v>
      </c>
      <c r="S41" s="14" t="str">
        <f>TEAMS!$AC$1056</f>
        <v>SC</v>
      </c>
      <c r="T41" s="11">
        <f>COUNT(TEAMS!E1057:E1078)</f>
        <v>1</v>
      </c>
    </row>
    <row r="42" spans="1:20" ht="14.25" x14ac:dyDescent="0.2">
      <c r="A42" s="12">
        <v>40</v>
      </c>
      <c r="B42" s="9" t="str">
        <f>TEAMS!B1055</f>
        <v>Davis, Lawson</v>
      </c>
      <c r="C42" s="62">
        <f>TEAMS!FJ1036</f>
        <v>273</v>
      </c>
      <c r="D42" s="10" t="str">
        <f>TEAMS!$AC$1056</f>
        <v>SC</v>
      </c>
      <c r="E42" s="11">
        <f>COUNT(TEAMS!E1057:E1078)</f>
        <v>1</v>
      </c>
      <c r="F42" s="12">
        <v>40</v>
      </c>
      <c r="G42" s="9" t="str">
        <f>TEAMS!B1108</f>
        <v>Huber, Jacob</v>
      </c>
      <c r="H42" s="62">
        <f>TEAMS!FK1110</f>
        <v>96</v>
      </c>
      <c r="I42" s="14" t="str">
        <f>TEAMS!$AC$1109</f>
        <v>SP</v>
      </c>
      <c r="J42" s="11">
        <f>COUNT(TEAMS!$E$1110:$E$1131)</f>
        <v>10</v>
      </c>
      <c r="K42" s="12">
        <v>40</v>
      </c>
      <c r="L42" s="9" t="str">
        <f>TEAMS!V1187</f>
        <v>Meadows, Zaniyah</v>
      </c>
      <c r="M42" s="62">
        <f>TEAMS!FL1193</f>
        <v>89</v>
      </c>
      <c r="N42" s="10" t="str">
        <f>TEAMS!$AC$1188</f>
        <v>ST</v>
      </c>
      <c r="O42" s="11">
        <f>COUNT(TEAMS!$Y$1189:$Y$1210)</f>
        <v>7</v>
      </c>
      <c r="P42" s="12">
        <v>40</v>
      </c>
      <c r="Q42" s="9" t="str">
        <f>TEAMS!Q1029</f>
        <v>David, Weston</v>
      </c>
      <c r="R42" s="62">
        <f>TEAMS!FM1034</f>
        <v>93</v>
      </c>
      <c r="S42" s="14" t="str">
        <f>TEAMS!$AC$1030</f>
        <v>SC</v>
      </c>
      <c r="T42" s="11">
        <f>COUNT(TEAMS!T1031:T1052)</f>
        <v>10</v>
      </c>
    </row>
    <row r="43" spans="1:20" ht="14.25" x14ac:dyDescent="0.2">
      <c r="A43" s="12">
        <v>41</v>
      </c>
      <c r="B43" s="9" t="str">
        <f>TEAMS!B950</f>
        <v>Exantus, Widtherly</v>
      </c>
      <c r="C43" s="62">
        <f>TEAMS!FJ952</f>
        <v>270</v>
      </c>
      <c r="D43" s="14" t="str">
        <f>TEAMS!$AC$951</f>
        <v>OL</v>
      </c>
      <c r="E43" s="11">
        <f>COUNT(TEAMS!E952:E973)</f>
        <v>9</v>
      </c>
      <c r="F43" s="12">
        <v>41</v>
      </c>
      <c r="G43" s="9" t="str">
        <f>TEAMS!Q81</f>
        <v>Durant, Dominic</v>
      </c>
      <c r="H43" s="62">
        <f>TEAMS!FK86</f>
        <v>96</v>
      </c>
      <c r="I43" s="14" t="str">
        <f>TEAMS!$AC$82</f>
        <v>FC</v>
      </c>
      <c r="J43" s="11">
        <f>COUNT(TEAMS!T83:T104)</f>
        <v>10</v>
      </c>
      <c r="K43" s="12">
        <v>41</v>
      </c>
      <c r="L43" s="9" t="str">
        <f>TEAMS!Q1371</f>
        <v>Yang, Vincent (Vinnie)</v>
      </c>
      <c r="M43" s="62">
        <f>TEAMS!FL1355</f>
        <v>89</v>
      </c>
      <c r="N43" s="10" t="str">
        <f>TEAMS!$AC$1372</f>
        <v>WA</v>
      </c>
      <c r="O43" s="11">
        <f>COUNT(TEAMS!$T$1373:$T$1394)</f>
        <v>1</v>
      </c>
      <c r="P43" s="12">
        <v>41</v>
      </c>
      <c r="Q43" s="9" t="str">
        <f>TEAMS!L634</f>
        <v>Constante, Brandon</v>
      </c>
      <c r="R43" s="62">
        <f>TEAMS!FM638</f>
        <v>93</v>
      </c>
      <c r="S43" s="14" t="str">
        <f>TEAMS!$AC$635</f>
        <v>LU</v>
      </c>
      <c r="T43" s="11">
        <f>COUNT(TEAMS!O636:O657)</f>
        <v>10</v>
      </c>
    </row>
    <row r="44" spans="1:20" ht="14.25" x14ac:dyDescent="0.2">
      <c r="A44" s="12">
        <v>42</v>
      </c>
      <c r="B44" s="9" t="str">
        <f>TEAMS!L1187</f>
        <v>Wilder, Natalie</v>
      </c>
      <c r="C44" s="62">
        <f>TEAMS!FJ1191</f>
        <v>269</v>
      </c>
      <c r="D44" s="10" t="str">
        <f>TEAMS!$AC$1188</f>
        <v>ST</v>
      </c>
      <c r="E44" s="11">
        <f>COUNT(TEAMS!$O$1189:$O$1210)</f>
        <v>10</v>
      </c>
      <c r="F44" s="12">
        <v>42</v>
      </c>
      <c r="G44" s="9" t="str">
        <f>TEAMS!L1371</f>
        <v>Doane, John (Jack)</v>
      </c>
      <c r="H44" s="62">
        <f>TEAMS!FK1354</f>
        <v>96</v>
      </c>
      <c r="I44" s="10" t="str">
        <f>TEAMS!$AC$1372</f>
        <v>WA</v>
      </c>
      <c r="J44" s="11">
        <f>COUNT(TEAMS!$O$1373:$O$1394)</f>
        <v>1</v>
      </c>
      <c r="K44" s="12">
        <v>42</v>
      </c>
      <c r="L44" s="9" t="str">
        <f>TEAMS!G1108</f>
        <v>Davis, Donovan</v>
      </c>
      <c r="M44" s="62">
        <f>TEAMS!FL1111</f>
        <v>88</v>
      </c>
      <c r="N44" s="14" t="str">
        <f>TEAMS!$AC$1109</f>
        <v>SP</v>
      </c>
      <c r="O44" s="11">
        <f>COUNT(TEAMS!$J$1110:$J$1131)</f>
        <v>10</v>
      </c>
      <c r="P44" s="12">
        <v>42</v>
      </c>
      <c r="Q44" s="9" t="str">
        <f>TEAMS!Q81</f>
        <v>Durant, Dominic</v>
      </c>
      <c r="R44" s="62">
        <f>TEAMS!FM86</f>
        <v>93</v>
      </c>
      <c r="S44" s="14" t="str">
        <f>TEAMS!$AC$82</f>
        <v>FC</v>
      </c>
      <c r="T44" s="11">
        <f>COUNT(TEAMS!T83:T104)</f>
        <v>10</v>
      </c>
    </row>
    <row r="45" spans="1:20" ht="14.25" x14ac:dyDescent="0.2">
      <c r="A45" s="12">
        <v>43</v>
      </c>
      <c r="B45" s="9" t="str">
        <f>TEAMS!L1108</f>
        <v>Hinton, Eccence</v>
      </c>
      <c r="C45" s="62">
        <f>TEAMS!FJ1112</f>
        <v>269</v>
      </c>
      <c r="D45" s="14" t="str">
        <f>TEAMS!$AC$1109</f>
        <v>SP</v>
      </c>
      <c r="E45" s="11">
        <f>COUNT(TEAMS!$O$1110:$O$1131)</f>
        <v>10</v>
      </c>
      <c r="F45" s="12">
        <v>43</v>
      </c>
      <c r="G45" s="9" t="str">
        <f>TEAMS!L1187</f>
        <v>Wilder, Natalie</v>
      </c>
      <c r="H45" s="62">
        <f>TEAMS!FK1191</f>
        <v>95</v>
      </c>
      <c r="I45" s="10" t="str">
        <f>TEAMS!$AC$1188</f>
        <v>ST</v>
      </c>
      <c r="J45" s="11">
        <f>COUNT(TEAMS!$O$1189:$O$1210)</f>
        <v>10</v>
      </c>
      <c r="K45" s="12">
        <v>43</v>
      </c>
      <c r="L45" s="9" t="str">
        <f>TEAMS!Q239</f>
        <v>Harris, Tierra</v>
      </c>
      <c r="M45" s="62">
        <f>TEAMS!FL244</f>
        <v>88</v>
      </c>
      <c r="N45" s="14" t="str">
        <f>TEAMS!$AC$240</f>
        <v>MD</v>
      </c>
      <c r="O45" s="11">
        <f>COUNT(TEAMS!T241:T262)</f>
        <v>10</v>
      </c>
      <c r="P45" s="12">
        <v>43</v>
      </c>
      <c r="Q45" s="9" t="str">
        <f>TEAMS!G1187</f>
        <v>Tannery, Anthony</v>
      </c>
      <c r="R45" s="62">
        <f>TEAMS!FM1190</f>
        <v>93</v>
      </c>
      <c r="S45" s="10" t="str">
        <f>TEAMS!$AC$1188</f>
        <v>ST</v>
      </c>
      <c r="T45" s="11">
        <f>COUNT(TEAMS!$J$1189:$J$1210)</f>
        <v>10</v>
      </c>
    </row>
    <row r="46" spans="1:20" ht="14.25" x14ac:dyDescent="0.2">
      <c r="A46" s="12">
        <v>44</v>
      </c>
      <c r="B46" s="9" t="str">
        <f>TEAMS!L28</f>
        <v>Balsamo, Steven</v>
      </c>
      <c r="C46" s="62">
        <f>TEAMS!FJ11</f>
        <v>269</v>
      </c>
      <c r="D46" s="10" t="str">
        <f>TEAMS!$AC$55</f>
        <v>EC</v>
      </c>
      <c r="E46" s="11">
        <f>COUNT(TEAMS!O30:O51)</f>
        <v>2</v>
      </c>
      <c r="F46" s="12">
        <v>44</v>
      </c>
      <c r="G46" s="9" t="str">
        <f>TEAMS!V81</f>
        <v>Fleming, John</v>
      </c>
      <c r="H46" s="62">
        <f>TEAMS!FK87</f>
        <v>95</v>
      </c>
      <c r="I46" s="14" t="str">
        <f>TEAMS!$AC$82</f>
        <v>FC</v>
      </c>
      <c r="J46" s="11">
        <f>COUNT(TEAMS!Y83:Y104)</f>
        <v>9</v>
      </c>
      <c r="K46" s="12">
        <v>44</v>
      </c>
      <c r="L46" s="9" t="str">
        <f>TEAMS!$G$160</f>
        <v>Tucker, Nadia</v>
      </c>
      <c r="M46" s="62">
        <f>TEAMS!FL163</f>
        <v>88</v>
      </c>
      <c r="N46" s="14" t="str">
        <f>TEAMS!$AC$161</f>
        <v>GR</v>
      </c>
      <c r="O46" s="11">
        <f>COUNT(TEAMS!J162:J183)</f>
        <v>8</v>
      </c>
      <c r="P46" s="12">
        <v>44</v>
      </c>
      <c r="Q46" s="9" t="str">
        <f>TEAMS!B871</f>
        <v>Walbrook, Milan</v>
      </c>
      <c r="R46" s="62">
        <f>TEAMS!FM873</f>
        <v>92</v>
      </c>
      <c r="S46" s="14" t="str">
        <f>TEAMS!$AC$872</f>
        <v>NT</v>
      </c>
      <c r="T46" s="11">
        <f>COUNT(TEAMS!E873:E894)</f>
        <v>10</v>
      </c>
    </row>
    <row r="47" spans="1:20" ht="14.25" x14ac:dyDescent="0.2">
      <c r="A47" s="12">
        <v>45</v>
      </c>
      <c r="B47" s="9" t="str">
        <f>TEAMS!G871</f>
        <v>Archer, Jacob</v>
      </c>
      <c r="C47" s="62">
        <f>TEAMS!FJ874</f>
        <v>268</v>
      </c>
      <c r="D47" s="14" t="str">
        <f>TEAMS!$AC$872</f>
        <v>NT</v>
      </c>
      <c r="E47" s="11">
        <f>COUNT(TEAMS!J873:J894)</f>
        <v>10</v>
      </c>
      <c r="F47" s="12">
        <v>45</v>
      </c>
      <c r="G47" s="9" t="str">
        <f>TEAMS!B634</f>
        <v>Harrison, Tryston</v>
      </c>
      <c r="H47" s="62">
        <f>TEAMS!FK636</f>
        <v>95</v>
      </c>
      <c r="I47" s="14" t="str">
        <f>TEAMS!$AC$635</f>
        <v>LU</v>
      </c>
      <c r="J47" s="11">
        <f>COUNT(TEAMS!E636:E657)</f>
        <v>8</v>
      </c>
      <c r="K47" s="12">
        <v>45</v>
      </c>
      <c r="L47" s="9" t="str">
        <f>TEAMS!Q81</f>
        <v>Durant, Dominic</v>
      </c>
      <c r="M47" s="62">
        <f>TEAMS!FL86</f>
        <v>87</v>
      </c>
      <c r="N47" s="14" t="str">
        <f>TEAMS!$AC$82</f>
        <v>FC</v>
      </c>
      <c r="O47" s="11">
        <f>COUNT(TEAMS!T83:T104)</f>
        <v>10</v>
      </c>
      <c r="P47" s="12">
        <v>45</v>
      </c>
      <c r="Q47" s="9" t="str">
        <f>TEAMS!Q1108</f>
        <v>Akins, Katie</v>
      </c>
      <c r="R47" s="62">
        <f>TEAMS!FM1113</f>
        <v>92</v>
      </c>
      <c r="S47" s="14" t="str">
        <f>TEAMS!$AC$1109</f>
        <v>SP</v>
      </c>
      <c r="T47" s="11">
        <f>COUNT(TEAMS!$T$1110:$T$1131)</f>
        <v>9</v>
      </c>
    </row>
    <row r="48" spans="1:20" ht="14.25" x14ac:dyDescent="0.2">
      <c r="A48" s="12">
        <v>46</v>
      </c>
      <c r="B48" s="9" t="str">
        <f>TEAMS!G1371</f>
        <v>Richardson, Aaron</v>
      </c>
      <c r="C48" s="62">
        <f>TEAMS!FJ1353</f>
        <v>267</v>
      </c>
      <c r="D48" s="10" t="str">
        <f>TEAMS!$AC$1372</f>
        <v>WA</v>
      </c>
      <c r="E48" s="11">
        <f>COUNT(TEAMS!$J$1373:$J$1394)</f>
        <v>3</v>
      </c>
      <c r="F48" s="12">
        <v>46</v>
      </c>
      <c r="G48" s="9" t="str">
        <f>TEAMS!G107</f>
        <v>Fleming, Spencer</v>
      </c>
      <c r="H48" s="62">
        <f>TEAMS!FK89</f>
        <v>95</v>
      </c>
      <c r="I48" s="14" t="str">
        <f>TEAMS!$AC$108</f>
        <v>FC</v>
      </c>
      <c r="J48" s="11">
        <f>COUNT(TEAMS!J109:J130)</f>
        <v>8</v>
      </c>
      <c r="K48" s="12">
        <v>46</v>
      </c>
      <c r="L48" s="9" t="str">
        <f>TEAMS!L28</f>
        <v>Balsamo, Steven</v>
      </c>
      <c r="M48" s="62">
        <f>TEAMS!FL11</f>
        <v>87</v>
      </c>
      <c r="N48" s="10" t="str">
        <f>TEAMS!$AC$29</f>
        <v>EC</v>
      </c>
      <c r="O48" s="11">
        <f>COUNT(TEAMS!O30:O51)</f>
        <v>2</v>
      </c>
      <c r="P48" s="12">
        <v>46</v>
      </c>
      <c r="Q48" s="9" t="str">
        <f>TEAMS!G950</f>
        <v>Lacy, Nevaeh</v>
      </c>
      <c r="R48" s="62">
        <f>TEAMS!FM953</f>
        <v>92</v>
      </c>
      <c r="S48" s="14" t="str">
        <f>TEAMS!$AC$951</f>
        <v>OL</v>
      </c>
      <c r="T48" s="11">
        <f>COUNT(TEAMS!J952:J973)</f>
        <v>8</v>
      </c>
    </row>
    <row r="49" spans="1:20" ht="14.25" x14ac:dyDescent="0.2">
      <c r="A49" s="12">
        <v>47</v>
      </c>
      <c r="B49" s="9" t="str">
        <f>TEAMS!Q239</f>
        <v>Harris, Tierra</v>
      </c>
      <c r="C49" s="62">
        <f>TEAMS!FJ244</f>
        <v>266</v>
      </c>
      <c r="D49" s="14" t="str">
        <f>TEAMS!$AC$240</f>
        <v>MD</v>
      </c>
      <c r="E49" s="11">
        <f>COUNT(TEAMS!T241:T262)</f>
        <v>10</v>
      </c>
      <c r="F49" s="12">
        <v>47</v>
      </c>
      <c r="G49" s="9" t="str">
        <f>TEAMS!Q1187</f>
        <v>Alrubaye, Rand</v>
      </c>
      <c r="H49" s="62">
        <f>TEAMS!FK1192</f>
        <v>95</v>
      </c>
      <c r="I49" s="10" t="str">
        <f>TEAMS!$AC$1188</f>
        <v>ST</v>
      </c>
      <c r="J49" s="11">
        <f>COUNT(TEAMS!$T$1189:$T$1210)</f>
        <v>8</v>
      </c>
      <c r="K49" s="12">
        <v>47</v>
      </c>
      <c r="L49" s="9" t="str">
        <f>TEAMS!B1108</f>
        <v>Huber, Jacob</v>
      </c>
      <c r="M49" s="62">
        <f>TEAMS!FL1110</f>
        <v>86</v>
      </c>
      <c r="N49" s="14" t="str">
        <f>TEAMS!$AC$1109</f>
        <v>SP</v>
      </c>
      <c r="O49" s="11">
        <f>COUNT(TEAMS!$E$1110:$E$1131)</f>
        <v>10</v>
      </c>
      <c r="P49" s="12">
        <v>47</v>
      </c>
      <c r="Q49" s="9" t="str">
        <f>TEAMS!Q713</f>
        <v>Purdy, Dade</v>
      </c>
      <c r="R49" s="62">
        <f>TEAMS!FM718</f>
        <v>92</v>
      </c>
      <c r="S49" s="14" t="str">
        <f>TEAMS!$AC$714</f>
        <v>MP</v>
      </c>
      <c r="T49" s="11">
        <f>COUNT(TEAMS!T715:T736)</f>
        <v>5</v>
      </c>
    </row>
    <row r="50" spans="1:20" ht="14.25" x14ac:dyDescent="0.2">
      <c r="A50" s="12">
        <v>48</v>
      </c>
      <c r="B50" s="9" t="str">
        <f>TEAMS!G1108</f>
        <v>Davis, Donovan</v>
      </c>
      <c r="C50" s="62">
        <f>TEAMS!FJ1111</f>
        <v>266</v>
      </c>
      <c r="D50" s="14" t="str">
        <f>TEAMS!$AC$1109</f>
        <v>SP</v>
      </c>
      <c r="E50" s="11">
        <f>COUNT(TEAMS!$J$1110:$J$1131)</f>
        <v>10</v>
      </c>
      <c r="F50" s="12">
        <v>48</v>
      </c>
      <c r="G50" s="9" t="str">
        <f>TEAMS!G739</f>
        <v>White, Ayanna</v>
      </c>
      <c r="H50" s="62">
        <f>TEAMS!FK721</f>
        <v>95</v>
      </c>
      <c r="I50" s="14" t="str">
        <f>TEAMS!$AC$740</f>
        <v>MP</v>
      </c>
      <c r="J50" s="11">
        <f>COUNT(TEAMS!J741:J762)</f>
        <v>7</v>
      </c>
      <c r="K50" s="12">
        <v>48</v>
      </c>
      <c r="L50" s="9" t="str">
        <f>TEAMS!V107</f>
        <v>Atkins, Mason</v>
      </c>
      <c r="M50" s="62">
        <f>TEAMS!FL92</f>
        <v>86</v>
      </c>
      <c r="N50" s="14" t="str">
        <f>TEAMS!$AC$108</f>
        <v>FC</v>
      </c>
      <c r="O50" s="11">
        <f>COUNT(TEAMS!Y109:Y130)</f>
        <v>4</v>
      </c>
      <c r="P50" s="12">
        <v>48</v>
      </c>
      <c r="Q50" s="9" t="str">
        <f>TEAMS!G1345</f>
        <v>Uzoije, Chido</v>
      </c>
      <c r="R50" s="62">
        <f>TEAMS!FM1348</f>
        <v>92</v>
      </c>
      <c r="S50" s="10" t="str">
        <f>TEAMS!$AC$1346</f>
        <v>WA</v>
      </c>
      <c r="T50" s="11">
        <f>COUNT(TEAMS!$J$1347:$J$1368)</f>
        <v>2</v>
      </c>
    </row>
    <row r="51" spans="1:20" ht="14.25" x14ac:dyDescent="0.2">
      <c r="A51" s="12">
        <v>49</v>
      </c>
      <c r="B51" s="9" t="str">
        <f>TEAMS!L634</f>
        <v>Constante, Brandon</v>
      </c>
      <c r="C51" s="62">
        <f>TEAMS!FJ638</f>
        <v>265</v>
      </c>
      <c r="D51" s="10" t="str">
        <f>TEAMS!$AC$635</f>
        <v>LU</v>
      </c>
      <c r="E51" s="11">
        <f>COUNT(TEAMS!O636:O657)</f>
        <v>10</v>
      </c>
      <c r="F51" s="12">
        <v>49</v>
      </c>
      <c r="G51" s="9" t="str">
        <f>TEAMS!V1187</f>
        <v>Meadows, Zaniyah</v>
      </c>
      <c r="H51" s="62">
        <f>TEAMS!FK1193</f>
        <v>95</v>
      </c>
      <c r="I51" s="10" t="str">
        <f>TEAMS!$AC$1188</f>
        <v>ST</v>
      </c>
      <c r="J51" s="11">
        <f>COUNT(TEAMS!$Y$1189:$Y$1210)</f>
        <v>7</v>
      </c>
      <c r="K51" s="12">
        <v>49</v>
      </c>
      <c r="L51" s="9" t="str">
        <f>TEAMS!B1187</f>
        <v>Thompson, Akirra</v>
      </c>
      <c r="M51" s="62">
        <f>TEAMS!FL1189</f>
        <v>86</v>
      </c>
      <c r="N51" s="10" t="str">
        <f>TEAMS!$AC$1188</f>
        <v>ST</v>
      </c>
      <c r="O51" s="11">
        <f>COUNT(TEAMS!$E$1189:$E$1210)</f>
        <v>1</v>
      </c>
      <c r="P51" s="12">
        <v>49</v>
      </c>
      <c r="Q51" s="9" t="str">
        <f>TEAMS!G871</f>
        <v>Archer, Jacob</v>
      </c>
      <c r="R51" s="62">
        <f>TEAMS!FM874</f>
        <v>91</v>
      </c>
      <c r="S51" s="14" t="str">
        <f>TEAMS!$AC$872</f>
        <v>NT</v>
      </c>
      <c r="T51" s="11">
        <f>COUNT(TEAMS!J873:J894)</f>
        <v>10</v>
      </c>
    </row>
    <row r="52" spans="1:20" ht="14.25" x14ac:dyDescent="0.2">
      <c r="A52" s="12">
        <v>50</v>
      </c>
      <c r="B52" s="9" t="str">
        <f>TEAMS!$G$160</f>
        <v>Tucker, Nadia</v>
      </c>
      <c r="C52" s="62">
        <f>TEAMS!FJ163</f>
        <v>265</v>
      </c>
      <c r="D52" s="14" t="str">
        <f>TEAMS!$AC$161</f>
        <v>GR</v>
      </c>
      <c r="E52" s="11">
        <f>COUNT(TEAMS!J162:J183)</f>
        <v>8</v>
      </c>
      <c r="F52" s="12">
        <v>50</v>
      </c>
      <c r="G52" s="9" t="str">
        <f>TEAMS!V713</f>
        <v>McLendon, Devin</v>
      </c>
      <c r="H52" s="62">
        <f>TEAMS!FK719</f>
        <v>95</v>
      </c>
      <c r="I52" s="14" t="str">
        <f>TEAMS!$AC$714</f>
        <v>MP</v>
      </c>
      <c r="J52" s="11">
        <f>COUNT(TEAMS!Y715:Y736)</f>
        <v>6</v>
      </c>
      <c r="K52" s="12">
        <v>50</v>
      </c>
      <c r="L52" s="9" t="str">
        <f>TEAMS!G634</f>
        <v>Johnson, Norman</v>
      </c>
      <c r="M52" s="62">
        <f>TEAMS!FL637</f>
        <v>85</v>
      </c>
      <c r="N52" s="14" t="str">
        <f>TEAMS!$AC$635</f>
        <v>LU</v>
      </c>
      <c r="O52" s="11">
        <f>COUNT(TEAMS!J636:J657)</f>
        <v>10</v>
      </c>
      <c r="P52" s="12">
        <v>50</v>
      </c>
      <c r="Q52" s="9" t="str">
        <f>TEAMS!Q239</f>
        <v>Harris, Tierra</v>
      </c>
      <c r="R52" s="62">
        <f>TEAMS!FM244</f>
        <v>91</v>
      </c>
      <c r="S52" s="14" t="str">
        <f>TEAMS!$AC$240</f>
        <v>MD</v>
      </c>
      <c r="T52" s="11">
        <f>COUNT(TEAMS!T241:T262)</f>
        <v>10</v>
      </c>
    </row>
    <row r="53" spans="1:20" ht="14.25" x14ac:dyDescent="0.2">
      <c r="A53" s="12">
        <v>51</v>
      </c>
      <c r="B53" s="9" t="str">
        <f>TEAMS!V713</f>
        <v>McLendon, Devin</v>
      </c>
      <c r="C53" s="62">
        <f>TEAMS!FJ719</f>
        <v>265</v>
      </c>
      <c r="D53" s="14" t="str">
        <f>TEAMS!$AC$714</f>
        <v>MP</v>
      </c>
      <c r="E53" s="11">
        <f>COUNT(TEAMS!Y715:Y736)</f>
        <v>6</v>
      </c>
      <c r="F53" s="12">
        <v>51</v>
      </c>
      <c r="G53" s="9" t="str">
        <f>TEAMS!G1134</f>
        <v>Betsill, Ace</v>
      </c>
      <c r="H53" s="62">
        <f>TEAMS!FK1116</f>
        <v>95</v>
      </c>
      <c r="I53" s="14" t="str">
        <f>TEAMS!$AC$1135</f>
        <v>SP</v>
      </c>
      <c r="J53" s="11">
        <f>COUNT(TEAMS!$J$1136:$J$1157)</f>
        <v>5</v>
      </c>
      <c r="K53" s="12">
        <v>51</v>
      </c>
      <c r="L53" s="9" t="str">
        <f>TEAMS!V81</f>
        <v>Fleming, John</v>
      </c>
      <c r="M53" s="62">
        <f>TEAMS!FL87</f>
        <v>85</v>
      </c>
      <c r="N53" s="14" t="str">
        <f>TEAMS!$AC$82</f>
        <v>FC</v>
      </c>
      <c r="O53" s="11">
        <f>COUNT(TEAMS!Y83:Y104)</f>
        <v>9</v>
      </c>
      <c r="P53" s="12">
        <v>51</v>
      </c>
      <c r="Q53" s="9" t="str">
        <f>TEAMS!L1108</f>
        <v>Hinton, Eccence</v>
      </c>
      <c r="R53" s="62">
        <f>TEAMS!FM1112</f>
        <v>91</v>
      </c>
      <c r="S53" s="14" t="str">
        <f>TEAMS!$AC$1109</f>
        <v>SP</v>
      </c>
      <c r="T53" s="11">
        <f>COUNT(TEAMS!$O$1110:$O$1131)</f>
        <v>10</v>
      </c>
    </row>
    <row r="54" spans="1:20" ht="14.25" x14ac:dyDescent="0.2">
      <c r="A54" s="12">
        <v>52</v>
      </c>
      <c r="B54" s="9" t="str">
        <f>TEAMS!G1187</f>
        <v>Tannery, Anthony</v>
      </c>
      <c r="C54" s="62">
        <f>TEAMS!FJ1190</f>
        <v>264</v>
      </c>
      <c r="D54" s="14" t="str">
        <f>TEAMS!$AC$1188</f>
        <v>ST</v>
      </c>
      <c r="E54" s="11">
        <f>COUNT(TEAMS!$J$1189:$J$1210)</f>
        <v>10</v>
      </c>
      <c r="F54" s="12">
        <v>52</v>
      </c>
      <c r="G54" s="9" t="str">
        <f>TEAMS!L28</f>
        <v>Balsamo, Steven</v>
      </c>
      <c r="H54" s="62">
        <f>TEAMS!FK11</f>
        <v>95</v>
      </c>
      <c r="I54" s="10" t="str">
        <f>TEAMS!$AC$29</f>
        <v>EC</v>
      </c>
      <c r="J54" s="11">
        <f>COUNT(TEAMS!O30:O51)</f>
        <v>2</v>
      </c>
      <c r="K54" s="12">
        <v>52</v>
      </c>
      <c r="L54" s="9" t="str">
        <f>TEAMS!Q476</f>
        <v>Waldrip, Skylar</v>
      </c>
      <c r="M54" s="62">
        <f>TEAMS!FL481</f>
        <v>84</v>
      </c>
      <c r="N54" s="14" t="str">
        <f>TEAMS!$AC$477</f>
        <v>LC</v>
      </c>
      <c r="O54" s="11">
        <f>COUNT(TEAMS!T478:T499)</f>
        <v>6</v>
      </c>
      <c r="P54" s="12">
        <v>52</v>
      </c>
      <c r="Q54" s="9" t="str">
        <f>TEAMS!G476</f>
        <v>Head, Trenton</v>
      </c>
      <c r="R54" s="62">
        <f>TEAMS!FM479</f>
        <v>91</v>
      </c>
      <c r="S54" s="14" t="str">
        <f>TEAMS!$AC$477</f>
        <v>LC</v>
      </c>
      <c r="T54" s="11">
        <f>COUNT(TEAMS!J478:J499)</f>
        <v>8</v>
      </c>
    </row>
    <row r="55" spans="1:20" ht="14.25" x14ac:dyDescent="0.2">
      <c r="A55" s="12">
        <v>53</v>
      </c>
      <c r="B55" s="9" t="str">
        <f>TEAMS!V107</f>
        <v>Atkins, Mason</v>
      </c>
      <c r="C55" s="62">
        <f>TEAMS!FJ92</f>
        <v>264</v>
      </c>
      <c r="D55" s="10" t="str">
        <f>TEAMS!$AC$108</f>
        <v>FC</v>
      </c>
      <c r="E55" s="11">
        <f>COUNT(TEAMS!Y109:Y130)</f>
        <v>4</v>
      </c>
      <c r="F55" s="12">
        <v>53</v>
      </c>
      <c r="G55" s="9" t="str">
        <f>TEAMS!G1108</f>
        <v>Davis, Donovan</v>
      </c>
      <c r="H55" s="62">
        <f>TEAMS!FK1111</f>
        <v>94</v>
      </c>
      <c r="I55" s="14" t="str">
        <f>TEAMS!$AC$1109</f>
        <v>SP</v>
      </c>
      <c r="J55" s="11">
        <f>COUNT(TEAMS!$J$1110:$J$1131)</f>
        <v>10</v>
      </c>
      <c r="K55" s="12">
        <v>53</v>
      </c>
      <c r="L55" s="9" t="str">
        <f>TEAMS!G1371</f>
        <v>Richardson, Aaron</v>
      </c>
      <c r="M55" s="62">
        <f>TEAMS!FL1353</f>
        <v>84</v>
      </c>
      <c r="N55" s="10" t="str">
        <f>TEAMS!$AC$1372</f>
        <v>WA</v>
      </c>
      <c r="O55" s="11">
        <f>COUNT(TEAMS!$J$1373:$J$1394)</f>
        <v>3</v>
      </c>
      <c r="P55" s="12">
        <v>53</v>
      </c>
      <c r="Q55" s="9" t="str">
        <f>TEAMS!G1371</f>
        <v>Richardson, Aaron</v>
      </c>
      <c r="R55" s="62">
        <f>TEAMS!FM1353</f>
        <v>91</v>
      </c>
      <c r="S55" s="10" t="str">
        <f>TEAMS!$AC$1372</f>
        <v>WA</v>
      </c>
      <c r="T55" s="11">
        <f>COUNT(TEAMS!$J$1373:$J$1394)</f>
        <v>3</v>
      </c>
    </row>
    <row r="56" spans="1:20" ht="14.25" x14ac:dyDescent="0.2">
      <c r="A56" s="12">
        <v>54</v>
      </c>
      <c r="B56" s="9" t="str">
        <f>TEAMS!B634</f>
        <v>Harrison, Tryston</v>
      </c>
      <c r="C56" s="62">
        <f>TEAMS!FJ636</f>
        <v>263</v>
      </c>
      <c r="D56" s="14" t="str">
        <f>TEAMS!$AC$635</f>
        <v>LU</v>
      </c>
      <c r="E56" s="11">
        <f>COUNT(TEAMS!E636:E657)</f>
        <v>8</v>
      </c>
      <c r="F56" s="12">
        <v>54</v>
      </c>
      <c r="G56" s="9" t="str">
        <f>TEAMS!G634</f>
        <v>Johnson, Norman</v>
      </c>
      <c r="H56" s="62">
        <f>TEAMS!FK637</f>
        <v>94</v>
      </c>
      <c r="I56" s="14" t="str">
        <f>TEAMS!$AC$635</f>
        <v>LU</v>
      </c>
      <c r="J56" s="11">
        <f>COUNT(TEAMS!J636:J657)</f>
        <v>10</v>
      </c>
      <c r="K56" s="12">
        <v>54</v>
      </c>
      <c r="L56" s="9" t="str">
        <f>TEAMS!B476</f>
        <v>Pearson, Ashley</v>
      </c>
      <c r="M56" s="62">
        <f>TEAMS!FL478</f>
        <v>83</v>
      </c>
      <c r="N56" s="14" t="str">
        <f>TEAMS!$AC$477</f>
        <v>LC</v>
      </c>
      <c r="O56" s="11">
        <f>COUNT(TEAMS!E478:E499)</f>
        <v>8</v>
      </c>
      <c r="P56" s="12">
        <v>54</v>
      </c>
      <c r="Q56" s="9" t="str">
        <f>TEAMS!Q1371</f>
        <v>Yang, Vincent (Vinnie)</v>
      </c>
      <c r="R56" s="62">
        <f>TEAMS!FM1355</f>
        <v>91</v>
      </c>
      <c r="S56" s="10" t="str">
        <f>TEAMS!$AC$1372</f>
        <v>WA</v>
      </c>
      <c r="T56" s="11">
        <f>COUNT(TEAMS!$T$1373:$T$1394)</f>
        <v>1</v>
      </c>
    </row>
    <row r="57" spans="1:20" ht="14.25" x14ac:dyDescent="0.2">
      <c r="A57" s="12">
        <v>55</v>
      </c>
      <c r="B57" s="9" t="str">
        <f>TEAMS!G107</f>
        <v>Fleming, Spencer</v>
      </c>
      <c r="C57" s="62">
        <f>TEAMS!FJ89</f>
        <v>263</v>
      </c>
      <c r="D57" s="14" t="str">
        <f>TEAMS!$AC$108</f>
        <v>FC</v>
      </c>
      <c r="E57" s="11">
        <f>COUNT(TEAMS!J109:J130)</f>
        <v>8</v>
      </c>
      <c r="F57" s="12">
        <v>55</v>
      </c>
      <c r="G57" s="9" t="str">
        <f>TEAMS!B950</f>
        <v>Exantus, Widtherly</v>
      </c>
      <c r="H57" s="62">
        <f>TEAMS!FK952</f>
        <v>94</v>
      </c>
      <c r="I57" s="14" t="str">
        <f>TEAMS!$AC$951</f>
        <v>OL</v>
      </c>
      <c r="J57" s="11">
        <f>COUNT(TEAMS!E952:E973)</f>
        <v>9</v>
      </c>
      <c r="K57" s="12">
        <v>55</v>
      </c>
      <c r="L57" s="9" t="str">
        <f>TEAMS!G107</f>
        <v>Fleming, Spencer</v>
      </c>
      <c r="M57" s="62">
        <f>TEAMS!FL89</f>
        <v>83</v>
      </c>
      <c r="N57" s="14" t="str">
        <f>TEAMS!$AC$108</f>
        <v>FC</v>
      </c>
      <c r="O57" s="11">
        <f>COUNT(TEAMS!J109:J130)</f>
        <v>8</v>
      </c>
      <c r="P57" s="12">
        <v>55</v>
      </c>
      <c r="Q57" s="9" t="str">
        <f>TEAMS!L239</f>
        <v>Connell, Carniyiah</v>
      </c>
      <c r="R57" s="62">
        <f>TEAMS!FM243</f>
        <v>90</v>
      </c>
      <c r="S57" s="14" t="str">
        <f>TEAMS!$AC$240</f>
        <v>MD</v>
      </c>
      <c r="T57" s="11">
        <f>COUNT(TEAMS!O241:O262)</f>
        <v>10</v>
      </c>
    </row>
    <row r="58" spans="1:20" ht="14.25" x14ac:dyDescent="0.2">
      <c r="A58" s="12">
        <v>56</v>
      </c>
      <c r="B58" s="9" t="str">
        <f>TEAMS!B502</f>
        <v>Way, Aaron</v>
      </c>
      <c r="C58" s="62">
        <f>TEAMS!FJ483</f>
        <v>261</v>
      </c>
      <c r="D58" s="14" t="str">
        <f>TEAMS!$AC$503</f>
        <v>LC</v>
      </c>
      <c r="E58" s="11">
        <f>COUNT(TEAMS!E504:E525)</f>
        <v>3</v>
      </c>
      <c r="F58" s="12">
        <v>56</v>
      </c>
      <c r="G58" s="9" t="str">
        <f>TEAMS!L476</f>
        <v>Long, Danny</v>
      </c>
      <c r="H58" s="62">
        <f>TEAMS!FK480</f>
        <v>94</v>
      </c>
      <c r="I58" s="14" t="str">
        <f>TEAMS!$AC$477</f>
        <v>LC</v>
      </c>
      <c r="J58" s="11">
        <f>COUNT(TEAMS!O478:O499)</f>
        <v>7</v>
      </c>
      <c r="K58" s="12">
        <v>56</v>
      </c>
      <c r="L58" s="9" t="str">
        <f>TEAMS!G1134</f>
        <v>Betsill, Ace</v>
      </c>
      <c r="M58" s="62">
        <f>TEAMS!FL1116</f>
        <v>83</v>
      </c>
      <c r="N58" s="14" t="str">
        <f>TEAMS!$AC$1135</f>
        <v>SP</v>
      </c>
      <c r="O58" s="11">
        <f>COUNT(TEAMS!$J$1136:$J$1157)</f>
        <v>5</v>
      </c>
      <c r="P58" s="12">
        <v>56</v>
      </c>
      <c r="Q58" s="9" t="str">
        <f>TEAMS!B950</f>
        <v>Exantus, Widtherly</v>
      </c>
      <c r="R58" s="62">
        <f>TEAMS!FM952</f>
        <v>90</v>
      </c>
      <c r="S58" s="14" t="str">
        <f>TEAMS!$AC$951</f>
        <v>OL</v>
      </c>
      <c r="T58" s="11">
        <f>COUNT(TEAMS!E952:E973)</f>
        <v>9</v>
      </c>
    </row>
    <row r="59" spans="1:20" ht="14.25" x14ac:dyDescent="0.2">
      <c r="A59" s="12">
        <v>57</v>
      </c>
      <c r="B59" s="9" t="str">
        <f>TEAMS!L713</f>
        <v>Gutierrez, Christian</v>
      </c>
      <c r="C59" s="62">
        <f>TEAMS!FJ717</f>
        <v>260</v>
      </c>
      <c r="D59" s="14" t="str">
        <f>TEAMS!$AC$714</f>
        <v>MP</v>
      </c>
      <c r="E59" s="11">
        <f>COUNT(TEAMS!O715:O736)</f>
        <v>3</v>
      </c>
      <c r="F59" s="12">
        <v>57</v>
      </c>
      <c r="G59" s="9" t="str">
        <f>TEAMS!Q713</f>
        <v>Purdy, Dade</v>
      </c>
      <c r="H59" s="62">
        <f>TEAMS!FK718</f>
        <v>94</v>
      </c>
      <c r="I59" s="14" t="str">
        <f>TEAMS!$AC$714</f>
        <v>MP</v>
      </c>
      <c r="J59" s="11">
        <f>COUNT(TEAMS!T715:T736)</f>
        <v>5</v>
      </c>
      <c r="K59" s="12">
        <v>57</v>
      </c>
      <c r="L59" s="9" t="str">
        <f>TEAMS!V239</f>
        <v>McFarlane, Sade</v>
      </c>
      <c r="M59" s="62">
        <f>TEAMS!FL245</f>
        <v>82</v>
      </c>
      <c r="N59" s="14" t="str">
        <f>TEAMS!$AC$240</f>
        <v>MD</v>
      </c>
      <c r="O59" s="11">
        <f>COUNT(TEAMS!Y241:Y262)</f>
        <v>10</v>
      </c>
      <c r="P59" s="12">
        <v>57</v>
      </c>
      <c r="Q59" s="9" t="str">
        <f>TEAMS!G107</f>
        <v>Fleming, Spencer</v>
      </c>
      <c r="R59" s="62">
        <f>TEAMS!FM89</f>
        <v>90</v>
      </c>
      <c r="S59" s="14" t="str">
        <f>TEAMS!$AC$108</f>
        <v>FC</v>
      </c>
      <c r="T59" s="11">
        <f>COUNT(TEAMS!J109:J130)</f>
        <v>8</v>
      </c>
    </row>
    <row r="60" spans="1:20" ht="14.25" x14ac:dyDescent="0.2">
      <c r="A60" s="12">
        <v>58</v>
      </c>
      <c r="B60" s="9" t="str">
        <f>TEAMS!G634</f>
        <v>Johnson, Norman</v>
      </c>
      <c r="C60" s="62">
        <f>TEAMS!FJ637</f>
        <v>259</v>
      </c>
      <c r="D60" s="14" t="str">
        <f>TEAMS!$AC$635</f>
        <v>LU</v>
      </c>
      <c r="E60" s="11">
        <f>COUNT(TEAMS!J636:J657)</f>
        <v>10</v>
      </c>
      <c r="F60" s="12">
        <v>58</v>
      </c>
      <c r="G60" s="9" t="str">
        <f>TEAMS!V107</f>
        <v>Atkins, Mason</v>
      </c>
      <c r="H60" s="62">
        <f>TEAMS!FK92</f>
        <v>94</v>
      </c>
      <c r="I60" s="14" t="str">
        <f>TEAMS!$AC$108</f>
        <v>FC</v>
      </c>
      <c r="J60" s="11">
        <f>COUNT(TEAMS!Y109:Y130)</f>
        <v>4</v>
      </c>
      <c r="K60" s="12">
        <v>58</v>
      </c>
      <c r="L60" s="9" t="str">
        <f>TEAMS!G1187</f>
        <v>Tannery, Anthony</v>
      </c>
      <c r="M60" s="62">
        <f>TEAMS!FL1190</f>
        <v>82</v>
      </c>
      <c r="N60" s="10" t="str">
        <f>TEAMS!$AC$1188</f>
        <v>ST</v>
      </c>
      <c r="O60" s="11">
        <f>COUNT(TEAMS!$J$1189:$J$1210)</f>
        <v>10</v>
      </c>
      <c r="P60" s="12">
        <v>58</v>
      </c>
      <c r="Q60" s="9" t="str">
        <f>TEAMS!B502</f>
        <v>Way, Aaron</v>
      </c>
      <c r="R60" s="62">
        <f>TEAMS!FM483</f>
        <v>90</v>
      </c>
      <c r="S60" s="14" t="str">
        <f>TEAMS!$AC$503</f>
        <v>LC</v>
      </c>
      <c r="T60" s="11">
        <f>COUNT(TEAMS!E504:E525)</f>
        <v>3</v>
      </c>
    </row>
    <row r="61" spans="1:20" ht="14.25" x14ac:dyDescent="0.2">
      <c r="A61" s="12">
        <v>59</v>
      </c>
      <c r="B61" s="9" t="str">
        <f>TEAMS!L476</f>
        <v>Long, Danny</v>
      </c>
      <c r="C61" s="62">
        <f>TEAMS!FJ480</f>
        <v>259</v>
      </c>
      <c r="D61" s="14" t="str">
        <f>TEAMS!$AC$477</f>
        <v>LC</v>
      </c>
      <c r="E61" s="11">
        <f>COUNT(TEAMS!O478:O499)</f>
        <v>7</v>
      </c>
      <c r="F61" s="12">
        <v>59</v>
      </c>
      <c r="G61" s="9" t="str">
        <f>TEAMS!B502</f>
        <v>Way, Aaron</v>
      </c>
      <c r="H61" s="62">
        <f>TEAMS!FK483</f>
        <v>94</v>
      </c>
      <c r="I61" s="14" t="str">
        <f>TEAMS!$AC$503</f>
        <v>LC</v>
      </c>
      <c r="J61" s="11">
        <f>COUNT(TEAMS!E504:E525)</f>
        <v>3</v>
      </c>
      <c r="K61" s="12">
        <v>59</v>
      </c>
      <c r="L61" s="9" t="str">
        <f>TEAMS!B634</f>
        <v>Harrison, Tryston</v>
      </c>
      <c r="M61" s="62">
        <f>TEAMS!FL636</f>
        <v>82</v>
      </c>
      <c r="N61" s="14" t="str">
        <f>TEAMS!$AC$635</f>
        <v>LU</v>
      </c>
      <c r="O61" s="11">
        <f>COUNT(TEAMS!E636:E657)</f>
        <v>8</v>
      </c>
      <c r="P61" s="12">
        <v>59</v>
      </c>
      <c r="Q61" s="9" t="str">
        <f>TEAMS!B634</f>
        <v>Harrison, Tryston</v>
      </c>
      <c r="R61" s="62">
        <f>TEAMS!FM636</f>
        <v>89</v>
      </c>
      <c r="S61" s="14" t="str">
        <f>TEAMS!$AC$635</f>
        <v>LU</v>
      </c>
      <c r="T61" s="11">
        <f>COUNT(TEAMS!E636:E657)</f>
        <v>8</v>
      </c>
    </row>
    <row r="62" spans="1:20" ht="14.25" x14ac:dyDescent="0.2">
      <c r="A62" s="12">
        <v>60</v>
      </c>
      <c r="B62" s="9" t="str">
        <f>TEAMS!Q713</f>
        <v>Purdy, Dade</v>
      </c>
      <c r="C62" s="62">
        <f>TEAMS!FJ718</f>
        <v>259</v>
      </c>
      <c r="D62" s="14" t="str">
        <f>TEAMS!$AC$714</f>
        <v>MP</v>
      </c>
      <c r="E62" s="11">
        <f>COUNT(TEAMS!T715:T736)</f>
        <v>5</v>
      </c>
      <c r="F62" s="12">
        <v>60</v>
      </c>
      <c r="G62" s="9" t="str">
        <f>TEAMS!Q1371</f>
        <v>Yang, Vincent (Vinnie)</v>
      </c>
      <c r="H62" s="62">
        <f>TEAMS!FK1355</f>
        <v>94</v>
      </c>
      <c r="I62" s="10" t="str">
        <f>TEAMS!$AC$1372</f>
        <v>WA</v>
      </c>
      <c r="J62" s="11">
        <f>COUNT(TEAMS!$T$1373:$T$1394)</f>
        <v>1</v>
      </c>
      <c r="K62" s="12">
        <v>60</v>
      </c>
      <c r="L62" s="9" t="str">
        <f>TEAMS!G950</f>
        <v>Lacy, Nevaeh</v>
      </c>
      <c r="M62" s="62">
        <f>TEAMS!FL953</f>
        <v>82</v>
      </c>
      <c r="N62" s="14" t="str">
        <f>TEAMS!$AC$951</f>
        <v>OL</v>
      </c>
      <c r="O62" s="11">
        <f>COUNT(TEAMS!J952:J973)</f>
        <v>8</v>
      </c>
      <c r="P62" s="12">
        <v>60</v>
      </c>
      <c r="Q62" s="9" t="str">
        <f>TEAMS!L713</f>
        <v>Gutierrez, Christian</v>
      </c>
      <c r="R62" s="62">
        <f>TEAMS!FM717</f>
        <v>88</v>
      </c>
      <c r="S62" s="14" t="str">
        <f>TEAMS!$AC$714</f>
        <v>MP</v>
      </c>
      <c r="T62" s="11">
        <f>COUNT(TEAMS!O715:O736)</f>
        <v>3</v>
      </c>
    </row>
    <row r="63" spans="1:20" ht="14.25" x14ac:dyDescent="0.2">
      <c r="A63" s="12">
        <v>61</v>
      </c>
      <c r="B63" s="9" t="str">
        <f>TEAMS!G950</f>
        <v>Lacy, Nevaeh</v>
      </c>
      <c r="C63" s="62">
        <f>TEAMS!FJ953</f>
        <v>257</v>
      </c>
      <c r="D63" s="14" t="str">
        <f>TEAMS!$AC$951</f>
        <v>OL</v>
      </c>
      <c r="E63" s="11">
        <f>COUNT(TEAMS!J952:J973)</f>
        <v>8</v>
      </c>
      <c r="F63" s="12">
        <v>61</v>
      </c>
      <c r="G63" s="9" t="str">
        <f>TEAMS!G1371</f>
        <v>Richardson, Aaron</v>
      </c>
      <c r="H63" s="62">
        <f>TEAMS!FK1353</f>
        <v>93</v>
      </c>
      <c r="I63" s="10" t="str">
        <f>TEAMS!$AC$1372</f>
        <v>WA</v>
      </c>
      <c r="J63" s="11">
        <f>COUNT(TEAMS!$J$1373:$J$1394)</f>
        <v>3</v>
      </c>
      <c r="K63" s="12">
        <v>61</v>
      </c>
      <c r="L63" s="9" t="str">
        <f>TEAMS!B502</f>
        <v>Way, Aaron</v>
      </c>
      <c r="M63" s="62">
        <f>TEAMS!FL483</f>
        <v>82</v>
      </c>
      <c r="N63" s="14" t="str">
        <f>TEAMS!$AC$503</f>
        <v>LC</v>
      </c>
      <c r="O63" s="11">
        <f>COUNT(TEAMS!E504:E525)</f>
        <v>3</v>
      </c>
      <c r="P63" s="12">
        <v>61</v>
      </c>
      <c r="Q63" s="9" t="str">
        <f>TEAMS!$G$160</f>
        <v>Tucker, Nadia</v>
      </c>
      <c r="R63" s="62">
        <f>TEAMS!FM163</f>
        <v>87</v>
      </c>
      <c r="S63" s="14" t="str">
        <f>TEAMS!$AC$161</f>
        <v>GR</v>
      </c>
      <c r="T63" s="11">
        <f>COUNT(TEAMS!J162:J183)</f>
        <v>8</v>
      </c>
    </row>
    <row r="64" spans="1:20" ht="14.25" x14ac:dyDescent="0.2">
      <c r="A64" s="12">
        <v>62</v>
      </c>
      <c r="B64" s="9" t="str">
        <f>TEAMS!B107</f>
        <v>Black, Taylor</v>
      </c>
      <c r="C64" s="62">
        <f>TEAMS!FJ88</f>
        <v>257</v>
      </c>
      <c r="D64" s="14" t="str">
        <f>TEAMS!$AC$108</f>
        <v>FC</v>
      </c>
      <c r="E64" s="11">
        <f>COUNT(TEAMS!E109:E130)</f>
        <v>1</v>
      </c>
      <c r="F64" s="12">
        <v>62</v>
      </c>
      <c r="G64" s="9" t="str">
        <f>TEAMS!Q107</f>
        <v>Khan, Huzaifa</v>
      </c>
      <c r="H64" s="62">
        <f>TEAMS!FK91</f>
        <v>93</v>
      </c>
      <c r="I64" s="14" t="str">
        <f>TEAMS!$AC$108</f>
        <v>FC</v>
      </c>
      <c r="J64" s="11">
        <f>COUNT(TEAMS!T109:T130)</f>
        <v>1</v>
      </c>
      <c r="K64" s="12">
        <v>62</v>
      </c>
      <c r="L64" s="9" t="str">
        <f>TEAMS!Q634</f>
        <v>Green, Faith</v>
      </c>
      <c r="M64" s="62">
        <f>TEAMS!FL639</f>
        <v>82</v>
      </c>
      <c r="N64" s="14" t="str">
        <f>TEAMS!$AC$635</f>
        <v>LU</v>
      </c>
      <c r="O64" s="11">
        <f>COUNT(TEAMS!T636:T657)</f>
        <v>3</v>
      </c>
      <c r="P64" s="12">
        <v>62</v>
      </c>
      <c r="Q64" s="9" t="str">
        <f>TEAMS!B476</f>
        <v>Pearson, Ashley</v>
      </c>
      <c r="R64" s="62">
        <f>TEAMS!FM478</f>
        <v>87</v>
      </c>
      <c r="S64" s="14" t="str">
        <f>TEAMS!$AC$477</f>
        <v>LC</v>
      </c>
      <c r="T64" s="11">
        <f>COUNT(TEAMS!E478:E499)</f>
        <v>8</v>
      </c>
    </row>
    <row r="65" spans="1:20" ht="14.25" x14ac:dyDescent="0.2">
      <c r="A65" s="12">
        <v>63</v>
      </c>
      <c r="B65" s="9" t="str">
        <f>TEAMS!L1371</f>
        <v>Doane, John (Jack)</v>
      </c>
      <c r="C65" s="62">
        <f>TEAMS!FJ1354</f>
        <v>257</v>
      </c>
      <c r="D65" s="10" t="str">
        <f>TEAMS!$AC$1372</f>
        <v>WA</v>
      </c>
      <c r="E65" s="11">
        <f>COUNT(TEAMS!$O$1373:$O$1394)</f>
        <v>1</v>
      </c>
      <c r="F65" s="12">
        <v>63</v>
      </c>
      <c r="G65" s="9" t="str">
        <f>TEAMS!G871</f>
        <v>Archer, Jacob</v>
      </c>
      <c r="H65" s="62">
        <f>TEAMS!FK874</f>
        <v>92</v>
      </c>
      <c r="I65" s="14" t="str">
        <f>TEAMS!$AC$872</f>
        <v>NT</v>
      </c>
      <c r="J65" s="11">
        <f>COUNT(TEAMS!J873:J894)</f>
        <v>10</v>
      </c>
      <c r="K65" s="12">
        <v>63</v>
      </c>
      <c r="L65" s="9" t="str">
        <f>TEAMS!L634</f>
        <v>Constante, Brandon</v>
      </c>
      <c r="M65" s="62">
        <f>TEAMS!FL638</f>
        <v>81</v>
      </c>
      <c r="N65" s="14" t="str">
        <f>TEAMS!$AC$635</f>
        <v>LU</v>
      </c>
      <c r="O65" s="11">
        <f>COUNT(TEAMS!O636:O657)</f>
        <v>10</v>
      </c>
      <c r="P65" s="12">
        <v>63</v>
      </c>
      <c r="Q65" s="9" t="str">
        <f>TEAMS!G502</f>
        <v>Taylor, Grace</v>
      </c>
      <c r="R65" s="62">
        <f>TEAMS!FM484</f>
        <v>87</v>
      </c>
      <c r="S65" s="14" t="str">
        <f>TEAMS!$AC$503</f>
        <v>LC</v>
      </c>
      <c r="T65" s="11">
        <f>COUNT(TEAMS!J504:J525)</f>
        <v>6</v>
      </c>
    </row>
    <row r="66" spans="1:20" ht="14.25" x14ac:dyDescent="0.2">
      <c r="A66" s="12">
        <v>64</v>
      </c>
      <c r="B66" s="9" t="str">
        <f>TEAMS!G476</f>
        <v>Head, Trenton</v>
      </c>
      <c r="C66" s="62">
        <f>TEAMS!FJ479</f>
        <v>255</v>
      </c>
      <c r="D66" s="10" t="str">
        <f>TEAMS!$AC$477</f>
        <v>LC</v>
      </c>
      <c r="E66" s="11">
        <f>COUNT(TEAMS!J478:J499)</f>
        <v>8</v>
      </c>
      <c r="F66" s="12">
        <v>64</v>
      </c>
      <c r="G66" s="9" t="str">
        <f>TEAMS!L1108</f>
        <v>Hinton, Eccence</v>
      </c>
      <c r="H66" s="62">
        <f>TEAMS!FK1112</f>
        <v>92</v>
      </c>
      <c r="I66" s="14" t="str">
        <f>TEAMS!$AC$1109</f>
        <v>SP</v>
      </c>
      <c r="J66" s="11">
        <f>COUNT(TEAMS!$O$1110:$O$1131)</f>
        <v>10</v>
      </c>
      <c r="K66" s="12">
        <v>64</v>
      </c>
      <c r="L66" s="9" t="str">
        <f>TEAMS!V871</f>
        <v>Quinn, Jaylie</v>
      </c>
      <c r="M66" s="62">
        <f>TEAMS!FL877</f>
        <v>81</v>
      </c>
      <c r="N66" s="14" t="str">
        <f>TEAMS!$AC$872</f>
        <v>NT</v>
      </c>
      <c r="O66" s="11">
        <f>COUNT(TEAMS!Y873:Y894)</f>
        <v>6</v>
      </c>
      <c r="P66" s="12">
        <v>64</v>
      </c>
      <c r="Q66" s="9" t="str">
        <f>TEAMS!B660</f>
        <v>Goodson-Reid, Javon</v>
      </c>
      <c r="R66" s="62">
        <f>TEAMS!FM641</f>
        <v>87</v>
      </c>
      <c r="S66" s="14" t="str">
        <f>TEAMS!$AC$661</f>
        <v>LU</v>
      </c>
      <c r="T66" s="11">
        <f>COUNT(TEAMS!E662:E683)</f>
        <v>5</v>
      </c>
    </row>
    <row r="67" spans="1:20" ht="14.25" x14ac:dyDescent="0.2">
      <c r="A67" s="12">
        <v>65</v>
      </c>
      <c r="B67" s="9" t="str">
        <f>TEAMS!V1187</f>
        <v>Meadows, Zaniyah</v>
      </c>
      <c r="C67" s="62">
        <f>TEAMS!FJ1193</f>
        <v>254</v>
      </c>
      <c r="D67" s="10" t="str">
        <f>TEAMS!$AC$1188</f>
        <v>ST</v>
      </c>
      <c r="E67" s="11">
        <f>COUNT(TEAMS!$Y$1189:$Y$1210)</f>
        <v>7</v>
      </c>
      <c r="F67" s="12">
        <v>65</v>
      </c>
      <c r="G67" s="9" t="str">
        <f>TEAMS!G502</f>
        <v>Taylor, Grace</v>
      </c>
      <c r="H67" s="62">
        <f>TEAMS!FK484</f>
        <v>92</v>
      </c>
      <c r="I67" s="14" t="str">
        <f>TEAMS!$AC$503</f>
        <v>LC</v>
      </c>
      <c r="J67" s="11">
        <f>COUNT(TEAMS!J504:J525)</f>
        <v>6</v>
      </c>
      <c r="K67" s="12">
        <v>65</v>
      </c>
      <c r="L67" s="9" t="str">
        <f>TEAMS!V713</f>
        <v>McLendon, Devin</v>
      </c>
      <c r="M67" s="62">
        <f>TEAMS!FL719</f>
        <v>81</v>
      </c>
      <c r="N67" s="14" t="str">
        <f>TEAMS!$AC$714</f>
        <v>MP</v>
      </c>
      <c r="O67" s="11">
        <f>COUNT(TEAMS!Y715:Y736)</f>
        <v>6</v>
      </c>
      <c r="P67" s="12">
        <v>65</v>
      </c>
      <c r="Q67" s="9" t="str">
        <f>TEAMS!L28</f>
        <v>Balsamo, Steven</v>
      </c>
      <c r="R67" s="62">
        <f>TEAMS!FM11</f>
        <v>87</v>
      </c>
      <c r="S67" s="10" t="str">
        <f>TEAMS!$AC$29</f>
        <v>EC</v>
      </c>
      <c r="T67" s="11">
        <f>COUNT(TEAMS!O30:O51)</f>
        <v>2</v>
      </c>
    </row>
    <row r="68" spans="1:20" ht="14.25" x14ac:dyDescent="0.2">
      <c r="A68" s="12">
        <v>66</v>
      </c>
      <c r="B68" s="9" t="str">
        <f>TEAMS!G502</f>
        <v>Taylor, Grace</v>
      </c>
      <c r="C68" s="62">
        <f>TEAMS!FJ484</f>
        <v>254</v>
      </c>
      <c r="D68" s="14" t="str">
        <f>TEAMS!$AC$503</f>
        <v>LC</v>
      </c>
      <c r="E68" s="11">
        <f>COUNT(TEAMS!J504:J525)</f>
        <v>6</v>
      </c>
      <c r="F68" s="12">
        <v>66</v>
      </c>
      <c r="G68" s="9" t="str">
        <f>TEAMS!B660</f>
        <v>Goodson-Reid, Javon</v>
      </c>
      <c r="H68" s="62">
        <f>TEAMS!FK641</f>
        <v>92</v>
      </c>
      <c r="I68" s="14" t="str">
        <f>TEAMS!$AC$661</f>
        <v>LU</v>
      </c>
      <c r="J68" s="11">
        <f>COUNT(TEAMS!E662:E683)</f>
        <v>5</v>
      </c>
      <c r="K68" s="12">
        <v>66</v>
      </c>
      <c r="L68" s="9" t="str">
        <f>TEAMS!L713</f>
        <v>Gutierrez, Christian</v>
      </c>
      <c r="M68" s="62">
        <f>TEAMS!FL717</f>
        <v>81</v>
      </c>
      <c r="N68" s="14" t="str">
        <f>TEAMS!$AC$714</f>
        <v>MP</v>
      </c>
      <c r="O68" s="11">
        <f>COUNT(TEAMS!O715:O736)</f>
        <v>3</v>
      </c>
      <c r="P68" s="12">
        <v>66</v>
      </c>
      <c r="Q68" s="9" t="str">
        <f>TEAMS!G634</f>
        <v>Johnson, Norman</v>
      </c>
      <c r="R68" s="62">
        <f>TEAMS!FM637</f>
        <v>86</v>
      </c>
      <c r="S68" s="14" t="str">
        <f>TEAMS!$AC$635</f>
        <v>LU</v>
      </c>
      <c r="T68" s="11">
        <f>COUNT(TEAMS!J636:J657)</f>
        <v>10</v>
      </c>
    </row>
    <row r="69" spans="1:20" ht="14.25" x14ac:dyDescent="0.2">
      <c r="A69" s="12">
        <v>67</v>
      </c>
      <c r="B69" s="9" t="str">
        <f>TEAMS!B476</f>
        <v>Pearson, Ashley</v>
      </c>
      <c r="C69" s="62">
        <f>TEAMS!FJ478</f>
        <v>253</v>
      </c>
      <c r="D69" s="10" t="str">
        <f>TEAMS!$AC$477</f>
        <v>LC</v>
      </c>
      <c r="E69" s="11">
        <f>COUNT(TEAMS!E478:E499)</f>
        <v>8</v>
      </c>
      <c r="F69" s="12">
        <v>67</v>
      </c>
      <c r="G69" s="9" t="str">
        <f>TEAMS!G476</f>
        <v>Head, Trenton</v>
      </c>
      <c r="H69" s="62">
        <f>TEAMS!FK479</f>
        <v>91</v>
      </c>
      <c r="I69" s="14" t="str">
        <f>TEAMS!$AC$477</f>
        <v>LC</v>
      </c>
      <c r="J69" s="11">
        <f>COUNT(TEAMS!J478:J499)</f>
        <v>8</v>
      </c>
      <c r="K69" s="12">
        <v>67</v>
      </c>
      <c r="L69" s="9" t="str">
        <f>TEAMS!Q1108</f>
        <v>Akins, Katie</v>
      </c>
      <c r="M69" s="62">
        <f>TEAMS!FL1113</f>
        <v>80</v>
      </c>
      <c r="N69" s="14" t="str">
        <f>TEAMS!$AC$1109</f>
        <v>SP</v>
      </c>
      <c r="O69" s="11">
        <f>COUNT(TEAMS!$T$1110:$T$1131)</f>
        <v>9</v>
      </c>
      <c r="P69" s="12">
        <v>67</v>
      </c>
      <c r="Q69" s="9" t="str">
        <f>TEAMS!V950</f>
        <v>Wilson, Allie</v>
      </c>
      <c r="R69" s="62">
        <f>TEAMS!FM956</f>
        <v>86</v>
      </c>
      <c r="S69" s="14" t="str">
        <f>TEAMS!$AC$951</f>
        <v>OL</v>
      </c>
      <c r="T69" s="11">
        <f>COUNT(TEAMS!Y952:Y973)</f>
        <v>8</v>
      </c>
    </row>
    <row r="70" spans="1:20" ht="14.25" x14ac:dyDescent="0.2">
      <c r="A70" s="12">
        <v>68</v>
      </c>
      <c r="B70" s="9" t="str">
        <f>TEAMS!B660</f>
        <v>Goodson-Reid, Javon</v>
      </c>
      <c r="C70" s="62">
        <f>TEAMS!FJ641</f>
        <v>252</v>
      </c>
      <c r="D70" s="14" t="str">
        <f>TEAMS!$AC$661</f>
        <v>LU</v>
      </c>
      <c r="E70" s="11">
        <f>COUNT(TEAMS!E662:E683)</f>
        <v>5</v>
      </c>
      <c r="F70" s="12">
        <v>68</v>
      </c>
      <c r="G70" s="9" t="str">
        <f>TEAMS!L713</f>
        <v>Gutierrez, Christian</v>
      </c>
      <c r="H70" s="62">
        <f>TEAMS!FK717</f>
        <v>91</v>
      </c>
      <c r="I70" s="14" t="str">
        <f>TEAMS!$AC$714</f>
        <v>MP</v>
      </c>
      <c r="J70" s="11">
        <f>COUNT(TEAMS!O715:O736)</f>
        <v>3</v>
      </c>
      <c r="K70" s="12">
        <v>68</v>
      </c>
      <c r="L70" s="9" t="str">
        <f>TEAMS!L476</f>
        <v>Long, Danny</v>
      </c>
      <c r="M70" s="62">
        <f>TEAMS!FL480</f>
        <v>80</v>
      </c>
      <c r="N70" s="14" t="str">
        <f>TEAMS!$AC$477</f>
        <v>LC</v>
      </c>
      <c r="O70" s="11">
        <f>COUNT(TEAMS!O478:O499)</f>
        <v>7</v>
      </c>
      <c r="P70" s="12">
        <v>68</v>
      </c>
      <c r="Q70" s="9" t="str">
        <f>TEAMS!G897</f>
        <v>Aguilar, Mayte</v>
      </c>
      <c r="R70" s="62">
        <f>TEAMS!FM879</f>
        <v>86</v>
      </c>
      <c r="S70" s="14" t="str">
        <f>TEAMS!$AC$898</f>
        <v>NT</v>
      </c>
      <c r="T70" s="11">
        <f>COUNT(TEAMS!J899:J920)</f>
        <v>7</v>
      </c>
    </row>
    <row r="71" spans="1:20" ht="14.25" x14ac:dyDescent="0.2">
      <c r="A71" s="12">
        <v>69</v>
      </c>
      <c r="B71" s="9" t="str">
        <f>TEAMS!Q476</f>
        <v>Waldrip, Skylar</v>
      </c>
      <c r="C71" s="62">
        <f>TEAMS!FJ481</f>
        <v>251</v>
      </c>
      <c r="D71" s="14" t="str">
        <f>TEAMS!$AC$477</f>
        <v>LC</v>
      </c>
      <c r="E71" s="11">
        <f>COUNT(TEAMS!T478:T499)</f>
        <v>6</v>
      </c>
      <c r="F71" s="12">
        <v>69</v>
      </c>
      <c r="G71" s="9" t="str">
        <f>TEAMS!B107</f>
        <v>Black, Taylor</v>
      </c>
      <c r="H71" s="62">
        <f>TEAMS!FK88</f>
        <v>91</v>
      </c>
      <c r="I71" s="14" t="str">
        <f>TEAMS!$AC$108</f>
        <v>FC</v>
      </c>
      <c r="J71" s="11">
        <f>COUNT(TEAMS!E109:E130)</f>
        <v>1</v>
      </c>
      <c r="K71" s="12">
        <v>69</v>
      </c>
      <c r="L71" s="9" t="str">
        <f>TEAMS!B107</f>
        <v>Black, Taylor</v>
      </c>
      <c r="M71" s="62">
        <f>TEAMS!FL88</f>
        <v>80</v>
      </c>
      <c r="N71" s="14" t="str">
        <f>TEAMS!$AC$108</f>
        <v>FC</v>
      </c>
      <c r="O71" s="11">
        <f>COUNT(TEAMS!E109:E130)</f>
        <v>1</v>
      </c>
      <c r="P71" s="12">
        <v>69</v>
      </c>
      <c r="Q71" s="9" t="str">
        <f>TEAMS!L976</f>
        <v>Torres, Brendon</v>
      </c>
      <c r="R71" s="62">
        <f>TEAMS!FM959</f>
        <v>86</v>
      </c>
      <c r="S71" s="14" t="str">
        <f>TEAMS!$AC$977</f>
        <v>OL</v>
      </c>
      <c r="T71" s="11">
        <f>COUNT(TEAMS!O978:O999)</f>
        <v>6</v>
      </c>
    </row>
    <row r="72" spans="1:20" ht="14.25" x14ac:dyDescent="0.2">
      <c r="A72" s="12">
        <v>70</v>
      </c>
      <c r="B72" s="9" t="str">
        <f>TEAMS!Q1108</f>
        <v>Akins, Katie</v>
      </c>
      <c r="C72" s="62">
        <f>TEAMS!FJ1113</f>
        <v>250</v>
      </c>
      <c r="D72" s="14" t="str">
        <f>TEAMS!$AC$1109</f>
        <v>SP</v>
      </c>
      <c r="E72" s="11">
        <f>COUNT(TEAMS!$T$1110:$T$1131)</f>
        <v>9</v>
      </c>
      <c r="F72" s="12">
        <v>70</v>
      </c>
      <c r="G72" s="9" t="str">
        <f>TEAMS!Q1108</f>
        <v>Akins, Katie</v>
      </c>
      <c r="H72" s="62">
        <f>TEAMS!FK1113</f>
        <v>90</v>
      </c>
      <c r="I72" s="14" t="str">
        <f>TEAMS!$AC$1109</f>
        <v>SP</v>
      </c>
      <c r="J72" s="11">
        <f>COUNT(TEAMS!$T$1110:$T$1131)</f>
        <v>9</v>
      </c>
      <c r="K72" s="12">
        <v>70</v>
      </c>
      <c r="L72" s="9" t="str">
        <f>TEAMS!B265</f>
        <v>Moon, Marie</v>
      </c>
      <c r="M72" s="62">
        <f>TEAMS!FL246</f>
        <v>80</v>
      </c>
      <c r="N72" s="14" t="str">
        <f>TEAMS!$AC$266</f>
        <v>MD</v>
      </c>
      <c r="O72" s="11">
        <f>COUNT(TEAMS!E267:E288)</f>
        <v>1</v>
      </c>
      <c r="P72" s="12">
        <v>70</v>
      </c>
      <c r="Q72" s="9" t="str">
        <f>TEAMS!B107</f>
        <v>Black, Taylor</v>
      </c>
      <c r="R72" s="62">
        <f>TEAMS!FM88</f>
        <v>86</v>
      </c>
      <c r="S72" s="14" t="str">
        <f>TEAMS!$AC$108</f>
        <v>FC</v>
      </c>
      <c r="T72" s="11">
        <f>COUNT(TEAMS!E109:E130)</f>
        <v>1</v>
      </c>
    </row>
    <row r="73" spans="1:20" ht="14.25" x14ac:dyDescent="0.2">
      <c r="A73" s="12">
        <v>71</v>
      </c>
      <c r="B73" s="9" t="str">
        <f>TEAMS!B1187</f>
        <v>Thompson, Akirra</v>
      </c>
      <c r="C73" s="62">
        <f>TEAMS!FJ1189</f>
        <v>249</v>
      </c>
      <c r="D73" s="10" t="str">
        <f>TEAMS!$AC$1214</f>
        <v>ST</v>
      </c>
      <c r="E73" s="11">
        <f>COUNT(TEAMS!$E$1189:$E$1210)</f>
        <v>1</v>
      </c>
      <c r="F73" s="12">
        <v>71</v>
      </c>
      <c r="G73" s="9" t="str">
        <f>TEAMS!$G$160</f>
        <v>Tucker, Nadia</v>
      </c>
      <c r="H73" s="62">
        <f>TEAMS!FK163</f>
        <v>90</v>
      </c>
      <c r="I73" s="14" t="str">
        <f>TEAMS!$AC$161</f>
        <v>GR</v>
      </c>
      <c r="J73" s="11">
        <f>COUNT(TEAMS!J162:J183)</f>
        <v>8</v>
      </c>
      <c r="K73" s="12">
        <v>71</v>
      </c>
      <c r="L73" s="9" t="str">
        <f>TEAMS!B1055</f>
        <v>Davis, Lawson</v>
      </c>
      <c r="M73" s="62">
        <f>TEAMS!FL1036</f>
        <v>80</v>
      </c>
      <c r="N73" s="14" t="str">
        <f>TEAMS!$AC$1056</f>
        <v>SC</v>
      </c>
      <c r="O73" s="11">
        <f>COUNT(TEAMS!E1057:E1078)</f>
        <v>1</v>
      </c>
      <c r="P73" s="12">
        <v>71</v>
      </c>
      <c r="Q73" s="9" t="str">
        <f>TEAMS!L1371</f>
        <v>Doane, John (Jack)</v>
      </c>
      <c r="R73" s="62">
        <f>TEAMS!FM1354</f>
        <v>86</v>
      </c>
      <c r="S73" s="10" t="str">
        <f>TEAMS!$AC$1372</f>
        <v>WA</v>
      </c>
      <c r="T73" s="11">
        <f>COUNT(TEAMS!$O$1373:$O$1394)</f>
        <v>1</v>
      </c>
    </row>
    <row r="74" spans="1:20" ht="14.25" x14ac:dyDescent="0.2">
      <c r="A74" s="12">
        <v>72</v>
      </c>
      <c r="B74" s="9" t="str">
        <f>TEAMS!L107</f>
        <v>Green, Alan</v>
      </c>
      <c r="C74" s="62">
        <f>TEAMS!FJ90</f>
        <v>249</v>
      </c>
      <c r="D74" s="14" t="str">
        <f>TEAMS!$AC$108</f>
        <v>FC</v>
      </c>
      <c r="E74" s="11">
        <f>COUNT(TEAMS!O109:O130)</f>
        <v>1</v>
      </c>
      <c r="F74" s="12">
        <v>72</v>
      </c>
      <c r="G74" s="9" t="str">
        <f>TEAMS!B476</f>
        <v>Pearson, Ashley</v>
      </c>
      <c r="H74" s="62">
        <f>TEAMS!FK478</f>
        <v>90</v>
      </c>
      <c r="I74" s="14" t="str">
        <f>TEAMS!$AC$477</f>
        <v>LC</v>
      </c>
      <c r="J74" s="11">
        <f>COUNT(TEAMS!E478:E499)</f>
        <v>8</v>
      </c>
      <c r="K74" s="12">
        <v>72</v>
      </c>
      <c r="L74" s="9" t="str">
        <f>TEAMS!L1213</f>
        <v>Guest, Gabrielle</v>
      </c>
      <c r="M74" s="62">
        <f>TEAMS!FL1196</f>
        <v>79</v>
      </c>
      <c r="N74" s="10" t="str">
        <f>TEAMS!$AC$1214</f>
        <v>ST</v>
      </c>
      <c r="O74" s="11">
        <f>COUNT(TEAMS!$O$1215:$O$1236)</f>
        <v>3</v>
      </c>
      <c r="P74" s="12">
        <v>72</v>
      </c>
      <c r="Q74" s="9" t="str">
        <f>TEAMS!B976</f>
        <v>Hillerson, Lanie</v>
      </c>
      <c r="R74" s="62">
        <f>TEAMS!FM957</f>
        <v>85</v>
      </c>
      <c r="S74" s="14" t="str">
        <f>TEAMS!$AC$977</f>
        <v>OL</v>
      </c>
      <c r="T74" s="11">
        <f>COUNT(TEAMS!E978:E999)</f>
        <v>1</v>
      </c>
    </row>
    <row r="75" spans="1:20" ht="14.25" x14ac:dyDescent="0.2">
      <c r="A75" s="12">
        <v>73</v>
      </c>
      <c r="B75" s="9" t="str">
        <f>TEAMS!V950</f>
        <v>Wilson, Allie</v>
      </c>
      <c r="C75" s="62">
        <f>TEAMS!FJ956</f>
        <v>248</v>
      </c>
      <c r="D75" s="14" t="str">
        <f>TEAMS!$AC$951</f>
        <v>OL</v>
      </c>
      <c r="E75" s="11">
        <f>COUNT(TEAMS!Y952:Y973)</f>
        <v>8</v>
      </c>
      <c r="F75" s="12">
        <v>73</v>
      </c>
      <c r="G75" s="9" t="str">
        <f>TEAMS!V950</f>
        <v>Wilson, Allie</v>
      </c>
      <c r="H75" s="62">
        <f>TEAMS!FK956</f>
        <v>90</v>
      </c>
      <c r="I75" s="14" t="str">
        <f>TEAMS!$AC$951</f>
        <v>OL</v>
      </c>
      <c r="J75" s="11">
        <f>COUNT(TEAMS!Y952:Y973)</f>
        <v>8</v>
      </c>
      <c r="K75" s="12">
        <v>73</v>
      </c>
      <c r="L75" s="9" t="str">
        <f>TEAMS!Q713</f>
        <v>Purdy, Dade</v>
      </c>
      <c r="M75" s="62">
        <f>TEAMS!FL718</f>
        <v>78</v>
      </c>
      <c r="N75" s="14" t="str">
        <f>TEAMS!$AC$714</f>
        <v>MP</v>
      </c>
      <c r="O75" s="11">
        <f>COUNT(TEAMS!T715:T736)</f>
        <v>5</v>
      </c>
      <c r="P75" s="12">
        <v>73</v>
      </c>
      <c r="Q75" s="9" t="str">
        <f>TEAMS!V239</f>
        <v>McFarlane, Sade</v>
      </c>
      <c r="R75" s="62">
        <f>TEAMS!FM245</f>
        <v>84</v>
      </c>
      <c r="S75" s="14" t="str">
        <f>TEAMS!$AC$240</f>
        <v>MD</v>
      </c>
      <c r="T75" s="11">
        <f>COUNT(TEAMS!Y241:Y262)</f>
        <v>10</v>
      </c>
    </row>
    <row r="76" spans="1:20" ht="14.25" x14ac:dyDescent="0.2">
      <c r="A76" s="12">
        <v>74</v>
      </c>
      <c r="B76" s="9" t="str">
        <f>TEAMS!V239</f>
        <v>McFarlane, Sade</v>
      </c>
      <c r="C76" s="62">
        <f>TEAMS!FJ245</f>
        <v>247</v>
      </c>
      <c r="D76" s="14" t="str">
        <f>TEAMS!$AC$240</f>
        <v>MD</v>
      </c>
      <c r="E76" s="11">
        <f>COUNT(TEAMS!Y241:Y262)</f>
        <v>10</v>
      </c>
      <c r="F76" s="12">
        <v>74</v>
      </c>
      <c r="G76" s="9" t="str">
        <f>TEAMS!G950</f>
        <v>Lacy, Nevaeh</v>
      </c>
      <c r="H76" s="62">
        <f>TEAMS!FK953</f>
        <v>90</v>
      </c>
      <c r="I76" s="14" t="str">
        <f>TEAMS!$AC$951</f>
        <v>OL</v>
      </c>
      <c r="J76" s="11">
        <f>COUNT(TEAMS!J952:J973)</f>
        <v>8</v>
      </c>
      <c r="K76" s="12">
        <v>74</v>
      </c>
      <c r="L76" s="9" t="str">
        <f>TEAMS!G502</f>
        <v>Taylor, Grace</v>
      </c>
      <c r="M76" s="62">
        <f>TEAMS!FL484</f>
        <v>77</v>
      </c>
      <c r="N76" s="14" t="str">
        <f>TEAMS!$AC$503</f>
        <v>LC</v>
      </c>
      <c r="O76" s="11">
        <f>COUNT(TEAMS!J504:J525)</f>
        <v>6</v>
      </c>
      <c r="P76" s="12">
        <v>74</v>
      </c>
      <c r="Q76" s="9" t="str">
        <f>TEAMS!L871</f>
        <v>Caraballo, Karina</v>
      </c>
      <c r="R76" s="62">
        <f>TEAMS!FM875</f>
        <v>84</v>
      </c>
      <c r="S76" s="14" t="str">
        <f>TEAMS!$AC$872</f>
        <v>NT</v>
      </c>
      <c r="T76" s="11">
        <f>COUNT(TEAMS!O873:O894)</f>
        <v>9</v>
      </c>
    </row>
    <row r="77" spans="1:20" ht="14.25" x14ac:dyDescent="0.2">
      <c r="A77" s="12">
        <v>75</v>
      </c>
      <c r="B77" s="21" t="str">
        <f>TEAMS!L976</f>
        <v>Torres, Brendon</v>
      </c>
      <c r="C77" s="62">
        <f>TEAMS!FJ959</f>
        <v>244</v>
      </c>
      <c r="D77" s="14" t="str">
        <f>TEAMS!$AC$977</f>
        <v>OL</v>
      </c>
      <c r="E77" s="11">
        <f>COUNT(TEAMS!O978:O999)</f>
        <v>6</v>
      </c>
      <c r="F77" s="12">
        <v>75</v>
      </c>
      <c r="G77" s="9" t="str">
        <f>TEAMS!G897</f>
        <v>Aguilar, Mayte</v>
      </c>
      <c r="H77" s="62">
        <f>TEAMS!FK879</f>
        <v>90</v>
      </c>
      <c r="I77" s="14" t="str">
        <f>TEAMS!$AC$898</f>
        <v>NT</v>
      </c>
      <c r="J77" s="11">
        <f>COUNT(TEAMS!J899:J920)</f>
        <v>7</v>
      </c>
      <c r="K77" s="12">
        <v>75</v>
      </c>
      <c r="L77" s="9" t="str">
        <f>TEAMS!B660</f>
        <v>Goodson-Reid, Javon</v>
      </c>
      <c r="M77" s="62">
        <f>TEAMS!FL641</f>
        <v>77</v>
      </c>
      <c r="N77" s="14" t="str">
        <f>TEAMS!$AC$661</f>
        <v>LU</v>
      </c>
      <c r="O77" s="11">
        <f>COUNT(TEAMS!E662:E683)</f>
        <v>5</v>
      </c>
      <c r="P77" s="12">
        <v>75</v>
      </c>
      <c r="Q77" s="9" t="str">
        <f>TEAMS!L950</f>
        <v>Smith, Christian</v>
      </c>
      <c r="R77" s="62">
        <f>TEAMS!FM954</f>
        <v>84</v>
      </c>
      <c r="S77" s="14" t="str">
        <f>TEAMS!$AC$951</f>
        <v>OL</v>
      </c>
      <c r="T77" s="11">
        <f>COUNT(TEAMS!O952:O973)</f>
        <v>8</v>
      </c>
    </row>
    <row r="78" spans="1:20" ht="14.25" x14ac:dyDescent="0.2">
      <c r="A78" s="12">
        <v>76</v>
      </c>
      <c r="B78" s="9" t="str">
        <f>TEAMS!B976</f>
        <v>Hillerson, Lanie</v>
      </c>
      <c r="C78" s="62">
        <f>TEAMS!FJ957</f>
        <v>244</v>
      </c>
      <c r="D78" s="10" t="str">
        <f>TEAMS!$AC$977</f>
        <v>OL</v>
      </c>
      <c r="E78" s="11">
        <f>COUNT(TEAMS!E978:E999)</f>
        <v>1</v>
      </c>
      <c r="F78" s="12">
        <v>76</v>
      </c>
      <c r="G78" s="9" t="str">
        <f>TEAMS!L107</f>
        <v>Green, Alan</v>
      </c>
      <c r="H78" s="62">
        <f>TEAMS!FK90</f>
        <v>90</v>
      </c>
      <c r="I78" s="14" t="str">
        <f>TEAMS!$AC$108</f>
        <v>FC</v>
      </c>
      <c r="J78" s="11">
        <f>COUNT(TEAMS!O109:O130)</f>
        <v>1</v>
      </c>
      <c r="K78" s="12">
        <v>76</v>
      </c>
      <c r="L78" s="9" t="str">
        <f>TEAMS!V950</f>
        <v>Wilson, Allie</v>
      </c>
      <c r="M78" s="62">
        <f>TEAMS!FL956</f>
        <v>76</v>
      </c>
      <c r="N78" s="14" t="str">
        <f>TEAMS!$AC$951</f>
        <v>OL</v>
      </c>
      <c r="O78" s="11">
        <f>COUNT(TEAMS!Y952:Y973)</f>
        <v>8</v>
      </c>
      <c r="P78" s="12">
        <v>76</v>
      </c>
      <c r="Q78" s="9" t="str">
        <f>TEAMS!Q476</f>
        <v>Waldrip, Skylar</v>
      </c>
      <c r="R78" s="62">
        <f>TEAMS!FM481</f>
        <v>84</v>
      </c>
      <c r="S78" s="14" t="str">
        <f>TEAMS!$AC$477</f>
        <v>LC</v>
      </c>
      <c r="T78" s="11">
        <f>COUNT(TEAMS!T478:T499)</f>
        <v>6</v>
      </c>
    </row>
    <row r="79" spans="1:20" ht="14.25" x14ac:dyDescent="0.2">
      <c r="A79" s="12">
        <v>77</v>
      </c>
      <c r="B79" s="21" t="str">
        <f>TEAMS!G1134</f>
        <v>Betsill, Ace</v>
      </c>
      <c r="C79" s="63">
        <f>TEAMS!FJ1116</f>
        <v>243</v>
      </c>
      <c r="D79" s="14" t="str">
        <f>TEAMS!$AC$1135</f>
        <v>SP</v>
      </c>
      <c r="E79" s="11">
        <f>COUNT(TEAMS!$J$1136:$J$1157)</f>
        <v>5</v>
      </c>
      <c r="F79" s="12">
        <v>77</v>
      </c>
      <c r="G79" s="198" t="str">
        <f>TEAMS!V634</f>
        <v>Deshazor, Amiel</v>
      </c>
      <c r="H79" s="201">
        <f>TEAMS!FK640</f>
        <v>89</v>
      </c>
      <c r="I79" s="199" t="str">
        <f>TEAMS!$AC$635</f>
        <v>LU</v>
      </c>
      <c r="J79" s="200">
        <f>COUNT(TEAMS!Y636:Y657)</f>
        <v>8</v>
      </c>
      <c r="K79" s="12">
        <v>77</v>
      </c>
      <c r="L79" s="9" t="str">
        <f>TEAMS!G476</f>
        <v>Head, Trenton</v>
      </c>
      <c r="M79" s="62">
        <f>TEAMS!FL479</f>
        <v>76</v>
      </c>
      <c r="N79" s="14" t="str">
        <f>TEAMS!$AC$477</f>
        <v>LC</v>
      </c>
      <c r="O79" s="11">
        <f>COUNT(TEAMS!J478:J499)</f>
        <v>8</v>
      </c>
      <c r="P79" s="12">
        <v>77</v>
      </c>
      <c r="Q79" s="9" t="str">
        <f>TEAMS!V1108</f>
        <v>Rivera, Luis</v>
      </c>
      <c r="R79" s="62">
        <f>TEAMS!FM1114</f>
        <v>84</v>
      </c>
      <c r="S79" s="14" t="str">
        <f>TEAMS!$AC$1109</f>
        <v>SP</v>
      </c>
      <c r="T79" s="11">
        <f>COUNT(TEAMS!$Y$1110:$Y$1131)</f>
        <v>4</v>
      </c>
    </row>
    <row r="80" spans="1:20" ht="14.25" x14ac:dyDescent="0.2">
      <c r="A80" s="12">
        <v>78</v>
      </c>
      <c r="B80" s="21" t="str">
        <f>TEAMS!G897</f>
        <v>Aguilar, Mayte</v>
      </c>
      <c r="C80" s="63">
        <f>TEAMS!FJ879</f>
        <v>242</v>
      </c>
      <c r="D80" s="14" t="str">
        <f>TEAMS!$AC$898</f>
        <v>NT</v>
      </c>
      <c r="E80" s="11">
        <f>COUNT(TEAMS!J899:J920)</f>
        <v>7</v>
      </c>
      <c r="F80" s="12">
        <v>78</v>
      </c>
      <c r="G80" s="9" t="str">
        <f>TEAMS!L976</f>
        <v>Torres, Brendon</v>
      </c>
      <c r="H80" s="62">
        <f>TEAMS!FK959</f>
        <v>89</v>
      </c>
      <c r="I80" s="14" t="str">
        <f>TEAMS!$AC$977</f>
        <v>OL</v>
      </c>
      <c r="J80" s="11">
        <f>COUNT(TEAMS!O978:O999)</f>
        <v>6</v>
      </c>
      <c r="K80" s="12">
        <v>78</v>
      </c>
      <c r="L80" s="9" t="str">
        <f>TEAMS!L976</f>
        <v>Torres, Brendon</v>
      </c>
      <c r="M80" s="62">
        <f>TEAMS!FL959</f>
        <v>76</v>
      </c>
      <c r="N80" s="14" t="str">
        <f>TEAMS!$AC$977</f>
        <v>OL</v>
      </c>
      <c r="O80" s="11">
        <f>COUNT(TEAMS!O978:O999)</f>
        <v>6</v>
      </c>
      <c r="P80" s="12">
        <v>78</v>
      </c>
      <c r="Q80" s="9" t="str">
        <f>TEAMS!L107</f>
        <v>Green, Alan</v>
      </c>
      <c r="R80" s="62">
        <f>TEAMS!FM90</f>
        <v>84</v>
      </c>
      <c r="S80" s="14" t="str">
        <f>TEAMS!$AC$108</f>
        <v>FC</v>
      </c>
      <c r="T80" s="11">
        <f>COUNT(TEAMS!O109:O130)</f>
        <v>1</v>
      </c>
    </row>
    <row r="81" spans="1:20" ht="14.25" x14ac:dyDescent="0.2">
      <c r="A81" s="12">
        <v>79</v>
      </c>
      <c r="B81" s="9" t="str">
        <f>TEAMS!V1108</f>
        <v>Rivera, Luis</v>
      </c>
      <c r="C81" s="63">
        <f>TEAMS!FJ1114</f>
        <v>242</v>
      </c>
      <c r="D81" s="14" t="str">
        <f>TEAMS!$AC$1109</f>
        <v>SP</v>
      </c>
      <c r="E81" s="11">
        <f>COUNT(TEAMS!$Y$1110:$Y$1131)</f>
        <v>4</v>
      </c>
      <c r="F81" s="12">
        <v>79</v>
      </c>
      <c r="G81" s="9" t="str">
        <f>TEAMS!V1108</f>
        <v>Rivera, Luis</v>
      </c>
      <c r="H81" s="62">
        <f>TEAMS!FK1114</f>
        <v>89</v>
      </c>
      <c r="I81" s="14" t="str">
        <f>TEAMS!$AC$1109</f>
        <v>SP</v>
      </c>
      <c r="J81" s="11">
        <f>COUNT(TEAMS!$Y$1110:$Y$1131)</f>
        <v>4</v>
      </c>
      <c r="K81" s="12">
        <v>79</v>
      </c>
      <c r="L81" s="9" t="str">
        <f>TEAMS!V1108</f>
        <v>Rivera, Luis</v>
      </c>
      <c r="M81" s="62">
        <f>TEAMS!FL1114</f>
        <v>76</v>
      </c>
      <c r="N81" s="14" t="str">
        <f>TEAMS!$AC$1109</f>
        <v>SP</v>
      </c>
      <c r="O81" s="11">
        <f>COUNT(TEAMS!$Y$1110:$Y$1131)</f>
        <v>4</v>
      </c>
      <c r="P81" s="12">
        <v>79</v>
      </c>
      <c r="Q81" s="9" t="str">
        <f>TEAMS!V634</f>
        <v>Deshazor, Amiel</v>
      </c>
      <c r="R81" s="62">
        <f>TEAMS!FM640</f>
        <v>80</v>
      </c>
      <c r="S81" s="14" t="str">
        <f>TEAMS!$AC$635</f>
        <v>LU</v>
      </c>
      <c r="T81" s="11">
        <f>COUNT(TEAMS!Y636:Y657)</f>
        <v>8</v>
      </c>
    </row>
    <row r="82" spans="1:20" ht="14.25" x14ac:dyDescent="0.2">
      <c r="A82" s="12">
        <v>80</v>
      </c>
      <c r="B82" s="9" t="str">
        <f>TEAMS!L871</f>
        <v>Caraballo, Karina</v>
      </c>
      <c r="C82" s="63">
        <f>TEAMS!FJ875</f>
        <v>237</v>
      </c>
      <c r="D82" s="10" t="str">
        <f>TEAMS!$AC$872</f>
        <v>NT</v>
      </c>
      <c r="E82" s="11">
        <f>COUNT(TEAMS!O873:O894)</f>
        <v>9</v>
      </c>
      <c r="F82" s="12">
        <v>80</v>
      </c>
      <c r="G82" s="9" t="str">
        <f>TEAMS!L871</f>
        <v>Caraballo, Karina</v>
      </c>
      <c r="H82" s="62">
        <f>TEAMS!FK875</f>
        <v>88</v>
      </c>
      <c r="I82" s="14" t="str">
        <f>TEAMS!$AC$872</f>
        <v>NT</v>
      </c>
      <c r="J82" s="11">
        <f>COUNT(TEAMS!O873:O894)</f>
        <v>9</v>
      </c>
      <c r="K82" s="12">
        <v>80</v>
      </c>
      <c r="L82" s="9" t="str">
        <f>TEAMS!L107</f>
        <v>Green, Alan</v>
      </c>
      <c r="M82" s="62">
        <f>TEAMS!FL90</f>
        <v>75</v>
      </c>
      <c r="N82" s="14" t="str">
        <f>TEAMS!$AC$108</f>
        <v>FC</v>
      </c>
      <c r="O82" s="11">
        <f>COUNT(TEAMS!O109:O130)</f>
        <v>1</v>
      </c>
      <c r="P82" s="12">
        <v>80</v>
      </c>
      <c r="Q82" s="9" t="str">
        <f>TEAMS!G1134</f>
        <v>Betsill, Ace</v>
      </c>
      <c r="R82" s="62">
        <f>TEAMS!FM1116</f>
        <v>79</v>
      </c>
      <c r="S82" s="14" t="str">
        <f>TEAMS!$AC$1135</f>
        <v>SP</v>
      </c>
      <c r="T82" s="11">
        <f>COUNT(TEAMS!$J$1136:$J$1157)</f>
        <v>5</v>
      </c>
    </row>
    <row r="83" spans="1:20" ht="14.25" x14ac:dyDescent="0.2">
      <c r="A83" s="12">
        <v>81</v>
      </c>
      <c r="B83" s="9" t="str">
        <f>TEAMS!B1134</f>
        <v>Arnold, Michael</v>
      </c>
      <c r="C83" s="63">
        <f>TEAMS!FJ1115</f>
        <v>234</v>
      </c>
      <c r="D83" s="10" t="str">
        <f>TEAMS!$AC$1135</f>
        <v>SP</v>
      </c>
      <c r="E83" s="11">
        <f>COUNT(TEAMS!$E$1136:$E$1157)</f>
        <v>5</v>
      </c>
      <c r="F83" s="12">
        <v>81</v>
      </c>
      <c r="G83" s="9" t="str">
        <f>TEAMS!Q634</f>
        <v>Green, Faith</v>
      </c>
      <c r="H83" s="62">
        <f>TEAMS!FK639</f>
        <v>88</v>
      </c>
      <c r="I83" s="14" t="str">
        <f>TEAMS!$AC$635</f>
        <v>LU</v>
      </c>
      <c r="J83" s="11">
        <f>COUNT(TEAMS!T636:T657)</f>
        <v>3</v>
      </c>
      <c r="K83" s="12">
        <v>81</v>
      </c>
      <c r="L83" s="9" t="str">
        <f>TEAMS!L1371</f>
        <v>Doane, John (Jack)</v>
      </c>
      <c r="M83" s="62">
        <f>TEAMS!FL1354</f>
        <v>75</v>
      </c>
      <c r="N83" s="10" t="str">
        <f>TEAMS!$AC$1372</f>
        <v>WA</v>
      </c>
      <c r="O83" s="11">
        <f>COUNT(TEAMS!$O$1373:$O$1394)</f>
        <v>1</v>
      </c>
      <c r="P83" s="12">
        <v>81</v>
      </c>
      <c r="Q83" s="9" t="str">
        <f>TEAMS!V1187</f>
        <v>Meadows, Zaniyah</v>
      </c>
      <c r="R83" s="62">
        <f>TEAMS!FM1193</f>
        <v>78</v>
      </c>
      <c r="S83" s="10" t="str">
        <f>TEAMS!$AC$1188</f>
        <v>ST</v>
      </c>
      <c r="T83" s="11">
        <f>COUNT(TEAMS!$Y$1189:$Y$1210)</f>
        <v>7</v>
      </c>
    </row>
    <row r="84" spans="1:20" ht="14.25" x14ac:dyDescent="0.2">
      <c r="A84" s="12">
        <v>82</v>
      </c>
      <c r="B84" s="9" t="str">
        <f>TEAMS!V871</f>
        <v>Quinn, Jaylie</v>
      </c>
      <c r="C84" s="63">
        <f>TEAMS!FJ877</f>
        <v>232</v>
      </c>
      <c r="D84" s="14" t="str">
        <f>TEAMS!$AC$898</f>
        <v>NT</v>
      </c>
      <c r="E84" s="11">
        <f>COUNT(TEAMS!Y873:Y894)</f>
        <v>6</v>
      </c>
      <c r="F84" s="12">
        <v>82</v>
      </c>
      <c r="G84" s="9" t="str">
        <f>TEAMS!L1134</f>
        <v>Nalley, Tristan</v>
      </c>
      <c r="H84" s="62">
        <f>TEAMS!FK1117</f>
        <v>88</v>
      </c>
      <c r="I84" s="10" t="str">
        <f>TEAMS!$AC$1135</f>
        <v>SP</v>
      </c>
      <c r="J84" s="11">
        <f>COUNT(TEAMS!$O$1136:$O$1157)</f>
        <v>2</v>
      </c>
      <c r="K84" s="12">
        <v>82</v>
      </c>
      <c r="L84" s="9" t="str">
        <f>TEAMS!L871</f>
        <v>Caraballo, Karina</v>
      </c>
      <c r="M84" s="62">
        <f>TEAMS!FL875</f>
        <v>73</v>
      </c>
      <c r="N84" s="14" t="str">
        <f>TEAMS!$AC$872</f>
        <v>NT</v>
      </c>
      <c r="O84" s="11">
        <f>COUNT(TEAMS!O873:O894)</f>
        <v>9</v>
      </c>
      <c r="P84" s="12">
        <v>82</v>
      </c>
      <c r="Q84" s="9" t="str">
        <f>TEAMS!B1134</f>
        <v>Arnold, Michael</v>
      </c>
      <c r="R84" s="62">
        <f>TEAMS!FM1115</f>
        <v>78</v>
      </c>
      <c r="S84" s="10" t="str">
        <f>TEAMS!$AC$1135</f>
        <v>SP</v>
      </c>
      <c r="T84" s="11">
        <f>COUNT(TEAMS!$E$1136:$E$1157)</f>
        <v>5</v>
      </c>
    </row>
    <row r="85" spans="1:20" ht="14.25" x14ac:dyDescent="0.2">
      <c r="A85" s="12">
        <v>83</v>
      </c>
      <c r="B85" s="9" t="str">
        <f>TEAMS!B265</f>
        <v>Moon, Marie</v>
      </c>
      <c r="C85" s="63">
        <f>TEAMS!FJ246</f>
        <v>230</v>
      </c>
      <c r="D85" s="14" t="str">
        <f>TEAMS!$AC$266</f>
        <v>MD</v>
      </c>
      <c r="E85" s="11">
        <f>COUNT(TEAMS!E267:E288)</f>
        <v>1</v>
      </c>
      <c r="F85" s="12">
        <v>83</v>
      </c>
      <c r="G85" s="9" t="str">
        <f>TEAMS!$V$160</f>
        <v>Dixson, Chadric (Chad)</v>
      </c>
      <c r="H85" s="62">
        <f>TEAMS!FK166</f>
        <v>87</v>
      </c>
      <c r="I85" s="14" t="str">
        <f>TEAMS!$AC$161</f>
        <v>GR</v>
      </c>
      <c r="J85" s="11">
        <f>COUNT(TEAMS!Y162:Y183)</f>
        <v>6</v>
      </c>
      <c r="K85" s="12">
        <v>83</v>
      </c>
      <c r="L85" s="9" t="str">
        <f>TEAMS!B976</f>
        <v>Hillerson, Lanie</v>
      </c>
      <c r="M85" s="62">
        <f>TEAMS!FL957</f>
        <v>73</v>
      </c>
      <c r="N85" s="14" t="str">
        <f>TEAMS!$AC$977</f>
        <v>OL</v>
      </c>
      <c r="O85" s="11">
        <f>COUNT(TEAMS!E978:E999)</f>
        <v>1</v>
      </c>
      <c r="P85" s="12">
        <v>83</v>
      </c>
      <c r="Q85" s="9" t="str">
        <f>TEAMS!Q1213</f>
        <v>Ethan, Turner</v>
      </c>
      <c r="R85" s="62">
        <f>TEAMS!FM1197</f>
        <v>78</v>
      </c>
      <c r="S85" s="10" t="str">
        <f>TEAMS!$AC$1214</f>
        <v>ST</v>
      </c>
      <c r="T85" s="11">
        <f>COUNT(TEAMS!$T$1215:$T$1236)</f>
        <v>5</v>
      </c>
    </row>
    <row r="86" spans="1:20" ht="14.25" x14ac:dyDescent="0.2">
      <c r="A86" s="12">
        <v>84</v>
      </c>
      <c r="B86" s="9" t="str">
        <f>TEAMS!L950</f>
        <v>Smith, Christian</v>
      </c>
      <c r="C86" s="63">
        <f>TEAMS!FJ954</f>
        <v>229</v>
      </c>
      <c r="D86" s="14" t="str">
        <f>TEAMS!$AC$951</f>
        <v>OL</v>
      </c>
      <c r="E86" s="11">
        <f>COUNT(TEAMS!O952:O973)</f>
        <v>8</v>
      </c>
      <c r="F86" s="12">
        <v>84</v>
      </c>
      <c r="G86" s="9" t="str">
        <f>TEAMS!Q871</f>
        <v>Reyes, Angel</v>
      </c>
      <c r="H86" s="62">
        <f>TEAMS!FK876</f>
        <v>87</v>
      </c>
      <c r="I86" s="14" t="str">
        <f>TEAMS!$AC$872</f>
        <v>NT</v>
      </c>
      <c r="J86" s="11">
        <f>COUNT(TEAMS!T873:T894)</f>
        <v>4</v>
      </c>
      <c r="K86" s="12">
        <v>84</v>
      </c>
      <c r="L86" s="9" t="str">
        <f>TEAMS!L950</f>
        <v>Smith, Christian</v>
      </c>
      <c r="M86" s="62">
        <f>TEAMS!FL954</f>
        <v>72</v>
      </c>
      <c r="N86" s="14" t="str">
        <f>TEAMS!$AC$951</f>
        <v>OL</v>
      </c>
      <c r="O86" s="11">
        <f>COUNT(TEAMS!O952:O973)</f>
        <v>8</v>
      </c>
      <c r="P86" s="12">
        <v>84</v>
      </c>
      <c r="Q86" s="9" t="str">
        <f>TEAMS!B1187</f>
        <v>Thompson, Akirra</v>
      </c>
      <c r="R86" s="62">
        <f>TEAMS!FM1189</f>
        <v>78</v>
      </c>
      <c r="S86" s="10" t="str">
        <f>TEAMS!$AC$1188</f>
        <v>ST</v>
      </c>
      <c r="T86" s="11">
        <f>COUNT(TEAMS!$E$1189:$E$1210)</f>
        <v>1</v>
      </c>
    </row>
    <row r="87" spans="1:20" ht="14.25" x14ac:dyDescent="0.2">
      <c r="A87" s="12">
        <v>85</v>
      </c>
      <c r="B87" s="9" t="str">
        <f>TEAMS!V634</f>
        <v>Deshazor, Amiel</v>
      </c>
      <c r="C87" s="63">
        <f>TEAMS!FJ640</f>
        <v>228</v>
      </c>
      <c r="D87" s="14" t="str">
        <f>TEAMS!$AC$635</f>
        <v>LU</v>
      </c>
      <c r="E87" s="11">
        <f>COUNT(TEAMS!Y636:Y657)</f>
        <v>8</v>
      </c>
      <c r="F87" s="12">
        <v>85</v>
      </c>
      <c r="G87" s="9" t="str">
        <f>TEAMS!$B$160</f>
        <v>Collins, Austin</v>
      </c>
      <c r="H87" s="62">
        <f>TEAMS!FK162</f>
        <v>87</v>
      </c>
      <c r="I87" s="14" t="str">
        <f>TEAMS!$AC$161</f>
        <v>GR</v>
      </c>
      <c r="J87" s="11">
        <f>COUNT(TEAMS!E162:E183)</f>
        <v>3</v>
      </c>
      <c r="K87" s="12">
        <v>85</v>
      </c>
      <c r="L87" s="9" t="str">
        <f>TEAMS!G897</f>
        <v>Aguilar, Mayte</v>
      </c>
      <c r="M87" s="62">
        <f>TEAMS!FL879</f>
        <v>72</v>
      </c>
      <c r="N87" s="14" t="str">
        <f>TEAMS!$AC$898</f>
        <v>NT</v>
      </c>
      <c r="O87" s="11">
        <f>COUNT(TEAMS!J899:J920)</f>
        <v>7</v>
      </c>
      <c r="P87" s="12">
        <v>85</v>
      </c>
      <c r="Q87" s="9" t="str">
        <f>TEAMS!$L$186</f>
        <v>Whitehead, Aireana</v>
      </c>
      <c r="R87" s="62">
        <f>TEAMS!FM169</f>
        <v>78</v>
      </c>
      <c r="S87" s="14" t="str">
        <f>TEAMS!$AC$187</f>
        <v>GR</v>
      </c>
      <c r="T87" s="11">
        <f>COUNT(TEAMS!O188:O209)</f>
        <v>1</v>
      </c>
    </row>
    <row r="88" spans="1:20" ht="14.25" x14ac:dyDescent="0.2">
      <c r="A88" s="12">
        <v>86</v>
      </c>
      <c r="B88" s="9" t="str">
        <f>TEAMS!Q634</f>
        <v>Green, Faith</v>
      </c>
      <c r="C88" s="63">
        <f>TEAMS!FJ639</f>
        <v>227</v>
      </c>
      <c r="D88" s="14" t="str">
        <f>TEAMS!$AC$635</f>
        <v>LU</v>
      </c>
      <c r="E88" s="11">
        <f>COUNT(TEAMS!T636:T657)</f>
        <v>3</v>
      </c>
      <c r="F88" s="12">
        <v>86</v>
      </c>
      <c r="G88" s="9" t="str">
        <f>TEAMS!L950</f>
        <v>Smith, Christian</v>
      </c>
      <c r="H88" s="62">
        <f>TEAMS!FK954</f>
        <v>86</v>
      </c>
      <c r="I88" s="14" t="str">
        <f>TEAMS!$AC$951</f>
        <v>OL</v>
      </c>
      <c r="J88" s="11">
        <f>COUNT(TEAMS!O952:O973)</f>
        <v>8</v>
      </c>
      <c r="K88" s="12">
        <v>86</v>
      </c>
      <c r="L88" s="9" t="str">
        <f>TEAMS!B1134</f>
        <v>Arnold, Michael</v>
      </c>
      <c r="M88" s="62">
        <f>TEAMS!FL1115</f>
        <v>71</v>
      </c>
      <c r="N88" s="10" t="str">
        <f>TEAMS!$AC$1135</f>
        <v>SP</v>
      </c>
      <c r="O88" s="11">
        <f>COUNT(TEAMS!$E$1136:$E$1157)</f>
        <v>5</v>
      </c>
      <c r="P88" s="12">
        <v>86</v>
      </c>
      <c r="Q88" s="9" t="str">
        <f>TEAMS!$V$160</f>
        <v>Dixson, Chadric (Chad)</v>
      </c>
      <c r="R88" s="62">
        <f>TEAMS!FM166</f>
        <v>77</v>
      </c>
      <c r="S88" s="14" t="str">
        <f>TEAMS!$AC$161</f>
        <v>GR</v>
      </c>
      <c r="T88" s="11">
        <f>COUNT(TEAMS!Y162:Y183)</f>
        <v>6</v>
      </c>
    </row>
    <row r="89" spans="1:20" ht="14.25" x14ac:dyDescent="0.2">
      <c r="A89" s="12">
        <v>87</v>
      </c>
      <c r="B89" s="9" t="str">
        <f>TEAMS!Q871</f>
        <v>Reyes, Angel</v>
      </c>
      <c r="C89" s="63">
        <f>TEAMS!FJ876</f>
        <v>222</v>
      </c>
      <c r="D89" s="10" t="str">
        <f>TEAMS!$AC$872</f>
        <v>NT</v>
      </c>
      <c r="E89" s="11">
        <f>COUNT(TEAMS!T873:T894)</f>
        <v>4</v>
      </c>
      <c r="F89" s="12">
        <v>87</v>
      </c>
      <c r="G89" s="9" t="str">
        <f>TEAMS!Q950</f>
        <v>Alabi, Christian</v>
      </c>
      <c r="H89" s="62">
        <f>TEAMS!FK955</f>
        <v>86</v>
      </c>
      <c r="I89" s="14" t="str">
        <f>TEAMS!$AC$951</f>
        <v>OL</v>
      </c>
      <c r="J89" s="11">
        <f>COUNT(TEAMS!T952:T973)</f>
        <v>5</v>
      </c>
      <c r="K89" s="12">
        <v>87</v>
      </c>
      <c r="L89" s="9" t="str">
        <f>TEAMS!$B$160</f>
        <v>Collins, Austin</v>
      </c>
      <c r="M89" s="62">
        <f>TEAMS!FL162</f>
        <v>71</v>
      </c>
      <c r="N89" s="14" t="str">
        <f>TEAMS!$AC$161</f>
        <v>GR</v>
      </c>
      <c r="O89" s="11">
        <f>COUNT(TEAMS!E162:E183)</f>
        <v>3</v>
      </c>
      <c r="P89" s="12">
        <v>87</v>
      </c>
      <c r="Q89" s="9" t="str">
        <f>TEAMS!L1213</f>
        <v>Guest, Gabrielle</v>
      </c>
      <c r="R89" s="62">
        <f>TEAMS!FM1196</f>
        <v>75</v>
      </c>
      <c r="S89" s="10" t="str">
        <f>TEAMS!$AC$1214</f>
        <v>ST</v>
      </c>
      <c r="T89" s="11">
        <f>COUNT(TEAMS!$O$1215:$O$1236)</f>
        <v>3</v>
      </c>
    </row>
    <row r="90" spans="1:20" ht="14.25" x14ac:dyDescent="0.2">
      <c r="A90" s="12">
        <v>88</v>
      </c>
      <c r="B90" s="9" t="str">
        <f>TEAMS!$B$160</f>
        <v>Collins, Austin</v>
      </c>
      <c r="C90" s="63">
        <f>TEAMS!FJ162</f>
        <v>220</v>
      </c>
      <c r="D90" s="14" t="str">
        <f>TEAMS!$AC$187</f>
        <v>GR</v>
      </c>
      <c r="E90" s="11">
        <f>COUNT(TEAMS!E162:E183)</f>
        <v>3</v>
      </c>
      <c r="F90" s="12">
        <v>88</v>
      </c>
      <c r="G90" s="9" t="str">
        <f>TEAMS!Q1213</f>
        <v>Ethan, Turner</v>
      </c>
      <c r="H90" s="62">
        <f>TEAMS!FK1197</f>
        <v>86</v>
      </c>
      <c r="I90" s="10" t="str">
        <f>TEAMS!$AC$1214</f>
        <v>ST</v>
      </c>
      <c r="J90" s="11">
        <f>COUNT(TEAMS!$T$1215:$T$1236)</f>
        <v>5</v>
      </c>
      <c r="K90" s="12">
        <v>88</v>
      </c>
      <c r="L90" s="9" t="str">
        <f>TEAMS!Q871</f>
        <v>Reyes, Angel</v>
      </c>
      <c r="M90" s="62">
        <f>TEAMS!FL876</f>
        <v>70</v>
      </c>
      <c r="N90" s="14" t="str">
        <f>TEAMS!$AC$872</f>
        <v>NT</v>
      </c>
      <c r="O90" s="11">
        <f>COUNT(TEAMS!T873:T894)</f>
        <v>4</v>
      </c>
      <c r="P90" s="12">
        <v>88</v>
      </c>
      <c r="Q90" s="9" t="str">
        <f>TEAMS!V871</f>
        <v>Quinn, Jaylie</v>
      </c>
      <c r="R90" s="62">
        <f>TEAMS!FM877</f>
        <v>73</v>
      </c>
      <c r="S90" s="14" t="str">
        <f>TEAMS!$AC$872</f>
        <v>NT</v>
      </c>
      <c r="T90" s="11">
        <f>COUNT(TEAMS!Y873:Y894)</f>
        <v>6</v>
      </c>
    </row>
    <row r="91" spans="1:20" ht="14.25" x14ac:dyDescent="0.2">
      <c r="A91" s="12">
        <v>89</v>
      </c>
      <c r="B91" s="9" t="str">
        <f>TEAMS!L1213</f>
        <v>Guest, Gabrielle</v>
      </c>
      <c r="C91" s="63">
        <f>TEAMS!FJ1196</f>
        <v>219</v>
      </c>
      <c r="D91" s="10" t="str">
        <f>TEAMS!$AC$1214</f>
        <v>ST</v>
      </c>
      <c r="E91" s="11">
        <f>COUNT(TEAMS!$O$1215:$O$1236)</f>
        <v>3</v>
      </c>
      <c r="F91" s="12">
        <v>89</v>
      </c>
      <c r="G91" s="9" t="str">
        <f>TEAMS!B976</f>
        <v>Hillerson, Lanie</v>
      </c>
      <c r="H91" s="62">
        <f>TEAMS!FK957</f>
        <v>86</v>
      </c>
      <c r="I91" s="14" t="str">
        <f>TEAMS!$AC$977</f>
        <v>OL</v>
      </c>
      <c r="J91" s="11">
        <f>COUNT(TEAMS!E978:E999)</f>
        <v>1</v>
      </c>
      <c r="K91" s="12">
        <v>89</v>
      </c>
      <c r="L91" s="9" t="str">
        <f>TEAMS!$V$160</f>
        <v>Dixson, Chadric (Chad)</v>
      </c>
      <c r="M91" s="62">
        <f>TEAMS!FL166</f>
        <v>69</v>
      </c>
      <c r="N91" s="14" t="str">
        <f>TEAMS!$AC$161</f>
        <v>GR</v>
      </c>
      <c r="O91" s="11">
        <f>COUNT(TEAMS!Y162:Y183)</f>
        <v>6</v>
      </c>
      <c r="P91" s="12">
        <v>89</v>
      </c>
      <c r="Q91" s="9" t="str">
        <f>TEAMS!Q634</f>
        <v>Green, Faith</v>
      </c>
      <c r="R91" s="62">
        <f>TEAMS!FM639</f>
        <v>72</v>
      </c>
      <c r="S91" s="14" t="str">
        <f>TEAMS!$AC$635</f>
        <v>LU</v>
      </c>
      <c r="T91" s="11">
        <f>COUNT(TEAMS!T636:T657)</f>
        <v>3</v>
      </c>
    </row>
    <row r="92" spans="1:20" ht="14.25" x14ac:dyDescent="0.2">
      <c r="A92" s="12">
        <v>90</v>
      </c>
      <c r="B92" s="9" t="str">
        <f>TEAMS!Q107</f>
        <v>Khan, Huzaifa</v>
      </c>
      <c r="C92" s="63">
        <f>TEAMS!FJ91</f>
        <v>213</v>
      </c>
      <c r="D92" s="14" t="str">
        <f>TEAMS!$AC$134</f>
        <v>FC</v>
      </c>
      <c r="E92" s="11">
        <f>COUNT(TEAMS!T109:T130)</f>
        <v>1</v>
      </c>
      <c r="F92" s="12">
        <v>90</v>
      </c>
      <c r="G92" s="9" t="str">
        <f>TEAMS!G976</f>
        <v>Green, Shon</v>
      </c>
      <c r="H92" s="62">
        <f>TEAMS!FK958</f>
        <v>85</v>
      </c>
      <c r="I92" s="14" t="str">
        <f>TEAMS!$AC$977</f>
        <v>OL</v>
      </c>
      <c r="J92" s="11">
        <f>COUNT(TEAMS!J978:J999)</f>
        <v>4</v>
      </c>
      <c r="K92" s="12">
        <v>90</v>
      </c>
      <c r="L92" s="9" t="str">
        <f>TEAMS!V634</f>
        <v>Deshazor, Amiel</v>
      </c>
      <c r="M92" s="62">
        <f>TEAMS!FL640</f>
        <v>66</v>
      </c>
      <c r="N92" s="14" t="str">
        <f>TEAMS!$AC$635</f>
        <v>LU</v>
      </c>
      <c r="O92" s="11">
        <f>COUNT(TEAMS!Y636:Y657)</f>
        <v>8</v>
      </c>
      <c r="P92" s="12">
        <v>90</v>
      </c>
      <c r="Q92" s="9" t="str">
        <f>TEAMS!L897</f>
        <v>Jones, Kessiaun</v>
      </c>
      <c r="R92" s="62">
        <f>TEAMS!FM880</f>
        <v>70</v>
      </c>
      <c r="S92" s="14" t="str">
        <f>TEAMS!$AC$898</f>
        <v>NT</v>
      </c>
      <c r="T92" s="11">
        <f>COUNT(TEAMS!O899:O920)</f>
        <v>2</v>
      </c>
    </row>
    <row r="93" spans="1:20" ht="14.25" x14ac:dyDescent="0.2">
      <c r="A93" s="12">
        <v>91</v>
      </c>
      <c r="B93" s="9" t="str">
        <f>TEAMS!Q1213</f>
        <v>Ethan, Turner</v>
      </c>
      <c r="C93" s="62">
        <f>TEAMS!FJ1197</f>
        <v>212</v>
      </c>
      <c r="D93" s="10" t="str">
        <f>TEAMS!$AC$1214</f>
        <v>ST</v>
      </c>
      <c r="E93" s="11">
        <f>COUNT(TEAMS!$T$1215:$T$1236)</f>
        <v>5</v>
      </c>
      <c r="F93" s="12">
        <v>91</v>
      </c>
      <c r="G93" s="9" t="str">
        <f>TEAMS!L897</f>
        <v>Jones, Kessiaun</v>
      </c>
      <c r="H93" s="62">
        <f>TEAMS!FK880</f>
        <v>85</v>
      </c>
      <c r="I93" s="14" t="str">
        <f>TEAMS!$AC$898</f>
        <v>NT</v>
      </c>
      <c r="J93" s="11">
        <f>COUNT(TEAMS!O899:O920)</f>
        <v>2</v>
      </c>
      <c r="K93" s="12">
        <v>91</v>
      </c>
      <c r="L93" s="9" t="str">
        <f>TEAMS!Q950</f>
        <v>Alabi, Christian</v>
      </c>
      <c r="M93" s="62">
        <f>TEAMS!FL955</f>
        <v>65</v>
      </c>
      <c r="N93" s="14" t="str">
        <f>TEAMS!$AC$951</f>
        <v>OL</v>
      </c>
      <c r="O93" s="11">
        <f>COUNT(TEAMS!T952:T973)</f>
        <v>5</v>
      </c>
      <c r="P93" s="12">
        <v>91</v>
      </c>
      <c r="Q93" s="9" t="str">
        <f>TEAMS!$L$160</f>
        <v>Pelham, Kyleigh</v>
      </c>
      <c r="R93" s="62">
        <f>TEAMS!FM164</f>
        <v>69</v>
      </c>
      <c r="S93" s="14" t="str">
        <f>TEAMS!$AC$161</f>
        <v>GR</v>
      </c>
      <c r="T93" s="11">
        <f>COUNT(TEAMS!O162:O183)</f>
        <v>5</v>
      </c>
    </row>
    <row r="94" spans="1:20" ht="14.25" x14ac:dyDescent="0.2">
      <c r="A94" s="12">
        <v>92</v>
      </c>
      <c r="B94" s="9" t="str">
        <f>TEAMS!L1134</f>
        <v>Nalley, Tristan</v>
      </c>
      <c r="C94" s="62">
        <f>TEAMS!FJ1117</f>
        <v>212</v>
      </c>
      <c r="D94" s="10" t="str">
        <f>TEAMS!$AC$1161</f>
        <v>SP</v>
      </c>
      <c r="E94" s="11">
        <f>COUNT(TEAMS!$O$1136:$O$1157)</f>
        <v>2</v>
      </c>
      <c r="F94" s="12">
        <v>92</v>
      </c>
      <c r="G94" s="9" t="str">
        <f>TEAMS!B1187</f>
        <v>Thompson, Akirra</v>
      </c>
      <c r="H94" s="62">
        <f>TEAMS!FK1189</f>
        <v>85</v>
      </c>
      <c r="I94" s="10" t="str">
        <f>TEAMS!$AC$1188</f>
        <v>ST</v>
      </c>
      <c r="J94" s="11">
        <f>COUNT(TEAMS!$E$1189:$E$1210)</f>
        <v>1</v>
      </c>
      <c r="K94" s="12">
        <v>92</v>
      </c>
      <c r="L94" s="9" t="str">
        <f>TEAMS!L897</f>
        <v>Jones, Kessiaun</v>
      </c>
      <c r="M94" s="62">
        <f>TEAMS!FL880</f>
        <v>60</v>
      </c>
      <c r="N94" s="14" t="str">
        <f>TEAMS!$AC$898</f>
        <v>NT</v>
      </c>
      <c r="O94" s="11">
        <f>COUNT(TEAMS!O899:O920)</f>
        <v>2</v>
      </c>
      <c r="P94" s="12">
        <v>92</v>
      </c>
      <c r="Q94" s="9" t="str">
        <f>TEAMS!$B$160</f>
        <v>Collins, Austin</v>
      </c>
      <c r="R94" s="62">
        <f>TEAMS!FM162</f>
        <v>69</v>
      </c>
      <c r="S94" s="14" t="str">
        <f>TEAMS!$AC$161</f>
        <v>GR</v>
      </c>
      <c r="T94" s="11">
        <f>COUNT(TEAMS!E162:E183)</f>
        <v>3</v>
      </c>
    </row>
    <row r="95" spans="1:20" ht="14.25" x14ac:dyDescent="0.2">
      <c r="A95" s="12">
        <v>93</v>
      </c>
      <c r="B95" s="9" t="str">
        <f>TEAMS!$V$160</f>
        <v>Dixson, Chadric (Chad)</v>
      </c>
      <c r="C95" s="62">
        <f>TEAMS!FJ166</f>
        <v>211</v>
      </c>
      <c r="D95" s="14" t="str">
        <f>TEAMS!$AC$161</f>
        <v>GR</v>
      </c>
      <c r="E95" s="11">
        <f>COUNT(TEAMS!Y162:Y183)</f>
        <v>6</v>
      </c>
      <c r="F95" s="12">
        <v>93</v>
      </c>
      <c r="G95" s="9" t="str">
        <f>TEAMS!Q476</f>
        <v>Waldrip, Skylar</v>
      </c>
      <c r="H95" s="62">
        <f>TEAMS!FK481</f>
        <v>84</v>
      </c>
      <c r="I95" s="14" t="str">
        <f>TEAMS!$AC$477</f>
        <v>LC</v>
      </c>
      <c r="J95" s="11">
        <f>COUNT(TEAMS!T478:T499)</f>
        <v>6</v>
      </c>
      <c r="K95" s="12">
        <v>93</v>
      </c>
      <c r="L95" s="9" t="str">
        <f>TEAMS!$Q$160</f>
        <v>Arkwright, Elijah</v>
      </c>
      <c r="M95" s="62">
        <f>TEAMS!FL165</f>
        <v>59</v>
      </c>
      <c r="N95" s="14" t="str">
        <f>TEAMS!$AC$161</f>
        <v>GR</v>
      </c>
      <c r="O95" s="11">
        <f>COUNT(TEAMS!T162:T183)</f>
        <v>4</v>
      </c>
      <c r="P95" s="12">
        <v>93</v>
      </c>
      <c r="Q95" s="9" t="str">
        <f>TEAMS!L1134</f>
        <v>Nalley, Tristan</v>
      </c>
      <c r="R95" s="62">
        <f>TEAMS!FM1117</f>
        <v>69</v>
      </c>
      <c r="S95" s="10" t="str">
        <f>TEAMS!$AC$1135</f>
        <v>SP</v>
      </c>
      <c r="T95" s="11">
        <f>COUNT(TEAMS!$O$1136:$O$1157)</f>
        <v>2</v>
      </c>
    </row>
    <row r="96" spans="1:20" ht="14.25" x14ac:dyDescent="0.2">
      <c r="A96" s="12">
        <v>94</v>
      </c>
      <c r="B96" s="9" t="str">
        <f>TEAMS!G976</f>
        <v>Green, Shon</v>
      </c>
      <c r="C96" s="62">
        <f>TEAMS!FJ958</f>
        <v>207</v>
      </c>
      <c r="D96" s="14" t="str">
        <f>TEAMS!$AC$977</f>
        <v>OL</v>
      </c>
      <c r="E96" s="11">
        <f>COUNT(TEAMS!J978:J999)</f>
        <v>4</v>
      </c>
      <c r="F96" s="12">
        <v>94</v>
      </c>
      <c r="G96" s="9" t="str">
        <f>TEAMS!B265</f>
        <v>Moon, Marie</v>
      </c>
      <c r="H96" s="62">
        <f>TEAMS!FK246</f>
        <v>84</v>
      </c>
      <c r="I96" s="14" t="str">
        <f>TEAMS!$AC$266</f>
        <v>MD</v>
      </c>
      <c r="J96" s="11">
        <f>COUNT(TEAMS!E267:E288)</f>
        <v>1</v>
      </c>
      <c r="K96" s="12">
        <v>94</v>
      </c>
      <c r="L96" s="9" t="str">
        <f>TEAMS!G976</f>
        <v>Green, Shon</v>
      </c>
      <c r="M96" s="62">
        <f>TEAMS!FL958</f>
        <v>59</v>
      </c>
      <c r="N96" s="14" t="str">
        <f>TEAMS!$AC$977</f>
        <v>OL</v>
      </c>
      <c r="O96" s="11">
        <f>COUNT(TEAMS!J978:J999)</f>
        <v>4</v>
      </c>
      <c r="P96" s="12">
        <v>94</v>
      </c>
      <c r="Q96" s="9" t="str">
        <f>TEAMS!G976</f>
        <v>Green, Shon</v>
      </c>
      <c r="R96" s="62">
        <f>TEAMS!FM958</f>
        <v>68</v>
      </c>
      <c r="S96" s="14" t="str">
        <f>TEAMS!$AC$977</f>
        <v>OL</v>
      </c>
      <c r="T96" s="11">
        <f>COUNT(TEAMS!J978:J999)</f>
        <v>4</v>
      </c>
    </row>
    <row r="97" spans="1:20" ht="14.25" x14ac:dyDescent="0.2">
      <c r="A97" s="12">
        <v>95</v>
      </c>
      <c r="B97" s="9" t="str">
        <f>TEAMS!L897</f>
        <v>Jones, Kessiaun</v>
      </c>
      <c r="C97" s="62">
        <f>TEAMS!FJ880</f>
        <v>207</v>
      </c>
      <c r="D97" s="14" t="str">
        <f>TEAMS!$AC$898</f>
        <v>NT</v>
      </c>
      <c r="E97" s="11">
        <f>COUNT(TEAMS!O899:O920)</f>
        <v>2</v>
      </c>
      <c r="F97" s="12">
        <v>95</v>
      </c>
      <c r="G97" s="9" t="str">
        <f>TEAMS!V871</f>
        <v>Quinn, Jaylie</v>
      </c>
      <c r="H97" s="62">
        <f>TEAMS!FK877</f>
        <v>83</v>
      </c>
      <c r="I97" s="14" t="str">
        <f>TEAMS!$AC$872</f>
        <v>NT</v>
      </c>
      <c r="J97" s="11">
        <f>COUNT(TEAMS!Y873:Y894)</f>
        <v>6</v>
      </c>
      <c r="K97" s="12">
        <v>95</v>
      </c>
      <c r="L97" s="9" t="str">
        <f>TEAMS!Q107</f>
        <v>Khan, Huzaifa</v>
      </c>
      <c r="M97" s="62">
        <f>TEAMS!FL91</f>
        <v>59</v>
      </c>
      <c r="N97" s="14" t="str">
        <f>TEAMS!$AC$108</f>
        <v>FC</v>
      </c>
      <c r="O97" s="11">
        <f>COUNT(TEAMS!T109:T130)</f>
        <v>1</v>
      </c>
      <c r="P97" s="12">
        <v>95</v>
      </c>
      <c r="Q97" s="9" t="str">
        <f>TEAMS!B265</f>
        <v>Moon, Marie</v>
      </c>
      <c r="R97" s="62">
        <f>TEAMS!FM246</f>
        <v>66</v>
      </c>
      <c r="S97" s="14" t="str">
        <f>TEAMS!$AC$266</f>
        <v>MD</v>
      </c>
      <c r="T97" s="11">
        <f>COUNT(TEAMS!E267:E288)</f>
        <v>1</v>
      </c>
    </row>
    <row r="98" spans="1:20" ht="14.25" x14ac:dyDescent="0.2">
      <c r="A98" s="12">
        <v>96</v>
      </c>
      <c r="B98" s="9" t="str">
        <f>TEAMS!Q950</f>
        <v>Alabi, Christian</v>
      </c>
      <c r="C98" s="62">
        <f>TEAMS!FJ955</f>
        <v>196</v>
      </c>
      <c r="D98" s="14" t="str">
        <f>TEAMS!$AC$951</f>
        <v>OL</v>
      </c>
      <c r="E98" s="11">
        <f>COUNT(TEAMS!T952:T973)</f>
        <v>5</v>
      </c>
      <c r="F98" s="12">
        <v>96</v>
      </c>
      <c r="G98" s="9" t="str">
        <f>TEAMS!B1213</f>
        <v>Francis, Annica</v>
      </c>
      <c r="H98" s="62">
        <f>TEAMS!FK1194</f>
        <v>80</v>
      </c>
      <c r="I98" s="10" t="str">
        <f>TEAMS!$AC$1214</f>
        <v>ST</v>
      </c>
      <c r="J98" s="11">
        <f>COUNT(TEAMS!$E$1215:$E$1236)</f>
        <v>3</v>
      </c>
      <c r="K98" s="12">
        <v>96</v>
      </c>
      <c r="L98" s="9" t="str">
        <f>TEAMS!Q1213</f>
        <v>Ethan, Turner</v>
      </c>
      <c r="M98" s="62">
        <f>TEAMS!FL1197</f>
        <v>56</v>
      </c>
      <c r="N98" s="10" t="str">
        <f>TEAMS!$AC$1214</f>
        <v>ST</v>
      </c>
      <c r="O98" s="11">
        <f>COUNT(TEAMS!$T$1215:$T$1236)</f>
        <v>5</v>
      </c>
      <c r="P98" s="12">
        <v>96</v>
      </c>
      <c r="Q98" s="9" t="str">
        <f>TEAMS!Q871</f>
        <v>Reyes, Angel</v>
      </c>
      <c r="R98" s="62">
        <f>TEAMS!FM876</f>
        <v>65</v>
      </c>
      <c r="S98" s="14" t="str">
        <f>TEAMS!$AC$872</f>
        <v>NT</v>
      </c>
      <c r="T98" s="11">
        <f>COUNT(TEAMS!T873:T894)</f>
        <v>4</v>
      </c>
    </row>
    <row r="99" spans="1:20" ht="14.25" x14ac:dyDescent="0.2">
      <c r="A99" s="12">
        <v>97</v>
      </c>
      <c r="B99" s="9" t="str">
        <f>TEAMS!B1213</f>
        <v>Francis, Annica</v>
      </c>
      <c r="C99" s="62">
        <f>TEAMS!FJ1194</f>
        <v>185</v>
      </c>
      <c r="D99" s="10" t="str">
        <f>TEAMS!$AC$1188</f>
        <v>ST</v>
      </c>
      <c r="E99" s="11">
        <f>COUNT(TEAMS!$E$1215:$E$1236)</f>
        <v>3</v>
      </c>
      <c r="F99" s="12">
        <v>97</v>
      </c>
      <c r="G99" s="9" t="str">
        <f>TEAMS!$L$160</f>
        <v>Pelham, Kyleigh</v>
      </c>
      <c r="H99" s="62">
        <f>TEAMS!FK164</f>
        <v>77</v>
      </c>
      <c r="I99" s="14" t="str">
        <f>TEAMS!$AC$161</f>
        <v>GR</v>
      </c>
      <c r="J99" s="11">
        <f>COUNT(TEAMS!O162:O183)</f>
        <v>5</v>
      </c>
      <c r="K99" s="12">
        <v>97</v>
      </c>
      <c r="L99" s="9" t="str">
        <f>TEAMS!B1213</f>
        <v>Francis, Annica</v>
      </c>
      <c r="M99" s="62">
        <f>TEAMS!FL1194</f>
        <v>56</v>
      </c>
      <c r="N99" s="10" t="str">
        <f>TEAMS!$AC$1214</f>
        <v>ST</v>
      </c>
      <c r="O99" s="11">
        <f>COUNT(TEAMS!$E$1215:$E$1236)</f>
        <v>3</v>
      </c>
      <c r="P99" s="12">
        <v>97</v>
      </c>
      <c r="Q99" s="9" t="str">
        <f>TEAMS!Q107</f>
        <v>Khan, Huzaifa</v>
      </c>
      <c r="R99" s="62">
        <f>TEAMS!FM91</f>
        <v>61</v>
      </c>
      <c r="S99" s="14" t="str">
        <f>TEAMS!$AC$108</f>
        <v>FC</v>
      </c>
      <c r="T99" s="11">
        <f>COUNT(TEAMS!T109:T130)</f>
        <v>1</v>
      </c>
    </row>
    <row r="100" spans="1:20" ht="14.25" x14ac:dyDescent="0.2">
      <c r="A100" s="12">
        <v>98</v>
      </c>
      <c r="B100" s="9" t="str">
        <f>TEAMS!$L$186</f>
        <v>Whitehead, Aireana</v>
      </c>
      <c r="C100" s="62">
        <f>TEAMS!FJ169</f>
        <v>181</v>
      </c>
      <c r="D100" s="14" t="str">
        <f>TEAMS!$AC$213</f>
        <v>GR</v>
      </c>
      <c r="E100" s="11">
        <f>COUNT(TEAMS!O188:O209)</f>
        <v>1</v>
      </c>
      <c r="F100" s="12">
        <v>98</v>
      </c>
      <c r="G100" s="9" t="str">
        <f>TEAMS!$Q$160</f>
        <v>Arkwright, Elijah</v>
      </c>
      <c r="H100" s="62">
        <f>TEAMS!FK165</f>
        <v>77</v>
      </c>
      <c r="I100" s="14" t="str">
        <f>TEAMS!$AC$161</f>
        <v>GR</v>
      </c>
      <c r="J100" s="11">
        <f>COUNT(TEAMS!T162:T183)</f>
        <v>4</v>
      </c>
      <c r="K100" s="12">
        <v>98</v>
      </c>
      <c r="L100" s="9" t="str">
        <f>TEAMS!$B$186</f>
        <v>Forrester, Kira</v>
      </c>
      <c r="M100" s="62">
        <f>TEAMS!FL167</f>
        <v>55</v>
      </c>
      <c r="N100" s="14" t="str">
        <f>TEAMS!$AC$187</f>
        <v>GR</v>
      </c>
      <c r="O100" s="11">
        <f>COUNT(TEAMS!E188:E209)</f>
        <v>4</v>
      </c>
      <c r="P100" s="12">
        <v>98</v>
      </c>
      <c r="Q100" s="9" t="str">
        <f>TEAMS!V476</f>
        <v>Pond, Brionna</v>
      </c>
      <c r="R100" s="62">
        <f>TEAMS!FM482</f>
        <v>59</v>
      </c>
      <c r="S100" s="14" t="str">
        <f>TEAMS!$AC$477</f>
        <v>LC</v>
      </c>
      <c r="T100" s="11">
        <f>COUNT(TEAMS!Y478:Y499)</f>
        <v>2</v>
      </c>
    </row>
    <row r="101" spans="1:20" ht="14.25" x14ac:dyDescent="0.2">
      <c r="A101" s="12">
        <v>99</v>
      </c>
      <c r="B101" s="9" t="str">
        <f>TEAMS!$L$160</f>
        <v>Pelham, Kyleigh</v>
      </c>
      <c r="C101" s="62">
        <f>TEAMS!FJ164</f>
        <v>179</v>
      </c>
      <c r="D101" s="14" t="str">
        <f>TEAMS!$AC$161</f>
        <v>GR</v>
      </c>
      <c r="E101" s="11">
        <f>COUNT(TEAMS!O162:O183)</f>
        <v>5</v>
      </c>
      <c r="F101" s="12">
        <v>99</v>
      </c>
      <c r="G101" s="9" t="str">
        <f>TEAMS!G1213</f>
        <v>Cook, Olivia</v>
      </c>
      <c r="H101" s="62">
        <f>TEAMS!FK1195</f>
        <v>74</v>
      </c>
      <c r="I101" s="10" t="str">
        <f>TEAMS!$AC$1214</f>
        <v>ST</v>
      </c>
      <c r="J101" s="11">
        <f>COUNT(TEAMS!$J$1215:$J$1236)</f>
        <v>1</v>
      </c>
      <c r="K101" s="12">
        <v>99</v>
      </c>
      <c r="L101" s="9" t="str">
        <f>TEAMS!L1134</f>
        <v>Nalley, Tristan</v>
      </c>
      <c r="M101" s="62">
        <f>TEAMS!FL1117</f>
        <v>55</v>
      </c>
      <c r="N101" s="10" t="str">
        <f>TEAMS!$AC$1135</f>
        <v>SP</v>
      </c>
      <c r="O101" s="11">
        <f>COUNT(TEAMS!$O$1136:$O$1157)</f>
        <v>2</v>
      </c>
      <c r="P101" s="12">
        <v>99</v>
      </c>
      <c r="Q101" s="9" t="str">
        <f>TEAMS!B897</f>
        <v>Hollingsworth, Jerry</v>
      </c>
      <c r="R101" s="62">
        <f>TEAMS!FM878</f>
        <v>59</v>
      </c>
      <c r="S101" s="14" t="str">
        <f>TEAMS!$AC$898</f>
        <v>NT</v>
      </c>
      <c r="T101" s="11">
        <f>COUNT(TEAMS!E899:E920)</f>
        <v>1</v>
      </c>
    </row>
    <row r="102" spans="1:20" ht="14.25" x14ac:dyDescent="0.2">
      <c r="A102" s="12">
        <v>100</v>
      </c>
      <c r="B102" s="9" t="str">
        <f>TEAMS!G1213</f>
        <v>Cook, Olivia</v>
      </c>
      <c r="C102" s="62">
        <f>TEAMS!FJ1195</f>
        <v>165</v>
      </c>
      <c r="D102" s="10" t="str">
        <f>TEAMS!$AC$1214</f>
        <v>ST</v>
      </c>
      <c r="E102" s="11">
        <f>COUNT(TEAMS!$J$1215:$J$1236)</f>
        <v>1</v>
      </c>
      <c r="F102" s="12">
        <v>100</v>
      </c>
      <c r="G102" s="21" t="str">
        <f>TEAMS!L1213</f>
        <v>Guest, Gabrielle</v>
      </c>
      <c r="H102" s="62">
        <f>TEAMS!FK1196</f>
        <v>71</v>
      </c>
      <c r="I102" s="10" t="str">
        <f>TEAMS!$AC$1214</f>
        <v>ST</v>
      </c>
      <c r="J102" s="11">
        <f>COUNT(TEAMS!$O$1215:$O$1236)</f>
        <v>3</v>
      </c>
      <c r="K102" s="12">
        <v>100</v>
      </c>
      <c r="L102" s="21" t="str">
        <f>TEAMS!$L$160</f>
        <v>Pelham, Kyleigh</v>
      </c>
      <c r="M102" s="62">
        <f>TEAMS!FL164</f>
        <v>49</v>
      </c>
      <c r="N102" s="14" t="str">
        <f>TEAMS!$AC$161</f>
        <v>GR</v>
      </c>
      <c r="O102" s="11">
        <f>COUNT(TEAMS!O162:O183)</f>
        <v>5</v>
      </c>
      <c r="P102" s="12">
        <v>100</v>
      </c>
      <c r="Q102" s="21" t="str">
        <f>TEAMS!$B$186</f>
        <v>Forrester, Kira</v>
      </c>
      <c r="R102" s="62">
        <f>TEAMS!FM167</f>
        <v>55</v>
      </c>
      <c r="S102" s="14" t="str">
        <f>TEAMS!$AC$187</f>
        <v>GR</v>
      </c>
      <c r="T102" s="11">
        <f>COUNT(TEAMS!E188:E209)</f>
        <v>4</v>
      </c>
    </row>
    <row r="103" spans="1:20" ht="14.25" x14ac:dyDescent="0.2">
      <c r="A103" s="12">
        <v>101</v>
      </c>
      <c r="B103" s="9" t="str">
        <f>TEAMS!$Q$160</f>
        <v>Arkwright, Elijah</v>
      </c>
      <c r="C103" s="62">
        <f>TEAMS!FJ165</f>
        <v>154</v>
      </c>
      <c r="D103" s="14" t="str">
        <f>TEAMS!$AC$161</f>
        <v>GR</v>
      </c>
      <c r="E103" s="11">
        <f>COUNT(TEAMS!T162:T183)</f>
        <v>4</v>
      </c>
      <c r="F103" s="12">
        <v>101</v>
      </c>
      <c r="G103" s="9" t="str">
        <f>TEAMS!$G$186</f>
        <v>Morgan, Fallon</v>
      </c>
      <c r="H103" s="62">
        <f>TEAMS!FK168</f>
        <v>69</v>
      </c>
      <c r="I103" s="14" t="str">
        <f>TEAMS!$AC$187</f>
        <v>GR</v>
      </c>
      <c r="J103" s="11">
        <f>COUNT(TEAMS!J188:J209)</f>
        <v>4</v>
      </c>
      <c r="K103" s="12">
        <v>101</v>
      </c>
      <c r="L103" s="9" t="str">
        <f>TEAMS!$G$186</f>
        <v>Morgan, Fallon</v>
      </c>
      <c r="M103" s="62">
        <f>TEAMS!FL168</f>
        <v>49</v>
      </c>
      <c r="N103" s="14" t="str">
        <f>TEAMS!$AC$187</f>
        <v>GR</v>
      </c>
      <c r="O103" s="11">
        <f>COUNT(TEAMS!J188:J209)</f>
        <v>4</v>
      </c>
      <c r="P103" s="12">
        <v>101</v>
      </c>
      <c r="Q103" s="9" t="str">
        <f>TEAMS!$G$186</f>
        <v>Morgan, Fallon</v>
      </c>
      <c r="R103" s="62">
        <f>TEAMS!FM168</f>
        <v>55</v>
      </c>
      <c r="S103" s="14" t="str">
        <f>TEAMS!$AC$187</f>
        <v>GR</v>
      </c>
      <c r="T103" s="11">
        <f>COUNT(TEAMS!J188:J209)</f>
        <v>4</v>
      </c>
    </row>
    <row r="104" spans="1:20" ht="14.25" x14ac:dyDescent="0.2">
      <c r="A104" s="12">
        <v>102</v>
      </c>
      <c r="B104" s="9" t="str">
        <f>TEAMS!V1213</f>
        <v>Mack, Grant</v>
      </c>
      <c r="C104" s="62">
        <f>TEAMS!FJ1198</f>
        <v>154</v>
      </c>
      <c r="D104" s="10" t="str">
        <f>TEAMS!$AC$1214</f>
        <v>ST</v>
      </c>
      <c r="E104" s="11">
        <f>COUNT(TEAMS!$Y$1215:$Y$1236)</f>
        <v>1</v>
      </c>
      <c r="F104" s="12">
        <v>102</v>
      </c>
      <c r="G104" s="9" t="str">
        <f>TEAMS!$Q$186</f>
        <v>Sullivan, Jordan</v>
      </c>
      <c r="H104" s="62">
        <f>TEAMS!FK170</f>
        <v>68</v>
      </c>
      <c r="I104" s="14" t="str">
        <f>TEAMS!$AC$187</f>
        <v>GR</v>
      </c>
      <c r="J104" s="11">
        <f>COUNT(TEAMS!T188:T209)</f>
        <v>2</v>
      </c>
      <c r="K104" s="12">
        <v>102</v>
      </c>
      <c r="L104" s="9" t="str">
        <f>TEAMS!G1213</f>
        <v>Cook, Olivia</v>
      </c>
      <c r="M104" s="62">
        <f>TEAMS!FL1195</f>
        <v>49</v>
      </c>
      <c r="N104" s="10" t="str">
        <f>TEAMS!$AC$1214</f>
        <v>ST</v>
      </c>
      <c r="O104" s="11">
        <f>COUNT(TEAMS!$J$1215:$J$1236)</f>
        <v>1</v>
      </c>
      <c r="P104" s="12">
        <v>102</v>
      </c>
      <c r="Q104" s="9" t="str">
        <f>TEAMS!$Q$186</f>
        <v>Sullivan, Jordan</v>
      </c>
      <c r="R104" s="62">
        <f>TEAMS!FM170</f>
        <v>53</v>
      </c>
      <c r="S104" s="14" t="str">
        <f>TEAMS!$AC$187</f>
        <v>GR</v>
      </c>
      <c r="T104" s="11">
        <f>COUNT(TEAMS!T188:T209)</f>
        <v>2</v>
      </c>
    </row>
    <row r="105" spans="1:20" ht="14.25" x14ac:dyDescent="0.2">
      <c r="A105" s="12">
        <v>103</v>
      </c>
      <c r="B105" s="9" t="str">
        <f>TEAMS!$B$186</f>
        <v>Forrester, Kira</v>
      </c>
      <c r="C105" s="62">
        <f>TEAMS!FJ167</f>
        <v>152</v>
      </c>
      <c r="D105" s="10" t="str">
        <f>TEAMS!$AC$187</f>
        <v>GR</v>
      </c>
      <c r="E105" s="11">
        <f>COUNT(TEAMS!E188:E209)</f>
        <v>4</v>
      </c>
      <c r="F105" s="12">
        <v>103</v>
      </c>
      <c r="G105" s="9" t="str">
        <f>TEAMS!$L$186</f>
        <v>Whitehead, Aireana</v>
      </c>
      <c r="H105" s="62">
        <f>TEAMS!FK169</f>
        <v>67</v>
      </c>
      <c r="I105" s="14" t="str">
        <f>TEAMS!$AC$187</f>
        <v>GR</v>
      </c>
      <c r="J105" s="11">
        <f>COUNT(TEAMS!O188:O209)</f>
        <v>1</v>
      </c>
      <c r="K105" s="12">
        <v>103</v>
      </c>
      <c r="L105" s="9" t="str">
        <f>TEAMS!V1213</f>
        <v>Mack, Grant</v>
      </c>
      <c r="M105" s="62">
        <f>TEAMS!FL1198</f>
        <v>46</v>
      </c>
      <c r="N105" s="10" t="str">
        <f>TEAMS!$AC$1214</f>
        <v>ST</v>
      </c>
      <c r="O105" s="11">
        <f>COUNT(TEAMS!$Y$1215:$Y$1236)</f>
        <v>1</v>
      </c>
      <c r="P105" s="12">
        <v>103</v>
      </c>
      <c r="Q105" s="9" t="str">
        <f>TEAMS!Q950</f>
        <v>Alabi, Christian</v>
      </c>
      <c r="R105" s="62">
        <f>TEAMS!FM955</f>
        <v>52</v>
      </c>
      <c r="S105" s="14" t="str">
        <f>TEAMS!$AC$951</f>
        <v>OL</v>
      </c>
      <c r="T105" s="11">
        <f>COUNT(TEAMS!T952:T973)</f>
        <v>5</v>
      </c>
    </row>
    <row r="106" spans="1:20" ht="14.25" x14ac:dyDescent="0.2">
      <c r="A106" s="12">
        <v>104</v>
      </c>
      <c r="B106" s="9" t="str">
        <f>TEAMS!$G$186</f>
        <v>Morgan, Fallon</v>
      </c>
      <c r="C106" s="62">
        <f>TEAMS!FJ168</f>
        <v>149</v>
      </c>
      <c r="D106" s="14" t="str">
        <f>TEAMS!$AC$187</f>
        <v>GR</v>
      </c>
      <c r="E106" s="11">
        <f>COUNT(TEAMS!J188:J209)</f>
        <v>4</v>
      </c>
      <c r="F106" s="12">
        <v>104</v>
      </c>
      <c r="G106" s="9" t="str">
        <f>TEAMS!V1213</f>
        <v>Mack, Grant</v>
      </c>
      <c r="H106" s="62">
        <f>TEAMS!FK1198</f>
        <v>62</v>
      </c>
      <c r="I106" s="10" t="str">
        <f>TEAMS!$AC$1214</f>
        <v>ST</v>
      </c>
      <c r="J106" s="11">
        <f>COUNT(TEAMS!$Y$1215:$Y$1236)</f>
        <v>1</v>
      </c>
      <c r="K106" s="12">
        <v>104</v>
      </c>
      <c r="L106" s="9" t="str">
        <f>TEAMS!V476</f>
        <v>Pond, Brionna</v>
      </c>
      <c r="M106" s="62">
        <f>TEAMS!FL482</f>
        <v>41</v>
      </c>
      <c r="N106" s="14" t="str">
        <f>TEAMS!$AC$477</f>
        <v>LC</v>
      </c>
      <c r="O106" s="11">
        <f>COUNT(TEAMS!Y478:Y499)</f>
        <v>2</v>
      </c>
      <c r="P106" s="12">
        <v>104</v>
      </c>
      <c r="Q106" s="9" t="str">
        <f>TEAMS!B1213</f>
        <v>Francis, Annica</v>
      </c>
      <c r="R106" s="62">
        <f>TEAMS!FM1194</f>
        <v>49</v>
      </c>
      <c r="S106" s="10" t="str">
        <f>TEAMS!$AC$1214</f>
        <v>ST</v>
      </c>
      <c r="T106" s="11">
        <f>COUNT(TEAMS!$E$1215:$E$1236)</f>
        <v>3</v>
      </c>
    </row>
    <row r="107" spans="1:20" ht="14.25" x14ac:dyDescent="0.2">
      <c r="A107" s="12">
        <v>105</v>
      </c>
      <c r="B107" s="9" t="str">
        <f>TEAMS!$Q$186</f>
        <v>Sullivan, Jordan</v>
      </c>
      <c r="C107" s="62">
        <f>TEAMS!FJ170</f>
        <v>146</v>
      </c>
      <c r="D107" s="14" t="str">
        <f>TEAMS!$AC$187</f>
        <v>GR</v>
      </c>
      <c r="E107" s="11">
        <f>COUNT(TEAMS!T188:T209)</f>
        <v>2</v>
      </c>
      <c r="F107" s="12">
        <v>105</v>
      </c>
      <c r="G107" s="21" t="str">
        <f>TEAMS!V476</f>
        <v>Pond, Brionna</v>
      </c>
      <c r="H107" s="62">
        <f>TEAMS!FK482</f>
        <v>54</v>
      </c>
      <c r="I107" s="14" t="str">
        <f>TEAMS!$AC$477</f>
        <v>LC</v>
      </c>
      <c r="J107" s="11">
        <f>COUNT(TEAMS!Y478:Y499)</f>
        <v>2</v>
      </c>
      <c r="K107" s="12">
        <v>105</v>
      </c>
      <c r="L107" s="21" t="str">
        <f>TEAMS!$Q$186</f>
        <v>Sullivan, Jordan</v>
      </c>
      <c r="M107" s="62">
        <f>TEAMS!FL170</f>
        <v>39</v>
      </c>
      <c r="N107" s="14" t="str">
        <f>TEAMS!$AC$187</f>
        <v>GR</v>
      </c>
      <c r="O107" s="11">
        <f>COUNT(TEAMS!T188:T209)</f>
        <v>2</v>
      </c>
      <c r="P107" s="12">
        <v>105</v>
      </c>
      <c r="Q107" s="21" t="str">
        <f>TEAMS!$Q$160</f>
        <v>Arkwright, Elijah</v>
      </c>
      <c r="R107" s="62">
        <f>TEAMS!FM165</f>
        <v>46</v>
      </c>
      <c r="S107" s="14" t="str">
        <f>TEAMS!$AC$161</f>
        <v>GR</v>
      </c>
      <c r="T107" s="11">
        <f>COUNT(TEAMS!T162:T183)</f>
        <v>4</v>
      </c>
    </row>
    <row r="108" spans="1:20" ht="14.25" x14ac:dyDescent="0.2">
      <c r="A108" s="12">
        <v>106</v>
      </c>
      <c r="B108" s="9" t="str">
        <f>TEAMS!B897</f>
        <v>Hollingsworth, Jerry</v>
      </c>
      <c r="C108" s="62">
        <f>TEAMS!FJ878</f>
        <v>142</v>
      </c>
      <c r="D108" s="14" t="str">
        <f>TEAMS!$AC$898</f>
        <v>NT</v>
      </c>
      <c r="E108" s="11">
        <f>COUNT(TEAMS!E899:E920)</f>
        <v>1</v>
      </c>
      <c r="F108" s="12">
        <v>106</v>
      </c>
      <c r="G108" s="9" t="str">
        <f>TEAMS!B897</f>
        <v>Hollingsworth, Jerry</v>
      </c>
      <c r="H108" s="62">
        <f>TEAMS!FK878</f>
        <v>54</v>
      </c>
      <c r="I108" s="14" t="str">
        <f>TEAMS!$AC$898</f>
        <v>NT</v>
      </c>
      <c r="J108" s="11">
        <f>COUNT(TEAMS!E899:E920)</f>
        <v>1</v>
      </c>
      <c r="K108" s="12">
        <v>106</v>
      </c>
      <c r="L108" s="9" t="str">
        <f>TEAMS!$L$186</f>
        <v>Whitehead, Aireana</v>
      </c>
      <c r="M108" s="62">
        <f>TEAMS!FL169</f>
        <v>36</v>
      </c>
      <c r="N108" s="14" t="str">
        <f>TEAMS!$AC$187</f>
        <v>GR</v>
      </c>
      <c r="O108" s="11">
        <f>COUNT(TEAMS!O188:O209)</f>
        <v>1</v>
      </c>
      <c r="P108" s="12">
        <v>106</v>
      </c>
      <c r="Q108" s="9" t="str">
        <f>TEAMS!V1213</f>
        <v>Mack, Grant</v>
      </c>
      <c r="R108" s="62">
        <f>TEAMS!FM1198</f>
        <v>46</v>
      </c>
      <c r="S108" s="10" t="str">
        <f>TEAMS!$AC$1214</f>
        <v>ST</v>
      </c>
      <c r="T108" s="11">
        <f>COUNT(TEAMS!$Y$1215:$Y$1236)</f>
        <v>1</v>
      </c>
    </row>
    <row r="109" spans="1:20" ht="14.25" x14ac:dyDescent="0.2">
      <c r="A109" s="12">
        <v>107</v>
      </c>
      <c r="B109" s="9" t="str">
        <f>TEAMS!V476</f>
        <v>Pond, Brionna</v>
      </c>
      <c r="C109" s="62">
        <f>TEAMS!FJ482</f>
        <v>133</v>
      </c>
      <c r="D109" s="14" t="str">
        <f>TEAMS!$AC$477</f>
        <v>LC</v>
      </c>
      <c r="E109" s="11">
        <f>COUNT(TEAMS!Y478:Y499)</f>
        <v>2</v>
      </c>
      <c r="F109" s="12">
        <v>107</v>
      </c>
      <c r="G109" s="21" t="str">
        <f>TEAMS!$B$186</f>
        <v>Forrester, Kira</v>
      </c>
      <c r="H109" s="63">
        <f>TEAMS!FK167</f>
        <v>53</v>
      </c>
      <c r="I109" s="14" t="str">
        <f>TEAMS!$AC$187</f>
        <v>GR</v>
      </c>
      <c r="J109" s="11">
        <f>COUNT(TEAMS!E188:E209)</f>
        <v>4</v>
      </c>
      <c r="K109" s="12">
        <v>107</v>
      </c>
      <c r="L109" s="21" t="str">
        <f>TEAMS!B897</f>
        <v>Hollingsworth, Jerry</v>
      </c>
      <c r="M109" s="63">
        <f>TEAMS!FL878</f>
        <v>29</v>
      </c>
      <c r="N109" s="14" t="str">
        <f>TEAMS!$AC$898</f>
        <v>NT</v>
      </c>
      <c r="O109" s="11">
        <f>COUNT(TEAMS!E899:E920)</f>
        <v>1</v>
      </c>
      <c r="P109" s="12">
        <v>107</v>
      </c>
      <c r="Q109" s="21" t="str">
        <f>TEAMS!G1213</f>
        <v>Cook, Olivia</v>
      </c>
      <c r="R109" s="63">
        <f>TEAMS!FM1195</f>
        <v>42</v>
      </c>
      <c r="S109" s="10" t="str">
        <f>TEAMS!$AC$1214</f>
        <v>ST</v>
      </c>
      <c r="T109" s="11">
        <f>COUNT(TEAMS!$J$1215:$J$1236)</f>
        <v>1</v>
      </c>
    </row>
    <row r="110" spans="1:20" ht="14.25" x14ac:dyDescent="0.2">
      <c r="A110" s="12">
        <v>108</v>
      </c>
      <c r="B110" s="9" t="str">
        <f>TEAMS!V1371</f>
        <v>WA 10</v>
      </c>
      <c r="C110" s="62">
        <f>TEAMS!FJ1356</f>
        <v>0</v>
      </c>
      <c r="D110" s="14" t="str">
        <f>TEAMS!$AC$1372</f>
        <v>WA</v>
      </c>
      <c r="E110" s="11">
        <f>COUNT(TEAMS!$Y$1373:$Y$1394)</f>
        <v>0</v>
      </c>
      <c r="F110" s="12">
        <v>108</v>
      </c>
      <c r="G110" s="21" t="str">
        <f>TEAMS!V1371</f>
        <v>WA 10</v>
      </c>
      <c r="H110" s="63">
        <f>TEAMS!FK1356</f>
        <v>0</v>
      </c>
      <c r="I110" s="10" t="str">
        <f>TEAMS!$AC$1372</f>
        <v>WA</v>
      </c>
      <c r="J110" s="11">
        <f>COUNT(TEAMS!$Y$1373:$Y$1394)</f>
        <v>0</v>
      </c>
      <c r="K110" s="12">
        <v>108</v>
      </c>
      <c r="L110" s="21" t="str">
        <f>TEAMS!G1055</f>
        <v>SC 7</v>
      </c>
      <c r="M110" s="63">
        <f>TEAMS!FL1037</f>
        <v>0</v>
      </c>
      <c r="N110" s="14" t="str">
        <f>TEAMS!$AC$1056</f>
        <v>SC</v>
      </c>
      <c r="O110" s="11">
        <f>COUNT(TEAMS!J1057:J1078)</f>
        <v>0</v>
      </c>
      <c r="P110" s="12">
        <v>108</v>
      </c>
      <c r="Q110" s="21" t="str">
        <f>TEAMS!G1055</f>
        <v>SC 7</v>
      </c>
      <c r="R110" s="63">
        <f>TEAMS!FM1037</f>
        <v>0</v>
      </c>
      <c r="S110" s="14" t="str">
        <f>TEAMS!$AC$1056</f>
        <v>SC</v>
      </c>
      <c r="T110" s="11">
        <f>COUNT(TEAMS!J1057:J1078)</f>
        <v>0</v>
      </c>
    </row>
    <row r="111" spans="1:20" ht="14.25" x14ac:dyDescent="0.2">
      <c r="A111" s="12">
        <v>109</v>
      </c>
      <c r="B111" s="9" t="str">
        <f>TEAMS!G1055</f>
        <v>SC 7</v>
      </c>
      <c r="C111" s="62">
        <f>TEAMS!FJ1037</f>
        <v>0</v>
      </c>
      <c r="D111" s="14" t="str">
        <f>TEAMS!$AC$1082</f>
        <v>SC</v>
      </c>
      <c r="E111" s="11">
        <f>COUNT(TEAMS!J1057:J1078)</f>
        <v>0</v>
      </c>
      <c r="F111" s="12">
        <v>109</v>
      </c>
      <c r="G111" s="9" t="str">
        <f>TEAMS!G1055</f>
        <v>SC 7</v>
      </c>
      <c r="H111" s="63">
        <f>TEAMS!FK1037</f>
        <v>0</v>
      </c>
      <c r="I111" s="14" t="str">
        <f>TEAMS!$AC$1056</f>
        <v>SC</v>
      </c>
      <c r="J111" s="11">
        <f>COUNT(TEAMS!J1057:J1078)</f>
        <v>0</v>
      </c>
      <c r="K111" s="12">
        <v>109</v>
      </c>
      <c r="L111" s="9" t="str">
        <f>TEAMS!Q28</f>
        <v>EC 9</v>
      </c>
      <c r="M111" s="63">
        <f>TEAMS!FL12</f>
        <v>0</v>
      </c>
      <c r="N111" s="10" t="str">
        <f>TEAMS!$AC$29</f>
        <v>EC</v>
      </c>
      <c r="O111" s="11">
        <f>COUNT(TEAMS!T30:T51)</f>
        <v>0</v>
      </c>
      <c r="P111" s="12">
        <v>109</v>
      </c>
      <c r="Q111" s="9" t="str">
        <f>TEAMS!V1371</f>
        <v>WA 10</v>
      </c>
      <c r="R111" s="63">
        <f>TEAMS!FM1356</f>
        <v>0</v>
      </c>
      <c r="S111" s="10" t="str">
        <f>TEAMS!$AC$1372</f>
        <v>WA</v>
      </c>
      <c r="T111" s="11">
        <f>COUNT(TEAMS!$Y$1373:$Y$1394)</f>
        <v>0</v>
      </c>
    </row>
    <row r="112" spans="1:20" ht="14.25" x14ac:dyDescent="0.2">
      <c r="A112" s="12">
        <v>110</v>
      </c>
      <c r="B112" s="9" t="str">
        <f>TEAMS!Q28</f>
        <v>EC 9</v>
      </c>
      <c r="C112" s="62">
        <f>TEAMS!FJ12</f>
        <v>0</v>
      </c>
      <c r="D112" s="10" t="str">
        <f>TEAMS!$AC$29</f>
        <v>EC</v>
      </c>
      <c r="E112" s="11">
        <f>COUNT(TEAMS!T30:T51)</f>
        <v>0</v>
      </c>
      <c r="F112" s="12">
        <v>110</v>
      </c>
      <c r="G112" s="9" t="str">
        <f>TEAMS!Q28</f>
        <v>EC 9</v>
      </c>
      <c r="H112" s="63">
        <f>TEAMS!FK12</f>
        <v>0</v>
      </c>
      <c r="I112" s="10" t="str">
        <f>TEAMS!$AC$29</f>
        <v>EC</v>
      </c>
      <c r="J112" s="11">
        <f>COUNT(TEAMS!T30:T51)</f>
        <v>0</v>
      </c>
      <c r="K112" s="12">
        <v>110</v>
      </c>
      <c r="L112" s="9" t="str">
        <f>TEAMS!V1371</f>
        <v>WA 10</v>
      </c>
      <c r="M112" s="63">
        <f>TEAMS!FL1356</f>
        <v>0</v>
      </c>
      <c r="N112" s="10" t="str">
        <f>TEAMS!$AC$1372</f>
        <v>WA</v>
      </c>
      <c r="O112" s="11">
        <f>COUNT(TEAMS!$Y$1373:$Y$1394)</f>
        <v>0</v>
      </c>
      <c r="P112" s="12">
        <v>110</v>
      </c>
      <c r="Q112" s="9" t="str">
        <f>TEAMS!Q28</f>
        <v>EC 9</v>
      </c>
      <c r="R112" s="63">
        <f>TEAMS!FM12</f>
        <v>0</v>
      </c>
      <c r="S112" s="10" t="str">
        <f>TEAMS!$AC$29</f>
        <v>EC</v>
      </c>
      <c r="T112" s="11">
        <f>COUNT(TEAMS!T30:T51)</f>
        <v>0</v>
      </c>
    </row>
    <row r="113" spans="1:20" ht="14.25" x14ac:dyDescent="0.2">
      <c r="A113" s="12">
        <v>111</v>
      </c>
      <c r="B113" s="9" t="str">
        <f>TEAMS!Q423</f>
        <v>JC 9</v>
      </c>
      <c r="C113" s="62">
        <f>TEAMS!FJ407</f>
        <v>0</v>
      </c>
      <c r="D113" s="14" t="str">
        <f>TEAMS!$AC$424</f>
        <v>JC</v>
      </c>
      <c r="E113" s="11">
        <f>COUNT(TEAMS!T425:T446)</f>
        <v>0</v>
      </c>
      <c r="F113" s="12">
        <v>111</v>
      </c>
      <c r="G113" s="9" t="str">
        <f>TEAMS!Q423</f>
        <v>JC 9</v>
      </c>
      <c r="H113" s="63">
        <f>TEAMS!FK407</f>
        <v>0</v>
      </c>
      <c r="I113" s="14" t="str">
        <f>TEAMS!$AC$424</f>
        <v>JC</v>
      </c>
      <c r="J113" s="11">
        <f>COUNT(TEAMS!T425:T446)</f>
        <v>0</v>
      </c>
      <c r="K113" s="12">
        <v>111</v>
      </c>
      <c r="L113" s="9" t="str">
        <f>TEAMS!Q423</f>
        <v>JC 9</v>
      </c>
      <c r="M113" s="63">
        <f>TEAMS!FL407</f>
        <v>0</v>
      </c>
      <c r="N113" s="14" t="str">
        <f>TEAMS!$AC$424</f>
        <v>JC</v>
      </c>
      <c r="O113" s="11">
        <f>COUNT(TEAMS!T425:T446)</f>
        <v>0</v>
      </c>
      <c r="P113" s="12">
        <v>111</v>
      </c>
      <c r="Q113" s="9" t="str">
        <f>TEAMS!Q423</f>
        <v>JC 9</v>
      </c>
      <c r="R113" s="63">
        <f>TEAMS!FM407</f>
        <v>0</v>
      </c>
      <c r="S113" s="14" t="str">
        <f>TEAMS!$AC$424</f>
        <v>JC</v>
      </c>
      <c r="T113" s="11">
        <f>COUNT(TEAMS!T425:T446)</f>
        <v>0</v>
      </c>
    </row>
    <row r="114" spans="1:20" ht="14.25" x14ac:dyDescent="0.2">
      <c r="A114" s="12">
        <v>112</v>
      </c>
      <c r="B114" s="9" t="str">
        <f>TEAMS!L502</f>
        <v>LC 8</v>
      </c>
      <c r="C114" s="62">
        <f>TEAMS!FJ485</f>
        <v>0</v>
      </c>
      <c r="D114" s="14" t="str">
        <f>TEAMS!$AC$503</f>
        <v>LC</v>
      </c>
      <c r="E114" s="11">
        <f>COUNT(TEAMS!O504:O525)</f>
        <v>0</v>
      </c>
      <c r="F114" s="12">
        <v>112</v>
      </c>
      <c r="G114" s="9" t="str">
        <f>TEAMS!L502</f>
        <v>LC 8</v>
      </c>
      <c r="H114" s="63">
        <f>TEAMS!FK485</f>
        <v>0</v>
      </c>
      <c r="I114" s="14" t="str">
        <f>TEAMS!$AC$503</f>
        <v>LC</v>
      </c>
      <c r="J114" s="11">
        <f>COUNT(TEAMS!O504:O525)</f>
        <v>0</v>
      </c>
      <c r="K114" s="12">
        <v>112</v>
      </c>
      <c r="L114" s="9" t="str">
        <f>TEAMS!G423</f>
        <v>JC 7</v>
      </c>
      <c r="M114" s="63">
        <f>TEAMS!FL405</f>
        <v>0</v>
      </c>
      <c r="N114" s="14" t="str">
        <f>TEAMS!$AC$424</f>
        <v>JC</v>
      </c>
      <c r="O114" s="11">
        <f>COUNT(TEAMS!J425:J446)</f>
        <v>0</v>
      </c>
      <c r="P114" s="12">
        <v>112</v>
      </c>
      <c r="Q114" s="9" t="str">
        <f>TEAMS!L423</f>
        <v>JC 8</v>
      </c>
      <c r="R114" s="63">
        <f>TEAMS!FM406</f>
        <v>0</v>
      </c>
      <c r="S114" s="14" t="str">
        <f>TEAMS!$AC$424</f>
        <v>JC</v>
      </c>
      <c r="T114" s="11">
        <f>COUNT(TEAMS!O425:O446)</f>
        <v>0</v>
      </c>
    </row>
    <row r="115" spans="1:20" ht="14.25" x14ac:dyDescent="0.2">
      <c r="A115" s="12">
        <v>113</v>
      </c>
      <c r="B115" s="9" t="str">
        <f>TEAMS!L423</f>
        <v>JC 8</v>
      </c>
      <c r="C115" s="62">
        <f>TEAMS!FJ406</f>
        <v>0</v>
      </c>
      <c r="D115" s="14" t="str">
        <f>TEAMS!$AC$424</f>
        <v>JC</v>
      </c>
      <c r="E115" s="11">
        <f>COUNT(TEAMS!O425:O446)</f>
        <v>0</v>
      </c>
      <c r="F115" s="12">
        <v>113</v>
      </c>
      <c r="G115" s="9" t="str">
        <f>TEAMS!L423</f>
        <v>JC 8</v>
      </c>
      <c r="H115" s="63">
        <f>TEAMS!FK406</f>
        <v>0</v>
      </c>
      <c r="I115" s="14" t="str">
        <f>TEAMS!$AC$424</f>
        <v>JC</v>
      </c>
      <c r="J115" s="11">
        <f>COUNT(TEAMS!O425:O446)</f>
        <v>0</v>
      </c>
      <c r="K115" s="12">
        <v>113</v>
      </c>
      <c r="L115" s="9" t="str">
        <f>TEAMS!L502</f>
        <v>LC 8</v>
      </c>
      <c r="M115" s="63">
        <f>TEAMS!FL485</f>
        <v>0</v>
      </c>
      <c r="N115" s="14" t="str">
        <f>TEAMS!$AC$503</f>
        <v>LC</v>
      </c>
      <c r="O115" s="11">
        <f>COUNT(TEAMS!O504:O525)</f>
        <v>0</v>
      </c>
      <c r="P115" s="12">
        <v>113</v>
      </c>
      <c r="Q115" s="9" t="str">
        <f>TEAMS!B423</f>
        <v>JC 6</v>
      </c>
      <c r="R115" s="63">
        <f>TEAMS!FM404</f>
        <v>0</v>
      </c>
      <c r="S115" s="14" t="str">
        <f>TEAMS!$AC$424</f>
        <v>JC</v>
      </c>
      <c r="T115" s="11">
        <f>COUNT(TEAMS!E425:E446)</f>
        <v>0</v>
      </c>
    </row>
    <row r="116" spans="1:20" ht="14.25" x14ac:dyDescent="0.2">
      <c r="A116" s="12">
        <v>114</v>
      </c>
      <c r="B116" s="9" t="str">
        <f>TEAMS!G423</f>
        <v>JC 7</v>
      </c>
      <c r="C116" s="62">
        <f>TEAMS!FJ405</f>
        <v>0</v>
      </c>
      <c r="D116" s="14" t="str">
        <f>TEAMS!$AC$424</f>
        <v>JC</v>
      </c>
      <c r="E116" s="11">
        <f>COUNT(TEAMS!J425:J446)</f>
        <v>0</v>
      </c>
      <c r="F116" s="12">
        <v>114</v>
      </c>
      <c r="G116" s="9" t="str">
        <f>TEAMS!G423</f>
        <v>JC 7</v>
      </c>
      <c r="H116" s="63">
        <f>TEAMS!FK405</f>
        <v>0</v>
      </c>
      <c r="I116" s="14" t="str">
        <f>TEAMS!$AC$424</f>
        <v>JC</v>
      </c>
      <c r="J116" s="11">
        <f>COUNT(TEAMS!J425:J446)</f>
        <v>0</v>
      </c>
      <c r="K116" s="12">
        <v>114</v>
      </c>
      <c r="L116" s="9" t="str">
        <f>TEAMS!L423</f>
        <v>JC 8</v>
      </c>
      <c r="M116" s="63">
        <f>TEAMS!FL406</f>
        <v>0</v>
      </c>
      <c r="N116" s="14" t="str">
        <f>TEAMS!$AC$424</f>
        <v>JC</v>
      </c>
      <c r="O116" s="11">
        <f>COUNT(TEAMS!O425:O446)</f>
        <v>0</v>
      </c>
      <c r="P116" s="12">
        <v>114</v>
      </c>
      <c r="Q116" s="9" t="str">
        <f>TEAMS!L502</f>
        <v>LC 8</v>
      </c>
      <c r="R116" s="63">
        <f>TEAMS!FM485</f>
        <v>0</v>
      </c>
      <c r="S116" s="14" t="str">
        <f>TEAMS!$AC$503</f>
        <v>LC</v>
      </c>
      <c r="T116" s="11">
        <f>COUNT(TEAMS!O504:O525)</f>
        <v>0</v>
      </c>
    </row>
    <row r="117" spans="1:20" ht="14.25" x14ac:dyDescent="0.2">
      <c r="A117" s="12">
        <v>115</v>
      </c>
      <c r="B117" s="9" t="str">
        <f>TEAMS!L739</f>
        <v>MP8</v>
      </c>
      <c r="C117" s="62">
        <f>TEAMS!FJ722</f>
        <v>0</v>
      </c>
      <c r="D117" s="14" t="str">
        <f>TEAMS!$AC$740</f>
        <v>MP</v>
      </c>
      <c r="E117" s="11">
        <f>COUNT(TEAMS!O741:O762)</f>
        <v>0</v>
      </c>
      <c r="F117" s="12">
        <v>115</v>
      </c>
      <c r="G117" s="9" t="str">
        <f>TEAMS!L739</f>
        <v>MP8</v>
      </c>
      <c r="H117" s="63">
        <f>TEAMS!FK722</f>
        <v>0</v>
      </c>
      <c r="I117" s="14" t="str">
        <f>TEAMS!$AC$740</f>
        <v>MP</v>
      </c>
      <c r="J117" s="11">
        <f>COUNT(TEAMS!O741:O762)</f>
        <v>0</v>
      </c>
      <c r="K117" s="12">
        <v>115</v>
      </c>
      <c r="L117" s="9" t="str">
        <f>TEAMS!B423</f>
        <v>JC 6</v>
      </c>
      <c r="M117" s="63">
        <f>TEAMS!FL404</f>
        <v>0</v>
      </c>
      <c r="N117" s="14" t="str">
        <f>TEAMS!$AC$424</f>
        <v>JC</v>
      </c>
      <c r="O117" s="11">
        <f>COUNT(TEAMS!E425:E446)</f>
        <v>0</v>
      </c>
      <c r="P117" s="12">
        <v>115</v>
      </c>
      <c r="Q117" s="9" t="str">
        <f>TEAMS!G423</f>
        <v>JC 7</v>
      </c>
      <c r="R117" s="63">
        <f>TEAMS!FM405</f>
        <v>0</v>
      </c>
      <c r="S117" s="14" t="str">
        <f>TEAMS!$AC$424</f>
        <v>JC</v>
      </c>
      <c r="T117" s="11">
        <f>COUNT(TEAMS!J425:J446)</f>
        <v>0</v>
      </c>
    </row>
    <row r="118" spans="1:20" ht="14.25" x14ac:dyDescent="0.2">
      <c r="A118" s="12">
        <v>116</v>
      </c>
      <c r="B118" s="9" t="str">
        <f>TEAMS!B423</f>
        <v>JC 6</v>
      </c>
      <c r="C118" s="62">
        <f>TEAMS!FJ404</f>
        <v>0</v>
      </c>
      <c r="D118" s="14" t="str">
        <f>TEAMS!$AC$424</f>
        <v>JC</v>
      </c>
      <c r="E118" s="11">
        <f>COUNT(TEAMS!E425:E446)</f>
        <v>0</v>
      </c>
      <c r="F118" s="12">
        <v>116</v>
      </c>
      <c r="G118" s="9" t="str">
        <f>TEAMS!B423</f>
        <v>JC 6</v>
      </c>
      <c r="H118" s="63">
        <f>TEAMS!FK404</f>
        <v>0</v>
      </c>
      <c r="I118" s="14" t="str">
        <f>TEAMS!$AC$424</f>
        <v>JC</v>
      </c>
      <c r="J118" s="11">
        <f>COUNT(TEAMS!E425:E446)</f>
        <v>0</v>
      </c>
      <c r="K118" s="12">
        <v>116</v>
      </c>
      <c r="L118" s="9" t="str">
        <f>TEAMS!L739</f>
        <v>MP8</v>
      </c>
      <c r="M118" s="63">
        <f>TEAMS!FL722</f>
        <v>0</v>
      </c>
      <c r="N118" s="14" t="str">
        <f>TEAMS!$AC$740</f>
        <v>MP</v>
      </c>
      <c r="O118" s="11">
        <f>COUNT(TEAMS!O741:O762)</f>
        <v>0</v>
      </c>
      <c r="P118" s="12">
        <v>116</v>
      </c>
      <c r="Q118" s="9" t="str">
        <f>TEAMS!L739</f>
        <v>MP8</v>
      </c>
      <c r="R118" s="63">
        <f>TEAMS!FM722</f>
        <v>0</v>
      </c>
      <c r="S118" s="14" t="str">
        <f>TEAMS!$AC$740</f>
        <v>MP</v>
      </c>
      <c r="T118" s="11">
        <f>COUNT(TEAMS!O741:O762)</f>
        <v>0</v>
      </c>
    </row>
    <row r="119" spans="1:20" ht="14.25" x14ac:dyDescent="0.2">
      <c r="A119" s="12">
        <v>117</v>
      </c>
      <c r="B119" s="9" t="str">
        <f>TEAMS!B792</f>
        <v>MA 1</v>
      </c>
      <c r="C119" s="62">
        <f>TEAMS!FJ794</f>
        <v>0</v>
      </c>
      <c r="D119" s="14" t="str">
        <f>TEAMS!$AC$793</f>
        <v>MA</v>
      </c>
      <c r="E119" s="11">
        <f>COUNT(TEAMS!E794:E815)</f>
        <v>0</v>
      </c>
      <c r="F119" s="12">
        <v>117</v>
      </c>
      <c r="G119" s="9" t="str">
        <f>TEAMS!G792</f>
        <v>MA 2</v>
      </c>
      <c r="H119" s="63">
        <f>TEAMS!FK795</f>
        <v>0</v>
      </c>
      <c r="I119" s="14" t="str">
        <f>TEAMS!$AC$793</f>
        <v>MA</v>
      </c>
      <c r="J119" s="11">
        <f>COUNT(TEAMS!J794:J815)</f>
        <v>0</v>
      </c>
      <c r="K119" s="12">
        <v>117</v>
      </c>
      <c r="L119" s="9" t="str">
        <f>TEAMS!B792</f>
        <v>MA 1</v>
      </c>
      <c r="M119" s="63">
        <f>TEAMS!FL794</f>
        <v>0</v>
      </c>
      <c r="N119" s="14" t="str">
        <f>TEAMS!$AC$793</f>
        <v>MA</v>
      </c>
      <c r="O119" s="11">
        <f>COUNT(TEAMS!E794:E815)</f>
        <v>0</v>
      </c>
      <c r="P119" s="12">
        <v>117</v>
      </c>
      <c r="Q119" s="9" t="str">
        <f>TEAMS!B792</f>
        <v>MA 1</v>
      </c>
      <c r="R119" s="63">
        <f>TEAMS!FM794</f>
        <v>0</v>
      </c>
      <c r="S119" s="14" t="str">
        <f>TEAMS!$AC$793</f>
        <v>MA</v>
      </c>
      <c r="T119" s="11">
        <f>COUNT(TEAMS!E794:E815)</f>
        <v>0</v>
      </c>
    </row>
    <row r="120" spans="1:20" ht="14.25" x14ac:dyDescent="0.2">
      <c r="A120" s="12">
        <v>118</v>
      </c>
      <c r="B120" s="9" t="str">
        <f>TEAMS!G792</f>
        <v>MA 2</v>
      </c>
      <c r="C120" s="62">
        <f>TEAMS!FJ795</f>
        <v>0</v>
      </c>
      <c r="D120" s="14" t="str">
        <f>TEAMS!$AC$793</f>
        <v>MA</v>
      </c>
      <c r="E120" s="11">
        <f>COUNT(TEAMS!J794:J815)</f>
        <v>0</v>
      </c>
      <c r="F120" s="12">
        <v>118</v>
      </c>
      <c r="G120" s="9" t="str">
        <f>TEAMS!B792</f>
        <v>MA 1</v>
      </c>
      <c r="H120" s="63">
        <f>TEAMS!FK794</f>
        <v>0</v>
      </c>
      <c r="I120" s="14" t="str">
        <f>TEAMS!$AC$793</f>
        <v>MA</v>
      </c>
      <c r="J120" s="11">
        <f>COUNT(TEAMS!E794:E815)</f>
        <v>0</v>
      </c>
      <c r="K120" s="12">
        <v>118</v>
      </c>
      <c r="L120" s="9" t="str">
        <f>TEAMS!G792</f>
        <v>MA 2</v>
      </c>
      <c r="M120" s="63">
        <f>TEAMS!FL795</f>
        <v>0</v>
      </c>
      <c r="N120" s="14" t="str">
        <f>TEAMS!$AC$793</f>
        <v>MA</v>
      </c>
      <c r="O120" s="11">
        <f>COUNT(TEAMS!J794:J815)</f>
        <v>0</v>
      </c>
      <c r="P120" s="12">
        <v>118</v>
      </c>
      <c r="Q120" s="9" t="str">
        <f>TEAMS!G792</f>
        <v>MA 2</v>
      </c>
      <c r="R120" s="63">
        <f>TEAMS!FM795</f>
        <v>0</v>
      </c>
      <c r="S120" s="14" t="str">
        <f>TEAMS!$AC$793</f>
        <v>MA</v>
      </c>
      <c r="T120" s="11">
        <f>COUNT(TEAMS!J794:J815)</f>
        <v>0</v>
      </c>
    </row>
    <row r="121" spans="1:20" ht="14.25" x14ac:dyDescent="0.2">
      <c r="A121" s="12">
        <v>119</v>
      </c>
      <c r="B121" s="9" t="str">
        <f>TEAMS!L792</f>
        <v>MA 3</v>
      </c>
      <c r="C121" s="62">
        <f>TEAMS!FJ796</f>
        <v>0</v>
      </c>
      <c r="D121" s="14" t="str">
        <f>TEAMS!$AC$819</f>
        <v>MA</v>
      </c>
      <c r="E121" s="11">
        <f>COUNT(TEAMS!O794:O815)</f>
        <v>0</v>
      </c>
      <c r="F121" s="12">
        <v>119</v>
      </c>
      <c r="G121" s="9" t="str">
        <f>TEAMS!L792</f>
        <v>MA 3</v>
      </c>
      <c r="H121" s="63">
        <f>TEAMS!FK796</f>
        <v>0</v>
      </c>
      <c r="I121" s="14" t="str">
        <f>TEAMS!$AC$793</f>
        <v>MA</v>
      </c>
      <c r="J121" s="11">
        <f>COUNT(TEAMS!O794:O815)</f>
        <v>0</v>
      </c>
      <c r="K121" s="12">
        <v>119</v>
      </c>
      <c r="L121" s="9" t="str">
        <f>TEAMS!L792</f>
        <v>MA 3</v>
      </c>
      <c r="M121" s="63">
        <f>TEAMS!FL796</f>
        <v>0</v>
      </c>
      <c r="N121" s="14" t="str">
        <f>TEAMS!$AC$793</f>
        <v>MA</v>
      </c>
      <c r="O121" s="11">
        <f>COUNT(TEAMS!O794:O815)</f>
        <v>0</v>
      </c>
      <c r="P121" s="12">
        <v>119</v>
      </c>
      <c r="Q121" s="9" t="str">
        <f>TEAMS!L792</f>
        <v>MA 3</v>
      </c>
      <c r="R121" s="63">
        <f>TEAMS!FM796</f>
        <v>0</v>
      </c>
      <c r="S121" s="14" t="str">
        <f>TEAMS!$AC$793</f>
        <v>MA</v>
      </c>
      <c r="T121" s="11">
        <f>COUNT(TEAMS!O794:O815)</f>
        <v>0</v>
      </c>
    </row>
    <row r="122" spans="1:20" ht="14.25" x14ac:dyDescent="0.2">
      <c r="A122" s="12">
        <v>120</v>
      </c>
      <c r="B122" s="9" t="str">
        <f>TEAMS!Q792</f>
        <v>MA 4</v>
      </c>
      <c r="C122" s="62">
        <f>TEAMS!FJ797</f>
        <v>0</v>
      </c>
      <c r="D122" s="14" t="str">
        <f>TEAMS!$AC$793</f>
        <v>MA</v>
      </c>
      <c r="E122" s="11">
        <f>COUNT(TEAMS!T794:T815)</f>
        <v>0</v>
      </c>
      <c r="F122" s="12">
        <v>120</v>
      </c>
      <c r="G122" s="9" t="str">
        <f>TEAMS!Q792</f>
        <v>MA 4</v>
      </c>
      <c r="H122" s="63">
        <f>TEAMS!FK797</f>
        <v>0</v>
      </c>
      <c r="I122" s="14" t="str">
        <f>TEAMS!$AC$793</f>
        <v>MA</v>
      </c>
      <c r="J122" s="11">
        <f>COUNT(TEAMS!T794:T815)</f>
        <v>0</v>
      </c>
      <c r="K122" s="12">
        <v>120</v>
      </c>
      <c r="L122" s="9" t="str">
        <f>TEAMS!Q792</f>
        <v>MA 4</v>
      </c>
      <c r="M122" s="63">
        <f>TEAMS!FL797</f>
        <v>0</v>
      </c>
      <c r="N122" s="14" t="str">
        <f>TEAMS!$AC$793</f>
        <v>MA</v>
      </c>
      <c r="O122" s="11">
        <f>COUNT(TEAMS!T794:T815)</f>
        <v>0</v>
      </c>
      <c r="P122" s="12">
        <v>120</v>
      </c>
      <c r="Q122" s="9" t="str">
        <f>TEAMS!Q792</f>
        <v>MA 4</v>
      </c>
      <c r="R122" s="63">
        <f>TEAMS!FM797</f>
        <v>0</v>
      </c>
      <c r="S122" s="14" t="str">
        <f>TEAMS!$AC$793</f>
        <v>MA</v>
      </c>
      <c r="T122" s="11">
        <f>COUNT(TEAMS!T794:T815)</f>
        <v>0</v>
      </c>
    </row>
    <row r="123" spans="1:20" ht="14.25" x14ac:dyDescent="0.2">
      <c r="A123" s="12">
        <v>121</v>
      </c>
      <c r="B123" s="9" t="str">
        <f>TEAMS!V792</f>
        <v>MA 5</v>
      </c>
      <c r="C123" s="62">
        <f>TEAMS!FJ798</f>
        <v>0</v>
      </c>
      <c r="D123" s="14" t="str">
        <f>TEAMS!$AC$793</f>
        <v>MA</v>
      </c>
      <c r="E123" s="11">
        <f>COUNT(TEAMS!Y794:Y815)</f>
        <v>0</v>
      </c>
      <c r="F123" s="12">
        <v>121</v>
      </c>
      <c r="G123" s="9" t="str">
        <f>TEAMS!V792</f>
        <v>MA 5</v>
      </c>
      <c r="H123" s="62">
        <f>TEAMS!FK798</f>
        <v>0</v>
      </c>
      <c r="I123" s="14" t="str">
        <f>TEAMS!$AC$793</f>
        <v>MA</v>
      </c>
      <c r="J123" s="11">
        <f>COUNT(TEAMS!Y794:Y815)</f>
        <v>0</v>
      </c>
      <c r="K123" s="12">
        <v>121</v>
      </c>
      <c r="L123" s="9" t="str">
        <f>TEAMS!V792</f>
        <v>MA 5</v>
      </c>
      <c r="M123" s="62">
        <f>TEAMS!FL798</f>
        <v>0</v>
      </c>
      <c r="N123" s="14" t="str">
        <f>TEAMS!$AC$793</f>
        <v>MA</v>
      </c>
      <c r="O123" s="11">
        <f>COUNT(TEAMS!Y794:Y815)</f>
        <v>0</v>
      </c>
      <c r="P123" s="12">
        <v>121</v>
      </c>
      <c r="Q123" s="9" t="str">
        <f>TEAMS!V792</f>
        <v>MA 5</v>
      </c>
      <c r="R123" s="62">
        <f>TEAMS!FM798</f>
        <v>0</v>
      </c>
      <c r="S123" s="14" t="str">
        <f>TEAMS!$AC$793</f>
        <v>MA</v>
      </c>
      <c r="T123" s="11">
        <f>COUNT(TEAMS!Y794:Y815)</f>
        <v>0</v>
      </c>
    </row>
    <row r="124" spans="1:20" ht="14.25" x14ac:dyDescent="0.2">
      <c r="A124" s="12">
        <v>122</v>
      </c>
      <c r="B124" s="9" t="str">
        <f>TEAMS!V28</f>
        <v>EC10</v>
      </c>
      <c r="C124" s="62">
        <f>TEAMS!FJ13</f>
        <v>0</v>
      </c>
      <c r="D124" s="14" t="str">
        <f>TEAMS!$AC$29</f>
        <v>EC</v>
      </c>
      <c r="E124" s="11">
        <f>COUNT(TEAMS!Y30:Y51)</f>
        <v>0</v>
      </c>
      <c r="F124" s="12">
        <v>122</v>
      </c>
      <c r="G124" s="9" t="str">
        <f>TEAMS!V28</f>
        <v>EC10</v>
      </c>
      <c r="H124" s="62">
        <f>TEAMS!FK13</f>
        <v>0</v>
      </c>
      <c r="I124" s="10" t="str">
        <f>TEAMS!$AC$29</f>
        <v>EC</v>
      </c>
      <c r="J124" s="11">
        <f>COUNT(TEAMS!Y30:Y51)</f>
        <v>0</v>
      </c>
      <c r="K124" s="12">
        <v>122</v>
      </c>
      <c r="L124" s="9" t="str">
        <f>TEAMS!V28</f>
        <v>EC10</v>
      </c>
      <c r="M124" s="62">
        <f>TEAMS!FL13</f>
        <v>0</v>
      </c>
      <c r="N124" s="10" t="str">
        <f>TEAMS!$AC$29</f>
        <v>EC</v>
      </c>
      <c r="O124" s="11">
        <f>COUNT(TEAMS!Y30:Y51)</f>
        <v>0</v>
      </c>
      <c r="P124" s="12">
        <v>122</v>
      </c>
      <c r="Q124" s="9" t="str">
        <f>TEAMS!Q1266</f>
        <v>UG4</v>
      </c>
      <c r="R124" s="62">
        <f>TEAMS!FM1271</f>
        <v>0</v>
      </c>
      <c r="S124" s="10" t="str">
        <f>TEAMS!$AC$1267</f>
        <v>UG</v>
      </c>
      <c r="T124" s="11">
        <f>COUNT(TEAMS!$T$1268:$T$1289)</f>
        <v>0</v>
      </c>
    </row>
    <row r="125" spans="1:20" ht="14.25" x14ac:dyDescent="0.2">
      <c r="A125" s="12">
        <v>123</v>
      </c>
      <c r="B125" s="9" t="str">
        <f>TEAMS!Q1266</f>
        <v>UG4</v>
      </c>
      <c r="C125" s="62">
        <f>TEAMS!FJ1271</f>
        <v>0</v>
      </c>
      <c r="D125" s="14" t="str">
        <f>TEAMS!$AC$1267</f>
        <v>UG</v>
      </c>
      <c r="E125" s="11">
        <f>COUNT(TEAMS!$T$1268:$T$1289)</f>
        <v>0</v>
      </c>
      <c r="F125" s="12">
        <v>123</v>
      </c>
      <c r="G125" s="9" t="str">
        <f>TEAMS!B54</f>
        <v>EC11</v>
      </c>
      <c r="H125" s="62">
        <f>TEAMS!FK14</f>
        <v>0</v>
      </c>
      <c r="I125" s="10" t="str">
        <f>TEAMS!$AC$55</f>
        <v>EC</v>
      </c>
      <c r="J125" s="11">
        <f>COUNT(TEAMS!E56:E77)</f>
        <v>0</v>
      </c>
      <c r="K125" s="12">
        <v>123</v>
      </c>
      <c r="L125" s="9" t="str">
        <f>TEAMS!Q1266</f>
        <v>UG4</v>
      </c>
      <c r="M125" s="62">
        <f>TEAMS!FL1271</f>
        <v>0</v>
      </c>
      <c r="N125" s="10" t="str">
        <f>TEAMS!$AC$1267</f>
        <v>UG</v>
      </c>
      <c r="O125" s="11">
        <f>COUNT(TEAMS!$T$1268:$T$1289)</f>
        <v>0</v>
      </c>
      <c r="P125" s="12">
        <v>123</v>
      </c>
      <c r="Q125" s="9" t="str">
        <f>TEAMS!V28</f>
        <v>EC10</v>
      </c>
      <c r="R125" s="62">
        <f>TEAMS!FM13</f>
        <v>0</v>
      </c>
      <c r="S125" s="10" t="str">
        <f>TEAMS!$AC$29</f>
        <v>EC</v>
      </c>
      <c r="T125" s="11">
        <f>COUNT(TEAMS!Y30:Y51)</f>
        <v>0</v>
      </c>
    </row>
    <row r="126" spans="1:20" ht="14.25" x14ac:dyDescent="0.2">
      <c r="A126" s="12">
        <v>124</v>
      </c>
      <c r="B126" s="9" t="str">
        <f>TEAMS!B1266</f>
        <v>UG1</v>
      </c>
      <c r="C126" s="62">
        <f>TEAMS!FJ1268</f>
        <v>0</v>
      </c>
      <c r="D126" s="14" t="str">
        <f>TEAMS!$AC$1267</f>
        <v>UG</v>
      </c>
      <c r="E126" s="11">
        <f>COUNT(TEAMS!$E$1268:$E$1289)</f>
        <v>0</v>
      </c>
      <c r="F126" s="12">
        <v>124</v>
      </c>
      <c r="G126" s="9" t="str">
        <f>TEAMS!B1266</f>
        <v>UG1</v>
      </c>
      <c r="H126" s="62">
        <f>TEAMS!FK1268</f>
        <v>0</v>
      </c>
      <c r="I126" s="10" t="str">
        <f>TEAMS!$AC$1267</f>
        <v>UG</v>
      </c>
      <c r="J126" s="11">
        <f>COUNT(TEAMS!$E$1268:$E$1289)</f>
        <v>0</v>
      </c>
      <c r="K126" s="12">
        <v>124</v>
      </c>
      <c r="L126" s="9" t="str">
        <f>TEAMS!G1266</f>
        <v>UG2</v>
      </c>
      <c r="M126" s="62">
        <f>TEAMS!FL1269</f>
        <v>0</v>
      </c>
      <c r="N126" s="10" t="str">
        <f>TEAMS!$AC$1267</f>
        <v>UG</v>
      </c>
      <c r="O126" s="11">
        <f>COUNT(TEAMS!$J$1268:$J$1289)</f>
        <v>0</v>
      </c>
      <c r="P126" s="12">
        <v>124</v>
      </c>
      <c r="Q126" s="9" t="str">
        <f>TEAMS!V1266</f>
        <v>UG5</v>
      </c>
      <c r="R126" s="62">
        <f>TEAMS!FM1272</f>
        <v>0</v>
      </c>
      <c r="S126" s="10" t="str">
        <f>TEAMS!$AC$1267</f>
        <v>UG</v>
      </c>
      <c r="T126" s="11">
        <f>COUNT(TEAMS!$Y$1268:$Y$1289)</f>
        <v>0</v>
      </c>
    </row>
    <row r="127" spans="1:20" ht="14.25" x14ac:dyDescent="0.2">
      <c r="A127" s="12">
        <v>125</v>
      </c>
      <c r="B127" s="9" t="str">
        <f>TEAMS!G1266</f>
        <v>UG2</v>
      </c>
      <c r="C127" s="62">
        <f>TEAMS!FJ1269</f>
        <v>0</v>
      </c>
      <c r="D127" s="14" t="str">
        <f>TEAMS!$AC$1267</f>
        <v>UG</v>
      </c>
      <c r="E127" s="11">
        <f>COUNT(TEAMS!$J$1268:$J$1289)</f>
        <v>0</v>
      </c>
      <c r="F127" s="12">
        <v>125</v>
      </c>
      <c r="G127" s="9" t="str">
        <f>TEAMS!G1266</f>
        <v>UG2</v>
      </c>
      <c r="H127" s="62">
        <f>TEAMS!FK1269</f>
        <v>0</v>
      </c>
      <c r="I127" s="10" t="str">
        <f>TEAMS!$AC$1267</f>
        <v>UG</v>
      </c>
      <c r="J127" s="11">
        <f>COUNT(TEAMS!$J$1268:$J$1289)</f>
        <v>0</v>
      </c>
      <c r="K127" s="12">
        <v>125</v>
      </c>
      <c r="L127" s="9" t="str">
        <f>TEAMS!V1266</f>
        <v>UG5</v>
      </c>
      <c r="M127" s="62">
        <f>TEAMS!FL1272</f>
        <v>0</v>
      </c>
      <c r="N127" s="10" t="str">
        <f>TEAMS!$AC$1267</f>
        <v>UG</v>
      </c>
      <c r="O127" s="11">
        <f>COUNT(TEAMS!$Y$1268:$Y$1289)</f>
        <v>0</v>
      </c>
      <c r="P127" s="12">
        <v>125</v>
      </c>
      <c r="Q127" s="9" t="str">
        <f>TEAMS!G1266</f>
        <v>UG2</v>
      </c>
      <c r="R127" s="62">
        <f>TEAMS!FM1269</f>
        <v>0</v>
      </c>
      <c r="S127" s="10" t="str">
        <f>TEAMS!$AC$1267</f>
        <v>UG</v>
      </c>
      <c r="T127" s="11">
        <f>COUNT(TEAMS!$J$1268:$J$1289)</f>
        <v>0</v>
      </c>
    </row>
    <row r="128" spans="1:20" ht="14.25" x14ac:dyDescent="0.2">
      <c r="A128" s="12">
        <v>126</v>
      </c>
      <c r="B128" s="9" t="str">
        <f>TEAMS!V1266</f>
        <v>UG5</v>
      </c>
      <c r="C128" s="62">
        <f>TEAMS!FJ1272</f>
        <v>0</v>
      </c>
      <c r="D128" s="10" t="str">
        <f>TEAMS!$AC$1267</f>
        <v>UG</v>
      </c>
      <c r="E128" s="11">
        <f>COUNT(TEAMS!$Y$1268:$Y$1289)</f>
        <v>0</v>
      </c>
      <c r="F128" s="12">
        <v>126</v>
      </c>
      <c r="G128" s="9" t="str">
        <f>TEAMS!L1266</f>
        <v>UG3</v>
      </c>
      <c r="H128" s="62">
        <f>TEAMS!FK1270</f>
        <v>0</v>
      </c>
      <c r="I128" s="10" t="str">
        <f>TEAMS!$AC$1267</f>
        <v>UG</v>
      </c>
      <c r="J128" s="11">
        <f>COUNT(TEAMS!$O$1268:$O$1289)</f>
        <v>0</v>
      </c>
      <c r="K128" s="12">
        <v>126</v>
      </c>
      <c r="L128" s="9" t="str">
        <f>TEAMS!B1266</f>
        <v>UG1</v>
      </c>
      <c r="M128" s="62">
        <f>TEAMS!FL1268</f>
        <v>0</v>
      </c>
      <c r="N128" s="10" t="str">
        <f>TEAMS!$AC$1267</f>
        <v>UG</v>
      </c>
      <c r="O128" s="11">
        <f>COUNT(TEAMS!$E$1268:$E$1289)</f>
        <v>0</v>
      </c>
      <c r="P128" s="12">
        <v>126</v>
      </c>
      <c r="Q128" s="9" t="str">
        <f>TEAMS!L1266</f>
        <v>UG3</v>
      </c>
      <c r="R128" s="62">
        <f>TEAMS!FM1270</f>
        <v>0</v>
      </c>
      <c r="S128" s="10" t="str">
        <f>TEAMS!$AC$1267</f>
        <v>UG</v>
      </c>
      <c r="T128" s="11">
        <f>COUNT(TEAMS!$O$1268:$O$1289)</f>
        <v>0</v>
      </c>
    </row>
    <row r="129" spans="1:20" ht="14.25" x14ac:dyDescent="0.2">
      <c r="A129" s="12">
        <v>127</v>
      </c>
      <c r="B129" s="9" t="str">
        <f>TEAMS!L1266</f>
        <v>UG3</v>
      </c>
      <c r="C129" s="62">
        <f>TEAMS!FJ1270</f>
        <v>0</v>
      </c>
      <c r="D129" s="14" t="str">
        <f>TEAMS!$AC$1267</f>
        <v>UG</v>
      </c>
      <c r="E129" s="11">
        <f>COUNT(TEAMS!$O$1268:$O$1289)</f>
        <v>0</v>
      </c>
      <c r="F129" s="12">
        <v>127</v>
      </c>
      <c r="G129" s="9" t="str">
        <f>TEAMS!B318</f>
        <v>HT1</v>
      </c>
      <c r="H129" s="62">
        <f>TEAMS!FK320</f>
        <v>0</v>
      </c>
      <c r="I129" s="14" t="str">
        <f>TEAMS!$AC$319</f>
        <v>HT</v>
      </c>
      <c r="J129" s="11">
        <f>COUNT(TEAMS!E320:E341)</f>
        <v>0</v>
      </c>
      <c r="K129" s="12">
        <v>127</v>
      </c>
      <c r="L129" s="9" t="str">
        <f>TEAMS!B318</f>
        <v>HT1</v>
      </c>
      <c r="M129" s="62">
        <f>TEAMS!FL320</f>
        <v>0</v>
      </c>
      <c r="N129" s="14" t="str">
        <f>TEAMS!$AC$319</f>
        <v>HT</v>
      </c>
      <c r="O129" s="11">
        <f>COUNT(TEAMS!E320:E341)</f>
        <v>0</v>
      </c>
      <c r="P129" s="12">
        <v>127</v>
      </c>
      <c r="Q129" s="9" t="str">
        <f>TEAMS!B1266</f>
        <v>UG1</v>
      </c>
      <c r="R129" s="62">
        <f>TEAMS!FM1268</f>
        <v>0</v>
      </c>
      <c r="S129" s="10" t="str">
        <f>TEAMS!$AC$1267</f>
        <v>UG</v>
      </c>
      <c r="T129" s="11">
        <f>COUNT(TEAMS!$E$1268:$E$1289)</f>
        <v>0</v>
      </c>
    </row>
    <row r="130" spans="1:20" ht="14.25" x14ac:dyDescent="0.2">
      <c r="A130" s="12">
        <v>128</v>
      </c>
      <c r="B130" s="9" t="str">
        <f>TEAMS!B54</f>
        <v>EC11</v>
      </c>
      <c r="C130" s="62">
        <f>TEAMS!FJ14</f>
        <v>0</v>
      </c>
      <c r="D130" s="10" t="str">
        <f>TEAMS!$AC$29</f>
        <v>EC</v>
      </c>
      <c r="E130" s="11">
        <f>COUNT(TEAMS!E56:E77)</f>
        <v>0</v>
      </c>
      <c r="F130" s="12">
        <v>128</v>
      </c>
      <c r="G130" s="9" t="str">
        <f>TEAMS!V1266</f>
        <v>UG5</v>
      </c>
      <c r="H130" s="62">
        <f>TEAMS!FK1272</f>
        <v>0</v>
      </c>
      <c r="I130" s="10" t="str">
        <f>TEAMS!$AC$1267</f>
        <v>UG</v>
      </c>
      <c r="J130" s="11">
        <f>COUNT(TEAMS!$Y$1268:$Y$1289)</f>
        <v>0</v>
      </c>
      <c r="K130" s="12">
        <v>128</v>
      </c>
      <c r="L130" s="9" t="str">
        <f>TEAMS!L1266</f>
        <v>UG3</v>
      </c>
      <c r="M130" s="62">
        <f>TEAMS!FL1270</f>
        <v>0</v>
      </c>
      <c r="N130" s="10" t="str">
        <f>TEAMS!$AC$1267</f>
        <v>UG</v>
      </c>
      <c r="O130" s="11">
        <f>COUNT(TEAMS!$O$1268:$O$1289)</f>
        <v>0</v>
      </c>
      <c r="P130" s="12">
        <v>128</v>
      </c>
      <c r="Q130" s="9" t="str">
        <f>TEAMS!G318</f>
        <v>HT2</v>
      </c>
      <c r="R130" s="62">
        <f>TEAMS!FM321</f>
        <v>0</v>
      </c>
      <c r="S130" s="14" t="str">
        <f>TEAMS!$AC$319</f>
        <v>HT</v>
      </c>
      <c r="T130" s="11">
        <f>COUNT(TEAMS!J320:J341)</f>
        <v>0</v>
      </c>
    </row>
    <row r="131" spans="1:20" ht="14.25" x14ac:dyDescent="0.2">
      <c r="A131" s="12">
        <v>129</v>
      </c>
      <c r="B131" s="9" t="str">
        <f>TEAMS!B318</f>
        <v>HT1</v>
      </c>
      <c r="C131" s="62">
        <f>TEAMS!FJ320</f>
        <v>0</v>
      </c>
      <c r="D131" s="14" t="str">
        <f>TEAMS!$AC$319</f>
        <v>HT</v>
      </c>
      <c r="E131" s="11">
        <f>COUNT(TEAMS!E320:E341)</f>
        <v>0</v>
      </c>
      <c r="F131" s="12">
        <v>129</v>
      </c>
      <c r="G131" s="9" t="str">
        <f>TEAMS!L318</f>
        <v>HT3</v>
      </c>
      <c r="H131" s="62">
        <f>TEAMS!FK322</f>
        <v>0</v>
      </c>
      <c r="I131" s="14" t="str">
        <f>TEAMS!$AC$319</f>
        <v>HT</v>
      </c>
      <c r="J131" s="11">
        <f>COUNT(TEAMS!O320:O341)</f>
        <v>0</v>
      </c>
      <c r="K131" s="12">
        <v>129</v>
      </c>
      <c r="L131" s="9" t="str">
        <f>TEAMS!B54</f>
        <v>EC11</v>
      </c>
      <c r="M131" s="62">
        <f>TEAMS!FL14</f>
        <v>0</v>
      </c>
      <c r="N131" s="10" t="str">
        <f>TEAMS!$AC$55</f>
        <v>EC</v>
      </c>
      <c r="O131" s="11">
        <f>COUNT(TEAMS!E56:E77)</f>
        <v>0</v>
      </c>
      <c r="P131" s="12">
        <v>129</v>
      </c>
      <c r="Q131" s="9" t="str">
        <f>TEAMS!B54</f>
        <v>EC11</v>
      </c>
      <c r="R131" s="62">
        <f>TEAMS!FM14</f>
        <v>0</v>
      </c>
      <c r="S131" s="10" t="str">
        <f>TEAMS!$AC$55</f>
        <v>EC</v>
      </c>
      <c r="T131" s="11">
        <f>COUNT(TEAMS!E56:E77)</f>
        <v>0</v>
      </c>
    </row>
    <row r="132" spans="1:20" ht="14.25" x14ac:dyDescent="0.2">
      <c r="A132" s="12">
        <v>130</v>
      </c>
      <c r="B132" s="9" t="str">
        <f>TEAMS!G318</f>
        <v>HT2</v>
      </c>
      <c r="C132" s="62">
        <f>TEAMS!FJ321</f>
        <v>0</v>
      </c>
      <c r="D132" s="14" t="str">
        <f>TEAMS!$AC$319</f>
        <v>HT</v>
      </c>
      <c r="E132" s="11">
        <f>COUNT(TEAMS!J320:J341)</f>
        <v>0</v>
      </c>
      <c r="F132" s="12">
        <v>130</v>
      </c>
      <c r="G132" s="9" t="str">
        <f>TEAMS!G344</f>
        <v>HT7</v>
      </c>
      <c r="H132" s="62">
        <f>TEAMS!FK326</f>
        <v>0</v>
      </c>
      <c r="I132" s="14" t="str">
        <f>TEAMS!$AC$345</f>
        <v>HT</v>
      </c>
      <c r="J132" s="11">
        <f>COUNT(TEAMS!J346:J367)</f>
        <v>0</v>
      </c>
      <c r="K132" s="12">
        <v>130</v>
      </c>
      <c r="L132" s="9" t="str">
        <f>TEAMS!L318</f>
        <v>HT3</v>
      </c>
      <c r="M132" s="62">
        <f>TEAMS!FL322</f>
        <v>0</v>
      </c>
      <c r="N132" s="14" t="str">
        <f>TEAMS!$AC$319</f>
        <v>HT</v>
      </c>
      <c r="O132" s="11">
        <f>COUNT(TEAMS!O320:O341)</f>
        <v>0</v>
      </c>
      <c r="P132" s="12">
        <v>130</v>
      </c>
      <c r="Q132" s="9" t="str">
        <f>TEAMS!B318</f>
        <v>HT1</v>
      </c>
      <c r="R132" s="62">
        <f>TEAMS!FM320</f>
        <v>0</v>
      </c>
      <c r="S132" s="14" t="str">
        <f>TEAMS!$AC$319</f>
        <v>HT</v>
      </c>
      <c r="T132" s="11">
        <f>COUNT(TEAMS!E320:E341)</f>
        <v>0</v>
      </c>
    </row>
    <row r="133" spans="1:20" ht="14.25" x14ac:dyDescent="0.2">
      <c r="A133" s="12">
        <v>131</v>
      </c>
      <c r="B133" s="9" t="str">
        <f>TEAMS!L318</f>
        <v>HT3</v>
      </c>
      <c r="C133" s="62">
        <f>TEAMS!FJ322</f>
        <v>0</v>
      </c>
      <c r="D133" s="14" t="str">
        <f>TEAMS!$AC$319</f>
        <v>HT</v>
      </c>
      <c r="E133" s="11">
        <f>COUNT(TEAMS!O320:O341)</f>
        <v>0</v>
      </c>
      <c r="F133" s="12">
        <v>131</v>
      </c>
      <c r="G133" s="9" t="str">
        <f>TEAMS!Q1266</f>
        <v>UG4</v>
      </c>
      <c r="H133" s="62">
        <f>TEAMS!FK1271</f>
        <v>0</v>
      </c>
      <c r="I133" s="10" t="str">
        <f>TEAMS!$AC$1267</f>
        <v>UG</v>
      </c>
      <c r="J133" s="11">
        <f>COUNT(TEAMS!$T$1268:$T$1289)</f>
        <v>0</v>
      </c>
      <c r="K133" s="12">
        <v>131</v>
      </c>
      <c r="L133" s="9" t="str">
        <f>TEAMS!Q502</f>
        <v>LC9</v>
      </c>
      <c r="M133" s="62">
        <f>TEAMS!FL486</f>
        <v>0</v>
      </c>
      <c r="N133" s="14" t="str">
        <f>TEAMS!$AC$503</f>
        <v>LC</v>
      </c>
      <c r="O133" s="11">
        <f>COUNT(TEAMS!T504:T525)</f>
        <v>0</v>
      </c>
      <c r="P133" s="12">
        <v>131</v>
      </c>
      <c r="Q133" s="9" t="str">
        <f>TEAMS!L318</f>
        <v>HT3</v>
      </c>
      <c r="R133" s="62">
        <f>TEAMS!FM322</f>
        <v>0</v>
      </c>
      <c r="S133" s="14" t="str">
        <f>TEAMS!$AC$319</f>
        <v>HT</v>
      </c>
      <c r="T133" s="11">
        <f>COUNT(TEAMS!O320:O341)</f>
        <v>0</v>
      </c>
    </row>
    <row r="134" spans="1:20" ht="14.25" x14ac:dyDescent="0.2">
      <c r="A134" s="12">
        <v>132</v>
      </c>
      <c r="B134" s="9" t="str">
        <f>TEAMS!Q502</f>
        <v>LC9</v>
      </c>
      <c r="C134" s="62">
        <f>TEAMS!FJ486</f>
        <v>0</v>
      </c>
      <c r="D134" s="14" t="str">
        <f>TEAMS!$AC$529</f>
        <v>LC</v>
      </c>
      <c r="E134" s="11">
        <f>COUNT(TEAMS!T504:T525)</f>
        <v>0</v>
      </c>
      <c r="F134" s="12">
        <v>132</v>
      </c>
      <c r="G134" s="9" t="str">
        <f>TEAMS!Q318</f>
        <v>HT4</v>
      </c>
      <c r="H134" s="62">
        <f>TEAMS!FK323</f>
        <v>0</v>
      </c>
      <c r="I134" s="14" t="str">
        <f>TEAMS!$AC$319</f>
        <v>HT</v>
      </c>
      <c r="J134" s="11">
        <f>COUNT(TEAMS!T320:T341)</f>
        <v>0</v>
      </c>
      <c r="K134" s="12">
        <v>132</v>
      </c>
      <c r="L134" s="9" t="str">
        <f>TEAMS!Q318</f>
        <v>HT4</v>
      </c>
      <c r="M134" s="62">
        <f>TEAMS!FL323</f>
        <v>0</v>
      </c>
      <c r="N134" s="14" t="str">
        <f>TEAMS!$AC$319</f>
        <v>HT</v>
      </c>
      <c r="O134" s="11">
        <f>COUNT(TEAMS!T320:T341)</f>
        <v>0</v>
      </c>
      <c r="P134" s="12">
        <v>132</v>
      </c>
      <c r="Q134" s="9" t="str">
        <f>TEAMS!B344</f>
        <v>HT6</v>
      </c>
      <c r="R134" s="62">
        <f>TEAMS!FM325</f>
        <v>0</v>
      </c>
      <c r="S134" s="14" t="str">
        <f>TEAMS!$AC$345</f>
        <v>HT</v>
      </c>
      <c r="T134" s="11">
        <f>COUNT(TEAMS!E346:E367)</f>
        <v>0</v>
      </c>
    </row>
    <row r="135" spans="1:20" ht="14.25" x14ac:dyDescent="0.2">
      <c r="A135" s="12">
        <v>133</v>
      </c>
      <c r="B135" s="9" t="str">
        <f>TEAMS!V318</f>
        <v>HT5</v>
      </c>
      <c r="C135" s="62">
        <f>TEAMS!FJ324</f>
        <v>0</v>
      </c>
      <c r="D135" s="14" t="str">
        <f>TEAMS!$AC$319</f>
        <v>HT</v>
      </c>
      <c r="E135" s="11">
        <f>COUNT(TEAMS!Y320:Y341)</f>
        <v>0</v>
      </c>
      <c r="F135" s="12">
        <v>133</v>
      </c>
      <c r="G135" s="9" t="str">
        <f>TEAMS!G318</f>
        <v>HT2</v>
      </c>
      <c r="H135" s="62">
        <f>TEAMS!FK321</f>
        <v>0</v>
      </c>
      <c r="I135" s="14" t="str">
        <f>TEAMS!$AC$319</f>
        <v>HT</v>
      </c>
      <c r="J135" s="11">
        <f>COUNT(TEAMS!J320:J341)</f>
        <v>0</v>
      </c>
      <c r="K135" s="12">
        <v>133</v>
      </c>
      <c r="L135" s="9" t="str">
        <f>TEAMS!G318</f>
        <v>HT2</v>
      </c>
      <c r="M135" s="62">
        <f>TEAMS!FL321</f>
        <v>0</v>
      </c>
      <c r="N135" s="14" t="str">
        <f>TEAMS!$AC$319</f>
        <v>HT</v>
      </c>
      <c r="O135" s="11">
        <f>COUNT(TEAMS!J320:J341)</f>
        <v>0</v>
      </c>
      <c r="P135" s="12">
        <v>133</v>
      </c>
      <c r="Q135" s="9" t="str">
        <f>TEAMS!Q318</f>
        <v>HT4</v>
      </c>
      <c r="R135" s="62">
        <f>TEAMS!FM323</f>
        <v>0</v>
      </c>
      <c r="S135" s="14" t="str">
        <f>TEAMS!$AC$319</f>
        <v>HT</v>
      </c>
      <c r="T135" s="11">
        <f>COUNT(TEAMS!T320:T341)</f>
        <v>0</v>
      </c>
    </row>
    <row r="136" spans="1:20" ht="14.25" x14ac:dyDescent="0.2">
      <c r="A136" s="12">
        <v>134</v>
      </c>
      <c r="B136" s="9" t="str">
        <f>TEAMS!Q318</f>
        <v>HT4</v>
      </c>
      <c r="C136" s="62">
        <f>TEAMS!FJ323</f>
        <v>0</v>
      </c>
      <c r="D136" s="14" t="str">
        <f>TEAMS!$AC$319</f>
        <v>HT</v>
      </c>
      <c r="E136" s="11">
        <f>COUNT(TEAMS!T320:T341)</f>
        <v>0</v>
      </c>
      <c r="F136" s="12">
        <v>134</v>
      </c>
      <c r="G136" s="9" t="str">
        <f>TEAMS!Q344</f>
        <v>HT9</v>
      </c>
      <c r="H136" s="62">
        <f>TEAMS!FK328</f>
        <v>0</v>
      </c>
      <c r="I136" s="14" t="str">
        <f>TEAMS!$AC$345</f>
        <v>HT</v>
      </c>
      <c r="J136" s="11">
        <f>COUNT(TEAMS!T346:T367)</f>
        <v>0</v>
      </c>
      <c r="K136" s="12">
        <v>134</v>
      </c>
      <c r="L136" s="9" t="str">
        <f>TEAMS!G344</f>
        <v>HT7</v>
      </c>
      <c r="M136" s="62">
        <f>TEAMS!FL326</f>
        <v>0</v>
      </c>
      <c r="N136" s="14" t="str">
        <f>TEAMS!$AC$345</f>
        <v>HT</v>
      </c>
      <c r="O136" s="11">
        <f>COUNT(TEAMS!J346:J367)</f>
        <v>0</v>
      </c>
      <c r="P136" s="12">
        <v>134</v>
      </c>
      <c r="Q136" s="9" t="str">
        <f>TEAMS!Q502</f>
        <v>LC9</v>
      </c>
      <c r="R136" s="62">
        <f>TEAMS!FM486</f>
        <v>0</v>
      </c>
      <c r="S136" s="14" t="str">
        <f>TEAMS!$AC$503</f>
        <v>LC</v>
      </c>
      <c r="T136" s="11">
        <f>COUNT(TEAMS!T504:T525)</f>
        <v>0</v>
      </c>
    </row>
    <row r="137" spans="1:20" ht="14.25" x14ac:dyDescent="0.2">
      <c r="A137" s="12">
        <v>135</v>
      </c>
      <c r="B137" s="9" t="str">
        <f>TEAMS!B344</f>
        <v>HT6</v>
      </c>
      <c r="C137" s="62">
        <f>TEAMS!FJ325</f>
        <v>0</v>
      </c>
      <c r="D137" s="14" t="str">
        <f>TEAMS!$AC$345</f>
        <v>HT</v>
      </c>
      <c r="E137" s="11">
        <f>COUNT(TEAMS!E346:E367)</f>
        <v>0</v>
      </c>
      <c r="F137" s="12">
        <v>135</v>
      </c>
      <c r="G137" s="9" t="str">
        <f>TEAMS!B344</f>
        <v>HT6</v>
      </c>
      <c r="H137" s="62">
        <f>TEAMS!FK325</f>
        <v>0</v>
      </c>
      <c r="I137" s="14" t="str">
        <f>TEAMS!$AC$345</f>
        <v>HT</v>
      </c>
      <c r="J137" s="11">
        <f>COUNT(TEAMS!E346:E367)</f>
        <v>0</v>
      </c>
      <c r="K137" s="12">
        <v>135</v>
      </c>
      <c r="L137" s="9" t="str">
        <f>TEAMS!V318</f>
        <v>HT5</v>
      </c>
      <c r="M137" s="62">
        <f>TEAMS!FL324</f>
        <v>0</v>
      </c>
      <c r="N137" s="14" t="str">
        <f>TEAMS!$AC$319</f>
        <v>HT</v>
      </c>
      <c r="O137" s="11">
        <f>COUNT(TEAMS!Y320:Y341)</f>
        <v>0</v>
      </c>
      <c r="P137" s="12">
        <v>135</v>
      </c>
      <c r="Q137" s="9" t="str">
        <f>TEAMS!Q344</f>
        <v>HT9</v>
      </c>
      <c r="R137" s="62">
        <f>TEAMS!FM328</f>
        <v>0</v>
      </c>
      <c r="S137" s="14" t="str">
        <f>TEAMS!$AC$345</f>
        <v>HT</v>
      </c>
      <c r="T137" s="11">
        <f>COUNT(TEAMS!T346:T367)</f>
        <v>0</v>
      </c>
    </row>
    <row r="138" spans="1:20" ht="14.25" x14ac:dyDescent="0.2">
      <c r="A138" s="12">
        <v>136</v>
      </c>
      <c r="B138" s="9" t="str">
        <f>TEAMS!G344</f>
        <v>HT7</v>
      </c>
      <c r="C138" s="62">
        <f>TEAMS!FJ326</f>
        <v>0</v>
      </c>
      <c r="D138" s="14" t="str">
        <f>TEAMS!$AC$345</f>
        <v>HT</v>
      </c>
      <c r="E138" s="11">
        <f>COUNT(TEAMS!J346:J367)</f>
        <v>0</v>
      </c>
      <c r="F138" s="12">
        <v>136</v>
      </c>
      <c r="G138" s="9" t="str">
        <f>TEAMS!V318</f>
        <v>HT5</v>
      </c>
      <c r="H138" s="62">
        <f>TEAMS!FK324</f>
        <v>0</v>
      </c>
      <c r="I138" s="14" t="str">
        <f>TEAMS!$AC$319</f>
        <v>HT</v>
      </c>
      <c r="J138" s="11">
        <f>COUNT(TEAMS!Y320:Y341)</f>
        <v>0</v>
      </c>
      <c r="K138" s="12">
        <v>136</v>
      </c>
      <c r="L138" s="9" t="str">
        <f>TEAMS!B344</f>
        <v>HT6</v>
      </c>
      <c r="M138" s="62">
        <f>TEAMS!FL325</f>
        <v>0</v>
      </c>
      <c r="N138" s="14" t="str">
        <f>TEAMS!$AC$345</f>
        <v>HT</v>
      </c>
      <c r="O138" s="11">
        <f>COUNT(TEAMS!E346:E367)</f>
        <v>0</v>
      </c>
      <c r="P138" s="12">
        <v>136</v>
      </c>
      <c r="Q138" s="9" t="str">
        <f>TEAMS!V318</f>
        <v>HT5</v>
      </c>
      <c r="R138" s="62">
        <f>TEAMS!FM324</f>
        <v>0</v>
      </c>
      <c r="S138" s="14" t="str">
        <f>TEAMS!$AC$319</f>
        <v>HT</v>
      </c>
      <c r="T138" s="11">
        <f>COUNT(TEAMS!Y320:Y341)</f>
        <v>0</v>
      </c>
    </row>
    <row r="139" spans="1:20" ht="14.25" x14ac:dyDescent="0.2">
      <c r="A139" s="12">
        <v>137</v>
      </c>
      <c r="B139" s="9" t="str">
        <f>TEAMS!Q344</f>
        <v>HT9</v>
      </c>
      <c r="C139" s="62">
        <f>TEAMS!FJ328</f>
        <v>0</v>
      </c>
      <c r="D139" s="14" t="str">
        <f>TEAMS!$AC$345</f>
        <v>HT</v>
      </c>
      <c r="E139" s="11">
        <f>COUNT(TEAMS!T346:T367)</f>
        <v>0</v>
      </c>
      <c r="F139" s="12">
        <v>137</v>
      </c>
      <c r="G139" s="9" t="str">
        <f>TEAMS!Q502</f>
        <v>LC9</v>
      </c>
      <c r="H139" s="62">
        <f>TEAMS!FK486</f>
        <v>0</v>
      </c>
      <c r="I139" s="14" t="str">
        <f>TEAMS!$AC$503</f>
        <v>LC</v>
      </c>
      <c r="J139" s="11">
        <f>COUNT(TEAMS!T504:T525)</f>
        <v>0</v>
      </c>
      <c r="K139" s="12">
        <v>137</v>
      </c>
      <c r="L139" s="9" t="str">
        <f>TEAMS!G54</f>
        <v>EC12</v>
      </c>
      <c r="M139" s="62">
        <f>TEAMS!FL15</f>
        <v>0</v>
      </c>
      <c r="N139" s="10" t="str">
        <f>TEAMS!$AC$55</f>
        <v>EC</v>
      </c>
      <c r="O139" s="11">
        <f>COUNT(TEAMS!J56:J77)</f>
        <v>0</v>
      </c>
      <c r="P139" s="12">
        <v>137</v>
      </c>
      <c r="Q139" s="9" t="str">
        <f>TEAMS!G54</f>
        <v>EC12</v>
      </c>
      <c r="R139" s="62">
        <f>TEAMS!FM15</f>
        <v>0</v>
      </c>
      <c r="S139" s="10" t="str">
        <f>TEAMS!$AC$55</f>
        <v>EC</v>
      </c>
      <c r="T139" s="11">
        <f>COUNT(TEAMS!J56:J77)</f>
        <v>0</v>
      </c>
    </row>
    <row r="140" spans="1:20" ht="14.25" x14ac:dyDescent="0.2">
      <c r="A140" s="12">
        <v>138</v>
      </c>
      <c r="B140" s="9" t="str">
        <f>TEAMS!G54</f>
        <v>EC12</v>
      </c>
      <c r="C140" s="62">
        <f>TEAMS!FJ15</f>
        <v>0</v>
      </c>
      <c r="D140" s="10" t="str">
        <f>TEAMS!$AC$55</f>
        <v>EC</v>
      </c>
      <c r="E140" s="11">
        <f>COUNT(TEAMS!J56:J77)</f>
        <v>0</v>
      </c>
      <c r="F140" s="12">
        <v>138</v>
      </c>
      <c r="G140" s="9" t="str">
        <f>TEAMS!L344</f>
        <v>HT8</v>
      </c>
      <c r="H140" s="62">
        <f>TEAMS!FK327</f>
        <v>0</v>
      </c>
      <c r="I140" s="14" t="str">
        <f>TEAMS!$AC$345</f>
        <v>HT</v>
      </c>
      <c r="J140" s="11">
        <f>COUNT(TEAMS!O346:O367)</f>
        <v>0</v>
      </c>
      <c r="K140" s="12">
        <v>138</v>
      </c>
      <c r="L140" s="9" t="str">
        <f>TEAMS!Q344</f>
        <v>HT9</v>
      </c>
      <c r="M140" s="62">
        <f>TEAMS!FL328</f>
        <v>0</v>
      </c>
      <c r="N140" s="14" t="str">
        <f>TEAMS!$AC$345</f>
        <v>HT</v>
      </c>
      <c r="O140" s="11">
        <f>COUNT(TEAMS!T346:T367)</f>
        <v>0</v>
      </c>
      <c r="P140" s="12">
        <v>138</v>
      </c>
      <c r="Q140" s="9" t="str">
        <f>TEAMS!G344</f>
        <v>HT7</v>
      </c>
      <c r="R140" s="62">
        <f>TEAMS!FM326</f>
        <v>0</v>
      </c>
      <c r="S140" s="14" t="str">
        <f>TEAMS!$AC$345</f>
        <v>HT</v>
      </c>
      <c r="T140" s="11">
        <f>COUNT(TEAMS!J346:J367)</f>
        <v>0</v>
      </c>
    </row>
    <row r="141" spans="1:20" ht="14.25" x14ac:dyDescent="0.2">
      <c r="A141" s="12">
        <v>139</v>
      </c>
      <c r="B141" s="9" t="str">
        <f>TEAMS!L344</f>
        <v>HT8</v>
      </c>
      <c r="C141" s="62">
        <f>TEAMS!FJ327</f>
        <v>0</v>
      </c>
      <c r="D141" s="14" t="str">
        <f>TEAMS!$AC$345</f>
        <v>HT</v>
      </c>
      <c r="E141" s="11">
        <f>COUNT(TEAMS!O346:O367)</f>
        <v>0</v>
      </c>
      <c r="F141" s="12">
        <v>139</v>
      </c>
      <c r="G141" s="9" t="str">
        <f>TEAMS!V344</f>
        <v>HT10</v>
      </c>
      <c r="H141" s="62">
        <f>TEAMS!FK329</f>
        <v>0</v>
      </c>
      <c r="I141" s="14" t="str">
        <f>TEAMS!$AC$345</f>
        <v>HT</v>
      </c>
      <c r="J141" s="11">
        <f>COUNT(TEAMS!Y346:Y367)</f>
        <v>0</v>
      </c>
      <c r="K141" s="12">
        <v>139</v>
      </c>
      <c r="L141" s="9" t="str">
        <f>TEAMS!V344</f>
        <v>HT10</v>
      </c>
      <c r="M141" s="62">
        <f>TEAMS!FL329</f>
        <v>0</v>
      </c>
      <c r="N141" s="14" t="str">
        <f>TEAMS!$AC$345</f>
        <v>HT</v>
      </c>
      <c r="O141" s="11">
        <f>COUNT(TEAMS!Y346:Y367)</f>
        <v>0</v>
      </c>
      <c r="P141" s="12">
        <v>139</v>
      </c>
      <c r="Q141" s="9" t="str">
        <f>TEAMS!V502</f>
        <v>LC10</v>
      </c>
      <c r="R141" s="62">
        <f>TEAMS!FM487</f>
        <v>0</v>
      </c>
      <c r="S141" s="14" t="str">
        <f>TEAMS!$AC$503</f>
        <v>LC</v>
      </c>
      <c r="T141" s="11">
        <f>COUNT(TEAMS!Y504:Y525)</f>
        <v>0</v>
      </c>
    </row>
    <row r="142" spans="1:20" ht="14.25" x14ac:dyDescent="0.2">
      <c r="A142" s="12">
        <v>140</v>
      </c>
      <c r="B142" s="9" t="str">
        <f>TEAMS!V502</f>
        <v>LC10</v>
      </c>
      <c r="C142" s="62">
        <f>TEAMS!FJ487</f>
        <v>0</v>
      </c>
      <c r="D142" s="14" t="str">
        <f>TEAMS!$AC$529</f>
        <v>LC</v>
      </c>
      <c r="E142" s="11">
        <f>COUNT(TEAMS!Y504:Y525)</f>
        <v>0</v>
      </c>
      <c r="F142" s="12">
        <v>140</v>
      </c>
      <c r="G142" s="9" t="str">
        <f>TEAMS!G54</f>
        <v>EC12</v>
      </c>
      <c r="H142" s="62">
        <f>TEAMS!FK15</f>
        <v>0</v>
      </c>
      <c r="I142" s="10" t="str">
        <f>TEAMS!$AC$55</f>
        <v>EC</v>
      </c>
      <c r="J142" s="11">
        <f>COUNT(TEAMS!J56:J77)</f>
        <v>0</v>
      </c>
      <c r="K142" s="12">
        <v>140</v>
      </c>
      <c r="L142" s="9" t="str">
        <f>TEAMS!V502</f>
        <v>LC10</v>
      </c>
      <c r="M142" s="62">
        <f>TEAMS!FL487</f>
        <v>0</v>
      </c>
      <c r="N142" s="14" t="str">
        <f>TEAMS!$AC$503</f>
        <v>LC</v>
      </c>
      <c r="O142" s="11">
        <f>COUNT(TEAMS!Y504:Y525)</f>
        <v>0</v>
      </c>
      <c r="P142" s="12">
        <v>140</v>
      </c>
      <c r="Q142" s="9" t="str">
        <f>TEAMS!L344</f>
        <v>HT8</v>
      </c>
      <c r="R142" s="62">
        <f>TEAMS!FM327</f>
        <v>0</v>
      </c>
      <c r="S142" s="14" t="str">
        <f>TEAMS!$AC$345</f>
        <v>HT</v>
      </c>
      <c r="T142" s="11">
        <f>COUNT(TEAMS!O346:O367)</f>
        <v>0</v>
      </c>
    </row>
    <row r="143" spans="1:20" ht="14.25" x14ac:dyDescent="0.2">
      <c r="A143" s="12">
        <v>141</v>
      </c>
      <c r="B143" s="9" t="str">
        <f>TEAMS!V344</f>
        <v>HT10</v>
      </c>
      <c r="C143" s="62">
        <f>TEAMS!FJ329</f>
        <v>0</v>
      </c>
      <c r="D143" s="14" t="str">
        <f>TEAMS!$AC$345</f>
        <v>HT</v>
      </c>
      <c r="E143" s="11">
        <f>COUNT(TEAMS!Y346:Y367)</f>
        <v>0</v>
      </c>
      <c r="F143" s="12">
        <v>141</v>
      </c>
      <c r="G143" s="9" t="str">
        <f>TEAMS!V502</f>
        <v>LC10</v>
      </c>
      <c r="H143" s="62">
        <f>TEAMS!FK487</f>
        <v>0</v>
      </c>
      <c r="I143" s="14" t="str">
        <f>TEAMS!$AC$503</f>
        <v>LC</v>
      </c>
      <c r="J143" s="11">
        <f>COUNT(TEAMS!Y504:Y525)</f>
        <v>0</v>
      </c>
      <c r="K143" s="12">
        <v>141</v>
      </c>
      <c r="L143" s="9" t="str">
        <f>TEAMS!L344</f>
        <v>HT8</v>
      </c>
      <c r="M143" s="62">
        <f>TEAMS!FL327</f>
        <v>0</v>
      </c>
      <c r="N143" s="14" t="str">
        <f>TEAMS!$AC$345</f>
        <v>HT</v>
      </c>
      <c r="O143" s="11">
        <f>COUNT(TEAMS!O346:O367)</f>
        <v>0</v>
      </c>
      <c r="P143" s="12">
        <v>141</v>
      </c>
      <c r="Q143" s="9" t="str">
        <f>TEAMS!B528</f>
        <v>LC11</v>
      </c>
      <c r="R143" s="62">
        <f>TEAMS!FM488</f>
        <v>0</v>
      </c>
      <c r="S143" s="14" t="str">
        <f>TEAMS!$AC$529</f>
        <v>LC</v>
      </c>
      <c r="T143" s="11">
        <f>COUNT(TEAMS!E530:E551)</f>
        <v>0</v>
      </c>
    </row>
    <row r="144" spans="1:20" ht="14.25" x14ac:dyDescent="0.2">
      <c r="A144" s="12">
        <v>142</v>
      </c>
      <c r="B144" s="9" t="str">
        <f>TEAMS!B$528</f>
        <v>LC11</v>
      </c>
      <c r="C144" s="62">
        <f>TEAMS!FJ488</f>
        <v>0</v>
      </c>
      <c r="D144" s="14" t="str">
        <f>TEAMS!$AC$529</f>
        <v>LC</v>
      </c>
      <c r="E144" s="11">
        <f>COUNT(TEAMS!E530:E551)</f>
        <v>0</v>
      </c>
      <c r="F144" s="12">
        <v>142</v>
      </c>
      <c r="G144" s="9" t="str">
        <f>TEAMS!B528</f>
        <v>LC11</v>
      </c>
      <c r="H144" s="62">
        <f>TEAMS!FK488</f>
        <v>0</v>
      </c>
      <c r="I144" s="14" t="str">
        <f>TEAMS!$AC$529</f>
        <v>LC</v>
      </c>
      <c r="J144" s="11">
        <f>COUNT(TEAMS!E530:E551)</f>
        <v>0</v>
      </c>
      <c r="K144" s="12">
        <v>142</v>
      </c>
      <c r="L144" s="9" t="str">
        <f>TEAMS!B528</f>
        <v>LC11</v>
      </c>
      <c r="M144" s="62">
        <f>TEAMS!FL488</f>
        <v>0</v>
      </c>
      <c r="N144" s="14" t="str">
        <f>TEAMS!$AC$529</f>
        <v>LC</v>
      </c>
      <c r="O144" s="11">
        <f>COUNT(TEAMS!E530:E551)</f>
        <v>0</v>
      </c>
      <c r="P144" s="12">
        <v>142</v>
      </c>
      <c r="Q144" s="9" t="str">
        <f>TEAMS!B449</f>
        <v>JC11</v>
      </c>
      <c r="R144" s="62">
        <f>TEAMS!FM409</f>
        <v>0</v>
      </c>
      <c r="S144" s="14" t="str">
        <f>TEAMS!$AC$450</f>
        <v>JC</v>
      </c>
      <c r="T144" s="11">
        <f>COUNT(TEAMS!E451:E472)</f>
        <v>0</v>
      </c>
    </row>
    <row r="145" spans="1:20" ht="14.25" x14ac:dyDescent="0.2">
      <c r="A145" s="12">
        <v>143</v>
      </c>
      <c r="B145" s="9" t="str">
        <f>TEAMS!B$449</f>
        <v>JC11</v>
      </c>
      <c r="C145" s="62">
        <f>TEAMS!FJ409</f>
        <v>0</v>
      </c>
      <c r="D145" s="14" t="str">
        <f>TEAMS!$AC$450</f>
        <v>JC</v>
      </c>
      <c r="E145" s="11">
        <f>COUNT(TEAMS!E451:E472)</f>
        <v>0</v>
      </c>
      <c r="F145" s="12">
        <v>143</v>
      </c>
      <c r="G145" s="9" t="str">
        <f>TEAMS!B449</f>
        <v>JC11</v>
      </c>
      <c r="H145" s="62">
        <f>TEAMS!FK409</f>
        <v>0</v>
      </c>
      <c r="I145" s="14" t="str">
        <f>TEAMS!$AC$450</f>
        <v>JC</v>
      </c>
      <c r="J145" s="11">
        <f>COUNT(TEAMS!E451:E472)</f>
        <v>0</v>
      </c>
      <c r="K145" s="12">
        <v>143</v>
      </c>
      <c r="L145" s="9" t="str">
        <f>TEAMS!B449</f>
        <v>JC11</v>
      </c>
      <c r="M145" s="62">
        <f>TEAMS!FL409</f>
        <v>0</v>
      </c>
      <c r="N145" s="14" t="str">
        <f>TEAMS!$AC$450</f>
        <v>JC</v>
      </c>
      <c r="O145" s="11">
        <f>COUNT(TEAMS!E451:E472)</f>
        <v>0</v>
      </c>
      <c r="P145" s="12">
        <v>143</v>
      </c>
      <c r="Q145" s="9" t="str">
        <f>TEAMS!V344</f>
        <v>HT10</v>
      </c>
      <c r="R145" s="62">
        <f>TEAMS!FM329</f>
        <v>0</v>
      </c>
      <c r="S145" s="14" t="str">
        <f>TEAMS!$AC$345</f>
        <v>HT</v>
      </c>
      <c r="T145" s="11">
        <f>COUNT(TEAMS!Y346:Y367)</f>
        <v>0</v>
      </c>
    </row>
    <row r="146" spans="1:20" ht="14.25" x14ac:dyDescent="0.2">
      <c r="A146" s="12">
        <v>144</v>
      </c>
      <c r="B146" s="9" t="str">
        <f>TEAMS!V423</f>
        <v>JC10</v>
      </c>
      <c r="C146" s="62">
        <f>TEAMS!FJ408</f>
        <v>0</v>
      </c>
      <c r="D146" s="14" t="str">
        <f>TEAMS!$AC$424</f>
        <v>JC</v>
      </c>
      <c r="E146" s="11">
        <f>COUNT(TEAMS!Y425:Y446)</f>
        <v>0</v>
      </c>
      <c r="F146" s="12">
        <v>144</v>
      </c>
      <c r="G146" s="9" t="str">
        <f>TEAMS!V423</f>
        <v>JC10</v>
      </c>
      <c r="H146" s="62">
        <f>TEAMS!FK408</f>
        <v>0</v>
      </c>
      <c r="I146" s="14" t="str">
        <f>TEAMS!$AC$424</f>
        <v>JC</v>
      </c>
      <c r="J146" s="11">
        <f>COUNT(TEAMS!Y425:Y446)</f>
        <v>0</v>
      </c>
      <c r="K146" s="12">
        <v>144</v>
      </c>
      <c r="L146" s="9" t="str">
        <f>TEAMS!V423</f>
        <v>JC10</v>
      </c>
      <c r="M146" s="62">
        <f>TEAMS!FL408</f>
        <v>0</v>
      </c>
      <c r="N146" s="14" t="str">
        <f>TEAMS!$AC$424</f>
        <v>JC</v>
      </c>
      <c r="O146" s="11">
        <f>COUNT(TEAMS!Y425:Y446)</f>
        <v>0</v>
      </c>
      <c r="P146" s="12">
        <v>144</v>
      </c>
      <c r="Q146" s="9" t="str">
        <f>TEAMS!V423</f>
        <v>JC10</v>
      </c>
      <c r="R146" s="62">
        <f>TEAMS!FM408</f>
        <v>0</v>
      </c>
      <c r="S146" s="14" t="str">
        <f>TEAMS!$AC$424</f>
        <v>JC</v>
      </c>
      <c r="T146" s="11">
        <f>COUNT(TEAMS!Y425:Y446)</f>
        <v>0</v>
      </c>
    </row>
    <row r="147" spans="1:20" ht="14.25" x14ac:dyDescent="0.2">
      <c r="A147" s="12">
        <v>145</v>
      </c>
      <c r="B147" s="9" t="str">
        <f>TEAMS!L54</f>
        <v>EC 13</v>
      </c>
      <c r="C147" s="62">
        <f>TEAMS!FJ16</f>
        <v>0</v>
      </c>
      <c r="D147" s="10" t="str">
        <f>TEAMS!$AC$55</f>
        <v>EC</v>
      </c>
      <c r="E147" s="11">
        <f>COUNT(TEAMS!O56:O77)</f>
        <v>0</v>
      </c>
      <c r="F147" s="12">
        <v>145</v>
      </c>
      <c r="G147" s="9" t="str">
        <f>TEAMS!L54</f>
        <v>EC 13</v>
      </c>
      <c r="H147" s="62">
        <f>TEAMS!FK16</f>
        <v>0</v>
      </c>
      <c r="I147" s="10" t="str">
        <f>TEAMS!$AC$55</f>
        <v>EC</v>
      </c>
      <c r="J147" s="11">
        <f>COUNT(TEAMS!O56:O77)</f>
        <v>0</v>
      </c>
      <c r="K147" s="12">
        <v>145</v>
      </c>
      <c r="L147" s="9" t="str">
        <f>TEAMS!L54</f>
        <v>EC 13</v>
      </c>
      <c r="M147" s="62">
        <f>TEAMS!FL16</f>
        <v>0</v>
      </c>
      <c r="N147" s="10" t="str">
        <f>TEAMS!$AC$55</f>
        <v>EC</v>
      </c>
      <c r="O147" s="11">
        <f>COUNT(TEAMS!O56:O77)</f>
        <v>0</v>
      </c>
      <c r="P147" s="12">
        <v>145</v>
      </c>
      <c r="Q147" s="9" t="str">
        <f>TEAMS!L54</f>
        <v>EC 13</v>
      </c>
      <c r="R147" s="62">
        <f>TEAMS!FM16</f>
        <v>0</v>
      </c>
      <c r="S147" s="10" t="str">
        <f>TEAMS!$AC$55</f>
        <v>EC</v>
      </c>
      <c r="T147" s="11">
        <f>COUNT(TEAMS!O56:O77)</f>
        <v>0</v>
      </c>
    </row>
    <row r="148" spans="1:20" ht="14.25" x14ac:dyDescent="0.2">
      <c r="A148" s="12">
        <v>146</v>
      </c>
      <c r="B148" s="9" t="str">
        <f>TEAMS!Q54</f>
        <v>EC 14</v>
      </c>
      <c r="C148" s="62">
        <f>TEAMS!FJ17</f>
        <v>0</v>
      </c>
      <c r="D148" s="10" t="str">
        <f>TEAMS!$AC$55</f>
        <v>EC</v>
      </c>
      <c r="E148" s="11">
        <f>COUNT(TEAMS!T56:T77)</f>
        <v>0</v>
      </c>
      <c r="F148" s="12">
        <v>146</v>
      </c>
      <c r="G148" s="9" t="str">
        <f>TEAMS!Q54</f>
        <v>EC 14</v>
      </c>
      <c r="H148" s="62">
        <f>TEAMS!FK17</f>
        <v>0</v>
      </c>
      <c r="I148" s="10" t="str">
        <f>TEAMS!$AC$55</f>
        <v>EC</v>
      </c>
      <c r="J148" s="11">
        <f>COUNT(TEAMS!T56:T77)</f>
        <v>0</v>
      </c>
      <c r="K148" s="12">
        <v>146</v>
      </c>
      <c r="L148" s="9" t="str">
        <f>TEAMS!Q54</f>
        <v>EC 14</v>
      </c>
      <c r="M148" s="62">
        <f>TEAMS!FL17</f>
        <v>0</v>
      </c>
      <c r="N148" s="10" t="str">
        <f>TEAMS!$AC$55</f>
        <v>EC</v>
      </c>
      <c r="O148" s="11">
        <f>COUNT(TEAMS!T56:T77)</f>
        <v>0</v>
      </c>
      <c r="P148" s="12">
        <v>146</v>
      </c>
      <c r="Q148" s="9" t="str">
        <f>TEAMS!Q54</f>
        <v>EC 14</v>
      </c>
      <c r="R148" s="62">
        <f>TEAMS!FM17</f>
        <v>0</v>
      </c>
      <c r="S148" s="10" t="str">
        <f>TEAMS!$AC$55</f>
        <v>EC</v>
      </c>
      <c r="T148" s="11">
        <f>COUNT(TEAMS!T56:T77)</f>
        <v>0</v>
      </c>
    </row>
    <row r="149" spans="1:20" ht="14.25" x14ac:dyDescent="0.2">
      <c r="A149" s="12">
        <v>147</v>
      </c>
      <c r="B149" s="9" t="str">
        <f>TEAMS!V54</f>
        <v>EC 15</v>
      </c>
      <c r="C149" s="62">
        <f>TEAMS!FJ18</f>
        <v>0</v>
      </c>
      <c r="D149" s="10" t="str">
        <f>TEAMS!$AC$55</f>
        <v>EC</v>
      </c>
      <c r="E149" s="11">
        <f>COUNT(TEAMS!Y56:Y77)</f>
        <v>0</v>
      </c>
      <c r="F149" s="12">
        <v>147</v>
      </c>
      <c r="G149" s="9" t="str">
        <f>TEAMS!V54</f>
        <v>EC 15</v>
      </c>
      <c r="H149" s="62">
        <f>TEAMS!FK18</f>
        <v>0</v>
      </c>
      <c r="I149" s="10" t="str">
        <f>TEAMS!$AC$55</f>
        <v>EC</v>
      </c>
      <c r="J149" s="11">
        <f>COUNT(TEAMS!Y56:Y77)</f>
        <v>0</v>
      </c>
      <c r="K149" s="12">
        <v>147</v>
      </c>
      <c r="L149" s="9" t="str">
        <f>TEAMS!V54</f>
        <v>EC 15</v>
      </c>
      <c r="M149" s="62">
        <f>TEAMS!FL18</f>
        <v>0</v>
      </c>
      <c r="N149" s="10" t="str">
        <f>TEAMS!$AC$55</f>
        <v>EC</v>
      </c>
      <c r="O149" s="11">
        <f>COUNT(TEAMS!Y56:Y77)</f>
        <v>0</v>
      </c>
      <c r="P149" s="12">
        <v>147</v>
      </c>
      <c r="Q149" s="9" t="str">
        <f>TEAMS!V54</f>
        <v>EC 15</v>
      </c>
      <c r="R149" s="62">
        <f>TEAMS!FM18</f>
        <v>0</v>
      </c>
      <c r="S149" s="10" t="str">
        <f>TEAMS!$AC$55</f>
        <v>EC</v>
      </c>
      <c r="T149" s="11">
        <f>COUNT(TEAMS!Y56:Y77)</f>
        <v>0</v>
      </c>
    </row>
    <row r="150" spans="1:20" ht="14.25" x14ac:dyDescent="0.2">
      <c r="A150" s="12">
        <v>148</v>
      </c>
      <c r="B150" s="9" t="str">
        <f>TEAMS!B$133</f>
        <v>FC 11</v>
      </c>
      <c r="C150" s="62">
        <f>TEAMS!FJ93</f>
        <v>0</v>
      </c>
      <c r="D150" s="14" t="str">
        <f>TEAMS!$AC$108</f>
        <v>FC</v>
      </c>
      <c r="E150" s="11">
        <f>COUNT(TEAMS!E135:E156)</f>
        <v>0</v>
      </c>
      <c r="F150" s="12">
        <v>148</v>
      </c>
      <c r="G150" s="9" t="str">
        <f>TEAMS!B133</f>
        <v>FC 11</v>
      </c>
      <c r="H150" s="62">
        <f>TEAMS!FK93</f>
        <v>0</v>
      </c>
      <c r="I150" s="14" t="str">
        <f>TEAMS!$AC$134</f>
        <v>FC</v>
      </c>
      <c r="J150" s="11">
        <f>COUNT(TEAMS!E135:E156)</f>
        <v>0</v>
      </c>
      <c r="K150" s="12">
        <v>148</v>
      </c>
      <c r="L150" s="9" t="str">
        <f>TEAMS!B133</f>
        <v>FC 11</v>
      </c>
      <c r="M150" s="62">
        <f>TEAMS!FL93</f>
        <v>0</v>
      </c>
      <c r="N150" s="14" t="str">
        <f>TEAMS!$AC$134</f>
        <v>FC</v>
      </c>
      <c r="O150" s="11">
        <f>COUNT(TEAMS!E135:E156)</f>
        <v>0</v>
      </c>
      <c r="P150" s="12">
        <v>148</v>
      </c>
      <c r="Q150" s="9" t="str">
        <f>TEAMS!B133</f>
        <v>FC 11</v>
      </c>
      <c r="R150" s="62">
        <f>TEAMS!FM93</f>
        <v>0</v>
      </c>
      <c r="S150" s="14" t="str">
        <f>TEAMS!$AC$134</f>
        <v>FC</v>
      </c>
      <c r="T150" s="11">
        <f>COUNT(TEAMS!E135:E156)</f>
        <v>0</v>
      </c>
    </row>
    <row r="151" spans="1:20" ht="14.25" x14ac:dyDescent="0.2">
      <c r="A151" s="12">
        <v>149</v>
      </c>
      <c r="B151" s="9" t="str">
        <f>TEAMS!G$133</f>
        <v>FC 12</v>
      </c>
      <c r="C151" s="62">
        <f>TEAMS!FJ94</f>
        <v>0</v>
      </c>
      <c r="D151" s="14" t="str">
        <f>TEAMS!$AC$134</f>
        <v>FC</v>
      </c>
      <c r="E151" s="11">
        <f>COUNT(TEAMS!J135:J156)</f>
        <v>0</v>
      </c>
      <c r="F151" s="12">
        <v>149</v>
      </c>
      <c r="G151" s="9" t="str">
        <f>TEAMS!G133</f>
        <v>FC 12</v>
      </c>
      <c r="H151" s="62">
        <f>TEAMS!FK94</f>
        <v>0</v>
      </c>
      <c r="I151" s="14" t="str">
        <f>TEAMS!$AC$134</f>
        <v>FC</v>
      </c>
      <c r="J151" s="11">
        <f>COUNT(TEAMS!J135:J156)</f>
        <v>0</v>
      </c>
      <c r="K151" s="12">
        <v>149</v>
      </c>
      <c r="L151" s="9" t="str">
        <f>TEAMS!G133</f>
        <v>FC 12</v>
      </c>
      <c r="M151" s="62">
        <f>TEAMS!FL94</f>
        <v>0</v>
      </c>
      <c r="N151" s="14" t="str">
        <f>TEAMS!$AC$134</f>
        <v>FC</v>
      </c>
      <c r="O151" s="11">
        <f>COUNT(TEAMS!J135:J156)</f>
        <v>0</v>
      </c>
      <c r="P151" s="12">
        <v>149</v>
      </c>
      <c r="Q151" s="9" t="str">
        <f>TEAMS!G133</f>
        <v>FC 12</v>
      </c>
      <c r="R151" s="62">
        <f>TEAMS!FM94</f>
        <v>0</v>
      </c>
      <c r="S151" s="14" t="str">
        <f>TEAMS!$AC$134</f>
        <v>FC</v>
      </c>
      <c r="T151" s="11">
        <f>COUNT(TEAMS!J135:J156)</f>
        <v>0</v>
      </c>
    </row>
    <row r="152" spans="1:20" ht="14.25" x14ac:dyDescent="0.2">
      <c r="A152" s="12">
        <v>150</v>
      </c>
      <c r="B152" s="9" t="str">
        <f>TEAMS!L$133</f>
        <v>FC 13</v>
      </c>
      <c r="C152" s="62">
        <f>TEAMS!FJ95</f>
        <v>0</v>
      </c>
      <c r="D152" s="14" t="str">
        <f>TEAMS!$AC$134</f>
        <v>FC</v>
      </c>
      <c r="E152" s="11">
        <f>COUNT(TEAMS!O135:O156)</f>
        <v>0</v>
      </c>
      <c r="F152" s="12">
        <v>150</v>
      </c>
      <c r="G152" s="9" t="str">
        <f>TEAMS!L133</f>
        <v>FC 13</v>
      </c>
      <c r="H152" s="62">
        <f>TEAMS!FK95</f>
        <v>0</v>
      </c>
      <c r="I152" s="14" t="str">
        <f>TEAMS!$AC$134</f>
        <v>FC</v>
      </c>
      <c r="J152" s="11">
        <f>COUNT(TEAMS!O135:O156)</f>
        <v>0</v>
      </c>
      <c r="K152" s="12">
        <v>150</v>
      </c>
      <c r="L152" s="9" t="str">
        <f>TEAMS!L133</f>
        <v>FC 13</v>
      </c>
      <c r="M152" s="62">
        <f>TEAMS!FL95</f>
        <v>0</v>
      </c>
      <c r="N152" s="14" t="str">
        <f>TEAMS!$AC$134</f>
        <v>FC</v>
      </c>
      <c r="O152" s="11">
        <f>COUNT(TEAMS!O135:O156)</f>
        <v>0</v>
      </c>
      <c r="P152" s="12">
        <v>150</v>
      </c>
      <c r="Q152" s="9" t="str">
        <f>TEAMS!L133</f>
        <v>FC 13</v>
      </c>
      <c r="R152" s="62">
        <f>TEAMS!FM95</f>
        <v>0</v>
      </c>
      <c r="S152" s="14" t="str">
        <f>TEAMS!$AC$134</f>
        <v>FC</v>
      </c>
      <c r="T152" s="11">
        <f>COUNT(TEAMS!O135:O156)</f>
        <v>0</v>
      </c>
    </row>
    <row r="153" spans="1:20" ht="14.25" x14ac:dyDescent="0.2">
      <c r="A153" s="12">
        <v>151</v>
      </c>
      <c r="B153" s="9" t="str">
        <f>TEAMS!Q$133</f>
        <v>FC 14</v>
      </c>
      <c r="C153" s="62">
        <f>TEAMS!FJ96</f>
        <v>0</v>
      </c>
      <c r="D153" s="14" t="str">
        <f>TEAMS!$AC$134</f>
        <v>FC</v>
      </c>
      <c r="E153" s="11">
        <f>COUNT(TEAMS!T135:T156)</f>
        <v>0</v>
      </c>
      <c r="F153" s="12">
        <v>151</v>
      </c>
      <c r="G153" s="9" t="str">
        <f>TEAMS!Q133</f>
        <v>FC 14</v>
      </c>
      <c r="H153" s="62">
        <f>TEAMS!FK96</f>
        <v>0</v>
      </c>
      <c r="I153" s="14" t="str">
        <f>TEAMS!$AC$134</f>
        <v>FC</v>
      </c>
      <c r="J153" s="11">
        <f>COUNT(TEAMS!T135:T156)</f>
        <v>0</v>
      </c>
      <c r="K153" s="12">
        <v>151</v>
      </c>
      <c r="L153" s="9" t="str">
        <f>TEAMS!Q133</f>
        <v>FC 14</v>
      </c>
      <c r="M153" s="62">
        <f>TEAMS!FL96</f>
        <v>0</v>
      </c>
      <c r="N153" s="14" t="str">
        <f>TEAMS!$AC$134</f>
        <v>FC</v>
      </c>
      <c r="O153" s="11">
        <f>COUNT(TEAMS!T135:T156)</f>
        <v>0</v>
      </c>
      <c r="P153" s="12">
        <v>151</v>
      </c>
      <c r="Q153" s="9" t="str">
        <f>TEAMS!Q133</f>
        <v>FC 14</v>
      </c>
      <c r="R153" s="62">
        <f>TEAMS!FM96</f>
        <v>0</v>
      </c>
      <c r="S153" s="14" t="str">
        <f>TEAMS!$AC$134</f>
        <v>FC</v>
      </c>
      <c r="T153" s="11">
        <f>COUNT(TEAMS!T135:T156)</f>
        <v>0</v>
      </c>
    </row>
    <row r="154" spans="1:20" ht="14.25" x14ac:dyDescent="0.2">
      <c r="A154" s="12">
        <v>152</v>
      </c>
      <c r="B154" s="9" t="str">
        <f>TEAMS!V$133</f>
        <v>FC 15</v>
      </c>
      <c r="C154" s="62">
        <f>TEAMS!FJ97</f>
        <v>0</v>
      </c>
      <c r="D154" s="14" t="str">
        <f>TEAMS!$AC$134</f>
        <v>FC</v>
      </c>
      <c r="E154" s="11">
        <f>COUNT(TEAMS!Y135:Y156)</f>
        <v>0</v>
      </c>
      <c r="F154" s="12">
        <v>152</v>
      </c>
      <c r="G154" s="9" t="str">
        <f>TEAMS!V133</f>
        <v>FC 15</v>
      </c>
      <c r="H154" s="62">
        <f>TEAMS!FK97</f>
        <v>0</v>
      </c>
      <c r="I154" s="14" t="str">
        <f>TEAMS!$AC$134</f>
        <v>FC</v>
      </c>
      <c r="J154" s="11">
        <f>COUNT(TEAMS!Y135:Y150)</f>
        <v>0</v>
      </c>
      <c r="K154" s="12">
        <v>152</v>
      </c>
      <c r="L154" s="9" t="str">
        <f>TEAMS!V133</f>
        <v>FC 15</v>
      </c>
      <c r="M154" s="62">
        <f>TEAMS!FL97</f>
        <v>0</v>
      </c>
      <c r="N154" s="14" t="str">
        <f>TEAMS!$AC$134</f>
        <v>FC</v>
      </c>
      <c r="O154" s="11">
        <f>COUNT(TEAMS!Y135:Y156)</f>
        <v>0</v>
      </c>
      <c r="P154" s="12">
        <v>152</v>
      </c>
      <c r="Q154" s="9" t="str">
        <f>TEAMS!V133</f>
        <v>FC 15</v>
      </c>
      <c r="R154" s="62">
        <f>TEAMS!FM97</f>
        <v>0</v>
      </c>
      <c r="S154" s="14" t="str">
        <f>TEAMS!$AC$134</f>
        <v>FC</v>
      </c>
      <c r="T154" s="11">
        <f>COUNT(TEAMS!Y135:Y156)</f>
        <v>0</v>
      </c>
    </row>
    <row r="155" spans="1:20" ht="14.25" x14ac:dyDescent="0.2">
      <c r="A155" s="12">
        <v>153</v>
      </c>
      <c r="B155" s="9" t="str">
        <f>TEAMS!$V$186</f>
        <v>GR 10</v>
      </c>
      <c r="C155" s="62">
        <f>TEAMS!FJ171</f>
        <v>0</v>
      </c>
      <c r="D155" s="14" t="str">
        <f>TEAMS!$AC$187</f>
        <v>GR</v>
      </c>
      <c r="E155" s="11">
        <f>COUNT(TEAMS!Y188:Y209)</f>
        <v>0</v>
      </c>
      <c r="F155" s="12">
        <v>153</v>
      </c>
      <c r="G155" s="9" t="str">
        <f>TEAMS!$V$186</f>
        <v>GR 10</v>
      </c>
      <c r="H155" s="62">
        <f>TEAMS!FK171</f>
        <v>0</v>
      </c>
      <c r="I155" s="14" t="str">
        <f>TEAMS!$AC$187</f>
        <v>GR</v>
      </c>
      <c r="J155" s="11">
        <f>COUNT(TEAMS!Y188:Y209)</f>
        <v>0</v>
      </c>
      <c r="K155" s="12">
        <v>153</v>
      </c>
      <c r="L155" s="9" t="str">
        <f>TEAMS!$V$186</f>
        <v>GR 10</v>
      </c>
      <c r="M155" s="62">
        <f>TEAMS!FL171</f>
        <v>0</v>
      </c>
      <c r="N155" s="14" t="str">
        <f>TEAMS!$AC$187</f>
        <v>GR</v>
      </c>
      <c r="O155" s="11">
        <f>COUNT(TEAMS!Y188:Y209)</f>
        <v>0</v>
      </c>
      <c r="P155" s="12">
        <v>153</v>
      </c>
      <c r="Q155" s="9" t="str">
        <f>TEAMS!$V$186</f>
        <v>GR 10</v>
      </c>
      <c r="R155" s="62">
        <f>TEAMS!FM171</f>
        <v>0</v>
      </c>
      <c r="S155" s="14" t="str">
        <f>TEAMS!$AC$187</f>
        <v>GR</v>
      </c>
      <c r="T155" s="11">
        <f>COUNT(TEAMS!Y188:Y209)</f>
        <v>0</v>
      </c>
    </row>
    <row r="156" spans="1:20" ht="14.25" x14ac:dyDescent="0.2">
      <c r="A156" s="12">
        <v>154</v>
      </c>
      <c r="B156" s="9" t="str">
        <f>TEAMS!$B$212</f>
        <v>GR 11</v>
      </c>
      <c r="C156" s="62">
        <f>TEAMS!FJ172</f>
        <v>0</v>
      </c>
      <c r="D156" s="14" t="str">
        <f>TEAMS!$AC$187</f>
        <v>GR</v>
      </c>
      <c r="E156" s="11">
        <f>COUNT(TEAMS!E214:E235)</f>
        <v>0</v>
      </c>
      <c r="F156" s="12">
        <v>154</v>
      </c>
      <c r="G156" s="9" t="str">
        <f>TEAMS!$B$212</f>
        <v>GR 11</v>
      </c>
      <c r="H156" s="62">
        <f>TEAMS!FK172</f>
        <v>0</v>
      </c>
      <c r="I156" s="14" t="str">
        <f>TEAMS!$AC$213</f>
        <v>GR</v>
      </c>
      <c r="J156" s="11">
        <f>COUNT(TEAMS!E214:E235)</f>
        <v>0</v>
      </c>
      <c r="K156" s="12">
        <v>154</v>
      </c>
      <c r="L156" s="9" t="str">
        <f>TEAMS!$B$212</f>
        <v>GR 11</v>
      </c>
      <c r="M156" s="62">
        <f>TEAMS!FL172</f>
        <v>0</v>
      </c>
      <c r="N156" s="14" t="str">
        <f>TEAMS!$AC$213</f>
        <v>GR</v>
      </c>
      <c r="O156" s="11">
        <f>COUNT(TEAMS!E214:E235)</f>
        <v>0</v>
      </c>
      <c r="P156" s="12">
        <v>154</v>
      </c>
      <c r="Q156" s="9" t="str">
        <f>TEAMS!$B$212</f>
        <v>GR 11</v>
      </c>
      <c r="R156" s="62">
        <f>TEAMS!FM172</f>
        <v>0</v>
      </c>
      <c r="S156" s="14" t="str">
        <f>TEAMS!$AC$213</f>
        <v>GR</v>
      </c>
      <c r="T156" s="11">
        <f>COUNT(TEAMS!E214:E235)</f>
        <v>0</v>
      </c>
    </row>
    <row r="157" spans="1:20" ht="14.25" x14ac:dyDescent="0.2">
      <c r="A157" s="12">
        <v>155</v>
      </c>
      <c r="B157" s="9" t="str">
        <f>TEAMS!$G$212</f>
        <v>GR 12</v>
      </c>
      <c r="C157" s="62">
        <f>TEAMS!FJ173</f>
        <v>0</v>
      </c>
      <c r="D157" s="14" t="str">
        <f>TEAMS!$AC$213</f>
        <v>GR</v>
      </c>
      <c r="E157" s="11">
        <f>COUNT(TEAMS!J214:J235)</f>
        <v>0</v>
      </c>
      <c r="F157" s="12">
        <v>155</v>
      </c>
      <c r="G157" s="9" t="str">
        <f>TEAMS!$G$212</f>
        <v>GR 12</v>
      </c>
      <c r="H157" s="62">
        <f>TEAMS!FK173</f>
        <v>0</v>
      </c>
      <c r="I157" s="14" t="str">
        <f>TEAMS!$AC$213</f>
        <v>GR</v>
      </c>
      <c r="J157" s="11">
        <f>COUNT(TEAMS!J214:J235)</f>
        <v>0</v>
      </c>
      <c r="K157" s="12">
        <v>155</v>
      </c>
      <c r="L157" s="9" t="str">
        <f>TEAMS!$G$212</f>
        <v>GR 12</v>
      </c>
      <c r="M157" s="62">
        <f>TEAMS!FL173</f>
        <v>0</v>
      </c>
      <c r="N157" s="14" t="str">
        <f>TEAMS!$AC$213</f>
        <v>GR</v>
      </c>
      <c r="O157" s="11">
        <f>COUNT(TEAMS!J214:J235)</f>
        <v>0</v>
      </c>
      <c r="P157" s="12">
        <v>155</v>
      </c>
      <c r="Q157" s="9" t="str">
        <f>TEAMS!$G$212</f>
        <v>GR 12</v>
      </c>
      <c r="R157" s="62">
        <f>TEAMS!FM173</f>
        <v>0</v>
      </c>
      <c r="S157" s="14" t="str">
        <f>TEAMS!$AC$213</f>
        <v>GR</v>
      </c>
      <c r="T157" s="11">
        <f>COUNT(TEAMS!J214:J235)</f>
        <v>0</v>
      </c>
    </row>
    <row r="158" spans="1:20" ht="14.25" x14ac:dyDescent="0.2">
      <c r="A158" s="12">
        <v>156</v>
      </c>
      <c r="B158" s="9" t="str">
        <f>TEAMS!$L$212</f>
        <v>GR 13</v>
      </c>
      <c r="C158" s="62">
        <f>TEAMS!FJ174</f>
        <v>0</v>
      </c>
      <c r="D158" s="14" t="str">
        <f>TEAMS!$AC$213</f>
        <v>GR</v>
      </c>
      <c r="E158" s="11">
        <f>COUNT(TEAMS!O214:O235)</f>
        <v>0</v>
      </c>
      <c r="F158" s="12">
        <v>156</v>
      </c>
      <c r="G158" s="9" t="str">
        <f>TEAMS!$L$212</f>
        <v>GR 13</v>
      </c>
      <c r="H158" s="62">
        <f>TEAMS!FK174</f>
        <v>0</v>
      </c>
      <c r="I158" s="14" t="str">
        <f>TEAMS!$AC$213</f>
        <v>GR</v>
      </c>
      <c r="J158" s="11">
        <f>COUNT(TEAMS!O214:O235)</f>
        <v>0</v>
      </c>
      <c r="K158" s="12">
        <v>156</v>
      </c>
      <c r="L158" s="9" t="str">
        <f>TEAMS!$L$212</f>
        <v>GR 13</v>
      </c>
      <c r="M158" s="62">
        <f>TEAMS!FL174</f>
        <v>0</v>
      </c>
      <c r="N158" s="14" t="str">
        <f>TEAMS!$AC$213</f>
        <v>GR</v>
      </c>
      <c r="O158" s="11">
        <f>COUNT(TEAMS!O214:O235)</f>
        <v>0</v>
      </c>
      <c r="P158" s="12">
        <v>156</v>
      </c>
      <c r="Q158" s="9" t="str">
        <f>TEAMS!$L$212</f>
        <v>GR 13</v>
      </c>
      <c r="R158" s="62">
        <f>TEAMS!FM174</f>
        <v>0</v>
      </c>
      <c r="S158" s="14" t="str">
        <f>TEAMS!$AC$213</f>
        <v>GR</v>
      </c>
      <c r="T158" s="11">
        <f>COUNT(TEAMS!O214:O235)</f>
        <v>0</v>
      </c>
    </row>
    <row r="159" spans="1:20" ht="14.25" x14ac:dyDescent="0.2">
      <c r="A159" s="12">
        <v>157</v>
      </c>
      <c r="B159" s="9" t="str">
        <f>TEAMS!$Q$212</f>
        <v>GR 14</v>
      </c>
      <c r="C159" s="62">
        <f>TEAMS!FJ175</f>
        <v>0</v>
      </c>
      <c r="D159" s="14" t="str">
        <f>TEAMS!$AC$213</f>
        <v>GR</v>
      </c>
      <c r="E159" s="11">
        <f>COUNT(TEAMS!T214:T235)</f>
        <v>0</v>
      </c>
      <c r="F159" s="12">
        <v>157</v>
      </c>
      <c r="G159" s="9" t="str">
        <f>TEAMS!$Q$212</f>
        <v>GR 14</v>
      </c>
      <c r="H159" s="62">
        <f>TEAMS!FK175</f>
        <v>0</v>
      </c>
      <c r="I159" s="14" t="str">
        <f>TEAMS!$AC$213</f>
        <v>GR</v>
      </c>
      <c r="J159" s="11">
        <f>COUNT(TEAMS!T214:T235)</f>
        <v>0</v>
      </c>
      <c r="K159" s="12">
        <v>157</v>
      </c>
      <c r="L159" s="9" t="str">
        <f>TEAMS!$Q$212</f>
        <v>GR 14</v>
      </c>
      <c r="M159" s="62">
        <f>TEAMS!FL175</f>
        <v>0</v>
      </c>
      <c r="N159" s="14" t="str">
        <f>TEAMS!$AC$213</f>
        <v>GR</v>
      </c>
      <c r="O159" s="11">
        <f>COUNT(TEAMS!T214:T235)</f>
        <v>0</v>
      </c>
      <c r="P159" s="12">
        <v>157</v>
      </c>
      <c r="Q159" s="9" t="str">
        <f>TEAMS!$Q$212</f>
        <v>GR 14</v>
      </c>
      <c r="R159" s="62">
        <f>TEAMS!FM175</f>
        <v>0</v>
      </c>
      <c r="S159" s="14" t="str">
        <f>TEAMS!$AC$213</f>
        <v>GR</v>
      </c>
      <c r="T159" s="11">
        <f>COUNT(TEAMS!T214:T235)</f>
        <v>0</v>
      </c>
    </row>
    <row r="160" spans="1:20" ht="14.25" x14ac:dyDescent="0.2">
      <c r="A160" s="12">
        <v>158</v>
      </c>
      <c r="B160" s="9" t="str">
        <f>TEAMS!$V$212</f>
        <v>GR 15</v>
      </c>
      <c r="C160" s="62">
        <f>TEAMS!FJ176</f>
        <v>0</v>
      </c>
      <c r="D160" s="14" t="str">
        <f>TEAMS!$AC$213</f>
        <v>GR</v>
      </c>
      <c r="E160" s="11">
        <f>COUNT(TEAMS!Y214:Y235)</f>
        <v>0</v>
      </c>
      <c r="F160" s="12">
        <v>158</v>
      </c>
      <c r="G160" s="9" t="str">
        <f>TEAMS!$V$212</f>
        <v>GR 15</v>
      </c>
      <c r="H160" s="62">
        <f>TEAMS!FK176</f>
        <v>0</v>
      </c>
      <c r="I160" s="14" t="str">
        <f>TEAMS!$AC$213</f>
        <v>GR</v>
      </c>
      <c r="J160" s="11">
        <f>COUNT(TEAMS!Y214:Y235)</f>
        <v>0</v>
      </c>
      <c r="K160" s="12">
        <v>158</v>
      </c>
      <c r="L160" s="9" t="str">
        <f>TEAMS!$V$212</f>
        <v>GR 15</v>
      </c>
      <c r="M160" s="62">
        <f>TEAMS!FL176</f>
        <v>0</v>
      </c>
      <c r="N160" s="14" t="str">
        <f>TEAMS!$AC$213</f>
        <v>GR</v>
      </c>
      <c r="O160" s="11">
        <f>COUNT(TEAMS!Y214:Y235)</f>
        <v>0</v>
      </c>
      <c r="P160" s="12">
        <v>158</v>
      </c>
      <c r="Q160" s="9" t="str">
        <f>TEAMS!$V$212</f>
        <v>GR 15</v>
      </c>
      <c r="R160" s="62">
        <f>TEAMS!FM176</f>
        <v>0</v>
      </c>
      <c r="S160" s="14" t="str">
        <f>TEAMS!$AC$213</f>
        <v>GR</v>
      </c>
      <c r="T160" s="11">
        <f>COUNT(TEAMS!Y214:Y235)</f>
        <v>0</v>
      </c>
    </row>
    <row r="161" spans="1:20" ht="14.25" x14ac:dyDescent="0.2">
      <c r="A161" s="12">
        <v>159</v>
      </c>
      <c r="B161" s="9" t="str">
        <f>TEAMS!V265</f>
        <v>MD 10</v>
      </c>
      <c r="C161" s="62">
        <f>TEAMS!FJ250</f>
        <v>0</v>
      </c>
      <c r="D161" s="10" t="str">
        <f>TEAMS!$AC$266</f>
        <v>MD</v>
      </c>
      <c r="E161" s="11">
        <f>COUNT(TEAMS!Y267:Y288)</f>
        <v>0</v>
      </c>
      <c r="F161" s="12">
        <v>159</v>
      </c>
      <c r="G161" s="9" t="str">
        <f>TEAMS!V265</f>
        <v>MD 10</v>
      </c>
      <c r="H161" s="62">
        <f>TEAMS!FK250</f>
        <v>0</v>
      </c>
      <c r="I161" s="14" t="str">
        <f>TEAMS!$AC$266</f>
        <v>MD</v>
      </c>
      <c r="J161" s="11">
        <f>COUNT(TEAMS!Y267:Y288)</f>
        <v>0</v>
      </c>
      <c r="K161" s="12">
        <v>159</v>
      </c>
      <c r="L161" s="9" t="str">
        <f>TEAMS!V265</f>
        <v>MD 10</v>
      </c>
      <c r="M161" s="62">
        <f>TEAMS!FL250</f>
        <v>0</v>
      </c>
      <c r="N161" s="14" t="str">
        <f>TEAMS!$AC$266</f>
        <v>MD</v>
      </c>
      <c r="O161" s="11">
        <f>COUNT(TEAMS!Y267:Y288)</f>
        <v>0</v>
      </c>
      <c r="P161" s="12">
        <v>159</v>
      </c>
      <c r="Q161" s="9" t="str">
        <f>TEAMS!V265</f>
        <v>MD 10</v>
      </c>
      <c r="R161" s="62">
        <f>TEAMS!FM250</f>
        <v>0</v>
      </c>
      <c r="S161" s="14" t="str">
        <f>TEAMS!$AC$266</f>
        <v>MD</v>
      </c>
      <c r="T161" s="11">
        <f>COUNT(TEAMS!Y267:Y288)</f>
        <v>0</v>
      </c>
    </row>
    <row r="162" spans="1:20" ht="14.25" x14ac:dyDescent="0.2">
      <c r="A162" s="12">
        <v>160</v>
      </c>
      <c r="B162" s="9" t="str">
        <f>TEAMS!B$291</f>
        <v>MD 11</v>
      </c>
      <c r="C162" s="62">
        <f>TEAMS!FJ251</f>
        <v>0</v>
      </c>
      <c r="D162" s="14" t="str">
        <f>TEAMS!$AC$266</f>
        <v>MD</v>
      </c>
      <c r="E162" s="11">
        <f>COUNT(TEAMS!E293:E314)</f>
        <v>0</v>
      </c>
      <c r="F162" s="12">
        <v>160</v>
      </c>
      <c r="G162" s="9" t="str">
        <f>TEAMS!B291</f>
        <v>MD 11</v>
      </c>
      <c r="H162" s="62">
        <f>TEAMS!FK251</f>
        <v>0</v>
      </c>
      <c r="I162" s="14" t="str">
        <f>TEAMS!$AC$292</f>
        <v>MD</v>
      </c>
      <c r="J162" s="11">
        <f>COUNT(TEAMS!E293:E314)</f>
        <v>0</v>
      </c>
      <c r="K162" s="12">
        <v>160</v>
      </c>
      <c r="L162" s="9" t="str">
        <f>TEAMS!B291</f>
        <v>MD 11</v>
      </c>
      <c r="M162" s="62">
        <f>TEAMS!FL251</f>
        <v>0</v>
      </c>
      <c r="N162" s="14" t="str">
        <f>TEAMS!$AC$292</f>
        <v>MD</v>
      </c>
      <c r="O162" s="11">
        <f>COUNT(TEAMS!E293:E314)</f>
        <v>0</v>
      </c>
      <c r="P162" s="12">
        <v>160</v>
      </c>
      <c r="Q162" s="9" t="str">
        <f>TEAMS!B291</f>
        <v>MD 11</v>
      </c>
      <c r="R162" s="62">
        <f>TEAMS!FM251</f>
        <v>0</v>
      </c>
      <c r="S162" s="14" t="str">
        <f>TEAMS!$AC$292</f>
        <v>MD</v>
      </c>
      <c r="T162" s="11">
        <f>COUNT(TEAMS!E293:E314)</f>
        <v>0</v>
      </c>
    </row>
    <row r="163" spans="1:20" ht="14.25" x14ac:dyDescent="0.2">
      <c r="A163" s="12">
        <v>161</v>
      </c>
      <c r="B163" s="9" t="str">
        <f>TEAMS!G$291</f>
        <v>MD 12</v>
      </c>
      <c r="C163" s="62">
        <f>TEAMS!FJ252</f>
        <v>0</v>
      </c>
      <c r="D163" s="14" t="str">
        <f>TEAMS!$AC$292</f>
        <v>MD</v>
      </c>
      <c r="E163" s="11">
        <f>COUNT(TEAMS!J293:J314)</f>
        <v>0</v>
      </c>
      <c r="F163" s="12">
        <v>161</v>
      </c>
      <c r="G163" s="9" t="str">
        <f>TEAMS!G291</f>
        <v>MD 12</v>
      </c>
      <c r="H163" s="62">
        <f>TEAMS!FK252</f>
        <v>0</v>
      </c>
      <c r="I163" s="14" t="str">
        <f>TEAMS!$AC$292</f>
        <v>MD</v>
      </c>
      <c r="J163" s="11">
        <f>COUNT(TEAMS!J293:J314)</f>
        <v>0</v>
      </c>
      <c r="K163" s="12">
        <v>161</v>
      </c>
      <c r="L163" s="9" t="str">
        <f>TEAMS!G291</f>
        <v>MD 12</v>
      </c>
      <c r="M163" s="62">
        <f>TEAMS!FL252</f>
        <v>0</v>
      </c>
      <c r="N163" s="14" t="str">
        <f>TEAMS!$AC$292</f>
        <v>MD</v>
      </c>
      <c r="O163" s="11">
        <f>COUNT(TEAMS!J293:J314)</f>
        <v>0</v>
      </c>
      <c r="P163" s="12">
        <v>161</v>
      </c>
      <c r="Q163" s="9" t="str">
        <f>TEAMS!G291</f>
        <v>MD 12</v>
      </c>
      <c r="R163" s="62">
        <f>TEAMS!FM252</f>
        <v>0</v>
      </c>
      <c r="S163" s="14" t="str">
        <f>TEAMS!$AC$292</f>
        <v>MD</v>
      </c>
      <c r="T163" s="11">
        <f>COUNT(TEAMS!J293:J314)</f>
        <v>0</v>
      </c>
    </row>
    <row r="164" spans="1:20" ht="14.25" x14ac:dyDescent="0.2">
      <c r="A164" s="12">
        <v>162</v>
      </c>
      <c r="B164" s="9" t="str">
        <f>TEAMS!L$291</f>
        <v>MD 13</v>
      </c>
      <c r="C164" s="62">
        <f>TEAMS!FJ253</f>
        <v>0</v>
      </c>
      <c r="D164" s="14" t="str">
        <f>TEAMS!$AC$292</f>
        <v>MD</v>
      </c>
      <c r="E164" s="11">
        <f>COUNT(TEAMS!O293:O314)</f>
        <v>0</v>
      </c>
      <c r="F164" s="12">
        <v>162</v>
      </c>
      <c r="G164" s="9" t="str">
        <f>TEAMS!L291</f>
        <v>MD 13</v>
      </c>
      <c r="H164" s="62">
        <f>TEAMS!FK253</f>
        <v>0</v>
      </c>
      <c r="I164" s="14" t="str">
        <f>TEAMS!$AC$292</f>
        <v>MD</v>
      </c>
      <c r="J164" s="11">
        <f>COUNT(TEAMS!O293:O314)</f>
        <v>0</v>
      </c>
      <c r="K164" s="12">
        <v>162</v>
      </c>
      <c r="L164" s="9" t="str">
        <f>TEAMS!L291</f>
        <v>MD 13</v>
      </c>
      <c r="M164" s="62">
        <f>TEAMS!FL253</f>
        <v>0</v>
      </c>
      <c r="N164" s="14" t="str">
        <f>TEAMS!$AC$292</f>
        <v>MD</v>
      </c>
      <c r="O164" s="11">
        <f>COUNT(TEAMS!O293:O314)</f>
        <v>0</v>
      </c>
      <c r="P164" s="12">
        <v>162</v>
      </c>
      <c r="Q164" s="9" t="str">
        <f>TEAMS!L291</f>
        <v>MD 13</v>
      </c>
      <c r="R164" s="62">
        <f>TEAMS!FM253</f>
        <v>0</v>
      </c>
      <c r="S164" s="14" t="str">
        <f>TEAMS!$AC$292</f>
        <v>MD</v>
      </c>
      <c r="T164" s="11">
        <f>COUNT(TEAMS!O293:O314)</f>
        <v>0</v>
      </c>
    </row>
    <row r="165" spans="1:20" ht="14.25" x14ac:dyDescent="0.2">
      <c r="A165" s="12">
        <v>163</v>
      </c>
      <c r="B165" s="9" t="str">
        <f>TEAMS!Q$291</f>
        <v>MD 14</v>
      </c>
      <c r="C165" s="62">
        <f>TEAMS!FJ254</f>
        <v>0</v>
      </c>
      <c r="D165" s="14" t="str">
        <f>TEAMS!$AC$292</f>
        <v>MD</v>
      </c>
      <c r="E165" s="11">
        <f>COUNT(TEAMS!T293:T314)</f>
        <v>0</v>
      </c>
      <c r="F165" s="12">
        <v>163</v>
      </c>
      <c r="G165" s="9" t="str">
        <f>TEAMS!Q291</f>
        <v>MD 14</v>
      </c>
      <c r="H165" s="62">
        <f>TEAMS!FK254</f>
        <v>0</v>
      </c>
      <c r="I165" s="14" t="str">
        <f>TEAMS!$AC$292</f>
        <v>MD</v>
      </c>
      <c r="J165" s="11">
        <f>COUNT(TEAMS!T293:T314)</f>
        <v>0</v>
      </c>
      <c r="K165" s="12">
        <v>163</v>
      </c>
      <c r="L165" s="9" t="str">
        <f>TEAMS!Q291</f>
        <v>MD 14</v>
      </c>
      <c r="M165" s="62">
        <f>TEAMS!FL254</f>
        <v>0</v>
      </c>
      <c r="N165" s="14" t="str">
        <f>TEAMS!$AC$292</f>
        <v>MD</v>
      </c>
      <c r="O165" s="11">
        <f>COUNT(TEAMS!T293:T314)</f>
        <v>0</v>
      </c>
      <c r="P165" s="12">
        <v>163</v>
      </c>
      <c r="Q165" s="9" t="str">
        <f>TEAMS!Q291</f>
        <v>MD 14</v>
      </c>
      <c r="R165" s="62">
        <f>TEAMS!FM254</f>
        <v>0</v>
      </c>
      <c r="S165" s="14" t="str">
        <f>TEAMS!$AC$292</f>
        <v>MD</v>
      </c>
      <c r="T165" s="11">
        <f>COUNT(TEAMS!T293:T314)</f>
        <v>0</v>
      </c>
    </row>
    <row r="166" spans="1:20" ht="14.25" x14ac:dyDescent="0.2">
      <c r="A166" s="12">
        <v>164</v>
      </c>
      <c r="B166" s="9" t="str">
        <f>TEAMS!V$291</f>
        <v>MD 15</v>
      </c>
      <c r="C166" s="62">
        <f>TEAMS!FJ255</f>
        <v>0</v>
      </c>
      <c r="D166" s="14" t="str">
        <f>TEAMS!$AC$292</f>
        <v>MD</v>
      </c>
      <c r="E166" s="11">
        <f>COUNT(TEAMS!Y293:Y314)</f>
        <v>0</v>
      </c>
      <c r="F166" s="12">
        <v>164</v>
      </c>
      <c r="G166" s="9" t="str">
        <f>TEAMS!V291</f>
        <v>MD 15</v>
      </c>
      <c r="H166" s="62">
        <f>TEAMS!FK255</f>
        <v>0</v>
      </c>
      <c r="I166" s="14" t="str">
        <f>TEAMS!$AC$292</f>
        <v>MD</v>
      </c>
      <c r="J166" s="11">
        <f>COUNT(TEAMS!Y293:Y314)</f>
        <v>0</v>
      </c>
      <c r="K166" s="12">
        <v>164</v>
      </c>
      <c r="L166" s="9" t="str">
        <f>TEAMS!V291</f>
        <v>MD 15</v>
      </c>
      <c r="M166" s="62">
        <f>TEAMS!FL255</f>
        <v>0</v>
      </c>
      <c r="N166" s="14" t="str">
        <f>TEAMS!$AC$292</f>
        <v>MD</v>
      </c>
      <c r="O166" s="11">
        <f>COUNT(TEAMS!Y293:Y314)</f>
        <v>0</v>
      </c>
      <c r="P166" s="12">
        <v>164</v>
      </c>
      <c r="Q166" s="9" t="str">
        <f>TEAMS!V291</f>
        <v>MD 15</v>
      </c>
      <c r="R166" s="62">
        <f>TEAMS!FM255</f>
        <v>0</v>
      </c>
      <c r="S166" s="14" t="str">
        <f>TEAMS!$AC$292</f>
        <v>MD</v>
      </c>
      <c r="T166" s="11">
        <f>COUNT(TEAMS!Y293:Y314)</f>
        <v>0</v>
      </c>
    </row>
    <row r="167" spans="1:20" ht="14.25" x14ac:dyDescent="0.2">
      <c r="A167" s="12">
        <v>165</v>
      </c>
      <c r="B167" s="9" t="str">
        <f>TEAMS!G265</f>
        <v>MD 7</v>
      </c>
      <c r="C167" s="62">
        <f>TEAMS!FJ247</f>
        <v>0</v>
      </c>
      <c r="D167" s="14" t="str">
        <f>TEAMS!$AC$266</f>
        <v>MD</v>
      </c>
      <c r="E167" s="11">
        <f>COUNT(TEAMS!J267:J288)</f>
        <v>0</v>
      </c>
      <c r="F167" s="12">
        <v>165</v>
      </c>
      <c r="G167" s="9" t="str">
        <f>TEAMS!G265</f>
        <v>MD 7</v>
      </c>
      <c r="H167" s="62">
        <f>TEAMS!FK247</f>
        <v>0</v>
      </c>
      <c r="I167" s="14" t="str">
        <f>TEAMS!$AC$266</f>
        <v>MD</v>
      </c>
      <c r="J167" s="11">
        <f>COUNT(TEAMS!J267:J288)</f>
        <v>0</v>
      </c>
      <c r="K167" s="12">
        <v>165</v>
      </c>
      <c r="L167" s="9" t="str">
        <f>TEAMS!G265</f>
        <v>MD 7</v>
      </c>
      <c r="M167" s="62">
        <f>TEAMS!FL247</f>
        <v>0</v>
      </c>
      <c r="N167" s="14" t="str">
        <f>TEAMS!$AC$266</f>
        <v>MD</v>
      </c>
      <c r="O167" s="11">
        <f>COUNT(TEAMS!J267:J288)</f>
        <v>0</v>
      </c>
      <c r="P167" s="12">
        <v>165</v>
      </c>
      <c r="Q167" s="9" t="str">
        <f>TEAMS!G265</f>
        <v>MD 7</v>
      </c>
      <c r="R167" s="62">
        <f>TEAMS!FM247</f>
        <v>0</v>
      </c>
      <c r="S167" s="14" t="str">
        <f>TEAMS!$AC$266</f>
        <v>MD</v>
      </c>
      <c r="T167" s="11">
        <f>COUNT(TEAMS!J267:J288)</f>
        <v>0</v>
      </c>
    </row>
    <row r="168" spans="1:20" ht="14.25" x14ac:dyDescent="0.2">
      <c r="A168" s="12">
        <v>166</v>
      </c>
      <c r="B168" s="9" t="str">
        <f>TEAMS!L265</f>
        <v>MD 8</v>
      </c>
      <c r="C168" s="62">
        <f>TEAMS!FJ248</f>
        <v>0</v>
      </c>
      <c r="D168" s="14" t="str">
        <f>TEAMS!$AC$292</f>
        <v>MD</v>
      </c>
      <c r="E168" s="11">
        <f>COUNT(TEAMS!O267:O288)</f>
        <v>0</v>
      </c>
      <c r="F168" s="12">
        <v>166</v>
      </c>
      <c r="G168" s="9" t="str">
        <f>TEAMS!L265</f>
        <v>MD 8</v>
      </c>
      <c r="H168" s="62">
        <f>TEAMS!FK248</f>
        <v>0</v>
      </c>
      <c r="I168" s="14" t="str">
        <f>TEAMS!$AC$266</f>
        <v>MD</v>
      </c>
      <c r="J168" s="11">
        <f>COUNT(TEAMS!O267:O288)</f>
        <v>0</v>
      </c>
      <c r="K168" s="12">
        <v>166</v>
      </c>
      <c r="L168" s="9" t="str">
        <f>TEAMS!L265</f>
        <v>MD 8</v>
      </c>
      <c r="M168" s="62">
        <f>TEAMS!FL248</f>
        <v>0</v>
      </c>
      <c r="N168" s="14" t="str">
        <f>TEAMS!$AC$266</f>
        <v>MD</v>
      </c>
      <c r="O168" s="11">
        <f>COUNT(TEAMS!O267:O288)</f>
        <v>0</v>
      </c>
      <c r="P168" s="12">
        <v>166</v>
      </c>
      <c r="Q168" s="9" t="str">
        <f>TEAMS!L265</f>
        <v>MD 8</v>
      </c>
      <c r="R168" s="62">
        <f>TEAMS!FM248</f>
        <v>0</v>
      </c>
      <c r="S168" s="14" t="str">
        <f>TEAMS!$AC$266</f>
        <v>MD</v>
      </c>
      <c r="T168" s="11">
        <f>COUNT(TEAMS!O267:O288)</f>
        <v>0</v>
      </c>
    </row>
    <row r="169" spans="1:20" ht="14.25" x14ac:dyDescent="0.2">
      <c r="A169" s="12">
        <v>167</v>
      </c>
      <c r="B169" s="9" t="str">
        <f>TEAMS!Q265</f>
        <v>MD 9</v>
      </c>
      <c r="C169" s="62">
        <f>TEAMS!FJ249</f>
        <v>0</v>
      </c>
      <c r="D169" s="14" t="str">
        <f>TEAMS!$AC$266</f>
        <v>MD</v>
      </c>
      <c r="E169" s="11">
        <f>COUNT(TEAMS!T267:T288)</f>
        <v>0</v>
      </c>
      <c r="F169" s="12">
        <v>167</v>
      </c>
      <c r="G169" s="9" t="str">
        <f>TEAMS!Q265</f>
        <v>MD 9</v>
      </c>
      <c r="H169" s="62">
        <f>TEAMS!FK249</f>
        <v>0</v>
      </c>
      <c r="I169" s="14" t="str">
        <f>TEAMS!$AC$266</f>
        <v>MD</v>
      </c>
      <c r="J169" s="11">
        <f>COUNT(TEAMS!T267:T288)</f>
        <v>0</v>
      </c>
      <c r="K169" s="12">
        <v>167</v>
      </c>
      <c r="L169" s="9" t="str">
        <f>TEAMS!Q265</f>
        <v>MD 9</v>
      </c>
      <c r="M169" s="62">
        <f>TEAMS!FL249</f>
        <v>0</v>
      </c>
      <c r="N169" s="14" t="str">
        <f>TEAMS!$AC$266</f>
        <v>MD</v>
      </c>
      <c r="O169" s="11">
        <f>COUNT(TEAMS!T267:T288)</f>
        <v>0</v>
      </c>
      <c r="P169" s="12">
        <v>167</v>
      </c>
      <c r="Q169" s="9" t="str">
        <f>TEAMS!Q265</f>
        <v>MD 9</v>
      </c>
      <c r="R169" s="62">
        <f>TEAMS!FM249</f>
        <v>0</v>
      </c>
      <c r="S169" s="14" t="str">
        <f>TEAMS!$AC$266</f>
        <v>MD</v>
      </c>
      <c r="T169" s="11">
        <f>COUNT(TEAMS!T267:T288)</f>
        <v>0</v>
      </c>
    </row>
    <row r="170" spans="1:20" ht="14.25" x14ac:dyDescent="0.2">
      <c r="A170" s="12">
        <v>168</v>
      </c>
      <c r="B170" s="9" t="str">
        <f>TEAMS!B$370</f>
        <v>HT 11</v>
      </c>
      <c r="C170" s="62">
        <f>TEAMS!FJ330</f>
        <v>0</v>
      </c>
      <c r="D170" s="14" t="str">
        <f>TEAMS!$AC$371</f>
        <v>HT</v>
      </c>
      <c r="E170" s="11">
        <f>COUNT(TEAMS!E372:E393)</f>
        <v>0</v>
      </c>
      <c r="F170" s="12">
        <v>168</v>
      </c>
      <c r="G170" s="9" t="str">
        <f>TEAMS!B370</f>
        <v>HT 11</v>
      </c>
      <c r="H170" s="62">
        <f>TEAMS!FK330</f>
        <v>0</v>
      </c>
      <c r="I170" s="14" t="str">
        <f>TEAMS!$AC$371</f>
        <v>HT</v>
      </c>
      <c r="J170" s="11">
        <f>COUNT(TEAMS!E372:E393)</f>
        <v>0</v>
      </c>
      <c r="K170" s="12">
        <v>168</v>
      </c>
      <c r="L170" s="9" t="str">
        <f>TEAMS!B370</f>
        <v>HT 11</v>
      </c>
      <c r="M170" s="62">
        <f>TEAMS!FL330</f>
        <v>0</v>
      </c>
      <c r="N170" s="14" t="str">
        <f>TEAMS!$AC$371</f>
        <v>HT</v>
      </c>
      <c r="O170" s="11">
        <f>COUNT(TEAMS!E372:E393)</f>
        <v>0</v>
      </c>
      <c r="P170" s="12">
        <v>168</v>
      </c>
      <c r="Q170" s="9" t="str">
        <f>TEAMS!B370</f>
        <v>HT 11</v>
      </c>
      <c r="R170" s="62">
        <f>TEAMS!FM330</f>
        <v>0</v>
      </c>
      <c r="S170" s="14" t="str">
        <f>TEAMS!$AC$371</f>
        <v>HT</v>
      </c>
      <c r="T170" s="11">
        <f>COUNT(TEAMS!E372:E393)</f>
        <v>0</v>
      </c>
    </row>
    <row r="171" spans="1:20" ht="14.25" x14ac:dyDescent="0.2">
      <c r="A171" s="12">
        <v>169</v>
      </c>
      <c r="B171" s="9" t="str">
        <f>TEAMS!G$370</f>
        <v>HT 12</v>
      </c>
      <c r="C171" s="62">
        <f>TEAMS!FJ331</f>
        <v>0</v>
      </c>
      <c r="D171" s="14" t="str">
        <f>TEAMS!$AC$371</f>
        <v>HT</v>
      </c>
      <c r="E171" s="11">
        <f>COUNT(TEAMS!J372:J393)</f>
        <v>0</v>
      </c>
      <c r="F171" s="12">
        <v>169</v>
      </c>
      <c r="G171" s="9" t="str">
        <f>TEAMS!G370</f>
        <v>HT 12</v>
      </c>
      <c r="H171" s="62">
        <f>TEAMS!FK331</f>
        <v>0</v>
      </c>
      <c r="I171" s="14" t="str">
        <f>TEAMS!$AC$371</f>
        <v>HT</v>
      </c>
      <c r="J171" s="11">
        <f>COUNT(TEAMS!J372:J393)</f>
        <v>0</v>
      </c>
      <c r="K171" s="12">
        <v>169</v>
      </c>
      <c r="L171" s="9" t="str">
        <f>TEAMS!G370</f>
        <v>HT 12</v>
      </c>
      <c r="M171" s="62">
        <f>TEAMS!FL331</f>
        <v>0</v>
      </c>
      <c r="N171" s="14" t="str">
        <f>TEAMS!$AC$371</f>
        <v>HT</v>
      </c>
      <c r="O171" s="11">
        <f>COUNT(TEAMS!J372:J393)</f>
        <v>0</v>
      </c>
      <c r="P171" s="12">
        <v>169</v>
      </c>
      <c r="Q171" s="9" t="str">
        <f>TEAMS!G370</f>
        <v>HT 12</v>
      </c>
      <c r="R171" s="62">
        <f>TEAMS!FM331</f>
        <v>0</v>
      </c>
      <c r="S171" s="14" t="str">
        <f>TEAMS!$AC$371</f>
        <v>HT</v>
      </c>
      <c r="T171" s="11">
        <f>COUNT(TEAMS!J372:J393)</f>
        <v>0</v>
      </c>
    </row>
    <row r="172" spans="1:20" ht="14.25" x14ac:dyDescent="0.2">
      <c r="A172" s="12">
        <v>170</v>
      </c>
      <c r="B172" s="9" t="str">
        <f>TEAMS!L$370</f>
        <v>HT 13</v>
      </c>
      <c r="C172" s="62">
        <f>TEAMS!FJ332</f>
        <v>0</v>
      </c>
      <c r="D172" s="14" t="str">
        <f>TEAMS!$AC$371</f>
        <v>HT</v>
      </c>
      <c r="E172" s="11">
        <f>COUNT(TEAMS!O372:O393)</f>
        <v>0</v>
      </c>
      <c r="F172" s="12">
        <v>170</v>
      </c>
      <c r="G172" s="9" t="str">
        <f>TEAMS!L370</f>
        <v>HT 13</v>
      </c>
      <c r="H172" s="62">
        <f>TEAMS!FK332</f>
        <v>0</v>
      </c>
      <c r="I172" s="14" t="str">
        <f>TEAMS!$AC$371</f>
        <v>HT</v>
      </c>
      <c r="J172" s="11">
        <f>COUNT(TEAMS!O372:O393)</f>
        <v>0</v>
      </c>
      <c r="K172" s="12">
        <v>170</v>
      </c>
      <c r="L172" s="9" t="str">
        <f>TEAMS!L370</f>
        <v>HT 13</v>
      </c>
      <c r="M172" s="62">
        <f>TEAMS!FL332</f>
        <v>0</v>
      </c>
      <c r="N172" s="14" t="str">
        <f>TEAMS!$AC$371</f>
        <v>HT</v>
      </c>
      <c r="O172" s="11">
        <f>COUNT(TEAMS!O372:O393)</f>
        <v>0</v>
      </c>
      <c r="P172" s="12">
        <v>170</v>
      </c>
      <c r="Q172" s="9" t="str">
        <f>TEAMS!L370</f>
        <v>HT 13</v>
      </c>
      <c r="R172" s="62">
        <f>TEAMS!FM332</f>
        <v>0</v>
      </c>
      <c r="S172" s="14" t="str">
        <f>TEAMS!$AC$371</f>
        <v>HT</v>
      </c>
      <c r="T172" s="11">
        <f>COUNT(TEAMS!O372:O393)</f>
        <v>0</v>
      </c>
    </row>
    <row r="173" spans="1:20" ht="14.25" x14ac:dyDescent="0.2">
      <c r="A173" s="12">
        <v>171</v>
      </c>
      <c r="B173" s="9" t="str">
        <f>TEAMS!Q$370</f>
        <v>HT 14</v>
      </c>
      <c r="C173" s="62">
        <f>TEAMS!FJ333</f>
        <v>0</v>
      </c>
      <c r="D173" s="14" t="str">
        <f>TEAMS!$AC$371</f>
        <v>HT</v>
      </c>
      <c r="E173" s="11">
        <f>COUNT(TEAMS!T372:T393)</f>
        <v>0</v>
      </c>
      <c r="F173" s="12">
        <v>171</v>
      </c>
      <c r="G173" s="9" t="str">
        <f>TEAMS!Q370</f>
        <v>HT 14</v>
      </c>
      <c r="H173" s="62">
        <f>TEAMS!FK333</f>
        <v>0</v>
      </c>
      <c r="I173" s="14" t="str">
        <f>TEAMS!$AC$371</f>
        <v>HT</v>
      </c>
      <c r="J173" s="11">
        <f>COUNT(TEAMS!T372:T393)</f>
        <v>0</v>
      </c>
      <c r="K173" s="12">
        <v>171</v>
      </c>
      <c r="L173" s="9" t="str">
        <f>TEAMS!Q370</f>
        <v>HT 14</v>
      </c>
      <c r="M173" s="62">
        <f>TEAMS!FL333</f>
        <v>0</v>
      </c>
      <c r="N173" s="14" t="str">
        <f>TEAMS!$AC$371</f>
        <v>HT</v>
      </c>
      <c r="O173" s="11">
        <f>COUNT(TEAMS!T372:T393)</f>
        <v>0</v>
      </c>
      <c r="P173" s="12">
        <v>171</v>
      </c>
      <c r="Q173" s="9" t="str">
        <f>TEAMS!Q370</f>
        <v>HT 14</v>
      </c>
      <c r="R173" s="62">
        <f>TEAMS!FM333</f>
        <v>0</v>
      </c>
      <c r="S173" s="14" t="str">
        <f>TEAMS!$AC$371</f>
        <v>HT</v>
      </c>
      <c r="T173" s="11">
        <f>COUNT(TEAMS!T372:T393)</f>
        <v>0</v>
      </c>
    </row>
    <row r="174" spans="1:20" ht="14.25" x14ac:dyDescent="0.2">
      <c r="A174" s="12">
        <v>172</v>
      </c>
      <c r="B174" s="9" t="str">
        <f>TEAMS!V$370</f>
        <v>HT 15</v>
      </c>
      <c r="C174" s="62">
        <f>TEAMS!FJ334</f>
        <v>0</v>
      </c>
      <c r="D174" s="14" t="str">
        <f>TEAMS!$AC$371</f>
        <v>HT</v>
      </c>
      <c r="E174" s="11">
        <f>COUNT(TEAMS!Y372:Y393)</f>
        <v>0</v>
      </c>
      <c r="F174" s="12">
        <v>172</v>
      </c>
      <c r="G174" s="9" t="str">
        <f>TEAMS!V370</f>
        <v>HT 15</v>
      </c>
      <c r="H174" s="62">
        <f>TEAMS!FK334</f>
        <v>0</v>
      </c>
      <c r="I174" s="14" t="str">
        <f>TEAMS!$AC$371</f>
        <v>HT</v>
      </c>
      <c r="J174" s="11">
        <f>COUNT(TEAMS!Y372:Y393)</f>
        <v>0</v>
      </c>
      <c r="K174" s="12">
        <v>172</v>
      </c>
      <c r="L174" s="9" t="str">
        <f>TEAMS!V370</f>
        <v>HT 15</v>
      </c>
      <c r="M174" s="62">
        <f>TEAMS!FL334</f>
        <v>0</v>
      </c>
      <c r="N174" s="14" t="str">
        <f>TEAMS!$AC$371</f>
        <v>HT</v>
      </c>
      <c r="O174" s="11">
        <f>COUNT(TEAMS!Y372:Y393)</f>
        <v>0</v>
      </c>
      <c r="P174" s="12">
        <v>172</v>
      </c>
      <c r="Q174" s="9" t="str">
        <f>TEAMS!V370</f>
        <v>HT 15</v>
      </c>
      <c r="R174" s="62">
        <f>TEAMS!FM334</f>
        <v>0</v>
      </c>
      <c r="S174" s="14" t="str">
        <f>TEAMS!$AC$371</f>
        <v>HT</v>
      </c>
      <c r="T174" s="11">
        <f>COUNT(TEAMS!Y372:Y393)</f>
        <v>0</v>
      </c>
    </row>
    <row r="175" spans="1:20" ht="14.25" x14ac:dyDescent="0.2">
      <c r="A175" s="12">
        <v>173</v>
      </c>
      <c r="B175" s="9" t="str">
        <f>TEAMS!G$449</f>
        <v>JC 12</v>
      </c>
      <c r="C175" s="62">
        <f>TEAMS!FJ410</f>
        <v>0</v>
      </c>
      <c r="D175" s="14" t="str">
        <f>TEAMS!$AC$450</f>
        <v>JC</v>
      </c>
      <c r="E175" s="11">
        <f>COUNT(TEAMS!J451:J472)</f>
        <v>0</v>
      </c>
      <c r="F175" s="12">
        <v>173</v>
      </c>
      <c r="G175" s="9" t="str">
        <f>TEAMS!G449</f>
        <v>JC 12</v>
      </c>
      <c r="H175" s="62">
        <f>TEAMS!FK410</f>
        <v>0</v>
      </c>
      <c r="I175" s="14" t="str">
        <f>TEAMS!$AC$450</f>
        <v>JC</v>
      </c>
      <c r="J175" s="11">
        <f>COUNT(TEAMS!J451:J472)</f>
        <v>0</v>
      </c>
      <c r="K175" s="12">
        <v>173</v>
      </c>
      <c r="L175" s="9" t="str">
        <f>TEAMS!G449</f>
        <v>JC 12</v>
      </c>
      <c r="M175" s="62">
        <f>TEAMS!FL410</f>
        <v>0</v>
      </c>
      <c r="N175" s="14" t="str">
        <f>TEAMS!$AC$450</f>
        <v>JC</v>
      </c>
      <c r="O175" s="11">
        <f>COUNT(TEAMS!J451:J472)</f>
        <v>0</v>
      </c>
      <c r="P175" s="12">
        <v>173</v>
      </c>
      <c r="Q175" s="9" t="str">
        <f>TEAMS!G449</f>
        <v>JC 12</v>
      </c>
      <c r="R175" s="62">
        <f>TEAMS!FM410</f>
        <v>0</v>
      </c>
      <c r="S175" s="14" t="str">
        <f>TEAMS!$AC$450</f>
        <v>JC</v>
      </c>
      <c r="T175" s="11">
        <f>COUNT(TEAMS!J451:J472)</f>
        <v>0</v>
      </c>
    </row>
    <row r="176" spans="1:20" ht="14.25" x14ac:dyDescent="0.2">
      <c r="A176" s="12">
        <v>174</v>
      </c>
      <c r="B176" s="9" t="str">
        <f>TEAMS!L$449</f>
        <v>JC 13</v>
      </c>
      <c r="C176" s="62">
        <f>TEAMS!FJ411</f>
        <v>0</v>
      </c>
      <c r="D176" s="14" t="str">
        <f>TEAMS!$AC$450</f>
        <v>JC</v>
      </c>
      <c r="E176" s="11">
        <f>COUNT(TEAMS!O451:O472)</f>
        <v>0</v>
      </c>
      <c r="F176" s="12">
        <v>174</v>
      </c>
      <c r="G176" s="9" t="str">
        <f>TEAMS!L449</f>
        <v>JC 13</v>
      </c>
      <c r="H176" s="62">
        <f>TEAMS!FK411</f>
        <v>0</v>
      </c>
      <c r="I176" s="14" t="str">
        <f>TEAMS!$AC$450</f>
        <v>JC</v>
      </c>
      <c r="J176" s="11">
        <f>COUNT(TEAMS!O451:O472)</f>
        <v>0</v>
      </c>
      <c r="K176" s="12">
        <v>174</v>
      </c>
      <c r="L176" s="9" t="str">
        <f>TEAMS!L449</f>
        <v>JC 13</v>
      </c>
      <c r="M176" s="62">
        <f>TEAMS!FL411</f>
        <v>0</v>
      </c>
      <c r="N176" s="14" t="str">
        <f>TEAMS!$AC$450</f>
        <v>JC</v>
      </c>
      <c r="O176" s="11">
        <f>COUNT(TEAMS!O451:O472)</f>
        <v>0</v>
      </c>
      <c r="P176" s="12">
        <v>174</v>
      </c>
      <c r="Q176" s="9" t="str">
        <f>TEAMS!L449</f>
        <v>JC 13</v>
      </c>
      <c r="R176" s="62">
        <f>TEAMS!FM411</f>
        <v>0</v>
      </c>
      <c r="S176" s="14" t="str">
        <f>TEAMS!$AC$450</f>
        <v>JC</v>
      </c>
      <c r="T176" s="11">
        <f>COUNT(TEAMS!O451:O472)</f>
        <v>0</v>
      </c>
    </row>
    <row r="177" spans="1:20" ht="14.25" x14ac:dyDescent="0.2">
      <c r="A177" s="12">
        <v>175</v>
      </c>
      <c r="B177" s="9" t="str">
        <f>TEAMS!Q$449</f>
        <v>JC 14</v>
      </c>
      <c r="C177" s="62">
        <f>TEAMS!FJ412</f>
        <v>0</v>
      </c>
      <c r="D177" s="14" t="str">
        <f>TEAMS!$AC$450</f>
        <v>JC</v>
      </c>
      <c r="E177" s="11">
        <f>COUNT(TEAMS!T451:T472)</f>
        <v>0</v>
      </c>
      <c r="F177" s="12">
        <v>175</v>
      </c>
      <c r="G177" s="9" t="str">
        <f>TEAMS!Q449</f>
        <v>JC 14</v>
      </c>
      <c r="H177" s="62">
        <f>TEAMS!FK412</f>
        <v>0</v>
      </c>
      <c r="I177" s="14" t="str">
        <f>TEAMS!$AC$450</f>
        <v>JC</v>
      </c>
      <c r="J177" s="11">
        <f>COUNT(TEAMS!T451:T472)</f>
        <v>0</v>
      </c>
      <c r="K177" s="12">
        <v>175</v>
      </c>
      <c r="L177" s="9" t="str">
        <f>TEAMS!Q449</f>
        <v>JC 14</v>
      </c>
      <c r="M177" s="62">
        <f>TEAMS!FL412</f>
        <v>0</v>
      </c>
      <c r="N177" s="14" t="str">
        <f>TEAMS!$AC$450</f>
        <v>JC</v>
      </c>
      <c r="O177" s="11">
        <f>COUNT(TEAMS!T451:T472)</f>
        <v>0</v>
      </c>
      <c r="P177" s="12">
        <v>175</v>
      </c>
      <c r="Q177" s="9" t="str">
        <f>TEAMS!Q449</f>
        <v>JC 14</v>
      </c>
      <c r="R177" s="62">
        <f>TEAMS!FM412</f>
        <v>0</v>
      </c>
      <c r="S177" s="14" t="str">
        <f>TEAMS!$AC$450</f>
        <v>JC</v>
      </c>
      <c r="T177" s="11">
        <f>COUNT(TEAMS!T451:T472)</f>
        <v>0</v>
      </c>
    </row>
    <row r="178" spans="1:20" ht="14.25" x14ac:dyDescent="0.2">
      <c r="A178" s="12">
        <v>176</v>
      </c>
      <c r="B178" s="9" t="str">
        <f>TEAMS!V$449</f>
        <v>JC 15</v>
      </c>
      <c r="C178" s="62">
        <f>TEAMS!FJ413</f>
        <v>0</v>
      </c>
      <c r="D178" s="14" t="str">
        <f>TEAMS!$AC$450</f>
        <v>JC</v>
      </c>
      <c r="E178" s="11">
        <f>COUNT(TEAMS!Y451:Y472)</f>
        <v>0</v>
      </c>
      <c r="F178" s="12">
        <v>176</v>
      </c>
      <c r="G178" s="9" t="str">
        <f>TEAMS!V449</f>
        <v>JC 15</v>
      </c>
      <c r="H178" s="62">
        <f>TEAMS!FK413</f>
        <v>0</v>
      </c>
      <c r="I178" s="14" t="str">
        <f>TEAMS!$AC$450</f>
        <v>JC</v>
      </c>
      <c r="J178" s="11">
        <f>COUNT(TEAMS!Y451:Y472)</f>
        <v>0</v>
      </c>
      <c r="K178" s="12">
        <v>176</v>
      </c>
      <c r="L178" s="9" t="str">
        <f>TEAMS!V449</f>
        <v>JC 15</v>
      </c>
      <c r="M178" s="62">
        <f>TEAMS!FL413</f>
        <v>0</v>
      </c>
      <c r="N178" s="14" t="str">
        <f>TEAMS!$AC$450</f>
        <v>JC</v>
      </c>
      <c r="O178" s="11">
        <f>COUNT(TEAMS!Y451:Y472)</f>
        <v>0</v>
      </c>
      <c r="P178" s="12">
        <v>176</v>
      </c>
      <c r="Q178" s="9" t="str">
        <f>TEAMS!V449</f>
        <v>JC 15</v>
      </c>
      <c r="R178" s="62">
        <f>TEAMS!FM413</f>
        <v>0</v>
      </c>
      <c r="S178" s="14" t="str">
        <f>TEAMS!$AC$450</f>
        <v>JC</v>
      </c>
      <c r="T178" s="11">
        <f>COUNT(TEAMS!Y451:Y472)</f>
        <v>0</v>
      </c>
    </row>
    <row r="179" spans="1:20" ht="14.25" x14ac:dyDescent="0.2">
      <c r="A179" s="12">
        <v>177</v>
      </c>
      <c r="B179" s="9" t="str">
        <f>TEAMS!G$528</f>
        <v>LC 12</v>
      </c>
      <c r="C179" s="62">
        <f>TEAMS!FJ489</f>
        <v>0</v>
      </c>
      <c r="D179" s="14" t="str">
        <f>TEAMS!$AC$529</f>
        <v>LC</v>
      </c>
      <c r="E179" s="11">
        <f>COUNT(TEAMS!J530:J551)</f>
        <v>0</v>
      </c>
      <c r="F179" s="12">
        <v>177</v>
      </c>
      <c r="G179" s="9" t="str">
        <f>TEAMS!G528</f>
        <v>LC 12</v>
      </c>
      <c r="H179" s="62">
        <f>TEAMS!FK489</f>
        <v>0</v>
      </c>
      <c r="I179" s="14" t="str">
        <f>TEAMS!$AC$529</f>
        <v>LC</v>
      </c>
      <c r="J179" s="11">
        <f>COUNT(TEAMS!J530:J551)</f>
        <v>0</v>
      </c>
      <c r="K179" s="12">
        <v>177</v>
      </c>
      <c r="L179" s="9" t="str">
        <f>TEAMS!G528</f>
        <v>LC 12</v>
      </c>
      <c r="M179" s="62">
        <f>TEAMS!FL489</f>
        <v>0</v>
      </c>
      <c r="N179" s="14" t="str">
        <f>TEAMS!$AC$529</f>
        <v>LC</v>
      </c>
      <c r="O179" s="11">
        <f>COUNT(TEAMS!J530:J551)</f>
        <v>0</v>
      </c>
      <c r="P179" s="12">
        <v>177</v>
      </c>
      <c r="Q179" s="9" t="str">
        <f>TEAMS!G528</f>
        <v>LC 12</v>
      </c>
      <c r="R179" s="62">
        <f>TEAMS!FM489</f>
        <v>0</v>
      </c>
      <c r="S179" s="14" t="str">
        <f>TEAMS!$AC$529</f>
        <v>LC</v>
      </c>
      <c r="T179" s="11">
        <f>COUNT(TEAMS!J530:J551)</f>
        <v>0</v>
      </c>
    </row>
    <row r="180" spans="1:20" ht="14.25" x14ac:dyDescent="0.2">
      <c r="A180" s="12">
        <v>178</v>
      </c>
      <c r="B180" s="9" t="str">
        <f>TEAMS!L$528</f>
        <v>LC 13</v>
      </c>
      <c r="C180" s="62">
        <f>TEAMS!FJ490</f>
        <v>0</v>
      </c>
      <c r="D180" s="14" t="str">
        <f>TEAMS!$AC$529</f>
        <v>LC</v>
      </c>
      <c r="E180" s="11">
        <f>COUNT(TEAMS!O530:O551)</f>
        <v>0</v>
      </c>
      <c r="F180" s="12">
        <v>178</v>
      </c>
      <c r="G180" s="9" t="str">
        <f>TEAMS!L528</f>
        <v>LC 13</v>
      </c>
      <c r="H180" s="62">
        <f>TEAMS!FK490</f>
        <v>0</v>
      </c>
      <c r="I180" s="14" t="str">
        <f>TEAMS!$AC$529</f>
        <v>LC</v>
      </c>
      <c r="J180" s="11">
        <f>COUNT(TEAMS!O530:O551)</f>
        <v>0</v>
      </c>
      <c r="K180" s="12">
        <v>178</v>
      </c>
      <c r="L180" s="9" t="str">
        <f>TEAMS!L528</f>
        <v>LC 13</v>
      </c>
      <c r="M180" s="62">
        <f>TEAMS!FL490</f>
        <v>0</v>
      </c>
      <c r="N180" s="14" t="str">
        <f>TEAMS!$AC$529</f>
        <v>LC</v>
      </c>
      <c r="O180" s="11">
        <f>COUNT(TEAMS!O530:O551)</f>
        <v>0</v>
      </c>
      <c r="P180" s="12">
        <v>178</v>
      </c>
      <c r="Q180" s="9" t="str">
        <f>TEAMS!L528</f>
        <v>LC 13</v>
      </c>
      <c r="R180" s="62">
        <f>TEAMS!FM490</f>
        <v>0</v>
      </c>
      <c r="S180" s="14" t="str">
        <f>TEAMS!$AC$529</f>
        <v>LC</v>
      </c>
      <c r="T180" s="11">
        <f>COUNT(TEAMS!O530:O551)</f>
        <v>0</v>
      </c>
    </row>
    <row r="181" spans="1:20" ht="14.25" x14ac:dyDescent="0.2">
      <c r="A181" s="12">
        <v>179</v>
      </c>
      <c r="B181" s="9" t="str">
        <f>TEAMS!Q$528</f>
        <v>LC 14</v>
      </c>
      <c r="C181" s="62">
        <f>TEAMS!FJ491</f>
        <v>0</v>
      </c>
      <c r="D181" s="14" t="str">
        <f>TEAMS!$AC$529</f>
        <v>LC</v>
      </c>
      <c r="E181" s="11">
        <f>COUNT(TEAMS!T530:T551)</f>
        <v>0</v>
      </c>
      <c r="F181" s="12">
        <v>179</v>
      </c>
      <c r="G181" s="9" t="str">
        <f>TEAMS!Q528</f>
        <v>LC 14</v>
      </c>
      <c r="H181" s="62">
        <f>TEAMS!FK491</f>
        <v>0</v>
      </c>
      <c r="I181" s="14" t="str">
        <f>TEAMS!$AC$529</f>
        <v>LC</v>
      </c>
      <c r="J181" s="11">
        <f>COUNT(TEAMS!T530:T551)</f>
        <v>0</v>
      </c>
      <c r="K181" s="12">
        <v>179</v>
      </c>
      <c r="L181" s="9" t="str">
        <f>TEAMS!Q528</f>
        <v>LC 14</v>
      </c>
      <c r="M181" s="62">
        <f>TEAMS!FL491</f>
        <v>0</v>
      </c>
      <c r="N181" s="14" t="str">
        <f>TEAMS!$AC$529</f>
        <v>LC</v>
      </c>
      <c r="O181" s="11">
        <f>COUNT(TEAMS!T530:T551)</f>
        <v>0</v>
      </c>
      <c r="P181" s="12">
        <v>179</v>
      </c>
      <c r="Q181" s="9" t="str">
        <f>TEAMS!Q528</f>
        <v>LC 14</v>
      </c>
      <c r="R181" s="62">
        <f>TEAMS!FM491</f>
        <v>0</v>
      </c>
      <c r="S181" s="14" t="str">
        <f>TEAMS!$AC$529</f>
        <v>LC</v>
      </c>
      <c r="T181" s="11">
        <f>COUNT(TEAMS!T530:T551)</f>
        <v>0</v>
      </c>
    </row>
    <row r="182" spans="1:20" ht="14.25" x14ac:dyDescent="0.2">
      <c r="A182" s="12">
        <v>180</v>
      </c>
      <c r="B182" s="9" t="str">
        <f>TEAMS!V$528</f>
        <v>LC 15</v>
      </c>
      <c r="C182" s="62">
        <f>TEAMS!FJ492</f>
        <v>0</v>
      </c>
      <c r="D182" s="14" t="str">
        <f>TEAMS!$AC$503</f>
        <v>LC</v>
      </c>
      <c r="E182" s="11">
        <f>COUNT(TEAMS!Y530:Y551)</f>
        <v>0</v>
      </c>
      <c r="F182" s="12">
        <v>180</v>
      </c>
      <c r="G182" s="9" t="str">
        <f>TEAMS!V528</f>
        <v>LC 15</v>
      </c>
      <c r="H182" s="62">
        <f>TEAMS!FK492</f>
        <v>0</v>
      </c>
      <c r="I182" s="14" t="str">
        <f>TEAMS!$AC$529</f>
        <v>LC</v>
      </c>
      <c r="J182" s="11">
        <f>COUNT(TEAMS!Y530:Y551)</f>
        <v>0</v>
      </c>
      <c r="K182" s="12">
        <v>180</v>
      </c>
      <c r="L182" s="9" t="str">
        <f>TEAMS!V528</f>
        <v>LC 15</v>
      </c>
      <c r="M182" s="62">
        <f>TEAMS!FL492</f>
        <v>0</v>
      </c>
      <c r="N182" s="14" t="str">
        <f>TEAMS!$AC$529</f>
        <v>LC</v>
      </c>
      <c r="O182" s="11">
        <f>COUNT(TEAMS!Y530:Y551)</f>
        <v>0</v>
      </c>
      <c r="P182" s="12">
        <v>180</v>
      </c>
      <c r="Q182" s="9" t="str">
        <f>TEAMS!V528</f>
        <v>LC 15</v>
      </c>
      <c r="R182" s="62">
        <f>TEAMS!FM492</f>
        <v>0</v>
      </c>
      <c r="S182" s="14" t="str">
        <f>TEAMS!$AC$529</f>
        <v>LC</v>
      </c>
      <c r="T182" s="11">
        <f>COUNT(TEAMS!Y530:Y551)</f>
        <v>0</v>
      </c>
    </row>
    <row r="183" spans="1:20" ht="14.25" x14ac:dyDescent="0.2">
      <c r="A183" s="12">
        <v>181</v>
      </c>
      <c r="B183" s="9" t="str">
        <f>TEAMS!B555</f>
        <v>Z18 1</v>
      </c>
      <c r="C183" s="62">
        <f>TEAMS!FJ557</f>
        <v>0</v>
      </c>
      <c r="D183" s="14" t="str">
        <f>TEAMS!$AC$556</f>
        <v>Z18</v>
      </c>
      <c r="E183" s="11">
        <f>COUNT(TEAMS!E557:E578)</f>
        <v>0</v>
      </c>
      <c r="F183" s="12">
        <v>181</v>
      </c>
      <c r="G183" s="9" t="str">
        <f>TEAMS!B555</f>
        <v>Z18 1</v>
      </c>
      <c r="H183" s="62">
        <f>TEAMS!FK557</f>
        <v>0</v>
      </c>
      <c r="I183" s="14" t="str">
        <f>TEAMS!$AC$556</f>
        <v>Z18</v>
      </c>
      <c r="J183" s="11">
        <f>COUNT(TEAMS!E557:E578)</f>
        <v>0</v>
      </c>
      <c r="K183" s="12">
        <v>181</v>
      </c>
      <c r="L183" s="9" t="str">
        <f>TEAMS!B555</f>
        <v>Z18 1</v>
      </c>
      <c r="M183" s="62">
        <f>TEAMS!FL557</f>
        <v>0</v>
      </c>
      <c r="N183" s="14" t="str">
        <f>TEAMS!$AC$556</f>
        <v>Z18</v>
      </c>
      <c r="O183" s="11">
        <f>COUNT(TEAMS!E557:E578)</f>
        <v>0</v>
      </c>
      <c r="P183" s="12">
        <v>181</v>
      </c>
      <c r="Q183" s="9" t="str">
        <f>TEAMS!B555</f>
        <v>Z18 1</v>
      </c>
      <c r="R183" s="62">
        <f>TEAMS!FM557</f>
        <v>0</v>
      </c>
      <c r="S183" s="14" t="str">
        <f>TEAMS!$AC$556</f>
        <v>Z18</v>
      </c>
      <c r="T183" s="11">
        <f>COUNT(TEAMS!E557:E578)</f>
        <v>0</v>
      </c>
    </row>
    <row r="184" spans="1:20" ht="14.25" x14ac:dyDescent="0.2">
      <c r="A184" s="12">
        <v>182</v>
      </c>
      <c r="B184" s="9" t="str">
        <f>TEAMS!V581</f>
        <v>Z18 10</v>
      </c>
      <c r="C184" s="62">
        <f>TEAMS!FJ566</f>
        <v>0</v>
      </c>
      <c r="D184" s="14" t="str">
        <f>TEAMS!$AC$582</f>
        <v>Z18</v>
      </c>
      <c r="E184" s="11">
        <f>COUNT(TEAMS!Y583:Y604)</f>
        <v>0</v>
      </c>
      <c r="F184" s="12">
        <v>182</v>
      </c>
      <c r="G184" s="9" t="str">
        <f>TEAMS!V581</f>
        <v>Z18 10</v>
      </c>
      <c r="H184" s="62">
        <f>TEAMS!FK566</f>
        <v>0</v>
      </c>
      <c r="I184" s="14" t="str">
        <f>TEAMS!$AC$582</f>
        <v>Z18</v>
      </c>
      <c r="J184" s="11">
        <f>COUNT(TEAMS!Y583:Y604)</f>
        <v>0</v>
      </c>
      <c r="K184" s="12">
        <v>182</v>
      </c>
      <c r="L184" s="9" t="str">
        <f>TEAMS!V581</f>
        <v>Z18 10</v>
      </c>
      <c r="M184" s="62">
        <f>TEAMS!FL566</f>
        <v>0</v>
      </c>
      <c r="N184" s="14" t="str">
        <f>TEAMS!$AC$582</f>
        <v>Z18</v>
      </c>
      <c r="O184" s="11">
        <f>COUNT(TEAMS!Y583:Y604)</f>
        <v>0</v>
      </c>
      <c r="P184" s="12">
        <v>182</v>
      </c>
      <c r="Q184" s="9" t="str">
        <f>TEAMS!V581</f>
        <v>Z18 10</v>
      </c>
      <c r="R184" s="62">
        <f>TEAMS!FM566</f>
        <v>0</v>
      </c>
      <c r="S184" s="14" t="str">
        <f>TEAMS!$AC$582</f>
        <v>Z18</v>
      </c>
      <c r="T184" s="11">
        <f>COUNT(TEAMS!Y583:Y604)</f>
        <v>0</v>
      </c>
    </row>
    <row r="185" spans="1:20" ht="14.25" x14ac:dyDescent="0.2">
      <c r="A185" s="12">
        <v>183</v>
      </c>
      <c r="B185" s="9" t="str">
        <f>TEAMS!B$607</f>
        <v>Z18 11</v>
      </c>
      <c r="C185" s="62">
        <f>TEAMS!FJ567</f>
        <v>0</v>
      </c>
      <c r="D185" s="14" t="str">
        <f>TEAMS!$AC$608</f>
        <v>Z18</v>
      </c>
      <c r="E185" s="11">
        <f>COUNT(TEAMS!E609:E630)</f>
        <v>0</v>
      </c>
      <c r="F185" s="12">
        <v>183</v>
      </c>
      <c r="G185" s="9" t="str">
        <f>TEAMS!B607</f>
        <v>Z18 11</v>
      </c>
      <c r="H185" s="62">
        <f>TEAMS!FK567</f>
        <v>0</v>
      </c>
      <c r="I185" s="14" t="str">
        <f>TEAMS!$AC$608</f>
        <v>Z18</v>
      </c>
      <c r="J185" s="11">
        <f>COUNT(TEAMS!E609:E630)</f>
        <v>0</v>
      </c>
      <c r="K185" s="12">
        <v>183</v>
      </c>
      <c r="L185" s="9" t="str">
        <f>TEAMS!B607</f>
        <v>Z18 11</v>
      </c>
      <c r="M185" s="62">
        <f>TEAMS!FL567</f>
        <v>0</v>
      </c>
      <c r="N185" s="14" t="str">
        <f>TEAMS!$AC$608</f>
        <v>Z18</v>
      </c>
      <c r="O185" s="11">
        <f>COUNT(TEAMS!E609:E630)</f>
        <v>0</v>
      </c>
      <c r="P185" s="12">
        <v>183</v>
      </c>
      <c r="Q185" s="9" t="str">
        <f>TEAMS!B607</f>
        <v>Z18 11</v>
      </c>
      <c r="R185" s="62">
        <f>TEAMS!FM567</f>
        <v>0</v>
      </c>
      <c r="S185" s="14" t="str">
        <f>TEAMS!$AC$608</f>
        <v>Z18</v>
      </c>
      <c r="T185" s="11">
        <f>COUNT(TEAMS!E609:E630)</f>
        <v>0</v>
      </c>
    </row>
    <row r="186" spans="1:20" ht="14.25" x14ac:dyDescent="0.2">
      <c r="A186" s="12">
        <v>184</v>
      </c>
      <c r="B186" s="9" t="str">
        <f>TEAMS!G$607</f>
        <v>Z18 12</v>
      </c>
      <c r="C186" s="62">
        <f>TEAMS!FJ568</f>
        <v>0</v>
      </c>
      <c r="D186" s="14" t="str">
        <f>TEAMS!$AC$608</f>
        <v>Z18</v>
      </c>
      <c r="E186" s="11">
        <f>COUNT(TEAMS!J609:J630)</f>
        <v>0</v>
      </c>
      <c r="F186" s="12">
        <v>184</v>
      </c>
      <c r="G186" s="9" t="str">
        <f>TEAMS!G607</f>
        <v>Z18 12</v>
      </c>
      <c r="H186" s="62">
        <f>TEAMS!FK568</f>
        <v>0</v>
      </c>
      <c r="I186" s="14" t="str">
        <f>TEAMS!$AC$608</f>
        <v>Z18</v>
      </c>
      <c r="J186" s="11">
        <f>COUNT(TEAMS!J609:J630)</f>
        <v>0</v>
      </c>
      <c r="K186" s="12">
        <v>184</v>
      </c>
      <c r="L186" s="9" t="str">
        <f>TEAMS!G607</f>
        <v>Z18 12</v>
      </c>
      <c r="M186" s="62">
        <f>TEAMS!FL568</f>
        <v>0</v>
      </c>
      <c r="N186" s="14" t="str">
        <f>TEAMS!$AC$608</f>
        <v>Z18</v>
      </c>
      <c r="O186" s="11">
        <f>COUNT(TEAMS!J609:J630)</f>
        <v>0</v>
      </c>
      <c r="P186" s="12">
        <v>184</v>
      </c>
      <c r="Q186" s="9" t="str">
        <f>TEAMS!G607</f>
        <v>Z18 12</v>
      </c>
      <c r="R186" s="62">
        <f>TEAMS!FM568</f>
        <v>0</v>
      </c>
      <c r="S186" s="14" t="str">
        <f>TEAMS!$AC$608</f>
        <v>Z18</v>
      </c>
      <c r="T186" s="11">
        <f>COUNT(TEAMS!J609:J630)</f>
        <v>0</v>
      </c>
    </row>
    <row r="187" spans="1:20" ht="14.25" x14ac:dyDescent="0.2">
      <c r="A187" s="12">
        <v>185</v>
      </c>
      <c r="B187" s="9" t="str">
        <f>TEAMS!L$607</f>
        <v>Z18 13</v>
      </c>
      <c r="C187" s="62">
        <f>TEAMS!FJ569</f>
        <v>0</v>
      </c>
      <c r="D187" s="14" t="str">
        <f>TEAMS!$AC$608</f>
        <v>Z18</v>
      </c>
      <c r="E187" s="11">
        <f>COUNT(TEAMS!O609:O630)</f>
        <v>0</v>
      </c>
      <c r="F187" s="12">
        <v>185</v>
      </c>
      <c r="G187" s="9" t="str">
        <f>TEAMS!L607</f>
        <v>Z18 13</v>
      </c>
      <c r="H187" s="62">
        <f>TEAMS!FK569</f>
        <v>0</v>
      </c>
      <c r="I187" s="14" t="str">
        <f>TEAMS!$AC$608</f>
        <v>Z18</v>
      </c>
      <c r="J187" s="11">
        <f>COUNT(TEAMS!O609:O630)</f>
        <v>0</v>
      </c>
      <c r="K187" s="12">
        <v>185</v>
      </c>
      <c r="L187" s="9" t="str">
        <f>TEAMS!L607</f>
        <v>Z18 13</v>
      </c>
      <c r="M187" s="62">
        <f>TEAMS!FL569</f>
        <v>0</v>
      </c>
      <c r="N187" s="14" t="str">
        <f>TEAMS!$AC$608</f>
        <v>Z18</v>
      </c>
      <c r="O187" s="11">
        <f>COUNT(TEAMS!O609:O630)</f>
        <v>0</v>
      </c>
      <c r="P187" s="12">
        <v>185</v>
      </c>
      <c r="Q187" s="9" t="str">
        <f>TEAMS!L607</f>
        <v>Z18 13</v>
      </c>
      <c r="R187" s="62">
        <f>TEAMS!FM569</f>
        <v>0</v>
      </c>
      <c r="S187" s="14" t="str">
        <f>TEAMS!$AC$608</f>
        <v>Z18</v>
      </c>
      <c r="T187" s="11">
        <f>COUNT(TEAMS!O609:O630)</f>
        <v>0</v>
      </c>
    </row>
    <row r="188" spans="1:20" ht="14.25" x14ac:dyDescent="0.2">
      <c r="A188" s="12">
        <v>186</v>
      </c>
      <c r="B188" s="9" t="str">
        <f>TEAMS!Q$607</f>
        <v>Z18 14</v>
      </c>
      <c r="C188" s="62">
        <f>TEAMS!FJ570</f>
        <v>0</v>
      </c>
      <c r="D188" s="14" t="str">
        <f>TEAMS!$AC$608</f>
        <v>Z18</v>
      </c>
      <c r="E188" s="11">
        <f>COUNT(TEAMS!T609:T630)</f>
        <v>0</v>
      </c>
      <c r="F188" s="12">
        <v>186</v>
      </c>
      <c r="G188" s="9" t="str">
        <f>TEAMS!Q607</f>
        <v>Z18 14</v>
      </c>
      <c r="H188" s="62">
        <f>TEAMS!FK570</f>
        <v>0</v>
      </c>
      <c r="I188" s="14" t="str">
        <f>TEAMS!$AC$608</f>
        <v>Z18</v>
      </c>
      <c r="J188" s="11">
        <f>COUNT(TEAMS!T609:T630)</f>
        <v>0</v>
      </c>
      <c r="K188" s="12">
        <v>186</v>
      </c>
      <c r="L188" s="9" t="str">
        <f>TEAMS!Q607</f>
        <v>Z18 14</v>
      </c>
      <c r="M188" s="62">
        <f>TEAMS!FL570</f>
        <v>0</v>
      </c>
      <c r="N188" s="14" t="str">
        <f>TEAMS!$AC$608</f>
        <v>Z18</v>
      </c>
      <c r="O188" s="11">
        <f>COUNT(TEAMS!T609:T630)</f>
        <v>0</v>
      </c>
      <c r="P188" s="12">
        <v>186</v>
      </c>
      <c r="Q188" s="9" t="str">
        <f>TEAMS!Q607</f>
        <v>Z18 14</v>
      </c>
      <c r="R188" s="62">
        <f>TEAMS!FM570</f>
        <v>0</v>
      </c>
      <c r="S188" s="14" t="str">
        <f>TEAMS!$AC$608</f>
        <v>Z18</v>
      </c>
      <c r="T188" s="11">
        <f>COUNT(TEAMS!T609:T630)</f>
        <v>0</v>
      </c>
    </row>
    <row r="189" spans="1:20" ht="14.25" x14ac:dyDescent="0.2">
      <c r="A189" s="12">
        <v>187</v>
      </c>
      <c r="B189" s="9" t="str">
        <f>TEAMS!V$607</f>
        <v>Z18 15</v>
      </c>
      <c r="C189" s="62">
        <f>TEAMS!FJ571</f>
        <v>0</v>
      </c>
      <c r="D189" s="14" t="str">
        <f>TEAMS!$AC$608</f>
        <v>Z18</v>
      </c>
      <c r="E189" s="11">
        <f>COUNT(TEAMS!Y609:Y630)</f>
        <v>0</v>
      </c>
      <c r="F189" s="12">
        <v>187</v>
      </c>
      <c r="G189" s="9" t="str">
        <f>TEAMS!V607</f>
        <v>Z18 15</v>
      </c>
      <c r="H189" s="62">
        <f>TEAMS!FK571</f>
        <v>0</v>
      </c>
      <c r="I189" s="14" t="str">
        <f>TEAMS!$AC$608</f>
        <v>Z18</v>
      </c>
      <c r="J189" s="11">
        <f>COUNT(TEAMS!Y609:Y630)</f>
        <v>0</v>
      </c>
      <c r="K189" s="12">
        <v>187</v>
      </c>
      <c r="L189" s="9" t="str">
        <f>TEAMS!V607</f>
        <v>Z18 15</v>
      </c>
      <c r="M189" s="62">
        <f>TEAMS!FL571</f>
        <v>0</v>
      </c>
      <c r="N189" s="14" t="str">
        <f>TEAMS!$AC$608</f>
        <v>Z18</v>
      </c>
      <c r="O189" s="11">
        <f>COUNT(TEAMS!Y609:Y630)</f>
        <v>0</v>
      </c>
      <c r="P189" s="12">
        <v>187</v>
      </c>
      <c r="Q189" s="9" t="str">
        <f>TEAMS!V607</f>
        <v>Z18 15</v>
      </c>
      <c r="R189" s="62">
        <f>TEAMS!FM571</f>
        <v>0</v>
      </c>
      <c r="S189" s="14" t="str">
        <f>TEAMS!$AC$608</f>
        <v>Z18</v>
      </c>
      <c r="T189" s="11">
        <f>COUNT(TEAMS!Y609:Y630)</f>
        <v>0</v>
      </c>
    </row>
    <row r="190" spans="1:20" ht="14.25" x14ac:dyDescent="0.2">
      <c r="A190" s="12">
        <v>188</v>
      </c>
      <c r="B190" s="9" t="str">
        <f>TEAMS!G555</f>
        <v>Z18 2</v>
      </c>
      <c r="C190" s="62">
        <f>TEAMS!FJ558</f>
        <v>0</v>
      </c>
      <c r="D190" s="14" t="str">
        <f>TEAMS!$AC$556</f>
        <v>Z18</v>
      </c>
      <c r="E190" s="11">
        <f>COUNT(TEAMS!J557:J578)</f>
        <v>0</v>
      </c>
      <c r="F190" s="12">
        <v>188</v>
      </c>
      <c r="G190" s="9" t="str">
        <f>TEAMS!G555</f>
        <v>Z18 2</v>
      </c>
      <c r="H190" s="62">
        <f>TEAMS!FK558</f>
        <v>0</v>
      </c>
      <c r="I190" s="14" t="str">
        <f>TEAMS!$AC$556</f>
        <v>Z18</v>
      </c>
      <c r="J190" s="11">
        <f>COUNT(TEAMS!J557:J578)</f>
        <v>0</v>
      </c>
      <c r="K190" s="12">
        <v>188</v>
      </c>
      <c r="L190" s="9" t="str">
        <f>TEAMS!G555</f>
        <v>Z18 2</v>
      </c>
      <c r="M190" s="62">
        <f>TEAMS!FL558</f>
        <v>0</v>
      </c>
      <c r="N190" s="14" t="str">
        <f>TEAMS!$AC$556</f>
        <v>Z18</v>
      </c>
      <c r="O190" s="11">
        <f>COUNT(TEAMS!J557:J578)</f>
        <v>0</v>
      </c>
      <c r="P190" s="12">
        <v>188</v>
      </c>
      <c r="Q190" s="9" t="str">
        <f>TEAMS!G555</f>
        <v>Z18 2</v>
      </c>
      <c r="R190" s="62">
        <f>TEAMS!FM558</f>
        <v>0</v>
      </c>
      <c r="S190" s="14" t="str">
        <f>TEAMS!$AC$556</f>
        <v>Z18</v>
      </c>
      <c r="T190" s="11">
        <f>COUNT(TEAMS!J557:J578)</f>
        <v>0</v>
      </c>
    </row>
    <row r="191" spans="1:20" ht="14.25" x14ac:dyDescent="0.2">
      <c r="A191" s="12">
        <v>189</v>
      </c>
      <c r="B191" s="9" t="str">
        <f>TEAMS!L555</f>
        <v>Z18 3</v>
      </c>
      <c r="C191" s="62">
        <f>TEAMS!FJ559</f>
        <v>0</v>
      </c>
      <c r="D191" s="14" t="str">
        <f>TEAMS!$AC$556</f>
        <v>Z18</v>
      </c>
      <c r="E191" s="11">
        <f>COUNT(TEAMS!O557:O578)</f>
        <v>0</v>
      </c>
      <c r="F191" s="12">
        <v>189</v>
      </c>
      <c r="G191" s="9" t="str">
        <f>TEAMS!L555</f>
        <v>Z18 3</v>
      </c>
      <c r="H191" s="62">
        <f>TEAMS!FK559</f>
        <v>0</v>
      </c>
      <c r="I191" s="14" t="str">
        <f>TEAMS!$AC$556</f>
        <v>Z18</v>
      </c>
      <c r="J191" s="11">
        <f>COUNT(TEAMS!O557:O578)</f>
        <v>0</v>
      </c>
      <c r="K191" s="12">
        <v>189</v>
      </c>
      <c r="L191" s="9" t="str">
        <f>TEAMS!L555</f>
        <v>Z18 3</v>
      </c>
      <c r="M191" s="62">
        <f>TEAMS!FL559</f>
        <v>0</v>
      </c>
      <c r="N191" s="14" t="str">
        <f>TEAMS!$AC$556</f>
        <v>Z18</v>
      </c>
      <c r="O191" s="11">
        <f>COUNT(TEAMS!O557:O578)</f>
        <v>0</v>
      </c>
      <c r="P191" s="12">
        <v>189</v>
      </c>
      <c r="Q191" s="9" t="str">
        <f>TEAMS!L555</f>
        <v>Z18 3</v>
      </c>
      <c r="R191" s="62">
        <f>TEAMS!FM559</f>
        <v>0</v>
      </c>
      <c r="S191" s="14" t="str">
        <f>TEAMS!$AC$556</f>
        <v>Z18</v>
      </c>
      <c r="T191" s="11">
        <f>COUNT(TEAMS!O557:O578)</f>
        <v>0</v>
      </c>
    </row>
    <row r="192" spans="1:20" ht="14.25" x14ac:dyDescent="0.2">
      <c r="A192" s="12">
        <v>190</v>
      </c>
      <c r="B192" s="9" t="str">
        <f>TEAMS!Q555</f>
        <v>Z18 4</v>
      </c>
      <c r="C192" s="62">
        <f>TEAMS!FJ560</f>
        <v>0</v>
      </c>
      <c r="D192" s="14" t="str">
        <f>TEAMS!$AC$556</f>
        <v>Z18</v>
      </c>
      <c r="E192" s="11">
        <f>COUNT(TEAMS!T557:T578)</f>
        <v>0</v>
      </c>
      <c r="F192" s="12">
        <v>190</v>
      </c>
      <c r="G192" s="9" t="str">
        <f>TEAMS!Q555</f>
        <v>Z18 4</v>
      </c>
      <c r="H192" s="62">
        <f>TEAMS!FK560</f>
        <v>0</v>
      </c>
      <c r="I192" s="14" t="str">
        <f>TEAMS!$AC$556</f>
        <v>Z18</v>
      </c>
      <c r="J192" s="11">
        <f>COUNT(TEAMS!T557:T578)</f>
        <v>0</v>
      </c>
      <c r="K192" s="12">
        <v>190</v>
      </c>
      <c r="L192" s="9" t="str">
        <f>TEAMS!Q555</f>
        <v>Z18 4</v>
      </c>
      <c r="M192" s="62">
        <f>TEAMS!FL560</f>
        <v>0</v>
      </c>
      <c r="N192" s="14" t="str">
        <f>TEAMS!$AC$556</f>
        <v>Z18</v>
      </c>
      <c r="O192" s="11">
        <f>COUNT(TEAMS!T557:T578)</f>
        <v>0</v>
      </c>
      <c r="P192" s="12">
        <v>190</v>
      </c>
      <c r="Q192" s="9" t="str">
        <f>TEAMS!Q555</f>
        <v>Z18 4</v>
      </c>
      <c r="R192" s="62">
        <f>TEAMS!FM560</f>
        <v>0</v>
      </c>
      <c r="S192" s="14" t="str">
        <f>TEAMS!$AC$556</f>
        <v>Z18</v>
      </c>
      <c r="T192" s="11">
        <f>COUNT(TEAMS!T557:T578)</f>
        <v>0</v>
      </c>
    </row>
    <row r="193" spans="1:20" ht="14.25" x14ac:dyDescent="0.2">
      <c r="A193" s="12">
        <v>191</v>
      </c>
      <c r="B193" s="9" t="str">
        <f>TEAMS!V555</f>
        <v>Z18 5</v>
      </c>
      <c r="C193" s="62">
        <f>TEAMS!FJ561</f>
        <v>0</v>
      </c>
      <c r="D193" s="14" t="str">
        <f>TEAMS!$AC$556</f>
        <v>Z18</v>
      </c>
      <c r="E193" s="11">
        <f>COUNT(TEAMS!Y557:Y578)</f>
        <v>0</v>
      </c>
      <c r="F193" s="12">
        <v>191</v>
      </c>
      <c r="G193" s="9" t="str">
        <f>TEAMS!V555</f>
        <v>Z18 5</v>
      </c>
      <c r="H193" s="62">
        <f>TEAMS!FK561</f>
        <v>0</v>
      </c>
      <c r="I193" s="14" t="str">
        <f>TEAMS!$AC$556</f>
        <v>Z18</v>
      </c>
      <c r="J193" s="11">
        <f>COUNT(TEAMS!Y557:Y578)</f>
        <v>0</v>
      </c>
      <c r="K193" s="12">
        <v>191</v>
      </c>
      <c r="L193" s="9" t="str">
        <f>TEAMS!V555</f>
        <v>Z18 5</v>
      </c>
      <c r="M193" s="62">
        <f>TEAMS!FL561</f>
        <v>0</v>
      </c>
      <c r="N193" s="14" t="str">
        <f>TEAMS!$AC$556</f>
        <v>Z18</v>
      </c>
      <c r="O193" s="11">
        <f>COUNT(TEAMS!Y557:Y578)</f>
        <v>0</v>
      </c>
      <c r="P193" s="12">
        <v>191</v>
      </c>
      <c r="Q193" s="9" t="str">
        <f>TEAMS!V555</f>
        <v>Z18 5</v>
      </c>
      <c r="R193" s="62">
        <f>TEAMS!FM561</f>
        <v>0</v>
      </c>
      <c r="S193" s="14" t="str">
        <f>TEAMS!$AC$556</f>
        <v>Z18</v>
      </c>
      <c r="T193" s="11">
        <f>COUNT(TEAMS!Y557:Y578)</f>
        <v>0</v>
      </c>
    </row>
    <row r="194" spans="1:20" ht="14.25" x14ac:dyDescent="0.2">
      <c r="A194" s="12">
        <v>192</v>
      </c>
      <c r="B194" s="9" t="str">
        <f>TEAMS!B581</f>
        <v>Z18 6</v>
      </c>
      <c r="C194" s="62">
        <f>TEAMS!FJ562</f>
        <v>0</v>
      </c>
      <c r="D194" s="10" t="str">
        <f>TEAMS!$AC$582</f>
        <v>Z18</v>
      </c>
      <c r="E194" s="11">
        <f>COUNT(TEAMS!E583:E604)</f>
        <v>0</v>
      </c>
      <c r="F194" s="12">
        <v>192</v>
      </c>
      <c r="G194" s="9" t="str">
        <f>TEAMS!B581</f>
        <v>Z18 6</v>
      </c>
      <c r="H194" s="62">
        <f>TEAMS!FK562</f>
        <v>0</v>
      </c>
      <c r="I194" s="14" t="str">
        <f>TEAMS!$AC$582</f>
        <v>Z18</v>
      </c>
      <c r="J194" s="11">
        <f>COUNT(TEAMS!E583:E604)</f>
        <v>0</v>
      </c>
      <c r="K194" s="12">
        <v>192</v>
      </c>
      <c r="L194" s="9" t="str">
        <f>TEAMS!B581</f>
        <v>Z18 6</v>
      </c>
      <c r="M194" s="62">
        <f>TEAMS!FL562</f>
        <v>0</v>
      </c>
      <c r="N194" s="14" t="str">
        <f>TEAMS!$AC$582</f>
        <v>Z18</v>
      </c>
      <c r="O194" s="11">
        <f>COUNT(TEAMS!E583:E604)</f>
        <v>0</v>
      </c>
      <c r="P194" s="12">
        <v>192</v>
      </c>
      <c r="Q194" s="9" t="str">
        <f>TEAMS!B581</f>
        <v>Z18 6</v>
      </c>
      <c r="R194" s="62">
        <f>TEAMS!FM562</f>
        <v>0</v>
      </c>
      <c r="S194" s="14" t="str">
        <f>TEAMS!$AC$582</f>
        <v>Z18</v>
      </c>
      <c r="T194" s="11">
        <f>COUNT(TEAMS!E583:E604)</f>
        <v>0</v>
      </c>
    </row>
    <row r="195" spans="1:20" ht="14.25" x14ac:dyDescent="0.2">
      <c r="A195" s="12">
        <v>193</v>
      </c>
      <c r="B195" s="9" t="str">
        <f>TEAMS!G581</f>
        <v>Z18 7</v>
      </c>
      <c r="C195" s="62">
        <f>TEAMS!FJ563</f>
        <v>0</v>
      </c>
      <c r="D195" s="14" t="str">
        <f>TEAMS!$AC$582</f>
        <v>Z18</v>
      </c>
      <c r="E195" s="11">
        <f>COUNT(TEAMS!J583:J604)</f>
        <v>0</v>
      </c>
      <c r="F195" s="12">
        <v>193</v>
      </c>
      <c r="G195" s="9" t="str">
        <f>TEAMS!G581</f>
        <v>Z18 7</v>
      </c>
      <c r="H195" s="62">
        <f>TEAMS!FK563</f>
        <v>0</v>
      </c>
      <c r="I195" s="14" t="str">
        <f>TEAMS!$AC$582</f>
        <v>Z18</v>
      </c>
      <c r="J195" s="11">
        <f>COUNT(TEAMS!J583:J604)</f>
        <v>0</v>
      </c>
      <c r="K195" s="12">
        <v>193</v>
      </c>
      <c r="L195" s="9" t="str">
        <f>TEAMS!G581</f>
        <v>Z18 7</v>
      </c>
      <c r="M195" s="62">
        <f>TEAMS!FL563</f>
        <v>0</v>
      </c>
      <c r="N195" s="14" t="str">
        <f>TEAMS!$AC$582</f>
        <v>Z18</v>
      </c>
      <c r="O195" s="11">
        <f>COUNT(TEAMS!J583:J604)</f>
        <v>0</v>
      </c>
      <c r="P195" s="12">
        <v>193</v>
      </c>
      <c r="Q195" s="9" t="str">
        <f>TEAMS!G581</f>
        <v>Z18 7</v>
      </c>
      <c r="R195" s="62">
        <f>TEAMS!FM563</f>
        <v>0</v>
      </c>
      <c r="S195" s="14" t="str">
        <f>TEAMS!$AC$582</f>
        <v>Z18</v>
      </c>
      <c r="T195" s="11">
        <f>COUNT(TEAMS!J583:J604)</f>
        <v>0</v>
      </c>
    </row>
    <row r="196" spans="1:20" ht="14.25" x14ac:dyDescent="0.2">
      <c r="A196" s="12">
        <v>194</v>
      </c>
      <c r="B196" s="9" t="str">
        <f>TEAMS!L581</f>
        <v>Z18 8</v>
      </c>
      <c r="C196" s="62">
        <f>TEAMS!FJ564</f>
        <v>0</v>
      </c>
      <c r="D196" s="14" t="str">
        <f>TEAMS!$AC$582</f>
        <v>Z18</v>
      </c>
      <c r="E196" s="11">
        <f>COUNT(TEAMS!O583:O604)</f>
        <v>0</v>
      </c>
      <c r="F196" s="12">
        <v>194</v>
      </c>
      <c r="G196" s="9" t="str">
        <f>TEAMS!L581</f>
        <v>Z18 8</v>
      </c>
      <c r="H196" s="62">
        <f>TEAMS!FK564</f>
        <v>0</v>
      </c>
      <c r="I196" s="14" t="str">
        <f>TEAMS!$AC$582</f>
        <v>Z18</v>
      </c>
      <c r="J196" s="11">
        <f>COUNT(TEAMS!O583:O604)</f>
        <v>0</v>
      </c>
      <c r="K196" s="12">
        <v>194</v>
      </c>
      <c r="L196" s="9" t="str">
        <f>TEAMS!L581</f>
        <v>Z18 8</v>
      </c>
      <c r="M196" s="62">
        <f>TEAMS!FL564</f>
        <v>0</v>
      </c>
      <c r="N196" s="14" t="str">
        <f>TEAMS!$AC$582</f>
        <v>Z18</v>
      </c>
      <c r="O196" s="11">
        <f>COUNT(TEAMS!O583:O604)</f>
        <v>0</v>
      </c>
      <c r="P196" s="12">
        <v>194</v>
      </c>
      <c r="Q196" s="9" t="str">
        <f>TEAMS!L581</f>
        <v>Z18 8</v>
      </c>
      <c r="R196" s="62">
        <f>TEAMS!FM564</f>
        <v>0</v>
      </c>
      <c r="S196" s="14" t="str">
        <f>TEAMS!$AC$582</f>
        <v>Z18</v>
      </c>
      <c r="T196" s="11">
        <f>COUNT(TEAMS!O583:O604)</f>
        <v>0</v>
      </c>
    </row>
    <row r="197" spans="1:20" ht="14.25" x14ac:dyDescent="0.2">
      <c r="A197" s="12">
        <v>195</v>
      </c>
      <c r="B197" s="9" t="str">
        <f>TEAMS!Q581</f>
        <v>Z18 9</v>
      </c>
      <c r="C197" s="62">
        <f>TEAMS!FJ565</f>
        <v>0</v>
      </c>
      <c r="D197" s="14" t="str">
        <f>TEAMS!$AC$582</f>
        <v>Z18</v>
      </c>
      <c r="E197" s="11">
        <f>COUNT(TEAMS!T583:T604)</f>
        <v>0</v>
      </c>
      <c r="F197" s="12">
        <v>195</v>
      </c>
      <c r="G197" s="9" t="str">
        <f>TEAMS!Q581</f>
        <v>Z18 9</v>
      </c>
      <c r="H197" s="62">
        <f>TEAMS!FK565</f>
        <v>0</v>
      </c>
      <c r="I197" s="14" t="str">
        <f>TEAMS!$AC$582</f>
        <v>Z18</v>
      </c>
      <c r="J197" s="11">
        <f>COUNT(TEAMS!T583:T604)</f>
        <v>0</v>
      </c>
      <c r="K197" s="12">
        <v>195</v>
      </c>
      <c r="L197" s="9" t="str">
        <f>TEAMS!Q581</f>
        <v>Z18 9</v>
      </c>
      <c r="M197" s="62">
        <f>TEAMS!FL565</f>
        <v>0</v>
      </c>
      <c r="N197" s="14" t="str">
        <f>TEAMS!$AC$582</f>
        <v>Z18</v>
      </c>
      <c r="O197" s="11">
        <f>COUNT(TEAMS!T583:T604)</f>
        <v>0</v>
      </c>
      <c r="P197" s="12">
        <v>195</v>
      </c>
      <c r="Q197" s="9" t="str">
        <f>TEAMS!Q581</f>
        <v>Z18 9</v>
      </c>
      <c r="R197" s="62">
        <f>TEAMS!FM565</f>
        <v>0</v>
      </c>
      <c r="S197" s="14" t="str">
        <f>TEAMS!$AC$582</f>
        <v>Z18</v>
      </c>
      <c r="T197" s="11">
        <f>COUNT(TEAMS!T583:T604)</f>
        <v>0</v>
      </c>
    </row>
    <row r="198" spans="1:20" ht="14.25" x14ac:dyDescent="0.2">
      <c r="A198" s="12">
        <v>196</v>
      </c>
      <c r="B198" s="9" t="str">
        <f>TEAMS!V660</f>
        <v>LU 10</v>
      </c>
      <c r="C198" s="62">
        <f>TEAMS!FJ645</f>
        <v>0</v>
      </c>
      <c r="D198" s="14" t="str">
        <f>TEAMS!$AC$687</f>
        <v>LU</v>
      </c>
      <c r="E198" s="11">
        <f>COUNT(TEAMS!Y662:Y683)</f>
        <v>0</v>
      </c>
      <c r="F198" s="12">
        <v>196</v>
      </c>
      <c r="G198" s="9" t="str">
        <f>TEAMS!V660</f>
        <v>LU 10</v>
      </c>
      <c r="H198" s="62">
        <f>TEAMS!FK645</f>
        <v>0</v>
      </c>
      <c r="I198" s="14" t="str">
        <f>TEAMS!$AC$661</f>
        <v>LU</v>
      </c>
      <c r="J198" s="11">
        <f>COUNT(TEAMS!Y662:Y683)</f>
        <v>0</v>
      </c>
      <c r="K198" s="12">
        <v>196</v>
      </c>
      <c r="L198" s="9" t="str">
        <f>TEAMS!V660</f>
        <v>LU 10</v>
      </c>
      <c r="M198" s="62">
        <f>TEAMS!FL645</f>
        <v>0</v>
      </c>
      <c r="N198" s="14" t="str">
        <f>TEAMS!$AC$661</f>
        <v>LU</v>
      </c>
      <c r="O198" s="11">
        <f>COUNT(TEAMS!Y662:Y683)</f>
        <v>0</v>
      </c>
      <c r="P198" s="12">
        <v>196</v>
      </c>
      <c r="Q198" s="9" t="str">
        <f>TEAMS!V660</f>
        <v>LU 10</v>
      </c>
      <c r="R198" s="62">
        <f>TEAMS!FM645</f>
        <v>0</v>
      </c>
      <c r="S198" s="14" t="str">
        <f>TEAMS!$AC$661</f>
        <v>LU</v>
      </c>
      <c r="T198" s="11">
        <f>COUNT(TEAMS!Y662:Y683)</f>
        <v>0</v>
      </c>
    </row>
    <row r="199" spans="1:20" ht="14.25" x14ac:dyDescent="0.2">
      <c r="A199" s="12">
        <v>197</v>
      </c>
      <c r="B199" s="9" t="str">
        <f>TEAMS!B$686</f>
        <v>LU 11</v>
      </c>
      <c r="C199" s="62">
        <f>TEAMS!FJ646</f>
        <v>0</v>
      </c>
      <c r="D199" s="14" t="str">
        <f>TEAMS!$AC$687</f>
        <v>LU</v>
      </c>
      <c r="E199" s="11">
        <f>COUNT(TEAMS!E688:E709)</f>
        <v>0</v>
      </c>
      <c r="F199" s="12">
        <v>197</v>
      </c>
      <c r="G199" s="9" t="str">
        <f>TEAMS!B686</f>
        <v>LU 11</v>
      </c>
      <c r="H199" s="62">
        <f>TEAMS!FK646</f>
        <v>0</v>
      </c>
      <c r="I199" s="14" t="str">
        <f>TEAMS!$AC$687</f>
        <v>LU</v>
      </c>
      <c r="J199" s="11">
        <f>COUNT(TEAMS!E688:E709)</f>
        <v>0</v>
      </c>
      <c r="K199" s="12">
        <v>197</v>
      </c>
      <c r="L199" s="9" t="str">
        <f>TEAMS!B686</f>
        <v>LU 11</v>
      </c>
      <c r="M199" s="62">
        <f>TEAMS!FL646</f>
        <v>0</v>
      </c>
      <c r="N199" s="14" t="str">
        <f>TEAMS!$AC$687</f>
        <v>LU</v>
      </c>
      <c r="O199" s="11">
        <f>COUNT(TEAMS!E688:E709)</f>
        <v>0</v>
      </c>
      <c r="P199" s="12">
        <v>197</v>
      </c>
      <c r="Q199" s="9" t="str">
        <f>TEAMS!B686</f>
        <v>LU 11</v>
      </c>
      <c r="R199" s="62">
        <f>TEAMS!FM646</f>
        <v>0</v>
      </c>
      <c r="S199" s="14" t="str">
        <f>TEAMS!$AC$687</f>
        <v>LU</v>
      </c>
      <c r="T199" s="11">
        <f>COUNT(TEAMS!E688:E709)</f>
        <v>0</v>
      </c>
    </row>
    <row r="200" spans="1:20" ht="14.25" x14ac:dyDescent="0.2">
      <c r="A200" s="12">
        <v>198</v>
      </c>
      <c r="B200" s="9" t="str">
        <f>TEAMS!G$686</f>
        <v>LU 12</v>
      </c>
      <c r="C200" s="62">
        <f>TEAMS!FJ647</f>
        <v>0</v>
      </c>
      <c r="D200" s="14" t="str">
        <f>TEAMS!$AC$687</f>
        <v>LU</v>
      </c>
      <c r="E200" s="11">
        <f>COUNT(TEAMS!J688:J709)</f>
        <v>0</v>
      </c>
      <c r="F200" s="12">
        <v>198</v>
      </c>
      <c r="G200" s="9" t="str">
        <f>TEAMS!G686</f>
        <v>LU 12</v>
      </c>
      <c r="H200" s="62">
        <f>TEAMS!FK647</f>
        <v>0</v>
      </c>
      <c r="I200" s="14" t="str">
        <f>TEAMS!$AC$687</f>
        <v>LU</v>
      </c>
      <c r="J200" s="11">
        <f>COUNT(TEAMS!J688:J709)</f>
        <v>0</v>
      </c>
      <c r="K200" s="12">
        <v>198</v>
      </c>
      <c r="L200" s="9" t="str">
        <f>TEAMS!G686</f>
        <v>LU 12</v>
      </c>
      <c r="M200" s="62">
        <f>TEAMS!FL647</f>
        <v>0</v>
      </c>
      <c r="N200" s="14" t="str">
        <f>TEAMS!$AC$687</f>
        <v>LU</v>
      </c>
      <c r="O200" s="11">
        <f>COUNT(TEAMS!J688:J709)</f>
        <v>0</v>
      </c>
      <c r="P200" s="12">
        <v>198</v>
      </c>
      <c r="Q200" s="9" t="str">
        <f>TEAMS!G686</f>
        <v>LU 12</v>
      </c>
      <c r="R200" s="62">
        <f>TEAMS!FM647</f>
        <v>0</v>
      </c>
      <c r="S200" s="14" t="str">
        <f>TEAMS!$AC$687</f>
        <v>LU</v>
      </c>
      <c r="T200" s="11">
        <f>COUNT(TEAMS!J688:J709)</f>
        <v>0</v>
      </c>
    </row>
    <row r="201" spans="1:20" ht="14.25" x14ac:dyDescent="0.2">
      <c r="A201" s="12">
        <v>199</v>
      </c>
      <c r="B201" s="9" t="str">
        <f>TEAMS!L$686</f>
        <v>LU 13</v>
      </c>
      <c r="C201" s="62">
        <f>TEAMS!FJ648</f>
        <v>0</v>
      </c>
      <c r="D201" s="14" t="str">
        <f>TEAMS!$AC$687</f>
        <v>LU</v>
      </c>
      <c r="E201" s="11">
        <f>COUNT(TEAMS!O688:O709)</f>
        <v>0</v>
      </c>
      <c r="F201" s="12">
        <v>199</v>
      </c>
      <c r="G201" s="9" t="str">
        <f>TEAMS!L686</f>
        <v>LU 13</v>
      </c>
      <c r="H201" s="62">
        <f>TEAMS!FK648</f>
        <v>0</v>
      </c>
      <c r="I201" s="14" t="str">
        <f>TEAMS!$AC$687</f>
        <v>LU</v>
      </c>
      <c r="J201" s="11">
        <f>COUNT(TEAMS!O688:O709)</f>
        <v>0</v>
      </c>
      <c r="K201" s="12">
        <v>199</v>
      </c>
      <c r="L201" s="9" t="str">
        <f>TEAMS!L686</f>
        <v>LU 13</v>
      </c>
      <c r="M201" s="62">
        <f>TEAMS!FL648</f>
        <v>0</v>
      </c>
      <c r="N201" s="14" t="str">
        <f>TEAMS!$AC$687</f>
        <v>LU</v>
      </c>
      <c r="O201" s="11">
        <f>COUNT(TEAMS!O688:O709)</f>
        <v>0</v>
      </c>
      <c r="P201" s="12">
        <v>199</v>
      </c>
      <c r="Q201" s="9" t="str">
        <f>TEAMS!L686</f>
        <v>LU 13</v>
      </c>
      <c r="R201" s="62">
        <f>TEAMS!FM648</f>
        <v>0</v>
      </c>
      <c r="S201" s="14" t="str">
        <f>TEAMS!$AC$687</f>
        <v>LU</v>
      </c>
      <c r="T201" s="11">
        <f>COUNT(TEAMS!O688:O709)</f>
        <v>0</v>
      </c>
    </row>
    <row r="202" spans="1:20" ht="14.25" x14ac:dyDescent="0.2">
      <c r="A202" s="12">
        <v>200</v>
      </c>
      <c r="B202" s="9" t="str">
        <f>TEAMS!Q$686</f>
        <v>LU 14</v>
      </c>
      <c r="C202" s="62">
        <f>TEAMS!FJ649</f>
        <v>0</v>
      </c>
      <c r="D202" s="14" t="str">
        <f>TEAMS!$AC$687</f>
        <v>LU</v>
      </c>
      <c r="E202" s="11">
        <f>COUNT(TEAMS!T688:T709)</f>
        <v>0</v>
      </c>
      <c r="F202" s="12">
        <v>200</v>
      </c>
      <c r="G202" s="9" t="str">
        <f>TEAMS!Q686</f>
        <v>LU 14</v>
      </c>
      <c r="H202" s="62">
        <f>TEAMS!FK649</f>
        <v>0</v>
      </c>
      <c r="I202" s="14" t="str">
        <f>TEAMS!$AC$687</f>
        <v>LU</v>
      </c>
      <c r="J202" s="11">
        <f>COUNT(TEAMS!T688:T709)</f>
        <v>0</v>
      </c>
      <c r="K202" s="12">
        <v>200</v>
      </c>
      <c r="L202" s="9" t="str">
        <f>TEAMS!Q686</f>
        <v>LU 14</v>
      </c>
      <c r="M202" s="62">
        <f>TEAMS!FL649</f>
        <v>0</v>
      </c>
      <c r="N202" s="14" t="str">
        <f>TEAMS!$AC$687</f>
        <v>LU</v>
      </c>
      <c r="O202" s="11">
        <f>COUNT(TEAMS!T688:T709)</f>
        <v>0</v>
      </c>
      <c r="P202" s="12">
        <v>200</v>
      </c>
      <c r="Q202" s="9" t="str">
        <f>TEAMS!Q686</f>
        <v>LU 14</v>
      </c>
      <c r="R202" s="62">
        <f>TEAMS!FM649</f>
        <v>0</v>
      </c>
      <c r="S202" s="14" t="str">
        <f>TEAMS!$AC$687</f>
        <v>LU</v>
      </c>
      <c r="T202" s="11">
        <f>COUNT(TEAMS!T688:T709)</f>
        <v>0</v>
      </c>
    </row>
    <row r="203" spans="1:20" ht="14.25" x14ac:dyDescent="0.2">
      <c r="A203" s="12">
        <v>201</v>
      </c>
      <c r="B203" s="9" t="str">
        <f>TEAMS!V$686</f>
        <v>LU 15</v>
      </c>
      <c r="C203" s="62">
        <f>TEAMS!FJ650</f>
        <v>0</v>
      </c>
      <c r="D203" s="14" t="str">
        <f>TEAMS!$AC$661</f>
        <v>LU</v>
      </c>
      <c r="E203" s="11">
        <f>COUNT(TEAMS!Y688:Y709)</f>
        <v>0</v>
      </c>
      <c r="F203" s="12">
        <v>201</v>
      </c>
      <c r="G203" s="9" t="str">
        <f>TEAMS!V686</f>
        <v>LU 15</v>
      </c>
      <c r="H203" s="62">
        <f>TEAMS!FK650</f>
        <v>0</v>
      </c>
      <c r="I203" s="14" t="str">
        <f>TEAMS!$AC$687</f>
        <v>LU</v>
      </c>
      <c r="J203" s="11">
        <f>COUNT(TEAMS!Y688:Y709)</f>
        <v>0</v>
      </c>
      <c r="K203" s="12">
        <v>201</v>
      </c>
      <c r="L203" s="9" t="str">
        <f>TEAMS!V686</f>
        <v>LU 15</v>
      </c>
      <c r="M203" s="62">
        <f>TEAMS!FL650</f>
        <v>0</v>
      </c>
      <c r="N203" s="14" t="str">
        <f>TEAMS!$AC$687</f>
        <v>LU</v>
      </c>
      <c r="O203" s="11">
        <f>COUNT(TEAMS!Y688:Y709)</f>
        <v>0</v>
      </c>
      <c r="P203" s="12">
        <v>201</v>
      </c>
      <c r="Q203" s="9" t="str">
        <f>TEAMS!V686</f>
        <v>LU 15</v>
      </c>
      <c r="R203" s="62">
        <f>TEAMS!FM650</f>
        <v>0</v>
      </c>
      <c r="S203" s="14" t="str">
        <f>TEAMS!$AC$687</f>
        <v>LU</v>
      </c>
      <c r="T203" s="11">
        <f>COUNT(TEAMS!Y688:Y709)</f>
        <v>0</v>
      </c>
    </row>
    <row r="204" spans="1:20" ht="14.25" x14ac:dyDescent="0.2">
      <c r="A204" s="12">
        <v>202</v>
      </c>
      <c r="B204" s="9" t="str">
        <f>TEAMS!G660</f>
        <v>LU 7</v>
      </c>
      <c r="C204" s="62">
        <f>TEAMS!FJ642</f>
        <v>0</v>
      </c>
      <c r="D204" s="14" t="str">
        <f>TEAMS!$AC$661</f>
        <v>LU</v>
      </c>
      <c r="E204" s="11">
        <f>COUNT(TEAMS!J662:J683)</f>
        <v>0</v>
      </c>
      <c r="F204" s="12">
        <v>202</v>
      </c>
      <c r="G204" s="9" t="str">
        <f>TEAMS!G660</f>
        <v>LU 7</v>
      </c>
      <c r="H204" s="62">
        <f>TEAMS!FK642</f>
        <v>0</v>
      </c>
      <c r="I204" s="14" t="str">
        <f>TEAMS!$AC$661</f>
        <v>LU</v>
      </c>
      <c r="J204" s="11">
        <f>COUNT(TEAMS!J662:J683)</f>
        <v>0</v>
      </c>
      <c r="K204" s="12">
        <v>202</v>
      </c>
      <c r="L204" s="9" t="str">
        <f>TEAMS!G660</f>
        <v>LU 7</v>
      </c>
      <c r="M204" s="62">
        <f>TEAMS!FL642</f>
        <v>0</v>
      </c>
      <c r="N204" s="14" t="str">
        <f>TEAMS!$AC$661</f>
        <v>LU</v>
      </c>
      <c r="O204" s="11">
        <f>COUNT(TEAMS!J662:J683)</f>
        <v>0</v>
      </c>
      <c r="P204" s="12">
        <v>202</v>
      </c>
      <c r="Q204" s="9" t="str">
        <f>TEAMS!G660</f>
        <v>LU 7</v>
      </c>
      <c r="R204" s="62">
        <f>TEAMS!FM642</f>
        <v>0</v>
      </c>
      <c r="S204" s="14" t="str">
        <f>TEAMS!$AC$661</f>
        <v>LU</v>
      </c>
      <c r="T204" s="11">
        <f>COUNT(TEAMS!J662:J683)</f>
        <v>0</v>
      </c>
    </row>
    <row r="205" spans="1:20" ht="14.25" x14ac:dyDescent="0.2">
      <c r="A205" s="12">
        <v>203</v>
      </c>
      <c r="B205" s="9" t="str">
        <f>TEAMS!L660</f>
        <v>LU 8</v>
      </c>
      <c r="C205" s="62">
        <f>TEAMS!FJ643</f>
        <v>0</v>
      </c>
      <c r="D205" s="14" t="str">
        <f>TEAMS!$AC$661</f>
        <v>LU</v>
      </c>
      <c r="E205" s="11">
        <f>COUNT(TEAMS!O662:O683)</f>
        <v>0</v>
      </c>
      <c r="F205" s="12">
        <v>203</v>
      </c>
      <c r="G205" s="9" t="str">
        <f>TEAMS!L660</f>
        <v>LU 8</v>
      </c>
      <c r="H205" s="62">
        <f>TEAMS!FK643</f>
        <v>0</v>
      </c>
      <c r="I205" s="14" t="str">
        <f>TEAMS!$AC$661</f>
        <v>LU</v>
      </c>
      <c r="J205" s="11">
        <f>COUNT(TEAMS!O662:O683)</f>
        <v>0</v>
      </c>
      <c r="K205" s="12">
        <v>203</v>
      </c>
      <c r="L205" s="9" t="str">
        <f>TEAMS!L660</f>
        <v>LU 8</v>
      </c>
      <c r="M205" s="62">
        <f>TEAMS!FL643</f>
        <v>0</v>
      </c>
      <c r="N205" s="14" t="str">
        <f>TEAMS!$AC$661</f>
        <v>LU</v>
      </c>
      <c r="O205" s="11">
        <f>COUNT(TEAMS!O662:O683)</f>
        <v>0</v>
      </c>
      <c r="P205" s="12">
        <v>203</v>
      </c>
      <c r="Q205" s="9" t="str">
        <f>TEAMS!L660</f>
        <v>LU 8</v>
      </c>
      <c r="R205" s="62">
        <f>TEAMS!FM643</f>
        <v>0</v>
      </c>
      <c r="S205" s="14" t="str">
        <f>TEAMS!$AC$661</f>
        <v>LU</v>
      </c>
      <c r="T205" s="11">
        <f>COUNT(TEAMS!O662:O683)</f>
        <v>0</v>
      </c>
    </row>
    <row r="206" spans="1:20" ht="14.25" x14ac:dyDescent="0.2">
      <c r="A206" s="12">
        <v>204</v>
      </c>
      <c r="B206" s="9" t="str">
        <f>TEAMS!Q660</f>
        <v>LU 9</v>
      </c>
      <c r="C206" s="62">
        <f>TEAMS!FJ644</f>
        <v>0</v>
      </c>
      <c r="D206" s="14" t="str">
        <f>TEAMS!$AC$661</f>
        <v>LU</v>
      </c>
      <c r="E206" s="11">
        <f>COUNT(TEAMS!T662:T683)</f>
        <v>0</v>
      </c>
      <c r="F206" s="12">
        <v>204</v>
      </c>
      <c r="G206" s="9" t="str">
        <f>TEAMS!Q660</f>
        <v>LU 9</v>
      </c>
      <c r="H206" s="62">
        <f>TEAMS!FK644</f>
        <v>0</v>
      </c>
      <c r="I206" s="14" t="str">
        <f>TEAMS!$AC$661</f>
        <v>LU</v>
      </c>
      <c r="J206" s="11">
        <f>COUNT(TEAMS!T662:T683)</f>
        <v>0</v>
      </c>
      <c r="K206" s="12">
        <v>204</v>
      </c>
      <c r="L206" s="9" t="str">
        <f>TEAMS!Q660</f>
        <v>LU 9</v>
      </c>
      <c r="M206" s="62">
        <f>TEAMS!FL644</f>
        <v>0</v>
      </c>
      <c r="N206" s="14" t="str">
        <f>TEAMS!$AC$661</f>
        <v>LU</v>
      </c>
      <c r="O206" s="11">
        <f>COUNT(TEAMS!T662:T683)</f>
        <v>0</v>
      </c>
      <c r="P206" s="12">
        <v>204</v>
      </c>
      <c r="Q206" s="9" t="str">
        <f>TEAMS!Q660</f>
        <v>LU 9</v>
      </c>
      <c r="R206" s="62">
        <f>TEAMS!FM644</f>
        <v>0</v>
      </c>
      <c r="S206" s="14" t="str">
        <f>TEAMS!$AC$661</f>
        <v>LU</v>
      </c>
      <c r="T206" s="11">
        <f>COUNT(TEAMS!T662:T683)</f>
        <v>0</v>
      </c>
    </row>
    <row r="207" spans="1:20" ht="14.25" x14ac:dyDescent="0.2">
      <c r="A207" s="12">
        <v>205</v>
      </c>
      <c r="B207" s="9" t="str">
        <f>TEAMS!V818</f>
        <v>MA 10</v>
      </c>
      <c r="C207" s="62">
        <f>TEAMS!FJ803</f>
        <v>0</v>
      </c>
      <c r="D207" s="14" t="str">
        <f>TEAMS!$AC$845</f>
        <v>MA</v>
      </c>
      <c r="E207" s="11">
        <f>COUNT(TEAMS!Y820:Y841)</f>
        <v>0</v>
      </c>
      <c r="F207" s="12">
        <v>205</v>
      </c>
      <c r="G207" s="9" t="str">
        <f>TEAMS!V818</f>
        <v>MA 10</v>
      </c>
      <c r="H207" s="62">
        <f>TEAMS!FK803</f>
        <v>0</v>
      </c>
      <c r="I207" s="14" t="str">
        <f>TEAMS!$AC$819</f>
        <v>MA</v>
      </c>
      <c r="J207" s="11">
        <f>COUNT(TEAMS!Y820:Y841)</f>
        <v>0</v>
      </c>
      <c r="K207" s="12">
        <v>205</v>
      </c>
      <c r="L207" s="9" t="str">
        <f>TEAMS!V818</f>
        <v>MA 10</v>
      </c>
      <c r="M207" s="62">
        <f>TEAMS!FL803</f>
        <v>0</v>
      </c>
      <c r="N207" s="14" t="str">
        <f>TEAMS!$AC$819</f>
        <v>MA</v>
      </c>
      <c r="O207" s="11">
        <f>COUNT(TEAMS!Y820:Y841)</f>
        <v>0</v>
      </c>
      <c r="P207" s="12">
        <v>205</v>
      </c>
      <c r="Q207" s="9" t="str">
        <f>TEAMS!V818</f>
        <v>MA 10</v>
      </c>
      <c r="R207" s="62">
        <f>TEAMS!FM803</f>
        <v>0</v>
      </c>
      <c r="S207" s="14" t="str">
        <f>TEAMS!$AC$819</f>
        <v>MA</v>
      </c>
      <c r="T207" s="11">
        <f>COUNT(TEAMS!Y820:Y841)</f>
        <v>0</v>
      </c>
    </row>
    <row r="208" spans="1:20" ht="14.25" x14ac:dyDescent="0.2">
      <c r="A208" s="12">
        <v>206</v>
      </c>
      <c r="B208" s="9" t="str">
        <f>TEAMS!B$844</f>
        <v>MA 11</v>
      </c>
      <c r="C208" s="62">
        <f>TEAMS!FJ804</f>
        <v>0</v>
      </c>
      <c r="D208" s="14" t="str">
        <f>TEAMS!$AC$845</f>
        <v>MA</v>
      </c>
      <c r="E208" s="11">
        <f>COUNT(TEAMS!E846:E867)</f>
        <v>0</v>
      </c>
      <c r="F208" s="12">
        <v>206</v>
      </c>
      <c r="G208" s="9" t="str">
        <f>TEAMS!B844</f>
        <v>MA 11</v>
      </c>
      <c r="H208" s="62">
        <f>TEAMS!FK804</f>
        <v>0</v>
      </c>
      <c r="I208" s="14" t="str">
        <f>TEAMS!$AC$845</f>
        <v>MA</v>
      </c>
      <c r="J208" s="11">
        <f>COUNT(TEAMS!E846:E867)</f>
        <v>0</v>
      </c>
      <c r="K208" s="12">
        <v>206</v>
      </c>
      <c r="L208" s="9" t="str">
        <f>TEAMS!B844</f>
        <v>MA 11</v>
      </c>
      <c r="M208" s="62">
        <f>TEAMS!FL804</f>
        <v>0</v>
      </c>
      <c r="N208" s="14" t="str">
        <f>TEAMS!$AC$845</f>
        <v>MA</v>
      </c>
      <c r="O208" s="11">
        <f>COUNT(TEAMS!E846:E867)</f>
        <v>0</v>
      </c>
      <c r="P208" s="12">
        <v>206</v>
      </c>
      <c r="Q208" s="9" t="str">
        <f>TEAMS!B844</f>
        <v>MA 11</v>
      </c>
      <c r="R208" s="62">
        <f>TEAMS!FM804</f>
        <v>0</v>
      </c>
      <c r="S208" s="14" t="str">
        <f>TEAMS!$AC$845</f>
        <v>MA</v>
      </c>
      <c r="T208" s="11">
        <f>COUNT(TEAMS!E846:E867)</f>
        <v>0</v>
      </c>
    </row>
    <row r="209" spans="1:20" ht="14.25" x14ac:dyDescent="0.2">
      <c r="A209" s="12">
        <v>207</v>
      </c>
      <c r="B209" s="9" t="str">
        <f>TEAMS!G$844</f>
        <v>MA 12</v>
      </c>
      <c r="C209" s="62">
        <f>TEAMS!FJ805</f>
        <v>0</v>
      </c>
      <c r="D209" s="14" t="str">
        <f>TEAMS!$AC$845</f>
        <v>MA</v>
      </c>
      <c r="E209" s="11">
        <f>COUNT(TEAMS!J846:J867)</f>
        <v>0</v>
      </c>
      <c r="F209" s="12">
        <v>207</v>
      </c>
      <c r="G209" s="9" t="str">
        <f>TEAMS!G844</f>
        <v>MA 12</v>
      </c>
      <c r="H209" s="62">
        <f>TEAMS!FK805</f>
        <v>0</v>
      </c>
      <c r="I209" s="14" t="str">
        <f>TEAMS!$AC$845</f>
        <v>MA</v>
      </c>
      <c r="J209" s="11">
        <f>COUNT(TEAMS!J846:J867)</f>
        <v>0</v>
      </c>
      <c r="K209" s="12">
        <v>207</v>
      </c>
      <c r="L209" s="9" t="str">
        <f>TEAMS!G844</f>
        <v>MA 12</v>
      </c>
      <c r="M209" s="62">
        <f>TEAMS!FL805</f>
        <v>0</v>
      </c>
      <c r="N209" s="14" t="str">
        <f>TEAMS!$AC$845</f>
        <v>MA</v>
      </c>
      <c r="O209" s="11">
        <f>COUNT(TEAMS!J846:J867)</f>
        <v>0</v>
      </c>
      <c r="P209" s="12">
        <v>207</v>
      </c>
      <c r="Q209" s="9" t="str">
        <f>TEAMS!G844</f>
        <v>MA 12</v>
      </c>
      <c r="R209" s="62">
        <f>TEAMS!FM805</f>
        <v>0</v>
      </c>
      <c r="S209" s="14" t="str">
        <f>TEAMS!$AC$845</f>
        <v>MA</v>
      </c>
      <c r="T209" s="11">
        <f>COUNT(TEAMS!J846:J867)</f>
        <v>0</v>
      </c>
    </row>
    <row r="210" spans="1:20" ht="14.25" x14ac:dyDescent="0.2">
      <c r="A210" s="12">
        <v>208</v>
      </c>
      <c r="B210" s="9" t="str">
        <f>TEAMS!L$844</f>
        <v>MA 13</v>
      </c>
      <c r="C210" s="62">
        <f>TEAMS!FJ806</f>
        <v>0</v>
      </c>
      <c r="D210" s="14" t="str">
        <f>TEAMS!$AC$845</f>
        <v>MA</v>
      </c>
      <c r="E210" s="11">
        <f>COUNT(TEAMS!O846:O867)</f>
        <v>0</v>
      </c>
      <c r="F210" s="12">
        <v>208</v>
      </c>
      <c r="G210" s="9" t="str">
        <f>TEAMS!L844</f>
        <v>MA 13</v>
      </c>
      <c r="H210" s="62">
        <f>TEAMS!FK806</f>
        <v>0</v>
      </c>
      <c r="I210" s="14" t="str">
        <f>TEAMS!$AC$845</f>
        <v>MA</v>
      </c>
      <c r="J210" s="11">
        <f>COUNT(TEAMS!O846:O867)</f>
        <v>0</v>
      </c>
      <c r="K210" s="12">
        <v>208</v>
      </c>
      <c r="L210" s="9" t="str">
        <f>TEAMS!L844</f>
        <v>MA 13</v>
      </c>
      <c r="M210" s="62">
        <f>TEAMS!FL806</f>
        <v>0</v>
      </c>
      <c r="N210" s="14" t="str">
        <f>TEAMS!$AC$845</f>
        <v>MA</v>
      </c>
      <c r="O210" s="11">
        <f>COUNT(TEAMS!O846:O867)</f>
        <v>0</v>
      </c>
      <c r="P210" s="12">
        <v>208</v>
      </c>
      <c r="Q210" s="9" t="str">
        <f>TEAMS!L844</f>
        <v>MA 13</v>
      </c>
      <c r="R210" s="62">
        <f>TEAMS!FM806</f>
        <v>0</v>
      </c>
      <c r="S210" s="14" t="str">
        <f>TEAMS!$AC$845</f>
        <v>MA</v>
      </c>
      <c r="T210" s="11">
        <f>COUNT(TEAMS!O846:O867)</f>
        <v>0</v>
      </c>
    </row>
    <row r="211" spans="1:20" ht="14.25" x14ac:dyDescent="0.2">
      <c r="A211" s="12">
        <v>209</v>
      </c>
      <c r="B211" s="9" t="str">
        <f>TEAMS!Q$844</f>
        <v>MA 14</v>
      </c>
      <c r="C211" s="62">
        <f>TEAMS!FJ807</f>
        <v>0</v>
      </c>
      <c r="D211" s="14" t="str">
        <f>TEAMS!$AC$845</f>
        <v>MA</v>
      </c>
      <c r="E211" s="11">
        <f>COUNT(TEAMS!T846:T867)</f>
        <v>0</v>
      </c>
      <c r="F211" s="12">
        <v>209</v>
      </c>
      <c r="G211" s="9" t="str">
        <f>TEAMS!Q844</f>
        <v>MA 14</v>
      </c>
      <c r="H211" s="62">
        <f>TEAMS!FK807</f>
        <v>0</v>
      </c>
      <c r="I211" s="14" t="str">
        <f>TEAMS!$AC$845</f>
        <v>MA</v>
      </c>
      <c r="J211" s="11">
        <f>COUNT(TEAMS!T846:T867)</f>
        <v>0</v>
      </c>
      <c r="K211" s="12">
        <v>209</v>
      </c>
      <c r="L211" s="9" t="str">
        <f>TEAMS!Q844</f>
        <v>MA 14</v>
      </c>
      <c r="M211" s="62">
        <f>TEAMS!FL807</f>
        <v>0</v>
      </c>
      <c r="N211" s="14" t="str">
        <f>TEAMS!$AC$845</f>
        <v>MA</v>
      </c>
      <c r="O211" s="11">
        <f>COUNT(TEAMS!T846:T867)</f>
        <v>0</v>
      </c>
      <c r="P211" s="12">
        <v>209</v>
      </c>
      <c r="Q211" s="9" t="str">
        <f>TEAMS!Q844</f>
        <v>MA 14</v>
      </c>
      <c r="R211" s="62">
        <f>TEAMS!FM807</f>
        <v>0</v>
      </c>
      <c r="S211" s="14" t="str">
        <f>TEAMS!$AC$845</f>
        <v>MA</v>
      </c>
      <c r="T211" s="11">
        <f>COUNT(TEAMS!T846:T867)</f>
        <v>0</v>
      </c>
    </row>
    <row r="212" spans="1:20" ht="14.25" x14ac:dyDescent="0.2">
      <c r="A212" s="12">
        <v>210</v>
      </c>
      <c r="B212" s="9" t="str">
        <f>TEAMS!V$844</f>
        <v>MA 15</v>
      </c>
      <c r="C212" s="62">
        <f>TEAMS!FJ808</f>
        <v>0</v>
      </c>
      <c r="D212" s="22" t="str">
        <f>TEAMS!$AC$819</f>
        <v>MA</v>
      </c>
      <c r="E212" s="11">
        <f>COUNT(TEAMS!Y846:Y867)</f>
        <v>0</v>
      </c>
      <c r="F212" s="12">
        <v>210</v>
      </c>
      <c r="G212" s="9" t="str">
        <f>TEAMS!V844</f>
        <v>MA 15</v>
      </c>
      <c r="H212" s="62">
        <f>TEAMS!FK808</f>
        <v>0</v>
      </c>
      <c r="I212" s="22" t="str">
        <f>TEAMS!$AC$845</f>
        <v>MA</v>
      </c>
      <c r="J212" s="11">
        <f>COUNT(TEAMS!Y846:Y867)</f>
        <v>0</v>
      </c>
      <c r="K212" s="12">
        <v>210</v>
      </c>
      <c r="L212" s="9" t="str">
        <f>TEAMS!V844</f>
        <v>MA 15</v>
      </c>
      <c r="M212" s="62">
        <f>TEAMS!FL808</f>
        <v>0</v>
      </c>
      <c r="N212" s="22" t="str">
        <f>TEAMS!$AC$845</f>
        <v>MA</v>
      </c>
      <c r="O212" s="11">
        <f>COUNT(TEAMS!Y846:Y867)</f>
        <v>0</v>
      </c>
      <c r="P212" s="12">
        <v>210</v>
      </c>
      <c r="Q212" s="9" t="str">
        <f>TEAMS!V844</f>
        <v>MA 15</v>
      </c>
      <c r="R212" s="62">
        <f>TEAMS!FM808</f>
        <v>0</v>
      </c>
      <c r="S212" s="22" t="str">
        <f>TEAMS!$AC$845</f>
        <v>MA</v>
      </c>
      <c r="T212" s="11">
        <f>COUNT(TEAMS!Y846:Y867)</f>
        <v>0</v>
      </c>
    </row>
    <row r="213" spans="1:20" ht="14.25" x14ac:dyDescent="0.2">
      <c r="A213" s="12">
        <v>211</v>
      </c>
      <c r="B213" s="9" t="str">
        <f>TEAMS!B818</f>
        <v>MA6</v>
      </c>
      <c r="C213" s="62">
        <f>TEAMS!FJ799</f>
        <v>0</v>
      </c>
      <c r="D213" s="14" t="str">
        <f>TEAMS!$AC$819</f>
        <v>MA</v>
      </c>
      <c r="E213" s="23">
        <f>COUNT(TEAMS!E820:E841)</f>
        <v>0</v>
      </c>
      <c r="F213" s="12">
        <v>211</v>
      </c>
      <c r="G213" s="9" t="str">
        <f>TEAMS!B818</f>
        <v>MA6</v>
      </c>
      <c r="H213" s="62">
        <f>TEAMS!FK799</f>
        <v>0</v>
      </c>
      <c r="I213" s="14" t="str">
        <f>TEAMS!$AC$819</f>
        <v>MA</v>
      </c>
      <c r="J213" s="23">
        <f>COUNT(TEAMS!E820:E841)</f>
        <v>0</v>
      </c>
      <c r="K213" s="12">
        <v>211</v>
      </c>
      <c r="L213" s="9" t="str">
        <f>TEAMS!B818</f>
        <v>MA6</v>
      </c>
      <c r="M213" s="62">
        <f>TEAMS!FL799</f>
        <v>0</v>
      </c>
      <c r="N213" s="14" t="str">
        <f>TEAMS!$AC$819</f>
        <v>MA</v>
      </c>
      <c r="O213" s="23">
        <f>COUNT(TEAMS!E820:E841)</f>
        <v>0</v>
      </c>
      <c r="P213" s="12">
        <v>211</v>
      </c>
      <c r="Q213" s="9" t="str">
        <f>TEAMS!B818</f>
        <v>MA6</v>
      </c>
      <c r="R213" s="62">
        <f>TEAMS!FM799</f>
        <v>0</v>
      </c>
      <c r="S213" s="14" t="str">
        <f>TEAMS!$AC$819</f>
        <v>MA</v>
      </c>
      <c r="T213" s="23">
        <f>COUNT(TEAMS!E820:E841)</f>
        <v>0</v>
      </c>
    </row>
    <row r="214" spans="1:20" ht="14.25" x14ac:dyDescent="0.2">
      <c r="A214" s="12">
        <v>212</v>
      </c>
      <c r="B214" s="9" t="str">
        <f>TEAMS!G818</f>
        <v>MA 7</v>
      </c>
      <c r="C214" s="62">
        <f>TEAMS!FJ800</f>
        <v>0</v>
      </c>
      <c r="D214" s="14" t="str">
        <f>TEAMS!$AC$819</f>
        <v>MA</v>
      </c>
      <c r="E214" s="11">
        <f>COUNT(TEAMS!J820:J841)</f>
        <v>0</v>
      </c>
      <c r="F214" s="12">
        <v>212</v>
      </c>
      <c r="G214" s="9" t="str">
        <f>TEAMS!G818</f>
        <v>MA 7</v>
      </c>
      <c r="H214" s="62">
        <f>TEAMS!FK800</f>
        <v>0</v>
      </c>
      <c r="I214" s="14" t="str">
        <f>TEAMS!$AC$819</f>
        <v>MA</v>
      </c>
      <c r="J214" s="11">
        <f>COUNT(TEAMS!J820:J841)</f>
        <v>0</v>
      </c>
      <c r="K214" s="12">
        <v>212</v>
      </c>
      <c r="L214" s="9" t="str">
        <f>TEAMS!G818</f>
        <v>MA 7</v>
      </c>
      <c r="M214" s="62">
        <f>TEAMS!FL800</f>
        <v>0</v>
      </c>
      <c r="N214" s="14" t="str">
        <f>TEAMS!$AC$819</f>
        <v>MA</v>
      </c>
      <c r="O214" s="11">
        <f>COUNT(TEAMS!J820:J841)</f>
        <v>0</v>
      </c>
      <c r="P214" s="12">
        <v>212</v>
      </c>
      <c r="Q214" s="9" t="str">
        <f>TEAMS!G818</f>
        <v>MA 7</v>
      </c>
      <c r="R214" s="62">
        <f>TEAMS!FM800</f>
        <v>0</v>
      </c>
      <c r="S214" s="14" t="str">
        <f>TEAMS!$AC$819</f>
        <v>MA</v>
      </c>
      <c r="T214" s="11">
        <f>COUNT(TEAMS!J820:J841)</f>
        <v>0</v>
      </c>
    </row>
    <row r="215" spans="1:20" ht="14.25" x14ac:dyDescent="0.2">
      <c r="A215" s="12">
        <v>213</v>
      </c>
      <c r="B215" s="9" t="str">
        <f>TEAMS!L818</f>
        <v>MA 8</v>
      </c>
      <c r="C215" s="62">
        <f>TEAMS!FJ801</f>
        <v>0</v>
      </c>
      <c r="D215" s="14" t="str">
        <f>TEAMS!$AC$819</f>
        <v>MA</v>
      </c>
      <c r="E215" s="11">
        <f>COUNT(TEAMS!O820:O841)</f>
        <v>0</v>
      </c>
      <c r="F215" s="12">
        <v>213</v>
      </c>
      <c r="G215" s="9" t="str">
        <f>TEAMS!L818</f>
        <v>MA 8</v>
      </c>
      <c r="H215" s="62">
        <f>TEAMS!FK801</f>
        <v>0</v>
      </c>
      <c r="I215" s="14" t="str">
        <f>TEAMS!$AC$819</f>
        <v>MA</v>
      </c>
      <c r="J215" s="11">
        <f>COUNT(TEAMS!O820:O841)</f>
        <v>0</v>
      </c>
      <c r="K215" s="12">
        <v>213</v>
      </c>
      <c r="L215" s="9" t="str">
        <f>TEAMS!L818</f>
        <v>MA 8</v>
      </c>
      <c r="M215" s="62">
        <f>TEAMS!FL801</f>
        <v>0</v>
      </c>
      <c r="N215" s="14" t="str">
        <f>TEAMS!$AC$819</f>
        <v>MA</v>
      </c>
      <c r="O215" s="11">
        <f>COUNT(TEAMS!O820:O841)</f>
        <v>0</v>
      </c>
      <c r="P215" s="12">
        <v>213</v>
      </c>
      <c r="Q215" s="9" t="str">
        <f>TEAMS!L818</f>
        <v>MA 8</v>
      </c>
      <c r="R215" s="62">
        <f>TEAMS!FM801</f>
        <v>0</v>
      </c>
      <c r="S215" s="14" t="str">
        <f>TEAMS!$AC$819</f>
        <v>MA</v>
      </c>
      <c r="T215" s="11">
        <f>COUNT(TEAMS!O820:O841)</f>
        <v>0</v>
      </c>
    </row>
    <row r="216" spans="1:20" ht="14.25" x14ac:dyDescent="0.2">
      <c r="A216" s="12">
        <v>214</v>
      </c>
      <c r="B216" s="9" t="str">
        <f>TEAMS!Q818</f>
        <v>MA 9</v>
      </c>
      <c r="C216" s="62">
        <f>TEAMS!FJ802</f>
        <v>0</v>
      </c>
      <c r="D216" s="14" t="str">
        <f>TEAMS!$AC$819</f>
        <v>MA</v>
      </c>
      <c r="E216" s="11">
        <f>COUNT(TEAMS!T820:T841)</f>
        <v>0</v>
      </c>
      <c r="F216" s="12">
        <v>214</v>
      </c>
      <c r="G216" s="9" t="str">
        <f>TEAMS!Q818</f>
        <v>MA 9</v>
      </c>
      <c r="H216" s="62">
        <f>TEAMS!FK802</f>
        <v>0</v>
      </c>
      <c r="I216" s="14" t="str">
        <f>TEAMS!$AC$819</f>
        <v>MA</v>
      </c>
      <c r="J216" s="11">
        <f>COUNT(TEAMS!T820:T841)</f>
        <v>0</v>
      </c>
      <c r="K216" s="12">
        <v>214</v>
      </c>
      <c r="L216" s="9" t="str">
        <f>TEAMS!Q818</f>
        <v>MA 9</v>
      </c>
      <c r="M216" s="62">
        <f>TEAMS!FL802</f>
        <v>0</v>
      </c>
      <c r="N216" s="14" t="str">
        <f>TEAMS!$AC$819</f>
        <v>MA</v>
      </c>
      <c r="O216" s="11">
        <f>COUNT(TEAMS!T820:T841)</f>
        <v>0</v>
      </c>
      <c r="P216" s="12">
        <v>214</v>
      </c>
      <c r="Q216" s="9" t="str">
        <f>TEAMS!Q818</f>
        <v>MA 9</v>
      </c>
      <c r="R216" s="62">
        <f>TEAMS!FM802</f>
        <v>0</v>
      </c>
      <c r="S216" s="14" t="str">
        <f>TEAMS!$AC$819</f>
        <v>MA</v>
      </c>
      <c r="T216" s="11">
        <f>COUNT(TEAMS!T820:T841)</f>
        <v>0</v>
      </c>
    </row>
    <row r="217" spans="1:20" ht="14.25" x14ac:dyDescent="0.2">
      <c r="A217" s="12">
        <v>215</v>
      </c>
      <c r="B217" s="9" t="str">
        <f>TEAMS!V739</f>
        <v>MP 10</v>
      </c>
      <c r="C217" s="62">
        <f>TEAMS!FJ724</f>
        <v>0</v>
      </c>
      <c r="D217" s="14" t="str">
        <f>TEAMS!$AC$766</f>
        <v>MP</v>
      </c>
      <c r="E217" s="11">
        <f>COUNT(TEAMS!Y741:Y762)</f>
        <v>0</v>
      </c>
      <c r="F217" s="12">
        <v>215</v>
      </c>
      <c r="G217" s="9" t="str">
        <f>TEAMS!V739</f>
        <v>MP 10</v>
      </c>
      <c r="H217" s="62">
        <f>TEAMS!FK724</f>
        <v>0</v>
      </c>
      <c r="I217" s="14" t="str">
        <f>TEAMS!$AC$740</f>
        <v>MP</v>
      </c>
      <c r="J217" s="11">
        <f>COUNT(TEAMS!Y741:Y762)</f>
        <v>0</v>
      </c>
      <c r="K217" s="12">
        <v>215</v>
      </c>
      <c r="L217" s="9" t="str">
        <f>TEAMS!V739</f>
        <v>MP 10</v>
      </c>
      <c r="M217" s="62">
        <f>TEAMS!FL724</f>
        <v>0</v>
      </c>
      <c r="N217" s="14" t="str">
        <f>TEAMS!$AC$740</f>
        <v>MP</v>
      </c>
      <c r="O217" s="11">
        <f>COUNT(TEAMS!Y741:Y762)</f>
        <v>0</v>
      </c>
      <c r="P217" s="12">
        <v>215</v>
      </c>
      <c r="Q217" s="9" t="str">
        <f>TEAMS!V739</f>
        <v>MP 10</v>
      </c>
      <c r="R217" s="62">
        <f>TEAMS!FM724</f>
        <v>0</v>
      </c>
      <c r="S217" s="14" t="str">
        <f>TEAMS!$AC$740</f>
        <v>MP</v>
      </c>
      <c r="T217" s="11">
        <f>COUNT(TEAMS!Y741:Y762)</f>
        <v>0</v>
      </c>
    </row>
    <row r="218" spans="1:20" ht="14.25" x14ac:dyDescent="0.2">
      <c r="A218" s="12">
        <v>216</v>
      </c>
      <c r="B218" s="9" t="str">
        <f>TEAMS!B$765</f>
        <v>MP 11</v>
      </c>
      <c r="C218" s="62">
        <f>TEAMS!FJ725</f>
        <v>0</v>
      </c>
      <c r="D218" s="14" t="str">
        <f>TEAMS!$AC$766</f>
        <v>MP</v>
      </c>
      <c r="E218" s="11">
        <f>COUNT(TEAMS!E767:E788)</f>
        <v>0</v>
      </c>
      <c r="F218" s="12">
        <v>216</v>
      </c>
      <c r="G218" s="9" t="str">
        <f>TEAMS!B765</f>
        <v>MP 11</v>
      </c>
      <c r="H218" s="62">
        <f>TEAMS!FK725</f>
        <v>0</v>
      </c>
      <c r="I218" s="14" t="str">
        <f>TEAMS!$AC$766</f>
        <v>MP</v>
      </c>
      <c r="J218" s="11">
        <f>COUNT(TEAMS!E767:E788)</f>
        <v>0</v>
      </c>
      <c r="K218" s="12">
        <v>216</v>
      </c>
      <c r="L218" s="9" t="str">
        <f>TEAMS!B765</f>
        <v>MP 11</v>
      </c>
      <c r="M218" s="62">
        <f>TEAMS!FL725</f>
        <v>0</v>
      </c>
      <c r="N218" s="14" t="str">
        <f>TEAMS!$AC$766</f>
        <v>MP</v>
      </c>
      <c r="O218" s="11">
        <f>COUNT(TEAMS!E767:E788)</f>
        <v>0</v>
      </c>
      <c r="P218" s="12">
        <v>216</v>
      </c>
      <c r="Q218" s="9" t="str">
        <f>TEAMS!B765</f>
        <v>MP 11</v>
      </c>
      <c r="R218" s="62">
        <f>TEAMS!FM725</f>
        <v>0</v>
      </c>
      <c r="S218" s="14" t="str">
        <f>TEAMS!$AC$766</f>
        <v>MP</v>
      </c>
      <c r="T218" s="11">
        <f>COUNT(TEAMS!E767:E788)</f>
        <v>0</v>
      </c>
    </row>
    <row r="219" spans="1:20" ht="14.25" x14ac:dyDescent="0.2">
      <c r="A219" s="12">
        <v>217</v>
      </c>
      <c r="B219" s="9" t="str">
        <f>TEAMS!G$765</f>
        <v>MP 12</v>
      </c>
      <c r="C219" s="62">
        <f>TEAMS!FJ726</f>
        <v>0</v>
      </c>
      <c r="D219" s="14" t="str">
        <f>TEAMS!$AC$766</f>
        <v>MP</v>
      </c>
      <c r="E219" s="11">
        <f>COUNT(TEAMS!J767:J788)</f>
        <v>0</v>
      </c>
      <c r="F219" s="12">
        <v>217</v>
      </c>
      <c r="G219" s="9" t="str">
        <f>TEAMS!G765</f>
        <v>MP 12</v>
      </c>
      <c r="H219" s="62">
        <f>TEAMS!FK726</f>
        <v>0</v>
      </c>
      <c r="I219" s="14" t="str">
        <f>TEAMS!$AC$766</f>
        <v>MP</v>
      </c>
      <c r="J219" s="11">
        <f>COUNT(TEAMS!J767:J788)</f>
        <v>0</v>
      </c>
      <c r="K219" s="12">
        <v>217</v>
      </c>
      <c r="L219" s="9" t="str">
        <f>TEAMS!G765</f>
        <v>MP 12</v>
      </c>
      <c r="M219" s="62">
        <f>TEAMS!FL726</f>
        <v>0</v>
      </c>
      <c r="N219" s="14" t="str">
        <f>TEAMS!$AC$766</f>
        <v>MP</v>
      </c>
      <c r="O219" s="11">
        <f>COUNT(TEAMS!J767:J788)</f>
        <v>0</v>
      </c>
      <c r="P219" s="12">
        <v>217</v>
      </c>
      <c r="Q219" s="9" t="str">
        <f>TEAMS!G765</f>
        <v>MP 12</v>
      </c>
      <c r="R219" s="62">
        <f>TEAMS!FM726</f>
        <v>0</v>
      </c>
      <c r="S219" s="14" t="str">
        <f>TEAMS!$AC$766</f>
        <v>MP</v>
      </c>
      <c r="T219" s="11">
        <f>COUNT(TEAMS!J767:J788)</f>
        <v>0</v>
      </c>
    </row>
    <row r="220" spans="1:20" ht="14.25" x14ac:dyDescent="0.2">
      <c r="A220" s="12">
        <v>218</v>
      </c>
      <c r="B220" s="9" t="str">
        <f>TEAMS!L$765</f>
        <v>MP 13</v>
      </c>
      <c r="C220" s="62">
        <f>TEAMS!FJ727</f>
        <v>0</v>
      </c>
      <c r="D220" s="14" t="str">
        <f>TEAMS!$AC$766</f>
        <v>MP</v>
      </c>
      <c r="E220" s="11">
        <f>COUNT(TEAMS!O767:O788)</f>
        <v>0</v>
      </c>
      <c r="F220" s="12">
        <v>218</v>
      </c>
      <c r="G220" s="9" t="str">
        <f>TEAMS!L765</f>
        <v>MP 13</v>
      </c>
      <c r="H220" s="62">
        <f>TEAMS!FK727</f>
        <v>0</v>
      </c>
      <c r="I220" s="14" t="str">
        <f>TEAMS!$AC$766</f>
        <v>MP</v>
      </c>
      <c r="J220" s="11">
        <f>COUNT(TEAMS!O767:O788)</f>
        <v>0</v>
      </c>
      <c r="K220" s="12">
        <v>218</v>
      </c>
      <c r="L220" s="9" t="str">
        <f>TEAMS!L765</f>
        <v>MP 13</v>
      </c>
      <c r="M220" s="62">
        <f>TEAMS!FL727</f>
        <v>0</v>
      </c>
      <c r="N220" s="14" t="str">
        <f>TEAMS!$AC$766</f>
        <v>MP</v>
      </c>
      <c r="O220" s="11">
        <f>COUNT(TEAMS!O767:O788)</f>
        <v>0</v>
      </c>
      <c r="P220" s="12">
        <v>218</v>
      </c>
      <c r="Q220" s="9" t="str">
        <f>TEAMS!L765</f>
        <v>MP 13</v>
      </c>
      <c r="R220" s="62">
        <f>TEAMS!FM727</f>
        <v>0</v>
      </c>
      <c r="S220" s="14" t="str">
        <f>TEAMS!$AC$766</f>
        <v>MP</v>
      </c>
      <c r="T220" s="11">
        <f>COUNT(TEAMS!O767:O788)</f>
        <v>0</v>
      </c>
    </row>
    <row r="221" spans="1:20" ht="14.25" x14ac:dyDescent="0.2">
      <c r="A221" s="12">
        <v>219</v>
      </c>
      <c r="B221" s="9" t="str">
        <f>TEAMS!Q$765</f>
        <v>MP 14</v>
      </c>
      <c r="C221" s="62">
        <f>TEAMS!FJ728</f>
        <v>0</v>
      </c>
      <c r="D221" s="14" t="str">
        <f>TEAMS!$AC$766</f>
        <v>MP</v>
      </c>
      <c r="E221" s="11">
        <f>COUNT(TEAMS!T767:T788)</f>
        <v>0</v>
      </c>
      <c r="F221" s="12">
        <v>219</v>
      </c>
      <c r="G221" s="9" t="str">
        <f>TEAMS!Q765</f>
        <v>MP 14</v>
      </c>
      <c r="H221" s="62">
        <f>TEAMS!FK728</f>
        <v>0</v>
      </c>
      <c r="I221" s="14" t="str">
        <f>TEAMS!$AC$766</f>
        <v>MP</v>
      </c>
      <c r="J221" s="11">
        <f>COUNT(TEAMS!T767:T788)</f>
        <v>0</v>
      </c>
      <c r="K221" s="12">
        <v>219</v>
      </c>
      <c r="L221" s="9" t="str">
        <f>TEAMS!Q765</f>
        <v>MP 14</v>
      </c>
      <c r="M221" s="62">
        <f>TEAMS!FL728</f>
        <v>0</v>
      </c>
      <c r="N221" s="14" t="str">
        <f>TEAMS!$AC$766</f>
        <v>MP</v>
      </c>
      <c r="O221" s="11">
        <f>COUNT(TEAMS!T767:T788)</f>
        <v>0</v>
      </c>
      <c r="P221" s="12">
        <v>219</v>
      </c>
      <c r="Q221" s="9" t="str">
        <f>TEAMS!Q765</f>
        <v>MP 14</v>
      </c>
      <c r="R221" s="62">
        <f>TEAMS!FM728</f>
        <v>0</v>
      </c>
      <c r="S221" s="14" t="str">
        <f>TEAMS!$AC$766</f>
        <v>MP</v>
      </c>
      <c r="T221" s="11">
        <f>COUNT(TEAMS!T767:T788)</f>
        <v>0</v>
      </c>
    </row>
    <row r="222" spans="1:20" ht="14.25" x14ac:dyDescent="0.2">
      <c r="A222" s="12">
        <v>220</v>
      </c>
      <c r="B222" s="9" t="str">
        <f>TEAMS!V$765</f>
        <v>MP 15</v>
      </c>
      <c r="C222" s="62">
        <f>TEAMS!FJ729</f>
        <v>0</v>
      </c>
      <c r="D222" s="14" t="str">
        <f>TEAMS!$AC$740</f>
        <v>MP</v>
      </c>
      <c r="E222" s="11">
        <f>COUNT(TEAMS!Y767:Y788)</f>
        <v>0</v>
      </c>
      <c r="F222" s="12">
        <v>220</v>
      </c>
      <c r="G222" s="9" t="str">
        <f>TEAMS!V765</f>
        <v>MP 15</v>
      </c>
      <c r="H222" s="62">
        <f>TEAMS!FK729</f>
        <v>0</v>
      </c>
      <c r="I222" s="14" t="str">
        <f>TEAMS!$AC$766</f>
        <v>MP</v>
      </c>
      <c r="J222" s="11">
        <f>COUNT(TEAMS!Y767:Y788)</f>
        <v>0</v>
      </c>
      <c r="K222" s="12">
        <v>220</v>
      </c>
      <c r="L222" s="9" t="str">
        <f>TEAMS!V765</f>
        <v>MP 15</v>
      </c>
      <c r="M222" s="62">
        <f>TEAMS!FL729</f>
        <v>0</v>
      </c>
      <c r="N222" s="14" t="str">
        <f>TEAMS!$AC$766</f>
        <v>MP</v>
      </c>
      <c r="O222" s="11">
        <f>COUNT(TEAMS!Y767:Y788)</f>
        <v>0</v>
      </c>
      <c r="P222" s="12">
        <v>220</v>
      </c>
      <c r="Q222" s="9" t="str">
        <f>TEAMS!V765</f>
        <v>MP 15</v>
      </c>
      <c r="R222" s="62">
        <f>TEAMS!FM729</f>
        <v>0</v>
      </c>
      <c r="S222" s="14" t="str">
        <f>TEAMS!$AC$766</f>
        <v>MP</v>
      </c>
      <c r="T222" s="11">
        <f>COUNT(TEAMS!Y767:Y788)</f>
        <v>0</v>
      </c>
    </row>
    <row r="223" spans="1:20" ht="14.25" x14ac:dyDescent="0.2">
      <c r="A223" s="12">
        <v>221</v>
      </c>
      <c r="B223" s="9" t="str">
        <f>TEAMS!Q739</f>
        <v>MP 9</v>
      </c>
      <c r="C223" s="62">
        <f>TEAMS!FJ723</f>
        <v>0</v>
      </c>
      <c r="D223" s="14" t="str">
        <f>TEAMS!$AC$740</f>
        <v>MP</v>
      </c>
      <c r="E223" s="11">
        <f>COUNT(TEAMS!T741:T762)</f>
        <v>0</v>
      </c>
      <c r="F223" s="12">
        <v>221</v>
      </c>
      <c r="G223" s="9" t="str">
        <f>TEAMS!Q739</f>
        <v>MP 9</v>
      </c>
      <c r="H223" s="62">
        <f>TEAMS!FK723</f>
        <v>0</v>
      </c>
      <c r="I223" s="14" t="str">
        <f>TEAMS!$AC$740</f>
        <v>MP</v>
      </c>
      <c r="J223" s="11">
        <f>COUNT(TEAMS!T741:T762)</f>
        <v>0</v>
      </c>
      <c r="K223" s="12">
        <v>221</v>
      </c>
      <c r="L223" s="9" t="str">
        <f>TEAMS!Q739</f>
        <v>MP 9</v>
      </c>
      <c r="M223" s="62">
        <f>TEAMS!FL723</f>
        <v>0</v>
      </c>
      <c r="N223" s="14" t="str">
        <f>TEAMS!$AC$740</f>
        <v>MP</v>
      </c>
      <c r="O223" s="11">
        <f>COUNT(TEAMS!T741:T762)</f>
        <v>0</v>
      </c>
      <c r="P223" s="12">
        <v>221</v>
      </c>
      <c r="Q223" s="9" t="str">
        <f>TEAMS!Q739</f>
        <v>MP 9</v>
      </c>
      <c r="R223" s="62">
        <f>TEAMS!FM723</f>
        <v>0</v>
      </c>
      <c r="S223" s="14" t="str">
        <f>TEAMS!$AC$740</f>
        <v>MP</v>
      </c>
      <c r="T223" s="11">
        <f>COUNT(TEAMS!T741:T762)</f>
        <v>0</v>
      </c>
    </row>
    <row r="224" spans="1:20" ht="14.25" x14ac:dyDescent="0.2">
      <c r="A224" s="12">
        <v>222</v>
      </c>
      <c r="B224" s="9" t="str">
        <f>TEAMS!V897</f>
        <v>NT10</v>
      </c>
      <c r="C224" s="62">
        <f>TEAMS!FJ882</f>
        <v>0</v>
      </c>
      <c r="D224" s="14" t="str">
        <f>TEAMS!$AC$924</f>
        <v>NT</v>
      </c>
      <c r="E224" s="11">
        <f>COUNT(TEAMS!Y899:Y920)</f>
        <v>0</v>
      </c>
      <c r="F224" s="12">
        <v>222</v>
      </c>
      <c r="G224" s="9" t="str">
        <f>TEAMS!V897</f>
        <v>NT10</v>
      </c>
      <c r="H224" s="62">
        <f>TEAMS!FK882</f>
        <v>0</v>
      </c>
      <c r="I224" s="14" t="str">
        <f>TEAMS!$AC$898</f>
        <v>NT</v>
      </c>
      <c r="J224" s="11">
        <f>COUNT(TEAMS!Y899:Y920)</f>
        <v>0</v>
      </c>
      <c r="K224" s="12">
        <v>222</v>
      </c>
      <c r="L224" s="9" t="str">
        <f>TEAMS!V897</f>
        <v>NT10</v>
      </c>
      <c r="M224" s="62">
        <f>TEAMS!FL882</f>
        <v>0</v>
      </c>
      <c r="N224" s="14" t="str">
        <f>TEAMS!$AC$898</f>
        <v>NT</v>
      </c>
      <c r="O224" s="11">
        <f>COUNT(TEAMS!Y899:Y920)</f>
        <v>0</v>
      </c>
      <c r="P224" s="12">
        <v>222</v>
      </c>
      <c r="Q224" s="9" t="str">
        <f>TEAMS!V897</f>
        <v>NT10</v>
      </c>
      <c r="R224" s="62">
        <f>TEAMS!FM882</f>
        <v>0</v>
      </c>
      <c r="S224" s="14" t="str">
        <f>TEAMS!$AC$898</f>
        <v>NT</v>
      </c>
      <c r="T224" s="11">
        <f>COUNT(TEAMS!Y899:Y920)</f>
        <v>0</v>
      </c>
    </row>
    <row r="225" spans="1:20" ht="14.25" x14ac:dyDescent="0.2">
      <c r="A225" s="12">
        <v>223</v>
      </c>
      <c r="B225" s="9" t="str">
        <f>TEAMS!B$923</f>
        <v>NT 11</v>
      </c>
      <c r="C225" s="62">
        <f>TEAMS!FJ883</f>
        <v>0</v>
      </c>
      <c r="D225" s="14" t="str">
        <f>TEAMS!$AC$924</f>
        <v>NT</v>
      </c>
      <c r="E225" s="11">
        <f>COUNT(TEAMS!E925:E946)</f>
        <v>0</v>
      </c>
      <c r="F225" s="12">
        <v>223</v>
      </c>
      <c r="G225" s="9" t="str">
        <f>TEAMS!B923</f>
        <v>NT 11</v>
      </c>
      <c r="H225" s="62">
        <f>TEAMS!FK883</f>
        <v>0</v>
      </c>
      <c r="I225" s="14" t="str">
        <f>TEAMS!$AC$924</f>
        <v>NT</v>
      </c>
      <c r="J225" s="11">
        <f>COUNT(TEAMS!E925:E946)</f>
        <v>0</v>
      </c>
      <c r="K225" s="12">
        <v>223</v>
      </c>
      <c r="L225" s="9" t="str">
        <f>TEAMS!B923</f>
        <v>NT 11</v>
      </c>
      <c r="M225" s="62">
        <f>TEAMS!FL883</f>
        <v>0</v>
      </c>
      <c r="N225" s="14" t="str">
        <f>TEAMS!$AC$924</f>
        <v>NT</v>
      </c>
      <c r="O225" s="11">
        <f>COUNT(TEAMS!E925:E946)</f>
        <v>0</v>
      </c>
      <c r="P225" s="12">
        <v>223</v>
      </c>
      <c r="Q225" s="9" t="str">
        <f>TEAMS!B923</f>
        <v>NT 11</v>
      </c>
      <c r="R225" s="62">
        <f>TEAMS!FM883</f>
        <v>0</v>
      </c>
      <c r="S225" s="14" t="str">
        <f>TEAMS!$AC$924</f>
        <v>NT</v>
      </c>
      <c r="T225" s="11">
        <f>COUNT(TEAMS!E925:E946)</f>
        <v>0</v>
      </c>
    </row>
    <row r="226" spans="1:20" ht="14.25" x14ac:dyDescent="0.2">
      <c r="A226" s="12">
        <v>224</v>
      </c>
      <c r="B226" s="9" t="str">
        <f>TEAMS!G$923</f>
        <v>NT 12</v>
      </c>
      <c r="C226" s="62">
        <f>TEAMS!FJ884</f>
        <v>0</v>
      </c>
      <c r="D226" s="14" t="str">
        <f>TEAMS!$AC$924</f>
        <v>NT</v>
      </c>
      <c r="E226" s="11">
        <f>COUNT(TEAMS!J925:J946)</f>
        <v>0</v>
      </c>
      <c r="F226" s="12">
        <v>224</v>
      </c>
      <c r="G226" s="9" t="str">
        <f>TEAMS!G923</f>
        <v>NT 12</v>
      </c>
      <c r="H226" s="62">
        <f>TEAMS!FK884</f>
        <v>0</v>
      </c>
      <c r="I226" s="14" t="str">
        <f>TEAMS!$AC$924</f>
        <v>NT</v>
      </c>
      <c r="J226" s="11">
        <f>COUNT(TEAMS!J925:J946)</f>
        <v>0</v>
      </c>
      <c r="K226" s="12">
        <v>224</v>
      </c>
      <c r="L226" s="9" t="str">
        <f>TEAMS!G923</f>
        <v>NT 12</v>
      </c>
      <c r="M226" s="62">
        <f>TEAMS!FL884</f>
        <v>0</v>
      </c>
      <c r="N226" s="14" t="str">
        <f>TEAMS!$AC$924</f>
        <v>NT</v>
      </c>
      <c r="O226" s="11">
        <f>COUNT(TEAMS!J925:J946)</f>
        <v>0</v>
      </c>
      <c r="P226" s="12">
        <v>224</v>
      </c>
      <c r="Q226" s="9" t="str">
        <f>TEAMS!G923</f>
        <v>NT 12</v>
      </c>
      <c r="R226" s="62">
        <f>TEAMS!FM884</f>
        <v>0</v>
      </c>
      <c r="S226" s="14" t="str">
        <f>TEAMS!$AC$924</f>
        <v>NT</v>
      </c>
      <c r="T226" s="11">
        <f>COUNT(TEAMS!J925:J946)</f>
        <v>0</v>
      </c>
    </row>
    <row r="227" spans="1:20" ht="14.25" x14ac:dyDescent="0.2">
      <c r="A227" s="12">
        <v>225</v>
      </c>
      <c r="B227" s="9" t="str">
        <f>TEAMS!L$923</f>
        <v>NT 13</v>
      </c>
      <c r="C227" s="62">
        <f>TEAMS!FJ885</f>
        <v>0</v>
      </c>
      <c r="D227" s="14" t="str">
        <f>TEAMS!$AC$924</f>
        <v>NT</v>
      </c>
      <c r="E227" s="11">
        <f>COUNT(TEAMS!O925:O946)</f>
        <v>0</v>
      </c>
      <c r="F227" s="12">
        <v>225</v>
      </c>
      <c r="G227" s="9" t="str">
        <f>TEAMS!L923</f>
        <v>NT 13</v>
      </c>
      <c r="H227" s="62">
        <f>TEAMS!FK885</f>
        <v>0</v>
      </c>
      <c r="I227" s="14" t="str">
        <f>TEAMS!$AC$924</f>
        <v>NT</v>
      </c>
      <c r="J227" s="11">
        <f>COUNT(TEAMS!O925:O946)</f>
        <v>0</v>
      </c>
      <c r="K227" s="12">
        <v>225</v>
      </c>
      <c r="L227" s="9" t="str">
        <f>TEAMS!L923</f>
        <v>NT 13</v>
      </c>
      <c r="M227" s="62">
        <f>TEAMS!FL885</f>
        <v>0</v>
      </c>
      <c r="N227" s="14" t="str">
        <f>TEAMS!$AC$924</f>
        <v>NT</v>
      </c>
      <c r="O227" s="11">
        <f>COUNT(TEAMS!O925:O946)</f>
        <v>0</v>
      </c>
      <c r="P227" s="12">
        <v>225</v>
      </c>
      <c r="Q227" s="9" t="str">
        <f>TEAMS!L923</f>
        <v>NT 13</v>
      </c>
      <c r="R227" s="62">
        <f>TEAMS!FM885</f>
        <v>0</v>
      </c>
      <c r="S227" s="14" t="str">
        <f>TEAMS!$AC$924</f>
        <v>NT</v>
      </c>
      <c r="T227" s="11">
        <f>COUNT(TEAMS!O925:O946)</f>
        <v>0</v>
      </c>
    </row>
    <row r="228" spans="1:20" ht="14.25" x14ac:dyDescent="0.2">
      <c r="A228" s="12">
        <v>226</v>
      </c>
      <c r="B228" s="9" t="str">
        <f>TEAMS!Q$923</f>
        <v>NT 14</v>
      </c>
      <c r="C228" s="62">
        <f>TEAMS!FJ886</f>
        <v>0</v>
      </c>
      <c r="D228" s="14" t="str">
        <f>TEAMS!$AC$924</f>
        <v>NT</v>
      </c>
      <c r="E228" s="11">
        <f>COUNT(TEAMS!T925:T946)</f>
        <v>0</v>
      </c>
      <c r="F228" s="12">
        <v>226</v>
      </c>
      <c r="G228" s="9" t="str">
        <f>TEAMS!Q923</f>
        <v>NT 14</v>
      </c>
      <c r="H228" s="62">
        <f>TEAMS!FK886</f>
        <v>0</v>
      </c>
      <c r="I228" s="14" t="str">
        <f>TEAMS!$AC$924</f>
        <v>NT</v>
      </c>
      <c r="J228" s="11">
        <f>COUNT(TEAMS!T925:T946)</f>
        <v>0</v>
      </c>
      <c r="K228" s="12">
        <v>226</v>
      </c>
      <c r="L228" s="9" t="str">
        <f>TEAMS!Q923</f>
        <v>NT 14</v>
      </c>
      <c r="M228" s="62">
        <f>TEAMS!FL886</f>
        <v>0</v>
      </c>
      <c r="N228" s="14" t="str">
        <f>TEAMS!$AC$924</f>
        <v>NT</v>
      </c>
      <c r="O228" s="11">
        <f>COUNT(TEAMS!T925:T946)</f>
        <v>0</v>
      </c>
      <c r="P228" s="12">
        <v>226</v>
      </c>
      <c r="Q228" s="9" t="str">
        <f>TEAMS!Q923</f>
        <v>NT 14</v>
      </c>
      <c r="R228" s="62">
        <f>TEAMS!FM886</f>
        <v>0</v>
      </c>
      <c r="S228" s="14" t="str">
        <f>TEAMS!$AC$924</f>
        <v>NT</v>
      </c>
      <c r="T228" s="11">
        <f>COUNT(TEAMS!T925:T946)</f>
        <v>0</v>
      </c>
    </row>
    <row r="229" spans="1:20" ht="14.25" x14ac:dyDescent="0.2">
      <c r="A229" s="12">
        <v>227</v>
      </c>
      <c r="B229" s="9" t="str">
        <f>TEAMS!V$923</f>
        <v>NT 15</v>
      </c>
      <c r="C229" s="62">
        <f>TEAMS!FJ887</f>
        <v>0</v>
      </c>
      <c r="D229" s="14" t="str">
        <f>TEAMS!$AC$872</f>
        <v>NT</v>
      </c>
      <c r="E229" s="11">
        <f>COUNT(TEAMS!Y925:Y946)</f>
        <v>0</v>
      </c>
      <c r="F229" s="12">
        <v>227</v>
      </c>
      <c r="G229" s="9" t="str">
        <f>TEAMS!V923</f>
        <v>NT 15</v>
      </c>
      <c r="H229" s="62">
        <f>TEAMS!FK887</f>
        <v>0</v>
      </c>
      <c r="I229" s="14" t="str">
        <f>TEAMS!$AC$924</f>
        <v>NT</v>
      </c>
      <c r="J229" s="11">
        <f>COUNT(TEAMS!Y925:Y946)</f>
        <v>0</v>
      </c>
      <c r="K229" s="12">
        <v>227</v>
      </c>
      <c r="L229" s="9" t="str">
        <f>TEAMS!V923</f>
        <v>NT 15</v>
      </c>
      <c r="M229" s="62">
        <f>TEAMS!FL887</f>
        <v>0</v>
      </c>
      <c r="N229" s="14" t="str">
        <f>TEAMS!$AC$924</f>
        <v>NT</v>
      </c>
      <c r="O229" s="11">
        <f>COUNT(TEAMS!Y925:Y946)</f>
        <v>0</v>
      </c>
      <c r="P229" s="12">
        <v>227</v>
      </c>
      <c r="Q229" s="9" t="str">
        <f>TEAMS!V923</f>
        <v>NT 15</v>
      </c>
      <c r="R229" s="62">
        <f>TEAMS!FM887</f>
        <v>0</v>
      </c>
      <c r="S229" s="14" t="str">
        <f>TEAMS!$AC$924</f>
        <v>NT</v>
      </c>
      <c r="T229" s="11">
        <f>COUNT(TEAMS!Y925:Y946)</f>
        <v>0</v>
      </c>
    </row>
    <row r="230" spans="1:20" ht="14.25" x14ac:dyDescent="0.2">
      <c r="A230" s="12">
        <v>228</v>
      </c>
      <c r="B230" s="9" t="str">
        <f>TEAMS!Q897</f>
        <v>NT9</v>
      </c>
      <c r="C230" s="62">
        <f>TEAMS!FJ881</f>
        <v>0</v>
      </c>
      <c r="D230" s="14" t="str">
        <f>TEAMS!$AC$898</f>
        <v>NT</v>
      </c>
      <c r="E230" s="11">
        <f>COUNT(TEAMS!T899:T920)</f>
        <v>0</v>
      </c>
      <c r="F230" s="12">
        <v>228</v>
      </c>
      <c r="G230" s="9" t="str">
        <f>TEAMS!Q897</f>
        <v>NT9</v>
      </c>
      <c r="H230" s="62">
        <f>TEAMS!FK881</f>
        <v>0</v>
      </c>
      <c r="I230" s="14" t="str">
        <f>TEAMS!$AC$898</f>
        <v>NT</v>
      </c>
      <c r="J230" s="11">
        <f>COUNT(TEAMS!T899:T920)</f>
        <v>0</v>
      </c>
      <c r="K230" s="12">
        <v>228</v>
      </c>
      <c r="L230" s="9" t="str">
        <f>TEAMS!Q897</f>
        <v>NT9</v>
      </c>
      <c r="M230" s="62">
        <f>TEAMS!FL881</f>
        <v>0</v>
      </c>
      <c r="N230" s="14" t="str">
        <f>TEAMS!$AC$898</f>
        <v>NT</v>
      </c>
      <c r="O230" s="11">
        <f>COUNT(TEAMS!T899:T920)</f>
        <v>0</v>
      </c>
      <c r="P230" s="12">
        <v>228</v>
      </c>
      <c r="Q230" s="9" t="str">
        <f>TEAMS!Q897</f>
        <v>NT9</v>
      </c>
      <c r="R230" s="62">
        <f>TEAMS!FM881</f>
        <v>0</v>
      </c>
      <c r="S230" s="14" t="str">
        <f>TEAMS!$AC$898</f>
        <v>NT</v>
      </c>
      <c r="T230" s="11">
        <f>COUNT(TEAMS!T899:T920)</f>
        <v>0</v>
      </c>
    </row>
    <row r="231" spans="1:20" ht="14.25" x14ac:dyDescent="0.2">
      <c r="A231" s="12">
        <v>229</v>
      </c>
      <c r="B231" s="9" t="str">
        <f>TEAMS!V976</f>
        <v>OL 10</v>
      </c>
      <c r="C231" s="62">
        <f>TEAMS!FJ961</f>
        <v>0</v>
      </c>
      <c r="D231" s="14" t="str">
        <f>TEAMS!$AC$1003</f>
        <v>OL</v>
      </c>
      <c r="E231" s="11">
        <f>COUNT(TEAMS!Y978:Y999)</f>
        <v>0</v>
      </c>
      <c r="F231" s="12">
        <v>229</v>
      </c>
      <c r="G231" s="9" t="str">
        <f>TEAMS!V976</f>
        <v>OL 10</v>
      </c>
      <c r="H231" s="62">
        <f>TEAMS!FK961</f>
        <v>0</v>
      </c>
      <c r="I231" s="14" t="str">
        <f>TEAMS!$AC$977</f>
        <v>OL</v>
      </c>
      <c r="J231" s="11">
        <f>COUNT(TEAMS!Y978:Y999)</f>
        <v>0</v>
      </c>
      <c r="K231" s="12">
        <v>229</v>
      </c>
      <c r="L231" s="9" t="str">
        <f>TEAMS!V976</f>
        <v>OL 10</v>
      </c>
      <c r="M231" s="62">
        <f>TEAMS!FL961</f>
        <v>0</v>
      </c>
      <c r="N231" s="14" t="str">
        <f>TEAMS!$AC$977</f>
        <v>OL</v>
      </c>
      <c r="O231" s="11">
        <f>COUNT(TEAMS!Y978:Y999)</f>
        <v>0</v>
      </c>
      <c r="P231" s="12">
        <v>229</v>
      </c>
      <c r="Q231" s="9" t="str">
        <f>TEAMS!V976</f>
        <v>OL 10</v>
      </c>
      <c r="R231" s="62">
        <f>TEAMS!FM961</f>
        <v>0</v>
      </c>
      <c r="S231" s="14" t="str">
        <f>TEAMS!$AC$977</f>
        <v>OL</v>
      </c>
      <c r="T231" s="11">
        <f>COUNT(TEAMS!Y978:Y999)</f>
        <v>0</v>
      </c>
    </row>
    <row r="232" spans="1:20" ht="14.25" x14ac:dyDescent="0.2">
      <c r="A232" s="12">
        <v>230</v>
      </c>
      <c r="B232" s="9" t="str">
        <f>TEAMS!B$1002</f>
        <v>OL 11</v>
      </c>
      <c r="C232" s="62">
        <f>TEAMS!FJ962</f>
        <v>0</v>
      </c>
      <c r="D232" s="14" t="str">
        <f>TEAMS!$AC$1003</f>
        <v>OL</v>
      </c>
      <c r="E232" s="11">
        <f>COUNT(TEAMS!E1004:E1025)</f>
        <v>0</v>
      </c>
      <c r="F232" s="12">
        <v>230</v>
      </c>
      <c r="G232" s="9" t="str">
        <f>TEAMS!B1002</f>
        <v>OL 11</v>
      </c>
      <c r="H232" s="62">
        <f>TEAMS!FK962</f>
        <v>0</v>
      </c>
      <c r="I232" s="14" t="str">
        <f>TEAMS!$AC$1003</f>
        <v>OL</v>
      </c>
      <c r="J232" s="11">
        <f>COUNT(TEAMS!E1004:E1025)</f>
        <v>0</v>
      </c>
      <c r="K232" s="12">
        <v>230</v>
      </c>
      <c r="L232" s="9" t="str">
        <f>TEAMS!B1002</f>
        <v>OL 11</v>
      </c>
      <c r="M232" s="62">
        <f>TEAMS!FL962</f>
        <v>0</v>
      </c>
      <c r="N232" s="14" t="str">
        <f>TEAMS!$AC$1003</f>
        <v>OL</v>
      </c>
      <c r="O232" s="11">
        <f>COUNT(TEAMS!E1004:E1025)</f>
        <v>0</v>
      </c>
      <c r="P232" s="12">
        <v>230</v>
      </c>
      <c r="Q232" s="9" t="str">
        <f>TEAMS!B1002</f>
        <v>OL 11</v>
      </c>
      <c r="R232" s="62">
        <f>TEAMS!FM962</f>
        <v>0</v>
      </c>
      <c r="S232" s="14" t="str">
        <f>TEAMS!$AC$1003</f>
        <v>OL</v>
      </c>
      <c r="T232" s="11">
        <f>COUNT(TEAMS!E1004:E1025)</f>
        <v>0</v>
      </c>
    </row>
    <row r="233" spans="1:20" ht="14.25" x14ac:dyDescent="0.2">
      <c r="A233" s="12">
        <v>231</v>
      </c>
      <c r="B233" s="9" t="str">
        <f>TEAMS!G$1002</f>
        <v>OL 12</v>
      </c>
      <c r="C233" s="62">
        <f>TEAMS!FJ963</f>
        <v>0</v>
      </c>
      <c r="D233" s="14" t="str">
        <f>TEAMS!$AC$1003</f>
        <v>OL</v>
      </c>
      <c r="E233" s="11">
        <f>COUNT(TEAMS!J1004:J1025)</f>
        <v>0</v>
      </c>
      <c r="F233" s="12">
        <v>231</v>
      </c>
      <c r="G233" s="9" t="str">
        <f>TEAMS!G1002</f>
        <v>OL 12</v>
      </c>
      <c r="H233" s="62">
        <f>TEAMS!FK963</f>
        <v>0</v>
      </c>
      <c r="I233" s="14" t="str">
        <f>TEAMS!$AC$1003</f>
        <v>OL</v>
      </c>
      <c r="J233" s="11">
        <f>COUNT(TEAMS!J1004:J1025)</f>
        <v>0</v>
      </c>
      <c r="K233" s="12">
        <v>231</v>
      </c>
      <c r="L233" s="9" t="str">
        <f>TEAMS!G1002</f>
        <v>OL 12</v>
      </c>
      <c r="M233" s="62">
        <f>TEAMS!FL963</f>
        <v>0</v>
      </c>
      <c r="N233" s="14" t="str">
        <f>TEAMS!$AC$1003</f>
        <v>OL</v>
      </c>
      <c r="O233" s="11">
        <f>COUNT(TEAMS!J1004:J1025)</f>
        <v>0</v>
      </c>
      <c r="P233" s="12">
        <v>231</v>
      </c>
      <c r="Q233" s="9" t="str">
        <f>TEAMS!G1002</f>
        <v>OL 12</v>
      </c>
      <c r="R233" s="62">
        <f>TEAMS!FM963</f>
        <v>0</v>
      </c>
      <c r="S233" s="14" t="str">
        <f>TEAMS!$AC$1003</f>
        <v>OL</v>
      </c>
      <c r="T233" s="11">
        <f>COUNT(TEAMS!J1004:J1025)</f>
        <v>0</v>
      </c>
    </row>
    <row r="234" spans="1:20" ht="14.25" x14ac:dyDescent="0.2">
      <c r="A234" s="12">
        <v>232</v>
      </c>
      <c r="B234" s="9" t="str">
        <f>TEAMS!L$1002</f>
        <v>OL 13</v>
      </c>
      <c r="C234" s="62">
        <f>TEAMS!FJ964</f>
        <v>0</v>
      </c>
      <c r="D234" s="14" t="str">
        <f>TEAMS!$AC$1003</f>
        <v>OL</v>
      </c>
      <c r="E234" s="11">
        <f>COUNT(TEAMS!O1004:O1025)</f>
        <v>0</v>
      </c>
      <c r="F234" s="12">
        <v>232</v>
      </c>
      <c r="G234" s="9" t="str">
        <f>TEAMS!L1002</f>
        <v>OL 13</v>
      </c>
      <c r="H234" s="62">
        <f>TEAMS!FK964</f>
        <v>0</v>
      </c>
      <c r="I234" s="14" t="str">
        <f>TEAMS!$AC$1003</f>
        <v>OL</v>
      </c>
      <c r="J234" s="11">
        <f>COUNT(TEAMS!O1004:O1025)</f>
        <v>0</v>
      </c>
      <c r="K234" s="12">
        <v>232</v>
      </c>
      <c r="L234" s="9" t="str">
        <f>TEAMS!L1002</f>
        <v>OL 13</v>
      </c>
      <c r="M234" s="62">
        <f>TEAMS!FL964</f>
        <v>0</v>
      </c>
      <c r="N234" s="14" t="str">
        <f>TEAMS!$AC$1003</f>
        <v>OL</v>
      </c>
      <c r="O234" s="11">
        <f>COUNT(TEAMS!O1004:O1025)</f>
        <v>0</v>
      </c>
      <c r="P234" s="12">
        <v>232</v>
      </c>
      <c r="Q234" s="9" t="str">
        <f>TEAMS!L1002</f>
        <v>OL 13</v>
      </c>
      <c r="R234" s="62">
        <f>TEAMS!FM964</f>
        <v>0</v>
      </c>
      <c r="S234" s="14" t="str">
        <f>TEAMS!$AC$1003</f>
        <v>OL</v>
      </c>
      <c r="T234" s="11">
        <f>COUNT(TEAMS!O1004:O1025)</f>
        <v>0</v>
      </c>
    </row>
    <row r="235" spans="1:20" ht="14.25" x14ac:dyDescent="0.2">
      <c r="A235" s="12">
        <v>233</v>
      </c>
      <c r="B235" s="9" t="str">
        <f>TEAMS!Q$1002</f>
        <v>OL 14</v>
      </c>
      <c r="C235" s="62">
        <f>TEAMS!FJ965</f>
        <v>0</v>
      </c>
      <c r="D235" s="14" t="str">
        <f>TEAMS!$AC$1003</f>
        <v>OL</v>
      </c>
      <c r="E235" s="11">
        <f>COUNT(TEAMS!T1004:T1025)</f>
        <v>0</v>
      </c>
      <c r="F235" s="12">
        <v>233</v>
      </c>
      <c r="G235" s="9" t="str">
        <f>TEAMS!Q1002</f>
        <v>OL 14</v>
      </c>
      <c r="H235" s="62">
        <f>TEAMS!FK965</f>
        <v>0</v>
      </c>
      <c r="I235" s="14" t="str">
        <f>TEAMS!$AC$1003</f>
        <v>OL</v>
      </c>
      <c r="J235" s="11">
        <f>COUNT(TEAMS!T1004:T1025)</f>
        <v>0</v>
      </c>
      <c r="K235" s="12">
        <v>233</v>
      </c>
      <c r="L235" s="9" t="str">
        <f>TEAMS!Q1002</f>
        <v>OL 14</v>
      </c>
      <c r="M235" s="62">
        <f>TEAMS!FL965</f>
        <v>0</v>
      </c>
      <c r="N235" s="14" t="str">
        <f>TEAMS!$AC$1003</f>
        <v>OL</v>
      </c>
      <c r="O235" s="11">
        <f>COUNT(TEAMS!T1004:T1025)</f>
        <v>0</v>
      </c>
      <c r="P235" s="12">
        <v>233</v>
      </c>
      <c r="Q235" s="9" t="str">
        <f>TEAMS!Q1002</f>
        <v>OL 14</v>
      </c>
      <c r="R235" s="62">
        <f>TEAMS!FM965</f>
        <v>0</v>
      </c>
      <c r="S235" s="14" t="str">
        <f>TEAMS!$AC$1003</f>
        <v>OL</v>
      </c>
      <c r="T235" s="11">
        <f>COUNT(TEAMS!T1004:T1025)</f>
        <v>0</v>
      </c>
    </row>
    <row r="236" spans="1:20" ht="14.25" x14ac:dyDescent="0.2">
      <c r="A236" s="12">
        <v>234</v>
      </c>
      <c r="B236" s="9" t="str">
        <f>TEAMS!V$1002</f>
        <v>OL 15</v>
      </c>
      <c r="C236" s="62">
        <f>TEAMS!FJ966</f>
        <v>0</v>
      </c>
      <c r="D236" s="14" t="str">
        <f>TEAMS!$AC$977</f>
        <v>OL</v>
      </c>
      <c r="E236" s="11">
        <f>COUNT(TEAMS!Y1004:Y1025)</f>
        <v>0</v>
      </c>
      <c r="F236" s="12">
        <v>234</v>
      </c>
      <c r="G236" s="9" t="str">
        <f>TEAMS!V1002</f>
        <v>OL 15</v>
      </c>
      <c r="H236" s="62">
        <f>TEAMS!FK966</f>
        <v>0</v>
      </c>
      <c r="I236" s="14" t="str">
        <f>TEAMS!$AC$1003</f>
        <v>OL</v>
      </c>
      <c r="J236" s="11">
        <f>COUNT(TEAMS!Y1004:Y1025)</f>
        <v>0</v>
      </c>
      <c r="K236" s="12">
        <v>234</v>
      </c>
      <c r="L236" s="9" t="str">
        <f>TEAMS!V1002</f>
        <v>OL 15</v>
      </c>
      <c r="M236" s="62">
        <f>TEAMS!FL966</f>
        <v>0</v>
      </c>
      <c r="N236" s="14" t="str">
        <f>TEAMS!$AC$1003</f>
        <v>OL</v>
      </c>
      <c r="O236" s="11">
        <f>COUNT(TEAMS!Y1004:Y1025)</f>
        <v>0</v>
      </c>
      <c r="P236" s="12">
        <v>234</v>
      </c>
      <c r="Q236" s="9" t="str">
        <f>TEAMS!V1002</f>
        <v>OL 15</v>
      </c>
      <c r="R236" s="62">
        <f>TEAMS!FM966</f>
        <v>0</v>
      </c>
      <c r="S236" s="14" t="str">
        <f>TEAMS!$AC$1003</f>
        <v>OL</v>
      </c>
      <c r="T236" s="11">
        <f>COUNT(TEAMS!Y1004:Y1025)</f>
        <v>0</v>
      </c>
    </row>
    <row r="237" spans="1:20" ht="14.25" x14ac:dyDescent="0.2">
      <c r="A237" s="12">
        <v>235</v>
      </c>
      <c r="B237" s="9" t="str">
        <f>TEAMS!Q976</f>
        <v>OL9</v>
      </c>
      <c r="C237" s="62">
        <f>TEAMS!FJ960</f>
        <v>0</v>
      </c>
      <c r="D237" s="14" t="str">
        <f>TEAMS!$AC$977</f>
        <v>OL</v>
      </c>
      <c r="E237" s="11">
        <f>COUNT(TEAMS!T978:T999)</f>
        <v>0</v>
      </c>
      <c r="F237" s="12">
        <v>235</v>
      </c>
      <c r="G237" s="9" t="str">
        <f>TEAMS!Q976</f>
        <v>OL9</v>
      </c>
      <c r="H237" s="62">
        <f>TEAMS!FK960</f>
        <v>0</v>
      </c>
      <c r="I237" s="14" t="str">
        <f>TEAMS!$AC$977</f>
        <v>OL</v>
      </c>
      <c r="J237" s="11">
        <f>COUNT(TEAMS!T978:T999)</f>
        <v>0</v>
      </c>
      <c r="K237" s="12">
        <v>235</v>
      </c>
      <c r="L237" s="9" t="str">
        <f>TEAMS!Q976</f>
        <v>OL9</v>
      </c>
      <c r="M237" s="62">
        <f>TEAMS!FL960</f>
        <v>0</v>
      </c>
      <c r="N237" s="14" t="str">
        <f>TEAMS!$AC$977</f>
        <v>OL</v>
      </c>
      <c r="O237" s="11">
        <f>COUNT(TEAMS!T978:T999)</f>
        <v>0</v>
      </c>
      <c r="P237" s="12">
        <v>235</v>
      </c>
      <c r="Q237" s="9" t="str">
        <f>TEAMS!Q976</f>
        <v>OL9</v>
      </c>
      <c r="R237" s="62">
        <f>TEAMS!FM960</f>
        <v>0</v>
      </c>
      <c r="S237" s="14" t="str">
        <f>TEAMS!$AC$977</f>
        <v>OL</v>
      </c>
      <c r="T237" s="11">
        <f>COUNT(TEAMS!T978:T999)</f>
        <v>0</v>
      </c>
    </row>
    <row r="238" spans="1:20" ht="14.25" x14ac:dyDescent="0.2">
      <c r="A238" s="12">
        <v>236</v>
      </c>
      <c r="B238" s="9" t="str">
        <f>TEAMS!V1055</f>
        <v>SC 10</v>
      </c>
      <c r="C238" s="62">
        <f>TEAMS!FJ1040</f>
        <v>0</v>
      </c>
      <c r="D238" s="14" t="str">
        <f>TEAMS!$AC$1056</f>
        <v>SC</v>
      </c>
      <c r="E238" s="11">
        <f>COUNT(TEAMS!Y1057:Y1078)</f>
        <v>0</v>
      </c>
      <c r="F238" s="12">
        <v>236</v>
      </c>
      <c r="G238" s="9" t="str">
        <f>TEAMS!V1055</f>
        <v>SC 10</v>
      </c>
      <c r="H238" s="62">
        <f>TEAMS!FK1040</f>
        <v>0</v>
      </c>
      <c r="I238" s="14" t="str">
        <f>TEAMS!$AC$1056</f>
        <v>SC</v>
      </c>
      <c r="J238" s="11">
        <f>COUNT(TEAMS!Y1057:Y1078)</f>
        <v>0</v>
      </c>
      <c r="K238" s="12">
        <v>236</v>
      </c>
      <c r="L238" s="9" t="str">
        <f>TEAMS!V1055</f>
        <v>SC 10</v>
      </c>
      <c r="M238" s="62">
        <f>TEAMS!FL1040</f>
        <v>0</v>
      </c>
      <c r="N238" s="14" t="str">
        <f>TEAMS!$AC$1056</f>
        <v>SC</v>
      </c>
      <c r="O238" s="11">
        <f>COUNT(TEAMS!Y1057:Y1078)</f>
        <v>0</v>
      </c>
      <c r="P238" s="12">
        <v>236</v>
      </c>
      <c r="Q238" s="9" t="str">
        <f>TEAMS!V1055</f>
        <v>SC 10</v>
      </c>
      <c r="R238" s="62">
        <f>TEAMS!FM1040</f>
        <v>0</v>
      </c>
      <c r="S238" s="14" t="str">
        <f>TEAMS!$AC$1056</f>
        <v>SC</v>
      </c>
      <c r="T238" s="11">
        <f>COUNT(TEAMS!Y1057:Y1078)</f>
        <v>0</v>
      </c>
    </row>
    <row r="239" spans="1:20" ht="14.25" x14ac:dyDescent="0.2">
      <c r="A239" s="12">
        <v>237</v>
      </c>
      <c r="B239" s="9" t="str">
        <f>TEAMS!B$1081</f>
        <v>SC 11</v>
      </c>
      <c r="C239" s="62">
        <f>TEAMS!FJ1041</f>
        <v>0</v>
      </c>
      <c r="D239" s="14" t="str">
        <f>TEAMS!$AC$1056</f>
        <v>SC</v>
      </c>
      <c r="E239" s="11">
        <f>COUNT(TEAMS!E1083:E1104)</f>
        <v>0</v>
      </c>
      <c r="F239" s="12">
        <v>237</v>
      </c>
      <c r="G239" s="9" t="str">
        <f>TEAMS!B1081</f>
        <v>SC 11</v>
      </c>
      <c r="H239" s="62">
        <f>TEAMS!FK1041</f>
        <v>0</v>
      </c>
      <c r="I239" s="14" t="str">
        <f>TEAMS!$AC$1082</f>
        <v>SC</v>
      </c>
      <c r="J239" s="11">
        <f>COUNT(TEAMS!E1083:E1104)</f>
        <v>0</v>
      </c>
      <c r="K239" s="12">
        <v>237</v>
      </c>
      <c r="L239" s="9" t="str">
        <f>TEAMS!B1081</f>
        <v>SC 11</v>
      </c>
      <c r="M239" s="62">
        <f>TEAMS!FL1041</f>
        <v>0</v>
      </c>
      <c r="N239" s="14" t="str">
        <f>TEAMS!$AC$1082</f>
        <v>SC</v>
      </c>
      <c r="O239" s="11">
        <f>COUNT(TEAMS!E1083:E1104)</f>
        <v>0</v>
      </c>
      <c r="P239" s="12">
        <v>237</v>
      </c>
      <c r="Q239" s="9" t="str">
        <f>TEAMS!B1081</f>
        <v>SC 11</v>
      </c>
      <c r="R239" s="62">
        <f>TEAMS!FM1041</f>
        <v>0</v>
      </c>
      <c r="S239" s="14" t="str">
        <f>TEAMS!$AC$1082</f>
        <v>SC</v>
      </c>
      <c r="T239" s="11">
        <f>COUNT(TEAMS!E1083:E1104)</f>
        <v>0</v>
      </c>
    </row>
    <row r="240" spans="1:20" ht="14.25" x14ac:dyDescent="0.2">
      <c r="A240" s="12">
        <v>238</v>
      </c>
      <c r="B240" s="9" t="str">
        <f>TEAMS!G$1081</f>
        <v>SC 12</v>
      </c>
      <c r="C240" s="62">
        <f>TEAMS!FJ1042</f>
        <v>0</v>
      </c>
      <c r="D240" s="14" t="str">
        <f>TEAMS!$AC$1082</f>
        <v>SC</v>
      </c>
      <c r="E240" s="11">
        <f>COUNT(TEAMS!J1083:J1104)</f>
        <v>0</v>
      </c>
      <c r="F240" s="12">
        <v>238</v>
      </c>
      <c r="G240" s="9" t="str">
        <f>TEAMS!G1081</f>
        <v>SC 12</v>
      </c>
      <c r="H240" s="62">
        <f>TEAMS!FK1042</f>
        <v>0</v>
      </c>
      <c r="I240" s="14" t="str">
        <f>TEAMS!$AC$1082</f>
        <v>SC</v>
      </c>
      <c r="J240" s="11">
        <f>COUNT(TEAMS!J1083:J1104)</f>
        <v>0</v>
      </c>
      <c r="K240" s="12">
        <v>238</v>
      </c>
      <c r="L240" s="9" t="str">
        <f>TEAMS!G1081</f>
        <v>SC 12</v>
      </c>
      <c r="M240" s="62">
        <f>TEAMS!FL1042</f>
        <v>0</v>
      </c>
      <c r="N240" s="14" t="str">
        <f>TEAMS!$AC$1082</f>
        <v>SC</v>
      </c>
      <c r="O240" s="11">
        <f>COUNT(TEAMS!J1083:J1104)</f>
        <v>0</v>
      </c>
      <c r="P240" s="12">
        <v>238</v>
      </c>
      <c r="Q240" s="9" t="str">
        <f>TEAMS!G1081</f>
        <v>SC 12</v>
      </c>
      <c r="R240" s="62">
        <f>TEAMS!FM1042</f>
        <v>0</v>
      </c>
      <c r="S240" s="14" t="str">
        <f>TEAMS!$AC$1082</f>
        <v>SC</v>
      </c>
      <c r="T240" s="11">
        <f>COUNT(TEAMS!J1083:J1104)</f>
        <v>0</v>
      </c>
    </row>
    <row r="241" spans="1:20" ht="14.25" x14ac:dyDescent="0.2">
      <c r="A241" s="12">
        <v>239</v>
      </c>
      <c r="B241" s="9" t="str">
        <f>TEAMS!L$1081</f>
        <v>SC 13</v>
      </c>
      <c r="C241" s="62">
        <f>TEAMS!FJ1043</f>
        <v>0</v>
      </c>
      <c r="D241" s="14" t="str">
        <f>TEAMS!$AC$1082</f>
        <v>SC</v>
      </c>
      <c r="E241" s="11">
        <f>COUNT(TEAMS!O1083:O1104)</f>
        <v>0</v>
      </c>
      <c r="F241" s="12">
        <v>239</v>
      </c>
      <c r="G241" s="9" t="str">
        <f>TEAMS!L1081</f>
        <v>SC 13</v>
      </c>
      <c r="H241" s="62">
        <f>TEAMS!FK1043</f>
        <v>0</v>
      </c>
      <c r="I241" s="14" t="str">
        <f>TEAMS!$AC$1082</f>
        <v>SC</v>
      </c>
      <c r="J241" s="11">
        <f>COUNT(TEAMS!O1083:O1104)</f>
        <v>0</v>
      </c>
      <c r="K241" s="12">
        <v>239</v>
      </c>
      <c r="L241" s="9" t="str">
        <f>TEAMS!L1081</f>
        <v>SC 13</v>
      </c>
      <c r="M241" s="62">
        <f>TEAMS!FL1043</f>
        <v>0</v>
      </c>
      <c r="N241" s="14" t="str">
        <f>TEAMS!$AC$1082</f>
        <v>SC</v>
      </c>
      <c r="O241" s="11">
        <f>COUNT(TEAMS!O1083:O1104)</f>
        <v>0</v>
      </c>
      <c r="P241" s="12">
        <v>239</v>
      </c>
      <c r="Q241" s="9" t="str">
        <f>TEAMS!L1081</f>
        <v>SC 13</v>
      </c>
      <c r="R241" s="62">
        <f>TEAMS!FM1043</f>
        <v>0</v>
      </c>
      <c r="S241" s="14" t="str">
        <f>TEAMS!$AC$1082</f>
        <v>SC</v>
      </c>
      <c r="T241" s="11">
        <f>COUNT(TEAMS!O1083:O1104)</f>
        <v>0</v>
      </c>
    </row>
    <row r="242" spans="1:20" ht="14.25" x14ac:dyDescent="0.2">
      <c r="A242" s="12">
        <v>240</v>
      </c>
      <c r="B242" s="21" t="str">
        <f>TEAMS!Q$1081</f>
        <v>SC 14</v>
      </c>
      <c r="C242" s="62">
        <f>TEAMS!FJ1044</f>
        <v>0</v>
      </c>
      <c r="D242" s="14" t="str">
        <f>TEAMS!$AC$1082</f>
        <v>SC</v>
      </c>
      <c r="E242" s="25">
        <f>COUNT(TEAMS!T1083:T1104)</f>
        <v>0</v>
      </c>
      <c r="F242" s="24">
        <v>240</v>
      </c>
      <c r="G242" s="21" t="str">
        <f>TEAMS!Q1081</f>
        <v>SC 14</v>
      </c>
      <c r="H242" s="62">
        <f>TEAMS!FK1044</f>
        <v>0</v>
      </c>
      <c r="I242" s="14" t="str">
        <f>TEAMS!$AC$1082</f>
        <v>SC</v>
      </c>
      <c r="J242" s="25">
        <f>COUNT(TEAMS!T1083:T1104)</f>
        <v>0</v>
      </c>
      <c r="K242" s="24">
        <v>240</v>
      </c>
      <c r="L242" s="21" t="str">
        <f>TEAMS!Q1081</f>
        <v>SC 14</v>
      </c>
      <c r="M242" s="62">
        <f>TEAMS!FL1044</f>
        <v>0</v>
      </c>
      <c r="N242" s="14" t="str">
        <f>TEAMS!$AC$1082</f>
        <v>SC</v>
      </c>
      <c r="O242" s="25">
        <f>COUNT(TEAMS!T1083:T1104)</f>
        <v>0</v>
      </c>
      <c r="P242" s="24">
        <v>240</v>
      </c>
      <c r="Q242" s="21" t="str">
        <f>TEAMS!Q1081</f>
        <v>SC 14</v>
      </c>
      <c r="R242" s="62">
        <f>TEAMS!FM1044</f>
        <v>0</v>
      </c>
      <c r="S242" s="14" t="str">
        <f>TEAMS!$AC$1082</f>
        <v>SC</v>
      </c>
      <c r="T242" s="25">
        <f>COUNT(TEAMS!T1083:T1104)</f>
        <v>0</v>
      </c>
    </row>
    <row r="243" spans="1:20" ht="14.25" x14ac:dyDescent="0.2">
      <c r="A243" s="12">
        <v>241</v>
      </c>
      <c r="B243" s="9" t="str">
        <f>TEAMS!V$1081</f>
        <v>SC 15</v>
      </c>
      <c r="C243" s="62">
        <f>TEAMS!FJ1045</f>
        <v>0</v>
      </c>
      <c r="D243" s="14" t="str">
        <f>TEAMS!$AC$1082</f>
        <v>SC</v>
      </c>
      <c r="E243" s="11">
        <f>COUNT(TEAMS!Y1083:Y1104)</f>
        <v>0</v>
      </c>
      <c r="F243" s="24">
        <v>241</v>
      </c>
      <c r="G243" s="9" t="str">
        <f>TEAMS!V1081</f>
        <v>SC 15</v>
      </c>
      <c r="H243" s="62">
        <f>TEAMS!FK1045</f>
        <v>0</v>
      </c>
      <c r="I243" s="14" t="str">
        <f>TEAMS!$AC$1082</f>
        <v>SC</v>
      </c>
      <c r="J243" s="11">
        <f>COUNT(TEAMS!Y1083:Y1104)</f>
        <v>0</v>
      </c>
      <c r="K243" s="24">
        <v>241</v>
      </c>
      <c r="L243" s="9" t="str">
        <f>TEAMS!V1081</f>
        <v>SC 15</v>
      </c>
      <c r="M243" s="62">
        <f>TEAMS!FL1045</f>
        <v>0</v>
      </c>
      <c r="N243" s="14" t="str">
        <f>TEAMS!$AC$1082</f>
        <v>SC</v>
      </c>
      <c r="O243" s="11">
        <f>COUNT(TEAMS!Y1083:Y1104)</f>
        <v>0</v>
      </c>
      <c r="P243" s="24">
        <v>241</v>
      </c>
      <c r="Q243" s="9" t="str">
        <f>TEAMS!V1081</f>
        <v>SC 15</v>
      </c>
      <c r="R243" s="62">
        <f>TEAMS!FM1045</f>
        <v>0</v>
      </c>
      <c r="S243" s="14" t="str">
        <f>TEAMS!$AC$1082</f>
        <v>SC</v>
      </c>
      <c r="T243" s="11">
        <f>COUNT(TEAMS!Y1083:Y1104)</f>
        <v>0</v>
      </c>
    </row>
    <row r="244" spans="1:20" ht="14.25" x14ac:dyDescent="0.2">
      <c r="A244" s="12">
        <v>242</v>
      </c>
      <c r="B244" s="9" t="str">
        <f>TEAMS!L1055</f>
        <v>SC 8</v>
      </c>
      <c r="C244" s="62">
        <f>TEAMS!FJ1038</f>
        <v>0</v>
      </c>
      <c r="D244" s="14" t="str">
        <f>TEAMS!$AC$1056</f>
        <v>SC</v>
      </c>
      <c r="E244" s="11">
        <f>COUNT(TEAMS!O1057:O1078)</f>
        <v>0</v>
      </c>
      <c r="F244" s="24">
        <v>242</v>
      </c>
      <c r="G244" s="9" t="str">
        <f>TEAMS!L1055</f>
        <v>SC 8</v>
      </c>
      <c r="H244" s="62">
        <f>TEAMS!FK1038</f>
        <v>0</v>
      </c>
      <c r="I244" s="14" t="str">
        <f>TEAMS!$AC$1056</f>
        <v>SC</v>
      </c>
      <c r="J244" s="11">
        <f>COUNT(TEAMS!O1057:O1078)</f>
        <v>0</v>
      </c>
      <c r="K244" s="24">
        <v>242</v>
      </c>
      <c r="L244" s="9" t="str">
        <f>TEAMS!L1055</f>
        <v>SC 8</v>
      </c>
      <c r="M244" s="62">
        <f>TEAMS!FL1038</f>
        <v>0</v>
      </c>
      <c r="N244" s="14" t="str">
        <f>TEAMS!$AC$1056</f>
        <v>SC</v>
      </c>
      <c r="O244" s="11">
        <f>COUNT(TEAMS!O1057:O1078)</f>
        <v>0</v>
      </c>
      <c r="P244" s="24">
        <v>242</v>
      </c>
      <c r="Q244" s="9" t="str">
        <f>TEAMS!L1055</f>
        <v>SC 8</v>
      </c>
      <c r="R244" s="62">
        <f>TEAMS!FM1038</f>
        <v>0</v>
      </c>
      <c r="S244" s="14" t="str">
        <f>TEAMS!$AC$1056</f>
        <v>SC</v>
      </c>
      <c r="T244" s="11">
        <f>COUNT(TEAMS!O1057:O1078)</f>
        <v>0</v>
      </c>
    </row>
    <row r="245" spans="1:20" ht="14.25" x14ac:dyDescent="0.2">
      <c r="A245" s="12">
        <v>243</v>
      </c>
      <c r="B245" s="9" t="str">
        <f>TEAMS!Q1055</f>
        <v>SC 9</v>
      </c>
      <c r="C245" s="62">
        <f>TEAMS!FJ1039</f>
        <v>0</v>
      </c>
      <c r="D245" s="14" t="str">
        <f>TEAMS!$AC$1056</f>
        <v>SC</v>
      </c>
      <c r="E245" s="11">
        <f>COUNT(TEAMS!T1057:T1078)</f>
        <v>0</v>
      </c>
      <c r="F245" s="24">
        <v>243</v>
      </c>
      <c r="G245" s="9" t="str">
        <f>TEAMS!Q1055</f>
        <v>SC 9</v>
      </c>
      <c r="H245" s="62">
        <f>TEAMS!FK1039</f>
        <v>0</v>
      </c>
      <c r="I245" s="14" t="str">
        <f>TEAMS!$AC$1056</f>
        <v>SC</v>
      </c>
      <c r="J245" s="11">
        <f>COUNT(TEAMS!T1057:T1078)</f>
        <v>0</v>
      </c>
      <c r="K245" s="24">
        <v>243</v>
      </c>
      <c r="L245" s="9" t="str">
        <f>TEAMS!Q1055</f>
        <v>SC 9</v>
      </c>
      <c r="M245" s="62">
        <f>TEAMS!FL1039</f>
        <v>0</v>
      </c>
      <c r="N245" s="14" t="str">
        <f>TEAMS!$AC$1056</f>
        <v>SC</v>
      </c>
      <c r="O245" s="11">
        <f>COUNT(TEAMS!T1057:T1078)</f>
        <v>0</v>
      </c>
      <c r="P245" s="24">
        <v>243</v>
      </c>
      <c r="Q245" s="9" t="str">
        <f>TEAMS!Q1055</f>
        <v>SC 9</v>
      </c>
      <c r="R245" s="62">
        <f>TEAMS!FM1039</f>
        <v>0</v>
      </c>
      <c r="S245" s="14" t="str">
        <f>TEAMS!$AC$1056</f>
        <v>SC</v>
      </c>
      <c r="T245" s="11">
        <f>COUNT(TEAMS!T1057:T1078)</f>
        <v>0</v>
      </c>
    </row>
    <row r="246" spans="1:20" ht="14.25" x14ac:dyDescent="0.2">
      <c r="A246" s="12">
        <v>244</v>
      </c>
      <c r="B246" s="9" t="str">
        <f>TEAMS!V1134</f>
        <v>SP10</v>
      </c>
      <c r="C246" s="62">
        <f>TEAMS!FJ1119</f>
        <v>0</v>
      </c>
      <c r="D246" s="14" t="str">
        <f>TEAMS!$AC$1135</f>
        <v>SP</v>
      </c>
      <c r="E246" s="11">
        <f>COUNT(TEAMS!$Y$1136:$Y$1157)</f>
        <v>0</v>
      </c>
      <c r="F246" s="24">
        <v>244</v>
      </c>
      <c r="G246" s="9" t="str">
        <f>TEAMS!V1134</f>
        <v>SP10</v>
      </c>
      <c r="H246" s="62">
        <f>TEAMS!FK1119</f>
        <v>0</v>
      </c>
      <c r="I246" s="10" t="str">
        <f>TEAMS!$AC$1135</f>
        <v>SP</v>
      </c>
      <c r="J246" s="11">
        <f>COUNT(TEAMS!$Y$1136:$Y$1157)</f>
        <v>0</v>
      </c>
      <c r="K246" s="24">
        <v>244</v>
      </c>
      <c r="L246" s="9" t="str">
        <f>TEAMS!V1134</f>
        <v>SP10</v>
      </c>
      <c r="M246" s="62">
        <f>TEAMS!FL1119</f>
        <v>0</v>
      </c>
      <c r="N246" s="10" t="str">
        <f>TEAMS!$AC$1135</f>
        <v>SP</v>
      </c>
      <c r="O246" s="11">
        <f>COUNT(TEAMS!$Y$1136:$Y$1157)</f>
        <v>0</v>
      </c>
      <c r="P246" s="24">
        <v>244</v>
      </c>
      <c r="Q246" s="9" t="str">
        <f>TEAMS!V1134</f>
        <v>SP10</v>
      </c>
      <c r="R246" s="62">
        <f>TEAMS!FM1119</f>
        <v>0</v>
      </c>
      <c r="S246" s="10" t="str">
        <f>TEAMS!$AC$1135</f>
        <v>SP</v>
      </c>
      <c r="T246" s="11">
        <f>COUNT(TEAMS!$Y$1136:$Y$1157)</f>
        <v>0</v>
      </c>
    </row>
    <row r="247" spans="1:20" ht="14.25" x14ac:dyDescent="0.2">
      <c r="A247" s="12">
        <v>245</v>
      </c>
      <c r="B247" s="9" t="str">
        <f>TEAMS!B1160</f>
        <v>SP 11</v>
      </c>
      <c r="C247" s="62">
        <f>TEAMS!FJ1120</f>
        <v>0</v>
      </c>
      <c r="D247" s="10" t="str">
        <f>TEAMS!$AC$1135</f>
        <v>SP</v>
      </c>
      <c r="E247" s="11">
        <f>COUNT(TEAMS!$E$1162:$E$1183)</f>
        <v>0</v>
      </c>
      <c r="F247" s="24">
        <v>245</v>
      </c>
      <c r="G247" s="9" t="str">
        <f>TEAMS!B1160</f>
        <v>SP 11</v>
      </c>
      <c r="H247" s="62">
        <f>TEAMS!FK1120</f>
        <v>0</v>
      </c>
      <c r="I247" s="10" t="str">
        <f>TEAMS!$AC$1161</f>
        <v>SP</v>
      </c>
      <c r="J247" s="11">
        <f>COUNT(TEAMS!$E$1162:$E$1183)</f>
        <v>0</v>
      </c>
      <c r="K247" s="24">
        <v>245</v>
      </c>
      <c r="L247" s="9" t="str">
        <f>TEAMS!B1160</f>
        <v>SP 11</v>
      </c>
      <c r="M247" s="62">
        <f>TEAMS!FL1120</f>
        <v>0</v>
      </c>
      <c r="N247" s="10" t="str">
        <f>TEAMS!$AC$1161</f>
        <v>SP</v>
      </c>
      <c r="O247" s="11">
        <f>COUNT(TEAMS!$E$1162:$E$1183)</f>
        <v>0</v>
      </c>
      <c r="P247" s="24">
        <v>245</v>
      </c>
      <c r="Q247" s="9" t="str">
        <f>TEAMS!B1160</f>
        <v>SP 11</v>
      </c>
      <c r="R247" s="62">
        <f>TEAMS!FM1120</f>
        <v>0</v>
      </c>
      <c r="S247" s="10" t="str">
        <f>TEAMS!$AC$1161</f>
        <v>SP</v>
      </c>
      <c r="T247" s="11">
        <f>COUNT(TEAMS!$E$1162:$E$1183)</f>
        <v>0</v>
      </c>
    </row>
    <row r="248" spans="1:20" ht="14.25" x14ac:dyDescent="0.2">
      <c r="A248" s="12">
        <v>246</v>
      </c>
      <c r="B248" s="9" t="str">
        <f>TEAMS!G1160</f>
        <v>SP 12</v>
      </c>
      <c r="C248" s="62">
        <f>TEAMS!FJ1121</f>
        <v>0</v>
      </c>
      <c r="D248" s="10" t="str">
        <f>TEAMS!$AC$1161</f>
        <v>SP</v>
      </c>
      <c r="E248" s="11">
        <f>COUNT(TEAMS!$J$1162:$J$1183)</f>
        <v>0</v>
      </c>
      <c r="F248" s="24">
        <v>246</v>
      </c>
      <c r="G248" s="9" t="str">
        <f>TEAMS!G1160</f>
        <v>SP 12</v>
      </c>
      <c r="H248" s="62">
        <f>TEAMS!FK1121</f>
        <v>0</v>
      </c>
      <c r="I248" s="10" t="str">
        <f>TEAMS!$AC$1161</f>
        <v>SP</v>
      </c>
      <c r="J248" s="11">
        <f>COUNT(TEAMS!$J$1162:$J$1183)</f>
        <v>0</v>
      </c>
      <c r="K248" s="24">
        <v>246</v>
      </c>
      <c r="L248" s="9" t="str">
        <f>TEAMS!G1160</f>
        <v>SP 12</v>
      </c>
      <c r="M248" s="62">
        <f>TEAMS!FL1121</f>
        <v>0</v>
      </c>
      <c r="N248" s="10" t="str">
        <f>TEAMS!$AC$1161</f>
        <v>SP</v>
      </c>
      <c r="O248" s="11">
        <f>COUNT(TEAMS!$J$1162:$J$1183)</f>
        <v>0</v>
      </c>
      <c r="P248" s="24">
        <v>246</v>
      </c>
      <c r="Q248" s="9" t="str">
        <f>TEAMS!G1160</f>
        <v>SP 12</v>
      </c>
      <c r="R248" s="62">
        <f>TEAMS!FM1121</f>
        <v>0</v>
      </c>
      <c r="S248" s="10" t="str">
        <f>TEAMS!$AC$1161</f>
        <v>SP</v>
      </c>
      <c r="T248" s="11">
        <f>COUNT(TEAMS!$J$1162:$J$1183)</f>
        <v>0</v>
      </c>
    </row>
    <row r="249" spans="1:20" ht="14.25" x14ac:dyDescent="0.2">
      <c r="A249" s="12">
        <v>247</v>
      </c>
      <c r="B249" s="9" t="str">
        <f>TEAMS!L1160</f>
        <v>SP 13</v>
      </c>
      <c r="C249" s="62">
        <f>TEAMS!FJ1122</f>
        <v>0</v>
      </c>
      <c r="D249" s="10" t="str">
        <f>TEAMS!$AC$1161</f>
        <v>SP</v>
      </c>
      <c r="E249" s="11">
        <f>COUNT(TEAMS!$O$1162:$O$1183)</f>
        <v>0</v>
      </c>
      <c r="F249" s="24">
        <v>247</v>
      </c>
      <c r="G249" s="9" t="str">
        <f>TEAMS!L1160</f>
        <v>SP 13</v>
      </c>
      <c r="H249" s="62">
        <f>TEAMS!FK1122</f>
        <v>0</v>
      </c>
      <c r="I249" s="10" t="str">
        <f>TEAMS!$AC$1161</f>
        <v>SP</v>
      </c>
      <c r="J249" s="11">
        <f>COUNT(TEAMS!$O$1162:$O$1183)</f>
        <v>0</v>
      </c>
      <c r="K249" s="24">
        <v>247</v>
      </c>
      <c r="L249" s="9" t="str">
        <f>TEAMS!L1160</f>
        <v>SP 13</v>
      </c>
      <c r="M249" s="62">
        <f>TEAMS!FL1122</f>
        <v>0</v>
      </c>
      <c r="N249" s="10" t="str">
        <f>TEAMS!$AC$1161</f>
        <v>SP</v>
      </c>
      <c r="O249" s="11">
        <f>COUNT(TEAMS!$O$1162:$O$1183)</f>
        <v>0</v>
      </c>
      <c r="P249" s="24">
        <v>247</v>
      </c>
      <c r="Q249" s="9" t="str">
        <f>TEAMS!L1160</f>
        <v>SP 13</v>
      </c>
      <c r="R249" s="62">
        <f>TEAMS!FM1122</f>
        <v>0</v>
      </c>
      <c r="S249" s="10" t="str">
        <f>TEAMS!$AC$1161</f>
        <v>SP</v>
      </c>
      <c r="T249" s="11">
        <f>COUNT(TEAMS!$O$1162:$O$1183)</f>
        <v>0</v>
      </c>
    </row>
    <row r="250" spans="1:20" ht="14.25" x14ac:dyDescent="0.2">
      <c r="A250" s="12">
        <v>248</v>
      </c>
      <c r="B250" s="9" t="str">
        <f>TEAMS!Q1160</f>
        <v>SP 14</v>
      </c>
      <c r="C250" s="62">
        <f>TEAMS!FJ1123</f>
        <v>0</v>
      </c>
      <c r="D250" s="10" t="str">
        <f>TEAMS!$AC$1161</f>
        <v>SP</v>
      </c>
      <c r="E250" s="11">
        <f>COUNT(TEAMS!$T$1162:$T$1183)</f>
        <v>0</v>
      </c>
      <c r="F250" s="24">
        <v>248</v>
      </c>
      <c r="G250" s="9" t="str">
        <f>TEAMS!Q1160</f>
        <v>SP 14</v>
      </c>
      <c r="H250" s="62">
        <f>TEAMS!FK1123</f>
        <v>0</v>
      </c>
      <c r="I250" s="10" t="str">
        <f>TEAMS!$AC$1161</f>
        <v>SP</v>
      </c>
      <c r="J250" s="11">
        <f>COUNT(TEAMS!$T$1162:$T$1183)</f>
        <v>0</v>
      </c>
      <c r="K250" s="24">
        <v>248</v>
      </c>
      <c r="L250" s="9" t="str">
        <f>TEAMS!Q1160</f>
        <v>SP 14</v>
      </c>
      <c r="M250" s="62">
        <f>TEAMS!FL1123</f>
        <v>0</v>
      </c>
      <c r="N250" s="10" t="str">
        <f>TEAMS!$AC$1161</f>
        <v>SP</v>
      </c>
      <c r="O250" s="11">
        <f>COUNT(TEAMS!$T$1162:$T$1183)</f>
        <v>0</v>
      </c>
      <c r="P250" s="24">
        <v>248</v>
      </c>
      <c r="Q250" s="9" t="str">
        <f>TEAMS!Q1160</f>
        <v>SP 14</v>
      </c>
      <c r="R250" s="62">
        <f>TEAMS!FM1123</f>
        <v>0</v>
      </c>
      <c r="S250" s="10" t="str">
        <f>TEAMS!$AC$1161</f>
        <v>SP</v>
      </c>
      <c r="T250" s="11">
        <f>COUNT(TEAMS!$T$1162:$T$1183)</f>
        <v>0</v>
      </c>
    </row>
    <row r="251" spans="1:20" ht="14.25" x14ac:dyDescent="0.2">
      <c r="A251" s="12">
        <v>249</v>
      </c>
      <c r="B251" s="9" t="str">
        <f>TEAMS!V1160</f>
        <v>SP 15</v>
      </c>
      <c r="C251" s="62">
        <f>TEAMS!FJ1124</f>
        <v>0</v>
      </c>
      <c r="D251" s="10" t="str">
        <f>TEAMS!$AC$1161</f>
        <v>SP</v>
      </c>
      <c r="E251" s="11">
        <f>COUNT(TEAMS!$Y$1162:$Y$1183)</f>
        <v>0</v>
      </c>
      <c r="F251" s="24">
        <v>249</v>
      </c>
      <c r="G251" s="9" t="str">
        <f>TEAMS!V1160</f>
        <v>SP 15</v>
      </c>
      <c r="H251" s="62">
        <f>TEAMS!FK1124</f>
        <v>0</v>
      </c>
      <c r="I251" s="10" t="str">
        <f>TEAMS!$AC$1161</f>
        <v>SP</v>
      </c>
      <c r="J251" s="11">
        <f>COUNT(TEAMS!$Y$1162:$Y$1183)</f>
        <v>0</v>
      </c>
      <c r="K251" s="24">
        <v>249</v>
      </c>
      <c r="L251" s="9" t="str">
        <f>TEAMS!V1160</f>
        <v>SP 15</v>
      </c>
      <c r="M251" s="62">
        <f>TEAMS!FL1124</f>
        <v>0</v>
      </c>
      <c r="N251" s="10" t="str">
        <f>TEAMS!$AC$1161</f>
        <v>SP</v>
      </c>
      <c r="O251" s="11">
        <f>COUNT(TEAMS!$Y$1162:$Y$1183)</f>
        <v>0</v>
      </c>
      <c r="P251" s="24">
        <v>249</v>
      </c>
      <c r="Q251" s="9" t="str">
        <f>TEAMS!V1160</f>
        <v>SP 15</v>
      </c>
      <c r="R251" s="62">
        <f>TEAMS!FM1124</f>
        <v>0</v>
      </c>
      <c r="S251" s="10" t="str">
        <f>TEAMS!$AC$1161</f>
        <v>SP</v>
      </c>
      <c r="T251" s="11">
        <f>COUNT(TEAMS!$Y$1162:$Y$1183)</f>
        <v>0</v>
      </c>
    </row>
    <row r="252" spans="1:20" ht="14.25" x14ac:dyDescent="0.2">
      <c r="A252" s="12">
        <v>250</v>
      </c>
      <c r="B252" s="9" t="str">
        <f>TEAMS!Q1134</f>
        <v>SP9</v>
      </c>
      <c r="C252" s="62">
        <f>TEAMS!FJ1118</f>
        <v>0</v>
      </c>
      <c r="D252" s="10" t="str">
        <f>TEAMS!$AC$1135</f>
        <v>SP</v>
      </c>
      <c r="E252" s="11">
        <f>COUNT(TEAMS!$T$1136:$T$1157)</f>
        <v>0</v>
      </c>
      <c r="F252" s="24">
        <v>250</v>
      </c>
      <c r="G252" s="9" t="str">
        <f>TEAMS!Q1134</f>
        <v>SP9</v>
      </c>
      <c r="H252" s="62">
        <f>TEAMS!FK1118</f>
        <v>0</v>
      </c>
      <c r="I252" s="10" t="str">
        <f>TEAMS!$AC$1135</f>
        <v>SP</v>
      </c>
      <c r="J252" s="11">
        <f>COUNT(TEAMS!$T$1136:$T$1157)</f>
        <v>0</v>
      </c>
      <c r="K252" s="24">
        <v>250</v>
      </c>
      <c r="L252" s="9" t="str">
        <f>TEAMS!Q1134</f>
        <v>SP9</v>
      </c>
      <c r="M252" s="62">
        <f>TEAMS!FL1118</f>
        <v>0</v>
      </c>
      <c r="N252" s="10" t="str">
        <f>TEAMS!$AC$1135</f>
        <v>SP</v>
      </c>
      <c r="O252" s="11">
        <f>COUNT(TEAMS!$T$1136:$T$1157)</f>
        <v>0</v>
      </c>
      <c r="P252" s="24">
        <v>250</v>
      </c>
      <c r="Q252" s="9" t="str">
        <f>TEAMS!Q1134</f>
        <v>SP9</v>
      </c>
      <c r="R252" s="62">
        <f>TEAMS!FM1118</f>
        <v>0</v>
      </c>
      <c r="S252" s="10" t="str">
        <f>TEAMS!$AC$1135</f>
        <v>SP</v>
      </c>
      <c r="T252" s="11">
        <f>COUNT(TEAMS!$T$1136:$T$1157)</f>
        <v>0</v>
      </c>
    </row>
    <row r="253" spans="1:20" ht="14.25" x14ac:dyDescent="0.2">
      <c r="A253" s="12">
        <v>251</v>
      </c>
      <c r="B253" s="9" t="str">
        <f>TEAMS!B$1239</f>
        <v>ST 11</v>
      </c>
      <c r="C253" s="62">
        <f>TEAMS!FJ1199</f>
        <v>0</v>
      </c>
      <c r="D253" s="10" t="str">
        <f>TEAMS!$AC$1240</f>
        <v>ST</v>
      </c>
      <c r="E253" s="11">
        <f>COUNT(TEAMS!$E$1241:$E$1262)</f>
        <v>0</v>
      </c>
      <c r="F253" s="24">
        <v>251</v>
      </c>
      <c r="G253" s="9" t="str">
        <f>TEAMS!B1239</f>
        <v>ST 11</v>
      </c>
      <c r="H253" s="62">
        <f>TEAMS!FK1199</f>
        <v>0</v>
      </c>
      <c r="I253" s="10" t="str">
        <f>TEAMS!$AC$1240</f>
        <v>ST</v>
      </c>
      <c r="J253" s="11">
        <f>COUNT(TEAMS!$E$1241:$E$1262)</f>
        <v>0</v>
      </c>
      <c r="K253" s="24">
        <v>251</v>
      </c>
      <c r="L253" s="9" t="str">
        <f>TEAMS!B1239</f>
        <v>ST 11</v>
      </c>
      <c r="M253" s="62">
        <f>TEAMS!FL1199</f>
        <v>0</v>
      </c>
      <c r="N253" s="10" t="str">
        <f>TEAMS!$AC$1240</f>
        <v>ST</v>
      </c>
      <c r="O253" s="11">
        <f>COUNT(TEAMS!$E$1241:$E$1262)</f>
        <v>0</v>
      </c>
      <c r="P253" s="24">
        <v>251</v>
      </c>
      <c r="Q253" s="9" t="str">
        <f>TEAMS!B1239</f>
        <v>ST 11</v>
      </c>
      <c r="R253" s="62">
        <f>TEAMS!FM1199</f>
        <v>0</v>
      </c>
      <c r="S253" s="10" t="str">
        <f>TEAMS!$AC$1240</f>
        <v>ST</v>
      </c>
      <c r="T253" s="11">
        <f>COUNT(TEAMS!$E$1241:$E$1262)</f>
        <v>0</v>
      </c>
    </row>
    <row r="254" spans="1:20" ht="14.25" x14ac:dyDescent="0.2">
      <c r="A254" s="12">
        <v>252</v>
      </c>
      <c r="B254" s="9" t="str">
        <f>TEAMS!G$1239</f>
        <v>ST 12</v>
      </c>
      <c r="C254" s="62">
        <f>TEAMS!FJ1200</f>
        <v>0</v>
      </c>
      <c r="D254" s="10" t="str">
        <f>TEAMS!$AC$1240</f>
        <v>ST</v>
      </c>
      <c r="E254" s="11">
        <f>COUNT(TEAMS!$J$1241:$J$1262)</f>
        <v>0</v>
      </c>
      <c r="F254" s="24">
        <v>252</v>
      </c>
      <c r="G254" s="9" t="str">
        <f>TEAMS!G1239</f>
        <v>ST 12</v>
      </c>
      <c r="H254" s="62">
        <f>TEAMS!FK1200</f>
        <v>0</v>
      </c>
      <c r="I254" s="10" t="str">
        <f>TEAMS!$AC$1240</f>
        <v>ST</v>
      </c>
      <c r="J254" s="11">
        <f>COUNT(TEAMS!$J$1241:$J$1262)</f>
        <v>0</v>
      </c>
      <c r="K254" s="24">
        <v>252</v>
      </c>
      <c r="L254" s="9" t="str">
        <f>TEAMS!G1239</f>
        <v>ST 12</v>
      </c>
      <c r="M254" s="62">
        <f>TEAMS!FL1200</f>
        <v>0</v>
      </c>
      <c r="N254" s="10" t="str">
        <f>TEAMS!$AC$1240</f>
        <v>ST</v>
      </c>
      <c r="O254" s="11">
        <f>COUNT(TEAMS!$J$1241:$J$1262)</f>
        <v>0</v>
      </c>
      <c r="P254" s="24">
        <v>252</v>
      </c>
      <c r="Q254" s="9" t="str">
        <f>TEAMS!G1239</f>
        <v>ST 12</v>
      </c>
      <c r="R254" s="62">
        <f>TEAMS!FM1200</f>
        <v>0</v>
      </c>
      <c r="S254" s="10" t="str">
        <f>TEAMS!$AC$1240</f>
        <v>ST</v>
      </c>
      <c r="T254" s="11">
        <f>COUNT(TEAMS!$J$1241:$J$1262)</f>
        <v>0</v>
      </c>
    </row>
    <row r="255" spans="1:20" ht="14.25" x14ac:dyDescent="0.2">
      <c r="A255" s="12">
        <v>253</v>
      </c>
      <c r="B255" s="9" t="str">
        <f>TEAMS!L$1239</f>
        <v>ST 13</v>
      </c>
      <c r="C255" s="62">
        <f>TEAMS!FJ1201</f>
        <v>0</v>
      </c>
      <c r="D255" s="10" t="str">
        <f>TEAMS!$AC$1240</f>
        <v>ST</v>
      </c>
      <c r="E255" s="11">
        <f>COUNT(TEAMS!$O$1241:$O$1262)</f>
        <v>0</v>
      </c>
      <c r="F255" s="24">
        <v>253</v>
      </c>
      <c r="G255" s="9" t="str">
        <f>TEAMS!L1239</f>
        <v>ST 13</v>
      </c>
      <c r="H255" s="62">
        <f>TEAMS!FK1201</f>
        <v>0</v>
      </c>
      <c r="I255" s="10" t="str">
        <f>TEAMS!$AC$1240</f>
        <v>ST</v>
      </c>
      <c r="J255" s="11">
        <f>COUNT(TEAMS!$O$1241:$O$1262)</f>
        <v>0</v>
      </c>
      <c r="K255" s="24">
        <v>253</v>
      </c>
      <c r="L255" s="9" t="str">
        <f>TEAMS!L1239</f>
        <v>ST 13</v>
      </c>
      <c r="M255" s="62">
        <f>TEAMS!FL1201</f>
        <v>0</v>
      </c>
      <c r="N255" s="10" t="str">
        <f>TEAMS!$AC$1240</f>
        <v>ST</v>
      </c>
      <c r="O255" s="11">
        <f>COUNT(TEAMS!$O$1241:$O$1262)</f>
        <v>0</v>
      </c>
      <c r="P255" s="24">
        <v>253</v>
      </c>
      <c r="Q255" s="9" t="str">
        <f>TEAMS!L1239</f>
        <v>ST 13</v>
      </c>
      <c r="R255" s="62">
        <f>TEAMS!FM1201</f>
        <v>0</v>
      </c>
      <c r="S255" s="10" t="str">
        <f>TEAMS!$AC$1240</f>
        <v>ST</v>
      </c>
      <c r="T255" s="11">
        <f>COUNT(TEAMS!$O$1241:$O$1262)</f>
        <v>0</v>
      </c>
    </row>
    <row r="256" spans="1:20" ht="14.25" x14ac:dyDescent="0.2">
      <c r="A256" s="12">
        <v>254</v>
      </c>
      <c r="B256" s="9" t="str">
        <f>TEAMS!Q$1239</f>
        <v>ST 14</v>
      </c>
      <c r="C256" s="62">
        <f>TEAMS!FJ1202</f>
        <v>0</v>
      </c>
      <c r="D256" s="10" t="str">
        <f>TEAMS!$AC$1240</f>
        <v>ST</v>
      </c>
      <c r="E256" s="11">
        <f>COUNT(TEAMS!$T$1241:$T$1262)</f>
        <v>0</v>
      </c>
      <c r="F256" s="24">
        <v>254</v>
      </c>
      <c r="G256" s="9" t="str">
        <f>TEAMS!Q1239</f>
        <v>ST 14</v>
      </c>
      <c r="H256" s="62">
        <f>TEAMS!FK1202</f>
        <v>0</v>
      </c>
      <c r="I256" s="10" t="str">
        <f>TEAMS!$AC$1240</f>
        <v>ST</v>
      </c>
      <c r="J256" s="11">
        <f>COUNT(TEAMS!$T$1241:$T$1262)</f>
        <v>0</v>
      </c>
      <c r="K256" s="24">
        <v>254</v>
      </c>
      <c r="L256" s="9" t="str">
        <f>TEAMS!Q1239</f>
        <v>ST 14</v>
      </c>
      <c r="M256" s="62">
        <f>TEAMS!FL1202</f>
        <v>0</v>
      </c>
      <c r="N256" s="10" t="str">
        <f>TEAMS!$AC$1240</f>
        <v>ST</v>
      </c>
      <c r="O256" s="11">
        <f>COUNT(TEAMS!$T$1241:$T$1262)</f>
        <v>0</v>
      </c>
      <c r="P256" s="24">
        <v>254</v>
      </c>
      <c r="Q256" s="9" t="str">
        <f>TEAMS!Q1239</f>
        <v>ST 14</v>
      </c>
      <c r="R256" s="62">
        <f>TEAMS!FM1202</f>
        <v>0</v>
      </c>
      <c r="S256" s="10" t="str">
        <f>TEAMS!$AC$1240</f>
        <v>ST</v>
      </c>
      <c r="T256" s="11">
        <f>COUNT(TEAMS!$T$1241:$T$1262)</f>
        <v>0</v>
      </c>
    </row>
    <row r="257" spans="1:20" ht="14.25" x14ac:dyDescent="0.2">
      <c r="A257" s="12">
        <v>255</v>
      </c>
      <c r="B257" s="9" t="str">
        <f>TEAMS!V$1239</f>
        <v>ST 15</v>
      </c>
      <c r="C257" s="62">
        <f>TEAMS!FJ1203</f>
        <v>0</v>
      </c>
      <c r="D257" s="10" t="str">
        <f>TEAMS!$AC$1240</f>
        <v>ST</v>
      </c>
      <c r="E257" s="11">
        <f>COUNT(TEAMS!$Y$1241:$Y$1262)</f>
        <v>0</v>
      </c>
      <c r="F257" s="12">
        <v>255</v>
      </c>
      <c r="G257" s="9" t="str">
        <f>TEAMS!V1239</f>
        <v>ST 15</v>
      </c>
      <c r="H257" s="62">
        <f>TEAMS!FK1203</f>
        <v>0</v>
      </c>
      <c r="I257" s="10" t="str">
        <f>TEAMS!$AC$1240</f>
        <v>ST</v>
      </c>
      <c r="J257" s="11">
        <f>COUNT(TEAMS!$Y$1241:$Y$1262)</f>
        <v>0</v>
      </c>
      <c r="K257" s="12">
        <v>255</v>
      </c>
      <c r="L257" s="9" t="str">
        <f>TEAMS!V1239</f>
        <v>ST 15</v>
      </c>
      <c r="M257" s="62">
        <f>TEAMS!FL1203</f>
        <v>0</v>
      </c>
      <c r="N257" s="10" t="str">
        <f>TEAMS!$AC$1240</f>
        <v>ST</v>
      </c>
      <c r="O257" s="11">
        <f>COUNT(TEAMS!$Y$1241:$Y$1262)</f>
        <v>0</v>
      </c>
      <c r="P257" s="12">
        <v>255</v>
      </c>
      <c r="Q257" s="9" t="str">
        <f>TEAMS!V1239</f>
        <v>ST 15</v>
      </c>
      <c r="R257" s="62">
        <f>TEAMS!FM1203</f>
        <v>0</v>
      </c>
      <c r="S257" s="10" t="str">
        <f>TEAMS!$AC$1240</f>
        <v>ST</v>
      </c>
      <c r="T257" s="11">
        <f>COUNT(TEAMS!$Y$1241:$Y$1262)</f>
        <v>0</v>
      </c>
    </row>
    <row r="258" spans="1:20" ht="14.25" x14ac:dyDescent="0.2">
      <c r="A258" s="12">
        <v>256</v>
      </c>
      <c r="B258" s="9" t="str">
        <f>TEAMS!V1292</f>
        <v>UG 10</v>
      </c>
      <c r="C258" s="62">
        <f>TEAMS!FJ1277</f>
        <v>0</v>
      </c>
      <c r="D258" s="10" t="str">
        <f>TEAMS!$AC$1293</f>
        <v>UG</v>
      </c>
      <c r="E258" s="11">
        <f>COUNT(TEAMS!$Y$1294:$Y$1315)</f>
        <v>0</v>
      </c>
      <c r="F258" s="12">
        <v>256</v>
      </c>
      <c r="G258" s="9" t="str">
        <f>TEAMS!V1292</f>
        <v>UG 10</v>
      </c>
      <c r="H258" s="62">
        <f>TEAMS!FK1277</f>
        <v>0</v>
      </c>
      <c r="I258" s="10" t="str">
        <f>TEAMS!$AC$1293</f>
        <v>UG</v>
      </c>
      <c r="J258" s="11">
        <f>COUNT(TEAMS!$Y$1294:$Y$1315)</f>
        <v>0</v>
      </c>
      <c r="K258" s="12">
        <v>256</v>
      </c>
      <c r="L258" s="9" t="str">
        <f>TEAMS!V1292</f>
        <v>UG 10</v>
      </c>
      <c r="M258" s="62">
        <f>TEAMS!FL1277</f>
        <v>0</v>
      </c>
      <c r="N258" s="10" t="str">
        <f>TEAMS!$AC$1293</f>
        <v>UG</v>
      </c>
      <c r="O258" s="11">
        <f>COUNT(TEAMS!$Y$1294:$Y$1315)</f>
        <v>0</v>
      </c>
      <c r="P258" s="12">
        <v>256</v>
      </c>
      <c r="Q258" s="9" t="str">
        <f>TEAMS!V1292</f>
        <v>UG 10</v>
      </c>
      <c r="R258" s="62">
        <f>TEAMS!FM1277</f>
        <v>0</v>
      </c>
      <c r="S258" s="10" t="str">
        <f>TEAMS!$AC$1293</f>
        <v>UG</v>
      </c>
      <c r="T258" s="11">
        <f>COUNT(TEAMS!$Y$1294:$Y$1315)</f>
        <v>0</v>
      </c>
    </row>
    <row r="259" spans="1:20" ht="14.25" x14ac:dyDescent="0.2">
      <c r="A259" s="12">
        <v>257</v>
      </c>
      <c r="B259" s="9" t="str">
        <f>TEAMS!B$1318</f>
        <v>UG 11</v>
      </c>
      <c r="C259" s="62">
        <f>TEAMS!FJ1278</f>
        <v>0</v>
      </c>
      <c r="D259" s="10" t="str">
        <f>TEAMS!$AC$1319</f>
        <v>UG</v>
      </c>
      <c r="E259" s="11">
        <f>COUNT(TEAMS!$E$1320:$E$1341)</f>
        <v>0</v>
      </c>
      <c r="F259" s="12">
        <v>257</v>
      </c>
      <c r="G259" s="9" t="str">
        <f>TEAMS!B1318</f>
        <v>UG 11</v>
      </c>
      <c r="H259" s="62">
        <f>TEAMS!FK1278</f>
        <v>0</v>
      </c>
      <c r="I259" s="10" t="str">
        <f>TEAMS!$AC$1319</f>
        <v>UG</v>
      </c>
      <c r="J259" s="11">
        <f>COUNT(TEAMS!$E$1320:$E$1341)</f>
        <v>0</v>
      </c>
      <c r="K259" s="12">
        <v>257</v>
      </c>
      <c r="L259" s="9" t="str">
        <f>TEAMS!B1318</f>
        <v>UG 11</v>
      </c>
      <c r="M259" s="62">
        <f>TEAMS!FL1278</f>
        <v>0</v>
      </c>
      <c r="N259" s="10" t="str">
        <f>TEAMS!$AC$1319</f>
        <v>UG</v>
      </c>
      <c r="O259" s="11">
        <f>COUNT(TEAMS!$E$1320:$E$1341)</f>
        <v>0</v>
      </c>
      <c r="P259" s="12">
        <v>257</v>
      </c>
      <c r="Q259" s="9" t="str">
        <f>TEAMS!B1318</f>
        <v>UG 11</v>
      </c>
      <c r="R259" s="62">
        <f>TEAMS!FM1278</f>
        <v>0</v>
      </c>
      <c r="S259" s="10" t="str">
        <f>TEAMS!$AC$1319</f>
        <v>UG</v>
      </c>
      <c r="T259" s="11">
        <f>COUNT(TEAMS!$E$1320:$E$1341)</f>
        <v>0</v>
      </c>
    </row>
    <row r="260" spans="1:20" ht="14.25" x14ac:dyDescent="0.2">
      <c r="A260" s="12">
        <v>258</v>
      </c>
      <c r="B260" s="9" t="str">
        <f>TEAMS!G$1318</f>
        <v>UG 12</v>
      </c>
      <c r="C260" s="62">
        <f>TEAMS!FJ1279</f>
        <v>0</v>
      </c>
      <c r="D260" s="10" t="str">
        <f>TEAMS!$AC$1319</f>
        <v>UG</v>
      </c>
      <c r="E260" s="11">
        <f>COUNT(TEAMS!$J$1320:$J$1341)</f>
        <v>0</v>
      </c>
      <c r="F260" s="12">
        <v>258</v>
      </c>
      <c r="G260" s="9" t="str">
        <f>TEAMS!G1318</f>
        <v>UG 12</v>
      </c>
      <c r="H260" s="62">
        <f>TEAMS!FK1279</f>
        <v>0</v>
      </c>
      <c r="I260" s="10" t="str">
        <f>TEAMS!$AC$1319</f>
        <v>UG</v>
      </c>
      <c r="J260" s="11">
        <f>COUNT(TEAMS!$J$1320:$J$1341)</f>
        <v>0</v>
      </c>
      <c r="K260" s="12">
        <v>258</v>
      </c>
      <c r="L260" s="9" t="str">
        <f>TEAMS!G1318</f>
        <v>UG 12</v>
      </c>
      <c r="M260" s="62">
        <f>TEAMS!FL1279</f>
        <v>0</v>
      </c>
      <c r="N260" s="10" t="str">
        <f>TEAMS!$AC$1319</f>
        <v>UG</v>
      </c>
      <c r="O260" s="11">
        <f>COUNT(TEAMS!$J$1320:$J$1341)</f>
        <v>0</v>
      </c>
      <c r="P260" s="12">
        <v>258</v>
      </c>
      <c r="Q260" s="9" t="str">
        <f>TEAMS!G1318</f>
        <v>UG 12</v>
      </c>
      <c r="R260" s="62">
        <f>TEAMS!FM1279</f>
        <v>0</v>
      </c>
      <c r="S260" s="10" t="str">
        <f>TEAMS!$AC$1319</f>
        <v>UG</v>
      </c>
      <c r="T260" s="11">
        <f>COUNT(TEAMS!$J$1320:$J$1341)</f>
        <v>0</v>
      </c>
    </row>
    <row r="261" spans="1:20" ht="14.25" x14ac:dyDescent="0.2">
      <c r="A261" s="12">
        <v>259</v>
      </c>
      <c r="B261" s="9" t="str">
        <f>TEAMS!L$1318</f>
        <v>UG 13</v>
      </c>
      <c r="C261" s="62">
        <f>TEAMS!FJ1280</f>
        <v>0</v>
      </c>
      <c r="D261" s="10" t="str">
        <f>TEAMS!$AC$1319</f>
        <v>UG</v>
      </c>
      <c r="E261" s="11">
        <f>COUNT(TEAMS!$O$1320:$O$1341)</f>
        <v>0</v>
      </c>
      <c r="F261" s="12">
        <v>259</v>
      </c>
      <c r="G261" s="9" t="str">
        <f>TEAMS!L1318</f>
        <v>UG 13</v>
      </c>
      <c r="H261" s="62">
        <f>TEAMS!FK1280</f>
        <v>0</v>
      </c>
      <c r="I261" s="10" t="str">
        <f>TEAMS!$AC$1319</f>
        <v>UG</v>
      </c>
      <c r="J261" s="11">
        <f>COUNT(TEAMS!$O$1320:$O$1341)</f>
        <v>0</v>
      </c>
      <c r="K261" s="12">
        <v>259</v>
      </c>
      <c r="L261" s="9" t="str">
        <f>TEAMS!L1318</f>
        <v>UG 13</v>
      </c>
      <c r="M261" s="62">
        <f>TEAMS!FL1280</f>
        <v>0</v>
      </c>
      <c r="N261" s="10" t="str">
        <f>TEAMS!$AC$1319</f>
        <v>UG</v>
      </c>
      <c r="O261" s="11">
        <f>COUNT(TEAMS!$O$1320:$O$1341)</f>
        <v>0</v>
      </c>
      <c r="P261" s="12">
        <v>259</v>
      </c>
      <c r="Q261" s="9" t="str">
        <f>TEAMS!L1318</f>
        <v>UG 13</v>
      </c>
      <c r="R261" s="62">
        <f>TEAMS!FM1280</f>
        <v>0</v>
      </c>
      <c r="S261" s="10" t="str">
        <f>TEAMS!$AC$1319</f>
        <v>UG</v>
      </c>
      <c r="T261" s="11">
        <f>COUNT(TEAMS!$O$1320:$O$1341)</f>
        <v>0</v>
      </c>
    </row>
    <row r="262" spans="1:20" ht="14.25" x14ac:dyDescent="0.2">
      <c r="A262" s="12">
        <v>260</v>
      </c>
      <c r="B262" s="9" t="str">
        <f>TEAMS!Q$1318</f>
        <v>UG 14</v>
      </c>
      <c r="C262" s="62">
        <f>TEAMS!FJ1281</f>
        <v>0</v>
      </c>
      <c r="D262" s="10" t="str">
        <f>TEAMS!$AC$1319</f>
        <v>UG</v>
      </c>
      <c r="E262" s="11">
        <f>COUNT(TEAMS!$T$1320:$T$1341)</f>
        <v>0</v>
      </c>
      <c r="F262" s="12">
        <v>260</v>
      </c>
      <c r="G262" s="9" t="str">
        <f>TEAMS!Q1318</f>
        <v>UG 14</v>
      </c>
      <c r="H262" s="62">
        <f>TEAMS!FK1281</f>
        <v>0</v>
      </c>
      <c r="I262" s="10" t="str">
        <f>TEAMS!$AC$1319</f>
        <v>UG</v>
      </c>
      <c r="J262" s="11">
        <f>COUNT(TEAMS!$T$1320:$T$1341)</f>
        <v>0</v>
      </c>
      <c r="K262" s="12">
        <v>260</v>
      </c>
      <c r="L262" s="9" t="str">
        <f>TEAMS!Q1318</f>
        <v>UG 14</v>
      </c>
      <c r="M262" s="62">
        <f>TEAMS!FL1281</f>
        <v>0</v>
      </c>
      <c r="N262" s="10" t="str">
        <f>TEAMS!$AC$1319</f>
        <v>UG</v>
      </c>
      <c r="O262" s="11">
        <f>COUNT(TEAMS!$T$1320:$T$1341)</f>
        <v>0</v>
      </c>
      <c r="P262" s="12">
        <v>260</v>
      </c>
      <c r="Q262" s="9" t="str">
        <f>TEAMS!Q1318</f>
        <v>UG 14</v>
      </c>
      <c r="R262" s="62">
        <f>TEAMS!FM1281</f>
        <v>0</v>
      </c>
      <c r="S262" s="10" t="str">
        <f>TEAMS!$AC$1319</f>
        <v>UG</v>
      </c>
      <c r="T262" s="11">
        <f>COUNT(TEAMS!$T$1320:$T$1341)</f>
        <v>0</v>
      </c>
    </row>
    <row r="263" spans="1:20" ht="14.25" x14ac:dyDescent="0.2">
      <c r="A263" s="12">
        <v>261</v>
      </c>
      <c r="B263" s="9" t="str">
        <f>TEAMS!V$1318</f>
        <v>UG 15</v>
      </c>
      <c r="C263" s="62">
        <f>TEAMS!FJ1282</f>
        <v>0</v>
      </c>
      <c r="D263" s="10" t="str">
        <f>TEAMS!$AC$1319</f>
        <v>UG</v>
      </c>
      <c r="E263" s="11">
        <f>COUNT(TEAMS!$Y$1320:$Y$1341)</f>
        <v>0</v>
      </c>
      <c r="F263" s="12">
        <v>261</v>
      </c>
      <c r="G263" s="9" t="str">
        <f>TEAMS!V1318</f>
        <v>UG 15</v>
      </c>
      <c r="H263" s="62">
        <f>TEAMS!FK1282</f>
        <v>0</v>
      </c>
      <c r="I263" s="10" t="str">
        <f>TEAMS!$AC$1319</f>
        <v>UG</v>
      </c>
      <c r="J263" s="11">
        <f>COUNT(TEAMS!$Y$1320:$Y$1341)</f>
        <v>0</v>
      </c>
      <c r="K263" s="12">
        <v>261</v>
      </c>
      <c r="L263" s="9" t="str">
        <f>TEAMS!V1318</f>
        <v>UG 15</v>
      </c>
      <c r="M263" s="62">
        <f>TEAMS!FL1282</f>
        <v>0</v>
      </c>
      <c r="N263" s="10" t="str">
        <f>TEAMS!$AC$1319</f>
        <v>UG</v>
      </c>
      <c r="O263" s="11">
        <f>COUNT(TEAMS!$Y$1320:$Y$1341)</f>
        <v>0</v>
      </c>
      <c r="P263" s="12">
        <v>261</v>
      </c>
      <c r="Q263" s="9" t="str">
        <f>TEAMS!V1318</f>
        <v>UG 15</v>
      </c>
      <c r="R263" s="62">
        <f>TEAMS!FM1282</f>
        <v>0</v>
      </c>
      <c r="S263" s="10" t="str">
        <f>TEAMS!$AC$1319</f>
        <v>UG</v>
      </c>
      <c r="T263" s="11">
        <f>COUNT(TEAMS!$Y$1320:$Y$1341)</f>
        <v>0</v>
      </c>
    </row>
    <row r="264" spans="1:20" ht="14.25" x14ac:dyDescent="0.2">
      <c r="A264" s="12">
        <v>262</v>
      </c>
      <c r="B264" s="9" t="str">
        <f>TEAMS!B1292</f>
        <v>UG 6</v>
      </c>
      <c r="C264" s="62">
        <f>TEAMS!FJ1273</f>
        <v>0</v>
      </c>
      <c r="D264" s="14" t="str">
        <f>TEAMS!$AC$1293</f>
        <v>UG</v>
      </c>
      <c r="E264" s="11">
        <f>COUNT(TEAMS!$E$1294:$E$1315)</f>
        <v>0</v>
      </c>
      <c r="F264" s="12">
        <v>262</v>
      </c>
      <c r="G264" s="9" t="str">
        <f>TEAMS!B1292</f>
        <v>UG 6</v>
      </c>
      <c r="H264" s="62">
        <f>TEAMS!FK1273</f>
        <v>0</v>
      </c>
      <c r="I264" s="10" t="str">
        <f>TEAMS!$AC$1293</f>
        <v>UG</v>
      </c>
      <c r="J264" s="11">
        <f>COUNT(TEAMS!$E$1294:$E$1315)</f>
        <v>0</v>
      </c>
      <c r="K264" s="12">
        <v>262</v>
      </c>
      <c r="L264" s="9" t="str">
        <f>TEAMS!B1292</f>
        <v>UG 6</v>
      </c>
      <c r="M264" s="62">
        <f>TEAMS!FL1273</f>
        <v>0</v>
      </c>
      <c r="N264" s="10" t="str">
        <f>TEAMS!$AC$1293</f>
        <v>UG</v>
      </c>
      <c r="O264" s="11">
        <f>COUNT(TEAMS!$E$1294:$E$1315)</f>
        <v>0</v>
      </c>
      <c r="P264" s="12">
        <v>262</v>
      </c>
      <c r="Q264" s="9" t="str">
        <f>TEAMS!B1292</f>
        <v>UG 6</v>
      </c>
      <c r="R264" s="62">
        <f>TEAMS!FM1273</f>
        <v>0</v>
      </c>
      <c r="S264" s="10" t="str">
        <f>TEAMS!$AC$1293</f>
        <v>UG</v>
      </c>
      <c r="T264" s="11">
        <f>COUNT(TEAMS!$E$1294:$E$1315)</f>
        <v>0</v>
      </c>
    </row>
    <row r="265" spans="1:20" ht="14.25" x14ac:dyDescent="0.2">
      <c r="A265" s="12">
        <v>263</v>
      </c>
      <c r="B265" s="9" t="str">
        <f>TEAMS!G1292</f>
        <v>UG 7</v>
      </c>
      <c r="C265" s="62">
        <f>TEAMS!FJ1274</f>
        <v>0</v>
      </c>
      <c r="D265" s="10" t="str">
        <f>TEAMS!$AC$1293</f>
        <v>UG</v>
      </c>
      <c r="E265" s="11">
        <f>COUNT(TEAMS!$J$1294:$J$1315)</f>
        <v>0</v>
      </c>
      <c r="F265" s="12">
        <v>263</v>
      </c>
      <c r="G265" s="9" t="str">
        <f>TEAMS!G1292</f>
        <v>UG 7</v>
      </c>
      <c r="H265" s="62">
        <f>TEAMS!FK1274</f>
        <v>0</v>
      </c>
      <c r="I265" s="10" t="str">
        <f>TEAMS!$AC$1293</f>
        <v>UG</v>
      </c>
      <c r="J265" s="11">
        <f>COUNT(TEAMS!$J$1294:$J$1315)</f>
        <v>0</v>
      </c>
      <c r="K265" s="12">
        <v>263</v>
      </c>
      <c r="L265" s="9" t="str">
        <f>TEAMS!G1292</f>
        <v>UG 7</v>
      </c>
      <c r="M265" s="62">
        <f>TEAMS!FL1274</f>
        <v>0</v>
      </c>
      <c r="N265" s="10" t="str">
        <f>TEAMS!$AC$1293</f>
        <v>UG</v>
      </c>
      <c r="O265" s="11">
        <f>COUNT(TEAMS!$J$1294:$J$1315)</f>
        <v>0</v>
      </c>
      <c r="P265" s="12">
        <v>263</v>
      </c>
      <c r="Q265" s="9" t="str">
        <f>TEAMS!G1292</f>
        <v>UG 7</v>
      </c>
      <c r="R265" s="62">
        <f>TEAMS!FM1274</f>
        <v>0</v>
      </c>
      <c r="S265" s="10" t="str">
        <f>TEAMS!$AC$1293</f>
        <v>UG</v>
      </c>
      <c r="T265" s="11">
        <f>COUNT(TEAMS!$J$1294:$J$1315)</f>
        <v>0</v>
      </c>
    </row>
    <row r="266" spans="1:20" ht="14.25" x14ac:dyDescent="0.2">
      <c r="A266" s="12">
        <v>264</v>
      </c>
      <c r="B266" s="9" t="str">
        <f>TEAMS!L1292</f>
        <v>UG 8</v>
      </c>
      <c r="C266" s="62">
        <f>TEAMS!FJ1275</f>
        <v>0</v>
      </c>
      <c r="D266" s="10" t="str">
        <f>TEAMS!$AC$1293</f>
        <v>UG</v>
      </c>
      <c r="E266" s="11">
        <f>COUNT(TEAMS!$O$1294:$O$1315)</f>
        <v>0</v>
      </c>
      <c r="F266" s="12">
        <v>264</v>
      </c>
      <c r="G266" s="9" t="str">
        <f>TEAMS!L1292</f>
        <v>UG 8</v>
      </c>
      <c r="H266" s="62">
        <f>TEAMS!FK1275</f>
        <v>0</v>
      </c>
      <c r="I266" s="10" t="str">
        <f>TEAMS!$AC$1293</f>
        <v>UG</v>
      </c>
      <c r="J266" s="11">
        <f>COUNT(TEAMS!$O$1294:$O$1315)</f>
        <v>0</v>
      </c>
      <c r="K266" s="12">
        <v>264</v>
      </c>
      <c r="L266" s="9" t="str">
        <f>TEAMS!L1292</f>
        <v>UG 8</v>
      </c>
      <c r="M266" s="62">
        <f>TEAMS!FL1275</f>
        <v>0</v>
      </c>
      <c r="N266" s="10" t="str">
        <f>TEAMS!$AC$1293</f>
        <v>UG</v>
      </c>
      <c r="O266" s="11">
        <f>COUNT(TEAMS!$O$1294:$O$1315)</f>
        <v>0</v>
      </c>
      <c r="P266" s="12">
        <v>264</v>
      </c>
      <c r="Q266" s="9" t="str">
        <f>TEAMS!L1292</f>
        <v>UG 8</v>
      </c>
      <c r="R266" s="62">
        <f>TEAMS!FM1275</f>
        <v>0</v>
      </c>
      <c r="S266" s="10" t="str">
        <f>TEAMS!$AC$1293</f>
        <v>UG</v>
      </c>
      <c r="T266" s="11">
        <f>COUNT(TEAMS!$O$1294:$O$1315)</f>
        <v>0</v>
      </c>
    </row>
    <row r="267" spans="1:20" ht="14.25" x14ac:dyDescent="0.2">
      <c r="A267" s="12">
        <v>265</v>
      </c>
      <c r="B267" s="9" t="str">
        <f>TEAMS!Q1292</f>
        <v>UG 9</v>
      </c>
      <c r="C267" s="62">
        <f>TEAMS!FJ1276</f>
        <v>0</v>
      </c>
      <c r="D267" s="10" t="str">
        <f>TEAMS!$AC$1293</f>
        <v>UG</v>
      </c>
      <c r="E267" s="11">
        <f>COUNT(TEAMS!$T$1294:$T$1315)</f>
        <v>0</v>
      </c>
      <c r="F267" s="12">
        <v>265</v>
      </c>
      <c r="G267" s="9" t="str">
        <f>TEAMS!Q1292</f>
        <v>UG 9</v>
      </c>
      <c r="H267" s="62">
        <f>TEAMS!FK1276</f>
        <v>0</v>
      </c>
      <c r="I267" s="10" t="str">
        <f>TEAMS!$AC$1293</f>
        <v>UG</v>
      </c>
      <c r="J267" s="11">
        <f>COUNT(TEAMS!$T$1294:$T$1315)</f>
        <v>0</v>
      </c>
      <c r="K267" s="12">
        <v>265</v>
      </c>
      <c r="L267" s="9" t="str">
        <f>TEAMS!Q1292</f>
        <v>UG 9</v>
      </c>
      <c r="M267" s="62">
        <f>TEAMS!FL1276</f>
        <v>0</v>
      </c>
      <c r="N267" s="10" t="str">
        <f>TEAMS!$AC$1293</f>
        <v>UG</v>
      </c>
      <c r="O267" s="11">
        <f>COUNT(TEAMS!$T$1294:$T$1315)</f>
        <v>0</v>
      </c>
      <c r="P267" s="12">
        <v>265</v>
      </c>
      <c r="Q267" s="9" t="str">
        <f>TEAMS!Q1292</f>
        <v>UG 9</v>
      </c>
      <c r="R267" s="62">
        <f>TEAMS!FM1276</f>
        <v>0</v>
      </c>
      <c r="S267" s="10" t="str">
        <f>TEAMS!$AC$1293</f>
        <v>UG</v>
      </c>
      <c r="T267" s="11">
        <f>COUNT(TEAMS!$T$1294:$T$1315)</f>
        <v>0</v>
      </c>
    </row>
    <row r="268" spans="1:20" ht="14.25" x14ac:dyDescent="0.2">
      <c r="A268" s="12">
        <v>266</v>
      </c>
      <c r="B268" s="9" t="str">
        <f>TEAMS!B$1397</f>
        <v>WA 11</v>
      </c>
      <c r="C268" s="62">
        <f>TEAMS!FJ1357</f>
        <v>0</v>
      </c>
      <c r="D268" s="10" t="str">
        <f>TEAMS!$AC$1372</f>
        <v>WA</v>
      </c>
      <c r="E268" s="11">
        <f>COUNT(TEAMS!$E$1399:$E$1420)</f>
        <v>0</v>
      </c>
      <c r="F268" s="12">
        <v>266</v>
      </c>
      <c r="G268" s="9" t="str">
        <f>TEAMS!B1397</f>
        <v>WA 11</v>
      </c>
      <c r="H268" s="62">
        <f>TEAMS!FK1357</f>
        <v>0</v>
      </c>
      <c r="I268" s="10" t="str">
        <f>TEAMS!$AC$1398</f>
        <v>WA</v>
      </c>
      <c r="J268" s="11">
        <f>COUNT(TEAMS!$E$1399:$E$1420)</f>
        <v>0</v>
      </c>
      <c r="K268" s="12">
        <v>266</v>
      </c>
      <c r="L268" s="9" t="str">
        <f>TEAMS!B1397</f>
        <v>WA 11</v>
      </c>
      <c r="M268" s="62">
        <f>TEAMS!FL1357</f>
        <v>0</v>
      </c>
      <c r="N268" s="10" t="str">
        <f>TEAMS!$AC$1398</f>
        <v>WA</v>
      </c>
      <c r="O268" s="11">
        <f>COUNT(TEAMS!$E$1399:$E$1420)</f>
        <v>0</v>
      </c>
      <c r="P268" s="12">
        <v>266</v>
      </c>
      <c r="Q268" s="9" t="str">
        <f>TEAMS!B1397</f>
        <v>WA 11</v>
      </c>
      <c r="R268" s="62">
        <f>TEAMS!FM1357</f>
        <v>0</v>
      </c>
      <c r="S268" s="10" t="str">
        <f>TEAMS!$AC$1398</f>
        <v>WA</v>
      </c>
      <c r="T268" s="11">
        <f>COUNT(TEAMS!$E$1399:$E$1420)</f>
        <v>0</v>
      </c>
    </row>
    <row r="269" spans="1:20" ht="14.25" x14ac:dyDescent="0.2">
      <c r="A269" s="12">
        <v>267</v>
      </c>
      <c r="B269" s="9" t="str">
        <f>TEAMS!G$1397</f>
        <v>WA 12</v>
      </c>
      <c r="C269" s="62">
        <f>TEAMS!FJ1358</f>
        <v>0</v>
      </c>
      <c r="D269" s="10" t="str">
        <f>TEAMS!$AC$1398</f>
        <v>WA</v>
      </c>
      <c r="E269" s="11">
        <f>COUNT(TEAMS!$J$1399:$J$1420)</f>
        <v>0</v>
      </c>
      <c r="F269" s="12">
        <v>267</v>
      </c>
      <c r="G269" s="9" t="str">
        <f>TEAMS!G1397</f>
        <v>WA 12</v>
      </c>
      <c r="H269" s="62">
        <f>TEAMS!FK1358</f>
        <v>0</v>
      </c>
      <c r="I269" s="10" t="str">
        <f>TEAMS!$AC$1398</f>
        <v>WA</v>
      </c>
      <c r="J269" s="11">
        <f>COUNT(TEAMS!$J$1399:$J$1420)</f>
        <v>0</v>
      </c>
      <c r="K269" s="12">
        <v>267</v>
      </c>
      <c r="L269" s="9" t="str">
        <f>TEAMS!G1397</f>
        <v>WA 12</v>
      </c>
      <c r="M269" s="62">
        <f>TEAMS!FL1358</f>
        <v>0</v>
      </c>
      <c r="N269" s="10" t="str">
        <f>TEAMS!$AC$1398</f>
        <v>WA</v>
      </c>
      <c r="O269" s="11">
        <f>COUNT(TEAMS!$J$1399:$J$1420)</f>
        <v>0</v>
      </c>
      <c r="P269" s="12">
        <v>267</v>
      </c>
      <c r="Q269" s="9" t="str">
        <f>TEAMS!G1397</f>
        <v>WA 12</v>
      </c>
      <c r="R269" s="62">
        <f>TEAMS!FM1358</f>
        <v>0</v>
      </c>
      <c r="S269" s="10" t="str">
        <f>TEAMS!$AC$1398</f>
        <v>WA</v>
      </c>
      <c r="T269" s="11">
        <f>COUNT(TEAMS!$J$1399:$J$1420)</f>
        <v>0</v>
      </c>
    </row>
    <row r="270" spans="1:20" ht="14.25" x14ac:dyDescent="0.2">
      <c r="A270" s="12">
        <v>268</v>
      </c>
      <c r="B270" s="9" t="str">
        <f>TEAMS!L$1397</f>
        <v>WA 13</v>
      </c>
      <c r="C270" s="62">
        <f>TEAMS!FJ1359</f>
        <v>0</v>
      </c>
      <c r="D270" s="10" t="str">
        <f>TEAMS!$AC$1398</f>
        <v>WA</v>
      </c>
      <c r="E270" s="11">
        <f>COUNT(TEAMS!$O$1399:$O$1420)</f>
        <v>0</v>
      </c>
      <c r="F270" s="12">
        <v>268</v>
      </c>
      <c r="G270" s="9" t="str">
        <f>TEAMS!L1397</f>
        <v>WA 13</v>
      </c>
      <c r="H270" s="62">
        <f>TEAMS!FK1359</f>
        <v>0</v>
      </c>
      <c r="I270" s="10" t="str">
        <f>TEAMS!$AC$1398</f>
        <v>WA</v>
      </c>
      <c r="J270" s="11">
        <f>COUNT(TEAMS!$O$1399:$O$1420)</f>
        <v>0</v>
      </c>
      <c r="K270" s="12">
        <v>268</v>
      </c>
      <c r="L270" s="9" t="str">
        <f>TEAMS!L1397</f>
        <v>WA 13</v>
      </c>
      <c r="M270" s="62">
        <f>TEAMS!FL1359</f>
        <v>0</v>
      </c>
      <c r="N270" s="10" t="str">
        <f>TEAMS!$AC$1398</f>
        <v>WA</v>
      </c>
      <c r="O270" s="11">
        <f>COUNT(TEAMS!$O$1399:$O$1420)</f>
        <v>0</v>
      </c>
      <c r="P270" s="12">
        <v>268</v>
      </c>
      <c r="Q270" s="9" t="str">
        <f>TEAMS!L1397</f>
        <v>WA 13</v>
      </c>
      <c r="R270" s="62">
        <f>TEAMS!FM1359</f>
        <v>0</v>
      </c>
      <c r="S270" s="10" t="str">
        <f>TEAMS!$AC$1398</f>
        <v>WA</v>
      </c>
      <c r="T270" s="11">
        <f>COUNT(TEAMS!$O$1399:$O$1420)</f>
        <v>0</v>
      </c>
    </row>
    <row r="271" spans="1:20" ht="14.25" x14ac:dyDescent="0.2">
      <c r="A271" s="12">
        <v>269</v>
      </c>
      <c r="B271" s="9" t="str">
        <f>TEAMS!Q$1397</f>
        <v>WA 14</v>
      </c>
      <c r="C271" s="62">
        <f>TEAMS!FJ1360</f>
        <v>0</v>
      </c>
      <c r="D271" s="10" t="str">
        <f>TEAMS!$AC$1398</f>
        <v>WA</v>
      </c>
      <c r="E271" s="11">
        <f>COUNT(TEAMS!$T$1399:$T$1420)</f>
        <v>0</v>
      </c>
      <c r="F271" s="12">
        <v>269</v>
      </c>
      <c r="G271" s="9" t="str">
        <f>TEAMS!Q1397</f>
        <v>WA 14</v>
      </c>
      <c r="H271" s="62">
        <f>TEAMS!FK1360</f>
        <v>0</v>
      </c>
      <c r="I271" s="10" t="str">
        <f>TEAMS!$AC$1398</f>
        <v>WA</v>
      </c>
      <c r="J271" s="11">
        <f>COUNT(TEAMS!$T$1399:$T$1420)</f>
        <v>0</v>
      </c>
      <c r="K271" s="12">
        <v>269</v>
      </c>
      <c r="L271" s="9" t="str">
        <f>TEAMS!Q1397</f>
        <v>WA 14</v>
      </c>
      <c r="M271" s="62">
        <f>TEAMS!FL1360</f>
        <v>0</v>
      </c>
      <c r="N271" s="10" t="str">
        <f>TEAMS!$AC$1398</f>
        <v>WA</v>
      </c>
      <c r="O271" s="11">
        <f>COUNT(TEAMS!$T$1399:$T$1420)</f>
        <v>0</v>
      </c>
      <c r="P271" s="12">
        <v>269</v>
      </c>
      <c r="Q271" s="9" t="str">
        <f>TEAMS!Q1397</f>
        <v>WA 14</v>
      </c>
      <c r="R271" s="62">
        <f>TEAMS!FM1360</f>
        <v>0</v>
      </c>
      <c r="S271" s="10" t="str">
        <f>TEAMS!$AC$1398</f>
        <v>WA</v>
      </c>
      <c r="T271" s="11">
        <f>COUNT(TEAMS!$T$1399:$T$1420)</f>
        <v>0</v>
      </c>
    </row>
    <row r="272" spans="1:20" ht="14.25" x14ac:dyDescent="0.2">
      <c r="A272" s="12">
        <v>270</v>
      </c>
      <c r="B272" s="21" t="str">
        <f>TEAMS!V$1397</f>
        <v>WA 15</v>
      </c>
      <c r="C272" s="62">
        <f>TEAMS!FJ1361</f>
        <v>0</v>
      </c>
      <c r="D272" s="26" t="str">
        <f>TEAMS!$AC$1398</f>
        <v>WA</v>
      </c>
      <c r="E272" s="25">
        <f>COUNT(TEAMS!$Y$1399:$Y$1420)</f>
        <v>0</v>
      </c>
      <c r="F272" s="24">
        <v>270</v>
      </c>
      <c r="G272" s="21" t="str">
        <f>TEAMS!V1397</f>
        <v>WA 15</v>
      </c>
      <c r="H272" s="62">
        <f>TEAMS!FK1361</f>
        <v>0</v>
      </c>
      <c r="I272" s="26" t="str">
        <f>TEAMS!$AC$1398</f>
        <v>WA</v>
      </c>
      <c r="J272" s="25">
        <f>COUNT(TEAMS!$Y$1399:$Y$1420)</f>
        <v>0</v>
      </c>
      <c r="K272" s="24">
        <v>270</v>
      </c>
      <c r="L272" s="21" t="str">
        <f>TEAMS!V1397</f>
        <v>WA 15</v>
      </c>
      <c r="M272" s="62">
        <f>TEAMS!FL1361</f>
        <v>0</v>
      </c>
      <c r="N272" s="26" t="str">
        <f>TEAMS!$AC$1398</f>
        <v>WA</v>
      </c>
      <c r="O272" s="25">
        <f>COUNT(TEAMS!$Y$1399:$Y$1420)</f>
        <v>0</v>
      </c>
      <c r="P272" s="24">
        <v>270</v>
      </c>
      <c r="Q272" s="21" t="str">
        <f>TEAMS!V1397</f>
        <v>WA 15</v>
      </c>
      <c r="R272" s="62">
        <f>TEAMS!FM1361</f>
        <v>0</v>
      </c>
      <c r="S272" s="26" t="str">
        <f>TEAMS!$AC$1398</f>
        <v>WA</v>
      </c>
      <c r="T272" s="25">
        <f>COUNT(TEAMS!$Y$1399:$Y$1420)</f>
        <v>0</v>
      </c>
    </row>
    <row r="273" spans="1:20" ht="14.25" x14ac:dyDescent="0.2">
      <c r="A273" s="12">
        <v>271</v>
      </c>
      <c r="B273" s="9" t="str">
        <f>TEAMS!B1424</f>
        <v>Z19 1</v>
      </c>
      <c r="C273" s="63">
        <f>TEAMS!FJ1426</f>
        <v>0</v>
      </c>
      <c r="D273" s="28" t="str">
        <f>TEAMS!$AC$1425</f>
        <v>Z19</v>
      </c>
      <c r="E273" s="25">
        <f>COUNT(TEAMS!$E$1426:$E$1447)</f>
        <v>0</v>
      </c>
      <c r="F273" s="24">
        <v>271</v>
      </c>
      <c r="G273" s="9" t="str">
        <f>TEAMS!B1424</f>
        <v>Z19 1</v>
      </c>
      <c r="H273" s="63">
        <f>TEAMS!FK1426</f>
        <v>0</v>
      </c>
      <c r="I273" s="28" t="str">
        <f>TEAMS!$AC$1425</f>
        <v>Z19</v>
      </c>
      <c r="J273" s="25">
        <f>COUNT(TEAMS!$E$1426:$E$1447)</f>
        <v>0</v>
      </c>
      <c r="K273" s="24">
        <v>271</v>
      </c>
      <c r="L273" s="9" t="str">
        <f>TEAMS!B1424</f>
        <v>Z19 1</v>
      </c>
      <c r="M273" s="63">
        <f>TEAMS!FL1426</f>
        <v>0</v>
      </c>
      <c r="N273" s="28" t="str">
        <f>TEAMS!$AC$1425</f>
        <v>Z19</v>
      </c>
      <c r="O273" s="25">
        <f>COUNT(TEAMS!$E$1426:$E$1447)</f>
        <v>0</v>
      </c>
      <c r="P273" s="24">
        <v>271</v>
      </c>
      <c r="Q273" s="9" t="str">
        <f>TEAMS!B1424</f>
        <v>Z19 1</v>
      </c>
      <c r="R273" s="63">
        <f>TEAMS!FM1426</f>
        <v>0</v>
      </c>
      <c r="S273" s="28" t="str">
        <f>TEAMS!$AC$1425</f>
        <v>Z19</v>
      </c>
      <c r="T273" s="25">
        <f>COUNT(TEAMS!$E$1426:$E$1447)</f>
        <v>0</v>
      </c>
    </row>
    <row r="274" spans="1:20" ht="14.25" x14ac:dyDescent="0.2">
      <c r="A274" s="12">
        <v>272</v>
      </c>
      <c r="B274" s="9" t="str">
        <f>TEAMS!V1450</f>
        <v>Z19 10</v>
      </c>
      <c r="C274" s="63">
        <f>TEAMS!FJ1435</f>
        <v>0</v>
      </c>
      <c r="D274" s="28" t="str">
        <f>TEAMS!$AC$1451</f>
        <v>Z19</v>
      </c>
      <c r="E274" s="25">
        <f>COUNT(TEAMS!$Y$1452:$Y$1473)</f>
        <v>0</v>
      </c>
      <c r="F274" s="24">
        <v>272</v>
      </c>
      <c r="G274" s="9" t="str">
        <f>TEAMS!V1450</f>
        <v>Z19 10</v>
      </c>
      <c r="H274" s="63">
        <f>TEAMS!FK1435</f>
        <v>0</v>
      </c>
      <c r="I274" s="28" t="str">
        <f>TEAMS!$AC$1451</f>
        <v>Z19</v>
      </c>
      <c r="J274" s="25">
        <f>COUNT(TEAMS!$Y$1452:$Y$1473)</f>
        <v>0</v>
      </c>
      <c r="K274" s="24">
        <v>272</v>
      </c>
      <c r="L274" s="9" t="str">
        <f>TEAMS!V1450</f>
        <v>Z19 10</v>
      </c>
      <c r="M274" s="63">
        <f>TEAMS!FL1435</f>
        <v>0</v>
      </c>
      <c r="N274" s="28" t="str">
        <f>TEAMS!$AC$1451</f>
        <v>Z19</v>
      </c>
      <c r="O274" s="25">
        <f>COUNT(TEAMS!$Y$1452:$Y$1473)</f>
        <v>0</v>
      </c>
      <c r="P274" s="24">
        <v>272</v>
      </c>
      <c r="Q274" s="9" t="str">
        <f>TEAMS!V1450</f>
        <v>Z19 10</v>
      </c>
      <c r="R274" s="63">
        <f>TEAMS!FM1435</f>
        <v>0</v>
      </c>
      <c r="S274" s="28" t="str">
        <f>TEAMS!$AC$1451</f>
        <v>Z19</v>
      </c>
      <c r="T274" s="25">
        <f>COUNT(TEAMS!$Y$1452:$Y$1473)</f>
        <v>0</v>
      </c>
    </row>
    <row r="275" spans="1:20" ht="14.25" x14ac:dyDescent="0.2">
      <c r="A275" s="12">
        <v>273</v>
      </c>
      <c r="B275" s="9" t="str">
        <f>TEAMS!B1476</f>
        <v>Z19 11</v>
      </c>
      <c r="C275" s="63">
        <f>TEAMS!FJ1436</f>
        <v>0</v>
      </c>
      <c r="D275" s="28" t="str">
        <f>TEAMS!$AC$1477</f>
        <v>Z19</v>
      </c>
      <c r="E275" s="25">
        <f>COUNT(TEAMS!$E$1478:$E$1499)</f>
        <v>0</v>
      </c>
      <c r="F275" s="24">
        <v>273</v>
      </c>
      <c r="G275" s="9" t="str">
        <f>TEAMS!B1476</f>
        <v>Z19 11</v>
      </c>
      <c r="H275" s="63">
        <f>TEAMS!FK1436</f>
        <v>0</v>
      </c>
      <c r="I275" s="28" t="str">
        <f>TEAMS!$AC$1477</f>
        <v>Z19</v>
      </c>
      <c r="J275" s="25">
        <f>COUNT(TEAMS!$E$1478:$E$1499)</f>
        <v>0</v>
      </c>
      <c r="K275" s="24">
        <v>273</v>
      </c>
      <c r="L275" s="9" t="str">
        <f>TEAMS!B1476</f>
        <v>Z19 11</v>
      </c>
      <c r="M275" s="63">
        <f>TEAMS!FL1436</f>
        <v>0</v>
      </c>
      <c r="N275" s="28" t="str">
        <f>TEAMS!$AC$1477</f>
        <v>Z19</v>
      </c>
      <c r="O275" s="25">
        <f>COUNT(TEAMS!$E$1478:$E$1499)</f>
        <v>0</v>
      </c>
      <c r="P275" s="24">
        <v>273</v>
      </c>
      <c r="Q275" s="9" t="str">
        <f>TEAMS!B1476</f>
        <v>Z19 11</v>
      </c>
      <c r="R275" s="63">
        <f>TEAMS!FM1436</f>
        <v>0</v>
      </c>
      <c r="S275" s="28" t="str">
        <f>TEAMS!$AC$1477</f>
        <v>Z19</v>
      </c>
      <c r="T275" s="25">
        <f>COUNT(TEAMS!$E$1478:$E$1499)</f>
        <v>0</v>
      </c>
    </row>
    <row r="276" spans="1:20" ht="14.25" x14ac:dyDescent="0.2">
      <c r="A276" s="12">
        <v>274</v>
      </c>
      <c r="B276" s="9" t="str">
        <f>TEAMS!G1476</f>
        <v>Z19 12</v>
      </c>
      <c r="C276" s="63">
        <f>TEAMS!FJ1437</f>
        <v>0</v>
      </c>
      <c r="D276" s="28" t="str">
        <f>TEAMS!$AC$1477</f>
        <v>Z19</v>
      </c>
      <c r="E276" s="25">
        <f>COUNT(TEAMS!$J$1478:$J$1499)</f>
        <v>0</v>
      </c>
      <c r="F276" s="24">
        <v>274</v>
      </c>
      <c r="G276" s="9" t="str">
        <f>TEAMS!G1476</f>
        <v>Z19 12</v>
      </c>
      <c r="H276" s="63">
        <f>TEAMS!FK1437</f>
        <v>0</v>
      </c>
      <c r="I276" s="28" t="str">
        <f>TEAMS!$AC$1477</f>
        <v>Z19</v>
      </c>
      <c r="J276" s="25">
        <f>COUNT(TEAMS!$J$1478:$J$1499)</f>
        <v>0</v>
      </c>
      <c r="K276" s="24">
        <v>274</v>
      </c>
      <c r="L276" s="9" t="str">
        <f>TEAMS!G1476</f>
        <v>Z19 12</v>
      </c>
      <c r="M276" s="63">
        <f>TEAMS!FL1437</f>
        <v>0</v>
      </c>
      <c r="N276" s="28" t="str">
        <f>TEAMS!$AC$1477</f>
        <v>Z19</v>
      </c>
      <c r="O276" s="25">
        <f>COUNT(TEAMS!$J$1478:$J$1499)</f>
        <v>0</v>
      </c>
      <c r="P276" s="24">
        <v>274</v>
      </c>
      <c r="Q276" s="9" t="str">
        <f>TEAMS!G1476</f>
        <v>Z19 12</v>
      </c>
      <c r="R276" s="63">
        <f>TEAMS!FM1437</f>
        <v>0</v>
      </c>
      <c r="S276" s="28" t="str">
        <f>TEAMS!$AC$1477</f>
        <v>Z19</v>
      </c>
      <c r="T276" s="25">
        <f>COUNT(TEAMS!$J$1478:$J$1499)</f>
        <v>0</v>
      </c>
    </row>
    <row r="277" spans="1:20" ht="14.25" x14ac:dyDescent="0.2">
      <c r="A277" s="12">
        <v>275</v>
      </c>
      <c r="B277" s="9" t="str">
        <f>TEAMS!L1476</f>
        <v>Z19 13</v>
      </c>
      <c r="C277" s="63">
        <f>TEAMS!FJ1438</f>
        <v>0</v>
      </c>
      <c r="D277" s="28" t="str">
        <f>TEAMS!$AC$1477</f>
        <v>Z19</v>
      </c>
      <c r="E277" s="25">
        <f>COUNT(TEAMS!$O$1478:$O$1499)</f>
        <v>0</v>
      </c>
      <c r="F277" s="24">
        <v>275</v>
      </c>
      <c r="G277" s="9" t="str">
        <f>TEAMS!L1476</f>
        <v>Z19 13</v>
      </c>
      <c r="H277" s="63">
        <f>TEAMS!FK1438</f>
        <v>0</v>
      </c>
      <c r="I277" s="28" t="str">
        <f>TEAMS!$AC$1477</f>
        <v>Z19</v>
      </c>
      <c r="J277" s="25">
        <f>COUNT(TEAMS!$O$1478:$O$1499)</f>
        <v>0</v>
      </c>
      <c r="K277" s="24">
        <v>275</v>
      </c>
      <c r="L277" s="9" t="str">
        <f>TEAMS!L1476</f>
        <v>Z19 13</v>
      </c>
      <c r="M277" s="63">
        <f>TEAMS!FL1438</f>
        <v>0</v>
      </c>
      <c r="N277" s="28" t="str">
        <f>TEAMS!$AC$1477</f>
        <v>Z19</v>
      </c>
      <c r="O277" s="25">
        <f>COUNT(TEAMS!$O$1478:$O$1499)</f>
        <v>0</v>
      </c>
      <c r="P277" s="24">
        <v>275</v>
      </c>
      <c r="Q277" s="9" t="str">
        <f>TEAMS!L1476</f>
        <v>Z19 13</v>
      </c>
      <c r="R277" s="63">
        <f>TEAMS!FM1438</f>
        <v>0</v>
      </c>
      <c r="S277" s="28" t="str">
        <f>TEAMS!$AC$1477</f>
        <v>Z19</v>
      </c>
      <c r="T277" s="25">
        <f>COUNT(TEAMS!$O$1478:$O$1499)</f>
        <v>0</v>
      </c>
    </row>
    <row r="278" spans="1:20" ht="14.25" x14ac:dyDescent="0.2">
      <c r="A278" s="12">
        <v>276</v>
      </c>
      <c r="B278" s="9" t="str">
        <f>TEAMS!Q1476</f>
        <v xml:space="preserve">Z19 14 </v>
      </c>
      <c r="C278" s="63">
        <f>TEAMS!FJ1439</f>
        <v>0</v>
      </c>
      <c r="D278" s="28" t="str">
        <f>TEAMS!$AC$1477</f>
        <v>Z19</v>
      </c>
      <c r="E278" s="25">
        <f>COUNT(TEAMS!$T$1478:$T$1499)</f>
        <v>0</v>
      </c>
      <c r="F278" s="24">
        <v>276</v>
      </c>
      <c r="G278" s="9" t="str">
        <f>TEAMS!Q1476</f>
        <v xml:space="preserve">Z19 14 </v>
      </c>
      <c r="H278" s="63">
        <f>TEAMS!FK1439</f>
        <v>0</v>
      </c>
      <c r="I278" s="28" t="str">
        <f>TEAMS!$AC$1477</f>
        <v>Z19</v>
      </c>
      <c r="J278" s="25">
        <f>COUNT(TEAMS!$T$1478:$T$1499)</f>
        <v>0</v>
      </c>
      <c r="K278" s="24">
        <v>276</v>
      </c>
      <c r="L278" s="9" t="str">
        <f>TEAMS!Q1476</f>
        <v xml:space="preserve">Z19 14 </v>
      </c>
      <c r="M278" s="63">
        <f>TEAMS!FL1439</f>
        <v>0</v>
      </c>
      <c r="N278" s="28" t="str">
        <f>TEAMS!$AC$1477</f>
        <v>Z19</v>
      </c>
      <c r="O278" s="25">
        <f>COUNT(TEAMS!$T$1478:$T$1499)</f>
        <v>0</v>
      </c>
      <c r="P278" s="24">
        <v>276</v>
      </c>
      <c r="Q278" s="9" t="str">
        <f>TEAMS!Q1476</f>
        <v xml:space="preserve">Z19 14 </v>
      </c>
      <c r="R278" s="63">
        <f>TEAMS!FM1439</f>
        <v>0</v>
      </c>
      <c r="S278" s="28" t="str">
        <f>TEAMS!$AC$1477</f>
        <v>Z19</v>
      </c>
      <c r="T278" s="25">
        <f>COUNT(TEAMS!$T$1478:$T$1499)</f>
        <v>0</v>
      </c>
    </row>
    <row r="279" spans="1:20" ht="14.25" x14ac:dyDescent="0.2">
      <c r="A279" s="12">
        <v>277</v>
      </c>
      <c r="B279" s="9" t="str">
        <f>TEAMS!V1476</f>
        <v>Z19 15</v>
      </c>
      <c r="C279" s="63">
        <f>TEAMS!FJ1440</f>
        <v>0</v>
      </c>
      <c r="D279" s="28" t="str">
        <f>TEAMS!$AC$1477</f>
        <v>Z19</v>
      </c>
      <c r="E279" s="25">
        <f>COUNT(TEAMS!$Y$1478:$Y$1499)</f>
        <v>0</v>
      </c>
      <c r="F279" s="24">
        <v>277</v>
      </c>
      <c r="G279" s="9" t="str">
        <f>TEAMS!V1476</f>
        <v>Z19 15</v>
      </c>
      <c r="H279" s="63">
        <f>TEAMS!FK1440</f>
        <v>0</v>
      </c>
      <c r="I279" s="28" t="str">
        <f>TEAMS!$AC$1477</f>
        <v>Z19</v>
      </c>
      <c r="J279" s="25">
        <f>COUNT(TEAMS!$Y$1478:$Y$1499)</f>
        <v>0</v>
      </c>
      <c r="K279" s="24">
        <v>277</v>
      </c>
      <c r="L279" s="9" t="str">
        <f>TEAMS!V1476</f>
        <v>Z19 15</v>
      </c>
      <c r="M279" s="63">
        <f>TEAMS!FL1440</f>
        <v>0</v>
      </c>
      <c r="N279" s="28" t="str">
        <f>TEAMS!$AC$1477</f>
        <v>Z19</v>
      </c>
      <c r="O279" s="25">
        <f>COUNT(TEAMS!$Y$1478:$Y$1499)</f>
        <v>0</v>
      </c>
      <c r="P279" s="24">
        <v>277</v>
      </c>
      <c r="Q279" s="9" t="str">
        <f>TEAMS!V1476</f>
        <v>Z19 15</v>
      </c>
      <c r="R279" s="63">
        <f>TEAMS!FM1440</f>
        <v>0</v>
      </c>
      <c r="S279" s="28" t="str">
        <f>TEAMS!$AC$1477</f>
        <v>Z19</v>
      </c>
      <c r="T279" s="25">
        <f>COUNT(TEAMS!$Y$1478:$Y$1499)</f>
        <v>0</v>
      </c>
    </row>
    <row r="280" spans="1:20" ht="14.25" x14ac:dyDescent="0.2">
      <c r="A280" s="12">
        <v>278</v>
      </c>
      <c r="B280" s="9" t="str">
        <f>TEAMS!G1424</f>
        <v>Z19 2</v>
      </c>
      <c r="C280" s="63">
        <f>TEAMS!FJ1427</f>
        <v>0</v>
      </c>
      <c r="D280" s="62" t="str">
        <f>TEAMS!$AC$1425</f>
        <v>Z19</v>
      </c>
      <c r="E280" s="11">
        <f>COUNT(TEAMS!$J$1426:$J$1447)</f>
        <v>0</v>
      </c>
      <c r="F280" s="24">
        <v>278</v>
      </c>
      <c r="G280" s="9" t="str">
        <f>TEAMS!G1424</f>
        <v>Z19 2</v>
      </c>
      <c r="H280" s="63">
        <f>TEAMS!FK1427</f>
        <v>0</v>
      </c>
      <c r="I280" s="28" t="str">
        <f>TEAMS!$AC$1425</f>
        <v>Z19</v>
      </c>
      <c r="J280" s="11">
        <f>COUNT(TEAMS!$J$1426:$J$1447)</f>
        <v>0</v>
      </c>
      <c r="K280" s="24">
        <v>278</v>
      </c>
      <c r="L280" s="9" t="str">
        <f>TEAMS!G1424</f>
        <v>Z19 2</v>
      </c>
      <c r="M280" s="63">
        <f>TEAMS!FL1427</f>
        <v>0</v>
      </c>
      <c r="N280" s="28" t="str">
        <f>TEAMS!$AC$1425</f>
        <v>Z19</v>
      </c>
      <c r="O280" s="11">
        <f>COUNT(TEAMS!$J$1426:$J$1447)</f>
        <v>0</v>
      </c>
      <c r="P280" s="24">
        <v>278</v>
      </c>
      <c r="Q280" s="9" t="str">
        <f>TEAMS!G1424</f>
        <v>Z19 2</v>
      </c>
      <c r="R280" s="63">
        <f>TEAMS!FM1427</f>
        <v>0</v>
      </c>
      <c r="S280" s="28" t="str">
        <f>TEAMS!$AC$1425</f>
        <v>Z19</v>
      </c>
      <c r="T280" s="11">
        <f>COUNT(TEAMS!$J$1426:$J$1447)</f>
        <v>0</v>
      </c>
    </row>
    <row r="281" spans="1:20" ht="14.25" x14ac:dyDescent="0.2">
      <c r="A281" s="12">
        <v>279</v>
      </c>
      <c r="B281" s="9" t="str">
        <f>TEAMS!L1424</f>
        <v>Z19 3</v>
      </c>
      <c r="C281" s="63">
        <f>TEAMS!FJ1428</f>
        <v>0</v>
      </c>
      <c r="D281" s="28" t="str">
        <f>TEAMS!$AC$1425</f>
        <v>Z19</v>
      </c>
      <c r="E281" s="11">
        <f>COUNT(TEAMS!$O$1426:$O$1447)</f>
        <v>0</v>
      </c>
      <c r="F281" s="24">
        <v>279</v>
      </c>
      <c r="G281" s="9" t="str">
        <f>TEAMS!L1424</f>
        <v>Z19 3</v>
      </c>
      <c r="H281" s="63">
        <f>TEAMS!FK1428</f>
        <v>0</v>
      </c>
      <c r="I281" s="28" t="str">
        <f>TEAMS!$AC$1425</f>
        <v>Z19</v>
      </c>
      <c r="J281" s="11">
        <f>COUNT(TEAMS!$O$1426:$O$1447)</f>
        <v>0</v>
      </c>
      <c r="K281" s="24">
        <v>279</v>
      </c>
      <c r="L281" s="9" t="str">
        <f>TEAMS!L1424</f>
        <v>Z19 3</v>
      </c>
      <c r="M281" s="63">
        <f>TEAMS!FL1428</f>
        <v>0</v>
      </c>
      <c r="N281" s="28" t="str">
        <f>TEAMS!$AC$1425</f>
        <v>Z19</v>
      </c>
      <c r="O281" s="11">
        <f>COUNT(TEAMS!$O$1426:$O$1447)</f>
        <v>0</v>
      </c>
      <c r="P281" s="24">
        <v>279</v>
      </c>
      <c r="Q281" s="9" t="str">
        <f>TEAMS!L1424</f>
        <v>Z19 3</v>
      </c>
      <c r="R281" s="63">
        <f>TEAMS!FM1428</f>
        <v>0</v>
      </c>
      <c r="S281" s="28" t="str">
        <f>TEAMS!$AC$1425</f>
        <v>Z19</v>
      </c>
      <c r="T281" s="11">
        <f>COUNT(TEAMS!$O$1426:$O$1447)</f>
        <v>0</v>
      </c>
    </row>
    <row r="282" spans="1:20" ht="14.25" x14ac:dyDescent="0.2">
      <c r="A282" s="12">
        <v>280</v>
      </c>
      <c r="B282" s="9" t="str">
        <f>TEAMS!Q1424</f>
        <v>Z19 4</v>
      </c>
      <c r="C282" s="63">
        <f>TEAMS!FJ1429</f>
        <v>0</v>
      </c>
      <c r="D282" s="28" t="str">
        <f>TEAMS!$AC$1425</f>
        <v>Z19</v>
      </c>
      <c r="E282" s="11">
        <f>COUNT(TEAMS!$T$1426:$T$1447)</f>
        <v>0</v>
      </c>
      <c r="F282" s="24">
        <v>280</v>
      </c>
      <c r="G282" s="9" t="str">
        <f>TEAMS!Q1424</f>
        <v>Z19 4</v>
      </c>
      <c r="H282" s="63">
        <f>TEAMS!FK1429</f>
        <v>0</v>
      </c>
      <c r="I282" s="28" t="str">
        <f>TEAMS!$AC$1425</f>
        <v>Z19</v>
      </c>
      <c r="J282" s="11">
        <f>COUNT(TEAMS!$T$1426:$T$1447)</f>
        <v>0</v>
      </c>
      <c r="K282" s="24">
        <v>280</v>
      </c>
      <c r="L282" s="9" t="str">
        <f>TEAMS!Q1424</f>
        <v>Z19 4</v>
      </c>
      <c r="M282" s="63">
        <f>TEAMS!FL1429</f>
        <v>0</v>
      </c>
      <c r="N282" s="28" t="str">
        <f>TEAMS!$AC$1425</f>
        <v>Z19</v>
      </c>
      <c r="O282" s="11">
        <f>COUNT(TEAMS!$T$1426:$T$1447)</f>
        <v>0</v>
      </c>
      <c r="P282" s="24">
        <v>280</v>
      </c>
      <c r="Q282" s="9" t="str">
        <f>TEAMS!Q1424</f>
        <v>Z19 4</v>
      </c>
      <c r="R282" s="63">
        <f>TEAMS!FM1429</f>
        <v>0</v>
      </c>
      <c r="S282" s="28" t="str">
        <f>TEAMS!$AC$1425</f>
        <v>Z19</v>
      </c>
      <c r="T282" s="11">
        <f>COUNT(TEAMS!$T$1426:$T$1447)</f>
        <v>0</v>
      </c>
    </row>
    <row r="283" spans="1:20" ht="14.25" x14ac:dyDescent="0.2">
      <c r="A283" s="12">
        <v>281</v>
      </c>
      <c r="B283" s="9" t="str">
        <f>TEAMS!V1424</f>
        <v>Z19 5</v>
      </c>
      <c r="C283" s="63">
        <f>TEAMS!FJ1430</f>
        <v>0</v>
      </c>
      <c r="D283" s="28" t="str">
        <f>TEAMS!$AC$1425</f>
        <v>Z19</v>
      </c>
      <c r="E283" s="11">
        <f>COUNT(TEAMS!$Y$1426:$Y$1447)</f>
        <v>0</v>
      </c>
      <c r="F283" s="24">
        <v>281</v>
      </c>
      <c r="G283" s="9" t="str">
        <f>TEAMS!V1424</f>
        <v>Z19 5</v>
      </c>
      <c r="H283" s="63">
        <f>TEAMS!FK1430</f>
        <v>0</v>
      </c>
      <c r="I283" s="28" t="str">
        <f>TEAMS!$AC$1425</f>
        <v>Z19</v>
      </c>
      <c r="J283" s="11">
        <f>COUNT(TEAMS!$Y$1426:$Y$1447)</f>
        <v>0</v>
      </c>
      <c r="K283" s="24">
        <v>281</v>
      </c>
      <c r="L283" s="9" t="str">
        <f>TEAMS!V1424</f>
        <v>Z19 5</v>
      </c>
      <c r="M283" s="63">
        <f>TEAMS!FL1430</f>
        <v>0</v>
      </c>
      <c r="N283" s="28" t="str">
        <f>TEAMS!$AC$1425</f>
        <v>Z19</v>
      </c>
      <c r="O283" s="11">
        <f>COUNT(TEAMS!$Y$1426:$Y$1447)</f>
        <v>0</v>
      </c>
      <c r="P283" s="24">
        <v>281</v>
      </c>
      <c r="Q283" s="9" t="str">
        <f>TEAMS!V1424</f>
        <v>Z19 5</v>
      </c>
      <c r="R283" s="63">
        <f>TEAMS!FM1430</f>
        <v>0</v>
      </c>
      <c r="S283" s="28" t="str">
        <f>TEAMS!$AC$1425</f>
        <v>Z19</v>
      </c>
      <c r="T283" s="11">
        <f>COUNT(TEAMS!$Y$1426:$Y$1447)</f>
        <v>0</v>
      </c>
    </row>
    <row r="284" spans="1:20" ht="14.25" x14ac:dyDescent="0.2">
      <c r="A284" s="12">
        <v>282</v>
      </c>
      <c r="B284" s="9" t="str">
        <f>TEAMS!B1450</f>
        <v>Z19 6</v>
      </c>
      <c r="C284" s="63">
        <f>TEAMS!FJ1431</f>
        <v>0</v>
      </c>
      <c r="D284" s="28" t="str">
        <f>TEAMS!$AC$1451</f>
        <v>Z19</v>
      </c>
      <c r="E284" s="11">
        <f>COUNT(TEAMS!$E$1452:$E$1473)</f>
        <v>0</v>
      </c>
      <c r="F284" s="24">
        <v>282</v>
      </c>
      <c r="G284" s="9" t="str">
        <f>TEAMS!B1450</f>
        <v>Z19 6</v>
      </c>
      <c r="H284" s="63">
        <f>TEAMS!FK1431</f>
        <v>0</v>
      </c>
      <c r="I284" s="28" t="str">
        <f>TEAMS!$AC$1451</f>
        <v>Z19</v>
      </c>
      <c r="J284" s="11">
        <f>COUNT(TEAMS!$E$1452:$E$1473)</f>
        <v>0</v>
      </c>
      <c r="K284" s="24">
        <v>282</v>
      </c>
      <c r="L284" s="9" t="str">
        <f>TEAMS!B1450</f>
        <v>Z19 6</v>
      </c>
      <c r="M284" s="63">
        <f>TEAMS!FL1431</f>
        <v>0</v>
      </c>
      <c r="N284" s="28" t="str">
        <f>TEAMS!$AC$1451</f>
        <v>Z19</v>
      </c>
      <c r="O284" s="11">
        <f>COUNT(TEAMS!$E$1452:$E$1473)</f>
        <v>0</v>
      </c>
      <c r="P284" s="24">
        <v>282</v>
      </c>
      <c r="Q284" s="9" t="str">
        <f>TEAMS!B1450</f>
        <v>Z19 6</v>
      </c>
      <c r="R284" s="63">
        <f>TEAMS!FM1431</f>
        <v>0</v>
      </c>
      <c r="S284" s="28" t="str">
        <f>TEAMS!$AC$1451</f>
        <v>Z19</v>
      </c>
      <c r="T284" s="11">
        <f>COUNT(TEAMS!$E$1452:$E$1473)</f>
        <v>0</v>
      </c>
    </row>
    <row r="285" spans="1:20" ht="14.25" x14ac:dyDescent="0.2">
      <c r="A285" s="12">
        <v>283</v>
      </c>
      <c r="B285" s="9" t="str">
        <f>TEAMS!G1450</f>
        <v>Z19 7</v>
      </c>
      <c r="C285" s="63">
        <f>TEAMS!FJ1432</f>
        <v>0</v>
      </c>
      <c r="D285" s="28" t="str">
        <f>TEAMS!$AC$1451</f>
        <v>Z19</v>
      </c>
      <c r="E285" s="11">
        <f>COUNT(TEAMS!$J$1452:$J$1473)</f>
        <v>0</v>
      </c>
      <c r="F285" s="24">
        <v>283</v>
      </c>
      <c r="G285" s="9" t="str">
        <f>TEAMS!G1450</f>
        <v>Z19 7</v>
      </c>
      <c r="H285" s="63">
        <f>TEAMS!FK1432</f>
        <v>0</v>
      </c>
      <c r="I285" s="28" t="str">
        <f>TEAMS!$AC$1451</f>
        <v>Z19</v>
      </c>
      <c r="J285" s="11">
        <f>COUNT(TEAMS!$J$1452:$J$1473)</f>
        <v>0</v>
      </c>
      <c r="K285" s="24">
        <v>283</v>
      </c>
      <c r="L285" s="9" t="str">
        <f>TEAMS!G1450</f>
        <v>Z19 7</v>
      </c>
      <c r="M285" s="63">
        <f>TEAMS!FL1432</f>
        <v>0</v>
      </c>
      <c r="N285" s="28" t="str">
        <f>TEAMS!$AC$1451</f>
        <v>Z19</v>
      </c>
      <c r="O285" s="11">
        <f>COUNT(TEAMS!$J$1452:$J$1473)</f>
        <v>0</v>
      </c>
      <c r="P285" s="24">
        <v>283</v>
      </c>
      <c r="Q285" s="9" t="str">
        <f>TEAMS!G1450</f>
        <v>Z19 7</v>
      </c>
      <c r="R285" s="63">
        <f>TEAMS!FM1432</f>
        <v>0</v>
      </c>
      <c r="S285" s="28" t="str">
        <f>TEAMS!$AC$1451</f>
        <v>Z19</v>
      </c>
      <c r="T285" s="11">
        <f>COUNT(TEAMS!$J$1452:$J$1473)</f>
        <v>0</v>
      </c>
    </row>
    <row r="286" spans="1:20" ht="14.25" x14ac:dyDescent="0.2">
      <c r="A286" s="12">
        <v>284</v>
      </c>
      <c r="B286" s="9" t="str">
        <f>TEAMS!L1450</f>
        <v>Z19 8</v>
      </c>
      <c r="C286" s="63">
        <f>TEAMS!FJ1433</f>
        <v>0</v>
      </c>
      <c r="D286" s="28" t="str">
        <f>TEAMS!$AC$1451</f>
        <v>Z19</v>
      </c>
      <c r="E286" s="11">
        <f>COUNT(TEAMS!$O$1452:$O$1473)</f>
        <v>0</v>
      </c>
      <c r="F286" s="24">
        <v>284</v>
      </c>
      <c r="G286" s="9" t="str">
        <f>TEAMS!L1450</f>
        <v>Z19 8</v>
      </c>
      <c r="H286" s="63">
        <f>TEAMS!FK1433</f>
        <v>0</v>
      </c>
      <c r="I286" s="28" t="str">
        <f>TEAMS!$AC$1451</f>
        <v>Z19</v>
      </c>
      <c r="J286" s="11">
        <f>COUNT(TEAMS!$O$1452:$O$1473)</f>
        <v>0</v>
      </c>
      <c r="K286" s="24">
        <v>284</v>
      </c>
      <c r="L286" s="9" t="str">
        <f>TEAMS!L1450</f>
        <v>Z19 8</v>
      </c>
      <c r="M286" s="63">
        <f>TEAMS!FL1433</f>
        <v>0</v>
      </c>
      <c r="N286" s="28" t="str">
        <f>TEAMS!$AC$1451</f>
        <v>Z19</v>
      </c>
      <c r="O286" s="11">
        <f>COUNT(TEAMS!$O$1452:$O$1473)</f>
        <v>0</v>
      </c>
      <c r="P286" s="24">
        <v>284</v>
      </c>
      <c r="Q286" s="9" t="str">
        <f>TEAMS!L1450</f>
        <v>Z19 8</v>
      </c>
      <c r="R286" s="63">
        <f>TEAMS!FM1433</f>
        <v>0</v>
      </c>
      <c r="S286" s="28" t="str">
        <f>TEAMS!$AC$1451</f>
        <v>Z19</v>
      </c>
      <c r="T286" s="11">
        <f>COUNT(TEAMS!$O$1452:$O$1473)</f>
        <v>0</v>
      </c>
    </row>
    <row r="287" spans="1:20" ht="14.25" x14ac:dyDescent="0.2">
      <c r="A287" s="12">
        <v>285</v>
      </c>
      <c r="B287" s="9" t="str">
        <f>TEAMS!Q1450</f>
        <v xml:space="preserve">Z19 9 </v>
      </c>
      <c r="C287" s="63">
        <f>TEAMS!FJ1434</f>
        <v>0</v>
      </c>
      <c r="D287" s="28" t="str">
        <f>TEAMS!$AC$1451</f>
        <v>Z19</v>
      </c>
      <c r="E287" s="11">
        <f>COUNT(TEAMS!$T$1452:$T$1473)</f>
        <v>0</v>
      </c>
      <c r="F287" s="24">
        <v>285</v>
      </c>
      <c r="G287" s="9" t="str">
        <f>TEAMS!Q1450</f>
        <v xml:space="preserve">Z19 9 </v>
      </c>
      <c r="H287" s="63">
        <f>TEAMS!FK1434</f>
        <v>0</v>
      </c>
      <c r="I287" s="28" t="str">
        <f>TEAMS!$AC$1451</f>
        <v>Z19</v>
      </c>
      <c r="J287" s="11">
        <f>COUNT(TEAMS!$T$1452:$T$1473)</f>
        <v>0</v>
      </c>
      <c r="K287" s="24">
        <v>285</v>
      </c>
      <c r="L287" s="9" t="str">
        <f>TEAMS!Q1450</f>
        <v xml:space="preserve">Z19 9 </v>
      </c>
      <c r="M287" s="63">
        <f>TEAMS!FL1434</f>
        <v>0</v>
      </c>
      <c r="N287" s="28" t="str">
        <f>TEAMS!$AC$1451</f>
        <v>Z19</v>
      </c>
      <c r="O287" s="11">
        <f>COUNT(TEAMS!$T$1452:$T$1473)</f>
        <v>0</v>
      </c>
      <c r="P287" s="24">
        <v>285</v>
      </c>
      <c r="Q287" s="9" t="str">
        <f>TEAMS!Q1450</f>
        <v xml:space="preserve">Z19 9 </v>
      </c>
      <c r="R287" s="63">
        <f>TEAMS!FM1434</f>
        <v>0</v>
      </c>
      <c r="S287" s="28" t="str">
        <f>TEAMS!$AC$1451</f>
        <v>Z19</v>
      </c>
      <c r="T287" s="11">
        <f>COUNT(TEAMS!$T$1452:$T$1473)</f>
        <v>0</v>
      </c>
    </row>
    <row r="288" spans="1:20" ht="14.25" x14ac:dyDescent="0.2">
      <c r="A288" s="12">
        <v>286</v>
      </c>
      <c r="B288" s="9" t="str">
        <f>TEAMS!B1503</f>
        <v>Z20 1</v>
      </c>
      <c r="C288" s="63">
        <f>TEAMS!FJ1505</f>
        <v>0</v>
      </c>
      <c r="D288" s="28" t="str">
        <f>TEAMS!$AC$1504</f>
        <v>Z20</v>
      </c>
      <c r="E288" s="11">
        <f>COUNT(TEAMS!$E$1505:$E$1526)</f>
        <v>0</v>
      </c>
      <c r="F288" s="24">
        <v>286</v>
      </c>
      <c r="G288" s="9" t="str">
        <f>TEAMS!B1503</f>
        <v>Z20 1</v>
      </c>
      <c r="H288" s="63">
        <f>TEAMS!FK1505</f>
        <v>0</v>
      </c>
      <c r="I288" s="28" t="str">
        <f>TEAMS!$AC$1504</f>
        <v>Z20</v>
      </c>
      <c r="J288" s="11">
        <f>COUNT(TEAMS!$E$1505:$E$1526)</f>
        <v>0</v>
      </c>
      <c r="K288" s="24">
        <v>286</v>
      </c>
      <c r="L288" s="9" t="str">
        <f>TEAMS!B1503</f>
        <v>Z20 1</v>
      </c>
      <c r="M288" s="63">
        <f>TEAMS!FL1505</f>
        <v>0</v>
      </c>
      <c r="N288" s="28" t="str">
        <f>TEAMS!$AC$1504</f>
        <v>Z20</v>
      </c>
      <c r="O288" s="11">
        <f>COUNT(TEAMS!$E$1505:$E$1526)</f>
        <v>0</v>
      </c>
      <c r="P288" s="24">
        <v>286</v>
      </c>
      <c r="Q288" s="9" t="str">
        <f>TEAMS!B1503</f>
        <v>Z20 1</v>
      </c>
      <c r="R288" s="63">
        <f>TEAMS!FM1505</f>
        <v>0</v>
      </c>
      <c r="S288" s="28" t="str">
        <f>TEAMS!$AC$1504</f>
        <v>Z20</v>
      </c>
      <c r="T288" s="11">
        <f>COUNT(TEAMS!$E$1505:$E$1526)</f>
        <v>0</v>
      </c>
    </row>
    <row r="289" spans="1:20" ht="14.25" x14ac:dyDescent="0.2">
      <c r="A289" s="12">
        <v>287</v>
      </c>
      <c r="B289" s="9" t="str">
        <f>TEAMS!V1529</f>
        <v>Z20 10</v>
      </c>
      <c r="C289" s="63">
        <f>TEAMS!FJ1514</f>
        <v>0</v>
      </c>
      <c r="D289" s="28" t="str">
        <f>TEAMS!$AC$1530</f>
        <v>Z20</v>
      </c>
      <c r="E289" s="11">
        <f>COUNT(TEAMS!$Y$1531:$Y$1552)</f>
        <v>0</v>
      </c>
      <c r="F289" s="24">
        <v>287</v>
      </c>
      <c r="G289" s="9" t="str">
        <f>TEAMS!V1529</f>
        <v>Z20 10</v>
      </c>
      <c r="H289" s="63">
        <f>TEAMS!FK1514</f>
        <v>0</v>
      </c>
      <c r="I289" s="28" t="str">
        <f>TEAMS!$AC$1530</f>
        <v>Z20</v>
      </c>
      <c r="J289" s="11">
        <f>COUNT(TEAMS!$Y$1531:$Y$1552)</f>
        <v>0</v>
      </c>
      <c r="K289" s="24">
        <v>287</v>
      </c>
      <c r="L289" s="9" t="str">
        <f>TEAMS!V1529</f>
        <v>Z20 10</v>
      </c>
      <c r="M289" s="63">
        <f>TEAMS!FL1514</f>
        <v>0</v>
      </c>
      <c r="N289" s="28" t="str">
        <f>TEAMS!$AC$1530</f>
        <v>Z20</v>
      </c>
      <c r="O289" s="11">
        <f>COUNT(TEAMS!$Y$1531:$Y$1552)</f>
        <v>0</v>
      </c>
      <c r="P289" s="24">
        <v>287</v>
      </c>
      <c r="Q289" s="9" t="str">
        <f>TEAMS!V1529</f>
        <v>Z20 10</v>
      </c>
      <c r="R289" s="63">
        <f>TEAMS!FM1514</f>
        <v>0</v>
      </c>
      <c r="S289" s="28" t="str">
        <f>TEAMS!$AC$1530</f>
        <v>Z20</v>
      </c>
      <c r="T289" s="11">
        <f>COUNT(TEAMS!$Y$1531:$Y$1552)</f>
        <v>0</v>
      </c>
    </row>
    <row r="290" spans="1:20" ht="14.25" x14ac:dyDescent="0.2">
      <c r="A290" s="12">
        <v>288</v>
      </c>
      <c r="B290" s="9" t="str">
        <f>TEAMS!B1555</f>
        <v>Z20 11</v>
      </c>
      <c r="C290" s="63">
        <f>TEAMS!FJ1515</f>
        <v>0</v>
      </c>
      <c r="D290" s="28" t="str">
        <f>TEAMS!$AC$1556</f>
        <v>Z20</v>
      </c>
      <c r="E290" s="11">
        <f>COUNT(TEAMS!$E$1557:$E$1578)</f>
        <v>0</v>
      </c>
      <c r="F290" s="24">
        <v>288</v>
      </c>
      <c r="G290" s="9" t="str">
        <f>TEAMS!B1555</f>
        <v>Z20 11</v>
      </c>
      <c r="H290" s="63">
        <f>TEAMS!FK1515</f>
        <v>0</v>
      </c>
      <c r="I290" s="28" t="str">
        <f>TEAMS!$AC$1556</f>
        <v>Z20</v>
      </c>
      <c r="J290" s="11">
        <f>COUNT(TEAMS!$E$1557:$E$1578)</f>
        <v>0</v>
      </c>
      <c r="K290" s="24">
        <v>288</v>
      </c>
      <c r="L290" s="9" t="str">
        <f>TEAMS!B1555</f>
        <v>Z20 11</v>
      </c>
      <c r="M290" s="63">
        <f>TEAMS!FL1515</f>
        <v>0</v>
      </c>
      <c r="N290" s="28" t="str">
        <f>TEAMS!$AC$1556</f>
        <v>Z20</v>
      </c>
      <c r="O290" s="11">
        <f>COUNT(TEAMS!$E$1557:$E$1578)</f>
        <v>0</v>
      </c>
      <c r="P290" s="24">
        <v>288</v>
      </c>
      <c r="Q290" s="9" t="str">
        <f>TEAMS!B1555</f>
        <v>Z20 11</v>
      </c>
      <c r="R290" s="63">
        <f>TEAMS!FM1515</f>
        <v>0</v>
      </c>
      <c r="S290" s="28" t="str">
        <f>TEAMS!$AC$1556</f>
        <v>Z20</v>
      </c>
      <c r="T290" s="11">
        <f>COUNT(TEAMS!$E$1557:$E$1578)</f>
        <v>0</v>
      </c>
    </row>
    <row r="291" spans="1:20" ht="14.25" x14ac:dyDescent="0.2">
      <c r="A291" s="12">
        <v>289</v>
      </c>
      <c r="B291" s="9" t="str">
        <f>TEAMS!G1555</f>
        <v>Z20 12</v>
      </c>
      <c r="C291" s="63">
        <f>TEAMS!FJ1516</f>
        <v>0</v>
      </c>
      <c r="D291" s="28" t="str">
        <f>TEAMS!$AC$1556</f>
        <v>Z20</v>
      </c>
      <c r="E291" s="11">
        <f>COUNT(TEAMS!$J$1557:$J$1578)</f>
        <v>0</v>
      </c>
      <c r="F291" s="24">
        <v>289</v>
      </c>
      <c r="G291" s="9" t="str">
        <f>TEAMS!G1555</f>
        <v>Z20 12</v>
      </c>
      <c r="H291" s="63">
        <f>TEAMS!FK1516</f>
        <v>0</v>
      </c>
      <c r="I291" s="28" t="str">
        <f>TEAMS!$AC$1556</f>
        <v>Z20</v>
      </c>
      <c r="J291" s="11">
        <f>COUNT(TEAMS!$J$1557:$J$1578)</f>
        <v>0</v>
      </c>
      <c r="K291" s="24">
        <v>289</v>
      </c>
      <c r="L291" s="9" t="str">
        <f>TEAMS!G1555</f>
        <v>Z20 12</v>
      </c>
      <c r="M291" s="63">
        <f>TEAMS!FL1516</f>
        <v>0</v>
      </c>
      <c r="N291" s="28" t="str">
        <f>TEAMS!$AC$1556</f>
        <v>Z20</v>
      </c>
      <c r="O291" s="11">
        <f>COUNT(TEAMS!$J$1557:$J$1578)</f>
        <v>0</v>
      </c>
      <c r="P291" s="24">
        <v>289</v>
      </c>
      <c r="Q291" s="9" t="str">
        <f>TEAMS!G1555</f>
        <v>Z20 12</v>
      </c>
      <c r="R291" s="63">
        <f>TEAMS!FM1516</f>
        <v>0</v>
      </c>
      <c r="S291" s="28" t="str">
        <f>TEAMS!$AC$1556</f>
        <v>Z20</v>
      </c>
      <c r="T291" s="11">
        <f>COUNT(TEAMS!$J$1557:$J$1578)</f>
        <v>0</v>
      </c>
    </row>
    <row r="292" spans="1:20" ht="14.25" x14ac:dyDescent="0.2">
      <c r="A292" s="12">
        <v>290</v>
      </c>
      <c r="B292" s="9" t="str">
        <f>TEAMS!L1555</f>
        <v>Z20 13</v>
      </c>
      <c r="C292" s="63">
        <f>TEAMS!FJ1517</f>
        <v>0</v>
      </c>
      <c r="D292" s="28" t="str">
        <f>TEAMS!$AC$1556</f>
        <v>Z20</v>
      </c>
      <c r="E292" s="11">
        <f>COUNT(TEAMS!$O$1557:$O$1578)</f>
        <v>0</v>
      </c>
      <c r="F292" s="24">
        <v>290</v>
      </c>
      <c r="G292" s="9" t="str">
        <f>TEAMS!L1555</f>
        <v>Z20 13</v>
      </c>
      <c r="H292" s="63">
        <f>TEAMS!FK1517</f>
        <v>0</v>
      </c>
      <c r="I292" s="28" t="str">
        <f>TEAMS!$AC$1556</f>
        <v>Z20</v>
      </c>
      <c r="J292" s="11">
        <f>COUNT(TEAMS!$O$1557:$O$1578)</f>
        <v>0</v>
      </c>
      <c r="K292" s="24">
        <v>290</v>
      </c>
      <c r="L292" s="9" t="str">
        <f>TEAMS!L1555</f>
        <v>Z20 13</v>
      </c>
      <c r="M292" s="63">
        <f>TEAMS!FL1517</f>
        <v>0</v>
      </c>
      <c r="N292" s="28" t="str">
        <f>TEAMS!$AC$1556</f>
        <v>Z20</v>
      </c>
      <c r="O292" s="11">
        <f>COUNT(TEAMS!$O$1557:$O$1578)</f>
        <v>0</v>
      </c>
      <c r="P292" s="24">
        <v>290</v>
      </c>
      <c r="Q292" s="9" t="str">
        <f>TEAMS!L1555</f>
        <v>Z20 13</v>
      </c>
      <c r="R292" s="63">
        <f>TEAMS!FM1517</f>
        <v>0</v>
      </c>
      <c r="S292" s="28" t="str">
        <f>TEAMS!$AC$1556</f>
        <v>Z20</v>
      </c>
      <c r="T292" s="11">
        <f>COUNT(TEAMS!$O$1557:$O$1578)</f>
        <v>0</v>
      </c>
    </row>
    <row r="293" spans="1:20" ht="14.25" x14ac:dyDescent="0.2">
      <c r="A293" s="12">
        <v>291</v>
      </c>
      <c r="B293" s="9" t="str">
        <f>TEAMS!Q1555</f>
        <v xml:space="preserve">Z20 14 </v>
      </c>
      <c r="C293" s="63">
        <f>TEAMS!FJ1518</f>
        <v>0</v>
      </c>
      <c r="D293" s="28" t="str">
        <f>TEAMS!$AC$1556</f>
        <v>Z20</v>
      </c>
      <c r="E293" s="11">
        <f>COUNT(TEAMS!$T$1557:$T$1578)</f>
        <v>0</v>
      </c>
      <c r="F293" s="24">
        <v>291</v>
      </c>
      <c r="G293" s="9" t="str">
        <f>TEAMS!Q1555</f>
        <v xml:space="preserve">Z20 14 </v>
      </c>
      <c r="H293" s="63">
        <f>TEAMS!FK1518</f>
        <v>0</v>
      </c>
      <c r="I293" s="28" t="str">
        <f>TEAMS!$AC$1556</f>
        <v>Z20</v>
      </c>
      <c r="J293" s="11">
        <f>COUNT(TEAMS!$T$1557:$T$1578)</f>
        <v>0</v>
      </c>
      <c r="K293" s="24">
        <v>291</v>
      </c>
      <c r="L293" s="9" t="str">
        <f>TEAMS!Q1555</f>
        <v xml:space="preserve">Z20 14 </v>
      </c>
      <c r="M293" s="63">
        <f>TEAMS!FL1518</f>
        <v>0</v>
      </c>
      <c r="N293" s="28" t="str">
        <f>TEAMS!$AC$1556</f>
        <v>Z20</v>
      </c>
      <c r="O293" s="11">
        <f>COUNT(TEAMS!$T$1557:$T$1578)</f>
        <v>0</v>
      </c>
      <c r="P293" s="24">
        <v>291</v>
      </c>
      <c r="Q293" s="9" t="str">
        <f>TEAMS!Q1555</f>
        <v xml:space="preserve">Z20 14 </v>
      </c>
      <c r="R293" s="63">
        <f>TEAMS!FM1518</f>
        <v>0</v>
      </c>
      <c r="S293" s="28" t="str">
        <f>TEAMS!$AC$1556</f>
        <v>Z20</v>
      </c>
      <c r="T293" s="11">
        <f>COUNT(TEAMS!$T$1557:$T$1578)</f>
        <v>0</v>
      </c>
    </row>
    <row r="294" spans="1:20" ht="14.25" x14ac:dyDescent="0.2">
      <c r="A294" s="12">
        <v>292</v>
      </c>
      <c r="B294" s="9" t="str">
        <f>TEAMS!V1555</f>
        <v>Z20 15</v>
      </c>
      <c r="C294" s="63">
        <f>TEAMS!FJ1519</f>
        <v>0</v>
      </c>
      <c r="D294" s="28" t="str">
        <f>TEAMS!$AC$1556</f>
        <v>Z20</v>
      </c>
      <c r="E294" s="11">
        <f>COUNT(TEAMS!$Y$1557:$Y$1578)</f>
        <v>0</v>
      </c>
      <c r="F294" s="24">
        <v>292</v>
      </c>
      <c r="G294" s="9" t="str">
        <f>TEAMS!V1555</f>
        <v>Z20 15</v>
      </c>
      <c r="H294" s="63">
        <f>TEAMS!FK1519</f>
        <v>0</v>
      </c>
      <c r="I294" s="28" t="str">
        <f>TEAMS!$AC$1556</f>
        <v>Z20</v>
      </c>
      <c r="J294" s="11">
        <f>COUNT(TEAMS!$Y$1557:$Y$1578)</f>
        <v>0</v>
      </c>
      <c r="K294" s="24">
        <v>292</v>
      </c>
      <c r="L294" s="9" t="str">
        <f>TEAMS!V1555</f>
        <v>Z20 15</v>
      </c>
      <c r="M294" s="63">
        <f>TEAMS!FL1519</f>
        <v>0</v>
      </c>
      <c r="N294" s="28" t="str">
        <f>TEAMS!$AC$1556</f>
        <v>Z20</v>
      </c>
      <c r="O294" s="11">
        <f>COUNT(TEAMS!$Y$1557:$Y$1578)</f>
        <v>0</v>
      </c>
      <c r="P294" s="24">
        <v>292</v>
      </c>
      <c r="Q294" s="9" t="str">
        <f>TEAMS!V1555</f>
        <v>Z20 15</v>
      </c>
      <c r="R294" s="63">
        <f>TEAMS!FM1519</f>
        <v>0</v>
      </c>
      <c r="S294" s="28" t="str">
        <f>TEAMS!$AC$1556</f>
        <v>Z20</v>
      </c>
      <c r="T294" s="11">
        <f>COUNT(TEAMS!$Y$1557:$Y$1578)</f>
        <v>0</v>
      </c>
    </row>
    <row r="295" spans="1:20" ht="14.25" x14ac:dyDescent="0.2">
      <c r="A295" s="12">
        <v>293</v>
      </c>
      <c r="B295" s="9" t="str">
        <f>TEAMS!G1503</f>
        <v>Z20 2</v>
      </c>
      <c r="C295" s="63">
        <f>TEAMS!FJ1506</f>
        <v>0</v>
      </c>
      <c r="D295" s="28" t="str">
        <f>TEAMS!$AC$1504</f>
        <v>Z20</v>
      </c>
      <c r="E295" s="11">
        <f>COUNT(TEAMS!$J$1505:$J$1526)</f>
        <v>0</v>
      </c>
      <c r="F295" s="24">
        <v>293</v>
      </c>
      <c r="G295" s="9" t="str">
        <f>TEAMS!G1503</f>
        <v>Z20 2</v>
      </c>
      <c r="H295" s="63">
        <f>TEAMS!FK1506</f>
        <v>0</v>
      </c>
      <c r="I295" s="28" t="str">
        <f>TEAMS!$AC$1504</f>
        <v>Z20</v>
      </c>
      <c r="J295" s="11">
        <f>COUNT(TEAMS!$J$1505:$J$1526)</f>
        <v>0</v>
      </c>
      <c r="K295" s="24">
        <v>293</v>
      </c>
      <c r="L295" s="9" t="str">
        <f>TEAMS!G1503</f>
        <v>Z20 2</v>
      </c>
      <c r="M295" s="63">
        <f>TEAMS!FL1506</f>
        <v>0</v>
      </c>
      <c r="N295" s="28" t="str">
        <f>TEAMS!$AC$1504</f>
        <v>Z20</v>
      </c>
      <c r="O295" s="11">
        <f>COUNT(TEAMS!$J$1505:$J$1526)</f>
        <v>0</v>
      </c>
      <c r="P295" s="24">
        <v>293</v>
      </c>
      <c r="Q295" s="9" t="str">
        <f>TEAMS!G1503</f>
        <v>Z20 2</v>
      </c>
      <c r="R295" s="63">
        <f>TEAMS!FM1506</f>
        <v>0</v>
      </c>
      <c r="S295" s="28" t="str">
        <f>TEAMS!$AC$1504</f>
        <v>Z20</v>
      </c>
      <c r="T295" s="11">
        <f>COUNT(TEAMS!$J$1505:$J$1526)</f>
        <v>0</v>
      </c>
    </row>
    <row r="296" spans="1:20" ht="14.25" x14ac:dyDescent="0.2">
      <c r="A296" s="12">
        <v>294</v>
      </c>
      <c r="B296" s="9" t="str">
        <f>TEAMS!L1503</f>
        <v>Z20 3</v>
      </c>
      <c r="C296" s="63">
        <f>TEAMS!FJ1507</f>
        <v>0</v>
      </c>
      <c r="D296" s="28" t="str">
        <f>TEAMS!$AC$1504</f>
        <v>Z20</v>
      </c>
      <c r="E296" s="11">
        <f>COUNT(TEAMS!$O$1505:$O$1526)</f>
        <v>0</v>
      </c>
      <c r="F296" s="24">
        <v>294</v>
      </c>
      <c r="G296" s="9" t="str">
        <f>TEAMS!L1503</f>
        <v>Z20 3</v>
      </c>
      <c r="H296" s="63">
        <f>TEAMS!FK1507</f>
        <v>0</v>
      </c>
      <c r="I296" s="28" t="str">
        <f>TEAMS!$AC$1504</f>
        <v>Z20</v>
      </c>
      <c r="J296" s="11">
        <f>COUNT(TEAMS!$O$1505:$O$1526)</f>
        <v>0</v>
      </c>
      <c r="K296" s="24">
        <v>294</v>
      </c>
      <c r="L296" s="9" t="str">
        <f>TEAMS!L1503</f>
        <v>Z20 3</v>
      </c>
      <c r="M296" s="63">
        <f>TEAMS!FL1507</f>
        <v>0</v>
      </c>
      <c r="N296" s="28" t="str">
        <f>TEAMS!$AC$1504</f>
        <v>Z20</v>
      </c>
      <c r="O296" s="11">
        <f>COUNT(TEAMS!$O$1505:$O$1526)</f>
        <v>0</v>
      </c>
      <c r="P296" s="24">
        <v>294</v>
      </c>
      <c r="Q296" s="9" t="str">
        <f>TEAMS!L1503</f>
        <v>Z20 3</v>
      </c>
      <c r="R296" s="63">
        <f>TEAMS!FM1507</f>
        <v>0</v>
      </c>
      <c r="S296" s="28" t="str">
        <f>TEAMS!$AC$1504</f>
        <v>Z20</v>
      </c>
      <c r="T296" s="11">
        <f>COUNT(TEAMS!$O$1505:$O$1526)</f>
        <v>0</v>
      </c>
    </row>
    <row r="297" spans="1:20" ht="14.25" x14ac:dyDescent="0.2">
      <c r="A297" s="12">
        <v>295</v>
      </c>
      <c r="B297" s="9" t="str">
        <f>TEAMS!Q1503</f>
        <v>Z20 4</v>
      </c>
      <c r="C297" s="63">
        <f>TEAMS!FJ1508</f>
        <v>0</v>
      </c>
      <c r="D297" s="28" t="str">
        <f>TEAMS!$AC$1504</f>
        <v>Z20</v>
      </c>
      <c r="E297" s="11">
        <f>COUNT(TEAMS!$T$1505:$T$1526)</f>
        <v>0</v>
      </c>
      <c r="F297" s="24">
        <v>295</v>
      </c>
      <c r="G297" s="9" t="str">
        <f>TEAMS!Q1503</f>
        <v>Z20 4</v>
      </c>
      <c r="H297" s="63">
        <f>TEAMS!FK1508</f>
        <v>0</v>
      </c>
      <c r="I297" s="28" t="str">
        <f>TEAMS!$AC$1504</f>
        <v>Z20</v>
      </c>
      <c r="J297" s="11">
        <f>COUNT(TEAMS!$T$1505:$T$1526)</f>
        <v>0</v>
      </c>
      <c r="K297" s="24">
        <v>295</v>
      </c>
      <c r="L297" s="9" t="str">
        <f>TEAMS!Q1503</f>
        <v>Z20 4</v>
      </c>
      <c r="M297" s="63">
        <f>TEAMS!FL1508</f>
        <v>0</v>
      </c>
      <c r="N297" s="28" t="str">
        <f>TEAMS!$AC$1504</f>
        <v>Z20</v>
      </c>
      <c r="O297" s="11">
        <f>COUNT(TEAMS!$T$1505:$T$1526)</f>
        <v>0</v>
      </c>
      <c r="P297" s="24">
        <v>295</v>
      </c>
      <c r="Q297" s="9" t="str">
        <f>TEAMS!Q1503</f>
        <v>Z20 4</v>
      </c>
      <c r="R297" s="63">
        <f>TEAMS!FM1508</f>
        <v>0</v>
      </c>
      <c r="S297" s="28" t="str">
        <f>TEAMS!$AC$1504</f>
        <v>Z20</v>
      </c>
      <c r="T297" s="11">
        <f>COUNT(TEAMS!$T$1505:$T$1526)</f>
        <v>0</v>
      </c>
    </row>
    <row r="298" spans="1:20" ht="14.25" x14ac:dyDescent="0.2">
      <c r="A298" s="12">
        <v>296</v>
      </c>
      <c r="B298" s="9" t="str">
        <f>TEAMS!V1503</f>
        <v>Z20 5</v>
      </c>
      <c r="C298" s="63">
        <f>TEAMS!FJ1509</f>
        <v>0</v>
      </c>
      <c r="D298" s="28" t="str">
        <f>TEAMS!$AC$1504</f>
        <v>Z20</v>
      </c>
      <c r="E298" s="11">
        <f>COUNT(TEAMS!$Y$1505:$Y$1526)</f>
        <v>0</v>
      </c>
      <c r="F298" s="24">
        <v>296</v>
      </c>
      <c r="G298" s="9" t="str">
        <f>TEAMS!V1503</f>
        <v>Z20 5</v>
      </c>
      <c r="H298" s="63">
        <f>TEAMS!FK1509</f>
        <v>0</v>
      </c>
      <c r="I298" s="28" t="str">
        <f>TEAMS!$AC$1504</f>
        <v>Z20</v>
      </c>
      <c r="J298" s="11">
        <f>COUNT(TEAMS!$Y$1505:$Y$1526)</f>
        <v>0</v>
      </c>
      <c r="K298" s="24">
        <v>296</v>
      </c>
      <c r="L298" s="9" t="str">
        <f>TEAMS!V1503</f>
        <v>Z20 5</v>
      </c>
      <c r="M298" s="63">
        <f>TEAMS!FL1509</f>
        <v>0</v>
      </c>
      <c r="N298" s="28" t="str">
        <f>TEAMS!$AC$1504</f>
        <v>Z20</v>
      </c>
      <c r="O298" s="11">
        <f>COUNT(TEAMS!$Y$1505:$Y$1526)</f>
        <v>0</v>
      </c>
      <c r="P298" s="24">
        <v>296</v>
      </c>
      <c r="Q298" s="9" t="str">
        <f>TEAMS!V1503</f>
        <v>Z20 5</v>
      </c>
      <c r="R298" s="63">
        <f>TEAMS!FM1509</f>
        <v>0</v>
      </c>
      <c r="S298" s="28" t="str">
        <f>TEAMS!$AC$1504</f>
        <v>Z20</v>
      </c>
      <c r="T298" s="11">
        <f>COUNT(TEAMS!$Y$1505:$Y$1526)</f>
        <v>0</v>
      </c>
    </row>
    <row r="299" spans="1:20" ht="14.25" x14ac:dyDescent="0.2">
      <c r="A299" s="12">
        <v>297</v>
      </c>
      <c r="B299" s="9" t="str">
        <f>TEAMS!B1529</f>
        <v>Z20 6</v>
      </c>
      <c r="C299" s="63">
        <f>TEAMS!FJ1510</f>
        <v>0</v>
      </c>
      <c r="D299" s="28" t="str">
        <f>TEAMS!$AC$1530</f>
        <v>Z20</v>
      </c>
      <c r="E299" s="11">
        <f>COUNT(TEAMS!$E$1531:$E$1552)</f>
        <v>0</v>
      </c>
      <c r="F299" s="24">
        <v>297</v>
      </c>
      <c r="G299" s="9" t="str">
        <f>TEAMS!B1529</f>
        <v>Z20 6</v>
      </c>
      <c r="H299" s="63">
        <f>TEAMS!FK1510</f>
        <v>0</v>
      </c>
      <c r="I299" s="28" t="str">
        <f>TEAMS!$AC$1530</f>
        <v>Z20</v>
      </c>
      <c r="J299" s="11">
        <f>COUNT(TEAMS!$E$1531:$E$1552)</f>
        <v>0</v>
      </c>
      <c r="K299" s="24">
        <v>297</v>
      </c>
      <c r="L299" s="9" t="str">
        <f>TEAMS!B1529</f>
        <v>Z20 6</v>
      </c>
      <c r="M299" s="63">
        <f>TEAMS!FL1510</f>
        <v>0</v>
      </c>
      <c r="N299" s="28" t="str">
        <f>TEAMS!$AC$1530</f>
        <v>Z20</v>
      </c>
      <c r="O299" s="11">
        <f>COUNT(TEAMS!$E$1531:$E$1552)</f>
        <v>0</v>
      </c>
      <c r="P299" s="24">
        <v>297</v>
      </c>
      <c r="Q299" s="9" t="str">
        <f>TEAMS!B1529</f>
        <v>Z20 6</v>
      </c>
      <c r="R299" s="63">
        <f>TEAMS!FM1510</f>
        <v>0</v>
      </c>
      <c r="S299" s="28" t="str">
        <f>TEAMS!$AC$1530</f>
        <v>Z20</v>
      </c>
      <c r="T299" s="11">
        <f>COUNT(TEAMS!$E$1531:$E$1552)</f>
        <v>0</v>
      </c>
    </row>
    <row r="300" spans="1:20" ht="14.25" x14ac:dyDescent="0.2">
      <c r="A300" s="12">
        <v>298</v>
      </c>
      <c r="B300" s="9" t="str">
        <f>TEAMS!G1529</f>
        <v>Z20 7</v>
      </c>
      <c r="C300" s="63">
        <f>TEAMS!FJ1511</f>
        <v>0</v>
      </c>
      <c r="D300" s="28" t="str">
        <f>TEAMS!$AC$1530</f>
        <v>Z20</v>
      </c>
      <c r="E300" s="11">
        <f>COUNT(TEAMS!$J$1531:$J$1552)</f>
        <v>0</v>
      </c>
      <c r="F300" s="24">
        <v>298</v>
      </c>
      <c r="G300" s="9" t="str">
        <f>TEAMS!G1529</f>
        <v>Z20 7</v>
      </c>
      <c r="H300" s="63">
        <f>TEAMS!FK1511</f>
        <v>0</v>
      </c>
      <c r="I300" s="28" t="str">
        <f>TEAMS!$AC$1530</f>
        <v>Z20</v>
      </c>
      <c r="J300" s="11">
        <f>COUNT(TEAMS!$J$1531:$J$1552)</f>
        <v>0</v>
      </c>
      <c r="K300" s="24">
        <v>298</v>
      </c>
      <c r="L300" s="9" t="str">
        <f>TEAMS!G1529</f>
        <v>Z20 7</v>
      </c>
      <c r="M300" s="63">
        <f>TEAMS!FL1511</f>
        <v>0</v>
      </c>
      <c r="N300" s="28" t="str">
        <f>TEAMS!$AC$1530</f>
        <v>Z20</v>
      </c>
      <c r="O300" s="11">
        <f>COUNT(TEAMS!$J$1531:$J$1552)</f>
        <v>0</v>
      </c>
      <c r="P300" s="24">
        <v>298</v>
      </c>
      <c r="Q300" s="9" t="str">
        <f>TEAMS!G1529</f>
        <v>Z20 7</v>
      </c>
      <c r="R300" s="63">
        <f>TEAMS!FM1511</f>
        <v>0</v>
      </c>
      <c r="S300" s="28" t="str">
        <f>TEAMS!$AC$1530</f>
        <v>Z20</v>
      </c>
      <c r="T300" s="11">
        <f>COUNT(TEAMS!$J$1531:$J$1552)</f>
        <v>0</v>
      </c>
    </row>
    <row r="301" spans="1:20" ht="14.25" x14ac:dyDescent="0.2">
      <c r="A301" s="12">
        <v>299</v>
      </c>
      <c r="B301" s="9" t="str">
        <f>TEAMS!L1529</f>
        <v>Z20 8</v>
      </c>
      <c r="C301" s="63">
        <f>TEAMS!FJ1512</f>
        <v>0</v>
      </c>
      <c r="D301" s="28" t="str">
        <f>TEAMS!$AC$1530</f>
        <v>Z20</v>
      </c>
      <c r="E301" s="11">
        <f>COUNT(TEAMS!$O$1531:$O$1552)</f>
        <v>0</v>
      </c>
      <c r="F301" s="24">
        <v>299</v>
      </c>
      <c r="G301" s="9" t="str">
        <f>TEAMS!L1529</f>
        <v>Z20 8</v>
      </c>
      <c r="H301" s="63">
        <f>TEAMS!FK1512</f>
        <v>0</v>
      </c>
      <c r="I301" s="28" t="str">
        <f>TEAMS!$AC$1530</f>
        <v>Z20</v>
      </c>
      <c r="J301" s="11">
        <f>COUNT(TEAMS!$O$1531:$O$1552)</f>
        <v>0</v>
      </c>
      <c r="K301" s="24">
        <v>299</v>
      </c>
      <c r="L301" s="9" t="str">
        <f>TEAMS!L1529</f>
        <v>Z20 8</v>
      </c>
      <c r="M301" s="63">
        <f>TEAMS!FL1512</f>
        <v>0</v>
      </c>
      <c r="N301" s="28" t="str">
        <f>TEAMS!$AC$1530</f>
        <v>Z20</v>
      </c>
      <c r="O301" s="11">
        <f>COUNT(TEAMS!$O$1531:$O$1552)</f>
        <v>0</v>
      </c>
      <c r="P301" s="24">
        <v>299</v>
      </c>
      <c r="Q301" s="9" t="str">
        <f>TEAMS!L1529</f>
        <v>Z20 8</v>
      </c>
      <c r="R301" s="63">
        <f>TEAMS!FM1512</f>
        <v>0</v>
      </c>
      <c r="S301" s="28" t="str">
        <f>TEAMS!$AC$1530</f>
        <v>Z20</v>
      </c>
      <c r="T301" s="11">
        <f>COUNT(TEAMS!$O$1531:$O$1552)</f>
        <v>0</v>
      </c>
    </row>
    <row r="302" spans="1:20" thickBot="1" x14ac:dyDescent="0.25">
      <c r="A302" s="140">
        <v>300</v>
      </c>
      <c r="B302" s="30" t="str">
        <f>TEAMS!Q1529</f>
        <v xml:space="preserve">Z20 9 </v>
      </c>
      <c r="C302" s="64">
        <f>TEAMS!FJ1513</f>
        <v>0</v>
      </c>
      <c r="D302" s="31" t="str">
        <f>TEAMS!$AC$1530</f>
        <v>Z20</v>
      </c>
      <c r="E302" s="32">
        <f>COUNT(TEAMS!$T$1531:$T$1552)</f>
        <v>0</v>
      </c>
      <c r="F302" s="140">
        <v>300</v>
      </c>
      <c r="G302" s="30" t="str">
        <f>TEAMS!Q1529</f>
        <v xml:space="preserve">Z20 9 </v>
      </c>
      <c r="H302" s="64">
        <f>TEAMS!FK1513</f>
        <v>0</v>
      </c>
      <c r="I302" s="31" t="str">
        <f>TEAMS!$AC$1530</f>
        <v>Z20</v>
      </c>
      <c r="J302" s="32">
        <f>COUNT(TEAMS!$T$1531:$T$1552)</f>
        <v>0</v>
      </c>
      <c r="K302" s="140">
        <v>300</v>
      </c>
      <c r="L302" s="30" t="str">
        <f>TEAMS!Q1529</f>
        <v xml:space="preserve">Z20 9 </v>
      </c>
      <c r="M302" s="64">
        <f>TEAMS!FL1513</f>
        <v>0</v>
      </c>
      <c r="N302" s="31" t="str">
        <f>TEAMS!$AC$1530</f>
        <v>Z20</v>
      </c>
      <c r="O302" s="32">
        <f>COUNT(TEAMS!$T$1531:$T$1552)</f>
        <v>0</v>
      </c>
      <c r="P302" s="140">
        <v>300</v>
      </c>
      <c r="Q302" s="30" t="str">
        <f>TEAMS!Q1529</f>
        <v xml:space="preserve">Z20 9 </v>
      </c>
      <c r="R302" s="64">
        <f>TEAMS!FM1513</f>
        <v>0</v>
      </c>
      <c r="S302" s="31" t="str">
        <f>TEAMS!$AC$1530</f>
        <v>Z20</v>
      </c>
      <c r="T302" s="32">
        <f>COUNT(TEAMS!$T$1531:$T$1552)</f>
        <v>0</v>
      </c>
    </row>
  </sheetData>
  <sortState ref="Q3:T302">
    <sortCondition descending="1" ref="R3"/>
    <sortCondition descending="1" ref="T3"/>
  </sortState>
  <mergeCells count="4">
    <mergeCell ref="A1:D1"/>
    <mergeCell ref="F1:I1"/>
    <mergeCell ref="K1:N1"/>
    <mergeCell ref="P1:S1"/>
  </mergeCells>
  <printOptions horizontalCentered="1"/>
  <pageMargins left="0.55118110236220497" right="0.55118110236220497" top="0.98425196850393704" bottom="0.78740157480314998" header="0.511811023622047" footer="0.511811023622047"/>
  <pageSetup scale="69" fitToHeight="4" orientation="landscape" r:id="rId1"/>
  <headerFooter alignWithMargins="0">
    <oddHeader>&amp;LPage &amp;P&amp;CArea 5 Standings&amp;Ras of &amp;D</oddHeader>
  </headerFooter>
  <rowBreaks count="1" manualBreakCount="1">
    <brk id="49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T442"/>
  <sheetViews>
    <sheetView showZeros="0" zoomScale="150" zoomScaleNormal="150" workbookViewId="0">
      <selection activeCell="F11" sqref="F11"/>
    </sheetView>
  </sheetViews>
  <sheetFormatPr defaultColWidth="8.625" defaultRowHeight="14.25" x14ac:dyDescent="0.2"/>
  <cols>
    <col min="1" max="1" width="4" style="18" customWidth="1"/>
    <col min="2" max="2" width="22.125" bestFit="1" customWidth="1"/>
    <col min="3" max="3" width="8.5" bestFit="1" customWidth="1"/>
    <col min="4" max="4" width="11.875" style="34" bestFit="1" customWidth="1"/>
    <col min="5" max="5" width="4" style="18" customWidth="1"/>
    <col min="6" max="6" width="22.125" bestFit="1" customWidth="1"/>
    <col min="7" max="7" width="6.625" style="34" customWidth="1"/>
    <col min="8" max="8" width="11.875" style="34" bestFit="1" customWidth="1"/>
    <col min="9" max="9" width="4" style="18" customWidth="1"/>
    <col min="10" max="10" width="22.125" bestFit="1" customWidth="1"/>
    <col min="11" max="11" width="6.625" style="34" customWidth="1"/>
    <col min="12" max="12" width="11.875" style="34" bestFit="1" customWidth="1"/>
    <col min="13" max="13" width="4" style="18" customWidth="1"/>
    <col min="14" max="14" width="22.125" bestFit="1" customWidth="1"/>
    <col min="15" max="15" width="6.625" style="34" customWidth="1"/>
    <col min="16" max="16" width="11.875" style="34" bestFit="1" customWidth="1"/>
  </cols>
  <sheetData>
    <row r="1" spans="1:16" ht="12.75" customHeight="1" thickBot="1" x14ac:dyDescent="0.25">
      <c r="A1" s="354" t="s">
        <v>107</v>
      </c>
      <c r="B1" s="355"/>
      <c r="C1" s="355"/>
      <c r="D1" s="356"/>
      <c r="E1" s="346" t="s">
        <v>59</v>
      </c>
      <c r="F1" s="347"/>
      <c r="G1" s="347"/>
      <c r="H1" s="357"/>
      <c r="I1" s="349" t="s">
        <v>60</v>
      </c>
      <c r="J1" s="350"/>
      <c r="K1" s="350"/>
      <c r="L1" s="358"/>
      <c r="M1" s="359" t="s">
        <v>61</v>
      </c>
      <c r="N1" s="360"/>
      <c r="O1" s="360"/>
      <c r="P1" s="361"/>
    </row>
    <row r="2" spans="1:16" ht="12.75" customHeight="1" x14ac:dyDescent="0.25">
      <c r="A2" s="6"/>
      <c r="B2" s="3" t="s">
        <v>241</v>
      </c>
      <c r="C2" s="4"/>
      <c r="D2" s="141"/>
      <c r="E2" s="6"/>
      <c r="F2" s="3" t="s">
        <v>62</v>
      </c>
      <c r="G2" s="3"/>
      <c r="H2" s="5"/>
      <c r="I2" s="6"/>
      <c r="J2" s="3" t="s">
        <v>63</v>
      </c>
      <c r="K2" s="3"/>
      <c r="L2" s="5"/>
      <c r="M2" s="6"/>
      <c r="N2" s="3" t="s">
        <v>64</v>
      </c>
      <c r="O2" s="3"/>
      <c r="P2" s="5"/>
    </row>
    <row r="3" spans="1:16" ht="15" x14ac:dyDescent="0.25">
      <c r="A3" s="8">
        <v>1</v>
      </c>
      <c r="B3" s="9" t="str">
        <f>TEAMS!$A$2</f>
        <v>East Coweta</v>
      </c>
      <c r="C3" s="14" t="str">
        <f>TEXT(TEAMS!$CJ$35,"0000")&amp;TEXT(TEAMS!$CK$35,"-000")</f>
        <v>1168-074</v>
      </c>
      <c r="D3" s="59" t="s">
        <v>55</v>
      </c>
      <c r="E3" s="8">
        <v>1</v>
      </c>
      <c r="F3" s="9" t="str">
        <f>TEAMS!$A$160</f>
        <v>Griffin</v>
      </c>
      <c r="G3" s="142">
        <f>TEAMS!FF35</f>
        <v>398</v>
      </c>
      <c r="H3" s="59" t="s">
        <v>114</v>
      </c>
      <c r="I3" s="12">
        <v>21</v>
      </c>
      <c r="J3" s="9" t="str">
        <f>TEAMS!$A$1503</f>
        <v>Z20</v>
      </c>
      <c r="K3" s="14">
        <f>TEAMS!CM$35</f>
        <v>384</v>
      </c>
      <c r="L3" s="59" t="s">
        <v>55</v>
      </c>
      <c r="M3" s="8">
        <v>1</v>
      </c>
      <c r="N3" s="9" t="str">
        <f>TEAMS!$A$2</f>
        <v>East Coweta</v>
      </c>
      <c r="O3" s="142">
        <f>TEAMS!FH35</f>
        <v>392</v>
      </c>
      <c r="P3" s="59" t="s">
        <v>114</v>
      </c>
    </row>
    <row r="4" spans="1:16" ht="15" x14ac:dyDescent="0.25">
      <c r="A4" s="8">
        <v>2</v>
      </c>
      <c r="B4" s="9" t="str">
        <f>TEAMS!$A$2</f>
        <v>East Coweta</v>
      </c>
      <c r="C4" s="14" t="str">
        <f>TEXT(TEAMS!$BR$35,"0000")&amp;TEXT(TEAMS!$BS$35,"-000")</f>
        <v>1163-065</v>
      </c>
      <c r="D4" s="11" t="s">
        <v>52</v>
      </c>
      <c r="E4" s="8">
        <v>2</v>
      </c>
      <c r="F4" s="9" t="str">
        <f>TEAMS!$A$792</f>
        <v>Monroe Area</v>
      </c>
      <c r="G4" s="14">
        <f>TEAMS!CL$1062</f>
        <v>398</v>
      </c>
      <c r="H4" s="59" t="s">
        <v>55</v>
      </c>
      <c r="I4" s="12">
        <v>69</v>
      </c>
      <c r="J4" s="9" t="str">
        <f>TEAMS!$A$1345</f>
        <v>Woodward Academy</v>
      </c>
      <c r="K4" s="14">
        <f>TEAMS!BU$35</f>
        <v>378</v>
      </c>
      <c r="L4" s="11" t="s">
        <v>52</v>
      </c>
      <c r="M4" s="8">
        <v>2</v>
      </c>
      <c r="N4" s="9" t="str">
        <f>TEAMS!$A$1029</f>
        <v>Social Circle</v>
      </c>
      <c r="O4" s="14">
        <f>TEAMS!CN$1062</f>
        <v>392</v>
      </c>
      <c r="P4" s="59" t="s">
        <v>55</v>
      </c>
    </row>
    <row r="5" spans="1:16" ht="15" x14ac:dyDescent="0.25">
      <c r="A5" s="8">
        <v>3</v>
      </c>
      <c r="B5" s="9" t="str">
        <f>TEAMS!$A$2</f>
        <v>East Coweta</v>
      </c>
      <c r="C5" s="142" t="str">
        <f>TEXT(TEAMS!$FD$35, "0000")&amp;TEXT(TEAMS!$FE$35, "-000")</f>
        <v>1162-069</v>
      </c>
      <c r="D5" s="59" t="s">
        <v>114</v>
      </c>
      <c r="E5" s="8">
        <v>3</v>
      </c>
      <c r="F5" s="9" t="str">
        <f>TEAMS!$A$1345</f>
        <v>Woodward Academy</v>
      </c>
      <c r="G5" s="14">
        <f>TEAMS!BT$1062</f>
        <v>397</v>
      </c>
      <c r="H5" s="11" t="s">
        <v>52</v>
      </c>
      <c r="I5" s="12">
        <v>36</v>
      </c>
      <c r="J5" s="9" t="str">
        <f>TEAMS!$A$1345</f>
        <v>Woodward Academy</v>
      </c>
      <c r="K5" s="14">
        <f>TEAMS!BI$35</f>
        <v>376</v>
      </c>
      <c r="L5" s="11" t="s">
        <v>50</v>
      </c>
      <c r="M5" s="8">
        <v>3</v>
      </c>
      <c r="N5" s="9" t="str">
        <f>TEAMS!$A$1029</f>
        <v>Social Circle</v>
      </c>
      <c r="O5" s="142">
        <f>TEAMS!FH1062</f>
        <v>390</v>
      </c>
      <c r="P5" s="59" t="s">
        <v>114</v>
      </c>
    </row>
    <row r="6" spans="1:16" ht="15" x14ac:dyDescent="0.25">
      <c r="A6" s="8">
        <v>4</v>
      </c>
      <c r="B6" s="9" t="str">
        <f>TEAMS!$A$2</f>
        <v>East Coweta</v>
      </c>
      <c r="C6" s="14" t="str">
        <f>TEXT(TEAMS!$CD$35,"0000")&amp;TEXT(TEAMS!$CE$35,"-000")</f>
        <v>1157-070</v>
      </c>
      <c r="D6" s="59" t="s">
        <v>54</v>
      </c>
      <c r="E6" s="8">
        <v>4</v>
      </c>
      <c r="F6" s="9" t="str">
        <f>TEAMS!$A$1345</f>
        <v>Woodward Academy</v>
      </c>
      <c r="G6" s="14">
        <f>TEAMS!CF$430</f>
        <v>397</v>
      </c>
      <c r="H6" s="59" t="s">
        <v>54</v>
      </c>
      <c r="I6" s="12">
        <v>276</v>
      </c>
      <c r="J6" s="9" t="str">
        <f>TEAMS!$A$1187</f>
        <v>Stockbridge</v>
      </c>
      <c r="K6" s="14">
        <f>TEAMS!AW$35</f>
        <v>375</v>
      </c>
      <c r="L6" s="11" t="s">
        <v>48</v>
      </c>
      <c r="M6" s="8">
        <v>4</v>
      </c>
      <c r="N6" s="9" t="str">
        <f>TEAMS!$A$2</f>
        <v>East Coweta</v>
      </c>
      <c r="O6" s="14">
        <f>TEAMS!BV$35</f>
        <v>389</v>
      </c>
      <c r="P6" s="11" t="s">
        <v>52</v>
      </c>
    </row>
    <row r="7" spans="1:16" ht="15" x14ac:dyDescent="0.25">
      <c r="A7" s="8">
        <v>5</v>
      </c>
      <c r="B7" s="9" t="str">
        <f>TEAMS!$A$2</f>
        <v>East Coweta</v>
      </c>
      <c r="C7" s="14" t="str">
        <f>TEXT(TEAMS!$AT$35,"0000")&amp;TEXT(TEAMS!$AU$35,"-000")</f>
        <v>1156-067</v>
      </c>
      <c r="D7" s="11" t="s">
        <v>48</v>
      </c>
      <c r="E7" s="8">
        <v>5</v>
      </c>
      <c r="F7" s="9" t="str">
        <f>TEAMS!$A$1266</f>
        <v>Union Grove</v>
      </c>
      <c r="G7" s="14">
        <f>TEAMS!AJ35</f>
        <v>396</v>
      </c>
      <c r="H7" s="11" t="s">
        <v>46</v>
      </c>
      <c r="I7" s="12">
        <v>20</v>
      </c>
      <c r="J7" s="9" t="str">
        <f>TEAMS!$A$950</f>
        <v>Ola</v>
      </c>
      <c r="K7" s="14">
        <f>TEAMS!AK35</f>
        <v>373</v>
      </c>
      <c r="L7" s="11" t="s">
        <v>46</v>
      </c>
      <c r="M7" s="8">
        <v>5</v>
      </c>
      <c r="N7" s="9" t="str">
        <f>TEAMS!$A$1029</f>
        <v>Social Circle</v>
      </c>
      <c r="O7" s="14">
        <f>TEAMS!CB$1062</f>
        <v>389</v>
      </c>
      <c r="P7" s="59" t="s">
        <v>53</v>
      </c>
    </row>
    <row r="8" spans="1:16" ht="15" x14ac:dyDescent="0.25">
      <c r="A8" s="8">
        <v>6</v>
      </c>
      <c r="B8" s="9" t="str">
        <f>TEAMS!$A$2</f>
        <v>East Coweta</v>
      </c>
      <c r="C8" s="14" t="str">
        <f>TEXT(TEAMS!$AZ$35,"0000")&amp;TEXT(TEAMS!$BA$35,"-000")</f>
        <v>1153-065</v>
      </c>
      <c r="D8" s="11" t="s">
        <v>49</v>
      </c>
      <c r="E8" s="8">
        <v>6</v>
      </c>
      <c r="F8" s="9" t="str">
        <f>TEAMS!$A$871</f>
        <v>Newton</v>
      </c>
      <c r="G8" s="14">
        <f>TEAMS!CL$35</f>
        <v>396</v>
      </c>
      <c r="H8" s="59" t="s">
        <v>55</v>
      </c>
      <c r="I8" s="12">
        <v>85</v>
      </c>
      <c r="J8" s="9" t="str">
        <f>TEAMS!$A$871</f>
        <v>Newton</v>
      </c>
      <c r="K8" s="14">
        <f>TEAMS!CG$35</f>
        <v>373</v>
      </c>
      <c r="L8" s="59" t="s">
        <v>54</v>
      </c>
      <c r="M8" s="8">
        <v>6</v>
      </c>
      <c r="N8" s="9" t="str">
        <f>TEAMS!$A$2</f>
        <v>East Coweta</v>
      </c>
      <c r="O8" s="14">
        <f>TEAMS!CN$35</f>
        <v>388</v>
      </c>
      <c r="P8" s="59" t="s">
        <v>55</v>
      </c>
    </row>
    <row r="9" spans="1:16" ht="15" x14ac:dyDescent="0.25">
      <c r="A9" s="8">
        <v>7</v>
      </c>
      <c r="B9" s="9" t="str">
        <f>TEAMS!$A$2</f>
        <v>East Coweta</v>
      </c>
      <c r="C9" s="14" t="str">
        <f>TEXT(TEAMS!$AN$35,"0000")&amp;TEXT(TEAMS!$AO$35,"-000")</f>
        <v>1152-062</v>
      </c>
      <c r="D9" s="11" t="s">
        <v>47</v>
      </c>
      <c r="E9" s="8">
        <v>7</v>
      </c>
      <c r="F9" s="9" t="str">
        <f>TEAMS!$A$1266</f>
        <v>Union Grove</v>
      </c>
      <c r="G9" s="14">
        <f>TEAMS!AV$35</f>
        <v>396</v>
      </c>
      <c r="H9" s="11" t="s">
        <v>48</v>
      </c>
      <c r="I9" s="12">
        <v>293</v>
      </c>
      <c r="J9" s="9" t="str">
        <f>TEAMS!$A$950</f>
        <v>Ola</v>
      </c>
      <c r="K9" s="142">
        <f>TEAMS!FG35</f>
        <v>372</v>
      </c>
      <c r="L9" s="59" t="s">
        <v>114</v>
      </c>
      <c r="M9" s="8">
        <v>7</v>
      </c>
      <c r="N9" s="9" t="str">
        <f>TEAMS!$A$2</f>
        <v>East Coweta</v>
      </c>
      <c r="O9" s="14">
        <f>TEAMS!CH$35</f>
        <v>388</v>
      </c>
      <c r="P9" s="59" t="s">
        <v>54</v>
      </c>
    </row>
    <row r="10" spans="1:16" ht="15" x14ac:dyDescent="0.25">
      <c r="A10" s="8">
        <v>8</v>
      </c>
      <c r="B10" s="9" t="str">
        <f>TEAMS!$A$1029</f>
        <v>Social Circle</v>
      </c>
      <c r="C10" s="14" t="str">
        <f>TEXT(TEAMS!$CJ$1062, "0000")&amp;TEXT(TEAMS!$CK$1062, "-000")</f>
        <v>1151-062</v>
      </c>
      <c r="D10" s="59" t="s">
        <v>55</v>
      </c>
      <c r="E10" s="8">
        <v>8</v>
      </c>
      <c r="F10" s="9" t="str">
        <f>TEAMS!$A$871</f>
        <v>Newton</v>
      </c>
      <c r="G10" s="14">
        <f>TEAMS!BB$35</f>
        <v>396</v>
      </c>
      <c r="H10" s="11" t="s">
        <v>49</v>
      </c>
      <c r="I10" s="12">
        <v>75</v>
      </c>
      <c r="J10" s="9" t="str">
        <f>TEAMS!$A$239</f>
        <v>McDonough</v>
      </c>
      <c r="K10" s="14">
        <f>TEAMS!BC$1062</f>
        <v>371</v>
      </c>
      <c r="L10" s="11" t="s">
        <v>49</v>
      </c>
      <c r="M10" s="8">
        <v>8</v>
      </c>
      <c r="N10" s="9" t="str">
        <f>TEAMS!$A$2</f>
        <v>East Coweta</v>
      </c>
      <c r="O10" s="14">
        <f>TEAMS!AR$35</f>
        <v>387</v>
      </c>
      <c r="P10" s="11" t="s">
        <v>47</v>
      </c>
    </row>
    <row r="11" spans="1:16" ht="15" x14ac:dyDescent="0.25">
      <c r="A11" s="8">
        <v>9</v>
      </c>
      <c r="B11" s="9" t="str">
        <f>TEAMS!$A$2</f>
        <v>East Coweta</v>
      </c>
      <c r="C11" s="142" t="str">
        <f>TEXT(TEAMS!$AH$35, "0000")&amp;TEXT(TEAMS!$AI$35, "-000")</f>
        <v>1149-066</v>
      </c>
      <c r="D11" s="11" t="s">
        <v>46</v>
      </c>
      <c r="E11" s="8">
        <v>9</v>
      </c>
      <c r="F11" s="9" t="str">
        <f>TEAMS!$A$713</f>
        <v>Mary Persons</v>
      </c>
      <c r="G11" s="14">
        <f>TEAMS!BT$35</f>
        <v>396</v>
      </c>
      <c r="H11" s="11" t="s">
        <v>52</v>
      </c>
      <c r="I11" s="8">
        <v>6</v>
      </c>
      <c r="J11" s="9" t="str">
        <f>TEAMS!$A$476</f>
        <v>Lamar County</v>
      </c>
      <c r="K11" s="14">
        <f>TEAMS!BC$35</f>
        <v>371</v>
      </c>
      <c r="L11" s="11" t="s">
        <v>49</v>
      </c>
      <c r="M11" s="8">
        <v>9</v>
      </c>
      <c r="N11" s="9" t="str">
        <f>TEAMS!$A$2</f>
        <v>East Coweta</v>
      </c>
      <c r="O11" s="14">
        <f>TEAMS!BD$35</f>
        <v>386</v>
      </c>
      <c r="P11" s="11" t="s">
        <v>49</v>
      </c>
    </row>
    <row r="12" spans="1:16" ht="15" x14ac:dyDescent="0.25">
      <c r="A12" s="8">
        <v>10</v>
      </c>
      <c r="B12" s="9" t="str">
        <f>TEAMS!$A$2</f>
        <v>East Coweta</v>
      </c>
      <c r="C12" s="14" t="str">
        <f>TEXT(TEAMS!$BX$35,"0000")&amp;TEXT(TEAMS!$BY$35,"-000")</f>
        <v>1147-061</v>
      </c>
      <c r="D12" s="59" t="s">
        <v>53</v>
      </c>
      <c r="E12" s="8">
        <v>10</v>
      </c>
      <c r="F12" s="9" t="str">
        <f>TEAMS!$A$1108</f>
        <v>Spalding</v>
      </c>
      <c r="G12" s="14">
        <f>TEAMS!CF$35</f>
        <v>396</v>
      </c>
      <c r="H12" s="59" t="s">
        <v>54</v>
      </c>
      <c r="I12" s="12">
        <v>264</v>
      </c>
      <c r="J12" s="9" t="str">
        <f>TEAMS!$A$397</f>
        <v>Jones County</v>
      </c>
      <c r="K12" s="14">
        <f>TEAMS!AQ$35</f>
        <v>370</v>
      </c>
      <c r="L12" s="11" t="s">
        <v>47</v>
      </c>
      <c r="M12" s="8">
        <v>10</v>
      </c>
      <c r="N12" s="9" t="str">
        <f>TEAMS!$A$2</f>
        <v>East Coweta</v>
      </c>
      <c r="O12" s="14">
        <f>TEAMS!AX$35</f>
        <v>385</v>
      </c>
      <c r="P12" s="11" t="s">
        <v>48</v>
      </c>
    </row>
    <row r="13" spans="1:16" x14ac:dyDescent="0.2">
      <c r="A13" s="12">
        <v>11</v>
      </c>
      <c r="B13" s="9" t="str">
        <f>TEAMS!$A$2</f>
        <v>East Coweta</v>
      </c>
      <c r="C13" s="14" t="str">
        <f>TEXT(TEAMS!$BF$35,"0000")&amp;TEXT(TEAMS!$BG$35,"-000")</f>
        <v>1146-058</v>
      </c>
      <c r="D13" s="11" t="s">
        <v>50</v>
      </c>
      <c r="E13" s="12">
        <v>11</v>
      </c>
      <c r="F13" s="9" t="str">
        <f>TEAMS!$A$1345</f>
        <v>Woodward Academy</v>
      </c>
      <c r="G13" s="14">
        <f>TEAMS!AP$35</f>
        <v>395</v>
      </c>
      <c r="H13" s="11" t="s">
        <v>47</v>
      </c>
      <c r="I13" s="12">
        <v>63</v>
      </c>
      <c r="J13" s="9" t="str">
        <f>TEAMS!$A$160</f>
        <v>Griffin</v>
      </c>
      <c r="K13" s="14">
        <f>TEAMS!CA$35</f>
        <v>370</v>
      </c>
      <c r="L13" s="59" t="s">
        <v>53</v>
      </c>
      <c r="M13" s="12">
        <v>11</v>
      </c>
      <c r="N13" s="9" t="str">
        <f>TEAMS!$A$1029</f>
        <v>Social Circle</v>
      </c>
      <c r="O13" s="14">
        <f>TEAMS!BJ$1062</f>
        <v>385</v>
      </c>
      <c r="P13" s="11" t="s">
        <v>50</v>
      </c>
    </row>
    <row r="14" spans="1:16" x14ac:dyDescent="0.2">
      <c r="A14" s="12">
        <v>12</v>
      </c>
      <c r="B14" s="9" t="str">
        <f>TEAMS!$A$1029</f>
        <v>Social Circle</v>
      </c>
      <c r="C14" s="14" t="str">
        <f>TEXT(TEAMS!$AN$1062, "0000")&amp;TEXT(TEAMS!$AO$1062, "-000")</f>
        <v>1145-062</v>
      </c>
      <c r="D14" s="11" t="s">
        <v>47</v>
      </c>
      <c r="E14" s="12">
        <v>12</v>
      </c>
      <c r="F14" s="9" t="str">
        <f>TEAMS!$A$1345</f>
        <v>Woodward Academy</v>
      </c>
      <c r="G14" s="14">
        <f>TEAMS!AP$1062</f>
        <v>395</v>
      </c>
      <c r="H14" s="11" t="s">
        <v>47</v>
      </c>
      <c r="I14" s="12">
        <v>33</v>
      </c>
      <c r="J14" s="9" t="str">
        <f>TEAMS!$A$160</f>
        <v>Griffin</v>
      </c>
      <c r="K14" s="14">
        <f>TEAMS!AQ$1062</f>
        <v>367</v>
      </c>
      <c r="L14" s="11" t="s">
        <v>47</v>
      </c>
      <c r="M14" s="12">
        <v>12</v>
      </c>
      <c r="N14" s="9" t="str">
        <f>TEAMS!$A$2</f>
        <v>East Coweta</v>
      </c>
      <c r="O14" s="14">
        <f>TEAMS!CB$35</f>
        <v>384</v>
      </c>
      <c r="P14" s="59" t="s">
        <v>53</v>
      </c>
    </row>
    <row r="15" spans="1:16" x14ac:dyDescent="0.2">
      <c r="A15" s="12">
        <v>13</v>
      </c>
      <c r="B15" s="9" t="str">
        <f>TEAMS!$A$1029</f>
        <v>Social Circle</v>
      </c>
      <c r="C15" s="142" t="str">
        <f>TEXT(TEAMS!$FD$1062, "0000")&amp;TEXT(TEAMS!$FE$1062, "-000")</f>
        <v>1145-059</v>
      </c>
      <c r="D15" s="59" t="s">
        <v>114</v>
      </c>
      <c r="E15" s="12">
        <v>13</v>
      </c>
      <c r="F15" s="9" t="str">
        <f>TEAMS!$A$160</f>
        <v>Griffin</v>
      </c>
      <c r="G15" s="14">
        <f>TEAMS!CL$430</f>
        <v>394</v>
      </c>
      <c r="H15" s="59" t="s">
        <v>55</v>
      </c>
      <c r="I15" s="12">
        <v>278</v>
      </c>
      <c r="J15" s="9" t="str">
        <f>TEAMS!$A$1424</f>
        <v>Z19</v>
      </c>
      <c r="K15" s="142">
        <f>TEAMS!FG1062</f>
        <v>365</v>
      </c>
      <c r="L15" s="59" t="s">
        <v>114</v>
      </c>
      <c r="M15" s="12">
        <v>13</v>
      </c>
      <c r="N15" s="9" t="str">
        <f>TEAMS!$A$1345</f>
        <v>Woodward Academy</v>
      </c>
      <c r="O15" s="142">
        <f>TEAMS!FH1378</f>
        <v>383</v>
      </c>
      <c r="P15" s="59" t="s">
        <v>114</v>
      </c>
    </row>
    <row r="16" spans="1:16" x14ac:dyDescent="0.2">
      <c r="A16" s="12">
        <v>14</v>
      </c>
      <c r="B16" s="9" t="str">
        <f>TEAMS!$A$1029</f>
        <v>Social Circle</v>
      </c>
      <c r="C16" s="14" t="str">
        <f>TEXT(TEAMS!$AZ$1062,"0000")&amp;TEXT(TEAMS!$BA$1062,"-000")</f>
        <v>1144-049</v>
      </c>
      <c r="D16" s="11" t="s">
        <v>49</v>
      </c>
      <c r="E16" s="12">
        <v>14</v>
      </c>
      <c r="F16" s="9" t="str">
        <f>TEAMS!$A$1029</f>
        <v>Social Circle</v>
      </c>
      <c r="G16" s="14">
        <f>TEAMS!BZ$1062</f>
        <v>394</v>
      </c>
      <c r="H16" s="59" t="s">
        <v>53</v>
      </c>
      <c r="I16" s="12">
        <v>88</v>
      </c>
      <c r="J16" s="9" t="str">
        <f>TEAMS!$A$555</f>
        <v>Z18</v>
      </c>
      <c r="K16" s="14">
        <f>TEAMS!CM$1378</f>
        <v>365</v>
      </c>
      <c r="L16" s="59" t="s">
        <v>55</v>
      </c>
      <c r="M16" s="12">
        <v>14</v>
      </c>
      <c r="N16" s="9" t="str">
        <f>TEAMS!$A$1029</f>
        <v>Social Circle</v>
      </c>
      <c r="O16" s="14">
        <f>TEAMS!AR$1062</f>
        <v>383</v>
      </c>
      <c r="P16" s="11" t="s">
        <v>47</v>
      </c>
    </row>
    <row r="17" spans="1:20" x14ac:dyDescent="0.2">
      <c r="A17" s="12">
        <v>15</v>
      </c>
      <c r="B17" s="9" t="str">
        <f>TEAMS!$A$1029</f>
        <v>Social Circle</v>
      </c>
      <c r="C17" s="14" t="str">
        <f>TEXT(TEAMS!$BF$1062, "0000")&amp;TEXT(TEAMS!$BG$1062, "-000")</f>
        <v>1143-063</v>
      </c>
      <c r="D17" s="11" t="s">
        <v>50</v>
      </c>
      <c r="E17" s="12">
        <v>15</v>
      </c>
      <c r="F17" s="9" t="str">
        <f>TEAMS!$A$239</f>
        <v>McDonough</v>
      </c>
      <c r="G17" s="14">
        <f>TEAMS!BH$1062</f>
        <v>393</v>
      </c>
      <c r="H17" s="11" t="s">
        <v>50</v>
      </c>
      <c r="I17" s="12">
        <v>49</v>
      </c>
      <c r="J17" s="9" t="str">
        <f>TEAMS!$A$81</f>
        <v>Fayette County</v>
      </c>
      <c r="K17" s="14">
        <f>TEAMS!BI$1062</f>
        <v>365</v>
      </c>
      <c r="L17" s="11" t="s">
        <v>50</v>
      </c>
      <c r="M17" s="12">
        <v>15</v>
      </c>
      <c r="N17" s="9" t="str">
        <f>TEAMS!$A$1029</f>
        <v>Social Circle</v>
      </c>
      <c r="O17" s="14">
        <f>TEAMS!BV$1062</f>
        <v>383</v>
      </c>
      <c r="P17" s="11" t="s">
        <v>52</v>
      </c>
    </row>
    <row r="18" spans="1:20" x14ac:dyDescent="0.2">
      <c r="A18" s="12">
        <v>16</v>
      </c>
      <c r="B18" s="9" t="str">
        <f>TEAMS!$A$1029</f>
        <v>Social Circle</v>
      </c>
      <c r="C18" s="14" t="str">
        <f>TEXT(TEAMS!$BX$1062,"0000")&amp;TEXT(TEAMS!$BY$1062,"-000")</f>
        <v>1143-061</v>
      </c>
      <c r="D18" s="59" t="s">
        <v>53</v>
      </c>
      <c r="E18" s="12">
        <v>16</v>
      </c>
      <c r="F18" s="9" t="str">
        <f>TEAMS!$A$239</f>
        <v>McDonough</v>
      </c>
      <c r="G18" s="14">
        <f>TEAMS!BZ$430</f>
        <v>393</v>
      </c>
      <c r="H18" s="59" t="s">
        <v>53</v>
      </c>
      <c r="I18" s="12">
        <v>271</v>
      </c>
      <c r="J18" s="9" t="str">
        <f>TEAMS!$A$81</f>
        <v>Fayette County</v>
      </c>
      <c r="K18" s="14">
        <f>TEAMS!BC$1378</f>
        <v>364</v>
      </c>
      <c r="L18" s="11" t="s">
        <v>49</v>
      </c>
      <c r="M18" s="12">
        <v>16</v>
      </c>
      <c r="N18" s="9" t="str">
        <f>TEAMS!$A$1029</f>
        <v>Social Circle</v>
      </c>
      <c r="O18" s="14">
        <f>TEAMS!CH$1062</f>
        <v>383</v>
      </c>
      <c r="P18" s="59" t="s">
        <v>54</v>
      </c>
    </row>
    <row r="19" spans="1:20" ht="15" x14ac:dyDescent="0.25">
      <c r="A19" s="12">
        <v>17</v>
      </c>
      <c r="B19" s="9" t="str">
        <f>TEAMS!$A$1029</f>
        <v>Social Circle</v>
      </c>
      <c r="C19" s="14" t="str">
        <f>TEXT(TEAMS!$BR$1062, "0000")&amp;TEXT(TEAMS!$BS$1062, "-000")</f>
        <v>1143-059</v>
      </c>
      <c r="D19" s="11" t="s">
        <v>52</v>
      </c>
      <c r="E19" s="12">
        <v>17</v>
      </c>
      <c r="F19" s="9" t="str">
        <f>TEAMS!$A$1029</f>
        <v>Social Circle</v>
      </c>
      <c r="G19" s="14">
        <f>TEAMS!BZ$35</f>
        <v>393</v>
      </c>
      <c r="H19" s="59" t="s">
        <v>53</v>
      </c>
      <c r="I19" s="8">
        <v>1</v>
      </c>
      <c r="J19" s="9" t="str">
        <f>TEAMS!$A$1345</f>
        <v>Woodward Academy</v>
      </c>
      <c r="K19" s="14">
        <f>TEAMS!BU$1062</f>
        <v>363</v>
      </c>
      <c r="L19" s="11" t="s">
        <v>52</v>
      </c>
      <c r="M19" s="12">
        <v>17</v>
      </c>
      <c r="N19" s="9" t="str">
        <f>TEAMS!$A$397</f>
        <v>Jones County</v>
      </c>
      <c r="O19" s="142">
        <f>TEAMS!FH430</f>
        <v>381</v>
      </c>
      <c r="P19" s="59" t="s">
        <v>114</v>
      </c>
      <c r="T19" s="16"/>
    </row>
    <row r="20" spans="1:20" x14ac:dyDescent="0.2">
      <c r="A20" s="12">
        <v>18</v>
      </c>
      <c r="B20" s="9" t="str">
        <f>TEAMS!$A$1345</f>
        <v>Woodward Academy</v>
      </c>
      <c r="C20" s="142" t="str">
        <f>TEXT(TEAMS!$FD$1378, "0000")&amp;TEXT(TEAMS!$FE$1378, "-000")</f>
        <v>1133-052</v>
      </c>
      <c r="D20" s="59" t="s">
        <v>114</v>
      </c>
      <c r="E20" s="12">
        <v>18</v>
      </c>
      <c r="F20" s="9" t="str">
        <f>TEAMS!$A$634</f>
        <v>Luella</v>
      </c>
      <c r="G20" s="14">
        <f>TEAMS!BB$1062</f>
        <v>392</v>
      </c>
      <c r="H20" s="11" t="s">
        <v>49</v>
      </c>
      <c r="I20" s="12">
        <v>16</v>
      </c>
      <c r="J20" s="9" t="str">
        <f>TEAMS!$A$1187</f>
        <v>Stockbridge</v>
      </c>
      <c r="K20" s="14">
        <f>TEAMS!AW$1062</f>
        <v>362</v>
      </c>
      <c r="L20" s="11" t="s">
        <v>48</v>
      </c>
      <c r="M20" s="12">
        <v>18</v>
      </c>
      <c r="N20" s="9" t="str">
        <f>TEAMS!$A$1029</f>
        <v>Social Circle</v>
      </c>
      <c r="O20" s="14">
        <f>TEAMS!AL1062</f>
        <v>381</v>
      </c>
      <c r="P20" s="11" t="s">
        <v>46</v>
      </c>
    </row>
    <row r="21" spans="1:20" x14ac:dyDescent="0.2">
      <c r="A21" s="12">
        <v>19</v>
      </c>
      <c r="B21" s="9" t="str">
        <f>TEAMS!$A$1029</f>
        <v>Social Circle</v>
      </c>
      <c r="C21" s="14" t="str">
        <f>TEXT(TEAMS!$CD$1062,"0000")&amp;TEXT(TEAMS!$CE$1062,"-000")</f>
        <v>1133-051</v>
      </c>
      <c r="D21" s="59" t="s">
        <v>54</v>
      </c>
      <c r="E21" s="12">
        <v>19</v>
      </c>
      <c r="F21" s="9" t="str">
        <f>TEAMS!$A$1029</f>
        <v>Social Circle</v>
      </c>
      <c r="G21" s="142">
        <f>TEAMS!FF430</f>
        <v>391</v>
      </c>
      <c r="H21" s="59" t="s">
        <v>114</v>
      </c>
      <c r="I21" s="12">
        <v>15</v>
      </c>
      <c r="J21" s="9" t="str">
        <f>TEAMS!$A$476</f>
        <v>Lamar County</v>
      </c>
      <c r="K21" s="14">
        <f>TEAMS!CM$1062</f>
        <v>361</v>
      </c>
      <c r="L21" s="59" t="s">
        <v>55</v>
      </c>
      <c r="M21" s="12">
        <v>19</v>
      </c>
      <c r="N21" s="9" t="str">
        <f>TEAMS!$A$1029</f>
        <v>Social Circle</v>
      </c>
      <c r="O21" s="14">
        <f>TEAMS!AX$1062</f>
        <v>381</v>
      </c>
      <c r="P21" s="11" t="s">
        <v>48</v>
      </c>
    </row>
    <row r="22" spans="1:20" x14ac:dyDescent="0.2">
      <c r="A22" s="12">
        <v>20</v>
      </c>
      <c r="B22" s="9" t="str">
        <f>TEAMS!$A$1029</f>
        <v>Social Circle</v>
      </c>
      <c r="C22" s="14" t="str">
        <f>TEXT(TEAMS!$AT$1062,"0000")&amp;TEXT(TEAMS!$AU$1062,"-000")</f>
        <v>1132-057</v>
      </c>
      <c r="D22" s="11" t="s">
        <v>48</v>
      </c>
      <c r="E22" s="12">
        <v>20</v>
      </c>
      <c r="F22" s="9" t="str">
        <f>TEAMS!$A$555</f>
        <v>Z18</v>
      </c>
      <c r="G22" s="142">
        <f>TEAMS!FF1378</f>
        <v>391</v>
      </c>
      <c r="H22" s="59" t="s">
        <v>114</v>
      </c>
      <c r="I22" s="12">
        <v>48</v>
      </c>
      <c r="J22" s="9" t="str">
        <f>TEAMS!$A$950</f>
        <v>Ola</v>
      </c>
      <c r="K22" s="14">
        <f>TEAMS!CG$1062</f>
        <v>361</v>
      </c>
      <c r="L22" s="59" t="s">
        <v>54</v>
      </c>
      <c r="M22" s="12">
        <v>20</v>
      </c>
      <c r="N22" s="9" t="str">
        <f>TEAMS!$A$1029</f>
        <v>Social Circle</v>
      </c>
      <c r="O22" s="14">
        <f>TEAMS!BD$1062</f>
        <v>381</v>
      </c>
      <c r="P22" s="11" t="s">
        <v>49</v>
      </c>
    </row>
    <row r="23" spans="1:20" x14ac:dyDescent="0.2">
      <c r="A23" s="12">
        <v>21</v>
      </c>
      <c r="B23" s="9" t="str">
        <f>TEAMS!$A$1029</f>
        <v>Social Circle</v>
      </c>
      <c r="C23" s="142" t="str">
        <f>TEXT(TEAMS!$AH$1062, "0000")&amp;TEXT(TEAMS!$AI$1062, "-000")</f>
        <v>1131-055</v>
      </c>
      <c r="D23" s="11" t="s">
        <v>46</v>
      </c>
      <c r="E23" s="12">
        <v>21</v>
      </c>
      <c r="F23" s="9" t="str">
        <f>TEAMS!$A$160</f>
        <v>Griffin</v>
      </c>
      <c r="G23" s="142">
        <f>TEAMS!FF1062</f>
        <v>390</v>
      </c>
      <c r="H23" s="59" t="s">
        <v>114</v>
      </c>
      <c r="I23" s="12">
        <v>294</v>
      </c>
      <c r="J23" s="9" t="str">
        <f>TEAMS!$A$950</f>
        <v>Ola</v>
      </c>
      <c r="K23" s="14">
        <f>TEAMS!AK1062</f>
        <v>360</v>
      </c>
      <c r="L23" s="11" t="s">
        <v>46</v>
      </c>
      <c r="M23" s="12">
        <v>21</v>
      </c>
      <c r="N23" s="9" t="str">
        <f>TEAMS!$A$2</f>
        <v>East Coweta</v>
      </c>
      <c r="O23" s="14">
        <f>TEAMS!BJ$35</f>
        <v>381</v>
      </c>
      <c r="P23" s="11" t="s">
        <v>50</v>
      </c>
    </row>
    <row r="24" spans="1:20" x14ac:dyDescent="0.2">
      <c r="A24" s="12">
        <v>22</v>
      </c>
      <c r="B24" s="9" t="str">
        <f>TEAMS!$A$1345</f>
        <v>Woodward Academy</v>
      </c>
      <c r="C24" s="14" t="str">
        <f>TEXT(TEAMS!$CJ$1378, "0000")&amp;TEXT(TEAMS!$CK$1378, "-000")</f>
        <v>1131-053</v>
      </c>
      <c r="D24" s="59" t="s">
        <v>55</v>
      </c>
      <c r="E24" s="12">
        <v>22</v>
      </c>
      <c r="F24" s="9" t="str">
        <f>TEAMS!$A$81</f>
        <v>Fayette County</v>
      </c>
      <c r="G24" s="14">
        <f>TEAMS!AJ1062</f>
        <v>390</v>
      </c>
      <c r="H24" s="11" t="s">
        <v>46</v>
      </c>
      <c r="I24" s="12">
        <v>43</v>
      </c>
      <c r="J24" s="9" t="str">
        <f>TEAMS!$A$871</f>
        <v>Newton</v>
      </c>
      <c r="K24" s="14">
        <f>TEAMS!CA$1062</f>
        <v>360</v>
      </c>
      <c r="L24" s="59" t="s">
        <v>53</v>
      </c>
      <c r="M24" s="12">
        <v>22</v>
      </c>
      <c r="N24" s="9" t="str">
        <f>TEAMS!$A$1345</f>
        <v>Woodward Academy</v>
      </c>
      <c r="O24" s="14">
        <f>TEAMS!CH$1378</f>
        <v>381</v>
      </c>
      <c r="P24" s="59" t="s">
        <v>54</v>
      </c>
    </row>
    <row r="25" spans="1:20" ht="15" x14ac:dyDescent="0.25">
      <c r="A25" s="12">
        <v>23</v>
      </c>
      <c r="B25" s="9" t="str">
        <f>TEAMS!$A$397</f>
        <v>Jones County</v>
      </c>
      <c r="C25" s="142" t="str">
        <f>TEXT(TEAMS!$FD$430, "0000")&amp;TEXT(TEAMS!$FE$430, "-000")</f>
        <v>1129-051</v>
      </c>
      <c r="D25" s="59" t="s">
        <v>114</v>
      </c>
      <c r="E25" s="12">
        <v>23</v>
      </c>
      <c r="F25" s="9" t="str">
        <f>TEAMS!$A$1187</f>
        <v>Stockbridge</v>
      </c>
      <c r="G25" s="14">
        <f>TEAMS!BH$430</f>
        <v>390</v>
      </c>
      <c r="H25" s="11" t="s">
        <v>50</v>
      </c>
      <c r="I25" s="8">
        <v>7</v>
      </c>
      <c r="J25" s="9" t="str">
        <f>TEAMS!$A$1187</f>
        <v>Stockbridge</v>
      </c>
      <c r="K25" s="142">
        <f>TEAMS!FG1378</f>
        <v>359</v>
      </c>
      <c r="L25" s="59" t="s">
        <v>114</v>
      </c>
      <c r="M25" s="12">
        <v>23</v>
      </c>
      <c r="N25" s="9" t="str">
        <f>TEAMS!$A$2</f>
        <v>East Coweta</v>
      </c>
      <c r="O25" s="14">
        <f>TEAMS!AL35</f>
        <v>380</v>
      </c>
      <c r="P25" s="11" t="s">
        <v>46</v>
      </c>
    </row>
    <row r="26" spans="1:20" x14ac:dyDescent="0.2">
      <c r="A26" s="12">
        <v>24</v>
      </c>
      <c r="B26" s="9" t="str">
        <f>TEAMS!$A$1345</f>
        <v>Woodward Academy</v>
      </c>
      <c r="C26" s="14" t="str">
        <f>TEXT(TEAMS!$AZ$1378,"0000")&amp;TEXT(TEAMS!$BA$1378,"-000")</f>
        <v>1129-043</v>
      </c>
      <c r="D26" s="11" t="s">
        <v>49</v>
      </c>
      <c r="E26" s="12">
        <v>24</v>
      </c>
      <c r="F26" s="9" t="str">
        <f>TEAMS!$A$950</f>
        <v>Ola</v>
      </c>
      <c r="G26" s="14">
        <f>TEAMS!AP$746</f>
        <v>389</v>
      </c>
      <c r="H26" s="11" t="s">
        <v>47</v>
      </c>
      <c r="I26" s="12">
        <v>89</v>
      </c>
      <c r="J26" s="9" t="str">
        <f>TEAMS!$A$871</f>
        <v>Newton</v>
      </c>
      <c r="K26" s="14">
        <f>TEAMS!CG$430</f>
        <v>358</v>
      </c>
      <c r="L26" s="59" t="s">
        <v>54</v>
      </c>
      <c r="M26" s="12">
        <v>24</v>
      </c>
      <c r="N26" s="9" t="str">
        <f>TEAMS!$A$397</f>
        <v>Jones County</v>
      </c>
      <c r="O26" s="14">
        <f>TEAMS!CN$430</f>
        <v>380</v>
      </c>
      <c r="P26" s="59" t="s">
        <v>55</v>
      </c>
    </row>
    <row r="27" spans="1:20" x14ac:dyDescent="0.2">
      <c r="A27" s="12">
        <v>25</v>
      </c>
      <c r="B27" s="9" t="str">
        <f>TEAMS!$A$397</f>
        <v>Jones County</v>
      </c>
      <c r="C27" s="14" t="str">
        <f>TEXT(TEAMS!$CD$430,"0000")&amp;TEXT(TEAMS!$CE$430,"-000")</f>
        <v>1125-045</v>
      </c>
      <c r="D27" s="59" t="s">
        <v>54</v>
      </c>
      <c r="E27" s="12">
        <v>25</v>
      </c>
      <c r="F27" s="9" t="str">
        <f>TEAMS!$A$634</f>
        <v>Luella</v>
      </c>
      <c r="G27" s="14">
        <f>TEAMS!AV$1062</f>
        <v>389</v>
      </c>
      <c r="H27" s="11" t="s">
        <v>48</v>
      </c>
      <c r="I27" s="12">
        <v>25</v>
      </c>
      <c r="J27" s="9" t="str">
        <f>TEAMS!$A$634</f>
        <v>Luella</v>
      </c>
      <c r="K27" s="142">
        <f>TEAMS!FG430</f>
        <v>357</v>
      </c>
      <c r="L27" s="59" t="s">
        <v>114</v>
      </c>
      <c r="M27" s="12">
        <v>25</v>
      </c>
      <c r="N27" s="9" t="str">
        <f>TEAMS!$A$1345</f>
        <v>Woodward Academy</v>
      </c>
      <c r="O27" s="14">
        <f>TEAMS!CN$1378</f>
        <v>379</v>
      </c>
      <c r="P27" s="59" t="s">
        <v>55</v>
      </c>
    </row>
    <row r="28" spans="1:20" x14ac:dyDescent="0.2">
      <c r="A28" s="12">
        <v>26</v>
      </c>
      <c r="B28" s="9" t="str">
        <f>TEAMS!$A$1345</f>
        <v>Woodward Academy</v>
      </c>
      <c r="C28" s="14" t="str">
        <f>TEXT(TEAMS!$CD$1378,"0000")&amp;TEXT(TEAMS!$CE$1378,"-000")</f>
        <v>1120-050</v>
      </c>
      <c r="D28" s="59" t="s">
        <v>54</v>
      </c>
      <c r="E28" s="12">
        <v>26</v>
      </c>
      <c r="F28" s="9" t="str">
        <f>TEAMS!$A$239</f>
        <v>McDonough</v>
      </c>
      <c r="G28" s="14">
        <f>TEAMS!BH$35</f>
        <v>389</v>
      </c>
      <c r="H28" s="11" t="s">
        <v>50</v>
      </c>
      <c r="I28" s="12">
        <v>57</v>
      </c>
      <c r="J28" s="9" t="str">
        <f>TEAMS!$A$871</f>
        <v>Newton</v>
      </c>
      <c r="K28" s="14">
        <f>TEAMS!CA$1378</f>
        <v>356</v>
      </c>
      <c r="L28" s="59" t="s">
        <v>53</v>
      </c>
      <c r="M28" s="12">
        <v>26</v>
      </c>
      <c r="N28" s="9" t="str">
        <f>TEAMS!$A$397</f>
        <v>Jones County</v>
      </c>
      <c r="O28" s="14">
        <f>TEAMS!BJ$430</f>
        <v>378</v>
      </c>
      <c r="P28" s="11" t="s">
        <v>50</v>
      </c>
    </row>
    <row r="29" spans="1:20" x14ac:dyDescent="0.2">
      <c r="A29" s="12">
        <v>27</v>
      </c>
      <c r="B29" s="9" t="str">
        <f>TEAMS!$A$397</f>
        <v>Jones County</v>
      </c>
      <c r="C29" s="14" t="str">
        <f>TEXT(TEAMS!$CJ$430, "0000")&amp;TEXT(TEAMS!$CK$430, "-000")</f>
        <v>1120-048</v>
      </c>
      <c r="D29" s="59" t="s">
        <v>55</v>
      </c>
      <c r="E29" s="12">
        <v>27</v>
      </c>
      <c r="F29" s="9" t="str">
        <f>TEAMS!$A$634</f>
        <v>Luella</v>
      </c>
      <c r="G29" s="14">
        <f>TEAMS!BT$430</f>
        <v>389</v>
      </c>
      <c r="H29" s="11" t="s">
        <v>52</v>
      </c>
      <c r="I29" s="12">
        <v>281</v>
      </c>
      <c r="J29" s="9" t="str">
        <f>TEAMS!$A$713</f>
        <v>Mary Persons</v>
      </c>
      <c r="K29" s="14">
        <f>TEAMS!BI$1378</f>
        <v>355</v>
      </c>
      <c r="L29" s="11" t="s">
        <v>50</v>
      </c>
      <c r="M29" s="12">
        <v>27</v>
      </c>
      <c r="N29" s="9" t="str">
        <f>TEAMS!$A$713</f>
        <v>Mary Persons</v>
      </c>
      <c r="O29" s="14">
        <f>TEAMS!CN$746</f>
        <v>377</v>
      </c>
      <c r="P29" s="59" t="s">
        <v>55</v>
      </c>
    </row>
    <row r="30" spans="1:20" x14ac:dyDescent="0.2">
      <c r="A30" s="12">
        <v>28</v>
      </c>
      <c r="B30" s="9" t="str">
        <f>TEAMS!$A$397</f>
        <v>Jones County</v>
      </c>
      <c r="C30" s="14" t="str">
        <f>TEXT(TEAMS!$BF$430,"0000")&amp;TEXT(TEAMS!$BG$430,"-000")</f>
        <v>1119-048</v>
      </c>
      <c r="D30" s="11" t="s">
        <v>50</v>
      </c>
      <c r="E30" s="12">
        <v>28</v>
      </c>
      <c r="F30" s="9" t="str">
        <f>TEAMS!$A$397</f>
        <v>Jones County</v>
      </c>
      <c r="G30" s="14">
        <f>TEAMS!CF$1062</f>
        <v>389</v>
      </c>
      <c r="H30" s="59" t="s">
        <v>54</v>
      </c>
      <c r="I30" s="12">
        <v>11</v>
      </c>
      <c r="J30" s="9" t="str">
        <f>TEAMS!$A$713</f>
        <v>Mary Persons</v>
      </c>
      <c r="K30" s="14">
        <f>TEAMS!BU$1378</f>
        <v>355</v>
      </c>
      <c r="L30" s="11" t="s">
        <v>52</v>
      </c>
      <c r="M30" s="12">
        <v>28</v>
      </c>
      <c r="N30" s="9" t="str">
        <f>TEAMS!$A$397</f>
        <v>Jones County</v>
      </c>
      <c r="O30" s="14">
        <f>TEAMS!AX$430</f>
        <v>377</v>
      </c>
      <c r="P30" s="11" t="s">
        <v>48</v>
      </c>
    </row>
    <row r="31" spans="1:20" x14ac:dyDescent="0.2">
      <c r="A31" s="12">
        <v>29</v>
      </c>
      <c r="B31" s="9" t="str">
        <f>TEAMS!$A$713</f>
        <v>Mary Persons</v>
      </c>
      <c r="C31" s="14" t="str">
        <f>TEXT(TEAMS!$AN$746, "0000")&amp;TEXT(TEAMS!$AO$746, "-000")</f>
        <v>1118-044</v>
      </c>
      <c r="D31" s="11" t="s">
        <v>47</v>
      </c>
      <c r="E31" s="12">
        <v>29</v>
      </c>
      <c r="F31" s="9" t="str">
        <f>TEAMS!$A$1029</f>
        <v>Social Circle</v>
      </c>
      <c r="G31" s="14">
        <f>TEAMS!BB$1378</f>
        <v>388</v>
      </c>
      <c r="H31" s="11" t="s">
        <v>49</v>
      </c>
      <c r="I31" s="12">
        <v>87</v>
      </c>
      <c r="J31" s="9" t="str">
        <f>TEAMS!$A$634</f>
        <v>Luella</v>
      </c>
      <c r="K31" s="14">
        <f>TEAMS!CG$1378</f>
        <v>355</v>
      </c>
      <c r="L31" s="59" t="s">
        <v>54</v>
      </c>
      <c r="M31" s="12">
        <v>29</v>
      </c>
      <c r="N31" s="9" t="str">
        <f>TEAMS!$A$1345</f>
        <v>Woodward Academy</v>
      </c>
      <c r="O31" s="14">
        <f>TEAMS!BD$1378</f>
        <v>377</v>
      </c>
      <c r="P31" s="11" t="s">
        <v>49</v>
      </c>
    </row>
    <row r="32" spans="1:20" ht="15" x14ac:dyDescent="0.25">
      <c r="A32" s="12">
        <v>30</v>
      </c>
      <c r="B32" s="9" t="str">
        <f>TEAMS!$A$1345</f>
        <v>Woodward Academy</v>
      </c>
      <c r="C32" s="14" t="str">
        <f>TEXT(TEAMS!$BF$1378,"0000")&amp;TEXT(TEAMS!$BG$1378,"-000")</f>
        <v>1117-050</v>
      </c>
      <c r="D32" s="11" t="s">
        <v>50</v>
      </c>
      <c r="E32" s="12">
        <v>30</v>
      </c>
      <c r="F32" s="9" t="str">
        <f>TEAMS!$A$713</f>
        <v>Mary Persons</v>
      </c>
      <c r="G32" s="14">
        <f>TEAMS!BH$1378</f>
        <v>388</v>
      </c>
      <c r="H32" s="11" t="s">
        <v>50</v>
      </c>
      <c r="I32" s="8">
        <v>3</v>
      </c>
      <c r="J32" s="9" t="str">
        <f>TEAMS!$A$476</f>
        <v>Lamar County</v>
      </c>
      <c r="K32" s="14">
        <f>TEAMS!AQ$746</f>
        <v>354</v>
      </c>
      <c r="L32" s="11" t="s">
        <v>47</v>
      </c>
      <c r="M32" s="12">
        <v>30</v>
      </c>
      <c r="N32" s="9" t="str">
        <f>TEAMS!$A$1345</f>
        <v>Woodward Academy</v>
      </c>
      <c r="O32" s="14">
        <f>TEAMS!AR$1378</f>
        <v>376</v>
      </c>
      <c r="P32" s="11" t="s">
        <v>47</v>
      </c>
    </row>
    <row r="33" spans="1:16" x14ac:dyDescent="0.2">
      <c r="A33" s="12">
        <v>31</v>
      </c>
      <c r="B33" s="9" t="str">
        <f>TEAMS!$A$397</f>
        <v>Jones County</v>
      </c>
      <c r="C33" s="14" t="str">
        <f>TEXT(TEAMS!$BX$430,"0000")&amp;TEXT(TEAMS!$BY$430,"-000")</f>
        <v>1111-043</v>
      </c>
      <c r="D33" s="59" t="s">
        <v>53</v>
      </c>
      <c r="E33" s="12">
        <v>31</v>
      </c>
      <c r="F33" s="9" t="str">
        <f>TEAMS!$A$318</f>
        <v>Heritage, Conyers</v>
      </c>
      <c r="G33" s="14">
        <f>TEAMS!CL$1378</f>
        <v>387</v>
      </c>
      <c r="H33" s="59" t="s">
        <v>55</v>
      </c>
      <c r="I33" s="12">
        <v>83</v>
      </c>
      <c r="J33" s="9" t="str">
        <f>TEAMS!$A$239</f>
        <v>McDonough</v>
      </c>
      <c r="K33" s="142">
        <f>TEAMS!FG272</f>
        <v>353</v>
      </c>
      <c r="L33" s="59" t="s">
        <v>114</v>
      </c>
      <c r="M33" s="12">
        <v>31</v>
      </c>
      <c r="N33" s="9" t="str">
        <f>TEAMS!$A$713</f>
        <v>Mary Persons</v>
      </c>
      <c r="O33" s="14">
        <f>TEAMS!AR$746</f>
        <v>375</v>
      </c>
      <c r="P33" s="11" t="s">
        <v>47</v>
      </c>
    </row>
    <row r="34" spans="1:16" x14ac:dyDescent="0.2">
      <c r="A34" s="12">
        <v>32</v>
      </c>
      <c r="B34" s="9" t="str">
        <f>TEAMS!$A$1345</f>
        <v>Woodward Academy</v>
      </c>
      <c r="C34" s="14" t="str">
        <f>TEXT(TEAMS!$AN$1378,"0000")&amp;TEXT(TEAMS!$AO$1378,"-000")</f>
        <v>1109-059</v>
      </c>
      <c r="D34" s="11" t="s">
        <v>47</v>
      </c>
      <c r="E34" s="12">
        <v>32</v>
      </c>
      <c r="F34" s="9" t="str">
        <f>TEAMS!$A$713</f>
        <v>Mary Persons</v>
      </c>
      <c r="G34" s="14">
        <f>TEAMS!BZ$1378</f>
        <v>387</v>
      </c>
      <c r="H34" s="59" t="s">
        <v>53</v>
      </c>
      <c r="I34" s="12">
        <v>37</v>
      </c>
      <c r="J34" s="9" t="str">
        <f>TEAMS!$A$397</f>
        <v>Jones County</v>
      </c>
      <c r="K34" s="14">
        <f>TEAMS!CA$430</f>
        <v>353</v>
      </c>
      <c r="L34" s="59" t="s">
        <v>53</v>
      </c>
      <c r="M34" s="12">
        <v>32</v>
      </c>
      <c r="N34" s="9" t="str">
        <f>TEAMS!$A$713</f>
        <v>Mary Persons</v>
      </c>
      <c r="O34" s="14">
        <f>TEAMS!CH$746</f>
        <v>375</v>
      </c>
      <c r="P34" s="59" t="s">
        <v>54</v>
      </c>
    </row>
    <row r="35" spans="1:16" x14ac:dyDescent="0.2">
      <c r="A35" s="12">
        <v>33</v>
      </c>
      <c r="B35" s="9" t="str">
        <f>TEAMS!$A$1345</f>
        <v>Woodward Academy</v>
      </c>
      <c r="C35" s="14" t="str">
        <f>TEXT(TEAMS!$BX$1378,"0000")&amp;TEXT(TEAMS!$BY$1378,"-000")</f>
        <v>1109-043</v>
      </c>
      <c r="D35" s="59" t="s">
        <v>53</v>
      </c>
      <c r="E35" s="12">
        <v>33</v>
      </c>
      <c r="F35" s="9" t="str">
        <f>TEAMS!$A$1108</f>
        <v>Spalding</v>
      </c>
      <c r="G35" s="14">
        <f>TEAMS!BZ$114</f>
        <v>386</v>
      </c>
      <c r="H35" s="59" t="s">
        <v>53</v>
      </c>
      <c r="I35" s="12">
        <v>50</v>
      </c>
      <c r="J35" s="9" t="str">
        <f>TEAMS!$A$160</f>
        <v>Griffin</v>
      </c>
      <c r="K35" s="142">
        <f>TEAMS!FG746</f>
        <v>352</v>
      </c>
      <c r="L35" s="59" t="s">
        <v>114</v>
      </c>
      <c r="M35" s="12">
        <v>33</v>
      </c>
      <c r="N35" s="9" t="str">
        <f>TEAMS!$A$1345</f>
        <v>Woodward Academy</v>
      </c>
      <c r="O35" s="14">
        <f>TEAMS!BJ$1378</f>
        <v>374</v>
      </c>
      <c r="P35" s="11" t="s">
        <v>50</v>
      </c>
    </row>
    <row r="36" spans="1:16" x14ac:dyDescent="0.2">
      <c r="A36" s="12">
        <v>34</v>
      </c>
      <c r="B36" s="9" t="str">
        <f>TEAMS!$A$1345</f>
        <v>Woodward Academy</v>
      </c>
      <c r="C36" s="14" t="str">
        <f>TEXT(TEAMS!$BR$1378,"0000")&amp;TEXT(TEAMS!$BS$1378,"-000")</f>
        <v>1109-039</v>
      </c>
      <c r="D36" s="11" t="s">
        <v>52</v>
      </c>
      <c r="E36" s="12">
        <v>34</v>
      </c>
      <c r="F36" s="9" t="str">
        <f>TEAMS!$A$1345</f>
        <v>Woodward Academy</v>
      </c>
      <c r="G36" s="14">
        <f>TEAMS!AJ1378</f>
        <v>384</v>
      </c>
      <c r="H36" s="11" t="s">
        <v>46</v>
      </c>
      <c r="I36" s="12">
        <v>284</v>
      </c>
      <c r="J36" s="9" t="str">
        <f>TEAMS!$A$397</f>
        <v>Jones County</v>
      </c>
      <c r="K36" s="14">
        <f>TEAMS!AW$1378</f>
        <v>352</v>
      </c>
      <c r="L36" s="11" t="s">
        <v>48</v>
      </c>
      <c r="M36" s="12">
        <v>34</v>
      </c>
      <c r="N36" s="9" t="str">
        <f>TEAMS!$A$397</f>
        <v>Jones County</v>
      </c>
      <c r="O36" s="14">
        <f>TEAMS!BD$430</f>
        <v>373</v>
      </c>
      <c r="P36" s="11" t="s">
        <v>49</v>
      </c>
    </row>
    <row r="37" spans="1:16" x14ac:dyDescent="0.2">
      <c r="A37" s="12">
        <v>35</v>
      </c>
      <c r="B37" s="9" t="str">
        <f>TEAMS!$A$81</f>
        <v>Fayette County</v>
      </c>
      <c r="C37" s="14" t="str">
        <f>TEXT(TEAMS!$BX$114, "0000")&amp;TEXT(TEAMS!$BY$114, "-000")</f>
        <v>1104-036</v>
      </c>
      <c r="D37" s="59" t="s">
        <v>53</v>
      </c>
      <c r="E37" s="12">
        <v>35</v>
      </c>
      <c r="F37" s="9" t="str">
        <f>TEAMS!$A$1345</f>
        <v>Woodward Academy</v>
      </c>
      <c r="G37" s="14">
        <f>TEAMS!BB$272</f>
        <v>384</v>
      </c>
      <c r="H37" s="11" t="s">
        <v>49</v>
      </c>
      <c r="I37" s="12">
        <v>59</v>
      </c>
      <c r="J37" s="9" t="str">
        <f>TEAMS!$A$81</f>
        <v>Fayette County</v>
      </c>
      <c r="K37" s="14">
        <f>TEAMS!AK272</f>
        <v>351</v>
      </c>
      <c r="L37" s="11" t="s">
        <v>46</v>
      </c>
      <c r="M37" s="12">
        <v>35</v>
      </c>
      <c r="N37" s="9" t="str">
        <f>TEAMS!$A$81</f>
        <v>Fayette County</v>
      </c>
      <c r="O37" s="14">
        <f>TEAMS!BD$114</f>
        <v>373</v>
      </c>
      <c r="P37" s="11" t="s">
        <v>49</v>
      </c>
    </row>
    <row r="38" spans="1:16" x14ac:dyDescent="0.2">
      <c r="A38" s="12">
        <v>36</v>
      </c>
      <c r="B38" s="9" t="str">
        <f>TEAMS!$A$713</f>
        <v>Mary Persons</v>
      </c>
      <c r="C38" s="14" t="str">
        <f>TEXT(TEAMS!$CJ$746, "0000")&amp;TEXT(TEAMS!$CK$746, "-000")</f>
        <v>1101-039</v>
      </c>
      <c r="D38" s="59" t="s">
        <v>55</v>
      </c>
      <c r="E38" s="12">
        <v>36</v>
      </c>
      <c r="F38" s="9" t="str">
        <f>TEAMS!$A$476</f>
        <v>Lamar County</v>
      </c>
      <c r="G38" s="14">
        <f>TEAMS!BT$1378</f>
        <v>384</v>
      </c>
      <c r="H38" s="11" t="s">
        <v>52</v>
      </c>
      <c r="I38" s="12">
        <v>47</v>
      </c>
      <c r="J38" s="9" t="str">
        <f>TEAMS!$A$1424</f>
        <v>Z19</v>
      </c>
      <c r="K38" s="14">
        <f>TEAMS!AK1378</f>
        <v>351</v>
      </c>
      <c r="L38" s="11" t="s">
        <v>46</v>
      </c>
      <c r="M38" s="12">
        <v>36</v>
      </c>
      <c r="N38" s="9" t="str">
        <f>TEAMS!$A$713</f>
        <v>Mary Persons</v>
      </c>
      <c r="O38" s="14">
        <f>TEAMS!AX$746</f>
        <v>371</v>
      </c>
      <c r="P38" s="11" t="s">
        <v>48</v>
      </c>
    </row>
    <row r="39" spans="1:16" x14ac:dyDescent="0.2">
      <c r="A39" s="12">
        <v>37</v>
      </c>
      <c r="B39" s="9" t="str">
        <f>TEAMS!$A$397</f>
        <v>Jones County</v>
      </c>
      <c r="C39" s="14" t="str">
        <f>TEXT(TEAMS!$BR$430,"0000")&amp;TEXT(TEAMS!$BS$430,"-000")</f>
        <v>1100-042</v>
      </c>
      <c r="D39" s="11" t="s">
        <v>52</v>
      </c>
      <c r="E39" s="12">
        <v>37</v>
      </c>
      <c r="F39" s="9" t="str">
        <f>TEAMS!$A$81</f>
        <v>Fayette County</v>
      </c>
      <c r="G39" s="14">
        <f>TEAMS!CF$1378</f>
        <v>384</v>
      </c>
      <c r="H39" s="59" t="s">
        <v>54</v>
      </c>
      <c r="I39" s="12">
        <v>26</v>
      </c>
      <c r="J39" s="9" t="str">
        <f>TEAMS!$A$1345</f>
        <v>Woodward Academy</v>
      </c>
      <c r="K39" s="14">
        <f>TEAMS!BI$430</f>
        <v>351</v>
      </c>
      <c r="L39" s="11" t="s">
        <v>50</v>
      </c>
      <c r="M39" s="12">
        <v>37</v>
      </c>
      <c r="N39" s="9" t="str">
        <f>TEAMS!$A$81</f>
        <v>Fayette County</v>
      </c>
      <c r="O39" s="14">
        <f>TEAMS!BV$114</f>
        <v>371</v>
      </c>
      <c r="P39" s="11" t="s">
        <v>52</v>
      </c>
    </row>
    <row r="40" spans="1:16" x14ac:dyDescent="0.2">
      <c r="A40" s="12">
        <v>38</v>
      </c>
      <c r="B40" s="9" t="str">
        <f>TEAMS!$A$1345</f>
        <v>Woodward Academy</v>
      </c>
      <c r="C40" s="14" t="str">
        <f>TEXT(TEAMS!$AT$1378,"0000")&amp;TEXT(TEAMS!$AU$1378,"-000")</f>
        <v>1096-027</v>
      </c>
      <c r="D40" s="11" t="s">
        <v>48</v>
      </c>
      <c r="E40" s="12">
        <v>38</v>
      </c>
      <c r="F40" s="9" t="str">
        <f>TEAMS!$A$950</f>
        <v>Ola</v>
      </c>
      <c r="G40" s="14">
        <f>TEAMS!AP$1378</f>
        <v>383</v>
      </c>
      <c r="H40" s="11" t="s">
        <v>47</v>
      </c>
      <c r="I40" s="12">
        <v>45</v>
      </c>
      <c r="J40" s="9" t="str">
        <f>TEAMS!$A$1187</f>
        <v>Stockbridge</v>
      </c>
      <c r="K40" s="14">
        <f>TEAMS!AQ$1378</f>
        <v>350</v>
      </c>
      <c r="L40" s="11" t="s">
        <v>47</v>
      </c>
      <c r="M40" s="12">
        <v>38</v>
      </c>
      <c r="N40" s="9" t="str">
        <f>TEAMS!$A$81</f>
        <v>Fayette County</v>
      </c>
      <c r="O40" s="14">
        <f>TEAMS!CB$114</f>
        <v>371</v>
      </c>
      <c r="P40" s="59" t="s">
        <v>53</v>
      </c>
    </row>
    <row r="41" spans="1:16" x14ac:dyDescent="0.2">
      <c r="A41" s="12">
        <v>39</v>
      </c>
      <c r="B41" s="9" t="str">
        <f>TEAMS!$A$1345</f>
        <v>Woodward Academy</v>
      </c>
      <c r="C41" s="14" t="str">
        <f>TEXT(TEAMS!$AH$1378, "0000")&amp;TEXT(TEAMS!$AI$1378, "-000")</f>
        <v>1094-038</v>
      </c>
      <c r="D41" s="11" t="s">
        <v>46</v>
      </c>
      <c r="E41" s="12">
        <v>39</v>
      </c>
      <c r="F41" s="9" t="str">
        <f>TEAMS!$A$950</f>
        <v>Ola</v>
      </c>
      <c r="G41" s="14">
        <f>TEAMS!AV$430</f>
        <v>383</v>
      </c>
      <c r="H41" s="11" t="s">
        <v>48</v>
      </c>
      <c r="I41" s="12">
        <v>90</v>
      </c>
      <c r="J41" s="9" t="str">
        <f>TEAMS!$A$1108</f>
        <v>Spalding</v>
      </c>
      <c r="K41" s="14">
        <f>TEAMS!AW$272</f>
        <v>349</v>
      </c>
      <c r="L41" s="11" t="s">
        <v>48</v>
      </c>
      <c r="M41" s="12">
        <v>39</v>
      </c>
      <c r="N41" s="9" t="str">
        <f>TEAMS!$A$397</f>
        <v>Jones County</v>
      </c>
      <c r="O41" s="14">
        <f>TEAMS!BV$430</f>
        <v>370</v>
      </c>
      <c r="P41" s="11" t="s">
        <v>52</v>
      </c>
    </row>
    <row r="42" spans="1:16" x14ac:dyDescent="0.2">
      <c r="A42" s="12">
        <v>40</v>
      </c>
      <c r="B42" s="9" t="str">
        <f>TEAMS!$A$239</f>
        <v>McDonough</v>
      </c>
      <c r="C42" s="14" t="str">
        <f>TEXT(TEAMS!$AZ$272, "0000")&amp;TEXT(TEAMS!$BA$272, "-000")</f>
        <v>1093-036</v>
      </c>
      <c r="D42" s="11" t="s">
        <v>49</v>
      </c>
      <c r="E42" s="12">
        <v>40</v>
      </c>
      <c r="F42" s="9" t="str">
        <f>TEAMS!$A$1187</f>
        <v>Stockbridge</v>
      </c>
      <c r="G42" s="14">
        <f>TEAMS!AP$430</f>
        <v>382</v>
      </c>
      <c r="H42" s="11" t="s">
        <v>47</v>
      </c>
      <c r="I42" s="12">
        <v>289</v>
      </c>
      <c r="J42" s="9" t="str">
        <f>TEAMS!$A$1029</f>
        <v>Social Circle</v>
      </c>
      <c r="K42" s="14">
        <f>TEAMS!CA$746</f>
        <v>349</v>
      </c>
      <c r="L42" s="59" t="s">
        <v>53</v>
      </c>
      <c r="M42" s="12">
        <v>40</v>
      </c>
      <c r="N42" s="9" t="str">
        <f>TEAMS!$A$1345</f>
        <v>Woodward Academy</v>
      </c>
      <c r="O42" s="14">
        <f>TEAMS!BV$1378</f>
        <v>370</v>
      </c>
      <c r="P42" s="11" t="s">
        <v>52</v>
      </c>
    </row>
    <row r="43" spans="1:16" x14ac:dyDescent="0.2">
      <c r="A43" s="12">
        <v>41</v>
      </c>
      <c r="B43" s="9" t="str">
        <f>TEAMS!$A$81</f>
        <v>Fayette County</v>
      </c>
      <c r="C43" s="14" t="str">
        <f>TEXT(TEAMS!$AZ$114,"0000")&amp;TEXT(TEAMS!$BA$114,"-000")</f>
        <v>1093-035</v>
      </c>
      <c r="D43" s="11" t="s">
        <v>49</v>
      </c>
      <c r="E43" s="12">
        <v>41</v>
      </c>
      <c r="F43" s="9" t="str">
        <f>TEAMS!$A$160</f>
        <v>Griffin</v>
      </c>
      <c r="G43" s="14">
        <f>TEAMS!CL$272</f>
        <v>381</v>
      </c>
      <c r="H43" s="59" t="s">
        <v>55</v>
      </c>
      <c r="I43" s="12">
        <v>30</v>
      </c>
      <c r="J43" s="9" t="str">
        <f>TEAMS!$A$1108</f>
        <v>Spalding</v>
      </c>
      <c r="K43" s="14">
        <f>TEAMS!CM$746</f>
        <v>348</v>
      </c>
      <c r="L43" s="59" t="s">
        <v>55</v>
      </c>
      <c r="M43" s="12">
        <v>41</v>
      </c>
      <c r="N43" s="9" t="str">
        <f>TEAMS!$A$397</f>
        <v>Jones County</v>
      </c>
      <c r="O43" s="14">
        <f>TEAMS!CH$430</f>
        <v>370</v>
      </c>
      <c r="P43" s="59" t="s">
        <v>54</v>
      </c>
    </row>
    <row r="44" spans="1:16" x14ac:dyDescent="0.2">
      <c r="A44" s="12">
        <v>42</v>
      </c>
      <c r="B44" s="9" t="str">
        <f>TEAMS!$A$81</f>
        <v>Fayette County</v>
      </c>
      <c r="C44" s="14" t="str">
        <f>TEXT(TEAMS!$CD$114, "0000")&amp;TEXT(TEAMS!$CE$114, "-000")</f>
        <v>1092-039</v>
      </c>
      <c r="D44" s="59" t="s">
        <v>54</v>
      </c>
      <c r="E44" s="12">
        <v>42</v>
      </c>
      <c r="F44" s="9" t="str">
        <f>TEAMS!$A$634</f>
        <v>Luella</v>
      </c>
      <c r="G44" s="14">
        <f>TEAMS!AV$1378</f>
        <v>381</v>
      </c>
      <c r="H44" s="11" t="s">
        <v>48</v>
      </c>
      <c r="I44" s="12">
        <v>74</v>
      </c>
      <c r="J44" s="9" t="str">
        <f>TEAMS!$A$1029</f>
        <v>Social Circle</v>
      </c>
      <c r="K44" s="14">
        <f>TEAMS!CA$114</f>
        <v>347</v>
      </c>
      <c r="L44" s="59" t="s">
        <v>53</v>
      </c>
      <c r="M44" s="12">
        <v>42</v>
      </c>
      <c r="N44" s="9" t="str">
        <f>TEAMS!$A$239</f>
        <v>McDonough</v>
      </c>
      <c r="O44" s="14">
        <f>TEAMS!BJ$272</f>
        <v>366</v>
      </c>
      <c r="P44" s="11" t="s">
        <v>50</v>
      </c>
    </row>
    <row r="45" spans="1:16" x14ac:dyDescent="0.2">
      <c r="A45" s="12">
        <v>43</v>
      </c>
      <c r="B45" s="9" t="str">
        <f>TEAMS!$A$397</f>
        <v>Jones County</v>
      </c>
      <c r="C45" s="14" t="str">
        <f>TEXT(TEAMS!$AZ$430,"0000")&amp;TEXT(TEAMS!$BA$430,"-000")</f>
        <v>1092-037</v>
      </c>
      <c r="D45" s="11" t="s">
        <v>49</v>
      </c>
      <c r="E45" s="12">
        <v>43</v>
      </c>
      <c r="F45" s="9" t="str">
        <f>TEAMS!$A$1345</f>
        <v>Woodward Academy</v>
      </c>
      <c r="G45" s="14">
        <f>TEAMS!BB$430</f>
        <v>381</v>
      </c>
      <c r="H45" s="11" t="s">
        <v>49</v>
      </c>
      <c r="I45" s="12">
        <v>274</v>
      </c>
      <c r="J45" s="9" t="str">
        <f>TEAMS!$A$792</f>
        <v>Monroe Area</v>
      </c>
      <c r="K45" s="14">
        <f>TEAMS!CM$430</f>
        <v>346</v>
      </c>
      <c r="L45" s="59" t="s">
        <v>55</v>
      </c>
      <c r="M45" s="12">
        <v>43</v>
      </c>
      <c r="N45" s="9" t="str">
        <f>TEAMS!$A$1345</f>
        <v>Woodward Academy</v>
      </c>
      <c r="O45" s="14">
        <f>TEAMS!CB$1378</f>
        <v>366</v>
      </c>
      <c r="P45" s="59" t="s">
        <v>53</v>
      </c>
    </row>
    <row r="46" spans="1:16" x14ac:dyDescent="0.2">
      <c r="A46" s="12">
        <v>44</v>
      </c>
      <c r="B46" s="9" t="str">
        <f>TEAMS!$A$713</f>
        <v>Mary Persons</v>
      </c>
      <c r="C46" s="14" t="str">
        <f>TEXT(TEAMS!$CD$746, "0000")&amp;TEXT(TEAMS!$CE$746, "-000")</f>
        <v>1090-032</v>
      </c>
      <c r="D46" s="59" t="s">
        <v>54</v>
      </c>
      <c r="E46" s="12">
        <v>44</v>
      </c>
      <c r="F46" s="9" t="str">
        <f>TEAMS!$A$239</f>
        <v>McDonough</v>
      </c>
      <c r="G46" s="14">
        <f>TEAMS!CF$114</f>
        <v>381</v>
      </c>
      <c r="H46" s="59" t="s">
        <v>54</v>
      </c>
      <c r="I46" s="12">
        <v>280</v>
      </c>
      <c r="J46" s="9" t="str">
        <f>TEAMS!$A$1029</f>
        <v>Social Circle</v>
      </c>
      <c r="K46" s="14">
        <f>TEAMS!BI$272</f>
        <v>346</v>
      </c>
      <c r="L46" s="11" t="s">
        <v>50</v>
      </c>
      <c r="M46" s="12">
        <v>44</v>
      </c>
      <c r="N46" s="9" t="str">
        <f>TEAMS!$A$239</f>
        <v>McDonough</v>
      </c>
      <c r="O46" s="14">
        <f>TEAMS!AR$272</f>
        <v>365</v>
      </c>
      <c r="P46" s="11" t="s">
        <v>47</v>
      </c>
    </row>
    <row r="47" spans="1:16" x14ac:dyDescent="0.2">
      <c r="A47" s="12">
        <v>45</v>
      </c>
      <c r="B47" s="9" t="str">
        <f>TEAMS!$A$81</f>
        <v>Fayette County</v>
      </c>
      <c r="C47" s="14" t="str">
        <f>TEXT(TEAMS!$BR$114, "0000")&amp;TEXT(TEAMS!$BS$114, "-000")</f>
        <v>1089-033</v>
      </c>
      <c r="D47" s="11" t="s">
        <v>52</v>
      </c>
      <c r="E47" s="12">
        <v>45</v>
      </c>
      <c r="F47" s="9" t="str">
        <f>TEAMS!$A$476</f>
        <v>Lamar County</v>
      </c>
      <c r="G47" s="14">
        <f>TEAMS!AV$746</f>
        <v>380</v>
      </c>
      <c r="H47" s="11" t="s">
        <v>48</v>
      </c>
      <c r="I47" s="12">
        <v>51</v>
      </c>
      <c r="J47" s="9" t="str">
        <f>TEAMS!$A$239</f>
        <v>McDonough</v>
      </c>
      <c r="K47" s="14">
        <f>TEAMS!CG$114</f>
        <v>346</v>
      </c>
      <c r="L47" s="59" t="s">
        <v>54</v>
      </c>
      <c r="M47" s="12">
        <v>45</v>
      </c>
      <c r="N47" s="9" t="str">
        <f>TEAMS!$A$239</f>
        <v>McDonough</v>
      </c>
      <c r="O47" s="14">
        <f>TEAMS!BD$272</f>
        <v>365</v>
      </c>
      <c r="P47" s="11" t="s">
        <v>49</v>
      </c>
    </row>
    <row r="48" spans="1:16" x14ac:dyDescent="0.2">
      <c r="A48" s="12">
        <v>46</v>
      </c>
      <c r="B48" s="9" t="str">
        <f>TEAMS!$A$713</f>
        <v>Mary Persons</v>
      </c>
      <c r="C48" s="142" t="str">
        <f>TEXT(TEAMS!$FD$746, "0000")&amp;TEXT(TEAMS!$FE$746, "-000")</f>
        <v>1089-030</v>
      </c>
      <c r="D48" s="59" t="s">
        <v>114</v>
      </c>
      <c r="E48" s="12">
        <v>46</v>
      </c>
      <c r="F48" s="9" t="str">
        <f>TEAMS!$A$476</f>
        <v>Lamar County</v>
      </c>
      <c r="G48" s="14">
        <f>TEAMS!BB$114</f>
        <v>380</v>
      </c>
      <c r="H48" s="11" t="s">
        <v>49</v>
      </c>
      <c r="I48" s="12">
        <v>34</v>
      </c>
      <c r="J48" s="9" t="str">
        <f>TEAMS!$A$713</f>
        <v>Mary Persons</v>
      </c>
      <c r="K48" s="14">
        <f>TEAMS!BI$114</f>
        <v>345</v>
      </c>
      <c r="L48" s="11" t="s">
        <v>50</v>
      </c>
      <c r="M48" s="12">
        <v>46</v>
      </c>
      <c r="N48" s="9" t="str">
        <f>TEAMS!$A$397</f>
        <v>Jones County</v>
      </c>
      <c r="O48" s="14">
        <f>TEAMS!CB$430</f>
        <v>365</v>
      </c>
      <c r="P48" s="59" t="s">
        <v>53</v>
      </c>
    </row>
    <row r="49" spans="1:16" x14ac:dyDescent="0.2">
      <c r="A49" s="12">
        <v>47</v>
      </c>
      <c r="B49" s="9" t="str">
        <f>TEAMS!$A$713</f>
        <v>Mary Persons</v>
      </c>
      <c r="C49" s="14" t="str">
        <f>TEXT(TEAMS!$AT$746, "0000")&amp;TEXT(TEAMS!$AU$746, "-000")</f>
        <v>1088-033</v>
      </c>
      <c r="D49" s="11" t="s">
        <v>48</v>
      </c>
      <c r="E49" s="12">
        <v>47</v>
      </c>
      <c r="F49" s="9" t="str">
        <f>TEAMS!$A$239</f>
        <v>McDonough</v>
      </c>
      <c r="G49" s="14">
        <f>TEAMS!BT$114</f>
        <v>380</v>
      </c>
      <c r="H49" s="11" t="s">
        <v>52</v>
      </c>
      <c r="I49" s="12">
        <v>29</v>
      </c>
      <c r="J49" s="9" t="str">
        <f>TEAMS!$A$476</f>
        <v>Lamar County</v>
      </c>
      <c r="K49" s="14">
        <f>TEAMS!BC$272</f>
        <v>344</v>
      </c>
      <c r="L49" s="11" t="s">
        <v>49</v>
      </c>
      <c r="M49" s="12">
        <v>47</v>
      </c>
      <c r="N49" s="9" t="str">
        <f>TEAMS!$A$81</f>
        <v>Fayette County</v>
      </c>
      <c r="O49" s="14">
        <f>TEAMS!CH$114</f>
        <v>365</v>
      </c>
      <c r="P49" s="59" t="s">
        <v>54</v>
      </c>
    </row>
    <row r="50" spans="1:16" x14ac:dyDescent="0.2">
      <c r="A50" s="12">
        <v>48</v>
      </c>
      <c r="B50" s="9" t="str">
        <f>TEAMS!$A$239</f>
        <v>McDonough</v>
      </c>
      <c r="C50" s="14" t="str">
        <f>TEXT(TEAMS!$BF$272,"0000")&amp;TEXT(TEAMS!$BG$272,"-000")</f>
        <v>1087-034</v>
      </c>
      <c r="D50" s="11" t="s">
        <v>50</v>
      </c>
      <c r="E50" s="12">
        <v>48</v>
      </c>
      <c r="F50" s="9" t="str">
        <f>TEAMS!$A$318</f>
        <v>Heritage, Conyers</v>
      </c>
      <c r="G50" s="14">
        <f>TEAMS!AJ430</f>
        <v>379</v>
      </c>
      <c r="H50" s="11" t="s">
        <v>46</v>
      </c>
      <c r="I50" s="12">
        <v>39</v>
      </c>
      <c r="J50" s="9" t="str">
        <f>TEAMS!$A$476</f>
        <v>Lamar County</v>
      </c>
      <c r="K50" s="14">
        <f>TEAMS!AQ$430</f>
        <v>343</v>
      </c>
      <c r="L50" s="11" t="s">
        <v>47</v>
      </c>
      <c r="M50" s="12">
        <v>48</v>
      </c>
      <c r="N50" s="9" t="str">
        <f>TEAMS!$A$81</f>
        <v>Fayette County</v>
      </c>
      <c r="O50" s="142">
        <f>TEAMS!FH114</f>
        <v>364</v>
      </c>
      <c r="P50" s="59" t="s">
        <v>114</v>
      </c>
    </row>
    <row r="51" spans="1:16" x14ac:dyDescent="0.2">
      <c r="A51" s="12">
        <v>49</v>
      </c>
      <c r="B51" s="9" t="str">
        <f>TEAMS!$A$713</f>
        <v>Mary Persons</v>
      </c>
      <c r="C51" s="14" t="str">
        <f>TEXT(TEAMS!$BX$746, "0000")&amp;TEXT(TEAMS!$BY$746, "-000")</f>
        <v>1085-028</v>
      </c>
      <c r="D51" s="59" t="s">
        <v>53</v>
      </c>
      <c r="E51" s="12">
        <v>49</v>
      </c>
      <c r="F51" s="9" t="str">
        <f>TEAMS!$A$871</f>
        <v>Newton</v>
      </c>
      <c r="G51" s="14">
        <f>TEAMS!CL$114</f>
        <v>378</v>
      </c>
      <c r="H51" s="59" t="s">
        <v>55</v>
      </c>
      <c r="I51" s="12">
        <v>18</v>
      </c>
      <c r="J51" s="9" t="str">
        <f>TEAMS!$A$476</f>
        <v>Lamar County</v>
      </c>
      <c r="K51" s="14">
        <f>TEAMS!CA$272</f>
        <v>343</v>
      </c>
      <c r="L51" s="59" t="s">
        <v>53</v>
      </c>
      <c r="M51" s="12">
        <v>49</v>
      </c>
      <c r="N51" s="9" t="str">
        <f>TEAMS!$A$713</f>
        <v>Mary Persons</v>
      </c>
      <c r="O51" s="14">
        <f>TEAMS!BV$746</f>
        <v>364</v>
      </c>
      <c r="P51" s="11" t="s">
        <v>52</v>
      </c>
    </row>
    <row r="52" spans="1:16" x14ac:dyDescent="0.2">
      <c r="A52" s="12">
        <v>50</v>
      </c>
      <c r="B52" s="9" t="str">
        <f>TEAMS!$A$397</f>
        <v>Jones County</v>
      </c>
      <c r="C52" s="14" t="str">
        <f>TEXT(TEAMS!$AN$430,"0000")&amp;TEXT(TEAMS!$AO$430,"-000")</f>
        <v>1083-030</v>
      </c>
      <c r="D52" s="11" t="s">
        <v>47</v>
      </c>
      <c r="E52" s="12">
        <v>50</v>
      </c>
      <c r="F52" s="9" t="str">
        <f>TEAMS!$A$792</f>
        <v>Monroe Area</v>
      </c>
      <c r="G52" s="14">
        <f>TEAMS!BZ$746</f>
        <v>378</v>
      </c>
      <c r="H52" s="59" t="s">
        <v>53</v>
      </c>
      <c r="I52" s="12">
        <v>300</v>
      </c>
      <c r="J52" s="9" t="str">
        <f>TEAMS!$A$2</f>
        <v>East Coweta</v>
      </c>
      <c r="K52" s="14">
        <f>TEAMS!AQ$272</f>
        <v>341</v>
      </c>
      <c r="L52" s="11" t="s">
        <v>47</v>
      </c>
      <c r="M52" s="12">
        <v>50</v>
      </c>
      <c r="N52" s="9" t="str">
        <f>TEAMS!$A$239</f>
        <v>McDonough</v>
      </c>
      <c r="O52" s="14">
        <f>TEAMS!CH$272</f>
        <v>364</v>
      </c>
      <c r="P52" s="59" t="s">
        <v>54</v>
      </c>
    </row>
    <row r="53" spans="1:16" x14ac:dyDescent="0.2">
      <c r="A53" s="12">
        <v>51</v>
      </c>
      <c r="B53" s="9" t="str">
        <f>TEAMS!$A$81</f>
        <v>Fayette County</v>
      </c>
      <c r="C53" s="14" t="str">
        <f>TEXT(TEAMS!$BF$114, "0000")&amp;TEXT(TEAMS!$BG$114, "-000")</f>
        <v>1082-028</v>
      </c>
      <c r="D53" s="11" t="s">
        <v>50</v>
      </c>
      <c r="E53" s="12">
        <v>51</v>
      </c>
      <c r="F53" s="9" t="str">
        <f>TEAMS!$A$81</f>
        <v>Fayette County</v>
      </c>
      <c r="G53" s="14">
        <f>TEAMS!BB$746</f>
        <v>377</v>
      </c>
      <c r="H53" s="11" t="s">
        <v>49</v>
      </c>
      <c r="I53" s="12">
        <v>291</v>
      </c>
      <c r="J53" s="9" t="str">
        <f>TEAMS!$A$2</f>
        <v>East Coweta</v>
      </c>
      <c r="K53" s="14">
        <f>TEAMS!BU$430</f>
        <v>341</v>
      </c>
      <c r="L53" s="11" t="s">
        <v>52</v>
      </c>
      <c r="M53" s="12">
        <v>51</v>
      </c>
      <c r="N53" s="9" t="str">
        <f>TEAMS!$A$1345</f>
        <v>Woodward Academy</v>
      </c>
      <c r="O53" s="14">
        <f>TEAMS!AX$1378</f>
        <v>363</v>
      </c>
      <c r="P53" s="11" t="s">
        <v>48</v>
      </c>
    </row>
    <row r="54" spans="1:16" x14ac:dyDescent="0.2">
      <c r="A54" s="12">
        <v>52</v>
      </c>
      <c r="B54" s="9" t="str">
        <f>TEAMS!$A$397</f>
        <v>Jones County</v>
      </c>
      <c r="C54" s="14" t="str">
        <f>TEXT(TEAMS!$AT$430,"0000")&amp;TEXT(TEAMS!$AU$430,"-000")</f>
        <v>1077-034</v>
      </c>
      <c r="D54" s="11" t="s">
        <v>48</v>
      </c>
      <c r="E54" s="12">
        <v>52</v>
      </c>
      <c r="F54" s="9" t="str">
        <f>TEAMS!$A$81</f>
        <v>Fayette County</v>
      </c>
      <c r="G54" s="10">
        <f>TEAMS!BT$272</f>
        <v>377</v>
      </c>
      <c r="H54" s="11" t="s">
        <v>52</v>
      </c>
      <c r="I54" s="12">
        <v>61</v>
      </c>
      <c r="J54" s="9" t="str">
        <f>TEAMS!$A$1345</f>
        <v>Woodward Academy</v>
      </c>
      <c r="K54" s="14">
        <f>TEAMS!BC$114</f>
        <v>340</v>
      </c>
      <c r="L54" s="11" t="s">
        <v>49</v>
      </c>
      <c r="M54" s="12">
        <v>52</v>
      </c>
      <c r="N54" s="9" t="str">
        <f>TEAMS!$A$81</f>
        <v>Fayette County</v>
      </c>
      <c r="O54" s="14">
        <f>TEAMS!BJ$114</f>
        <v>362</v>
      </c>
      <c r="P54" s="11" t="s">
        <v>50</v>
      </c>
    </row>
    <row r="55" spans="1:16" x14ac:dyDescent="0.2">
      <c r="A55" s="12">
        <v>53</v>
      </c>
      <c r="B55" s="9" t="str">
        <f>TEAMS!$A$397</f>
        <v>Jones County</v>
      </c>
      <c r="C55" s="142" t="str">
        <f>TEXT(TEAMS!$AH$430, "0000")&amp;TEXT(TEAMS!$AI$430, "-000")</f>
        <v>1077-031</v>
      </c>
      <c r="D55" s="11" t="s">
        <v>46</v>
      </c>
      <c r="E55" s="12">
        <v>53</v>
      </c>
      <c r="F55" s="9" t="str">
        <f>TEAMS!$A$1424</f>
        <v>Z19</v>
      </c>
      <c r="G55" s="142">
        <f>TEAMS!FF746</f>
        <v>376</v>
      </c>
      <c r="H55" s="59" t="s">
        <v>114</v>
      </c>
      <c r="I55" s="12">
        <v>60</v>
      </c>
      <c r="J55" s="9" t="str">
        <f>TEAMS!$A$1108</f>
        <v>Spalding</v>
      </c>
      <c r="K55" s="14">
        <f>TEAMS!CG$746</f>
        <v>340</v>
      </c>
      <c r="L55" s="59" t="s">
        <v>54</v>
      </c>
      <c r="M55" s="12">
        <v>53</v>
      </c>
      <c r="N55" s="9" t="str">
        <f>TEAMS!$A$713</f>
        <v>Mary Persons</v>
      </c>
      <c r="O55" s="142">
        <f>TEAMS!FH746</f>
        <v>361</v>
      </c>
      <c r="P55" s="59" t="s">
        <v>114</v>
      </c>
    </row>
    <row r="56" spans="1:16" x14ac:dyDescent="0.2">
      <c r="A56" s="12">
        <v>54</v>
      </c>
      <c r="B56" s="9" t="str">
        <f>TEAMS!$A$239</f>
        <v>McDonough</v>
      </c>
      <c r="C56" s="142" t="str">
        <f>TEXT(TEAMS!$FD$272, "0000")&amp;TEXT(TEAMS!$FE$272, "-000")</f>
        <v>1077-028</v>
      </c>
      <c r="D56" s="59" t="s">
        <v>114</v>
      </c>
      <c r="E56" s="12">
        <v>54</v>
      </c>
      <c r="F56" s="9" t="str">
        <f>TEAMS!$A$81</f>
        <v>Fayette County</v>
      </c>
      <c r="G56" s="14">
        <f>TEAMS!CL$746</f>
        <v>376</v>
      </c>
      <c r="H56" s="59" t="s">
        <v>55</v>
      </c>
      <c r="I56" s="12">
        <v>23</v>
      </c>
      <c r="J56" s="9" t="str">
        <f>TEAMS!$A$871</f>
        <v>Newton</v>
      </c>
      <c r="K56" s="142">
        <f>TEAMS!FG114</f>
        <v>339</v>
      </c>
      <c r="L56" s="59" t="s">
        <v>114</v>
      </c>
      <c r="M56" s="12">
        <v>54</v>
      </c>
      <c r="N56" s="9" t="str">
        <f>TEAMS!$A$397</f>
        <v>Jones County</v>
      </c>
      <c r="O56" s="14">
        <f>TEAMS!AL430</f>
        <v>360</v>
      </c>
      <c r="P56" s="11" t="s">
        <v>46</v>
      </c>
    </row>
    <row r="57" spans="1:16" x14ac:dyDescent="0.2">
      <c r="A57" s="12">
        <v>55</v>
      </c>
      <c r="B57" s="9" t="str">
        <f>TEAMS!$A$239</f>
        <v>McDonough</v>
      </c>
      <c r="C57" s="14" t="str">
        <f>TEXT(TEAMS!$CJ$272, "0000")&amp;TEXT(TEAMS!$CK$272, "-000")</f>
        <v>1076-024</v>
      </c>
      <c r="D57" s="59" t="s">
        <v>55</v>
      </c>
      <c r="E57" s="12">
        <v>55</v>
      </c>
      <c r="F57" s="9" t="str">
        <f>TEAMS!$A$1187</f>
        <v>Stockbridge</v>
      </c>
      <c r="G57" s="14">
        <f>TEAMS!CF$272</f>
        <v>376</v>
      </c>
      <c r="H57" s="59" t="s">
        <v>54</v>
      </c>
      <c r="I57" s="12">
        <v>273</v>
      </c>
      <c r="J57" s="9" t="str">
        <f>TEAMS!$A$1108</f>
        <v>Spalding</v>
      </c>
      <c r="K57" s="14">
        <f>TEAMS!AK430</f>
        <v>338</v>
      </c>
      <c r="L57" s="11" t="s">
        <v>46</v>
      </c>
      <c r="M57" s="12">
        <v>55</v>
      </c>
      <c r="N57" s="9" t="str">
        <f>TEAMS!$A$239</f>
        <v>McDonough</v>
      </c>
      <c r="O57" s="14">
        <f>TEAMS!CN$272</f>
        <v>360</v>
      </c>
      <c r="P57" s="59" t="s">
        <v>55</v>
      </c>
    </row>
    <row r="58" spans="1:16" x14ac:dyDescent="0.2">
      <c r="A58" s="12">
        <v>56</v>
      </c>
      <c r="B58" s="9" t="str">
        <f>TEAMS!$A$239</f>
        <v>McDonough</v>
      </c>
      <c r="C58" s="14" t="str">
        <f>TEXT(TEAMS!$AN$272,"0000")&amp;TEXT(TEAMS!$AO$272,"-000")</f>
        <v>1075-035</v>
      </c>
      <c r="D58" s="11" t="s">
        <v>47</v>
      </c>
      <c r="E58" s="12">
        <v>56</v>
      </c>
      <c r="F58" s="9" t="str">
        <f>TEAMS!$A$713</f>
        <v>Mary Persons</v>
      </c>
      <c r="G58" s="14">
        <f>TEAMS!BH$114</f>
        <v>375</v>
      </c>
      <c r="H58" s="11" t="s">
        <v>50</v>
      </c>
      <c r="I58" s="12">
        <v>46</v>
      </c>
      <c r="J58" s="9" t="str">
        <f>TEAMS!$A$1266</f>
        <v>Union Grove</v>
      </c>
      <c r="K58" s="14">
        <f>TEAMS!CM$114</f>
        <v>338</v>
      </c>
      <c r="L58" s="59" t="s">
        <v>55</v>
      </c>
      <c r="M58" s="12">
        <v>56</v>
      </c>
      <c r="N58" s="9" t="str">
        <f>TEAMS!$A$81</f>
        <v>Fayette County</v>
      </c>
      <c r="O58" s="14">
        <f>TEAMS!AR$114</f>
        <v>360</v>
      </c>
      <c r="P58" s="11" t="s">
        <v>47</v>
      </c>
    </row>
    <row r="59" spans="1:16" x14ac:dyDescent="0.2">
      <c r="A59" s="12">
        <v>57</v>
      </c>
      <c r="B59" s="9" t="str">
        <f>TEAMS!$A$81</f>
        <v>Fayette County</v>
      </c>
      <c r="C59" s="14" t="str">
        <f>TEXT(TEAMS!$CJ$114, "0000")&amp;TEXT(TEAMS!$CK$114, "-000")</f>
        <v>1074-027</v>
      </c>
      <c r="D59" s="59" t="s">
        <v>55</v>
      </c>
      <c r="E59" s="12">
        <v>57</v>
      </c>
      <c r="F59" s="198" t="str">
        <f>TEAMS!$A$634</f>
        <v>Luella</v>
      </c>
      <c r="G59" s="14">
        <f>TEAMS!BH$272</f>
        <v>375</v>
      </c>
      <c r="H59" s="11" t="s">
        <v>50</v>
      </c>
      <c r="I59" s="12">
        <v>68</v>
      </c>
      <c r="J59" s="9" t="str">
        <f>TEAMS!$A$950</f>
        <v>Ola</v>
      </c>
      <c r="K59" s="14">
        <f>TEAMS!BC$430</f>
        <v>338</v>
      </c>
      <c r="L59" s="11" t="s">
        <v>49</v>
      </c>
      <c r="M59" s="12">
        <v>57</v>
      </c>
      <c r="N59" s="9" t="str">
        <f>TEAMS!$A$1345</f>
        <v>Woodward Academy</v>
      </c>
      <c r="O59" s="14">
        <f>TEAMS!AL1378</f>
        <v>359</v>
      </c>
      <c r="P59" s="11" t="s">
        <v>46</v>
      </c>
    </row>
    <row r="60" spans="1:16" x14ac:dyDescent="0.2">
      <c r="A60" s="12">
        <v>58</v>
      </c>
      <c r="B60" s="9" t="str">
        <f>TEAMS!$A$713</f>
        <v>Mary Persons</v>
      </c>
      <c r="C60" s="14" t="str">
        <f>TEXT(TEAMS!$BR$746, "0000")&amp;TEXT(TEAMS!$BS$746, "-000")</f>
        <v>1074-027</v>
      </c>
      <c r="D60" s="11" t="s">
        <v>52</v>
      </c>
      <c r="E60" s="12">
        <v>58</v>
      </c>
      <c r="F60" s="9" t="str">
        <f>TEAMS!$A$1029</f>
        <v>Social Circle</v>
      </c>
      <c r="G60" s="14">
        <f>TEAMS!CF$746</f>
        <v>375</v>
      </c>
      <c r="H60" s="59" t="s">
        <v>54</v>
      </c>
      <c r="I60" s="12">
        <v>292</v>
      </c>
      <c r="J60" s="9" t="str">
        <f>TEAMS!$A$713</f>
        <v>Mary Persons</v>
      </c>
      <c r="K60" s="14">
        <f>TEAMS!BU$746</f>
        <v>338</v>
      </c>
      <c r="L60" s="11" t="s">
        <v>52</v>
      </c>
      <c r="M60" s="12">
        <v>58</v>
      </c>
      <c r="N60" s="9" t="str">
        <f>TEAMS!$A$81</f>
        <v>Fayette County</v>
      </c>
      <c r="O60" s="14">
        <f>TEAMS!AX$114</f>
        <v>359</v>
      </c>
      <c r="P60" s="11" t="s">
        <v>48</v>
      </c>
    </row>
    <row r="61" spans="1:16" x14ac:dyDescent="0.2">
      <c r="A61" s="12">
        <v>59</v>
      </c>
      <c r="B61" s="9" t="str">
        <f>TEAMS!$A$81</f>
        <v>Fayette County</v>
      </c>
      <c r="C61" s="142" t="str">
        <f>TEXT(TEAMS!$FD$114, "0000")&amp;TEXT(TEAMS!$FE$114, "-000")</f>
        <v>1074-025</v>
      </c>
      <c r="D61" s="59" t="s">
        <v>114</v>
      </c>
      <c r="E61" s="12">
        <v>59</v>
      </c>
      <c r="F61" s="9" t="str">
        <f>TEAMS!$A$1345</f>
        <v>Woodward Academy</v>
      </c>
      <c r="G61" s="142">
        <f>TEAMS!FF272</f>
        <v>373</v>
      </c>
      <c r="H61" s="59" t="s">
        <v>114</v>
      </c>
      <c r="I61" s="12">
        <v>12</v>
      </c>
      <c r="J61" s="9" t="str">
        <f>TEAMS!$A$713</f>
        <v>Mary Persons</v>
      </c>
      <c r="K61" s="14">
        <f>TEAMS!BU$114</f>
        <v>338</v>
      </c>
      <c r="L61" s="11" t="s">
        <v>52</v>
      </c>
      <c r="M61" s="12">
        <v>59</v>
      </c>
      <c r="N61" s="9" t="str">
        <f>TEAMS!$A$81</f>
        <v>Fayette County</v>
      </c>
      <c r="O61" s="14">
        <f>TEAMS!CN$114</f>
        <v>358</v>
      </c>
      <c r="P61" s="59" t="s">
        <v>55</v>
      </c>
    </row>
    <row r="62" spans="1:16" ht="15" x14ac:dyDescent="0.25">
      <c r="A62" s="12">
        <v>60</v>
      </c>
      <c r="B62" s="9" t="str">
        <f>TEAMS!$A$239</f>
        <v>McDonough</v>
      </c>
      <c r="C62" s="14" t="str">
        <f>TEXT(TEAMS!$CD$272,"0000")&amp;TEXT(TEAMS!$CE$272,"-000")</f>
        <v>1071-030</v>
      </c>
      <c r="D62" s="59" t="s">
        <v>54</v>
      </c>
      <c r="E62" s="12">
        <v>60</v>
      </c>
      <c r="F62" s="9" t="str">
        <f>TEAMS!$A$1345</f>
        <v>Woodward Academy</v>
      </c>
      <c r="G62" s="14">
        <f>TEAMS!BT$746</f>
        <v>372</v>
      </c>
      <c r="H62" s="11" t="s">
        <v>52</v>
      </c>
      <c r="I62" s="8">
        <v>8</v>
      </c>
      <c r="J62" s="9" t="str">
        <f>TEAMS!$A$397</f>
        <v>Jones County</v>
      </c>
      <c r="K62" s="14">
        <f>TEAMS!AW$746</f>
        <v>337</v>
      </c>
      <c r="L62" s="11" t="s">
        <v>48</v>
      </c>
      <c r="M62" s="12">
        <v>60</v>
      </c>
      <c r="N62" s="9" t="str">
        <f>TEAMS!$A$397</f>
        <v>Jones County</v>
      </c>
      <c r="O62" s="14">
        <f>TEAMS!AR$430</f>
        <v>358</v>
      </c>
      <c r="P62" s="11" t="s">
        <v>47</v>
      </c>
    </row>
    <row r="63" spans="1:16" x14ac:dyDescent="0.2">
      <c r="A63" s="12">
        <v>61</v>
      </c>
      <c r="B63" s="9" t="str">
        <f>TEAMS!$A$239</f>
        <v>McDonough</v>
      </c>
      <c r="C63" s="14" t="str">
        <f>TEXT(TEAMS!$AT$272, "0000")&amp;TEXT(TEAMS!$AU$272, "-000")</f>
        <v>1070-020</v>
      </c>
      <c r="D63" s="11" t="s">
        <v>48</v>
      </c>
      <c r="E63" s="12">
        <v>61</v>
      </c>
      <c r="F63" s="9" t="str">
        <f>TEAMS!$A$239</f>
        <v>McDonough</v>
      </c>
      <c r="G63" s="14">
        <f>TEAMS!BZ$667</f>
        <v>372</v>
      </c>
      <c r="H63" s="59" t="s">
        <v>53</v>
      </c>
      <c r="I63" s="12">
        <v>64</v>
      </c>
      <c r="J63" s="9" t="str">
        <f>TEAMS!$A$397</f>
        <v>Jones County</v>
      </c>
      <c r="K63" s="14">
        <f>TEAMS!CM$272</f>
        <v>335</v>
      </c>
      <c r="L63" s="59" t="s">
        <v>55</v>
      </c>
      <c r="M63" s="12">
        <v>61</v>
      </c>
      <c r="N63" s="9" t="str">
        <f>TEAMS!$A$1108</f>
        <v>Spalding</v>
      </c>
      <c r="O63" s="14">
        <f>TEAMS!BV$1141</f>
        <v>358</v>
      </c>
      <c r="P63" s="11" t="s">
        <v>52</v>
      </c>
    </row>
    <row r="64" spans="1:16" x14ac:dyDescent="0.2">
      <c r="A64" s="12">
        <v>62</v>
      </c>
      <c r="B64" s="9" t="str">
        <f>TEAMS!$A$81</f>
        <v>Fayette County</v>
      </c>
      <c r="C64" s="14" t="str">
        <f>TEXT(TEAMS!$AT$114,"0000")&amp;TEXT(TEAMS!$AU$114,"-000")</f>
        <v>1063-022</v>
      </c>
      <c r="D64" s="11" t="s">
        <v>48</v>
      </c>
      <c r="E64" s="12">
        <v>62</v>
      </c>
      <c r="F64" s="9" t="str">
        <f>TEAMS!$A$81</f>
        <v>Fayette County</v>
      </c>
      <c r="G64" s="142">
        <f>TEAMS!FF114</f>
        <v>371</v>
      </c>
      <c r="H64" s="59" t="s">
        <v>114</v>
      </c>
      <c r="I64" s="12">
        <v>54</v>
      </c>
      <c r="J64" s="9" t="str">
        <f>TEAMS!$A$397</f>
        <v>Jones County</v>
      </c>
      <c r="K64" s="14">
        <f>TEAMS!BU$272</f>
        <v>335</v>
      </c>
      <c r="L64" s="11" t="s">
        <v>52</v>
      </c>
      <c r="M64" s="12">
        <v>62</v>
      </c>
      <c r="N64" s="9" t="str">
        <f>TEAMS!$A$713</f>
        <v>Mary Persons</v>
      </c>
      <c r="O64" s="14">
        <f>TEAMS!CB$746</f>
        <v>358</v>
      </c>
      <c r="P64" s="59" t="s">
        <v>53</v>
      </c>
    </row>
    <row r="65" spans="1:16" x14ac:dyDescent="0.2">
      <c r="A65" s="12">
        <v>63</v>
      </c>
      <c r="B65" s="9" t="str">
        <f>TEAMS!$A$239</f>
        <v>McDonough</v>
      </c>
      <c r="C65" s="14" t="str">
        <f>TEXT(TEAMS!$BR$272, "0000")&amp;TEXT(TEAMS!$BS$272, "-000")</f>
        <v>1054-033</v>
      </c>
      <c r="D65" s="11" t="s">
        <v>52</v>
      </c>
      <c r="E65" s="12">
        <v>63</v>
      </c>
      <c r="F65" s="9" t="str">
        <f>TEAMS!$A$1345</f>
        <v>Woodward Academy</v>
      </c>
      <c r="G65" s="14">
        <f>TEAMS!AV$114</f>
        <v>371</v>
      </c>
      <c r="H65" s="11" t="s">
        <v>48</v>
      </c>
      <c r="I65" s="12">
        <v>272</v>
      </c>
      <c r="J65" s="9" t="str">
        <f>TEAMS!$A$160</f>
        <v>Griffin</v>
      </c>
      <c r="K65" s="14">
        <f>TEAMS!AW$114</f>
        <v>333</v>
      </c>
      <c r="L65" s="11" t="s">
        <v>48</v>
      </c>
      <c r="M65" s="12">
        <v>63</v>
      </c>
      <c r="N65" s="9" t="str">
        <f>TEAMS!$A$1108</f>
        <v>Spalding</v>
      </c>
      <c r="O65" s="142">
        <f>TEAMS!FH1141</f>
        <v>356</v>
      </c>
      <c r="P65" s="59" t="s">
        <v>114</v>
      </c>
    </row>
    <row r="66" spans="1:16" x14ac:dyDescent="0.2">
      <c r="A66" s="12">
        <v>64</v>
      </c>
      <c r="B66" s="9" t="str">
        <f>TEAMS!$A$713</f>
        <v>Mary Persons</v>
      </c>
      <c r="C66" s="14" t="str">
        <f>TEXT(TEAMS!$BF$746, "0000")&amp;TEXT(TEAMS!$BG$746, "-000")</f>
        <v>1049-022</v>
      </c>
      <c r="D66" s="11" t="s">
        <v>50</v>
      </c>
      <c r="E66" s="12">
        <v>64</v>
      </c>
      <c r="F66" s="9" t="str">
        <f>TEAMS!$A$713</f>
        <v>Mary Persons</v>
      </c>
      <c r="G66" s="14">
        <f>TEAMS!AJ114</f>
        <v>369</v>
      </c>
      <c r="H66" s="11" t="s">
        <v>46</v>
      </c>
      <c r="I66" s="12">
        <v>35</v>
      </c>
      <c r="J66" s="9" t="str">
        <f>TEAMS!$A$81</f>
        <v>Fayette County</v>
      </c>
      <c r="K66" s="14">
        <f>TEAMS!BI$746</f>
        <v>331</v>
      </c>
      <c r="L66" s="11" t="s">
        <v>50</v>
      </c>
      <c r="M66" s="12">
        <v>64</v>
      </c>
      <c r="N66" s="9" t="str">
        <f>TEAMS!$A$476</f>
        <v>Lamar County</v>
      </c>
      <c r="O66" s="14">
        <f>TEAMS!BD$509</f>
        <v>356</v>
      </c>
      <c r="P66" s="11" t="s">
        <v>49</v>
      </c>
    </row>
    <row r="67" spans="1:16" ht="15" x14ac:dyDescent="0.25">
      <c r="A67" s="12">
        <v>65</v>
      </c>
      <c r="B67" s="9" t="str">
        <f>TEAMS!$A$239</f>
        <v>McDonough</v>
      </c>
      <c r="C67" s="14" t="str">
        <f>TEXT(TEAMS!$BX$272, "0000")&amp;TEXT(TEAMS!$BY$272, "-000")</f>
        <v>1048-017</v>
      </c>
      <c r="D67" s="59" t="s">
        <v>53</v>
      </c>
      <c r="E67" s="12">
        <v>65</v>
      </c>
      <c r="F67" s="9" t="str">
        <f>TEAMS!$A$1108</f>
        <v>Spalding</v>
      </c>
      <c r="G67" s="14">
        <f>TEAMS!AP$272</f>
        <v>369</v>
      </c>
      <c r="H67" s="11" t="s">
        <v>47</v>
      </c>
      <c r="I67" s="8">
        <v>10</v>
      </c>
      <c r="J67" s="9" t="str">
        <f>TEAMS!$A$81</f>
        <v>Fayette County</v>
      </c>
      <c r="K67" s="14">
        <f>TEAMS!CG$272</f>
        <v>331</v>
      </c>
      <c r="L67" s="59" t="s">
        <v>54</v>
      </c>
      <c r="M67" s="12">
        <v>65</v>
      </c>
      <c r="N67" s="9" t="str">
        <f>TEAMS!$A$1108</f>
        <v>Spalding</v>
      </c>
      <c r="O67" s="14">
        <f>TEAMS!AR$1141</f>
        <v>355</v>
      </c>
      <c r="P67" s="11" t="s">
        <v>47</v>
      </c>
    </row>
    <row r="68" spans="1:16" x14ac:dyDescent="0.2">
      <c r="A68" s="12">
        <v>66</v>
      </c>
      <c r="B68" s="9" t="str">
        <f>TEAMS!$A$239</f>
        <v>McDonough</v>
      </c>
      <c r="C68" s="142" t="str">
        <f>TEXT(TEAMS!$AH$272, "0000")&amp;TEXT(TEAMS!$AI$272, "-000")</f>
        <v>1043-023</v>
      </c>
      <c r="D68" s="11" t="s">
        <v>46</v>
      </c>
      <c r="E68" s="12">
        <v>66</v>
      </c>
      <c r="F68" s="9" t="str">
        <f>TEAMS!$A$2</f>
        <v>East Coweta</v>
      </c>
      <c r="G68" s="14">
        <f>TEAMS!AV$509</f>
        <v>369</v>
      </c>
      <c r="H68" s="11" t="s">
        <v>48</v>
      </c>
      <c r="I68" s="12">
        <v>288</v>
      </c>
      <c r="J68" s="9" t="str">
        <f>TEAMS!$A$2</f>
        <v>East Coweta</v>
      </c>
      <c r="K68" s="14">
        <f>TEAMS!CG$1141</f>
        <v>329</v>
      </c>
      <c r="L68" s="59" t="s">
        <v>54</v>
      </c>
      <c r="M68" s="12">
        <v>66</v>
      </c>
      <c r="N68" s="9" t="str">
        <f>TEAMS!$A$239</f>
        <v>McDonough</v>
      </c>
      <c r="O68" s="14">
        <f>TEAMS!AX$272</f>
        <v>355</v>
      </c>
      <c r="P68" s="11" t="s">
        <v>48</v>
      </c>
    </row>
    <row r="69" spans="1:16" x14ac:dyDescent="0.2">
      <c r="A69" s="12">
        <v>67</v>
      </c>
      <c r="B69" s="9" t="str">
        <f>TEAMS!$A$1108</f>
        <v>Spalding</v>
      </c>
      <c r="C69" s="14" t="str">
        <f>TEXT(TEAMS!$CJ$1141, "0000")&amp;TEXT(TEAMS!$CK$1141, "-000")</f>
        <v>1042-023</v>
      </c>
      <c r="D69" s="59" t="s">
        <v>55</v>
      </c>
      <c r="E69" s="12">
        <v>67</v>
      </c>
      <c r="F69" s="9" t="str">
        <f>TEAMS!$A$397</f>
        <v>Jones County</v>
      </c>
      <c r="G69" s="14">
        <f>TEAMS!BZ$1141</f>
        <v>369</v>
      </c>
      <c r="H69" s="59" t="s">
        <v>53</v>
      </c>
      <c r="I69" s="12">
        <v>282</v>
      </c>
      <c r="J69" s="9" t="str">
        <f>TEAMS!$A$1345</f>
        <v>Woodward Academy</v>
      </c>
      <c r="K69" s="14">
        <f>TEAMS!BU$1141</f>
        <v>325</v>
      </c>
      <c r="L69" s="11" t="s">
        <v>52</v>
      </c>
      <c r="M69" s="12">
        <v>67</v>
      </c>
      <c r="N69" s="9" t="str">
        <f>TEAMS!$A$713</f>
        <v>Mary Persons</v>
      </c>
      <c r="O69" s="14">
        <f>TEAMS!BJ$746</f>
        <v>354</v>
      </c>
      <c r="P69" s="11" t="s">
        <v>50</v>
      </c>
    </row>
    <row r="70" spans="1:16" x14ac:dyDescent="0.2">
      <c r="A70" s="12">
        <v>68</v>
      </c>
      <c r="B70" s="9" t="str">
        <f>TEAMS!$A$81</f>
        <v>Fayette County</v>
      </c>
      <c r="C70" s="14" t="str">
        <f>TEXT(TEAMS!$AN$114, "0000")&amp;TEXT(TEAMS!$AO$114, "-000")</f>
        <v>1039-023</v>
      </c>
      <c r="D70" s="11" t="s">
        <v>47</v>
      </c>
      <c r="E70" s="12">
        <v>68</v>
      </c>
      <c r="F70" s="9" t="str">
        <f>TEAMS!$A$1187</f>
        <v>Stockbridge</v>
      </c>
      <c r="G70" s="14">
        <f>TEAMS!CF$1220</f>
        <v>368</v>
      </c>
      <c r="H70" s="59" t="s">
        <v>54</v>
      </c>
      <c r="I70" s="12">
        <v>279</v>
      </c>
      <c r="J70" s="9" t="str">
        <f>TEAMS!$A$1187</f>
        <v>Stockbridge</v>
      </c>
      <c r="K70" s="14">
        <f>TEAMS!CG$1220</f>
        <v>325</v>
      </c>
      <c r="L70" s="59" t="s">
        <v>54</v>
      </c>
      <c r="M70" s="12">
        <v>68</v>
      </c>
      <c r="N70" s="9" t="str">
        <f>TEAMS!$A$1108</f>
        <v>Spalding</v>
      </c>
      <c r="O70" s="14">
        <f>TEAMS!CN$1141</f>
        <v>353</v>
      </c>
      <c r="P70" s="59" t="s">
        <v>55</v>
      </c>
    </row>
    <row r="71" spans="1:16" x14ac:dyDescent="0.2">
      <c r="A71" s="12">
        <v>69</v>
      </c>
      <c r="B71" s="9" t="str">
        <f>TEAMS!$A$1108</f>
        <v>Spalding</v>
      </c>
      <c r="C71" s="14" t="str">
        <f>TEXT(TEAMS!$BR$1141,"0000")&amp;TEXT(TEAMS!$BS$1141,"-000")</f>
        <v>1037-026</v>
      </c>
      <c r="D71" s="11" t="s">
        <v>52</v>
      </c>
      <c r="E71" s="12">
        <v>69</v>
      </c>
      <c r="F71" s="9" t="str">
        <f>TEAMS!$A$1108</f>
        <v>Spalding</v>
      </c>
      <c r="G71" s="14">
        <f>TEAMS!CL$1141</f>
        <v>366</v>
      </c>
      <c r="H71" s="59" t="s">
        <v>55</v>
      </c>
      <c r="I71" s="12">
        <v>14</v>
      </c>
      <c r="J71" s="9" t="str">
        <f>TEAMS!$A$1029</f>
        <v>Social Circle</v>
      </c>
      <c r="K71" s="14">
        <f>TEAMS!CG$904</f>
        <v>324</v>
      </c>
      <c r="L71" s="59" t="s">
        <v>54</v>
      </c>
      <c r="M71" s="12">
        <v>69</v>
      </c>
      <c r="N71" s="9" t="str">
        <f>TEAMS!$A$1108</f>
        <v>Spalding</v>
      </c>
      <c r="O71" s="14">
        <f>TEAMS!BD$1141</f>
        <v>353</v>
      </c>
      <c r="P71" s="11" t="s">
        <v>49</v>
      </c>
    </row>
    <row r="72" spans="1:16" x14ac:dyDescent="0.2">
      <c r="A72" s="12">
        <v>70</v>
      </c>
      <c r="B72" s="9" t="str">
        <f>TEAMS!$A$81</f>
        <v>Fayette County</v>
      </c>
      <c r="C72" s="142" t="str">
        <f>TEXT(TEAMS!$AH$114, "0000")&amp;TEXT(TEAMS!$AI$114, "-000")</f>
        <v>1033-022</v>
      </c>
      <c r="D72" s="11" t="s">
        <v>46</v>
      </c>
      <c r="E72" s="12">
        <v>70</v>
      </c>
      <c r="F72" s="9" t="str">
        <f>TEAMS!$A$2</f>
        <v>East Coweta</v>
      </c>
      <c r="G72" s="14">
        <f>TEAMS!AV$272</f>
        <v>366</v>
      </c>
      <c r="H72" s="11" t="s">
        <v>48</v>
      </c>
      <c r="I72" s="12">
        <v>77</v>
      </c>
      <c r="J72" s="9" t="str">
        <f>TEAMS!$A$318</f>
        <v>Heritage, Conyers</v>
      </c>
      <c r="K72" s="14">
        <f>TEAMS!CM$1220</f>
        <v>323</v>
      </c>
      <c r="L72" s="59" t="s">
        <v>55</v>
      </c>
      <c r="M72" s="12">
        <v>70</v>
      </c>
      <c r="N72" s="9" t="str">
        <f>TEAMS!$A$239</f>
        <v>McDonough</v>
      </c>
      <c r="O72" s="142">
        <f>TEAMS!FH272</f>
        <v>351</v>
      </c>
      <c r="P72" s="59" t="s">
        <v>114</v>
      </c>
    </row>
    <row r="73" spans="1:16" x14ac:dyDescent="0.2">
      <c r="A73" s="12">
        <v>71</v>
      </c>
      <c r="B73" s="9" t="str">
        <f>TEAMS!$A$1187</f>
        <v>Stockbridge</v>
      </c>
      <c r="C73" s="14" t="str">
        <f>TEXT(TEAMS!$CJ$1220, "0000")&amp;TEXT(TEAMS!$CK$1220, "-000")</f>
        <v>1031-017</v>
      </c>
      <c r="D73" s="59" t="s">
        <v>55</v>
      </c>
      <c r="E73" s="12">
        <v>71</v>
      </c>
      <c r="F73" s="9" t="str">
        <f>TEAMS!$A$1424</f>
        <v>Z19</v>
      </c>
      <c r="G73" s="14">
        <f>TEAMS!AP$114</f>
        <v>365</v>
      </c>
      <c r="H73" s="11" t="s">
        <v>47</v>
      </c>
      <c r="I73" s="12">
        <v>70</v>
      </c>
      <c r="J73" s="9" t="str">
        <f>TEAMS!$A$1424</f>
        <v>Z19</v>
      </c>
      <c r="K73" s="14">
        <f>TEAMS!CM$1141</f>
        <v>323</v>
      </c>
      <c r="L73" s="59" t="s">
        <v>55</v>
      </c>
      <c r="M73" s="12">
        <v>71</v>
      </c>
      <c r="N73" s="9" t="str">
        <f>TEAMS!$A$81</f>
        <v>Fayette County</v>
      </c>
      <c r="O73" s="14">
        <f>TEAMS!AL114</f>
        <v>350</v>
      </c>
      <c r="P73" s="11" t="s">
        <v>46</v>
      </c>
    </row>
    <row r="74" spans="1:16" x14ac:dyDescent="0.2">
      <c r="A74" s="12">
        <v>72</v>
      </c>
      <c r="B74" s="9" t="str">
        <f>TEAMS!$A$1187</f>
        <v>Stockbridge</v>
      </c>
      <c r="C74" s="14" t="str">
        <f>TEXT(TEAMS!$CD$1220,"0000")&amp;TEXT(TEAMS!$CE$1220,"-000")</f>
        <v>1029-029</v>
      </c>
      <c r="D74" s="59" t="s">
        <v>54</v>
      </c>
      <c r="E74" s="12">
        <v>72</v>
      </c>
      <c r="F74" s="9" t="str">
        <f>TEAMS!$A$555</f>
        <v>Z18</v>
      </c>
      <c r="G74" s="14">
        <f>TEAMS!CL$1220</f>
        <v>364</v>
      </c>
      <c r="H74" s="59" t="s">
        <v>55</v>
      </c>
      <c r="I74" s="12">
        <v>86</v>
      </c>
      <c r="J74" s="9" t="str">
        <f>TEAMS!$A$1266</f>
        <v>Union Grove</v>
      </c>
      <c r="K74" s="142">
        <f>TEAMS!FG1220</f>
        <v>317</v>
      </c>
      <c r="L74" s="59" t="s">
        <v>114</v>
      </c>
      <c r="M74" s="12">
        <v>72</v>
      </c>
      <c r="N74" s="9" t="str">
        <f>TEAMS!$A$634</f>
        <v>Luella</v>
      </c>
      <c r="O74" s="14">
        <f>TEAMS!CB$667</f>
        <v>350</v>
      </c>
      <c r="P74" s="59" t="s">
        <v>53</v>
      </c>
    </row>
    <row r="75" spans="1:16" x14ac:dyDescent="0.2">
      <c r="A75" s="12">
        <v>73</v>
      </c>
      <c r="B75" s="9" t="str">
        <f>TEAMS!$A$713</f>
        <v>Mary Persons</v>
      </c>
      <c r="C75" s="14" t="str">
        <f>TEXT(TEAMS!$AZ$746, "0000")&amp;TEXT(TEAMS!$BA$746, "-000")</f>
        <v>1027-023</v>
      </c>
      <c r="D75" s="11" t="s">
        <v>49</v>
      </c>
      <c r="E75" s="12">
        <v>73</v>
      </c>
      <c r="F75" s="9" t="str">
        <f>TEAMS!$A$1345</f>
        <v>Woodward Academy</v>
      </c>
      <c r="G75" s="14">
        <f>TEAMS!BH$746</f>
        <v>364</v>
      </c>
      <c r="H75" s="11" t="s">
        <v>50</v>
      </c>
      <c r="I75" s="12">
        <v>28</v>
      </c>
      <c r="J75" s="9" t="str">
        <f>TEAMS!$A$1029</f>
        <v>Social Circle</v>
      </c>
      <c r="K75" s="14">
        <f>TEAMS!AW$430</f>
        <v>317</v>
      </c>
      <c r="L75" s="11" t="s">
        <v>48</v>
      </c>
      <c r="M75" s="12">
        <v>73</v>
      </c>
      <c r="N75" s="9" t="str">
        <f>TEAMS!$A$1108</f>
        <v>Spalding</v>
      </c>
      <c r="O75" s="14">
        <f>TEAMS!CH$1141</f>
        <v>348</v>
      </c>
      <c r="P75" s="59" t="s">
        <v>54</v>
      </c>
    </row>
    <row r="76" spans="1:16" x14ac:dyDescent="0.2">
      <c r="A76" s="12">
        <v>74</v>
      </c>
      <c r="B76" s="9" t="str">
        <f>TEAMS!$A$1187</f>
        <v>Stockbridge</v>
      </c>
      <c r="C76" s="142" t="str">
        <f>TEXT(TEAMS!$FD$1220, "0000")&amp;TEXT(TEAMS!$FE$1220, "-000")</f>
        <v>1026-018</v>
      </c>
      <c r="D76" s="59" t="s">
        <v>114</v>
      </c>
      <c r="E76" s="12">
        <v>74</v>
      </c>
      <c r="F76" s="9" t="str">
        <f>TEAMS!$A$871</f>
        <v>Newton</v>
      </c>
      <c r="G76" s="142">
        <f>TEAMS!FF1220</f>
        <v>363</v>
      </c>
      <c r="H76" s="59" t="s">
        <v>114</v>
      </c>
      <c r="I76" s="12">
        <v>42</v>
      </c>
      <c r="J76" s="9" t="str">
        <f>TEAMS!$A$160</f>
        <v>Griffin</v>
      </c>
      <c r="K76" s="14">
        <f>TEAMS!CM$667</f>
        <v>315</v>
      </c>
      <c r="L76" s="59" t="s">
        <v>55</v>
      </c>
      <c r="M76" s="12">
        <v>74</v>
      </c>
      <c r="N76" s="9" t="str">
        <f>TEAMS!$A$1187</f>
        <v>Stockbridge</v>
      </c>
      <c r="O76" s="142">
        <f>TEAMS!FH1220</f>
        <v>346</v>
      </c>
      <c r="P76" s="59" t="s">
        <v>114</v>
      </c>
    </row>
    <row r="77" spans="1:16" x14ac:dyDescent="0.2">
      <c r="A77" s="12">
        <v>75</v>
      </c>
      <c r="B77" s="9" t="str">
        <f>TEAMS!$A$1108</f>
        <v>Spalding</v>
      </c>
      <c r="C77" s="142" t="str">
        <f>TEXT(TEAMS!$FD$1141, "0000")&amp;TEXT(TEAMS!$FE$1141, "-000")</f>
        <v>1024-020</v>
      </c>
      <c r="D77" s="59" t="s">
        <v>114</v>
      </c>
      <c r="E77" s="12">
        <v>75</v>
      </c>
      <c r="F77" s="9" t="str">
        <f>TEAMS!$A$1029</f>
        <v>Social Circle</v>
      </c>
      <c r="G77" s="14">
        <f>TEAMS!BH$1141</f>
        <v>363</v>
      </c>
      <c r="H77" s="11" t="s">
        <v>50</v>
      </c>
      <c r="I77" s="12">
        <v>66</v>
      </c>
      <c r="J77" s="9" t="str">
        <f>TEAMS!$A$634</f>
        <v>Luella</v>
      </c>
      <c r="K77" s="14">
        <f>TEAMS!AK114</f>
        <v>314</v>
      </c>
      <c r="L77" s="11" t="s">
        <v>46</v>
      </c>
      <c r="M77" s="12">
        <v>75</v>
      </c>
      <c r="N77" s="9" t="str">
        <f>TEAMS!$A$1187</f>
        <v>Stockbridge</v>
      </c>
      <c r="O77" s="14">
        <f>TEAMS!CN$1220</f>
        <v>344</v>
      </c>
      <c r="P77" s="59" t="s">
        <v>55</v>
      </c>
    </row>
    <row r="78" spans="1:16" x14ac:dyDescent="0.2">
      <c r="A78" s="12">
        <v>76</v>
      </c>
      <c r="B78" s="9" t="str">
        <f>TEAMS!$A$634</f>
        <v>Luella</v>
      </c>
      <c r="C78" s="14" t="str">
        <f>TEXT(TEAMS!$BX$667, "0000")&amp;TEXT(TEAMS!$BY$667, "-000")</f>
        <v>1023-017</v>
      </c>
      <c r="D78" s="59" t="s">
        <v>53</v>
      </c>
      <c r="E78" s="12">
        <v>76</v>
      </c>
      <c r="F78" s="9" t="str">
        <f>TEAMS!$A$2</f>
        <v>East Coweta</v>
      </c>
      <c r="G78" s="14">
        <f>TEAMS!BZ$272</f>
        <v>363</v>
      </c>
      <c r="H78" s="59" t="s">
        <v>53</v>
      </c>
      <c r="I78" s="12">
        <v>82</v>
      </c>
      <c r="J78" s="9" t="str">
        <f>TEAMS!$A$634</f>
        <v>Luella</v>
      </c>
      <c r="K78" s="14">
        <f>TEAMS!AQ$114</f>
        <v>314</v>
      </c>
      <c r="L78" s="11" t="s">
        <v>47</v>
      </c>
      <c r="M78" s="12">
        <v>76</v>
      </c>
      <c r="N78" s="9" t="str">
        <f>TEAMS!$A$634</f>
        <v>Luella</v>
      </c>
      <c r="O78" s="14">
        <f>TEAMS!CN$667</f>
        <v>344</v>
      </c>
      <c r="P78" s="59" t="s">
        <v>55</v>
      </c>
    </row>
    <row r="79" spans="1:16" x14ac:dyDescent="0.2">
      <c r="A79" s="12">
        <v>77</v>
      </c>
      <c r="B79" s="9" t="str">
        <f>TEAMS!$A$1108</f>
        <v>Spalding</v>
      </c>
      <c r="C79" s="14" t="str">
        <f>TEXT(TEAMS!$CD$1141,"0000")&amp;TEXT(TEAMS!$CE$1141,"-000")</f>
        <v>1023-013</v>
      </c>
      <c r="D79" s="59" t="s">
        <v>54</v>
      </c>
      <c r="E79" s="12">
        <v>77</v>
      </c>
      <c r="F79" s="9" t="str">
        <f>TEAMS!$A$2</f>
        <v>East Coweta</v>
      </c>
      <c r="G79" s="14">
        <f>TEAMS!CL$904</f>
        <v>361</v>
      </c>
      <c r="H79" s="59" t="s">
        <v>55</v>
      </c>
      <c r="I79" s="12">
        <v>270</v>
      </c>
      <c r="J79" s="9" t="str">
        <f>TEAMS!$A$476</f>
        <v>Lamar County</v>
      </c>
      <c r="K79" s="14">
        <f>TEAMS!BU$1220</f>
        <v>314</v>
      </c>
      <c r="L79" s="11" t="s">
        <v>52</v>
      </c>
      <c r="M79" s="12">
        <v>77</v>
      </c>
      <c r="N79" s="9" t="str">
        <f>TEAMS!$A$239</f>
        <v>McDonough</v>
      </c>
      <c r="O79" s="14">
        <f>TEAMS!BV$272</f>
        <v>342</v>
      </c>
      <c r="P79" s="11" t="s">
        <v>52</v>
      </c>
    </row>
    <row r="80" spans="1:16" x14ac:dyDescent="0.2">
      <c r="A80" s="12">
        <v>78</v>
      </c>
      <c r="B80" s="9" t="str">
        <f>TEAMS!$A$476</f>
        <v>Lamar County</v>
      </c>
      <c r="C80" s="14" t="str">
        <f>TEXT(TEAMS!$AZ$509, "0000")&amp;TEXT(TEAMS!$BA$509, "-000")</f>
        <v>1016-020</v>
      </c>
      <c r="D80" s="11" t="s">
        <v>49</v>
      </c>
      <c r="E80" s="12">
        <v>78</v>
      </c>
      <c r="F80" s="9" t="str">
        <f>TEAMS!$A$397</f>
        <v>Jones County</v>
      </c>
      <c r="G80" s="14">
        <f>TEAMS!BB$509</f>
        <v>359</v>
      </c>
      <c r="H80" s="11" t="s">
        <v>49</v>
      </c>
      <c r="I80" s="12">
        <v>41</v>
      </c>
      <c r="J80" s="9" t="str">
        <f>TEAMS!$A$2</f>
        <v>East Coweta</v>
      </c>
      <c r="K80" s="142">
        <f>TEAMS!FG904</f>
        <v>313</v>
      </c>
      <c r="L80" s="59" t="s">
        <v>114</v>
      </c>
      <c r="M80" s="12">
        <v>78</v>
      </c>
      <c r="N80" s="9" t="str">
        <f>TEAMS!$A$239</f>
        <v>McDonough</v>
      </c>
      <c r="O80" s="14">
        <f>TEAMS!CB$272</f>
        <v>342</v>
      </c>
      <c r="P80" s="59" t="s">
        <v>53</v>
      </c>
    </row>
    <row r="81" spans="1:16" x14ac:dyDescent="0.2">
      <c r="A81" s="12">
        <v>79</v>
      </c>
      <c r="B81" s="9" t="str">
        <f>TEAMS!$A$634</f>
        <v>Luella</v>
      </c>
      <c r="C81" s="14" t="str">
        <f>TEXT(TEAMS!$CJ$667, "0000")&amp;TEXT(TEAMS!$CK$667, "-000")</f>
        <v>1008-011</v>
      </c>
      <c r="D81" s="59" t="s">
        <v>55</v>
      </c>
      <c r="E81" s="12">
        <v>79</v>
      </c>
      <c r="F81" s="9" t="str">
        <f>TEAMS!$A$950</f>
        <v>Ola</v>
      </c>
      <c r="G81" s="142">
        <f>TEAMS!FF1141</f>
        <v>358</v>
      </c>
      <c r="H81" s="59" t="s">
        <v>114</v>
      </c>
      <c r="I81" s="12">
        <v>53</v>
      </c>
      <c r="J81" s="9" t="str">
        <f>TEAMS!$A$397</f>
        <v>Jones County</v>
      </c>
      <c r="K81" s="14">
        <f>TEAMS!BC$1220</f>
        <v>313</v>
      </c>
      <c r="L81" s="11" t="s">
        <v>49</v>
      </c>
      <c r="M81" s="12">
        <v>79</v>
      </c>
      <c r="N81" s="9" t="str">
        <f>TEAMS!$A$713</f>
        <v>Mary Persons</v>
      </c>
      <c r="O81" s="14">
        <f>TEAMS!AL746</f>
        <v>341</v>
      </c>
      <c r="P81" s="11" t="s">
        <v>46</v>
      </c>
    </row>
    <row r="82" spans="1:16" x14ac:dyDescent="0.2">
      <c r="A82" s="12">
        <v>80</v>
      </c>
      <c r="B82" s="9" t="str">
        <f>TEAMS!$A$1108</f>
        <v>Spalding</v>
      </c>
      <c r="C82" s="14" t="str">
        <f>TEXT(TEAMS!$AZ$1141,"0000")&amp;TEXT(TEAMS!$BA$1141,"-000")</f>
        <v>1007-021</v>
      </c>
      <c r="D82" s="11" t="s">
        <v>49</v>
      </c>
      <c r="E82" s="12">
        <v>80</v>
      </c>
      <c r="F82" s="9" t="str">
        <f>TEAMS!$A$476</f>
        <v>Lamar County</v>
      </c>
      <c r="G82" s="14">
        <f>TEAMS!BB$1141</f>
        <v>357</v>
      </c>
      <c r="H82" s="11" t="s">
        <v>49</v>
      </c>
      <c r="I82" s="12">
        <v>299</v>
      </c>
      <c r="J82" s="9" t="str">
        <f>TEAMS!$A$160</f>
        <v>Griffin</v>
      </c>
      <c r="K82" s="14">
        <f>TEAMS!BC$746</f>
        <v>312</v>
      </c>
      <c r="L82" s="11" t="s">
        <v>49</v>
      </c>
      <c r="M82" s="12">
        <v>80</v>
      </c>
      <c r="N82" s="9" t="str">
        <f>TEAMS!$A$239</f>
        <v>McDonough</v>
      </c>
      <c r="O82" s="14">
        <f>TEAMS!AL272</f>
        <v>340</v>
      </c>
      <c r="P82" s="11" t="s">
        <v>46</v>
      </c>
    </row>
    <row r="83" spans="1:16" ht="15" x14ac:dyDescent="0.25">
      <c r="A83" s="12">
        <v>81</v>
      </c>
      <c r="B83" s="9" t="str">
        <f>TEAMS!$A$871</f>
        <v>Newton</v>
      </c>
      <c r="C83" s="14" t="str">
        <f>TEXT(TEAMS!$CD$904, "0000")&amp;TEXT(TEAMS!$CE$904, "-000")</f>
        <v>1002-013</v>
      </c>
      <c r="D83" s="59" t="s">
        <v>54</v>
      </c>
      <c r="E83" s="12">
        <v>81</v>
      </c>
      <c r="F83" s="9" t="str">
        <f>TEAMS!$A$1503</f>
        <v>Z20</v>
      </c>
      <c r="G83" s="14">
        <f>TEAMS!BZ$1220</f>
        <v>357</v>
      </c>
      <c r="H83" s="59" t="s">
        <v>53</v>
      </c>
      <c r="I83" s="8">
        <v>5</v>
      </c>
      <c r="J83" s="9" t="str">
        <f>TEAMS!$A$160</f>
        <v>Griffin</v>
      </c>
      <c r="K83" s="14">
        <f>TEAMS!AW$1141</f>
        <v>311</v>
      </c>
      <c r="L83" s="11" t="s">
        <v>48</v>
      </c>
      <c r="M83" s="12">
        <v>81</v>
      </c>
      <c r="N83" s="9" t="str">
        <f>TEAMS!$A$476</f>
        <v>Lamar County</v>
      </c>
      <c r="O83" s="14">
        <f>TEAMS!CH$509</f>
        <v>340</v>
      </c>
      <c r="P83" s="59" t="s">
        <v>54</v>
      </c>
    </row>
    <row r="84" spans="1:16" x14ac:dyDescent="0.2">
      <c r="A84" s="12">
        <v>82</v>
      </c>
      <c r="B84" s="9" t="str">
        <f>TEAMS!$A$476</f>
        <v>Lamar County</v>
      </c>
      <c r="C84" s="14" t="str">
        <f>TEXT(TEAMS!$AT$509, "0000")&amp;TEXT(TEAMS!$AU$509, "-000")</f>
        <v>0997-019</v>
      </c>
      <c r="D84" s="11" t="s">
        <v>48</v>
      </c>
      <c r="E84" s="12">
        <v>82</v>
      </c>
      <c r="F84" s="9" t="str">
        <f>TEAMS!$A$1108</f>
        <v>Spalding</v>
      </c>
      <c r="G84" s="14">
        <f>TEAMS!BT$509</f>
        <v>356</v>
      </c>
      <c r="H84" s="11" t="s">
        <v>52</v>
      </c>
      <c r="I84" s="12">
        <v>72</v>
      </c>
      <c r="J84" s="9" t="str">
        <f>TEAMS!$A$555</f>
        <v>Z18</v>
      </c>
      <c r="K84" s="142">
        <f>TEAMS!FG1141</f>
        <v>310</v>
      </c>
      <c r="L84" s="59" t="s">
        <v>114</v>
      </c>
      <c r="M84" s="12">
        <v>82</v>
      </c>
      <c r="N84" s="9" t="str">
        <f>TEAMS!$A$950</f>
        <v>Ola</v>
      </c>
      <c r="O84" s="14">
        <f>TEAMS!BD$983</f>
        <v>339</v>
      </c>
      <c r="P84" s="11" t="s">
        <v>49</v>
      </c>
    </row>
    <row r="85" spans="1:16" x14ac:dyDescent="0.2">
      <c r="A85" s="12">
        <v>83</v>
      </c>
      <c r="B85" s="9" t="str">
        <f>TEAMS!$A$476</f>
        <v>Lamar County</v>
      </c>
      <c r="C85" s="14" t="str">
        <f>TEXT(TEAMS!$BX$509, "0000")&amp;TEXT(TEAMS!$BY$509, "-000")</f>
        <v>0993-012</v>
      </c>
      <c r="D85" s="59" t="s">
        <v>53</v>
      </c>
      <c r="E85" s="12">
        <v>83</v>
      </c>
      <c r="F85" s="9" t="str">
        <f>TEAMS!$A$1108</f>
        <v>Spalding</v>
      </c>
      <c r="G85" s="14">
        <f>TEAMS!AJ1220</f>
        <v>355</v>
      </c>
      <c r="H85" s="11" t="s">
        <v>46</v>
      </c>
      <c r="I85" s="12">
        <v>275</v>
      </c>
      <c r="J85" s="9" t="str">
        <f>TEAMS!$A$160</f>
        <v>Griffin</v>
      </c>
      <c r="K85" s="14">
        <f>TEAMS!AK1220</f>
        <v>310</v>
      </c>
      <c r="L85" s="11" t="s">
        <v>46</v>
      </c>
      <c r="M85" s="12">
        <v>83</v>
      </c>
      <c r="N85" s="9" t="str">
        <f>TEAMS!$A$476</f>
        <v>Lamar County</v>
      </c>
      <c r="O85" s="14">
        <f>TEAMS!CB$509</f>
        <v>339</v>
      </c>
      <c r="P85" s="59" t="s">
        <v>53</v>
      </c>
    </row>
    <row r="86" spans="1:16" x14ac:dyDescent="0.2">
      <c r="A86" s="12">
        <v>84</v>
      </c>
      <c r="B86" s="9" t="str">
        <f>TEAMS!$A$1108</f>
        <v>Spalding</v>
      </c>
      <c r="C86" s="14" t="str">
        <f>TEXT(TEAMS!$AT$1141,"0000")&amp;TEXT(TEAMS!$AU$1141,"-000")</f>
        <v>0992-022</v>
      </c>
      <c r="D86" s="11" t="s">
        <v>48</v>
      </c>
      <c r="E86" s="12">
        <v>84</v>
      </c>
      <c r="F86" s="9" t="str">
        <f>TEAMS!$A$1187</f>
        <v>Stockbridge</v>
      </c>
      <c r="G86" s="14">
        <f>TEAMS!BT$1141</f>
        <v>354</v>
      </c>
      <c r="H86" s="11" t="s">
        <v>52</v>
      </c>
      <c r="I86" s="12">
        <v>298</v>
      </c>
      <c r="J86" s="9" t="str">
        <f>TEAMS!$A$160</f>
        <v>Griffin</v>
      </c>
      <c r="K86" s="14">
        <f>TEAMS!AW$667</f>
        <v>310</v>
      </c>
      <c r="L86" s="11" t="s">
        <v>48</v>
      </c>
      <c r="M86" s="12">
        <v>84</v>
      </c>
      <c r="N86" s="9" t="str">
        <f>TEAMS!$A$713</f>
        <v>Mary Persons</v>
      </c>
      <c r="O86" s="14">
        <f>TEAMS!BD$746</f>
        <v>338</v>
      </c>
      <c r="P86" s="11" t="s">
        <v>49</v>
      </c>
    </row>
    <row r="87" spans="1:16" x14ac:dyDescent="0.2">
      <c r="A87" s="12">
        <v>85</v>
      </c>
      <c r="B87" s="9" t="str">
        <f>TEAMS!$A$1187</f>
        <v>Stockbridge</v>
      </c>
      <c r="C87" s="14" t="str">
        <f>TEXT(TEAMS!$BX$1220,"0000")&amp;TEXT(TEAMS!$BY$1220,"-000")</f>
        <v>0991-020</v>
      </c>
      <c r="D87" s="59" t="s">
        <v>53</v>
      </c>
      <c r="E87" s="12">
        <v>85</v>
      </c>
      <c r="F87" s="9" t="str">
        <f>TEAMS!$A$160</f>
        <v>Griffin</v>
      </c>
      <c r="G87" s="142">
        <f>TEAMS!FF983</f>
        <v>353</v>
      </c>
      <c r="H87" s="59" t="s">
        <v>114</v>
      </c>
      <c r="I87" s="12">
        <v>297</v>
      </c>
      <c r="J87" s="9" t="str">
        <f>TEAMS!$A$81</f>
        <v>Fayette County</v>
      </c>
      <c r="K87" s="14">
        <f>TEAMS!CA$1220</f>
        <v>310</v>
      </c>
      <c r="L87" s="59" t="s">
        <v>53</v>
      </c>
      <c r="M87" s="12">
        <v>85</v>
      </c>
      <c r="N87" s="9" t="str">
        <f>TEAMS!$A$950</f>
        <v>Ola</v>
      </c>
      <c r="O87" s="14">
        <f>TEAMS!AR$983</f>
        <v>337</v>
      </c>
      <c r="P87" s="11" t="s">
        <v>47</v>
      </c>
    </row>
    <row r="88" spans="1:16" x14ac:dyDescent="0.2">
      <c r="A88" s="12">
        <v>86</v>
      </c>
      <c r="B88" s="9" t="str">
        <f>TEAMS!$A$1108</f>
        <v>Spalding</v>
      </c>
      <c r="C88" s="14" t="str">
        <f>TEXT(TEAMS!$BX$1141,"0000")&amp;TEXT(TEAMS!$BY$1141,"-000")</f>
        <v>0991-018</v>
      </c>
      <c r="D88" s="59" t="s">
        <v>53</v>
      </c>
      <c r="E88" s="12">
        <v>86</v>
      </c>
      <c r="F88" s="9" t="str">
        <f>TEAMS!$A$1108</f>
        <v>Spalding</v>
      </c>
      <c r="G88" s="14">
        <f>TEAMS!AV$1141</f>
        <v>353</v>
      </c>
      <c r="H88" s="11" t="s">
        <v>48</v>
      </c>
      <c r="I88" s="12">
        <v>296</v>
      </c>
      <c r="J88" s="9" t="str">
        <f>TEAMS!$A$2</f>
        <v>East Coweta</v>
      </c>
      <c r="K88" s="14">
        <f>TEAMS!CA$904</f>
        <v>310</v>
      </c>
      <c r="L88" s="59" t="s">
        <v>53</v>
      </c>
      <c r="M88" s="12">
        <v>86</v>
      </c>
      <c r="N88" s="9" t="str">
        <f>TEAMS!$A$476</f>
        <v>Lamar County</v>
      </c>
      <c r="O88" s="14">
        <f>TEAMS!BV$509</f>
        <v>336</v>
      </c>
      <c r="P88" s="11" t="s">
        <v>52</v>
      </c>
    </row>
    <row r="89" spans="1:16" x14ac:dyDescent="0.2">
      <c r="A89" s="12">
        <v>87</v>
      </c>
      <c r="B89" s="9" t="str">
        <f>TEAMS!$A$476</f>
        <v>Lamar County</v>
      </c>
      <c r="C89" s="14" t="str">
        <f>TEXT(TEAMS!$BR$509, "0000")&amp;TEXT(TEAMS!$BS$509, "-000")</f>
        <v>0989-019</v>
      </c>
      <c r="D89" s="11" t="s">
        <v>52</v>
      </c>
      <c r="E89" s="12">
        <v>87</v>
      </c>
      <c r="F89" s="9" t="str">
        <f>TEAMS!$A$1503</f>
        <v>Z20</v>
      </c>
      <c r="G89" s="142">
        <f>TEAMS!FF667</f>
        <v>352</v>
      </c>
      <c r="H89" s="59" t="s">
        <v>114</v>
      </c>
      <c r="I89" s="12">
        <v>295</v>
      </c>
      <c r="J89" s="9" t="str">
        <f>TEAMS!$A$2</f>
        <v>East Coweta</v>
      </c>
      <c r="K89" s="14">
        <f>TEAMS!CA$509</f>
        <v>309</v>
      </c>
      <c r="L89" s="59" t="s">
        <v>53</v>
      </c>
      <c r="M89" s="12">
        <v>87</v>
      </c>
      <c r="N89" s="9" t="str">
        <f>TEAMS!$A$1187</f>
        <v>Stockbridge</v>
      </c>
      <c r="O89" s="14">
        <f>TEAMS!CH$1220</f>
        <v>336</v>
      </c>
      <c r="P89" s="59" t="s">
        <v>54</v>
      </c>
    </row>
    <row r="90" spans="1:16" x14ac:dyDescent="0.2">
      <c r="A90" s="12">
        <v>88</v>
      </c>
      <c r="B90" s="9" t="str">
        <f>TEAMS!$A$950</f>
        <v>Ola</v>
      </c>
      <c r="C90" s="142" t="str">
        <f>TEXT(TEAMS!$FD$983, "0000")&amp;TEXT(TEAMS!$FE$983, "-000")</f>
        <v>0989-017</v>
      </c>
      <c r="D90" s="59" t="s">
        <v>114</v>
      </c>
      <c r="E90" s="12">
        <v>88</v>
      </c>
      <c r="F90" s="9" t="str">
        <f>TEAMS!$A$397</f>
        <v>Jones County</v>
      </c>
      <c r="G90" s="14">
        <f>TEAMS!AJ272</f>
        <v>352</v>
      </c>
      <c r="H90" s="11" t="s">
        <v>46</v>
      </c>
      <c r="I90" s="12">
        <v>32</v>
      </c>
      <c r="J90" s="9" t="str">
        <f>TEAMS!$A$1503</f>
        <v>Z20</v>
      </c>
      <c r="K90" s="142">
        <f>TEAMS!FG983</f>
        <v>303</v>
      </c>
      <c r="L90" s="59" t="s">
        <v>114</v>
      </c>
      <c r="M90" s="12">
        <v>88</v>
      </c>
      <c r="N90" s="9" t="str">
        <f>TEAMS!$A$950</f>
        <v>Ola</v>
      </c>
      <c r="O90" s="142">
        <f>TEAMS!FH983</f>
        <v>333</v>
      </c>
      <c r="P90" s="59" t="s">
        <v>114</v>
      </c>
    </row>
    <row r="91" spans="1:16" x14ac:dyDescent="0.2">
      <c r="A91" s="12">
        <v>89</v>
      </c>
      <c r="B91" s="9" t="str">
        <f>TEAMS!$A$1187</f>
        <v>Stockbridge</v>
      </c>
      <c r="C91" s="14" t="str">
        <f>TEXT(TEAMS!$BR$1220,"0000")&amp;TEXT(TEAMS!$BS$1220,"-000")</f>
        <v>0986-014</v>
      </c>
      <c r="D91" s="11" t="s">
        <v>52</v>
      </c>
      <c r="E91" s="12">
        <v>89</v>
      </c>
      <c r="F91" s="9" t="str">
        <f>TEAMS!$A$1187</f>
        <v>Stockbridge</v>
      </c>
      <c r="G91" s="14">
        <f>TEAMS!AP$509</f>
        <v>352</v>
      </c>
      <c r="H91" s="11" t="s">
        <v>47</v>
      </c>
      <c r="I91" s="12">
        <v>38</v>
      </c>
      <c r="J91" s="9" t="str">
        <f>TEAMS!$A$1503</f>
        <v>Z20</v>
      </c>
      <c r="K91" s="14">
        <f>TEAMS!AQ$1220</f>
        <v>303</v>
      </c>
      <c r="L91" s="11" t="s">
        <v>47</v>
      </c>
      <c r="M91" s="12">
        <v>89</v>
      </c>
      <c r="N91" s="9" t="str">
        <f>TEAMS!$A$1187</f>
        <v>Stockbridge</v>
      </c>
      <c r="O91" s="14">
        <f>TEAMS!BJ$1220</f>
        <v>332</v>
      </c>
      <c r="P91" s="11" t="s">
        <v>50</v>
      </c>
    </row>
    <row r="92" spans="1:16" x14ac:dyDescent="0.2">
      <c r="A92" s="12">
        <v>90</v>
      </c>
      <c r="B92" s="9" t="str">
        <f>TEAMS!$A$1108</f>
        <v>Spalding</v>
      </c>
      <c r="C92" s="14" t="str">
        <f>TEXT(TEAMS!$AN$1141,"0000")&amp;TEXT(TEAMS!$AO$1141,"-000")</f>
        <v>0984-014</v>
      </c>
      <c r="D92" s="11" t="s">
        <v>47</v>
      </c>
      <c r="E92" s="12">
        <v>90</v>
      </c>
      <c r="F92" s="9" t="str">
        <f>TEAMS!$A$397</f>
        <v>Jones County</v>
      </c>
      <c r="G92" s="14">
        <f>TEAMS!CF$904</f>
        <v>352</v>
      </c>
      <c r="H92" s="59" t="s">
        <v>54</v>
      </c>
      <c r="I92" s="12">
        <v>81</v>
      </c>
      <c r="J92" s="9" t="str">
        <f>TEAMS!$A$555</f>
        <v>Z18</v>
      </c>
      <c r="K92" s="14">
        <f>TEAMS!CA$983</f>
        <v>303</v>
      </c>
      <c r="L92" s="59" t="s">
        <v>53</v>
      </c>
      <c r="M92" s="12">
        <v>90</v>
      </c>
      <c r="N92" s="9" t="str">
        <f>TEAMS!$A$871</f>
        <v>Newton</v>
      </c>
      <c r="O92" s="14">
        <f>TEAMS!CB$904</f>
        <v>332</v>
      </c>
      <c r="P92" s="59" t="s">
        <v>53</v>
      </c>
    </row>
    <row r="93" spans="1:16" x14ac:dyDescent="0.2">
      <c r="A93" s="12">
        <v>91</v>
      </c>
      <c r="B93" s="9" t="str">
        <f>TEAMS!$A$871</f>
        <v>Newton</v>
      </c>
      <c r="C93" s="14" t="str">
        <f>TEXT(TEAMS!$BX$904,"0000")&amp;TEXT(TEAMS!$BY$904,"-000")</f>
        <v>0984-009</v>
      </c>
      <c r="D93" s="59" t="s">
        <v>53</v>
      </c>
      <c r="E93" s="12">
        <v>91</v>
      </c>
      <c r="F93" s="9" t="str">
        <f>TEAMS!$A$634</f>
        <v>Luella</v>
      </c>
      <c r="G93" s="14">
        <f>TEAMS!CL$983</f>
        <v>351</v>
      </c>
      <c r="H93" s="59" t="s">
        <v>55</v>
      </c>
      <c r="I93" s="12">
        <v>67</v>
      </c>
      <c r="J93" s="9" t="str">
        <f>TEAMS!$A$1345</f>
        <v>Woodward Academy</v>
      </c>
      <c r="K93" s="14">
        <f>TEAMS!BC$509</f>
        <v>301</v>
      </c>
      <c r="L93" s="11" t="s">
        <v>49</v>
      </c>
      <c r="M93" s="12">
        <v>91</v>
      </c>
      <c r="N93" s="9" t="str">
        <f>TEAMS!$A$476</f>
        <v>Lamar County</v>
      </c>
      <c r="O93" s="14">
        <f>TEAMS!AX$509</f>
        <v>330</v>
      </c>
      <c r="P93" s="11" t="s">
        <v>48</v>
      </c>
    </row>
    <row r="94" spans="1:16" x14ac:dyDescent="0.2">
      <c r="A94" s="12">
        <v>92</v>
      </c>
      <c r="B94" s="9" t="str">
        <f>TEAMS!$A$1108</f>
        <v>Spalding</v>
      </c>
      <c r="C94" s="14" t="str">
        <f>TEXT(TEAMS!$BF$1141,"0000")&amp;TEXT(TEAMS!$BG$1141,"-000")</f>
        <v>0981-009</v>
      </c>
      <c r="D94" s="11" t="s">
        <v>50</v>
      </c>
      <c r="E94" s="12">
        <v>92</v>
      </c>
      <c r="F94" s="9" t="str">
        <f>TEAMS!$A$713</f>
        <v>Mary Persons</v>
      </c>
      <c r="G94" s="14">
        <f>TEAMS!AP$983</f>
        <v>351</v>
      </c>
      <c r="H94" s="11" t="s">
        <v>47</v>
      </c>
      <c r="I94" s="12">
        <v>24</v>
      </c>
      <c r="J94" s="9" t="str">
        <f>TEAMS!$A$1187</f>
        <v>Stockbridge</v>
      </c>
      <c r="K94" s="14">
        <f>TEAMS!CA$667</f>
        <v>301</v>
      </c>
      <c r="L94" s="59" t="s">
        <v>53</v>
      </c>
      <c r="M94" s="12">
        <v>92</v>
      </c>
      <c r="N94" s="9" t="str">
        <f>TEAMS!$A$871</f>
        <v>Newton</v>
      </c>
      <c r="O94" s="14">
        <f>TEAMS!BD$904</f>
        <v>330</v>
      </c>
      <c r="P94" s="11" t="s">
        <v>49</v>
      </c>
    </row>
    <row r="95" spans="1:16" x14ac:dyDescent="0.2">
      <c r="A95" s="12">
        <v>93</v>
      </c>
      <c r="B95" s="9" t="str">
        <f>TEAMS!$A$634</f>
        <v>Luella</v>
      </c>
      <c r="C95" s="14" t="str">
        <f>TEXT(TEAMS!$AT$667,"0000")&amp;TEXT(TEAMS!$AU$667,"-000")</f>
        <v>0981-008</v>
      </c>
      <c r="D95" s="11" t="s">
        <v>48</v>
      </c>
      <c r="E95" s="12">
        <v>93</v>
      </c>
      <c r="F95" s="9" t="str">
        <f>TEAMS!$A$871</f>
        <v>Newton</v>
      </c>
      <c r="G95" s="199">
        <f>TEAMS!AV$667</f>
        <v>351</v>
      </c>
      <c r="H95" s="200" t="s">
        <v>48</v>
      </c>
      <c r="I95" s="12">
        <v>27</v>
      </c>
      <c r="J95" s="9" t="str">
        <f>TEAMS!$A$1108</f>
        <v>Spalding</v>
      </c>
      <c r="K95" s="14">
        <f>TEAMS!CG$667</f>
        <v>301</v>
      </c>
      <c r="L95" s="59" t="s">
        <v>54</v>
      </c>
      <c r="M95" s="12">
        <v>93</v>
      </c>
      <c r="N95" s="9" t="str">
        <f>TEAMS!$A$871</f>
        <v>Newton</v>
      </c>
      <c r="O95" s="14">
        <f>TEAMS!BV$904</f>
        <v>330</v>
      </c>
      <c r="P95" s="11" t="s">
        <v>52</v>
      </c>
    </row>
    <row r="96" spans="1:16" ht="15" x14ac:dyDescent="0.25">
      <c r="A96" s="12">
        <v>94</v>
      </c>
      <c r="B96" s="9" t="str">
        <f>TEAMS!$A$871</f>
        <v>Newton</v>
      </c>
      <c r="C96" s="142" t="str">
        <f>TEXT(TEAMS!$FD$904, "0000")&amp;TEXT(TEAMS!$FE$904, "-000")</f>
        <v>0979-017</v>
      </c>
      <c r="D96" s="59" t="s">
        <v>114</v>
      </c>
      <c r="E96" s="12">
        <v>94</v>
      </c>
      <c r="F96" s="9" t="str">
        <f>TEAMS!$A$81</f>
        <v>Fayette County</v>
      </c>
      <c r="G96" s="14">
        <f>TEAMS!AJ746</f>
        <v>349</v>
      </c>
      <c r="H96" s="11" t="s">
        <v>46</v>
      </c>
      <c r="I96" s="8">
        <v>9</v>
      </c>
      <c r="J96" s="9" t="str">
        <f>TEAMS!$A$1108</f>
        <v>Spalding</v>
      </c>
      <c r="K96" s="14">
        <f>TEAMS!BU$904</f>
        <v>300</v>
      </c>
      <c r="L96" s="11" t="s">
        <v>52</v>
      </c>
      <c r="M96" s="12">
        <v>94</v>
      </c>
      <c r="N96" s="9" t="str">
        <f>TEAMS!$A$1187</f>
        <v>Stockbridge</v>
      </c>
      <c r="O96" s="14">
        <f>TEAMS!BV$1220</f>
        <v>330</v>
      </c>
      <c r="P96" s="11" t="s">
        <v>52</v>
      </c>
    </row>
    <row r="97" spans="1:16" x14ac:dyDescent="0.2">
      <c r="A97" s="12">
        <v>95</v>
      </c>
      <c r="B97" s="9" t="str">
        <f>TEAMS!$A$871</f>
        <v>Newton</v>
      </c>
      <c r="C97" s="14" t="str">
        <f>TEXT(TEAMS!$BR$904,"0000")&amp;TEXT(TEAMS!$BS$904,"-000")</f>
        <v>0979-013</v>
      </c>
      <c r="D97" s="11" t="s">
        <v>52</v>
      </c>
      <c r="E97" s="12">
        <v>95</v>
      </c>
      <c r="F97" s="9" t="str">
        <f>TEAMS!$A$1503</f>
        <v>Z20</v>
      </c>
      <c r="G97" s="14">
        <f>TEAMS!CL$667</f>
        <v>349</v>
      </c>
      <c r="H97" s="59" t="s">
        <v>55</v>
      </c>
      <c r="I97" s="12">
        <v>92</v>
      </c>
      <c r="J97" s="9" t="str">
        <f>TEAMS!$A$1108</f>
        <v>Spalding</v>
      </c>
      <c r="K97" s="14">
        <f>TEAMS!AW$509</f>
        <v>298</v>
      </c>
      <c r="L97" s="11" t="s">
        <v>48</v>
      </c>
      <c r="M97" s="12">
        <v>95</v>
      </c>
      <c r="N97" s="9" t="str">
        <f>TEAMS!$A$476</f>
        <v>Lamar County</v>
      </c>
      <c r="O97" s="14">
        <f>TEAMS!AR$509</f>
        <v>329</v>
      </c>
      <c r="P97" s="11" t="s">
        <v>47</v>
      </c>
    </row>
    <row r="98" spans="1:16" x14ac:dyDescent="0.2">
      <c r="A98" s="12">
        <v>96</v>
      </c>
      <c r="B98" s="9" t="str">
        <f>TEAMS!$A$871</f>
        <v>Newton</v>
      </c>
      <c r="C98" s="14" t="str">
        <f>TEXT(TEAMS!$CJ$904, "0000")&amp;TEXT(TEAMS!$CK$904, "-000")</f>
        <v>0975-012</v>
      </c>
      <c r="D98" s="59" t="s">
        <v>55</v>
      </c>
      <c r="E98" s="12">
        <v>96</v>
      </c>
      <c r="F98" s="9" t="str">
        <f>TEAMS!$A$397</f>
        <v>Jones County</v>
      </c>
      <c r="G98" s="14">
        <f>TEAMS!BB$904</f>
        <v>349</v>
      </c>
      <c r="H98" s="11" t="s">
        <v>49</v>
      </c>
      <c r="I98" s="12">
        <v>91</v>
      </c>
      <c r="J98" s="9" t="str">
        <f>TEAMS!$A$1108</f>
        <v>Spalding</v>
      </c>
      <c r="K98" s="14">
        <f>TEAMS!CA$1141</f>
        <v>298</v>
      </c>
      <c r="L98" s="59" t="s">
        <v>53</v>
      </c>
      <c r="M98" s="12">
        <v>96</v>
      </c>
      <c r="N98" s="9" t="str">
        <f>TEAMS!$A$1108</f>
        <v>Spalding</v>
      </c>
      <c r="O98" s="14">
        <f>TEAMS!AX$1141</f>
        <v>328</v>
      </c>
      <c r="P98" s="11" t="s">
        <v>48</v>
      </c>
    </row>
    <row r="99" spans="1:16" x14ac:dyDescent="0.2">
      <c r="A99" s="12">
        <v>97</v>
      </c>
      <c r="B99" s="9" t="str">
        <f>TEAMS!$A$476</f>
        <v>Lamar County</v>
      </c>
      <c r="C99" s="14" t="str">
        <f>TEXT(TEAMS!$CD$509,"0000")&amp;TEXT(TEAMS!$CE$509,"-000")</f>
        <v>0973-012</v>
      </c>
      <c r="D99" s="59" t="s">
        <v>54</v>
      </c>
      <c r="E99" s="12">
        <v>97</v>
      </c>
      <c r="F99" s="9" t="str">
        <f>TEAMS!$A$81</f>
        <v>Fayette County</v>
      </c>
      <c r="G99" s="14">
        <f>TEAMS!BT$904</f>
        <v>349</v>
      </c>
      <c r="H99" s="11" t="s">
        <v>52</v>
      </c>
      <c r="I99" s="12">
        <v>97</v>
      </c>
      <c r="J99" s="9" t="str">
        <f>TEAMS!$A$1029</f>
        <v>Social Circle</v>
      </c>
      <c r="K99" s="14">
        <f>TEAMS!BC$1141</f>
        <v>297</v>
      </c>
      <c r="L99" s="11" t="s">
        <v>49</v>
      </c>
      <c r="M99" s="12">
        <v>97</v>
      </c>
      <c r="N99" s="9" t="str">
        <f>TEAMS!$A$871</f>
        <v>Newton</v>
      </c>
      <c r="O99" s="14">
        <f>TEAMS!CH$904</f>
        <v>326</v>
      </c>
      <c r="P99" s="59" t="s">
        <v>54</v>
      </c>
    </row>
    <row r="100" spans="1:16" x14ac:dyDescent="0.2">
      <c r="A100" s="12">
        <v>98</v>
      </c>
      <c r="B100" s="9" t="str">
        <f>TEAMS!$A$476</f>
        <v>Lamar County</v>
      </c>
      <c r="C100" s="14" t="str">
        <f>TEXT(TEAMS!$AN$509,"0000")&amp;TEXT(TEAMS!$AO$509,"-000")</f>
        <v>0973-011</v>
      </c>
      <c r="D100" s="11" t="s">
        <v>47</v>
      </c>
      <c r="E100" s="12">
        <v>98</v>
      </c>
      <c r="F100" s="9" t="str">
        <f>TEAMS!$A$160</f>
        <v>Griffin</v>
      </c>
      <c r="G100" s="142">
        <f>TEAMS!FF904</f>
        <v>348</v>
      </c>
      <c r="H100" s="59" t="s">
        <v>114</v>
      </c>
      <c r="I100" s="12">
        <v>96</v>
      </c>
      <c r="J100" s="9" t="str">
        <f>TEAMS!$A$871</f>
        <v>Newton</v>
      </c>
      <c r="K100" s="14">
        <f>TEAMS!BU$509</f>
        <v>297</v>
      </c>
      <c r="L100" s="11" t="s">
        <v>52</v>
      </c>
      <c r="M100" s="12">
        <v>98</v>
      </c>
      <c r="N100" s="9" t="str">
        <f>TEAMS!$A$950</f>
        <v>Ola</v>
      </c>
      <c r="O100" s="14">
        <f>TEAMS!CN$983</f>
        <v>324</v>
      </c>
      <c r="P100" s="59" t="s">
        <v>55</v>
      </c>
    </row>
    <row r="101" spans="1:16" x14ac:dyDescent="0.2">
      <c r="A101" s="12">
        <v>99</v>
      </c>
      <c r="B101" s="9" t="str">
        <f>TEAMS!$A$950</f>
        <v>Ola</v>
      </c>
      <c r="C101" s="14" t="str">
        <f>TEXT(TEAMS!$AZ$983,"0000")&amp;TEXT(TEAMS!$BA$983,"-000")</f>
        <v>0968-012</v>
      </c>
      <c r="D101" s="11" t="s">
        <v>49</v>
      </c>
      <c r="E101" s="12">
        <v>99</v>
      </c>
      <c r="F101" s="9" t="str">
        <f>TEAMS!$A$81</f>
        <v>Fayette County</v>
      </c>
      <c r="G101" s="14">
        <f>TEAMS!BT$667</f>
        <v>347</v>
      </c>
      <c r="H101" s="11" t="s">
        <v>52</v>
      </c>
      <c r="I101" s="12">
        <v>95</v>
      </c>
      <c r="J101" s="9" t="str">
        <f>TEAMS!$A$476</f>
        <v>Lamar County</v>
      </c>
      <c r="K101" s="14">
        <f>TEAMS!CG$509</f>
        <v>297</v>
      </c>
      <c r="L101" s="59" t="s">
        <v>54</v>
      </c>
      <c r="M101" s="12">
        <v>99</v>
      </c>
      <c r="N101" s="9" t="str">
        <f>TEAMS!$A$1187</f>
        <v>Stockbridge</v>
      </c>
      <c r="O101" s="14">
        <f>TEAMS!CB$1220</f>
        <v>324</v>
      </c>
      <c r="P101" s="59" t="s">
        <v>53</v>
      </c>
    </row>
    <row r="102" spans="1:16" x14ac:dyDescent="0.2">
      <c r="A102" s="12">
        <v>100</v>
      </c>
      <c r="B102" s="9" t="str">
        <f>TEAMS!$A$713</f>
        <v>Mary Persons</v>
      </c>
      <c r="C102" s="142" t="str">
        <f>TEXT(TEAMS!$AH$746, "0000")&amp;TEXT(TEAMS!$AI$746, "-000")</f>
        <v>0967-007</v>
      </c>
      <c r="D102" s="11" t="s">
        <v>46</v>
      </c>
      <c r="E102" s="12">
        <v>100</v>
      </c>
      <c r="F102" s="9" t="str">
        <f>TEAMS!$A$1108</f>
        <v>Spalding</v>
      </c>
      <c r="G102" s="14">
        <f>TEAMS!CF$1141</f>
        <v>346</v>
      </c>
      <c r="H102" s="59" t="s">
        <v>54</v>
      </c>
      <c r="I102" s="12">
        <v>93</v>
      </c>
      <c r="J102" s="9" t="str">
        <f>TEAMS!$A$871</f>
        <v>Newton</v>
      </c>
      <c r="K102" s="14">
        <f>TEAMS!BI$1141</f>
        <v>296</v>
      </c>
      <c r="L102" s="11" t="s">
        <v>50</v>
      </c>
      <c r="M102" s="12">
        <v>100</v>
      </c>
      <c r="N102" s="9" t="str">
        <f>TEAMS!$A$1108</f>
        <v>Spalding</v>
      </c>
      <c r="O102" s="14">
        <f>TEAMS!CB$1141</f>
        <v>324</v>
      </c>
      <c r="P102" s="59" t="s">
        <v>53</v>
      </c>
    </row>
    <row r="103" spans="1:16" x14ac:dyDescent="0.2">
      <c r="A103" s="12">
        <v>101</v>
      </c>
      <c r="B103" s="9" t="str">
        <f>TEAMS!$A$871</f>
        <v>Newton</v>
      </c>
      <c r="C103" s="14" t="str">
        <f>TEXT(TEAMS!$AZ$904, "0000")&amp;TEXT(TEAMS!$BA$904, "-000")</f>
        <v>0961-018</v>
      </c>
      <c r="D103" s="11" t="s">
        <v>49</v>
      </c>
      <c r="E103" s="12">
        <v>101</v>
      </c>
      <c r="F103" s="9" t="str">
        <f>TEAMS!$A$397</f>
        <v>Jones County</v>
      </c>
      <c r="G103" s="14">
        <f>TEAMS!BZ$509</f>
        <v>345</v>
      </c>
      <c r="H103" s="59" t="s">
        <v>53</v>
      </c>
      <c r="I103" s="12">
        <v>115</v>
      </c>
      <c r="J103" s="9" t="str">
        <f>TEAMS!$A$713</f>
        <v>Mary Persons</v>
      </c>
      <c r="K103" s="14">
        <f>TEAMS!BU$667</f>
        <v>295</v>
      </c>
      <c r="L103" s="11" t="s">
        <v>52</v>
      </c>
      <c r="M103" s="12">
        <v>101</v>
      </c>
      <c r="N103" s="9" t="str">
        <f>TEAMS!$A$1108</f>
        <v>Spalding</v>
      </c>
      <c r="O103" s="14">
        <f>TEAMS!BJ$1141</f>
        <v>322</v>
      </c>
      <c r="P103" s="11" t="s">
        <v>50</v>
      </c>
    </row>
    <row r="104" spans="1:16" x14ac:dyDescent="0.2">
      <c r="A104" s="12">
        <v>102</v>
      </c>
      <c r="B104" s="9" t="str">
        <f>TEAMS!$A$1187</f>
        <v>Stockbridge</v>
      </c>
      <c r="C104" s="14" t="str">
        <f>TEXT(TEAMS!$AZ$1220,"0000")&amp;TEXT(TEAMS!$BA$1220,"-000")</f>
        <v>0961-011</v>
      </c>
      <c r="D104" s="11" t="s">
        <v>49</v>
      </c>
      <c r="E104" s="12">
        <v>102</v>
      </c>
      <c r="F104" s="9" t="str">
        <f>TEAMS!$A$160</f>
        <v>Griffin</v>
      </c>
      <c r="G104" s="14">
        <f>TEAMS!BH$509</f>
        <v>344</v>
      </c>
      <c r="H104" s="11" t="s">
        <v>50</v>
      </c>
      <c r="I104" s="12">
        <v>112</v>
      </c>
      <c r="J104" s="9" t="str">
        <f>TEAMS!$A$81</f>
        <v>Fayette County</v>
      </c>
      <c r="K104" s="14">
        <f>TEAMS!CM$904</f>
        <v>293</v>
      </c>
      <c r="L104" s="59" t="s">
        <v>55</v>
      </c>
      <c r="M104" s="12">
        <v>102</v>
      </c>
      <c r="N104" s="9" t="str">
        <f>TEAMS!$A$871</f>
        <v>Newton</v>
      </c>
      <c r="O104" s="14">
        <f>TEAMS!CN$904</f>
        <v>321</v>
      </c>
      <c r="P104" s="59" t="s">
        <v>55</v>
      </c>
    </row>
    <row r="105" spans="1:16" x14ac:dyDescent="0.2">
      <c r="A105" s="12">
        <v>103</v>
      </c>
      <c r="B105" s="9" t="str">
        <f>TEAMS!$A$950</f>
        <v>Ola</v>
      </c>
      <c r="C105" s="14" t="str">
        <f>TEXT(TEAMS!$AN$983, "0000")&amp;TEXT(TEAMS!$AO$983, "-000")</f>
        <v>0960-014</v>
      </c>
      <c r="D105" s="11" t="s">
        <v>47</v>
      </c>
      <c r="E105" s="12">
        <v>103</v>
      </c>
      <c r="F105" s="9" t="str">
        <f>TEAMS!$A$1187</f>
        <v>Stockbridge</v>
      </c>
      <c r="G105" s="14">
        <f>TEAMS!AV$1220</f>
        <v>343</v>
      </c>
      <c r="H105" s="11" t="s">
        <v>48</v>
      </c>
      <c r="I105" s="12">
        <v>110</v>
      </c>
      <c r="J105" s="9" t="str">
        <f>TEAMS!$A$397</f>
        <v>Jones County</v>
      </c>
      <c r="K105" s="14">
        <f>TEAMS!AQ$509</f>
        <v>292</v>
      </c>
      <c r="L105" s="11" t="s">
        <v>47</v>
      </c>
      <c r="M105" s="12">
        <v>103</v>
      </c>
      <c r="N105" s="9" t="str">
        <f>TEAMS!$A$634</f>
        <v>Luella</v>
      </c>
      <c r="O105" s="14">
        <f>TEAMS!AR$667</f>
        <v>321</v>
      </c>
      <c r="P105" s="11" t="s">
        <v>47</v>
      </c>
    </row>
    <row r="106" spans="1:16" x14ac:dyDescent="0.2">
      <c r="A106" s="12">
        <v>104</v>
      </c>
      <c r="B106" s="9" t="str">
        <f>TEAMS!$A$634</f>
        <v>Luella</v>
      </c>
      <c r="C106" s="14" t="str">
        <f>TEXT(TEAMS!$CD$667,"0000")&amp;TEXT(TEAMS!$CE$667,"-000")</f>
        <v>0957-013</v>
      </c>
      <c r="D106" s="59" t="s">
        <v>54</v>
      </c>
      <c r="E106" s="12">
        <v>104</v>
      </c>
      <c r="F106" s="9" t="str">
        <f>TEAMS!$A$2</f>
        <v>East Coweta</v>
      </c>
      <c r="G106" s="14">
        <f>TEAMS!AP$904</f>
        <v>342</v>
      </c>
      <c r="H106" s="11" t="s">
        <v>47</v>
      </c>
      <c r="I106" s="12">
        <v>109</v>
      </c>
      <c r="J106" s="9" t="str">
        <f>TEAMS!$A$2</f>
        <v>East Coweta</v>
      </c>
      <c r="K106" s="14">
        <f>TEAMS!AK1141</f>
        <v>290</v>
      </c>
      <c r="L106" s="11" t="s">
        <v>46</v>
      </c>
      <c r="M106" s="12">
        <v>104</v>
      </c>
      <c r="N106" s="9" t="str">
        <f>TEAMS!$A$634</f>
        <v>Luella</v>
      </c>
      <c r="O106" s="14">
        <f>TEAMS!AX$667</f>
        <v>320</v>
      </c>
      <c r="P106" s="11" t="s">
        <v>48</v>
      </c>
    </row>
    <row r="107" spans="1:16" x14ac:dyDescent="0.2">
      <c r="A107" s="12">
        <v>105</v>
      </c>
      <c r="B107" s="9" t="str">
        <f>TEAMS!$A$1187</f>
        <v>Stockbridge</v>
      </c>
      <c r="C107" s="14" t="str">
        <f>TEXT(TEAMS!$AH$1220,"0000")&amp;TEXT(TEAMS!$AI$1220, "-000")</f>
        <v>0957-012</v>
      </c>
      <c r="D107" s="11" t="s">
        <v>46</v>
      </c>
      <c r="E107" s="12">
        <v>105</v>
      </c>
      <c r="F107" s="9" t="str">
        <f>TEAMS!$A$634</f>
        <v>Luella</v>
      </c>
      <c r="G107" s="14">
        <f>TEAMS!AP$1220</f>
        <v>342</v>
      </c>
      <c r="H107" s="11" t="s">
        <v>47</v>
      </c>
      <c r="I107" s="12">
        <v>98</v>
      </c>
      <c r="J107" s="9" t="str">
        <f>TEAMS!$A$318</f>
        <v>Heritage, Conyers</v>
      </c>
      <c r="K107" s="142">
        <f>TEAMS!FG667</f>
        <v>289</v>
      </c>
      <c r="L107" s="59" t="s">
        <v>114</v>
      </c>
      <c r="M107" s="12">
        <v>105</v>
      </c>
      <c r="N107" s="9" t="str">
        <f>TEAMS!$A$1187</f>
        <v>Stockbridge</v>
      </c>
      <c r="O107" s="14">
        <f>TEAMS!BD$1220</f>
        <v>320</v>
      </c>
      <c r="P107" s="11" t="s">
        <v>49</v>
      </c>
    </row>
    <row r="108" spans="1:16" x14ac:dyDescent="0.2">
      <c r="A108" s="12">
        <v>106</v>
      </c>
      <c r="B108" s="9" t="str">
        <f>TEAMS!$A$950</f>
        <v>Ola</v>
      </c>
      <c r="C108" s="14" t="str">
        <f>TEXT(TEAMS!$CJ$983, "0000")&amp;TEXT(TEAMS!$CK$983, "-000")</f>
        <v>0952-010</v>
      </c>
      <c r="D108" s="59" t="s">
        <v>55</v>
      </c>
      <c r="E108" s="12">
        <v>106</v>
      </c>
      <c r="F108" s="9" t="str">
        <f>TEAMS!$A$81</f>
        <v>Fayette County</v>
      </c>
      <c r="G108" s="14">
        <f>TEAMS!AP$667</f>
        <v>342</v>
      </c>
      <c r="H108" s="11" t="s">
        <v>47</v>
      </c>
      <c r="I108" s="12">
        <v>108</v>
      </c>
      <c r="J108" s="9" t="str">
        <f>TEAMS!$A$1345</f>
        <v>Woodward Academy</v>
      </c>
      <c r="K108" s="14">
        <f>TEAMS!BC$983</f>
        <v>288</v>
      </c>
      <c r="L108" s="11" t="s">
        <v>49</v>
      </c>
      <c r="M108" s="12">
        <v>106</v>
      </c>
      <c r="N108" s="9" t="str">
        <f>TEAMS!$A$871</f>
        <v>Newton</v>
      </c>
      <c r="O108" s="14">
        <f>TEAMS!AR$904</f>
        <v>319</v>
      </c>
      <c r="P108" s="11" t="s">
        <v>47</v>
      </c>
    </row>
    <row r="109" spans="1:16" x14ac:dyDescent="0.2">
      <c r="A109" s="12">
        <v>107</v>
      </c>
      <c r="B109" s="9" t="str">
        <f>TEAMS!$A$634</f>
        <v>Luella</v>
      </c>
      <c r="C109" s="142" t="str">
        <f>TEXT(TEAMS!$FD$667, "0000")&amp;TEXT(TEAMS!$FE$667, "-000")</f>
        <v>0950-013</v>
      </c>
      <c r="D109" s="59" t="s">
        <v>114</v>
      </c>
      <c r="E109" s="12">
        <v>107</v>
      </c>
      <c r="F109" s="9" t="str">
        <f>TEAMS!$A$713</f>
        <v>Mary Persons</v>
      </c>
      <c r="G109" s="14">
        <f>TEAMS!AP$1141</f>
        <v>342</v>
      </c>
      <c r="H109" s="11" t="s">
        <v>47</v>
      </c>
      <c r="I109" s="12">
        <v>107</v>
      </c>
      <c r="J109" s="9" t="str">
        <f>TEAMS!$A$1345</f>
        <v>Woodward Academy</v>
      </c>
      <c r="K109" s="14">
        <f>TEAMS!BI$509</f>
        <v>288</v>
      </c>
      <c r="L109" s="11" t="s">
        <v>50</v>
      </c>
      <c r="M109" s="12">
        <v>107</v>
      </c>
      <c r="N109" s="9" t="str">
        <f>TEAMS!$A$871</f>
        <v>Newton</v>
      </c>
      <c r="O109" s="142">
        <f>TEAMS!FH904</f>
        <v>318</v>
      </c>
      <c r="P109" s="59" t="s">
        <v>114</v>
      </c>
    </row>
    <row r="110" spans="1:16" x14ac:dyDescent="0.2">
      <c r="A110" s="12">
        <v>108</v>
      </c>
      <c r="B110" s="9" t="str">
        <f>TEAMS!$A$1187</f>
        <v>Stockbridge</v>
      </c>
      <c r="C110" s="14" t="str">
        <f>TEXT(TEAMS!$AN$1220,"0000")&amp;TEXT(TEAMS!$AO$1220,"-000")</f>
        <v>0948-010</v>
      </c>
      <c r="D110" s="11" t="s">
        <v>47</v>
      </c>
      <c r="E110" s="12">
        <v>108</v>
      </c>
      <c r="F110" s="9" t="str">
        <f>TEAMS!$A$476</f>
        <v>Lamar County</v>
      </c>
      <c r="G110" s="14">
        <f>TEAMS!BT$1220</f>
        <v>342</v>
      </c>
      <c r="H110" s="11" t="s">
        <v>52</v>
      </c>
      <c r="I110" s="12">
        <v>106</v>
      </c>
      <c r="J110" s="9" t="str">
        <f>TEAMS!$A$1187</f>
        <v>Stockbridge</v>
      </c>
      <c r="K110" s="14">
        <f>TEAMS!AK667</f>
        <v>287</v>
      </c>
      <c r="L110" s="11" t="s">
        <v>46</v>
      </c>
      <c r="M110" s="12">
        <v>108</v>
      </c>
      <c r="N110" s="9" t="str">
        <f>TEAMS!$A$476</f>
        <v>Lamar County</v>
      </c>
      <c r="O110" s="14">
        <f>TEAMS!BJ$509</f>
        <v>316</v>
      </c>
      <c r="P110" s="11" t="s">
        <v>50</v>
      </c>
    </row>
    <row r="111" spans="1:16" x14ac:dyDescent="0.2">
      <c r="A111" s="12">
        <v>109</v>
      </c>
      <c r="B111" s="9" t="str">
        <f>TEAMS!$A$476</f>
        <v>Lamar County</v>
      </c>
      <c r="C111" s="14" t="str">
        <f>TEXT(TEAMS!$BF$509, "0000")&amp;TEXT(TEAMS!$BG$509, "-000")</f>
        <v>0948-008</v>
      </c>
      <c r="D111" s="11" t="s">
        <v>50</v>
      </c>
      <c r="E111" s="12">
        <v>109</v>
      </c>
      <c r="F111" s="9" t="str">
        <f>TEAMS!$A$1029</f>
        <v>Social Circle</v>
      </c>
      <c r="G111" s="14">
        <f>TEAMS!BZ$904</f>
        <v>342</v>
      </c>
      <c r="H111" s="59" t="s">
        <v>53</v>
      </c>
      <c r="I111" s="12">
        <v>105</v>
      </c>
      <c r="J111" s="9" t="str">
        <f>TEAMS!$A$1108</f>
        <v>Spalding</v>
      </c>
      <c r="K111" s="14">
        <f>TEAMS!AQ$1141</f>
        <v>287</v>
      </c>
      <c r="L111" s="11" t="s">
        <v>47</v>
      </c>
      <c r="M111" s="12">
        <v>109</v>
      </c>
      <c r="N111" s="9" t="str">
        <f>TEAMS!$A$1108</f>
        <v>Spalding</v>
      </c>
      <c r="O111" s="14">
        <f>TEAMS!AL1141</f>
        <v>315</v>
      </c>
      <c r="P111" s="11" t="s">
        <v>46</v>
      </c>
    </row>
    <row r="112" spans="1:16" x14ac:dyDescent="0.2">
      <c r="A112" s="12">
        <v>110</v>
      </c>
      <c r="B112" s="9" t="str">
        <f>TEAMS!$A$634</f>
        <v>Luella</v>
      </c>
      <c r="C112" s="14" t="str">
        <f>TEXT(TEAMS!$AN$667,"0000")&amp;TEXT(TEAMS!$AO$667,"-000")</f>
        <v>0947-015</v>
      </c>
      <c r="D112" s="11" t="s">
        <v>47</v>
      </c>
      <c r="E112" s="12">
        <v>110</v>
      </c>
      <c r="F112" s="9" t="str">
        <f>TEAMS!$A$2</f>
        <v>East Coweta</v>
      </c>
      <c r="G112" s="14">
        <f>TEAMS!CF$667</f>
        <v>342</v>
      </c>
      <c r="H112" s="59" t="s">
        <v>54</v>
      </c>
      <c r="I112" s="12">
        <v>104</v>
      </c>
      <c r="J112" s="9" t="str">
        <f>TEAMS!$A$950</f>
        <v>Ola</v>
      </c>
      <c r="K112" s="14">
        <f>TEAMS!AW$1220</f>
        <v>286</v>
      </c>
      <c r="L112" s="11" t="s">
        <v>48</v>
      </c>
      <c r="M112" s="12">
        <v>110</v>
      </c>
      <c r="N112" s="9" t="str">
        <f>TEAMS!$A$634</f>
        <v>Luella</v>
      </c>
      <c r="O112" s="14">
        <f>TEAMS!CH$667</f>
        <v>314</v>
      </c>
      <c r="P112" s="59" t="s">
        <v>54</v>
      </c>
    </row>
    <row r="113" spans="1:16" x14ac:dyDescent="0.2">
      <c r="A113" s="12">
        <v>111</v>
      </c>
      <c r="B113" s="9" t="str">
        <f>TEAMS!$A$634</f>
        <v>Luella</v>
      </c>
      <c r="C113" s="14" t="str">
        <f>TEXT(TEAMS!$BR$667, "0000")&amp;TEXT(TEAMS!$BS$667, "-000")</f>
        <v>0946-014</v>
      </c>
      <c r="D113" s="11" t="s">
        <v>52</v>
      </c>
      <c r="E113" s="12">
        <v>111</v>
      </c>
      <c r="F113" s="9" t="str">
        <f>TEAMS!$A$2</f>
        <v>East Coweta</v>
      </c>
      <c r="G113" s="14">
        <f>TEAMS!BB$983</f>
        <v>341</v>
      </c>
      <c r="H113" s="11" t="s">
        <v>49</v>
      </c>
      <c r="I113" s="12">
        <v>103</v>
      </c>
      <c r="J113" s="9" t="str">
        <f>TEAMS!$A$950</f>
        <v>Ola</v>
      </c>
      <c r="K113" s="14">
        <f>TEAMS!AW$983</f>
        <v>286</v>
      </c>
      <c r="L113" s="11" t="s">
        <v>48</v>
      </c>
      <c r="M113" s="12">
        <v>111</v>
      </c>
      <c r="N113" s="9" t="str">
        <f>TEAMS!$A$634</f>
        <v>Luella</v>
      </c>
      <c r="O113" s="14">
        <f>TEAMS!BD$667</f>
        <v>313</v>
      </c>
      <c r="P113" s="11" t="s">
        <v>49</v>
      </c>
    </row>
    <row r="114" spans="1:16" x14ac:dyDescent="0.2">
      <c r="A114" s="12">
        <v>112</v>
      </c>
      <c r="B114" s="9" t="str">
        <f>TEAMS!$A$1108</f>
        <v>Spalding</v>
      </c>
      <c r="C114" s="14" t="str">
        <f>TEXT(TEAMS!$AH$1141, "0000")&amp;TEXT(TEAMS!$AI$1141, "-000")</f>
        <v>0932-005</v>
      </c>
      <c r="D114" s="11" t="s">
        <v>46</v>
      </c>
      <c r="E114" s="12">
        <v>112</v>
      </c>
      <c r="F114" s="9" t="str">
        <f>TEAMS!$A$871</f>
        <v>Newton</v>
      </c>
      <c r="G114" s="14">
        <f>TEAMS!BH$1220</f>
        <v>341</v>
      </c>
      <c r="H114" s="11" t="s">
        <v>50</v>
      </c>
      <c r="I114" s="12">
        <v>102</v>
      </c>
      <c r="J114" s="9" t="str">
        <f>TEAMS!$A$950</f>
        <v>Ola</v>
      </c>
      <c r="K114" s="14">
        <f>TEAMS!AQ$667</f>
        <v>284</v>
      </c>
      <c r="L114" s="11" t="s">
        <v>47</v>
      </c>
      <c r="M114" s="12">
        <v>112</v>
      </c>
      <c r="N114" s="9" t="str">
        <f>TEAMS!$A$634</f>
        <v>Luella</v>
      </c>
      <c r="O114" s="142">
        <f>TEAMS!FH667</f>
        <v>309</v>
      </c>
      <c r="P114" s="59" t="s">
        <v>114</v>
      </c>
    </row>
    <row r="115" spans="1:16" x14ac:dyDescent="0.2">
      <c r="A115" s="12">
        <v>113</v>
      </c>
      <c r="B115" s="9" t="str">
        <f>TEAMS!$A$1187</f>
        <v>Stockbridge</v>
      </c>
      <c r="C115" s="14" t="str">
        <f>TEXT(TEAMS!$BF$1220,"0000")&amp;TEXT(TEAMS!$BG$1220,"-000")</f>
        <v>0931-011</v>
      </c>
      <c r="D115" s="11" t="s">
        <v>50</v>
      </c>
      <c r="E115" s="12">
        <v>113</v>
      </c>
      <c r="F115" s="9" t="str">
        <f>TEAMS!$A$871</f>
        <v>Newton</v>
      </c>
      <c r="G115" s="14">
        <f>TEAMS!AJ667</f>
        <v>338</v>
      </c>
      <c r="H115" s="11" t="s">
        <v>46</v>
      </c>
      <c r="I115" s="12">
        <v>101</v>
      </c>
      <c r="J115" s="9" t="str">
        <f>TEAMS!$A$239</f>
        <v>McDonough</v>
      </c>
      <c r="K115" s="14">
        <f>TEAMS!BC$904</f>
        <v>282</v>
      </c>
      <c r="L115" s="11" t="s">
        <v>49</v>
      </c>
      <c r="M115" s="12">
        <v>113</v>
      </c>
      <c r="N115" s="9" t="str">
        <f>TEAMS!$A$950</f>
        <v>Ola</v>
      </c>
      <c r="O115" s="14">
        <f>TEAMS!AX$983</f>
        <v>307</v>
      </c>
      <c r="P115" s="11" t="s">
        <v>48</v>
      </c>
    </row>
    <row r="116" spans="1:16" x14ac:dyDescent="0.2">
      <c r="A116" s="12">
        <v>114</v>
      </c>
      <c r="B116" s="9" t="str">
        <f>TEAMS!$A$634</f>
        <v>Luella</v>
      </c>
      <c r="C116" s="14" t="str">
        <f>TEXT(TEAMS!$AZ$667, "0000")&amp;TEXT(TEAMS!$BA$667, "-000")</f>
        <v>0925-012</v>
      </c>
      <c r="D116" s="11" t="s">
        <v>49</v>
      </c>
      <c r="E116" s="12">
        <v>114</v>
      </c>
      <c r="F116" s="9" t="str">
        <f>TEAMS!$A$476</f>
        <v>Lamar County</v>
      </c>
      <c r="G116" s="14">
        <f>TEAMS!CF$509</f>
        <v>336</v>
      </c>
      <c r="H116" s="59" t="s">
        <v>54</v>
      </c>
      <c r="I116" s="12">
        <v>94</v>
      </c>
      <c r="J116" s="9" t="str">
        <f>TEAMS!$A$239</f>
        <v>McDonough</v>
      </c>
      <c r="K116" s="14">
        <f>TEAMS!AK509</f>
        <v>280</v>
      </c>
      <c r="L116" s="11" t="s">
        <v>46</v>
      </c>
      <c r="M116" s="12">
        <v>114</v>
      </c>
      <c r="N116" s="9" t="str">
        <f>TEAMS!$A$950</f>
        <v>Ola</v>
      </c>
      <c r="O116" s="14">
        <f>TEAMS!BV$983</f>
        <v>307</v>
      </c>
      <c r="P116" s="11" t="s">
        <v>52</v>
      </c>
    </row>
    <row r="117" spans="1:16" x14ac:dyDescent="0.2">
      <c r="A117" s="12">
        <v>115</v>
      </c>
      <c r="B117" s="9" t="str">
        <f>TEAMS!$A$634</f>
        <v>Luella</v>
      </c>
      <c r="C117" s="142" t="str">
        <f>TEXT(TEAMS!$AH$667, "0000")&amp;TEXT(TEAMS!$AI$667, "-000")</f>
        <v>0923-011</v>
      </c>
      <c r="D117" s="11" t="s">
        <v>46</v>
      </c>
      <c r="E117" s="12">
        <v>115</v>
      </c>
      <c r="F117" s="9" t="str">
        <f>TEAMS!$A$1029</f>
        <v>Social Circle</v>
      </c>
      <c r="G117" s="14">
        <f>TEAMS!BT$983</f>
        <v>332</v>
      </c>
      <c r="H117" s="11" t="s">
        <v>52</v>
      </c>
      <c r="I117" s="12">
        <v>100</v>
      </c>
      <c r="J117" s="9" t="str">
        <f>TEAMS!$A$239</f>
        <v>McDonough</v>
      </c>
      <c r="K117" s="14">
        <f>TEAMS!AK746</f>
        <v>277</v>
      </c>
      <c r="L117" s="11" t="s">
        <v>46</v>
      </c>
      <c r="M117" s="12">
        <v>115</v>
      </c>
      <c r="N117" s="9" t="str">
        <f>TEAMS!$A$634</f>
        <v>Luella</v>
      </c>
      <c r="O117" s="14">
        <f>TEAMS!BV$667</f>
        <v>304</v>
      </c>
      <c r="P117" s="11" t="s">
        <v>52</v>
      </c>
    </row>
    <row r="118" spans="1:16" x14ac:dyDescent="0.2">
      <c r="A118" s="12">
        <v>116</v>
      </c>
      <c r="B118" s="9" t="str">
        <f>TEAMS!$A$950</f>
        <v>Ola</v>
      </c>
      <c r="C118" s="14" t="str">
        <f>TEXT(TEAMS!$BR$983, "0000")&amp;TEXT(TEAMS!$BS$983, "-000")</f>
        <v>0916-005</v>
      </c>
      <c r="D118" s="11" t="s">
        <v>52</v>
      </c>
      <c r="E118" s="12">
        <v>116</v>
      </c>
      <c r="F118" s="9" t="str">
        <f>TEAMS!$A$713</f>
        <v>Mary Persons</v>
      </c>
      <c r="G118" s="14">
        <f>TEAMS!BB$1220</f>
        <v>328</v>
      </c>
      <c r="H118" s="11" t="s">
        <v>49</v>
      </c>
      <c r="I118" s="12">
        <v>99</v>
      </c>
      <c r="J118" s="9" t="str">
        <f>TEAMS!$A$1187</f>
        <v>Stockbridge</v>
      </c>
      <c r="K118" s="14">
        <f>TEAMS!CM$983</f>
        <v>277</v>
      </c>
      <c r="L118" s="59" t="s">
        <v>55</v>
      </c>
      <c r="M118" s="12">
        <v>116</v>
      </c>
      <c r="N118" s="9" t="str">
        <f>TEAMS!$A$1187</f>
        <v>Stockbridge</v>
      </c>
      <c r="O118" s="14">
        <f>TEAMS!AR$1220</f>
        <v>303</v>
      </c>
      <c r="P118" s="11" t="s">
        <v>47</v>
      </c>
    </row>
    <row r="119" spans="1:16" x14ac:dyDescent="0.2">
      <c r="A119" s="12">
        <v>117</v>
      </c>
      <c r="B119" s="9" t="str">
        <f>TEAMS!$A$950</f>
        <v>Ola</v>
      </c>
      <c r="C119" s="14" t="str">
        <f>TEXT(TEAMS!$AT$983, "0000")&amp;TEXT(TEAMS!$AU$983, "-000")</f>
        <v>0914-006</v>
      </c>
      <c r="D119" s="11" t="s">
        <v>48</v>
      </c>
      <c r="E119" s="12">
        <v>117</v>
      </c>
      <c r="F119" s="9" t="str">
        <f>TEAMS!$A$1424</f>
        <v>Z19</v>
      </c>
      <c r="G119" s="14">
        <f>TEAMS!AJ1141</f>
        <v>327</v>
      </c>
      <c r="H119" s="11" t="s">
        <v>46</v>
      </c>
      <c r="I119" s="12">
        <v>119</v>
      </c>
      <c r="J119" s="9" t="str">
        <f>TEAMS!$A$239</f>
        <v>McDonough</v>
      </c>
      <c r="K119" s="14">
        <f>TEAMS!BU$983</f>
        <v>277</v>
      </c>
      <c r="L119" s="11" t="s">
        <v>52</v>
      </c>
      <c r="M119" s="12">
        <v>117</v>
      </c>
      <c r="N119" s="9" t="str">
        <f>TEAMS!$A$871</f>
        <v>Newton</v>
      </c>
      <c r="O119" s="14">
        <f>TEAMS!AL904</f>
        <v>300</v>
      </c>
      <c r="P119" s="11" t="s">
        <v>46</v>
      </c>
    </row>
    <row r="120" spans="1:16" x14ac:dyDescent="0.2">
      <c r="A120" s="12">
        <v>118</v>
      </c>
      <c r="B120" s="9" t="str">
        <f>TEAMS!$A$1187</f>
        <v>Stockbridge</v>
      </c>
      <c r="C120" s="14" t="str">
        <f>TEXT(TEAMS!$AT$1220,"0000")&amp;TEXT(TEAMS!$AU$1220,"-000")</f>
        <v>0913-015</v>
      </c>
      <c r="D120" s="11" t="s">
        <v>48</v>
      </c>
      <c r="E120" s="12">
        <v>118</v>
      </c>
      <c r="F120" s="9" t="str">
        <f>TEAMS!$A$239</f>
        <v>McDonough</v>
      </c>
      <c r="G120" s="14">
        <f>TEAMS!BH$983</f>
        <v>327</v>
      </c>
      <c r="H120" s="11" t="s">
        <v>50</v>
      </c>
      <c r="I120" s="12">
        <v>113</v>
      </c>
      <c r="J120" s="9" t="str">
        <f>TEAMS!$A$239</f>
        <v>McDonough</v>
      </c>
      <c r="K120" s="14">
        <f>TEAMS!AQ$983</f>
        <v>272</v>
      </c>
      <c r="L120" s="11" t="s">
        <v>47</v>
      </c>
      <c r="M120" s="12">
        <v>118</v>
      </c>
      <c r="N120" s="9" t="str">
        <f>TEAMS!$A$634</f>
        <v>Luella</v>
      </c>
      <c r="O120" s="14">
        <f>TEAMS!AL667</f>
        <v>298</v>
      </c>
      <c r="P120" s="11" t="s">
        <v>46</v>
      </c>
    </row>
    <row r="121" spans="1:16" x14ac:dyDescent="0.2">
      <c r="A121" s="12">
        <v>119</v>
      </c>
      <c r="B121" s="9" t="str">
        <f>TEAMS!$A$871</f>
        <v>Newton</v>
      </c>
      <c r="C121" s="14" t="str">
        <f>TEXT(TEAMS!$AN$904, "0000")&amp;TEXT(TEAMS!$AO$904, "-000")</f>
        <v>0911-008</v>
      </c>
      <c r="D121" s="11" t="s">
        <v>47</v>
      </c>
      <c r="E121" s="12">
        <v>119</v>
      </c>
      <c r="F121" s="9" t="str">
        <f>TEAMS!$A$792</f>
        <v>Monroe Area</v>
      </c>
      <c r="G121" s="14">
        <f>TEAMS!AJ904</f>
        <v>326</v>
      </c>
      <c r="H121" s="11" t="s">
        <v>46</v>
      </c>
      <c r="I121" s="12">
        <v>118</v>
      </c>
      <c r="J121" s="9" t="str">
        <f>TEAMS!$A$476</f>
        <v>Lamar County</v>
      </c>
      <c r="K121" s="14">
        <f>TEAMS!BC$667</f>
        <v>269</v>
      </c>
      <c r="L121" s="11" t="s">
        <v>49</v>
      </c>
      <c r="M121" s="12">
        <v>119</v>
      </c>
      <c r="N121" s="9" t="str">
        <f>TEAMS!$A$1187</f>
        <v>Stockbridge</v>
      </c>
      <c r="O121" s="14">
        <f>TEAMS!AL1220</f>
        <v>292</v>
      </c>
      <c r="P121" s="11" t="s">
        <v>46</v>
      </c>
    </row>
    <row r="122" spans="1:16" x14ac:dyDescent="0.2">
      <c r="A122" s="12">
        <v>120</v>
      </c>
      <c r="B122" s="9" t="str">
        <f>TEAMS!$A$871</f>
        <v>Newton</v>
      </c>
      <c r="C122" s="142" t="str">
        <f>TEXT(TEAMS!$AH$904, "0000")&amp;TEXT(TEAMS!$AI$904, "-000")</f>
        <v>0891-006</v>
      </c>
      <c r="D122" s="11" t="s">
        <v>46</v>
      </c>
      <c r="E122" s="12">
        <v>120</v>
      </c>
      <c r="F122" s="9" t="str">
        <f>TEAMS!$A$950</f>
        <v>Ola</v>
      </c>
      <c r="G122" s="14">
        <f>TEAMS!AJ509</f>
        <v>324</v>
      </c>
      <c r="H122" s="11" t="s">
        <v>46</v>
      </c>
      <c r="I122" s="12">
        <v>116</v>
      </c>
      <c r="J122" s="9" t="str">
        <f>TEAMS!$A$2</f>
        <v>East Coweta</v>
      </c>
      <c r="K122" s="14">
        <f>TEAMS!AK904</f>
        <v>265</v>
      </c>
      <c r="L122" s="11" t="s">
        <v>46</v>
      </c>
      <c r="M122" s="12">
        <v>120</v>
      </c>
      <c r="N122" s="9" t="str">
        <f>TEAMS!$A$950</f>
        <v>Ola</v>
      </c>
      <c r="O122" s="14">
        <f>TEAMS!CH$983</f>
        <v>288</v>
      </c>
      <c r="P122" s="59" t="s">
        <v>54</v>
      </c>
    </row>
    <row r="123" spans="1:16" x14ac:dyDescent="0.2">
      <c r="A123" s="12">
        <v>121</v>
      </c>
      <c r="B123" s="9" t="str">
        <f>TEAMS!$A$950</f>
        <v>Ola</v>
      </c>
      <c r="C123" s="14" t="str">
        <f>TEXT(TEAMS!$BX$983,"0000")&amp;TEXT(TEAMS!$BY$983,"-000")</f>
        <v>0889-008</v>
      </c>
      <c r="D123" s="59" t="s">
        <v>53</v>
      </c>
      <c r="E123" s="12">
        <v>121</v>
      </c>
      <c r="F123" s="9" t="str">
        <f>TEAMS!$A$1108</f>
        <v>Spalding</v>
      </c>
      <c r="G123" s="14">
        <f>TEAMS!AJ983</f>
        <v>321</v>
      </c>
      <c r="H123" s="11" t="s">
        <v>46</v>
      </c>
      <c r="I123" s="12">
        <v>40</v>
      </c>
      <c r="J123" s="9" t="str">
        <f>TEAMS!$A$1503</f>
        <v>Z20</v>
      </c>
      <c r="K123" s="14">
        <f>TEAMS!BI$983</f>
        <v>259</v>
      </c>
      <c r="L123" s="11" t="s">
        <v>50</v>
      </c>
      <c r="M123" s="12">
        <v>121</v>
      </c>
      <c r="N123" s="9" t="str">
        <f>TEAMS!$A$160</f>
        <v>Griffin</v>
      </c>
      <c r="O123" s="14">
        <f>TEAMS!BV$193</f>
        <v>287</v>
      </c>
      <c r="P123" s="59" t="s">
        <v>52</v>
      </c>
    </row>
    <row r="124" spans="1:16" ht="15" x14ac:dyDescent="0.25">
      <c r="A124" s="12">
        <v>122</v>
      </c>
      <c r="B124" s="9" t="str">
        <f>TEAMS!$A$476</f>
        <v>Lamar County</v>
      </c>
      <c r="C124" s="142" t="str">
        <f>TEXT(TEAMS!$AH$509, "0000")&amp;TEXT(TEAMS!$AI$509, "-000")</f>
        <v>0875-004</v>
      </c>
      <c r="D124" s="11" t="s">
        <v>46</v>
      </c>
      <c r="E124" s="12">
        <v>122</v>
      </c>
      <c r="F124" s="9" t="str">
        <f>TEAMS!$A$871</f>
        <v>Newton</v>
      </c>
      <c r="G124" s="14">
        <f>TEAMS!AV$983</f>
        <v>321</v>
      </c>
      <c r="H124" s="11" t="s">
        <v>48</v>
      </c>
      <c r="I124" s="8">
        <v>2</v>
      </c>
      <c r="J124" s="9" t="str">
        <f>TEAMS!$A$1424</f>
        <v>Z19</v>
      </c>
      <c r="K124" s="14">
        <f>TEAMS!BI$1220</f>
        <v>258</v>
      </c>
      <c r="L124" s="11" t="s">
        <v>50</v>
      </c>
      <c r="M124" s="12">
        <v>122</v>
      </c>
      <c r="N124" s="9" t="str">
        <f>TEAMS!$A$871</f>
        <v>Newton</v>
      </c>
      <c r="O124" s="14">
        <f>TEAMS!AX$904</f>
        <v>286</v>
      </c>
      <c r="P124" s="11" t="s">
        <v>48</v>
      </c>
    </row>
    <row r="125" spans="1:16" x14ac:dyDescent="0.2">
      <c r="A125" s="12">
        <v>123</v>
      </c>
      <c r="B125" s="9" t="str">
        <f>TEAMS!$A$950</f>
        <v>Ola</v>
      </c>
      <c r="C125" s="14" t="str">
        <f>TEXT(TEAMS!$BF$983,"0000")&amp;TEXT(TEAMS!$BG$983,"-000")</f>
        <v>0861-005</v>
      </c>
      <c r="D125" s="11" t="s">
        <v>50</v>
      </c>
      <c r="E125" s="12">
        <v>123</v>
      </c>
      <c r="F125" s="9" t="str">
        <f>TEAMS!$A$713</f>
        <v>Mary Persons</v>
      </c>
      <c r="G125" s="14">
        <f>TEAMS!BT$193</f>
        <v>321</v>
      </c>
      <c r="H125" s="59" t="s">
        <v>52</v>
      </c>
      <c r="I125" s="12">
        <v>130</v>
      </c>
      <c r="J125" s="9" t="str">
        <f>TEAMS!$A$318</f>
        <v>Heritage, Conyers</v>
      </c>
      <c r="K125" s="14">
        <f>TEAMS!AQ$904</f>
        <v>250</v>
      </c>
      <c r="L125" s="11" t="s">
        <v>47</v>
      </c>
      <c r="M125" s="12">
        <v>123</v>
      </c>
      <c r="N125" s="9" t="str">
        <f>TEAMS!$A$1187</f>
        <v>Stockbridge</v>
      </c>
      <c r="O125" s="14">
        <f>TEAMS!AX$1220</f>
        <v>284</v>
      </c>
      <c r="P125" s="11" t="s">
        <v>48</v>
      </c>
    </row>
    <row r="126" spans="1:16" x14ac:dyDescent="0.2">
      <c r="A126" s="12">
        <v>124</v>
      </c>
      <c r="B126" s="9" t="str">
        <f>TEAMS!$A$871</f>
        <v>Newton</v>
      </c>
      <c r="C126" s="14" t="str">
        <f>TEXT(TEAMS!$AT$904, "0000")&amp;TEXT(TEAMS!$AU$904, "-000")</f>
        <v>0848-012</v>
      </c>
      <c r="D126" s="11" t="s">
        <v>48</v>
      </c>
      <c r="E126" s="12">
        <v>124</v>
      </c>
      <c r="F126" s="9" t="str">
        <f>TEAMS!$A$871</f>
        <v>Newton</v>
      </c>
      <c r="G126" s="14">
        <f>TEAMS!AV$904</f>
        <v>315</v>
      </c>
      <c r="H126" s="11" t="s">
        <v>48</v>
      </c>
      <c r="I126" s="12">
        <v>129</v>
      </c>
      <c r="J126" s="9" t="str">
        <f>TEAMS!$A$160</f>
        <v>Griffin</v>
      </c>
      <c r="K126" s="14">
        <f>TEAMS!AW$904</f>
        <v>247</v>
      </c>
      <c r="L126" s="11" t="s">
        <v>48</v>
      </c>
      <c r="M126" s="12">
        <v>124</v>
      </c>
      <c r="N126" s="9" t="str">
        <f>TEAMS!$A$950</f>
        <v>Ola</v>
      </c>
      <c r="O126" s="14">
        <f>TEAMS!BJ$983</f>
        <v>275</v>
      </c>
      <c r="P126" s="11" t="s">
        <v>50</v>
      </c>
    </row>
    <row r="127" spans="1:16" x14ac:dyDescent="0.2">
      <c r="A127" s="12">
        <v>125</v>
      </c>
      <c r="B127" s="9" t="str">
        <f>TEAMS!$A$950</f>
        <v>Ola</v>
      </c>
      <c r="C127" s="14" t="str">
        <f>TEXT(TEAMS!$CD$983, "0000")&amp;TEXT(TEAMS!$CE$983, "-000")</f>
        <v>0836-006</v>
      </c>
      <c r="D127" s="59" t="s">
        <v>54</v>
      </c>
      <c r="E127" s="12">
        <v>125</v>
      </c>
      <c r="F127" s="9" t="str">
        <f>TEAMS!$A$2</f>
        <v>East Coweta</v>
      </c>
      <c r="G127" s="14">
        <f>TEAMS!BZ$983</f>
        <v>312</v>
      </c>
      <c r="H127" s="59" t="s">
        <v>53</v>
      </c>
      <c r="I127" s="12">
        <v>120</v>
      </c>
      <c r="J127" s="9" t="str">
        <f>TEAMS!$A$81</f>
        <v>Fayette County</v>
      </c>
      <c r="K127" s="14">
        <f>TEAMS!AQ$193</f>
        <v>245</v>
      </c>
      <c r="L127" s="59" t="s">
        <v>47</v>
      </c>
      <c r="M127" s="12">
        <v>125</v>
      </c>
      <c r="N127" s="9" t="str">
        <f>TEAMS!$A$950</f>
        <v>Ola</v>
      </c>
      <c r="O127" s="14">
        <f>TEAMS!CB$983</f>
        <v>274</v>
      </c>
      <c r="P127" s="59" t="s">
        <v>53</v>
      </c>
    </row>
    <row r="128" spans="1:16" x14ac:dyDescent="0.2">
      <c r="A128" s="12">
        <v>126</v>
      </c>
      <c r="B128" s="9" t="str">
        <f>TEAMS!$A$950</f>
        <v>Ola</v>
      </c>
      <c r="C128" s="142" t="str">
        <f>TEXT(TEAMS!$AH$983, "0000")&amp;TEXT(TEAMS!$AI$983, "-000")</f>
        <v>0827-002</v>
      </c>
      <c r="D128" s="11" t="s">
        <v>46</v>
      </c>
      <c r="E128" s="12">
        <v>126</v>
      </c>
      <c r="F128" s="9" t="str">
        <f>TEAMS!$A$160</f>
        <v>Griffin</v>
      </c>
      <c r="G128" s="14">
        <f>TEAMS!AJ193</f>
        <v>308</v>
      </c>
      <c r="H128" s="59" t="s">
        <v>46</v>
      </c>
      <c r="I128" s="12">
        <v>128</v>
      </c>
      <c r="J128" s="9" t="str">
        <f>TEAMS!$A$2</f>
        <v>East Coweta</v>
      </c>
      <c r="K128" s="14">
        <f>TEAMS!AK983</f>
        <v>243</v>
      </c>
      <c r="L128" s="11" t="s">
        <v>46</v>
      </c>
      <c r="M128" s="12">
        <v>126</v>
      </c>
      <c r="N128" s="9" t="str">
        <f>TEAMS!$A$476</f>
        <v>Lamar County</v>
      </c>
      <c r="O128" s="14">
        <f>TEAMS!AL509</f>
        <v>271</v>
      </c>
      <c r="P128" s="11" t="s">
        <v>46</v>
      </c>
    </row>
    <row r="129" spans="1:16" x14ac:dyDescent="0.2">
      <c r="A129" s="12">
        <v>127</v>
      </c>
      <c r="B129" s="9" t="str">
        <f>TEAMS!$A$160</f>
        <v>Griffin</v>
      </c>
      <c r="C129" s="14" t="str">
        <f>TEXT(TEAMS!$BR$193, "0000")&amp;TEXT(TEAMS!$BS$193, "-000")</f>
        <v>0804-010</v>
      </c>
      <c r="D129" s="59" t="s">
        <v>52</v>
      </c>
      <c r="E129" s="12">
        <v>127</v>
      </c>
      <c r="F129" s="9" t="str">
        <f>TEAMS!$A$1187</f>
        <v>Stockbridge</v>
      </c>
      <c r="G129" s="14">
        <f>TEAMS!CF$983</f>
        <v>308</v>
      </c>
      <c r="H129" s="59" t="s">
        <v>54</v>
      </c>
      <c r="I129" s="12">
        <v>127</v>
      </c>
      <c r="J129" s="9" t="str">
        <f>TEAMS!$A$1503</f>
        <v>Z20</v>
      </c>
      <c r="K129" s="14">
        <f>TEAMS!CG$983</f>
        <v>240</v>
      </c>
      <c r="L129" s="59" t="s">
        <v>54</v>
      </c>
      <c r="M129" s="12">
        <v>127</v>
      </c>
      <c r="N129" s="9" t="str">
        <f>TEAMS!$A$950</f>
        <v>Ola</v>
      </c>
      <c r="O129" s="14">
        <f>TEAMS!AL983</f>
        <v>263</v>
      </c>
      <c r="P129" s="11" t="s">
        <v>46</v>
      </c>
    </row>
    <row r="130" spans="1:16" x14ac:dyDescent="0.2">
      <c r="A130" s="12">
        <v>128</v>
      </c>
      <c r="B130" s="9" t="str">
        <f>TEAMS!$A$160</f>
        <v>Griffin</v>
      </c>
      <c r="C130" s="14" t="str">
        <f>TEXT(TEAMS!$AN$193, "0000")&amp;TEXT(TEAMS!$AO$193, "-000")</f>
        <v>0757-003</v>
      </c>
      <c r="D130" s="59" t="s">
        <v>47</v>
      </c>
      <c r="E130" s="12">
        <v>128</v>
      </c>
      <c r="F130" s="9" t="str">
        <f>TEAMS!$A$81</f>
        <v>Fayette County</v>
      </c>
      <c r="G130" s="14">
        <f>TEAMS!AP$193</f>
        <v>287</v>
      </c>
      <c r="H130" s="59" t="s">
        <v>47</v>
      </c>
      <c r="I130" s="12">
        <v>114</v>
      </c>
      <c r="J130" s="9" t="str">
        <f>TEAMS!$A$1424</f>
        <v>Z19</v>
      </c>
      <c r="K130" s="14">
        <f>TEAMS!CA$193</f>
        <v>226</v>
      </c>
      <c r="L130" s="59" t="s">
        <v>53</v>
      </c>
      <c r="M130" s="12">
        <v>128</v>
      </c>
      <c r="N130" s="9" t="str">
        <f>TEAMS!$A$160</f>
        <v>Griffin</v>
      </c>
      <c r="O130" s="14">
        <f>TEAMS!CB$193</f>
        <v>258</v>
      </c>
      <c r="P130" s="59" t="s">
        <v>53</v>
      </c>
    </row>
    <row r="131" spans="1:16" x14ac:dyDescent="0.2">
      <c r="A131" s="12">
        <v>129</v>
      </c>
      <c r="B131" s="9" t="str">
        <f>TEAMS!$A$160</f>
        <v>Griffin</v>
      </c>
      <c r="C131" s="14" t="str">
        <f>TEXT(TEAMS!$BX$193, "0000")&amp;TEXT(TEAMS!$BY$193, "-000")</f>
        <v>0736-002</v>
      </c>
      <c r="D131" s="59" t="s">
        <v>53</v>
      </c>
      <c r="E131" s="12">
        <v>129</v>
      </c>
      <c r="F131" s="9" t="str">
        <f>TEAMS!$A$397</f>
        <v>Jones County</v>
      </c>
      <c r="G131" s="14">
        <f>TEAMS!CF$193</f>
        <v>282</v>
      </c>
      <c r="H131" s="59" t="s">
        <v>54</v>
      </c>
      <c r="I131" s="12">
        <v>126</v>
      </c>
      <c r="J131" s="9" t="str">
        <f>TEAMS!$A$555</f>
        <v>Z18</v>
      </c>
      <c r="K131" s="14">
        <f>TEAMS!CG$193</f>
        <v>216</v>
      </c>
      <c r="L131" s="59" t="s">
        <v>54</v>
      </c>
      <c r="M131" s="12">
        <v>129</v>
      </c>
      <c r="N131" s="9" t="str">
        <f>TEAMS!$A$160</f>
        <v>Griffin</v>
      </c>
      <c r="O131" s="14">
        <f>TEAMS!AR$193</f>
        <v>225</v>
      </c>
      <c r="P131" s="59" t="s">
        <v>47</v>
      </c>
    </row>
    <row r="132" spans="1:16" x14ac:dyDescent="0.2">
      <c r="A132" s="12">
        <v>130</v>
      </c>
      <c r="B132" s="9" t="str">
        <f>TEAMS!$A$160</f>
        <v>Griffin</v>
      </c>
      <c r="C132" s="14" t="str">
        <f>TEXT(TEAMS!$CD$193, "0000")&amp;TEXT(TEAMS!$CE$193, "-000")</f>
        <v>0719-007</v>
      </c>
      <c r="D132" s="59" t="s">
        <v>54</v>
      </c>
      <c r="E132" s="12">
        <v>130</v>
      </c>
      <c r="F132" s="9" t="str">
        <f>TEAMS!$A$239</f>
        <v>McDonough</v>
      </c>
      <c r="G132" s="14">
        <f>TEAMS!BH$193</f>
        <v>275</v>
      </c>
      <c r="H132" s="59" t="s">
        <v>50</v>
      </c>
      <c r="I132" s="12">
        <v>111</v>
      </c>
      <c r="J132" s="9" t="str">
        <f>TEAMS!$A$1345</f>
        <v>Woodward Academy</v>
      </c>
      <c r="K132" s="14">
        <f>TEAMS!BC$193</f>
        <v>212</v>
      </c>
      <c r="L132" s="59" t="s">
        <v>49</v>
      </c>
      <c r="M132" s="12">
        <v>130</v>
      </c>
      <c r="N132" s="9" t="str">
        <f>TEAMS!$A$160</f>
        <v>Griffin</v>
      </c>
      <c r="O132" s="14">
        <f>TEAMS!CH$193</f>
        <v>221</v>
      </c>
      <c r="P132" s="59" t="s">
        <v>54</v>
      </c>
    </row>
    <row r="133" spans="1:16" x14ac:dyDescent="0.2">
      <c r="A133" s="12">
        <v>131</v>
      </c>
      <c r="B133" s="9" t="str">
        <f>TEAMS!$A$160</f>
        <v>Griffin</v>
      </c>
      <c r="C133" s="142" t="str">
        <f>TEXT(TEAMS!$AH$193, "0000")&amp;TEXT(TEAMS!$AI$193, "-000")</f>
        <v>0691-001</v>
      </c>
      <c r="D133" s="59" t="s">
        <v>46</v>
      </c>
      <c r="E133" s="12">
        <v>131</v>
      </c>
      <c r="F133" s="9" t="str">
        <f>TEAMS!$A$950</f>
        <v>Ola</v>
      </c>
      <c r="G133" s="14">
        <f>TEAMS!BB$193</f>
        <v>265</v>
      </c>
      <c r="H133" s="59" t="s">
        <v>49</v>
      </c>
      <c r="I133" s="12">
        <v>125</v>
      </c>
      <c r="J133" s="9" t="str">
        <f>TEAMS!$A$1266</f>
        <v>Union Grove</v>
      </c>
      <c r="K133" s="14">
        <f>TEAMS!AW$193</f>
        <v>205</v>
      </c>
      <c r="L133" s="59" t="s">
        <v>48</v>
      </c>
      <c r="M133" s="12">
        <v>131</v>
      </c>
      <c r="N133" s="9" t="str">
        <f>TEAMS!$A$160</f>
        <v>Griffin</v>
      </c>
      <c r="O133" s="14">
        <f>TEAMS!AX$193</f>
        <v>205</v>
      </c>
      <c r="P133" s="59" t="s">
        <v>48</v>
      </c>
    </row>
    <row r="134" spans="1:16" x14ac:dyDescent="0.2">
      <c r="A134" s="12">
        <v>132</v>
      </c>
      <c r="B134" s="9" t="str">
        <f>TEAMS!$A$160</f>
        <v>Griffin</v>
      </c>
      <c r="C134" s="14" t="str">
        <f>TEXT(TEAMS!$BF$193,"0000")&amp;TEXT(TEAMS!$BG$193,"-000")</f>
        <v>0668-002</v>
      </c>
      <c r="D134" s="59" t="s">
        <v>50</v>
      </c>
      <c r="E134" s="12">
        <v>132</v>
      </c>
      <c r="F134" s="9" t="str">
        <f>TEAMS!$A$634</f>
        <v>Luella</v>
      </c>
      <c r="G134" s="14">
        <f>TEAMS!BB$667</f>
        <v>263</v>
      </c>
      <c r="H134" s="11" t="s">
        <v>49</v>
      </c>
      <c r="I134" s="12">
        <v>124</v>
      </c>
      <c r="J134" s="9" t="str">
        <f>TEAMS!$A$1187</f>
        <v>Stockbridge</v>
      </c>
      <c r="K134" s="14">
        <f>TEAMS!BU$193</f>
        <v>196</v>
      </c>
      <c r="L134" s="59" t="s">
        <v>52</v>
      </c>
      <c r="M134" s="12">
        <v>132</v>
      </c>
      <c r="N134" s="9" t="str">
        <f>TEAMS!$A$160</f>
        <v>Griffin</v>
      </c>
      <c r="O134" s="14">
        <f>TEAMS!BJ$193</f>
        <v>198</v>
      </c>
      <c r="P134" s="59" t="s">
        <v>50</v>
      </c>
    </row>
    <row r="135" spans="1:16" x14ac:dyDescent="0.2">
      <c r="A135" s="12">
        <v>133</v>
      </c>
      <c r="B135" s="9" t="str">
        <f>TEAMS!$A$160</f>
        <v>Griffin</v>
      </c>
      <c r="C135" s="14" t="str">
        <f>TEXT(TEAMS!$AT$193,"0000")&amp;TEXT(TEAMS!$AU$193,"-000")</f>
        <v>0644-002</v>
      </c>
      <c r="D135" s="59" t="s">
        <v>48</v>
      </c>
      <c r="E135" s="12">
        <v>133</v>
      </c>
      <c r="F135" s="9" t="str">
        <f>TEAMS!$A$397</f>
        <v>Jones County</v>
      </c>
      <c r="G135" s="14">
        <f>TEAMS!BZ$193</f>
        <v>252</v>
      </c>
      <c r="H135" s="59" t="s">
        <v>53</v>
      </c>
      <c r="I135" s="12">
        <v>123</v>
      </c>
      <c r="J135" s="9" t="str">
        <f>TEAMS!$A$1108</f>
        <v>Spalding</v>
      </c>
      <c r="K135" s="14">
        <f>TEAMS!BI$193</f>
        <v>195</v>
      </c>
      <c r="L135" s="59" t="s">
        <v>50</v>
      </c>
      <c r="M135" s="12">
        <v>133</v>
      </c>
      <c r="N135" s="9" t="str">
        <f>TEAMS!$A$160</f>
        <v>Griffin</v>
      </c>
      <c r="O135" s="14">
        <f>TEAMS!AL193</f>
        <v>191</v>
      </c>
      <c r="P135" s="59" t="s">
        <v>46</v>
      </c>
    </row>
    <row r="136" spans="1:16" x14ac:dyDescent="0.2">
      <c r="A136" s="12">
        <v>134</v>
      </c>
      <c r="B136" s="9" t="str">
        <f>TEAMS!$A$160</f>
        <v>Griffin</v>
      </c>
      <c r="C136" s="14" t="str">
        <f>TEXT(TEAMS!$AZ$193, "0000")&amp;TEXT(TEAMS!$BA$193, "-000")</f>
        <v>0643-005</v>
      </c>
      <c r="D136" s="59" t="s">
        <v>49</v>
      </c>
      <c r="E136" s="12">
        <v>134</v>
      </c>
      <c r="F136" s="9" t="str">
        <f>TEAMS!$A$713</f>
        <v>Mary Persons</v>
      </c>
      <c r="G136" s="14">
        <f>TEAMS!AV$193</f>
        <v>234</v>
      </c>
      <c r="H136" s="59" t="s">
        <v>48</v>
      </c>
      <c r="I136" s="12">
        <v>117</v>
      </c>
      <c r="J136" s="9" t="str">
        <f>TEAMS!$A$1029</f>
        <v>Social Circle</v>
      </c>
      <c r="K136" s="14">
        <f>TEAMS!AK193</f>
        <v>192</v>
      </c>
      <c r="L136" s="59" t="s">
        <v>46</v>
      </c>
      <c r="M136" s="12">
        <v>134</v>
      </c>
      <c r="N136" s="9" t="str">
        <f>TEAMS!$A$160</f>
        <v>Griffin</v>
      </c>
      <c r="O136" s="14">
        <f>TEAMS!BD$193</f>
        <v>166</v>
      </c>
      <c r="P136" s="59" t="s">
        <v>49</v>
      </c>
    </row>
    <row r="137" spans="1:16" x14ac:dyDescent="0.2">
      <c r="A137" s="12">
        <v>135</v>
      </c>
      <c r="B137" s="9" t="str">
        <f>TEAMS!$A$160</f>
        <v>Griffin</v>
      </c>
      <c r="C137" s="142" t="str">
        <f>TEXT(TEAMS!$FD$193, "0000")&amp;TEXT(TEAMS!$FE$193, "-000")</f>
        <v>0000-000</v>
      </c>
      <c r="D137" s="59" t="s">
        <v>114</v>
      </c>
      <c r="E137" s="12">
        <v>135</v>
      </c>
      <c r="F137" s="9" t="str">
        <f>TEAMS!$A$1266</f>
        <v>Union Grove</v>
      </c>
      <c r="G137" s="142">
        <f>TEAMS!FF825</f>
        <v>0</v>
      </c>
      <c r="H137" s="59" t="s">
        <v>114</v>
      </c>
      <c r="I137" s="12">
        <v>122</v>
      </c>
      <c r="J137" s="9" t="str">
        <f>TEAMS!$A$792</f>
        <v>Monroe Area</v>
      </c>
      <c r="K137" s="142">
        <f>TEAMS!FG193</f>
        <v>0</v>
      </c>
      <c r="L137" s="59" t="s">
        <v>114</v>
      </c>
      <c r="M137" s="12">
        <v>135</v>
      </c>
      <c r="N137" s="9" t="str">
        <f>TEAMS!$A$160</f>
        <v>Griffin</v>
      </c>
      <c r="O137" s="142">
        <f>TEAMS!FH193</f>
        <v>0</v>
      </c>
      <c r="P137" s="59" t="s">
        <v>114</v>
      </c>
    </row>
    <row r="138" spans="1:16" x14ac:dyDescent="0.2">
      <c r="A138" s="12">
        <v>136</v>
      </c>
      <c r="B138" s="9" t="str">
        <f>TEAMS!$A$318</f>
        <v>Heritage, Conyers</v>
      </c>
      <c r="C138" s="142" t="str">
        <f>TEXT(TEAMS!$FD$351, "0000")&amp;TEXT(TEAMS!$FE$351, "-000")</f>
        <v>0000-000</v>
      </c>
      <c r="D138" s="59" t="s">
        <v>114</v>
      </c>
      <c r="E138" s="12">
        <v>136</v>
      </c>
      <c r="F138" s="9" t="str">
        <f>TEAMS!$A$2</f>
        <v>East Coweta</v>
      </c>
      <c r="G138" s="142">
        <f>TEAMS!FF509</f>
        <v>0</v>
      </c>
      <c r="H138" s="59" t="s">
        <v>114</v>
      </c>
      <c r="I138" s="12">
        <v>121</v>
      </c>
      <c r="J138" s="9" t="str">
        <f>TEAMS!$A$713</f>
        <v>Mary Persons</v>
      </c>
      <c r="K138" s="142">
        <f>TEAMS!FG351</f>
        <v>0</v>
      </c>
      <c r="L138" s="59" t="s">
        <v>114</v>
      </c>
      <c r="M138" s="12">
        <v>136</v>
      </c>
      <c r="N138" s="9" t="str">
        <f>TEAMS!$A$318</f>
        <v>Heritage, Conyers</v>
      </c>
      <c r="O138" s="142">
        <f>TEAMS!FH351</f>
        <v>0</v>
      </c>
      <c r="P138" s="59" t="s">
        <v>114</v>
      </c>
    </row>
    <row r="139" spans="1:16" x14ac:dyDescent="0.2">
      <c r="A139" s="12">
        <v>137</v>
      </c>
      <c r="B139" s="9" t="str">
        <f>TEAMS!$A$476</f>
        <v>Lamar County</v>
      </c>
      <c r="C139" s="142" t="str">
        <f>TEXT(TEAMS!$FD$509, "0000")&amp;TEXT(TEAMS!$FE$509, "-000")</f>
        <v>0000-000</v>
      </c>
      <c r="D139" s="59" t="s">
        <v>114</v>
      </c>
      <c r="E139" s="12">
        <v>137</v>
      </c>
      <c r="F139" s="9" t="str">
        <f>TEAMS!$A$397</f>
        <v>Jones County</v>
      </c>
      <c r="G139" s="142">
        <f>TEAMS!FF351</f>
        <v>0</v>
      </c>
      <c r="H139" s="59" t="s">
        <v>114</v>
      </c>
      <c r="I139" s="12">
        <v>78</v>
      </c>
      <c r="J139" s="9" t="str">
        <f>TEAMS!$A$476</f>
        <v>Lamar County</v>
      </c>
      <c r="K139" s="142">
        <f>TEAMS!FG509</f>
        <v>0</v>
      </c>
      <c r="L139" s="59" t="s">
        <v>114</v>
      </c>
      <c r="M139" s="12">
        <v>137</v>
      </c>
      <c r="N139" s="9" t="str">
        <f>TEAMS!$A$476</f>
        <v>Lamar County</v>
      </c>
      <c r="O139" s="142">
        <f>TEAMS!FH509</f>
        <v>0</v>
      </c>
      <c r="P139" s="59" t="s">
        <v>114</v>
      </c>
    </row>
    <row r="140" spans="1:16" x14ac:dyDescent="0.2">
      <c r="A140" s="12">
        <v>138</v>
      </c>
      <c r="B140" s="9" t="str">
        <f>TEAMS!$A$555</f>
        <v>Z18</v>
      </c>
      <c r="C140" s="142" t="str">
        <f>TEXT(TEAMS!$FD$588, "0000")&amp;TEXT(TEAMS!$FE$588, "-000")</f>
        <v>0000-000</v>
      </c>
      <c r="D140" s="59" t="s">
        <v>114</v>
      </c>
      <c r="E140" s="12">
        <v>138</v>
      </c>
      <c r="F140" s="9" t="str">
        <f>TEAMS!$A$1187</f>
        <v>Stockbridge</v>
      </c>
      <c r="G140" s="142">
        <f>TEAMS!FF193</f>
        <v>0</v>
      </c>
      <c r="H140" s="59" t="s">
        <v>114</v>
      </c>
      <c r="I140" s="12">
        <v>22</v>
      </c>
      <c r="J140" s="9" t="str">
        <f>TEAMS!$A$397</f>
        <v>Jones County</v>
      </c>
      <c r="K140" s="142">
        <f>TEAMS!FG588</f>
        <v>0</v>
      </c>
      <c r="L140" s="59" t="s">
        <v>114</v>
      </c>
      <c r="M140" s="12">
        <v>138</v>
      </c>
      <c r="N140" s="9" t="str">
        <f>TEAMS!$A$555</f>
        <v>Z18</v>
      </c>
      <c r="O140" s="142">
        <f>TEAMS!FH588</f>
        <v>0</v>
      </c>
      <c r="P140" s="59" t="s">
        <v>114</v>
      </c>
    </row>
    <row r="141" spans="1:16" x14ac:dyDescent="0.2">
      <c r="A141" s="12">
        <v>139</v>
      </c>
      <c r="B141" s="9" t="str">
        <f>TEAMS!$A$792</f>
        <v>Monroe Area</v>
      </c>
      <c r="C141" s="142" t="str">
        <f>TEXT(TEAMS!$FD$825, "0000")&amp;TEXT(TEAMS!$FE$825, "-000")</f>
        <v>0000-000</v>
      </c>
      <c r="D141" s="59" t="s">
        <v>114</v>
      </c>
      <c r="E141" s="12">
        <v>139</v>
      </c>
      <c r="F141" s="9" t="str">
        <f>TEAMS!$A$239</f>
        <v>McDonough</v>
      </c>
      <c r="G141" s="142">
        <f>TEAMS!FF1536</f>
        <v>0</v>
      </c>
      <c r="H141" s="59" t="s">
        <v>114</v>
      </c>
      <c r="I141" s="12">
        <v>133</v>
      </c>
      <c r="J141" s="9" t="str">
        <f>TEAMS!$A$81</f>
        <v>Fayette County</v>
      </c>
      <c r="K141" s="142">
        <f>TEAMS!FG825</f>
        <v>0</v>
      </c>
      <c r="L141" s="59" t="s">
        <v>114</v>
      </c>
      <c r="M141" s="12">
        <v>139</v>
      </c>
      <c r="N141" s="9" t="str">
        <f>TEAMS!$A$792</f>
        <v>Monroe Area</v>
      </c>
      <c r="O141" s="142">
        <f>TEAMS!FH825</f>
        <v>0</v>
      </c>
      <c r="P141" s="59" t="s">
        <v>114</v>
      </c>
    </row>
    <row r="142" spans="1:16" x14ac:dyDescent="0.2">
      <c r="A142" s="12">
        <v>140</v>
      </c>
      <c r="B142" s="9" t="str">
        <f>TEAMS!$A$1266</f>
        <v>Union Grove</v>
      </c>
      <c r="C142" s="142" t="str">
        <f>TEXT(TEAMS!$FD$1299, "0000")&amp;TEXT(TEAMS!$FE$1299, "-000")</f>
        <v>0000-000</v>
      </c>
      <c r="D142" s="59" t="s">
        <v>114</v>
      </c>
      <c r="E142" s="12">
        <v>140</v>
      </c>
      <c r="F142" s="9" t="str">
        <f>TEAMS!$A$318</f>
        <v>Heritage, Conyers</v>
      </c>
      <c r="G142" s="142">
        <f>TEAMS!FF1457</f>
        <v>0</v>
      </c>
      <c r="H142" s="59" t="s">
        <v>114</v>
      </c>
      <c r="I142" s="12">
        <v>84</v>
      </c>
      <c r="J142" s="9" t="str">
        <f>TEAMS!$A$1187</f>
        <v>Stockbridge</v>
      </c>
      <c r="K142" s="142">
        <f>TEAMS!FG1299</f>
        <v>0</v>
      </c>
      <c r="L142" s="59" t="s">
        <v>114</v>
      </c>
      <c r="M142" s="12">
        <v>140</v>
      </c>
      <c r="N142" s="9" t="str">
        <f>TEAMS!$A$1266</f>
        <v>Union Grove</v>
      </c>
      <c r="O142" s="142">
        <f>TEAMS!FH1299</f>
        <v>0</v>
      </c>
      <c r="P142" s="59" t="s">
        <v>114</v>
      </c>
    </row>
    <row r="143" spans="1:16" x14ac:dyDescent="0.2">
      <c r="A143" s="12">
        <v>141</v>
      </c>
      <c r="B143" s="9" t="str">
        <f>TEAMS!$A$1424</f>
        <v>Z19</v>
      </c>
      <c r="C143" s="142" t="str">
        <f>TEXT(TEAMS!$FD$1457, "0000")&amp;TEXT(TEAMS!$FE$1457, "-000")</f>
        <v>0000-000</v>
      </c>
      <c r="D143" s="59" t="s">
        <v>114</v>
      </c>
      <c r="E143" s="12">
        <v>141</v>
      </c>
      <c r="F143" s="9" t="str">
        <f>TEAMS!$A$476</f>
        <v>Lamar County</v>
      </c>
      <c r="G143" s="142">
        <f>TEAMS!FF588</f>
        <v>0</v>
      </c>
      <c r="H143" s="59" t="s">
        <v>114</v>
      </c>
      <c r="I143" s="12">
        <v>147</v>
      </c>
      <c r="J143" s="9" t="str">
        <f>TEAMS!$A$1029</f>
        <v>Social Circle</v>
      </c>
      <c r="K143" s="142">
        <f>TEAMS!FG1457</f>
        <v>0</v>
      </c>
      <c r="L143" s="59" t="s">
        <v>114</v>
      </c>
      <c r="M143" s="12">
        <v>141</v>
      </c>
      <c r="N143" s="9" t="str">
        <f>TEAMS!$A$1424</f>
        <v>Z19</v>
      </c>
      <c r="O143" s="142">
        <f>TEAMS!FH1457</f>
        <v>0</v>
      </c>
      <c r="P143" s="59" t="s">
        <v>114</v>
      </c>
    </row>
    <row r="144" spans="1:16" x14ac:dyDescent="0.2">
      <c r="A144" s="12">
        <v>142</v>
      </c>
      <c r="B144" s="9" t="str">
        <f>TEAMS!$A$1503</f>
        <v>Z20</v>
      </c>
      <c r="C144" s="142" t="str">
        <f>TEXT(TEAMS!$FD$1536, "0000")&amp;TEXT(TEAMS!$FE$1536, "-000")</f>
        <v>0000-000</v>
      </c>
      <c r="D144" s="59" t="s">
        <v>114</v>
      </c>
      <c r="E144" s="12">
        <v>142</v>
      </c>
      <c r="F144" s="9" t="str">
        <f>TEAMS!$A$950</f>
        <v>Ola</v>
      </c>
      <c r="G144" s="142">
        <f>TEAMS!FF1299</f>
        <v>0</v>
      </c>
      <c r="H144" s="59" t="s">
        <v>114</v>
      </c>
      <c r="I144" s="12">
        <v>143</v>
      </c>
      <c r="J144" s="9" t="str">
        <f>TEAMS!$A$950</f>
        <v>Ola</v>
      </c>
      <c r="K144" s="142">
        <f>TEAMS!FG1536</f>
        <v>0</v>
      </c>
      <c r="L144" s="59" t="s">
        <v>114</v>
      </c>
      <c r="M144" s="12">
        <v>142</v>
      </c>
      <c r="N144" s="9" t="str">
        <f>TEAMS!$A$1503</f>
        <v>Z20</v>
      </c>
      <c r="O144" s="142">
        <f>TEAMS!FH1536</f>
        <v>0</v>
      </c>
      <c r="P144" s="59" t="s">
        <v>114</v>
      </c>
    </row>
    <row r="145" spans="1:16" x14ac:dyDescent="0.2">
      <c r="A145" s="12">
        <v>143</v>
      </c>
      <c r="B145" s="9" t="str">
        <f>TEAMS!$A$1029</f>
        <v>Social Circle</v>
      </c>
      <c r="C145" s="142" t="str">
        <f>TEXT(TEAMS!$EX$1062, "0000")&amp;TEXT(TEAMS!$EY$1062, "-000")</f>
        <v>0000-000</v>
      </c>
      <c r="D145" s="59" t="s">
        <v>58</v>
      </c>
      <c r="E145" s="12">
        <v>143</v>
      </c>
      <c r="F145" s="9" t="str">
        <f>TEAMS!$A$1266</f>
        <v>Union Grove</v>
      </c>
      <c r="G145" s="142">
        <f>TEAMS!EZ825</f>
        <v>0</v>
      </c>
      <c r="H145" s="59" t="s">
        <v>58</v>
      </c>
      <c r="I145" s="12">
        <v>136</v>
      </c>
      <c r="J145" s="9" t="str">
        <f>TEAMS!$A$871</f>
        <v>Newton</v>
      </c>
      <c r="K145" s="142">
        <f>TEAMS!FA1062</f>
        <v>0</v>
      </c>
      <c r="L145" s="59" t="s">
        <v>58</v>
      </c>
      <c r="M145" s="12">
        <v>143</v>
      </c>
      <c r="N145" s="9" t="str">
        <f>TEAMS!$A$1029</f>
        <v>Social Circle</v>
      </c>
      <c r="O145" s="142">
        <f>TEAMS!FB1062</f>
        <v>0</v>
      </c>
      <c r="P145" s="59" t="s">
        <v>58</v>
      </c>
    </row>
    <row r="146" spans="1:16" x14ac:dyDescent="0.2">
      <c r="A146" s="12">
        <v>144</v>
      </c>
      <c r="B146" s="9" t="str">
        <f>TEAMS!$A$2</f>
        <v>East Coweta</v>
      </c>
      <c r="C146" s="142" t="str">
        <f>TEXT(TEAMS!$EX$35, "0000")&amp;TEXT(TEAMS!$EY$35, "-000")</f>
        <v>0000-000</v>
      </c>
      <c r="D146" s="59" t="s">
        <v>58</v>
      </c>
      <c r="E146" s="12">
        <v>144</v>
      </c>
      <c r="F146" s="9" t="str">
        <f>TEAMS!$A$1345</f>
        <v>Woodward Academy</v>
      </c>
      <c r="G146" s="142">
        <f>TEAMS!EZ272</f>
        <v>0</v>
      </c>
      <c r="H146" s="59" t="s">
        <v>58</v>
      </c>
      <c r="I146" s="12">
        <v>135</v>
      </c>
      <c r="J146" s="9" t="str">
        <f>TEAMS!$A$792</f>
        <v>Monroe Area</v>
      </c>
      <c r="K146" s="142">
        <f>TEAMS!FA35</f>
        <v>0</v>
      </c>
      <c r="L146" s="59" t="s">
        <v>58</v>
      </c>
      <c r="M146" s="12">
        <v>144</v>
      </c>
      <c r="N146" s="9" t="str">
        <f>TEAMS!$A$2</f>
        <v>East Coweta</v>
      </c>
      <c r="O146" s="142">
        <f>TEAMS!FB35</f>
        <v>0</v>
      </c>
      <c r="P146" s="59" t="s">
        <v>58</v>
      </c>
    </row>
    <row r="147" spans="1:16" x14ac:dyDescent="0.2">
      <c r="A147" s="12">
        <v>145</v>
      </c>
      <c r="B147" s="9" t="str">
        <f>TEAMS!$A$397</f>
        <v>Jones County</v>
      </c>
      <c r="C147" s="142" t="str">
        <f>TEXT(TEAMS!$EX$430, "0000")&amp;TEXT(TEAMS!$EY$430, "-000")</f>
        <v>0000-000</v>
      </c>
      <c r="D147" s="59" t="s">
        <v>58</v>
      </c>
      <c r="E147" s="12">
        <v>145</v>
      </c>
      <c r="F147" s="9" t="str">
        <f>TEAMS!$A$1424</f>
        <v>Z19</v>
      </c>
      <c r="G147" s="142">
        <f>TEAMS!EZ746</f>
        <v>0</v>
      </c>
      <c r="H147" s="59" t="s">
        <v>58</v>
      </c>
      <c r="I147" s="12">
        <v>134</v>
      </c>
      <c r="J147" s="9" t="str">
        <f>TEAMS!$A$239</f>
        <v>McDonough</v>
      </c>
      <c r="K147" s="142">
        <f>TEAMS!FA430</f>
        <v>0</v>
      </c>
      <c r="L147" s="59" t="s">
        <v>58</v>
      </c>
      <c r="M147" s="12">
        <v>145</v>
      </c>
      <c r="N147" s="9" t="str">
        <f>TEAMS!$A$397</f>
        <v>Jones County</v>
      </c>
      <c r="O147" s="142">
        <f>TEAMS!FB430</f>
        <v>0</v>
      </c>
      <c r="P147" s="59" t="s">
        <v>58</v>
      </c>
    </row>
    <row r="148" spans="1:16" x14ac:dyDescent="0.2">
      <c r="A148" s="12">
        <v>146</v>
      </c>
      <c r="B148" s="9" t="str">
        <f>TEAMS!$A$1187</f>
        <v>Stockbridge</v>
      </c>
      <c r="C148" s="142" t="str">
        <f>TEXT(TEAMS!$EX$1220, "0000")&amp;TEXT(TEAMS!$EY$1220, "-000")</f>
        <v>0000-000</v>
      </c>
      <c r="D148" s="59" t="s">
        <v>58</v>
      </c>
      <c r="E148" s="12">
        <v>146</v>
      </c>
      <c r="F148" s="9" t="str">
        <f>TEAMS!$A$1503</f>
        <v>Z20</v>
      </c>
      <c r="G148" s="142">
        <f>TEAMS!EZ667</f>
        <v>0</v>
      </c>
      <c r="H148" s="59" t="s">
        <v>58</v>
      </c>
      <c r="I148" s="12">
        <v>132</v>
      </c>
      <c r="J148" s="9" t="str">
        <f>TEAMS!$A$713</f>
        <v>Mary Persons</v>
      </c>
      <c r="K148" s="142">
        <f>TEAMS!FA1220</f>
        <v>0</v>
      </c>
      <c r="L148" s="59" t="s">
        <v>58</v>
      </c>
      <c r="M148" s="12">
        <v>146</v>
      </c>
      <c r="N148" s="9" t="str">
        <f>TEAMS!$A$1187</f>
        <v>Stockbridge</v>
      </c>
      <c r="O148" s="142">
        <f>TEAMS!FB1220</f>
        <v>0</v>
      </c>
      <c r="P148" s="59" t="s">
        <v>58</v>
      </c>
    </row>
    <row r="149" spans="1:16" x14ac:dyDescent="0.2">
      <c r="A149" s="12">
        <v>147</v>
      </c>
      <c r="B149" s="9" t="str">
        <f>TEAMS!$A$81</f>
        <v>Fayette County</v>
      </c>
      <c r="C149" s="142" t="str">
        <f>TEXT(TEAMS!$EX$114, "0000")&amp;TEXT(TEAMS!$EY$114, "-000")</f>
        <v>0000-000</v>
      </c>
      <c r="D149" s="59" t="s">
        <v>58</v>
      </c>
      <c r="E149" s="12">
        <v>147</v>
      </c>
      <c r="F149" s="9" t="str">
        <f>TEAMS!$A$792</f>
        <v>Monroe Area</v>
      </c>
      <c r="G149" s="142">
        <f>TEAMS!EZ509</f>
        <v>0</v>
      </c>
      <c r="H149" s="59" t="s">
        <v>58</v>
      </c>
      <c r="I149" s="12">
        <v>52</v>
      </c>
      <c r="J149" s="9" t="str">
        <f>TEAMS!$A$634</f>
        <v>Luella</v>
      </c>
      <c r="K149" s="142">
        <f>TEAMS!FA114</f>
        <v>0</v>
      </c>
      <c r="L149" s="59" t="s">
        <v>58</v>
      </c>
      <c r="M149" s="12">
        <v>147</v>
      </c>
      <c r="N149" s="9" t="str">
        <f>TEAMS!$A$81</f>
        <v>Fayette County</v>
      </c>
      <c r="O149" s="142">
        <f>TEAMS!FB114</f>
        <v>0</v>
      </c>
      <c r="P149" s="59" t="s">
        <v>58</v>
      </c>
    </row>
    <row r="150" spans="1:16" x14ac:dyDescent="0.2">
      <c r="A150" s="12">
        <v>148</v>
      </c>
      <c r="B150" s="9" t="str">
        <f>TEAMS!$A$160</f>
        <v>Griffin</v>
      </c>
      <c r="C150" s="142" t="str">
        <f>TEXT(TEAMS!$EX$193, "0000")&amp;TEXT(TEAMS!$EY$193, "-000")</f>
        <v>0000-000</v>
      </c>
      <c r="D150" s="59" t="s">
        <v>58</v>
      </c>
      <c r="E150" s="12">
        <v>148</v>
      </c>
      <c r="F150" s="9" t="str">
        <f>TEAMS!$A$1266</f>
        <v>Union Grove</v>
      </c>
      <c r="G150" s="142">
        <f>TEAMS!EZ430</f>
        <v>0</v>
      </c>
      <c r="H150" s="59" t="s">
        <v>58</v>
      </c>
      <c r="I150" s="12">
        <v>55</v>
      </c>
      <c r="J150" s="9" t="str">
        <f>TEAMS!$A$634</f>
        <v>Luella</v>
      </c>
      <c r="K150" s="142">
        <f>TEAMS!FA193</f>
        <v>0</v>
      </c>
      <c r="L150" s="59" t="s">
        <v>58</v>
      </c>
      <c r="M150" s="12">
        <v>148</v>
      </c>
      <c r="N150" s="9" t="str">
        <f>TEAMS!$A$160</f>
        <v>Griffin</v>
      </c>
      <c r="O150" s="142">
        <f>TEAMS!FB193</f>
        <v>0</v>
      </c>
      <c r="P150" s="59" t="s">
        <v>58</v>
      </c>
    </row>
    <row r="151" spans="1:16" x14ac:dyDescent="0.2">
      <c r="A151" s="12">
        <v>149</v>
      </c>
      <c r="B151" s="9" t="str">
        <f>TEAMS!$A$239</f>
        <v>McDonough</v>
      </c>
      <c r="C151" s="142" t="str">
        <f>TEXT(TEAMS!$EX$272, "0000")&amp;TEXT(TEAMS!$EY$272, "-000")</f>
        <v>0000-000</v>
      </c>
      <c r="D151" s="59" t="s">
        <v>58</v>
      </c>
      <c r="E151" s="12">
        <v>149</v>
      </c>
      <c r="F151" s="9" t="str">
        <f>TEAMS!$A$318</f>
        <v>Heritage, Conyers</v>
      </c>
      <c r="G151" s="142">
        <f>TEAMS!EZ351</f>
        <v>0</v>
      </c>
      <c r="H151" s="59" t="s">
        <v>58</v>
      </c>
      <c r="I151" s="12">
        <v>13</v>
      </c>
      <c r="J151" s="9" t="str">
        <f>TEAMS!$A$634</f>
        <v>Luella</v>
      </c>
      <c r="K151" s="142">
        <f>TEAMS!FA272</f>
        <v>0</v>
      </c>
      <c r="L151" s="59" t="s">
        <v>58</v>
      </c>
      <c r="M151" s="12">
        <v>149</v>
      </c>
      <c r="N151" s="9" t="str">
        <f>TEAMS!$A$239</f>
        <v>McDonough</v>
      </c>
      <c r="O151" s="142">
        <f>TEAMS!FB272</f>
        <v>0</v>
      </c>
      <c r="P151" s="59" t="s">
        <v>58</v>
      </c>
    </row>
    <row r="152" spans="1:16" x14ac:dyDescent="0.2">
      <c r="A152" s="12">
        <v>150</v>
      </c>
      <c r="B152" s="9" t="str">
        <f>TEAMS!$A$318</f>
        <v>Heritage, Conyers</v>
      </c>
      <c r="C152" s="142" t="str">
        <f>TEXT(TEAMS!$EX$351, "0000")&amp;TEXT(TEAMS!$EY$351, "-000")</f>
        <v>0000-000</v>
      </c>
      <c r="D152" s="59" t="s">
        <v>58</v>
      </c>
      <c r="E152" s="12">
        <v>150</v>
      </c>
      <c r="F152" s="9" t="str">
        <f>TEAMS!$A$555</f>
        <v>Z18</v>
      </c>
      <c r="G152" s="142">
        <f>TEAMS!EZ193</f>
        <v>0</v>
      </c>
      <c r="H152" s="59" t="s">
        <v>58</v>
      </c>
      <c r="I152" s="12">
        <v>80</v>
      </c>
      <c r="J152" s="9" t="str">
        <f>TEAMS!$A$397</f>
        <v>Jones County</v>
      </c>
      <c r="K152" s="142">
        <f>TEAMS!FA351</f>
        <v>0</v>
      </c>
      <c r="L152" s="59" t="s">
        <v>58</v>
      </c>
      <c r="M152" s="12">
        <v>150</v>
      </c>
      <c r="N152" s="9" t="str">
        <f>TEAMS!$A$318</f>
        <v>Heritage, Conyers</v>
      </c>
      <c r="O152" s="142">
        <f>TEAMS!FB351</f>
        <v>0</v>
      </c>
      <c r="P152" s="59" t="s">
        <v>58</v>
      </c>
    </row>
    <row r="153" spans="1:16" x14ac:dyDescent="0.2">
      <c r="A153" s="12">
        <v>151</v>
      </c>
      <c r="B153" s="9" t="str">
        <f>TEAMS!$A$476</f>
        <v>Lamar County</v>
      </c>
      <c r="C153" s="142" t="str">
        <f>TEXT(TEAMS!$EX$509, "0000")&amp;TEXT(TEAMS!$EY$509, "-000")</f>
        <v>0000-000</v>
      </c>
      <c r="D153" s="59" t="s">
        <v>58</v>
      </c>
      <c r="E153" s="12">
        <v>151</v>
      </c>
      <c r="F153" s="9" t="str">
        <f>TEAMS!$A$1424</f>
        <v>Z19</v>
      </c>
      <c r="G153" s="142">
        <f>TEAMS!EZ114</f>
        <v>0</v>
      </c>
      <c r="H153" s="59" t="s">
        <v>58</v>
      </c>
      <c r="I153" s="12">
        <v>79</v>
      </c>
      <c r="J153" s="9" t="str">
        <f>TEAMS!$A$318</f>
        <v>Heritage, Conyers</v>
      </c>
      <c r="K153" s="142">
        <f>TEAMS!FA509</f>
        <v>0</v>
      </c>
      <c r="L153" s="59" t="s">
        <v>58</v>
      </c>
      <c r="M153" s="12">
        <v>151</v>
      </c>
      <c r="N153" s="9" t="str">
        <f>TEAMS!$A$476</f>
        <v>Lamar County</v>
      </c>
      <c r="O153" s="142">
        <f>TEAMS!FB509</f>
        <v>0</v>
      </c>
      <c r="P153" s="59" t="s">
        <v>58</v>
      </c>
    </row>
    <row r="154" spans="1:16" x14ac:dyDescent="0.2">
      <c r="A154" s="12">
        <v>152</v>
      </c>
      <c r="B154" s="9" t="str">
        <f>TEAMS!$A$555</f>
        <v>Z18</v>
      </c>
      <c r="C154" s="142" t="str">
        <f>TEXT(TEAMS!$EX$588, "0000")&amp;TEXT(TEAMS!$EY$588, "-000")</f>
        <v>0000-000</v>
      </c>
      <c r="D154" s="59" t="s">
        <v>58</v>
      </c>
      <c r="E154" s="12">
        <v>152</v>
      </c>
      <c r="F154" s="9" t="str">
        <f>TEAMS!$A$1503</f>
        <v>Z20</v>
      </c>
      <c r="G154" s="142">
        <f>TEAMS!EZ1062</f>
        <v>0</v>
      </c>
      <c r="H154" s="59" t="s">
        <v>58</v>
      </c>
      <c r="I154" s="12">
        <v>131</v>
      </c>
      <c r="J154" s="9" t="str">
        <f>TEAMS!$A$160</f>
        <v>Griffin</v>
      </c>
      <c r="K154" s="142">
        <f>TEAMS!FA588</f>
        <v>0</v>
      </c>
      <c r="L154" s="59" t="s">
        <v>58</v>
      </c>
      <c r="M154" s="12">
        <v>152</v>
      </c>
      <c r="N154" s="9" t="str">
        <f>TEAMS!$A$555</f>
        <v>Z18</v>
      </c>
      <c r="O154" s="142">
        <f>TEAMS!FB588</f>
        <v>0</v>
      </c>
      <c r="P154" s="59" t="s">
        <v>58</v>
      </c>
    </row>
    <row r="155" spans="1:16" x14ac:dyDescent="0.2">
      <c r="A155" s="12">
        <v>153</v>
      </c>
      <c r="B155" s="9" t="str">
        <f>TEAMS!$A$634</f>
        <v>Luella</v>
      </c>
      <c r="C155" s="142" t="str">
        <f>TEXT(TEAMS!$EX$667, "0000")&amp;TEXT(TEAMS!$EY$667, "-000")</f>
        <v>0000-000</v>
      </c>
      <c r="D155" s="59" t="s">
        <v>58</v>
      </c>
      <c r="E155" s="12">
        <v>153</v>
      </c>
      <c r="F155" s="9" t="str">
        <f>TEAMS!$A$1029</f>
        <v>Social Circle</v>
      </c>
      <c r="G155" s="142">
        <f>TEAMS!EZ1536</f>
        <v>0</v>
      </c>
      <c r="H155" s="59" t="s">
        <v>58</v>
      </c>
      <c r="I155" s="12">
        <v>31</v>
      </c>
      <c r="J155" s="9" t="str">
        <f>TEAMS!$A$81</f>
        <v>Fayette County</v>
      </c>
      <c r="K155" s="142">
        <f>TEAMS!FA667</f>
        <v>0</v>
      </c>
      <c r="L155" s="59" t="s">
        <v>58</v>
      </c>
      <c r="M155" s="12">
        <v>153</v>
      </c>
      <c r="N155" s="9" t="str">
        <f>TEAMS!$A$634</f>
        <v>Luella</v>
      </c>
      <c r="O155" s="142">
        <f>TEAMS!FB667</f>
        <v>0</v>
      </c>
      <c r="P155" s="59" t="s">
        <v>58</v>
      </c>
    </row>
    <row r="156" spans="1:16" x14ac:dyDescent="0.2">
      <c r="A156" s="12">
        <v>154</v>
      </c>
      <c r="B156" s="9" t="str">
        <f>TEAMS!$A$713</f>
        <v>Mary Persons</v>
      </c>
      <c r="C156" s="142" t="str">
        <f>TEXT(TEAMS!$EX$746, "0000")&amp;TEXT(TEAMS!$EY$746, "-000")</f>
        <v>0000-000</v>
      </c>
      <c r="D156" s="59" t="s">
        <v>58</v>
      </c>
      <c r="E156" s="12">
        <v>154</v>
      </c>
      <c r="F156" s="9" t="str">
        <f>TEAMS!$A$1187</f>
        <v>Stockbridge</v>
      </c>
      <c r="G156" s="142">
        <f>TEAMS!EZ1457</f>
        <v>0</v>
      </c>
      <c r="H156" s="59" t="s">
        <v>58</v>
      </c>
      <c r="I156" s="12">
        <v>76</v>
      </c>
      <c r="J156" s="9" t="str">
        <f>TEAMS!$A$2</f>
        <v>East Coweta</v>
      </c>
      <c r="K156" s="142">
        <f>TEAMS!FA746</f>
        <v>0</v>
      </c>
      <c r="L156" s="59" t="s">
        <v>58</v>
      </c>
      <c r="M156" s="12">
        <v>154</v>
      </c>
      <c r="N156" s="9" t="str">
        <f>TEAMS!$A$713</f>
        <v>Mary Persons</v>
      </c>
      <c r="O156" s="142">
        <f>TEAMS!FB746</f>
        <v>0</v>
      </c>
      <c r="P156" s="59" t="s">
        <v>58</v>
      </c>
    </row>
    <row r="157" spans="1:16" x14ac:dyDescent="0.2">
      <c r="A157" s="12">
        <v>155</v>
      </c>
      <c r="B157" s="9" t="str">
        <f>TEAMS!$A$792</f>
        <v>Monroe Area</v>
      </c>
      <c r="C157" s="142" t="str">
        <f>TEXT(TEAMS!$EX$825, "0000")&amp;TEXT(TEAMS!$EY$825, "-000")</f>
        <v>0000-000</v>
      </c>
      <c r="D157" s="59" t="s">
        <v>58</v>
      </c>
      <c r="E157" s="12">
        <v>155</v>
      </c>
      <c r="F157" s="9" t="str">
        <f>TEAMS!$A$239</f>
        <v>McDonough</v>
      </c>
      <c r="G157" s="142">
        <f>TEAMS!EZ588</f>
        <v>0</v>
      </c>
      <c r="H157" s="59" t="s">
        <v>58</v>
      </c>
      <c r="I157" s="12">
        <v>58</v>
      </c>
      <c r="J157" s="9" t="str">
        <f>TEAMS!$A$1503</f>
        <v>Z20</v>
      </c>
      <c r="K157" s="142">
        <f>TEAMS!FA825</f>
        <v>0</v>
      </c>
      <c r="L157" s="59" t="s">
        <v>58</v>
      </c>
      <c r="M157" s="12">
        <v>155</v>
      </c>
      <c r="N157" s="9" t="str">
        <f>TEAMS!$A$792</f>
        <v>Monroe Area</v>
      </c>
      <c r="O157" s="142">
        <f>TEAMS!FB825</f>
        <v>0</v>
      </c>
      <c r="P157" s="59" t="s">
        <v>58</v>
      </c>
    </row>
    <row r="158" spans="1:16" x14ac:dyDescent="0.2">
      <c r="A158" s="12">
        <v>156</v>
      </c>
      <c r="B158" s="9" t="str">
        <f>TEAMS!$A$871</f>
        <v>Newton</v>
      </c>
      <c r="C158" s="142" t="str">
        <f>TEXT(TEAMS!$EX$904, "0000")&amp;TEXT(TEAMS!$EY$904, "-000")</f>
        <v>0000-000</v>
      </c>
      <c r="D158" s="59" t="s">
        <v>58</v>
      </c>
      <c r="E158" s="12">
        <v>156</v>
      </c>
      <c r="F158" s="9" t="str">
        <f>TEAMS!$A$634</f>
        <v>Luella</v>
      </c>
      <c r="G158" s="142">
        <f>TEAMS!EZ1378</f>
        <v>0</v>
      </c>
      <c r="H158" s="59" t="s">
        <v>58</v>
      </c>
      <c r="I158" s="12">
        <v>73</v>
      </c>
      <c r="J158" s="9" t="str">
        <f>TEAMS!$A$1424</f>
        <v>Z19</v>
      </c>
      <c r="K158" s="142">
        <f>TEAMS!FA904</f>
        <v>0</v>
      </c>
      <c r="L158" s="59" t="s">
        <v>58</v>
      </c>
      <c r="M158" s="12">
        <v>156</v>
      </c>
      <c r="N158" s="9" t="str">
        <f>TEAMS!$A$871</f>
        <v>Newton</v>
      </c>
      <c r="O158" s="142">
        <f>TEAMS!FB904</f>
        <v>0</v>
      </c>
      <c r="P158" s="59" t="s">
        <v>58</v>
      </c>
    </row>
    <row r="159" spans="1:16" x14ac:dyDescent="0.2">
      <c r="A159" s="12">
        <v>157</v>
      </c>
      <c r="B159" s="9" t="str">
        <f>TEAMS!$A$950</f>
        <v>Ola</v>
      </c>
      <c r="C159" s="142" t="str">
        <f>TEXT(TEAMS!$EX$983, "0000")&amp;TEXT(TEAMS!$EY$983, "-000")</f>
        <v>0000-000</v>
      </c>
      <c r="D159" s="59" t="s">
        <v>58</v>
      </c>
      <c r="E159" s="12">
        <v>157</v>
      </c>
      <c r="F159" s="9" t="str">
        <f>TEAMS!$A$792</f>
        <v>Monroe Area</v>
      </c>
      <c r="G159" s="142">
        <f>TEAMS!EZ1299</f>
        <v>0</v>
      </c>
      <c r="H159" s="59" t="s">
        <v>58</v>
      </c>
      <c r="I159" s="12">
        <v>142</v>
      </c>
      <c r="J159" s="9" t="str">
        <f>TEAMS!$A$555</f>
        <v>Z18</v>
      </c>
      <c r="K159" s="142">
        <f>TEAMS!FA983</f>
        <v>0</v>
      </c>
      <c r="L159" s="59" t="s">
        <v>58</v>
      </c>
      <c r="M159" s="12">
        <v>157</v>
      </c>
      <c r="N159" s="9" t="str">
        <f>TEAMS!$A$950</f>
        <v>Ola</v>
      </c>
      <c r="O159" s="142">
        <f>TEAMS!FB983</f>
        <v>0</v>
      </c>
      <c r="P159" s="59" t="s">
        <v>58</v>
      </c>
    </row>
    <row r="160" spans="1:16" x14ac:dyDescent="0.2">
      <c r="A160" s="12">
        <v>158</v>
      </c>
      <c r="B160" s="9" t="str">
        <f>TEAMS!$A$1108</f>
        <v>Spalding</v>
      </c>
      <c r="C160" s="142" t="str">
        <f>TEXT(TEAMS!$EX$1141, "0000")&amp;TEXT(TEAMS!$EY$1141, "-000")</f>
        <v>0000-000</v>
      </c>
      <c r="D160" s="59" t="s">
        <v>58</v>
      </c>
      <c r="E160" s="12">
        <v>158</v>
      </c>
      <c r="F160" s="9" t="str">
        <f>TEAMS!$A$871</f>
        <v>Newton</v>
      </c>
      <c r="G160" s="142">
        <f>TEAMS!EZ1220</f>
        <v>0</v>
      </c>
      <c r="H160" s="59" t="s">
        <v>58</v>
      </c>
      <c r="I160" s="12">
        <v>153</v>
      </c>
      <c r="J160" s="9" t="str">
        <f>TEAMS!$A$1345</f>
        <v>Woodward Academy</v>
      </c>
      <c r="K160" s="142">
        <f>TEAMS!FA1141</f>
        <v>0</v>
      </c>
      <c r="L160" s="59" t="s">
        <v>58</v>
      </c>
      <c r="M160" s="12">
        <v>158</v>
      </c>
      <c r="N160" s="9" t="str">
        <f>TEAMS!$A$1108</f>
        <v>Spalding</v>
      </c>
      <c r="O160" s="142">
        <f>TEAMS!FB1141</f>
        <v>0</v>
      </c>
      <c r="P160" s="59" t="s">
        <v>58</v>
      </c>
    </row>
    <row r="161" spans="1:16" x14ac:dyDescent="0.2">
      <c r="A161" s="12">
        <v>159</v>
      </c>
      <c r="B161" s="9" t="str">
        <f>TEAMS!$A$1266</f>
        <v>Union Grove</v>
      </c>
      <c r="C161" s="142" t="str">
        <f>TEXT(TEAMS!$EX$1299, "0000")&amp;TEXT(TEAMS!$EY$1299, "-000")</f>
        <v>0000-000</v>
      </c>
      <c r="D161" s="59" t="s">
        <v>58</v>
      </c>
      <c r="E161" s="12">
        <v>159</v>
      </c>
      <c r="F161" s="9" t="str">
        <f>TEAMS!$A$950</f>
        <v>Ola</v>
      </c>
      <c r="G161" s="142">
        <f>TEAMS!EZ1141</f>
        <v>0</v>
      </c>
      <c r="H161" s="59" t="s">
        <v>58</v>
      </c>
      <c r="I161" s="12">
        <v>152</v>
      </c>
      <c r="J161" s="9" t="str">
        <f>TEAMS!$A$1266</f>
        <v>Union Grove</v>
      </c>
      <c r="K161" s="142">
        <f>TEAMS!FA1299</f>
        <v>0</v>
      </c>
      <c r="L161" s="59" t="s">
        <v>58</v>
      </c>
      <c r="M161" s="12">
        <v>159</v>
      </c>
      <c r="N161" s="9" t="str">
        <f>TEAMS!$A$1266</f>
        <v>Union Grove</v>
      </c>
      <c r="O161" s="142">
        <f>TEAMS!FB1299</f>
        <v>0</v>
      </c>
      <c r="P161" s="59" t="s">
        <v>58</v>
      </c>
    </row>
    <row r="162" spans="1:16" x14ac:dyDescent="0.2">
      <c r="A162" s="12">
        <v>160</v>
      </c>
      <c r="B162" s="9" t="str">
        <f>TEAMS!$A$1345</f>
        <v>Woodward Academy</v>
      </c>
      <c r="C162" s="142" t="str">
        <f>TEXT(TEAMS!$EX$1378, "0000")&amp;TEXT(TEAMS!$EY$1378, "-000")</f>
        <v>0000-000</v>
      </c>
      <c r="D162" s="59" t="s">
        <v>58</v>
      </c>
      <c r="E162" s="12">
        <v>160</v>
      </c>
      <c r="F162" s="9" t="str">
        <f>TEAMS!$A$1029</f>
        <v>Social Circle</v>
      </c>
      <c r="G162" s="142">
        <f>TEAMS!EZ35</f>
        <v>0</v>
      </c>
      <c r="H162" s="59" t="s">
        <v>58</v>
      </c>
      <c r="I162" s="12">
        <v>151</v>
      </c>
      <c r="J162" s="9" t="str">
        <f>TEAMS!$A$1187</f>
        <v>Stockbridge</v>
      </c>
      <c r="K162" s="142">
        <f>TEAMS!FA1378</f>
        <v>0</v>
      </c>
      <c r="L162" s="59" t="s">
        <v>58</v>
      </c>
      <c r="M162" s="12">
        <v>160</v>
      </c>
      <c r="N162" s="9" t="str">
        <f>TEAMS!$A$1345</f>
        <v>Woodward Academy</v>
      </c>
      <c r="O162" s="142">
        <f>TEAMS!FB1378</f>
        <v>0</v>
      </c>
      <c r="P162" s="59" t="s">
        <v>58</v>
      </c>
    </row>
    <row r="163" spans="1:16" x14ac:dyDescent="0.2">
      <c r="A163" s="12">
        <v>161</v>
      </c>
      <c r="B163" s="9" t="str">
        <f>TEAMS!$A$1424</f>
        <v>Z19</v>
      </c>
      <c r="C163" s="142" t="str">
        <f>TEXT(TEAMS!$EX$1457, "0000")&amp;TEXT(TEAMS!$EY$1457, "-000")</f>
        <v>0000-000</v>
      </c>
      <c r="D163" s="59" t="s">
        <v>58</v>
      </c>
      <c r="E163" s="12">
        <v>161</v>
      </c>
      <c r="F163" s="9" t="str">
        <f>TEAMS!$A$1108</f>
        <v>Spalding</v>
      </c>
      <c r="G163" s="142">
        <f>TEAMS!EZ983</f>
        <v>0</v>
      </c>
      <c r="H163" s="59" t="s">
        <v>58</v>
      </c>
      <c r="I163" s="12">
        <v>160</v>
      </c>
      <c r="J163" s="9" t="str">
        <f>TEAMS!$A$1108</f>
        <v>Spalding</v>
      </c>
      <c r="K163" s="142">
        <f>TEAMS!FA1457</f>
        <v>0</v>
      </c>
      <c r="L163" s="59" t="s">
        <v>58</v>
      </c>
      <c r="M163" s="12">
        <v>161</v>
      </c>
      <c r="N163" s="9" t="str">
        <f>TEAMS!$A$1424</f>
        <v>Z19</v>
      </c>
      <c r="O163" s="142">
        <f>TEAMS!FB1457</f>
        <v>0</v>
      </c>
      <c r="P163" s="59" t="s">
        <v>58</v>
      </c>
    </row>
    <row r="164" spans="1:16" x14ac:dyDescent="0.2">
      <c r="A164" s="12">
        <v>162</v>
      </c>
      <c r="B164" s="9" t="str">
        <f>TEAMS!$A$1503</f>
        <v>Z20</v>
      </c>
      <c r="C164" s="142" t="str">
        <f>TEXT(TEAMS!$EX$1536, "0000")&amp;TEXT(TEAMS!$EY$1536, "-000")</f>
        <v>0000-000</v>
      </c>
      <c r="D164" s="59" t="s">
        <v>58</v>
      </c>
      <c r="E164" s="12">
        <v>162</v>
      </c>
      <c r="F164" s="9" t="str">
        <f>TEAMS!$A$1187</f>
        <v>Stockbridge</v>
      </c>
      <c r="G164" s="142">
        <f>TEAMS!EZ904</f>
        <v>0</v>
      </c>
      <c r="H164" s="59" t="s">
        <v>58</v>
      </c>
      <c r="I164" s="12">
        <v>157</v>
      </c>
      <c r="J164" s="9" t="str">
        <f>TEAMS!$A$1029</f>
        <v>Social Circle</v>
      </c>
      <c r="K164" s="142">
        <f>TEAMS!FA1536</f>
        <v>0</v>
      </c>
      <c r="L164" s="59" t="s">
        <v>58</v>
      </c>
      <c r="M164" s="12">
        <v>162</v>
      </c>
      <c r="N164" s="9" t="str">
        <f>TEAMS!$A$1503</f>
        <v>Z20</v>
      </c>
      <c r="O164" s="142">
        <f>TEAMS!FB1536</f>
        <v>0</v>
      </c>
      <c r="P164" s="59" t="s">
        <v>58</v>
      </c>
    </row>
    <row r="165" spans="1:16" x14ac:dyDescent="0.2">
      <c r="A165" s="12">
        <v>163</v>
      </c>
      <c r="B165" s="9" t="str">
        <f>TEAMS!$A$792</f>
        <v>Monroe Area</v>
      </c>
      <c r="C165" s="142" t="str">
        <f>TEXT(TEAMS!$AH$825, "0000")&amp;TEXT(TEAMS!$AI$825, "-000")</f>
        <v>0000-000</v>
      </c>
      <c r="D165" s="11" t="s">
        <v>46</v>
      </c>
      <c r="E165" s="12">
        <v>163</v>
      </c>
      <c r="F165" s="9" t="str">
        <f>TEAMS!$A$555</f>
        <v>Z18</v>
      </c>
      <c r="G165" s="14">
        <f>TEAMS!AJ1536</f>
        <v>0</v>
      </c>
      <c r="H165" s="11" t="s">
        <v>46</v>
      </c>
      <c r="I165" s="12">
        <v>156</v>
      </c>
      <c r="J165" s="9" t="str">
        <f>TEAMS!$A$950</f>
        <v>Ola</v>
      </c>
      <c r="K165" s="14">
        <f>TEAMS!AK825</f>
        <v>0</v>
      </c>
      <c r="L165" s="11" t="s">
        <v>46</v>
      </c>
      <c r="M165" s="12">
        <v>163</v>
      </c>
      <c r="N165" s="9" t="str">
        <f>TEAMS!$A$792</f>
        <v>Monroe Area</v>
      </c>
      <c r="O165" s="14">
        <f>TEAMS!AL825</f>
        <v>0</v>
      </c>
      <c r="P165" s="11" t="s">
        <v>46</v>
      </c>
    </row>
    <row r="166" spans="1:16" x14ac:dyDescent="0.2">
      <c r="A166" s="12">
        <v>164</v>
      </c>
      <c r="B166" s="9" t="str">
        <f>TEAMS!$A$1266</f>
        <v>Union Grove</v>
      </c>
      <c r="C166" s="14" t="str">
        <f>TEXT(TEAMS!$AH$1299, "0000")&amp;TEXT(TEAMS!$AI$1299, "-000")</f>
        <v>0000-000</v>
      </c>
      <c r="D166" s="11" t="s">
        <v>46</v>
      </c>
      <c r="E166" s="12">
        <v>164</v>
      </c>
      <c r="F166" s="9" t="str">
        <f>TEAMS!$A$1503</f>
        <v>Z20</v>
      </c>
      <c r="G166" s="14">
        <f>TEAMS!AJ1457</f>
        <v>0</v>
      </c>
      <c r="H166" s="11" t="s">
        <v>46</v>
      </c>
      <c r="I166" s="12">
        <v>155</v>
      </c>
      <c r="J166" s="9" t="str">
        <f>TEAMS!$A$871</f>
        <v>Newton</v>
      </c>
      <c r="K166" s="14">
        <f>TEAMS!AK1299</f>
        <v>0</v>
      </c>
      <c r="L166" s="11" t="s">
        <v>46</v>
      </c>
      <c r="M166" s="12">
        <v>164</v>
      </c>
      <c r="N166" s="9" t="str">
        <f>TEAMS!$A$1266</f>
        <v>Union Grove</v>
      </c>
      <c r="O166" s="14">
        <f>TEAMS!AL1299</f>
        <v>0</v>
      </c>
      <c r="P166" s="11" t="s">
        <v>46</v>
      </c>
    </row>
    <row r="167" spans="1:16" x14ac:dyDescent="0.2">
      <c r="A167" s="12">
        <v>165</v>
      </c>
      <c r="B167" s="9" t="str">
        <f>TEAMS!$A$318</f>
        <v>Heritage, Conyers</v>
      </c>
      <c r="C167" s="142" t="str">
        <f>TEXT(TEAMS!$AH$351, "0000")&amp;TEXT(TEAMS!$AI$351, "-000")</f>
        <v>0000-000</v>
      </c>
      <c r="D167" s="11" t="s">
        <v>46</v>
      </c>
      <c r="E167" s="12">
        <v>165</v>
      </c>
      <c r="F167" s="9" t="str">
        <f>TEAMS!$A$2</f>
        <v>East Coweta</v>
      </c>
      <c r="G167" s="14">
        <f>TEAMS!AJ588</f>
        <v>0</v>
      </c>
      <c r="H167" s="11" t="s">
        <v>46</v>
      </c>
      <c r="I167" s="12">
        <v>154</v>
      </c>
      <c r="J167" s="9" t="str">
        <f>TEAMS!$A$792</f>
        <v>Monroe Area</v>
      </c>
      <c r="K167" s="14">
        <f>TEAMS!AK351</f>
        <v>0</v>
      </c>
      <c r="L167" s="11" t="s">
        <v>46</v>
      </c>
      <c r="M167" s="12">
        <v>165</v>
      </c>
      <c r="N167" s="9" t="str">
        <f>TEAMS!$A$318</f>
        <v>Heritage, Conyers</v>
      </c>
      <c r="O167" s="14">
        <f>TEAMS!AL351</f>
        <v>0</v>
      </c>
      <c r="P167" s="11" t="s">
        <v>46</v>
      </c>
    </row>
    <row r="168" spans="1:16" x14ac:dyDescent="0.2">
      <c r="A168" s="12">
        <v>166</v>
      </c>
      <c r="B168" s="9" t="str">
        <f>TEAMS!$A$555</f>
        <v>Z18</v>
      </c>
      <c r="C168" s="142" t="str">
        <f>TEXT(TEAMS!$AH$588, "0000")&amp;TEXT(TEAMS!$AI$588, "-000")</f>
        <v>0000-000</v>
      </c>
      <c r="D168" s="11" t="s">
        <v>46</v>
      </c>
      <c r="E168" s="12">
        <v>166</v>
      </c>
      <c r="F168" s="9" t="str">
        <f>TEAMS!$A$1029</f>
        <v>Social Circle</v>
      </c>
      <c r="G168" s="14">
        <f>TEAMS!AJ1299</f>
        <v>0</v>
      </c>
      <c r="H168" s="11" t="s">
        <v>46</v>
      </c>
      <c r="I168" s="12">
        <v>145</v>
      </c>
      <c r="J168" s="9" t="str">
        <f>TEAMS!$A$239</f>
        <v>McDonough</v>
      </c>
      <c r="K168" s="14">
        <f>TEAMS!AK588</f>
        <v>0</v>
      </c>
      <c r="L168" s="11" t="s">
        <v>46</v>
      </c>
      <c r="M168" s="12">
        <v>166</v>
      </c>
      <c r="N168" s="9" t="str">
        <f>TEAMS!$A$555</f>
        <v>Z18</v>
      </c>
      <c r="O168" s="14">
        <f>TEAMS!AL588</f>
        <v>0</v>
      </c>
      <c r="P168" s="11" t="s">
        <v>46</v>
      </c>
    </row>
    <row r="169" spans="1:16" x14ac:dyDescent="0.2">
      <c r="A169" s="12">
        <v>167</v>
      </c>
      <c r="B169" s="9" t="str">
        <f>TEAMS!$A$1424</f>
        <v>Z19</v>
      </c>
      <c r="C169" s="14" t="str">
        <f>TEXT(TEAMS!$AH$1457, "0000")&amp;TEXT(TEAMS!$AI$1457, "-000")</f>
        <v>0000-000</v>
      </c>
      <c r="D169" s="11" t="s">
        <v>46</v>
      </c>
      <c r="E169" s="12">
        <v>167</v>
      </c>
      <c r="F169" s="9" t="str">
        <f>TEAMS!$A$634</f>
        <v>Luella</v>
      </c>
      <c r="G169" s="14">
        <f>TEAMS!AJ825</f>
        <v>0</v>
      </c>
      <c r="H169" s="11" t="s">
        <v>46</v>
      </c>
      <c r="I169" s="12">
        <v>150</v>
      </c>
      <c r="J169" s="9" t="str">
        <f>TEAMS!$A$713</f>
        <v>Mary Persons</v>
      </c>
      <c r="K169" s="14">
        <f>TEAMS!AK$1457</f>
        <v>0</v>
      </c>
      <c r="L169" s="11" t="s">
        <v>46</v>
      </c>
      <c r="M169" s="12">
        <v>167</v>
      </c>
      <c r="N169" s="9" t="str">
        <f>TEAMS!$A$1424</f>
        <v>Z19</v>
      </c>
      <c r="O169" s="14">
        <f>TEAMS!AL1457</f>
        <v>0</v>
      </c>
      <c r="P169" s="11" t="s">
        <v>46</v>
      </c>
    </row>
    <row r="170" spans="1:16" x14ac:dyDescent="0.2">
      <c r="A170" s="12">
        <v>168</v>
      </c>
      <c r="B170" s="9" t="str">
        <f>TEAMS!$A$1503</f>
        <v>Z20</v>
      </c>
      <c r="C170" s="14" t="str">
        <f>TEXT(TEAMS!$AH$1536, "0000")&amp;TEXT(TEAMS!$AI$1536, "-000")</f>
        <v>0000-000</v>
      </c>
      <c r="D170" s="11" t="s">
        <v>46</v>
      </c>
      <c r="E170" s="12">
        <v>168</v>
      </c>
      <c r="F170" s="9" t="str">
        <f>TEAMS!$A$713</f>
        <v>Mary Persons</v>
      </c>
      <c r="G170" s="14">
        <f>TEAMS!AJ351</f>
        <v>0</v>
      </c>
      <c r="H170" s="11" t="s">
        <v>46</v>
      </c>
      <c r="I170" s="12">
        <v>139</v>
      </c>
      <c r="J170" s="9" t="str">
        <f>TEAMS!$A$634</f>
        <v>Luella</v>
      </c>
      <c r="K170" s="14">
        <f>TEAMS!AK1536</f>
        <v>0</v>
      </c>
      <c r="L170" s="11" t="s">
        <v>46</v>
      </c>
      <c r="M170" s="12">
        <v>168</v>
      </c>
      <c r="N170" s="9" t="str">
        <f>TEAMS!$A$1503</f>
        <v>Z20</v>
      </c>
      <c r="O170" s="14">
        <f>TEAMS!AL1536</f>
        <v>0</v>
      </c>
      <c r="P170" s="11" t="s">
        <v>46</v>
      </c>
    </row>
    <row r="171" spans="1:16" x14ac:dyDescent="0.2">
      <c r="A171" s="12">
        <v>169</v>
      </c>
      <c r="B171" s="9" t="str">
        <f>TEAMS!$A$476</f>
        <v>Lamar County</v>
      </c>
      <c r="C171" s="14" t="str">
        <f>TEXT(TEAMS!$CJ$509, "0000")&amp;TEXT(TEAMS!$CK$509, "-000")</f>
        <v>0000-000</v>
      </c>
      <c r="D171" s="59" t="s">
        <v>55</v>
      </c>
      <c r="E171" s="12">
        <v>169</v>
      </c>
      <c r="F171" s="9" t="str">
        <f>TEAMS!$A$1266</f>
        <v>Union Grove</v>
      </c>
      <c r="G171" s="14">
        <f>TEAMS!CL$509</f>
        <v>0</v>
      </c>
      <c r="H171" s="59" t="s">
        <v>55</v>
      </c>
      <c r="I171" s="12">
        <v>144</v>
      </c>
      <c r="J171" s="9" t="str">
        <f>TEAMS!$A$2</f>
        <v>East Coweta</v>
      </c>
      <c r="K171" s="14">
        <f>TEAMS!CM$509</f>
        <v>0</v>
      </c>
      <c r="L171" s="59" t="s">
        <v>55</v>
      </c>
      <c r="M171" s="12">
        <v>169</v>
      </c>
      <c r="N171" s="9" t="str">
        <f>TEAMS!$A$476</f>
        <v>Lamar County</v>
      </c>
      <c r="O171" s="14">
        <f>TEAMS!CN$509</f>
        <v>0</v>
      </c>
      <c r="P171" s="59" t="s">
        <v>55</v>
      </c>
    </row>
    <row r="172" spans="1:16" x14ac:dyDescent="0.2">
      <c r="A172" s="12">
        <v>170</v>
      </c>
      <c r="B172" s="9" t="str">
        <f>TEAMS!$A$792</f>
        <v>Monroe Area</v>
      </c>
      <c r="C172" s="14" t="str">
        <f>TEXT(TEAMS!$CJ$825, "0000")&amp;TEXT(TEAMS!$CK$825, "-000")</f>
        <v>0000-000</v>
      </c>
      <c r="D172" s="59" t="s">
        <v>55</v>
      </c>
      <c r="E172" s="12">
        <v>170</v>
      </c>
      <c r="F172" s="9" t="str">
        <f>TEAMS!$A$1424</f>
        <v>Z19</v>
      </c>
      <c r="G172" s="14">
        <f>TEAMS!CL$1299</f>
        <v>0</v>
      </c>
      <c r="H172" s="59" t="s">
        <v>55</v>
      </c>
      <c r="I172" s="12">
        <v>137</v>
      </c>
      <c r="J172" s="9" t="str">
        <f>TEAMS!$A$1345</f>
        <v>Woodward Academy</v>
      </c>
      <c r="K172" s="14">
        <f>TEAMS!CM$825</f>
        <v>0</v>
      </c>
      <c r="L172" s="59" t="s">
        <v>55</v>
      </c>
      <c r="M172" s="12">
        <v>170</v>
      </c>
      <c r="N172" s="9" t="str">
        <f>TEAMS!$A$792</f>
        <v>Monroe Area</v>
      </c>
      <c r="O172" s="14">
        <f>TEAMS!CN$825</f>
        <v>0</v>
      </c>
      <c r="P172" s="59" t="s">
        <v>55</v>
      </c>
    </row>
    <row r="173" spans="1:16" x14ac:dyDescent="0.2">
      <c r="A173" s="12">
        <v>171</v>
      </c>
      <c r="B173" s="9" t="str">
        <f>TEAMS!$A$160</f>
        <v>Griffin</v>
      </c>
      <c r="C173" s="14" t="str">
        <f>TEXT(TEAMS!$CJ$193, "0000")&amp;TEXT(TEAMS!$CK$193, "-000")</f>
        <v>0000-000</v>
      </c>
      <c r="D173" s="59" t="s">
        <v>55</v>
      </c>
      <c r="E173" s="12">
        <v>171</v>
      </c>
      <c r="F173" s="9" t="str">
        <f>TEAMS!$A$950</f>
        <v>Ola</v>
      </c>
      <c r="G173" s="14">
        <f>TEAMS!CL$351</f>
        <v>0</v>
      </c>
      <c r="H173" s="59" t="s">
        <v>55</v>
      </c>
      <c r="I173" s="12">
        <v>148</v>
      </c>
      <c r="J173" s="9" t="str">
        <f>TEAMS!$A$1029</f>
        <v>Social Circle</v>
      </c>
      <c r="K173" s="14">
        <f>TEAMS!CM$1299</f>
        <v>0</v>
      </c>
      <c r="L173" s="59" t="s">
        <v>55</v>
      </c>
      <c r="M173" s="12">
        <v>171</v>
      </c>
      <c r="N173" s="9" t="str">
        <f>TEAMS!$A$160</f>
        <v>Griffin</v>
      </c>
      <c r="O173" s="14">
        <f>TEAMS!CN$193</f>
        <v>0</v>
      </c>
      <c r="P173" s="59" t="s">
        <v>55</v>
      </c>
    </row>
    <row r="174" spans="1:16" x14ac:dyDescent="0.2">
      <c r="A174" s="12">
        <v>172</v>
      </c>
      <c r="B174" s="9" t="str">
        <f>TEAMS!$A$1266</f>
        <v>Union Grove</v>
      </c>
      <c r="C174" s="14" t="str">
        <f>TEXT(TEAMS!$CJ$1299, "0000")&amp;TEXT(TEAMS!$CK$1299, "-000")</f>
        <v>0000-000</v>
      </c>
      <c r="D174" s="59" t="s">
        <v>55</v>
      </c>
      <c r="E174" s="12">
        <v>172</v>
      </c>
      <c r="F174" s="9" t="str">
        <f>TEAMS!$A$476</f>
        <v>Lamar County</v>
      </c>
      <c r="G174" s="14">
        <f>TEAMS!CL$193</f>
        <v>0</v>
      </c>
      <c r="H174" s="59" t="s">
        <v>55</v>
      </c>
      <c r="I174" s="12">
        <v>141</v>
      </c>
      <c r="J174" s="9" t="str">
        <f>TEAMS!$A$950</f>
        <v>Ola</v>
      </c>
      <c r="K174" s="14">
        <f>TEAMS!CM$193</f>
        <v>0</v>
      </c>
      <c r="L174" s="59" t="s">
        <v>55</v>
      </c>
      <c r="M174" s="12">
        <v>172</v>
      </c>
      <c r="N174" s="9" t="str">
        <f>TEAMS!$A$1266</f>
        <v>Union Grove</v>
      </c>
      <c r="O174" s="14">
        <f>TEAMS!CN$1299</f>
        <v>0</v>
      </c>
      <c r="P174" s="59" t="s">
        <v>55</v>
      </c>
    </row>
    <row r="175" spans="1:16" x14ac:dyDescent="0.2">
      <c r="A175" s="12">
        <v>173</v>
      </c>
      <c r="B175" s="9" t="str">
        <f>TEAMS!$A$318</f>
        <v>Heritage, Conyers</v>
      </c>
      <c r="C175" s="14" t="str">
        <f>TEXT(TEAMS!$CJ$351, "0000")&amp;TEXT(TEAMS!$CK$351, "-000")</f>
        <v>0000-000</v>
      </c>
      <c r="D175" s="59" t="s">
        <v>55</v>
      </c>
      <c r="E175" s="12">
        <v>173</v>
      </c>
      <c r="F175" s="9" t="str">
        <f>TEAMS!$A$2</f>
        <v>East Coweta</v>
      </c>
      <c r="G175" s="14">
        <f>TEAMS!CL1536</f>
        <v>0</v>
      </c>
      <c r="H175" s="59" t="s">
        <v>55</v>
      </c>
      <c r="I175" s="12">
        <v>146</v>
      </c>
      <c r="J175" s="9" t="str">
        <f>TEAMS!$A$871</f>
        <v>Newton</v>
      </c>
      <c r="K175" s="14">
        <f>TEAMS!CM$351</f>
        <v>0</v>
      </c>
      <c r="L175" s="59" t="s">
        <v>55</v>
      </c>
      <c r="M175" s="12">
        <v>173</v>
      </c>
      <c r="N175" s="9" t="str">
        <f>TEAMS!$A$318</f>
        <v>Heritage, Conyers</v>
      </c>
      <c r="O175" s="14">
        <f>TEAMS!CN$351</f>
        <v>0</v>
      </c>
      <c r="P175" s="59" t="s">
        <v>55</v>
      </c>
    </row>
    <row r="176" spans="1:16" x14ac:dyDescent="0.2">
      <c r="A176" s="12">
        <v>174</v>
      </c>
      <c r="B176" s="9" t="str">
        <f>TEAMS!$A$555</f>
        <v>Z18</v>
      </c>
      <c r="C176" s="14" t="str">
        <f>TEXT(TEAMS!$CJ$588, "0000")&amp;TEXT(TEAMS!$CK$588, "-000")</f>
        <v>0000-000</v>
      </c>
      <c r="D176" s="59" t="s">
        <v>55</v>
      </c>
      <c r="E176" s="12">
        <v>174</v>
      </c>
      <c r="F176" s="9" t="str">
        <f>TEAMS!$A$950</f>
        <v>Ola</v>
      </c>
      <c r="G176" s="14">
        <f>TEAMS!CL1457</f>
        <v>0</v>
      </c>
      <c r="H176" s="59" t="s">
        <v>55</v>
      </c>
      <c r="I176" s="12">
        <v>138</v>
      </c>
      <c r="J176" s="9" t="str">
        <f>TEAMS!$A$239</f>
        <v>McDonough</v>
      </c>
      <c r="K176" s="14">
        <f>TEAMS!CM$588</f>
        <v>0</v>
      </c>
      <c r="L176" s="59" t="s">
        <v>55</v>
      </c>
      <c r="M176" s="12">
        <v>174</v>
      </c>
      <c r="N176" s="9" t="str">
        <f>TEAMS!$A$555</f>
        <v>Z18</v>
      </c>
      <c r="O176" s="14">
        <f>TEAMS!CN$588</f>
        <v>0</v>
      </c>
      <c r="P176" s="59" t="s">
        <v>55</v>
      </c>
    </row>
    <row r="177" spans="1:16" x14ac:dyDescent="0.2">
      <c r="A177" s="12">
        <v>175</v>
      </c>
      <c r="B177" s="9" t="str">
        <f>TEAMS!$A$1424</f>
        <v>Z19</v>
      </c>
      <c r="C177" s="14" t="str">
        <f>TEXT(TEAMS!$CJ$1457, "0000")&amp;TEXT(TEAMS!$CK$1457, "-000")</f>
        <v>0000-000</v>
      </c>
      <c r="D177" s="59" t="s">
        <v>55</v>
      </c>
      <c r="E177" s="12">
        <v>175</v>
      </c>
      <c r="F177" s="9" t="str">
        <f>TEAMS!$A$792</f>
        <v>Monroe Area</v>
      </c>
      <c r="G177" s="14">
        <f>TEAMS!CL$588</f>
        <v>0</v>
      </c>
      <c r="H177" s="59" t="s">
        <v>55</v>
      </c>
      <c r="I177" s="12">
        <v>149</v>
      </c>
      <c r="J177" s="9" t="str">
        <f>TEAMS!$A$713</f>
        <v>Mary Persons</v>
      </c>
      <c r="K177" s="14">
        <f>TEAMS!CM1457</f>
        <v>0</v>
      </c>
      <c r="L177" s="59" t="s">
        <v>55</v>
      </c>
      <c r="M177" s="12">
        <v>175</v>
      </c>
      <c r="N177" s="9" t="str">
        <f>TEAMS!$A$1424</f>
        <v>Z19</v>
      </c>
      <c r="O177" s="14">
        <f>TEAMS!CN1457</f>
        <v>0</v>
      </c>
      <c r="P177" s="59" t="s">
        <v>55</v>
      </c>
    </row>
    <row r="178" spans="1:16" x14ac:dyDescent="0.2">
      <c r="A178" s="12">
        <v>176</v>
      </c>
      <c r="B178" s="9" t="str">
        <f>TEAMS!$A$1503</f>
        <v>Z20</v>
      </c>
      <c r="C178" s="14" t="str">
        <f>TEXT(TEAMS!$CJ$1536, "0000")&amp;TEXT(TEAMS!$CK$1536, "-000")</f>
        <v>0000-000</v>
      </c>
      <c r="D178" s="59" t="s">
        <v>55</v>
      </c>
      <c r="E178" s="12">
        <v>176</v>
      </c>
      <c r="F178" s="9" t="str">
        <f>TEAMS!$A$1345</f>
        <v>Woodward Academy</v>
      </c>
      <c r="G178" s="14">
        <f>TEAMS!CL$825</f>
        <v>0</v>
      </c>
      <c r="H178" s="59" t="s">
        <v>55</v>
      </c>
      <c r="I178" s="12">
        <v>140</v>
      </c>
      <c r="J178" s="9" t="str">
        <f>TEAMS!$A$634</f>
        <v>Luella</v>
      </c>
      <c r="K178" s="14">
        <f>TEAMS!CM1536</f>
        <v>0</v>
      </c>
      <c r="L178" s="59" t="s">
        <v>55</v>
      </c>
      <c r="M178" s="12">
        <v>176</v>
      </c>
      <c r="N178" s="9" t="str">
        <f>TEAMS!$A$1503</f>
        <v>Z20</v>
      </c>
      <c r="O178" s="14">
        <f>TEAMS!CN1536</f>
        <v>0</v>
      </c>
      <c r="P178" s="59" t="s">
        <v>55</v>
      </c>
    </row>
    <row r="179" spans="1:16" x14ac:dyDescent="0.2">
      <c r="A179" s="12">
        <v>177</v>
      </c>
      <c r="B179" s="9" t="str">
        <f>TEAMS!$A$1345</f>
        <v>Woodward Academy</v>
      </c>
      <c r="C179" s="14" t="str">
        <f>TEXT(TEAMS!$CP$1378, "0000")&amp;TEXT(TEAMS!$CQ$1378, "-000")</f>
        <v>0000-000</v>
      </c>
      <c r="D179" s="59" t="s">
        <v>56</v>
      </c>
      <c r="E179" s="12">
        <v>177</v>
      </c>
      <c r="F179" s="9" t="str">
        <f>TEAMS!$A$239</f>
        <v>McDonough</v>
      </c>
      <c r="G179" s="14">
        <f>TEAMS!CR$1299</f>
        <v>0</v>
      </c>
      <c r="H179" s="59" t="s">
        <v>56</v>
      </c>
      <c r="I179" s="12">
        <v>163</v>
      </c>
      <c r="J179" s="9" t="str">
        <f>TEAMS!$A$476</f>
        <v>Lamar County</v>
      </c>
      <c r="K179" s="14">
        <f>TEAMS!CS$35</f>
        <v>0</v>
      </c>
      <c r="L179" s="59" t="s">
        <v>56</v>
      </c>
      <c r="M179" s="12">
        <v>177</v>
      </c>
      <c r="N179" s="9" t="str">
        <f>TEAMS!$A$1029</f>
        <v>Social Circle</v>
      </c>
      <c r="O179" s="14">
        <f>TEAMS!CT$1062</f>
        <v>0</v>
      </c>
      <c r="P179" s="59" t="s">
        <v>56</v>
      </c>
    </row>
    <row r="180" spans="1:16" x14ac:dyDescent="0.2">
      <c r="A180" s="12">
        <v>178</v>
      </c>
      <c r="B180" s="9" t="str">
        <f>TEAMS!$A$2</f>
        <v>East Coweta</v>
      </c>
      <c r="C180" s="14" t="str">
        <f>TEXT(TEAMS!$CP$35, "0000")&amp;TEXT(TEAMS!$CQ$35, "-000")</f>
        <v>0000-000</v>
      </c>
      <c r="D180" s="59" t="s">
        <v>56</v>
      </c>
      <c r="E180" s="12">
        <v>178</v>
      </c>
      <c r="F180" s="9" t="str">
        <f>TEAMS!$A$476</f>
        <v>Lamar County</v>
      </c>
      <c r="G180" s="14">
        <f>TEAMS!CR$509</f>
        <v>0</v>
      </c>
      <c r="H180" s="59" t="s">
        <v>56</v>
      </c>
      <c r="I180" s="12">
        <v>162</v>
      </c>
      <c r="J180" s="9" t="str">
        <f>TEAMS!$A$397</f>
        <v>Jones County</v>
      </c>
      <c r="K180" s="14">
        <f>TEAMS!CS$1378</f>
        <v>0</v>
      </c>
      <c r="L180" s="59" t="s">
        <v>56</v>
      </c>
      <c r="M180" s="12">
        <v>178</v>
      </c>
      <c r="N180" s="9" t="str">
        <f>TEAMS!$A$1345</f>
        <v>Woodward Academy</v>
      </c>
      <c r="O180" s="14">
        <f>TEAMS!CT$1378</f>
        <v>0</v>
      </c>
      <c r="P180" s="59" t="s">
        <v>56</v>
      </c>
    </row>
    <row r="181" spans="1:16" x14ac:dyDescent="0.2">
      <c r="A181" s="12">
        <v>179</v>
      </c>
      <c r="B181" s="9" t="str">
        <f>TEAMS!$A$1029</f>
        <v>Social Circle</v>
      </c>
      <c r="C181" s="14" t="str">
        <f>TEXT(TEAMS!$CP$1062, "0000")&amp;TEXT(TEAMS!$CQ$1062, "-000")</f>
        <v>0000-000</v>
      </c>
      <c r="D181" s="59" t="s">
        <v>56</v>
      </c>
      <c r="E181" s="12">
        <v>179</v>
      </c>
      <c r="F181" s="9" t="str">
        <f>TEAMS!$A$555</f>
        <v>Z18</v>
      </c>
      <c r="G181" s="14">
        <f>TEAMS!CR$825</f>
        <v>0</v>
      </c>
      <c r="H181" s="59" t="s">
        <v>56</v>
      </c>
      <c r="I181" s="12">
        <v>173</v>
      </c>
      <c r="J181" s="9" t="str">
        <f>TEAMS!$A$318</f>
        <v>Heritage, Conyers</v>
      </c>
      <c r="K181" s="14">
        <f>TEAMS!CS$1062</f>
        <v>0</v>
      </c>
      <c r="L181" s="59" t="s">
        <v>56</v>
      </c>
      <c r="M181" s="12">
        <v>179</v>
      </c>
      <c r="N181" s="9" t="str">
        <f>TEAMS!$A$2</f>
        <v>East Coweta</v>
      </c>
      <c r="O181" s="14">
        <f>TEAMS!CT$35</f>
        <v>0</v>
      </c>
      <c r="P181" s="59" t="s">
        <v>56</v>
      </c>
    </row>
    <row r="182" spans="1:16" x14ac:dyDescent="0.2">
      <c r="A182" s="12">
        <v>180</v>
      </c>
      <c r="B182" s="9" t="str">
        <f>TEAMS!$A$239</f>
        <v>McDonough</v>
      </c>
      <c r="C182" s="14" t="str">
        <f>TEXT(TEAMS!$CP$272, "0000")&amp;TEXT(TEAMS!$CQ$272, "-000")</f>
        <v>0000-000</v>
      </c>
      <c r="D182" s="59" t="s">
        <v>56</v>
      </c>
      <c r="E182" s="12">
        <v>180</v>
      </c>
      <c r="F182" s="9" t="str">
        <f>TEAMS!$A$634</f>
        <v>Luella</v>
      </c>
      <c r="G182" s="14">
        <f>TEAMS!CR$114</f>
        <v>0</v>
      </c>
      <c r="H182" s="59" t="s">
        <v>56</v>
      </c>
      <c r="I182" s="12">
        <v>168</v>
      </c>
      <c r="J182" s="9" t="str">
        <f>TEAMS!$A$160</f>
        <v>Griffin</v>
      </c>
      <c r="K182" s="14">
        <f>TEAMS!CS$114</f>
        <v>0</v>
      </c>
      <c r="L182" s="59" t="s">
        <v>56</v>
      </c>
      <c r="M182" s="12">
        <v>180</v>
      </c>
      <c r="N182" s="9" t="str">
        <f>TEAMS!$A$239</f>
        <v>McDonough</v>
      </c>
      <c r="O182" s="14">
        <f>TEAMS!CT$272</f>
        <v>0</v>
      </c>
      <c r="P182" s="59" t="s">
        <v>56</v>
      </c>
    </row>
    <row r="183" spans="1:16" x14ac:dyDescent="0.2">
      <c r="A183" s="12">
        <v>181</v>
      </c>
      <c r="B183" s="9" t="str">
        <f>TEAMS!$A$81</f>
        <v>Fayette County</v>
      </c>
      <c r="C183" s="14" t="str">
        <f>TEXT(TEAMS!$CP$114, "0000")&amp;TEXT(TEAMS!$CQ$114, "-000")</f>
        <v>0000-000</v>
      </c>
      <c r="D183" s="59" t="s">
        <v>56</v>
      </c>
      <c r="E183" s="12">
        <v>181</v>
      </c>
      <c r="F183" s="9" t="str">
        <f>TEAMS!$A$713</f>
        <v>Mary Persons</v>
      </c>
      <c r="G183" s="14">
        <f>TEAMS!CR$983</f>
        <v>0</v>
      </c>
      <c r="H183" s="59" t="s">
        <v>56</v>
      </c>
      <c r="I183" s="12">
        <v>182</v>
      </c>
      <c r="J183" s="9" t="str">
        <f>TEAMS!$A$81</f>
        <v>Fayette County</v>
      </c>
      <c r="K183" s="14">
        <f>TEAMS!CS$272</f>
        <v>0</v>
      </c>
      <c r="L183" s="59" t="s">
        <v>56</v>
      </c>
      <c r="M183" s="12">
        <v>181</v>
      </c>
      <c r="N183" s="9" t="str">
        <f>TEAMS!$A$81</f>
        <v>Fayette County</v>
      </c>
      <c r="O183" s="14">
        <f>TEAMS!CT$114</f>
        <v>0</v>
      </c>
      <c r="P183" s="59" t="s">
        <v>56</v>
      </c>
    </row>
    <row r="184" spans="1:16" x14ac:dyDescent="0.2">
      <c r="A184" s="12">
        <v>182</v>
      </c>
      <c r="B184" s="9" t="str">
        <f>TEAMS!$A$397</f>
        <v>Jones County</v>
      </c>
      <c r="C184" s="14" t="str">
        <f>TEXT(TEAMS!$CP$430, "0000")&amp;TEXT(TEAMS!$CQ$430, "-000")</f>
        <v>0000-000</v>
      </c>
      <c r="D184" s="59" t="s">
        <v>56</v>
      </c>
      <c r="E184" s="12">
        <v>182</v>
      </c>
      <c r="F184" s="9" t="str">
        <f>TEAMS!$A$871</f>
        <v>Newton</v>
      </c>
      <c r="G184" s="14">
        <f>TEAMS!CR$746</f>
        <v>0</v>
      </c>
      <c r="H184" s="59" t="s">
        <v>56</v>
      </c>
      <c r="I184" s="12">
        <v>177</v>
      </c>
      <c r="J184" s="9" t="str">
        <f>TEAMS!$A$2</f>
        <v>East Coweta</v>
      </c>
      <c r="K184" s="14">
        <f>TEAMS!CS$430</f>
        <v>0</v>
      </c>
      <c r="L184" s="59" t="s">
        <v>56</v>
      </c>
      <c r="M184" s="12">
        <v>182</v>
      </c>
      <c r="N184" s="9" t="str">
        <f>TEAMS!$A$397</f>
        <v>Jones County</v>
      </c>
      <c r="O184" s="14">
        <f>TEAMS!CT$430</f>
        <v>0</v>
      </c>
      <c r="P184" s="59" t="s">
        <v>56</v>
      </c>
    </row>
    <row r="185" spans="1:16" x14ac:dyDescent="0.2">
      <c r="A185" s="12">
        <v>183</v>
      </c>
      <c r="B185" s="9" t="str">
        <f>TEAMS!$A$1187</f>
        <v>Stockbridge</v>
      </c>
      <c r="C185" s="14" t="str">
        <f>TEXT(TEAMS!$CP$1220, "0000")&amp;TEXT(TEAMS!$CQ$1220, "-000")</f>
        <v>0000-000</v>
      </c>
      <c r="D185" s="59" t="s">
        <v>56</v>
      </c>
      <c r="E185" s="12">
        <v>183</v>
      </c>
      <c r="F185" s="9" t="str">
        <f>TEAMS!$A$1266</f>
        <v>Union Grove</v>
      </c>
      <c r="G185" s="14">
        <f>TEAMS!CR$667</f>
        <v>0</v>
      </c>
      <c r="H185" s="59" t="s">
        <v>56</v>
      </c>
      <c r="I185" s="12">
        <v>176</v>
      </c>
      <c r="J185" s="9" t="str">
        <f>TEAMS!$A$1503</f>
        <v>Z20</v>
      </c>
      <c r="K185" s="14">
        <f>TEAMS!CS$509</f>
        <v>0</v>
      </c>
      <c r="L185" s="59" t="s">
        <v>56</v>
      </c>
      <c r="M185" s="12">
        <v>183</v>
      </c>
      <c r="N185" s="9" t="str">
        <f>TEAMS!$A$1187</f>
        <v>Stockbridge</v>
      </c>
      <c r="O185" s="14">
        <f>TEAMS!CT$1220</f>
        <v>0</v>
      </c>
      <c r="P185" s="59" t="s">
        <v>56</v>
      </c>
    </row>
    <row r="186" spans="1:16" x14ac:dyDescent="0.2">
      <c r="A186" s="12">
        <v>184</v>
      </c>
      <c r="B186" s="9" t="str">
        <f>TEAMS!$A$476</f>
        <v>Lamar County</v>
      </c>
      <c r="C186" s="14" t="str">
        <f>TEXT(TEAMS!$CP$509, "0000")&amp;TEXT(TEAMS!$CQ$509, "-000")</f>
        <v>0000-000</v>
      </c>
      <c r="D186" s="59" t="s">
        <v>56</v>
      </c>
      <c r="E186" s="12">
        <v>184</v>
      </c>
      <c r="F186" s="9" t="str">
        <f>TEAMS!$A$1345</f>
        <v>Woodward Academy</v>
      </c>
      <c r="G186" s="14">
        <f>TEAMS!CR$272</f>
        <v>0</v>
      </c>
      <c r="H186" s="59" t="s">
        <v>56</v>
      </c>
      <c r="I186" s="12">
        <v>175</v>
      </c>
      <c r="J186" s="9" t="str">
        <f>TEAMS!$A$1424</f>
        <v>Z19</v>
      </c>
      <c r="K186" s="14">
        <f>TEAMS!CS$1220</f>
        <v>0</v>
      </c>
      <c r="L186" s="59" t="s">
        <v>56</v>
      </c>
      <c r="M186" s="12">
        <v>184</v>
      </c>
      <c r="N186" s="9" t="str">
        <f>TEAMS!$A$713</f>
        <v>Mary Persons</v>
      </c>
      <c r="O186" s="14">
        <f>TEAMS!CT$746</f>
        <v>0</v>
      </c>
      <c r="P186" s="59" t="s">
        <v>56</v>
      </c>
    </row>
    <row r="187" spans="1:16" x14ac:dyDescent="0.2">
      <c r="A187" s="12">
        <v>185</v>
      </c>
      <c r="B187" s="9" t="str">
        <f>TEAMS!$A$713</f>
        <v>Mary Persons</v>
      </c>
      <c r="C187" s="14" t="str">
        <f>TEXT(TEAMS!$CP$746, "0000")&amp;TEXT(TEAMS!$CQ$746, "-000")</f>
        <v>0000-000</v>
      </c>
      <c r="D187" s="59" t="s">
        <v>56</v>
      </c>
      <c r="E187" s="12">
        <v>185</v>
      </c>
      <c r="F187" s="9" t="str">
        <f>TEAMS!$A$1424</f>
        <v>Z19</v>
      </c>
      <c r="G187" s="14">
        <f>TEAMS!CR$904</f>
        <v>0</v>
      </c>
      <c r="H187" s="59" t="s">
        <v>56</v>
      </c>
      <c r="I187" s="12">
        <v>174</v>
      </c>
      <c r="J187" s="9" t="str">
        <f>TEAMS!$A$555</f>
        <v>Z18</v>
      </c>
      <c r="K187" s="14">
        <f>TEAMS!CS$904</f>
        <v>0</v>
      </c>
      <c r="L187" s="59" t="s">
        <v>56</v>
      </c>
      <c r="M187" s="12">
        <v>185</v>
      </c>
      <c r="N187" s="9" t="str">
        <f>TEAMS!$A$950</f>
        <v>Ola</v>
      </c>
      <c r="O187" s="14">
        <f>TEAMS!CT$983</f>
        <v>0</v>
      </c>
      <c r="P187" s="59" t="s">
        <v>56</v>
      </c>
    </row>
    <row r="188" spans="1:16" x14ac:dyDescent="0.2">
      <c r="A188" s="12">
        <v>186</v>
      </c>
      <c r="B188" s="9" t="str">
        <f>TEAMS!$A$950</f>
        <v>Ola</v>
      </c>
      <c r="C188" s="14" t="str">
        <f>TEXT(TEAMS!$CP$983, "0000")&amp;TEXT(TEAMS!$CQ$983, "-000")</f>
        <v>0000-000</v>
      </c>
      <c r="D188" s="59" t="s">
        <v>56</v>
      </c>
      <c r="E188" s="12">
        <v>186</v>
      </c>
      <c r="F188" s="9" t="str">
        <f>TEAMS!$A$1503</f>
        <v>Z20</v>
      </c>
      <c r="G188" s="14">
        <f>TEAMS!CR$1141</f>
        <v>0</v>
      </c>
      <c r="H188" s="59" t="s">
        <v>56</v>
      </c>
      <c r="I188" s="12">
        <v>158</v>
      </c>
      <c r="J188" s="9" t="str">
        <f>TEAMS!$A$1345</f>
        <v>Woodward Academy</v>
      </c>
      <c r="K188" s="14">
        <f>TEAMS!CS$983</f>
        <v>0</v>
      </c>
      <c r="L188" s="59" t="s">
        <v>56</v>
      </c>
      <c r="M188" s="12">
        <v>186</v>
      </c>
      <c r="N188" s="9" t="str">
        <f>TEAMS!$A$871</f>
        <v>Newton</v>
      </c>
      <c r="O188" s="14">
        <f>TEAMS!CT$904</f>
        <v>0</v>
      </c>
      <c r="P188" s="59" t="s">
        <v>56</v>
      </c>
    </row>
    <row r="189" spans="1:16" x14ac:dyDescent="0.2">
      <c r="A189" s="12">
        <v>187</v>
      </c>
      <c r="B189" s="9" t="str">
        <f>TEAMS!$A$871</f>
        <v>Newton</v>
      </c>
      <c r="C189" s="14" t="str">
        <f>TEXT(TEAMS!$CP$904, "0000")&amp;TEXT(TEAMS!$CQ$904, "-000")</f>
        <v>0000-000</v>
      </c>
      <c r="D189" s="59" t="s">
        <v>56</v>
      </c>
      <c r="E189" s="12">
        <v>187</v>
      </c>
      <c r="F189" s="9" t="str">
        <f>TEAMS!$A$2</f>
        <v>East Coweta</v>
      </c>
      <c r="G189" s="14">
        <f>TEAMS!CR$430</f>
        <v>0</v>
      </c>
      <c r="H189" s="59" t="s">
        <v>56</v>
      </c>
      <c r="I189" s="12">
        <v>172</v>
      </c>
      <c r="J189" s="9" t="str">
        <f>TEAMS!$A$1266</f>
        <v>Union Grove</v>
      </c>
      <c r="K189" s="14">
        <f>TEAMS!CS$746</f>
        <v>0</v>
      </c>
      <c r="L189" s="59" t="s">
        <v>56</v>
      </c>
      <c r="M189" s="12">
        <v>187</v>
      </c>
      <c r="N189" s="9" t="str">
        <f>TEAMS!$A$476</f>
        <v>Lamar County</v>
      </c>
      <c r="O189" s="14">
        <f>TEAMS!CT$509</f>
        <v>0</v>
      </c>
      <c r="P189" s="59" t="s">
        <v>56</v>
      </c>
    </row>
    <row r="190" spans="1:16" x14ac:dyDescent="0.2">
      <c r="A190" s="12">
        <v>188</v>
      </c>
      <c r="B190" s="9" t="str">
        <f>TEAMS!$A$160</f>
        <v>Griffin</v>
      </c>
      <c r="C190" s="14" t="str">
        <f>TEXT(TEAMS!$CP$193, "0000")&amp;TEXT(TEAMS!$CQ$193, "-000")</f>
        <v>0000-000</v>
      </c>
      <c r="D190" s="59" t="s">
        <v>56</v>
      </c>
      <c r="E190" s="12">
        <v>188</v>
      </c>
      <c r="F190" s="9" t="str">
        <f>TEAMS!$A$1029</f>
        <v>Social Circle</v>
      </c>
      <c r="G190" s="14">
        <f>TEAMS!CR$1220</f>
        <v>0</v>
      </c>
      <c r="H190" s="59" t="s">
        <v>56</v>
      </c>
      <c r="I190" s="12">
        <v>164</v>
      </c>
      <c r="J190" s="9" t="str">
        <f>TEAMS!$A$1187</f>
        <v>Stockbridge</v>
      </c>
      <c r="K190" s="14">
        <f>TEAMS!CS$193</f>
        <v>0</v>
      </c>
      <c r="L190" s="59" t="s">
        <v>56</v>
      </c>
      <c r="M190" s="12">
        <v>188</v>
      </c>
      <c r="N190" s="9" t="str">
        <f>TEAMS!$A$160</f>
        <v>Griffin</v>
      </c>
      <c r="O190" s="14">
        <f>TEAMS!CT$193</f>
        <v>0</v>
      </c>
      <c r="P190" s="59" t="s">
        <v>56</v>
      </c>
    </row>
    <row r="191" spans="1:16" x14ac:dyDescent="0.2">
      <c r="A191" s="12">
        <v>189</v>
      </c>
      <c r="B191" s="9" t="str">
        <f>TEAMS!$A$792</f>
        <v>Monroe Area</v>
      </c>
      <c r="C191" s="14" t="str">
        <f>TEXT(TEAMS!$CP$825, "0000")&amp;TEXT(TEAMS!$CQ$825, "-000")</f>
        <v>0000-000</v>
      </c>
      <c r="D191" s="59" t="s">
        <v>56</v>
      </c>
      <c r="E191" s="12">
        <v>189</v>
      </c>
      <c r="F191" s="9" t="str">
        <f>TEAMS!$A$81</f>
        <v>Fayette County</v>
      </c>
      <c r="G191" s="14">
        <f>TEAMS!CR$351</f>
        <v>0</v>
      </c>
      <c r="H191" s="59" t="s">
        <v>56</v>
      </c>
      <c r="I191" s="12">
        <v>170</v>
      </c>
      <c r="J191" s="9" t="str">
        <f>TEAMS!$A$1108</f>
        <v>Spalding</v>
      </c>
      <c r="K191" s="14">
        <f>TEAMS!CS$825</f>
        <v>0</v>
      </c>
      <c r="L191" s="59" t="s">
        <v>56</v>
      </c>
      <c r="M191" s="12">
        <v>189</v>
      </c>
      <c r="N191" s="9" t="str">
        <f>TEAMS!$A$792</f>
        <v>Monroe Area</v>
      </c>
      <c r="O191" s="14">
        <f>TEAMS!CT$825</f>
        <v>0</v>
      </c>
      <c r="P191" s="59" t="s">
        <v>56</v>
      </c>
    </row>
    <row r="192" spans="1:16" x14ac:dyDescent="0.2">
      <c r="A192" s="12">
        <v>190</v>
      </c>
      <c r="B192" s="9" t="str">
        <f>TEAMS!$A$634</f>
        <v>Luella</v>
      </c>
      <c r="C192" s="14" t="str">
        <f>TEXT(TEAMS!$CP$667, "0000")&amp;TEXT(TEAMS!$CQ667, "-000")</f>
        <v>0000-000</v>
      </c>
      <c r="D192" s="59" t="s">
        <v>56</v>
      </c>
      <c r="E192" s="12">
        <v>190</v>
      </c>
      <c r="F192" s="9" t="str">
        <f>TEAMS!$A$871</f>
        <v>Newton</v>
      </c>
      <c r="G192" s="14">
        <f>TEAMS!CR$193</f>
        <v>0</v>
      </c>
      <c r="H192" s="59" t="s">
        <v>56</v>
      </c>
      <c r="I192" s="12">
        <v>159</v>
      </c>
      <c r="J192" s="9" t="str">
        <f>TEAMS!$A$1029</f>
        <v>Social Circle</v>
      </c>
      <c r="K192" s="14">
        <f>TEAMS!CS$1141</f>
        <v>0</v>
      </c>
      <c r="L192" s="59" t="s">
        <v>56</v>
      </c>
      <c r="M192" s="12">
        <v>190</v>
      </c>
      <c r="N192" s="9" t="str">
        <f>TEAMS!$A$634</f>
        <v>Luella</v>
      </c>
      <c r="O192" s="14">
        <f>TEAMS!CT$667</f>
        <v>0</v>
      </c>
      <c r="P192" s="59" t="s">
        <v>56</v>
      </c>
    </row>
    <row r="193" spans="1:16" x14ac:dyDescent="0.2">
      <c r="A193" s="12">
        <v>191</v>
      </c>
      <c r="B193" s="9" t="str">
        <f>TEAMS!$A$1108</f>
        <v>Spalding</v>
      </c>
      <c r="C193" s="14" t="str">
        <f>TEXT(TEAMS!$CP$1141, "0000")&amp;TEXT(TEAMS!$CQ$1141, "-000")</f>
        <v>0000-000</v>
      </c>
      <c r="D193" s="59" t="s">
        <v>56</v>
      </c>
      <c r="E193" s="12">
        <v>191</v>
      </c>
      <c r="F193" s="9" t="str">
        <f>TEAMS!$A$239</f>
        <v>McDonough</v>
      </c>
      <c r="G193" s="14">
        <f>TEAMS!CR$1062</f>
        <v>0</v>
      </c>
      <c r="H193" s="59" t="s">
        <v>56</v>
      </c>
      <c r="I193" s="12">
        <v>166</v>
      </c>
      <c r="J193" s="9" t="str">
        <f>TEAMS!$A$950</f>
        <v>Ola</v>
      </c>
      <c r="K193" s="14">
        <f>TEAMS!CS$667</f>
        <v>0</v>
      </c>
      <c r="L193" s="59" t="s">
        <v>56</v>
      </c>
      <c r="M193" s="12">
        <v>191</v>
      </c>
      <c r="N193" s="9" t="str">
        <f>TEAMS!$A$1108</f>
        <v>Spalding</v>
      </c>
      <c r="O193" s="14">
        <f>TEAMS!CT$1141</f>
        <v>0</v>
      </c>
      <c r="P193" s="59" t="s">
        <v>56</v>
      </c>
    </row>
    <row r="194" spans="1:16" x14ac:dyDescent="0.2">
      <c r="A194" s="12">
        <v>192</v>
      </c>
      <c r="B194" s="9" t="str">
        <f>TEAMS!$A$1266</f>
        <v>Union Grove</v>
      </c>
      <c r="C194" s="14" t="str">
        <f>TEXT(TEAMS!$CP$1299, "0000")&amp;TEXT(TEAMS!$CQ$1299, "-000")</f>
        <v>0000-000</v>
      </c>
      <c r="D194" s="59" t="s">
        <v>56</v>
      </c>
      <c r="E194" s="12">
        <v>192</v>
      </c>
      <c r="F194" s="9" t="str">
        <f>TEAMS!$A$1187</f>
        <v>Stockbridge</v>
      </c>
      <c r="G194" s="14">
        <f>TEAMS!CR$1378</f>
        <v>0</v>
      </c>
      <c r="H194" s="59" t="s">
        <v>56</v>
      </c>
      <c r="I194" s="12">
        <v>165</v>
      </c>
      <c r="J194" s="9" t="str">
        <f>TEAMS!$A$871</f>
        <v>Newton</v>
      </c>
      <c r="K194" s="14">
        <f>TEAMS!CS$1299</f>
        <v>0</v>
      </c>
      <c r="L194" s="59" t="s">
        <v>56</v>
      </c>
      <c r="M194" s="12">
        <v>192</v>
      </c>
      <c r="N194" s="9" t="str">
        <f>TEAMS!$A$1266</f>
        <v>Union Grove</v>
      </c>
      <c r="O194" s="14">
        <f>TEAMS!CT$1299</f>
        <v>0</v>
      </c>
      <c r="P194" s="59" t="s">
        <v>56</v>
      </c>
    </row>
    <row r="195" spans="1:16" x14ac:dyDescent="0.2">
      <c r="A195" s="12">
        <v>193</v>
      </c>
      <c r="B195" s="9" t="str">
        <f>TEAMS!$A$318</f>
        <v>Heritage, Conyers</v>
      </c>
      <c r="C195" s="14" t="str">
        <f>TEXT(TEAMS!$CP$351, "0000")&amp;TEXT(TEAMS!$CQ$351, "-000")</f>
        <v>0000-000</v>
      </c>
      <c r="D195" s="59" t="s">
        <v>56</v>
      </c>
      <c r="E195" s="12">
        <v>193</v>
      </c>
      <c r="F195" s="9" t="str">
        <f>TEAMS!$A$397</f>
        <v>Jones County</v>
      </c>
      <c r="G195" s="14">
        <f>TEAMS!CR1536</f>
        <v>0</v>
      </c>
      <c r="H195" s="59" t="s">
        <v>56</v>
      </c>
      <c r="I195" s="12">
        <v>169</v>
      </c>
      <c r="J195" s="9" t="str">
        <f>TEAMS!$A$792</f>
        <v>Monroe Area</v>
      </c>
      <c r="K195" s="14">
        <f>TEAMS!CS$351</f>
        <v>0</v>
      </c>
      <c r="L195" s="59" t="s">
        <v>56</v>
      </c>
      <c r="M195" s="12">
        <v>193</v>
      </c>
      <c r="N195" s="9" t="str">
        <f>TEAMS!$A$318</f>
        <v>Heritage, Conyers</v>
      </c>
      <c r="O195" s="14">
        <f>TEAMS!CT$351</f>
        <v>0</v>
      </c>
      <c r="P195" s="59" t="s">
        <v>56</v>
      </c>
    </row>
    <row r="196" spans="1:16" x14ac:dyDescent="0.2">
      <c r="A196" s="12">
        <v>194</v>
      </c>
      <c r="B196" s="9" t="str">
        <f>TEAMS!$A$555</f>
        <v>Z18</v>
      </c>
      <c r="C196" s="14" t="str">
        <f>TEXT(TEAMS!$CP$588, "0000")&amp;TEXT(TEAMS!$CQ$588, "-000")</f>
        <v>0000-000</v>
      </c>
      <c r="D196" s="59" t="s">
        <v>56</v>
      </c>
      <c r="E196" s="12">
        <v>194</v>
      </c>
      <c r="F196" s="9" t="str">
        <f>TEAMS!$A$476</f>
        <v>Lamar County</v>
      </c>
      <c r="G196" s="14">
        <f>TEAMS!CR1457</f>
        <v>0</v>
      </c>
      <c r="H196" s="59" t="s">
        <v>56</v>
      </c>
      <c r="I196" s="12">
        <v>161</v>
      </c>
      <c r="J196" s="9" t="str">
        <f>TEAMS!$A$239</f>
        <v>McDonough</v>
      </c>
      <c r="K196" s="14">
        <f>TEAMS!CS$588</f>
        <v>0</v>
      </c>
      <c r="L196" s="59" t="s">
        <v>56</v>
      </c>
      <c r="M196" s="12">
        <v>194</v>
      </c>
      <c r="N196" s="9" t="str">
        <f>TEAMS!$A$555</f>
        <v>Z18</v>
      </c>
      <c r="O196" s="14">
        <f>TEAMS!CT$588</f>
        <v>0</v>
      </c>
      <c r="P196" s="59" t="s">
        <v>56</v>
      </c>
    </row>
    <row r="197" spans="1:16" x14ac:dyDescent="0.2">
      <c r="A197" s="12">
        <v>195</v>
      </c>
      <c r="B197" s="9" t="str">
        <f>TEAMS!$A$1424</f>
        <v>Z19</v>
      </c>
      <c r="C197" s="14" t="str">
        <f>TEXT(TEAMS!$CP$1457, "0000")&amp;TEXT(TEAMS!$CQ$1457, "-000")</f>
        <v>0000-000</v>
      </c>
      <c r="D197" s="59" t="s">
        <v>56</v>
      </c>
      <c r="E197" s="12">
        <v>195</v>
      </c>
      <c r="F197" s="9" t="str">
        <f>TEAMS!$A$713</f>
        <v>Mary Persons</v>
      </c>
      <c r="G197" s="14">
        <f>TEAMS!CR$588</f>
        <v>0</v>
      </c>
      <c r="H197" s="59" t="s">
        <v>56</v>
      </c>
      <c r="I197" s="12">
        <v>167</v>
      </c>
      <c r="J197" s="9" t="str">
        <f>TEAMS!$A$713</f>
        <v>Mary Persons</v>
      </c>
      <c r="K197" s="14">
        <f>TEAMS!CS1457</f>
        <v>0</v>
      </c>
      <c r="L197" s="59" t="s">
        <v>56</v>
      </c>
      <c r="M197" s="12">
        <v>195</v>
      </c>
      <c r="N197" s="9" t="str">
        <f>TEAMS!$A$1424</f>
        <v>Z19</v>
      </c>
      <c r="O197" s="14">
        <f>TEAMS!CT1457</f>
        <v>0</v>
      </c>
      <c r="P197" s="59" t="s">
        <v>56</v>
      </c>
    </row>
    <row r="198" spans="1:16" x14ac:dyDescent="0.2">
      <c r="A198" s="12">
        <v>196</v>
      </c>
      <c r="B198" s="9" t="str">
        <f>TEAMS!$A$1503</f>
        <v>Z20</v>
      </c>
      <c r="C198" s="14" t="str">
        <f>TEXT(TEAMS!$CP$1536, "0000")&amp;TEXT(TEAMS!$CQ$1536, "-000")</f>
        <v>0000-000</v>
      </c>
      <c r="D198" s="59" t="s">
        <v>56</v>
      </c>
      <c r="E198" s="12">
        <v>196</v>
      </c>
      <c r="F198" s="9" t="str">
        <f>TEAMS!$A$950</f>
        <v>Ola</v>
      </c>
      <c r="G198" s="14">
        <f>TEAMS!CR$35</f>
        <v>0</v>
      </c>
      <c r="H198" s="59" t="s">
        <v>56</v>
      </c>
      <c r="I198" s="12">
        <v>171</v>
      </c>
      <c r="J198" s="9" t="str">
        <f>TEAMS!$A$634</f>
        <v>Luella</v>
      </c>
      <c r="K198" s="14">
        <f>TEAMS!CS1536</f>
        <v>0</v>
      </c>
      <c r="L198" s="59" t="s">
        <v>56</v>
      </c>
      <c r="M198" s="12">
        <v>196</v>
      </c>
      <c r="N198" s="9" t="str">
        <f>TEAMS!$A$1503</f>
        <v>Z20</v>
      </c>
      <c r="O198" s="14">
        <f>TEAMS!CT1536</f>
        <v>0</v>
      </c>
      <c r="P198" s="59" t="s">
        <v>56</v>
      </c>
    </row>
    <row r="199" spans="1:16" x14ac:dyDescent="0.2">
      <c r="A199" s="12">
        <v>197</v>
      </c>
      <c r="B199" s="9" t="str">
        <f>TEAMS!$A$2</f>
        <v>East Coweta</v>
      </c>
      <c r="C199" s="14" t="str">
        <f>TEXT(TEAMS!$CV$35, "0000")&amp;TEXT(TEAMS!$CW$35, "-000")</f>
        <v>0000-000</v>
      </c>
      <c r="D199" s="59" t="s">
        <v>57</v>
      </c>
      <c r="E199" s="12">
        <v>197</v>
      </c>
      <c r="F199" s="9" t="str">
        <f>TEAMS!$A$634</f>
        <v>Luella</v>
      </c>
      <c r="G199" s="14">
        <f>TEAMS!CX$1299</f>
        <v>0</v>
      </c>
      <c r="H199" s="59" t="s">
        <v>57</v>
      </c>
      <c r="I199" s="12">
        <v>188</v>
      </c>
      <c r="J199" s="9" t="str">
        <f>TEAMS!$A$476</f>
        <v>Lamar County</v>
      </c>
      <c r="K199" s="14">
        <f>TEAMS!CY$35</f>
        <v>0</v>
      </c>
      <c r="L199" s="59" t="s">
        <v>57</v>
      </c>
      <c r="M199" s="12">
        <v>197</v>
      </c>
      <c r="N199" s="9" t="str">
        <f>TEAMS!$A$2</f>
        <v>East Coweta</v>
      </c>
      <c r="O199" s="14">
        <f>TEAMS!CZ$35</f>
        <v>0</v>
      </c>
      <c r="P199" s="59" t="s">
        <v>57</v>
      </c>
    </row>
    <row r="200" spans="1:16" x14ac:dyDescent="0.2">
      <c r="A200" s="12">
        <v>198</v>
      </c>
      <c r="B200" s="9" t="str">
        <f>TEAMS!$A$1029</f>
        <v>Social Circle</v>
      </c>
      <c r="C200" s="14" t="str">
        <f>TEXT(TEAMS!$CV$1062, "0000")&amp;TEXT(TEAMS!$CW$1062, "-000")</f>
        <v>0000-000</v>
      </c>
      <c r="D200" s="59" t="s">
        <v>57</v>
      </c>
      <c r="E200" s="12">
        <v>198</v>
      </c>
      <c r="F200" s="9" t="str">
        <f>TEAMS!$A$713</f>
        <v>Mary Persons</v>
      </c>
      <c r="G200" s="14">
        <f>TEAMS!CX$983</f>
        <v>0</v>
      </c>
      <c r="H200" s="59" t="s">
        <v>57</v>
      </c>
      <c r="I200" s="12">
        <v>185</v>
      </c>
      <c r="J200" s="9" t="str">
        <f>TEAMS!$A$397</f>
        <v>Jones County</v>
      </c>
      <c r="K200" s="14">
        <f>TEAMS!CY$1062</f>
        <v>0</v>
      </c>
      <c r="L200" s="59" t="s">
        <v>57</v>
      </c>
      <c r="M200" s="12">
        <v>198</v>
      </c>
      <c r="N200" s="9" t="str">
        <f>TEAMS!$A$1029</f>
        <v>Social Circle</v>
      </c>
      <c r="O200" s="14">
        <f>TEAMS!CZ$1062</f>
        <v>0</v>
      </c>
      <c r="P200" s="59" t="s">
        <v>57</v>
      </c>
    </row>
    <row r="201" spans="1:16" x14ac:dyDescent="0.2">
      <c r="A201" s="12">
        <v>199</v>
      </c>
      <c r="B201" s="9" t="str">
        <f>TEAMS!$A$950</f>
        <v>Ola</v>
      </c>
      <c r="C201" s="14" t="str">
        <f>TEXT(TEAMS!$CV$983,"0000")&amp;TEXT(TEAMS!$CW$983, "-000")</f>
        <v>0000-000</v>
      </c>
      <c r="D201" s="59" t="s">
        <v>57</v>
      </c>
      <c r="E201" s="12">
        <v>199</v>
      </c>
      <c r="F201" s="9" t="str">
        <f>TEAMS!$A$792</f>
        <v>Monroe Area</v>
      </c>
      <c r="G201" s="14">
        <f>TEAMS!CX$1062</f>
        <v>0</v>
      </c>
      <c r="H201" s="59" t="s">
        <v>57</v>
      </c>
      <c r="I201" s="12">
        <v>186</v>
      </c>
      <c r="J201" s="9" t="str">
        <f>TEAMS!$A$318</f>
        <v>Heritage, Conyers</v>
      </c>
      <c r="K201" s="14">
        <f>TEAMS!CY$1220</f>
        <v>0</v>
      </c>
      <c r="L201" s="59" t="s">
        <v>57</v>
      </c>
      <c r="M201" s="12">
        <v>199</v>
      </c>
      <c r="N201" s="9" t="str">
        <f>TEAMS!$A$160</f>
        <v>Griffin</v>
      </c>
      <c r="O201" s="14">
        <f>TEAMS!CZ$193</f>
        <v>0</v>
      </c>
      <c r="P201" s="59" t="s">
        <v>57</v>
      </c>
    </row>
    <row r="202" spans="1:16" x14ac:dyDescent="0.2">
      <c r="A202" s="12">
        <v>200</v>
      </c>
      <c r="B202" s="9" t="str">
        <f>TEAMS!$A$1187</f>
        <v>Stockbridge</v>
      </c>
      <c r="C202" s="14" t="str">
        <f>TEXT(TEAMS!$CV$1220,"0000")&amp;TEXT(TEAMS!$CW$1220,"-000")</f>
        <v>0000-000</v>
      </c>
      <c r="D202" s="59" t="s">
        <v>57</v>
      </c>
      <c r="E202" s="12">
        <v>200</v>
      </c>
      <c r="F202" s="9" t="str">
        <f>TEAMS!$A$950</f>
        <v>Ola</v>
      </c>
      <c r="G202" s="14">
        <f>TEAMS!CX$193</f>
        <v>0</v>
      </c>
      <c r="H202" s="59" t="s">
        <v>57</v>
      </c>
      <c r="I202" s="12">
        <v>184</v>
      </c>
      <c r="J202" s="9" t="str">
        <f>TEAMS!$A$160</f>
        <v>Griffin</v>
      </c>
      <c r="K202" s="14">
        <f>TEAMS!CY$983</f>
        <v>0</v>
      </c>
      <c r="L202" s="59" t="s">
        <v>57</v>
      </c>
      <c r="M202" s="12">
        <v>200</v>
      </c>
      <c r="N202" s="9" t="str">
        <f>TEAMS!$A$950</f>
        <v>Ola</v>
      </c>
      <c r="O202" s="14">
        <f>TEAMS!CZ$983</f>
        <v>0</v>
      </c>
      <c r="P202" s="59" t="s">
        <v>57</v>
      </c>
    </row>
    <row r="203" spans="1:16" x14ac:dyDescent="0.2">
      <c r="A203" s="12">
        <v>201</v>
      </c>
      <c r="B203" s="9" t="str">
        <f>TEAMS!$A$81</f>
        <v>Fayette County</v>
      </c>
      <c r="C203" s="14" t="str">
        <f>TEXT(TEAMS!$CV$114, "0000")&amp;TEXT(TEAMS!$CW$114, "-000")</f>
        <v>0000-000</v>
      </c>
      <c r="D203" s="59" t="s">
        <v>57</v>
      </c>
      <c r="E203" s="12">
        <v>201</v>
      </c>
      <c r="F203" s="9" t="str">
        <f>TEAMS!$A$1108</f>
        <v>Spalding</v>
      </c>
      <c r="G203" s="14">
        <f>TEAMS!CX$114</f>
        <v>0</v>
      </c>
      <c r="H203" s="59" t="s">
        <v>57</v>
      </c>
      <c r="I203" s="12">
        <v>199</v>
      </c>
      <c r="J203" s="9" t="str">
        <f>TEAMS!$A$81</f>
        <v>Fayette County</v>
      </c>
      <c r="K203" s="14">
        <f>TEAMS!CY$1141</f>
        <v>0</v>
      </c>
      <c r="L203" s="59" t="s">
        <v>57</v>
      </c>
      <c r="M203" s="12">
        <v>201</v>
      </c>
      <c r="N203" s="9" t="str">
        <f>TEAMS!$A$1187</f>
        <v>Stockbridge</v>
      </c>
      <c r="O203" s="14">
        <f>TEAMS!CZ$1220</f>
        <v>0</v>
      </c>
      <c r="P203" s="59" t="s">
        <v>57</v>
      </c>
    </row>
    <row r="204" spans="1:16" x14ac:dyDescent="0.2">
      <c r="A204" s="12">
        <v>202</v>
      </c>
      <c r="B204" s="9" t="str">
        <f>TEAMS!$A$160</f>
        <v>Griffin</v>
      </c>
      <c r="C204" s="14" t="str">
        <f>TEXT(TEAMS!$CV$193,"0000")&amp;TEXT(TEAMS!$CW$193,"-000")</f>
        <v>0000-000</v>
      </c>
      <c r="D204" s="59" t="s">
        <v>57</v>
      </c>
      <c r="E204" s="12">
        <v>202</v>
      </c>
      <c r="F204" s="9" t="str">
        <f>TEAMS!$A$1187</f>
        <v>Stockbridge</v>
      </c>
      <c r="G204" s="14">
        <f>TEAMS!CX$904</f>
        <v>0</v>
      </c>
      <c r="H204" s="59" t="s">
        <v>57</v>
      </c>
      <c r="I204" s="12">
        <v>198</v>
      </c>
      <c r="J204" s="9" t="str">
        <f>TEAMS!$A$2</f>
        <v>East Coweta</v>
      </c>
      <c r="K204" s="14">
        <f>TEAMS!CY$114</f>
        <v>0</v>
      </c>
      <c r="L204" s="59" t="s">
        <v>57</v>
      </c>
      <c r="M204" s="12">
        <v>202</v>
      </c>
      <c r="N204" s="9" t="str">
        <f>TEAMS!$A$81</f>
        <v>Fayette County</v>
      </c>
      <c r="O204" s="14">
        <f>TEAMS!CZ$114</f>
        <v>0</v>
      </c>
      <c r="P204" s="59" t="s">
        <v>57</v>
      </c>
    </row>
    <row r="205" spans="1:16" x14ac:dyDescent="0.2">
      <c r="A205" s="12">
        <v>203</v>
      </c>
      <c r="B205" s="9" t="str">
        <f>TEAMS!$A$792</f>
        <v>Monroe Area</v>
      </c>
      <c r="C205" s="14" t="str">
        <f>TEXT(TEAMS!$CV$825, "0000")&amp;TEXT(TEAMS!$CW$825, "-000")</f>
        <v>0000-000</v>
      </c>
      <c r="D205" s="59" t="s">
        <v>57</v>
      </c>
      <c r="E205" s="12">
        <v>203</v>
      </c>
      <c r="F205" s="9" t="str">
        <f>TEAMS!$A$1266</f>
        <v>Union Grove</v>
      </c>
      <c r="G205" s="14">
        <f>TEAMS!CX$1141</f>
        <v>0</v>
      </c>
      <c r="H205" s="59" t="s">
        <v>57</v>
      </c>
      <c r="I205" s="12">
        <v>196</v>
      </c>
      <c r="J205" s="9" t="str">
        <f>TEAMS!$A$1503</f>
        <v>Z20</v>
      </c>
      <c r="K205" s="14">
        <f>TEAMS!CY$825</f>
        <v>0</v>
      </c>
      <c r="L205" s="59" t="s">
        <v>57</v>
      </c>
      <c r="M205" s="12">
        <v>203</v>
      </c>
      <c r="N205" s="9" t="str">
        <f>TEAMS!$A$792</f>
        <v>Monroe Area</v>
      </c>
      <c r="O205" s="14">
        <f>TEAMS!CZ$825</f>
        <v>0</v>
      </c>
      <c r="P205" s="59" t="s">
        <v>57</v>
      </c>
    </row>
    <row r="206" spans="1:16" x14ac:dyDescent="0.2">
      <c r="A206" s="12">
        <v>204</v>
      </c>
      <c r="B206" s="9" t="str">
        <f>TEAMS!$A$1108</f>
        <v>Spalding</v>
      </c>
      <c r="C206" s="14" t="str">
        <f>TEXT(TEAMS!$CV$1141,"0000")&amp;TEXT(TEAMS!$CW$1141,"-000")</f>
        <v>0000-000</v>
      </c>
      <c r="D206" s="59" t="s">
        <v>57</v>
      </c>
      <c r="E206" s="12">
        <v>204</v>
      </c>
      <c r="F206" s="9" t="str">
        <f>TEAMS!$A$1345</f>
        <v>Woodward Academy</v>
      </c>
      <c r="G206" s="14">
        <f>TEAMS!CX$272</f>
        <v>0</v>
      </c>
      <c r="H206" s="59" t="s">
        <v>57</v>
      </c>
      <c r="I206" s="12">
        <v>195</v>
      </c>
      <c r="J206" s="9" t="str">
        <f>TEAMS!$A$1424</f>
        <v>Z19</v>
      </c>
      <c r="K206" s="14">
        <f>TEAMS!CY$193</f>
        <v>0</v>
      </c>
      <c r="L206" s="59" t="s">
        <v>57</v>
      </c>
      <c r="M206" s="12">
        <v>204</v>
      </c>
      <c r="N206" s="9" t="str">
        <f>TEAMS!$A$1108</f>
        <v>Spalding</v>
      </c>
      <c r="O206" s="14">
        <f>TEAMS!CZ$1141</f>
        <v>0</v>
      </c>
      <c r="P206" s="59" t="s">
        <v>57</v>
      </c>
    </row>
    <row r="207" spans="1:16" x14ac:dyDescent="0.2">
      <c r="A207" s="12">
        <v>205</v>
      </c>
      <c r="B207" s="9" t="str">
        <f>TEAMS!$A$397</f>
        <v>Jones County</v>
      </c>
      <c r="C207" s="14" t="str">
        <f>TEXT(TEAMS!$CV$430,"0000")&amp;TEXT(TEAMS!$CW$430,"-000")</f>
        <v>0000-000</v>
      </c>
      <c r="D207" s="59" t="s">
        <v>57</v>
      </c>
      <c r="E207" s="12">
        <v>205</v>
      </c>
      <c r="F207" s="9" t="str">
        <f>TEAMS!$A$1424</f>
        <v>Z19</v>
      </c>
      <c r="G207" s="14">
        <f>TEAMS!CX$746</f>
        <v>0</v>
      </c>
      <c r="H207" s="59" t="s">
        <v>57</v>
      </c>
      <c r="I207" s="12">
        <v>189</v>
      </c>
      <c r="J207" s="9" t="str">
        <f>TEAMS!$A$555</f>
        <v>Z18</v>
      </c>
      <c r="K207" s="14">
        <f>TEAMS!CY$430</f>
        <v>0</v>
      </c>
      <c r="L207" s="59" t="s">
        <v>57</v>
      </c>
      <c r="M207" s="12">
        <v>205</v>
      </c>
      <c r="N207" s="9" t="str">
        <f>TEAMS!$A$397</f>
        <v>Jones County</v>
      </c>
      <c r="O207" s="14">
        <f>TEAMS!CZ$430</f>
        <v>0</v>
      </c>
      <c r="P207" s="59" t="s">
        <v>57</v>
      </c>
    </row>
    <row r="208" spans="1:16" x14ac:dyDescent="0.2">
      <c r="A208" s="12">
        <v>206</v>
      </c>
      <c r="B208" s="9" t="str">
        <f>TEAMS!$A$318</f>
        <v>Heritage, Conyers</v>
      </c>
      <c r="C208" s="14" t="str">
        <f>TEXT(TEAMS!$CV$351,"0000")&amp;TEXT(TEAMS!$CW$351,"-000")</f>
        <v>0000-000</v>
      </c>
      <c r="D208" s="59" t="s">
        <v>57</v>
      </c>
      <c r="E208" s="12">
        <v>206</v>
      </c>
      <c r="F208" s="9" t="str">
        <f>TEAMS!$A$1503</f>
        <v>Z20</v>
      </c>
      <c r="G208" s="14">
        <f>TEAMS!CX$667</f>
        <v>0</v>
      </c>
      <c r="H208" s="59" t="s">
        <v>57</v>
      </c>
      <c r="I208" s="12">
        <v>194</v>
      </c>
      <c r="J208" s="9" t="str">
        <f>TEAMS!$A$1345</f>
        <v>Woodward Academy</v>
      </c>
      <c r="K208" s="14">
        <f>TEAMS!CY$351</f>
        <v>0</v>
      </c>
      <c r="L208" s="59" t="s">
        <v>57</v>
      </c>
      <c r="M208" s="12">
        <v>206</v>
      </c>
      <c r="N208" s="9" t="str">
        <f>TEAMS!$A$318</f>
        <v>Heritage, Conyers</v>
      </c>
      <c r="O208" s="14">
        <f>TEAMS!CZ$351</f>
        <v>0</v>
      </c>
      <c r="P208" s="59" t="s">
        <v>57</v>
      </c>
    </row>
    <row r="209" spans="1:16" x14ac:dyDescent="0.2">
      <c r="A209" s="12">
        <v>207</v>
      </c>
      <c r="B209" s="9" t="str">
        <f>TEAMS!$A$239</f>
        <v>McDonough</v>
      </c>
      <c r="C209" s="14" t="str">
        <f>TEXT(TEAMS!$CV$272,"0000")&amp;TEXT(TEAMS!$CW$272, "-000")</f>
        <v>0000-000</v>
      </c>
      <c r="D209" s="59" t="s">
        <v>57</v>
      </c>
      <c r="E209" s="12">
        <v>207</v>
      </c>
      <c r="F209" s="9" t="str">
        <f>TEAMS!$A$1345</f>
        <v>Woodward Academy</v>
      </c>
      <c r="G209" s="14">
        <f>TEAMS!CX$509</f>
        <v>0</v>
      </c>
      <c r="H209" s="59" t="s">
        <v>57</v>
      </c>
      <c r="I209" s="12">
        <v>193</v>
      </c>
      <c r="J209" s="9" t="str">
        <f>TEAMS!$A$1266</f>
        <v>Union Grove</v>
      </c>
      <c r="K209" s="14">
        <f>TEAMS!CY$272</f>
        <v>0</v>
      </c>
      <c r="L209" s="59" t="s">
        <v>57</v>
      </c>
      <c r="M209" s="12">
        <v>207</v>
      </c>
      <c r="N209" s="9" t="str">
        <f>TEAMS!$A$239</f>
        <v>McDonough</v>
      </c>
      <c r="O209" s="14">
        <f>TEAMS!CZ$272</f>
        <v>0</v>
      </c>
      <c r="P209" s="59" t="s">
        <v>57</v>
      </c>
    </row>
    <row r="210" spans="1:16" x14ac:dyDescent="0.2">
      <c r="A210" s="12">
        <v>208</v>
      </c>
      <c r="B210" s="9" t="str">
        <f>TEAMS!$A$476</f>
        <v>Lamar County</v>
      </c>
      <c r="C210" s="14" t="str">
        <f>TEXT(TEAMS!$CV$509, "0000")&amp;TEXT(TEAMS!$CW$509, "-000")</f>
        <v>0000-000</v>
      </c>
      <c r="D210" s="59" t="s">
        <v>57</v>
      </c>
      <c r="E210" s="12">
        <v>208</v>
      </c>
      <c r="F210" s="9" t="str">
        <f>TEAMS!$A$2</f>
        <v>East Coweta</v>
      </c>
      <c r="G210" s="14">
        <f>TEAMS!CX$430</f>
        <v>0</v>
      </c>
      <c r="H210" s="59" t="s">
        <v>57</v>
      </c>
      <c r="I210" s="12">
        <v>179</v>
      </c>
      <c r="J210" s="9" t="str">
        <f>TEAMS!$A$1187</f>
        <v>Stockbridge</v>
      </c>
      <c r="K210" s="14">
        <f>TEAMS!CY$509</f>
        <v>0</v>
      </c>
      <c r="L210" s="59" t="s">
        <v>57</v>
      </c>
      <c r="M210" s="12">
        <v>208</v>
      </c>
      <c r="N210" s="9" t="str">
        <f>TEAMS!$A$476</f>
        <v>Lamar County</v>
      </c>
      <c r="O210" s="14">
        <f>TEAMS!CZ$509</f>
        <v>0</v>
      </c>
      <c r="P210" s="59" t="s">
        <v>57</v>
      </c>
    </row>
    <row r="211" spans="1:16" x14ac:dyDescent="0.2">
      <c r="A211" s="12">
        <v>209</v>
      </c>
      <c r="B211" s="9" t="str">
        <f>TEAMS!$A$555</f>
        <v>Z18</v>
      </c>
      <c r="C211" s="14" t="str">
        <f>TEXT(TEAMS!$CV$588, "0000")&amp;TEXT(TEAMS!$CW$588, "-000")</f>
        <v>0000-000</v>
      </c>
      <c r="D211" s="59" t="s">
        <v>57</v>
      </c>
      <c r="E211" s="12">
        <v>209</v>
      </c>
      <c r="F211" s="9" t="str">
        <f>TEAMS!$A$81</f>
        <v>Fayette County</v>
      </c>
      <c r="G211" s="14">
        <f>TEAMS!CX$351</f>
        <v>0</v>
      </c>
      <c r="H211" s="59" t="s">
        <v>57</v>
      </c>
      <c r="I211" s="12">
        <v>181</v>
      </c>
      <c r="J211" s="9" t="str">
        <f>TEAMS!$A$1108</f>
        <v>Spalding</v>
      </c>
      <c r="K211" s="14">
        <f>TEAMS!CY$588</f>
        <v>0</v>
      </c>
      <c r="L211" s="59" t="s">
        <v>57</v>
      </c>
      <c r="M211" s="12">
        <v>209</v>
      </c>
      <c r="N211" s="9" t="str">
        <f>TEAMS!$A$555</f>
        <v>Z18</v>
      </c>
      <c r="O211" s="14">
        <f>TEAMS!CZ$588</f>
        <v>0</v>
      </c>
      <c r="P211" s="59" t="s">
        <v>57</v>
      </c>
    </row>
    <row r="212" spans="1:16" x14ac:dyDescent="0.2">
      <c r="A212" s="12">
        <v>210</v>
      </c>
      <c r="B212" s="9" t="str">
        <f>TEAMS!$A$634</f>
        <v>Luella</v>
      </c>
      <c r="C212" s="14" t="str">
        <f>TEXT(TEAMS!$CV$667, "0000")&amp;TEXT(TEAMS!$CW$667, "-000")</f>
        <v>0000-000</v>
      </c>
      <c r="D212" s="59" t="s">
        <v>57</v>
      </c>
      <c r="E212" s="12">
        <v>210</v>
      </c>
      <c r="F212" s="9" t="str">
        <f>TEAMS!$A$160</f>
        <v>Griffin</v>
      </c>
      <c r="G212" s="14">
        <f>TEAMS!CX$1220</f>
        <v>0</v>
      </c>
      <c r="H212" s="59" t="s">
        <v>57</v>
      </c>
      <c r="I212" s="12">
        <v>178</v>
      </c>
      <c r="J212" s="9" t="str">
        <f>TEAMS!$A$1029</f>
        <v>Social Circle</v>
      </c>
      <c r="K212" s="14">
        <f>TEAMS!CY$667</f>
        <v>0</v>
      </c>
      <c r="L212" s="59" t="s">
        <v>57</v>
      </c>
      <c r="M212" s="12">
        <v>210</v>
      </c>
      <c r="N212" s="9" t="str">
        <f>TEAMS!$A$634</f>
        <v>Luella</v>
      </c>
      <c r="O212" s="14">
        <f>TEAMS!CZ$667</f>
        <v>0</v>
      </c>
      <c r="P212" s="59" t="s">
        <v>57</v>
      </c>
    </row>
    <row r="213" spans="1:16" x14ac:dyDescent="0.2">
      <c r="A213" s="12">
        <v>211</v>
      </c>
      <c r="B213" s="9" t="str">
        <f>TEAMS!$A$713</f>
        <v>Mary Persons</v>
      </c>
      <c r="C213" s="14" t="str">
        <f>TEXT(TEAMS!$CV$746, "0000")&amp;TEXT(TEAMS!$CW$746, "-000")</f>
        <v>0000-000</v>
      </c>
      <c r="D213" s="59" t="s">
        <v>57</v>
      </c>
      <c r="E213" s="12">
        <v>211</v>
      </c>
      <c r="F213" s="9" t="str">
        <f>TEAMS!$A$1029</f>
        <v>Social Circle</v>
      </c>
      <c r="G213" s="14">
        <f>TEAMS!CX$825</f>
        <v>0</v>
      </c>
      <c r="H213" s="59" t="s">
        <v>57</v>
      </c>
      <c r="I213" s="12">
        <v>180</v>
      </c>
      <c r="J213" s="9" t="str">
        <f>TEAMS!$A$950</f>
        <v>Ola</v>
      </c>
      <c r="K213" s="14">
        <f>TEAMS!CY$746</f>
        <v>0</v>
      </c>
      <c r="L213" s="59" t="s">
        <v>57</v>
      </c>
      <c r="M213" s="12">
        <v>211</v>
      </c>
      <c r="N213" s="9" t="str">
        <f>TEAMS!$A$713</f>
        <v>Mary Persons</v>
      </c>
      <c r="O213" s="14">
        <f>TEAMS!CZ$746</f>
        <v>0</v>
      </c>
      <c r="P213" s="59" t="s">
        <v>57</v>
      </c>
    </row>
    <row r="214" spans="1:16" x14ac:dyDescent="0.2">
      <c r="A214" s="12">
        <v>212</v>
      </c>
      <c r="B214" s="9" t="str">
        <f>TEAMS!$A$871</f>
        <v>Newton</v>
      </c>
      <c r="C214" s="14" t="str">
        <f>TEXT(TEAMS!$CV$904, "0000")&amp;TEXT(TEAMS!$CW$904, "-000")</f>
        <v>0000-000</v>
      </c>
      <c r="D214" s="59" t="s">
        <v>57</v>
      </c>
      <c r="E214" s="12">
        <v>212</v>
      </c>
      <c r="F214" s="9" t="str">
        <f>TEAMS!$A$792</f>
        <v>Monroe Area</v>
      </c>
      <c r="G214" s="14">
        <f>TEAMS!CX$35</f>
        <v>0</v>
      </c>
      <c r="H214" s="59" t="s">
        <v>57</v>
      </c>
      <c r="I214" s="12">
        <v>192</v>
      </c>
      <c r="J214" s="9" t="str">
        <f>TEAMS!$A$871</f>
        <v>Newton</v>
      </c>
      <c r="K214" s="14">
        <f>TEAMS!CY$904</f>
        <v>0</v>
      </c>
      <c r="L214" s="59" t="s">
        <v>57</v>
      </c>
      <c r="M214" s="12">
        <v>212</v>
      </c>
      <c r="N214" s="9" t="str">
        <f>TEAMS!$A$871</f>
        <v>Newton</v>
      </c>
      <c r="O214" s="14">
        <f>TEAMS!CZ$904</f>
        <v>0</v>
      </c>
      <c r="P214" s="59" t="s">
        <v>57</v>
      </c>
    </row>
    <row r="215" spans="1:16" x14ac:dyDescent="0.2">
      <c r="A215" s="12">
        <v>213</v>
      </c>
      <c r="B215" s="9" t="str">
        <f>TEAMS!$A$1266</f>
        <v>Union Grove</v>
      </c>
      <c r="C215" s="14" t="str">
        <f>TEXT(TEAMS!$CV$1299,"0000")&amp;TEXT(TEAMS!$CW$1299,"-000")</f>
        <v>0000-000</v>
      </c>
      <c r="D215" s="59" t="s">
        <v>57</v>
      </c>
      <c r="E215" s="12">
        <v>213</v>
      </c>
      <c r="F215" s="9" t="str">
        <f>TEAMS!$A$1108</f>
        <v>Spalding</v>
      </c>
      <c r="G215" s="14">
        <f>TEAMS!CX1536</f>
        <v>0</v>
      </c>
      <c r="H215" s="59" t="s">
        <v>57</v>
      </c>
      <c r="I215" s="12">
        <v>183</v>
      </c>
      <c r="J215" s="9" t="str">
        <f>TEAMS!$A$792</f>
        <v>Monroe Area</v>
      </c>
      <c r="K215" s="14">
        <f>TEAMS!CY$1299</f>
        <v>0</v>
      </c>
      <c r="L215" s="59" t="s">
        <v>57</v>
      </c>
      <c r="M215" s="12">
        <v>213</v>
      </c>
      <c r="N215" s="9" t="str">
        <f>TEAMS!$A$1266</f>
        <v>Union Grove</v>
      </c>
      <c r="O215" s="14">
        <f>TEAMS!CZ$1299</f>
        <v>0</v>
      </c>
      <c r="P215" s="59" t="s">
        <v>57</v>
      </c>
    </row>
    <row r="216" spans="1:16" x14ac:dyDescent="0.2">
      <c r="A216" s="12">
        <v>214</v>
      </c>
      <c r="B216" s="9" t="str">
        <f>TEAMS!$A$1345</f>
        <v>Woodward Academy</v>
      </c>
      <c r="C216" s="14" t="str">
        <f>TEXT(TEAMS!$CV$1378,"0000")&amp;TEXT(TEAMS!$CW$1378,"-000")</f>
        <v>0000-000</v>
      </c>
      <c r="D216" s="59" t="s">
        <v>57</v>
      </c>
      <c r="E216" s="12">
        <v>214</v>
      </c>
      <c r="F216" s="9" t="str">
        <f>TEAMS!$A$1187</f>
        <v>Stockbridge</v>
      </c>
      <c r="G216" s="14">
        <f>TEAMS!CX1457</f>
        <v>0</v>
      </c>
      <c r="H216" s="59" t="s">
        <v>57</v>
      </c>
      <c r="I216" s="12">
        <v>187</v>
      </c>
      <c r="J216" s="9" t="str">
        <f>TEAMS!$A$239</f>
        <v>McDonough</v>
      </c>
      <c r="K216" s="14">
        <f>TEAMS!CY$1378</f>
        <v>0</v>
      </c>
      <c r="L216" s="59" t="s">
        <v>57</v>
      </c>
      <c r="M216" s="12">
        <v>214</v>
      </c>
      <c r="N216" s="9" t="str">
        <f>TEAMS!$A$1345</f>
        <v>Woodward Academy</v>
      </c>
      <c r="O216" s="14">
        <f>TEAMS!CZ$1378</f>
        <v>0</v>
      </c>
      <c r="P216" s="59" t="s">
        <v>57</v>
      </c>
    </row>
    <row r="217" spans="1:16" x14ac:dyDescent="0.2">
      <c r="A217" s="12">
        <v>215</v>
      </c>
      <c r="B217" s="9" t="str">
        <f>TEAMS!$A$1424</f>
        <v>Z19</v>
      </c>
      <c r="C217" s="14" t="str">
        <f>TEXT(TEAMS!$CV$1457, "0000")&amp;TEXT(TEAMS!$CW$1457,"-000")</f>
        <v>0000-000</v>
      </c>
      <c r="D217" s="59" t="s">
        <v>57</v>
      </c>
      <c r="E217" s="12">
        <v>215</v>
      </c>
      <c r="F217" s="9" t="str">
        <f>TEAMS!$A$397</f>
        <v>Jones County</v>
      </c>
      <c r="G217" s="14">
        <f>TEAMS!CX$588</f>
        <v>0</v>
      </c>
      <c r="H217" s="59" t="s">
        <v>57</v>
      </c>
      <c r="I217" s="12">
        <v>191</v>
      </c>
      <c r="J217" s="9" t="str">
        <f>TEAMS!$A$713</f>
        <v>Mary Persons</v>
      </c>
      <c r="K217" s="14">
        <f>TEAMS!CY1457</f>
        <v>0</v>
      </c>
      <c r="L217" s="59" t="s">
        <v>57</v>
      </c>
      <c r="M217" s="12">
        <v>215</v>
      </c>
      <c r="N217" s="9" t="str">
        <f>TEAMS!$A$1424</f>
        <v>Z19</v>
      </c>
      <c r="O217" s="14">
        <f>TEAMS!CZ1457</f>
        <v>0</v>
      </c>
      <c r="P217" s="59" t="s">
        <v>57</v>
      </c>
    </row>
    <row r="218" spans="1:16" x14ac:dyDescent="0.2">
      <c r="A218" s="12">
        <v>216</v>
      </c>
      <c r="B218" s="9" t="str">
        <f>TEAMS!$A$1503</f>
        <v>Z20</v>
      </c>
      <c r="C218" s="14" t="str">
        <f>TEXT(TEAMS!$CV$1536,"0000")&amp;TEXT(TEAMS!$CW$1536, "-000")</f>
        <v>0000-000</v>
      </c>
      <c r="D218" s="59" t="s">
        <v>57</v>
      </c>
      <c r="E218" s="12">
        <v>216</v>
      </c>
      <c r="F218" s="9" t="str">
        <f>TEAMS!$A$318</f>
        <v>Heritage, Conyers</v>
      </c>
      <c r="G218" s="14">
        <f>TEAMS!CX$1378</f>
        <v>0</v>
      </c>
      <c r="H218" s="59" t="s">
        <v>57</v>
      </c>
      <c r="I218" s="12">
        <v>190</v>
      </c>
      <c r="J218" s="9" t="str">
        <f>TEAMS!$A$634</f>
        <v>Luella</v>
      </c>
      <c r="K218" s="14">
        <f>TEAMS!CY1536</f>
        <v>0</v>
      </c>
      <c r="L218" s="59" t="s">
        <v>57</v>
      </c>
      <c r="M218" s="12">
        <v>216</v>
      </c>
      <c r="N218" s="9" t="str">
        <f>TEAMS!$A$1503</f>
        <v>Z20</v>
      </c>
      <c r="O218" s="14">
        <f>TEAMS!CZ1536</f>
        <v>0</v>
      </c>
      <c r="P218" s="59" t="s">
        <v>57</v>
      </c>
    </row>
    <row r="219" spans="1:16" x14ac:dyDescent="0.2">
      <c r="A219" s="12">
        <v>217</v>
      </c>
      <c r="B219" s="9" t="str">
        <f>TEAMS!$A$2</f>
        <v>East Coweta</v>
      </c>
      <c r="C219" s="14" t="str">
        <f>TEXT(TEAMS!$DB$35,"0000")&amp;TEXT(TEAMS!$DC35,"-000")</f>
        <v>0000-000</v>
      </c>
      <c r="D219" s="59" t="s">
        <v>66</v>
      </c>
      <c r="E219" s="12">
        <v>217</v>
      </c>
      <c r="F219" s="9" t="str">
        <f>TEAMS!$A$713</f>
        <v>Mary Persons</v>
      </c>
      <c r="G219" s="14">
        <f>TEAMS!DD$1299</f>
        <v>0</v>
      </c>
      <c r="H219" s="59" t="s">
        <v>66</v>
      </c>
      <c r="I219" s="12">
        <v>205</v>
      </c>
      <c r="J219" s="9" t="str">
        <f>TEAMS!$A$476</f>
        <v>Lamar County</v>
      </c>
      <c r="K219" s="14">
        <f>TEAMS!DE$1062</f>
        <v>0</v>
      </c>
      <c r="L219" s="59" t="s">
        <v>66</v>
      </c>
      <c r="M219" s="12">
        <v>217</v>
      </c>
      <c r="N219" s="9" t="str">
        <f>TEAMS!$A$1029</f>
        <v>Social Circle</v>
      </c>
      <c r="O219" s="14">
        <f>TEAMS!DF$1062</f>
        <v>0</v>
      </c>
      <c r="P219" s="59" t="s">
        <v>66</v>
      </c>
    </row>
    <row r="220" spans="1:16" x14ac:dyDescent="0.2">
      <c r="A220" s="12">
        <v>218</v>
      </c>
      <c r="B220" s="9" t="str">
        <f>TEAMS!$A$1029</f>
        <v>Social Circle</v>
      </c>
      <c r="C220" s="14" t="str">
        <f>TEXT(TEAMS!$DB$1062, "0000")&amp;TEXT(TEAMS!$DC$1062, "-000")</f>
        <v>0000-000</v>
      </c>
      <c r="D220" s="59" t="s">
        <v>66</v>
      </c>
      <c r="E220" s="12">
        <v>218</v>
      </c>
      <c r="F220" s="9" t="str">
        <f>TEAMS!$A$792</f>
        <v>Monroe Area</v>
      </c>
      <c r="G220" s="14">
        <f>TEAMS!DD$1220</f>
        <v>0</v>
      </c>
      <c r="H220" s="59" t="s">
        <v>66</v>
      </c>
      <c r="I220" s="12">
        <v>204</v>
      </c>
      <c r="J220" s="9" t="str">
        <f>TEAMS!$A$397</f>
        <v>Jones County</v>
      </c>
      <c r="K220" s="14">
        <f>TEAMS!DE$35</f>
        <v>0</v>
      </c>
      <c r="L220" s="59" t="s">
        <v>66</v>
      </c>
      <c r="M220" s="12">
        <v>218</v>
      </c>
      <c r="N220" s="9" t="str">
        <f>TEAMS!$A$2</f>
        <v>East Coweta</v>
      </c>
      <c r="O220" s="14">
        <f>TEAMS!DF$35</f>
        <v>0</v>
      </c>
      <c r="P220" s="59" t="s">
        <v>66</v>
      </c>
    </row>
    <row r="221" spans="1:16" x14ac:dyDescent="0.2">
      <c r="A221" s="12">
        <v>219</v>
      </c>
      <c r="B221" s="9" t="str">
        <f>TEAMS!$A$81</f>
        <v>Fayette County</v>
      </c>
      <c r="C221" s="14" t="str">
        <f>TEXT(TEAMS!$DB$114, "0000")&amp;TEXT(TEAMS!$DC$114, "-000")</f>
        <v>0000-000</v>
      </c>
      <c r="D221" s="59" t="s">
        <v>66</v>
      </c>
      <c r="E221" s="12">
        <v>219</v>
      </c>
      <c r="F221" s="9" t="str">
        <f>TEAMS!$A$871</f>
        <v>Newton</v>
      </c>
      <c r="G221" s="14">
        <f>TEAMS!DD$1141</f>
        <v>0</v>
      </c>
      <c r="H221" s="59" t="s">
        <v>66</v>
      </c>
      <c r="I221" s="12">
        <v>203</v>
      </c>
      <c r="J221" s="9" t="str">
        <f>TEAMS!$A$318</f>
        <v>Heritage, Conyers</v>
      </c>
      <c r="K221" s="14">
        <f>TEAMS!DE$114</f>
        <v>0</v>
      </c>
      <c r="L221" s="59" t="s">
        <v>66</v>
      </c>
      <c r="M221" s="12">
        <v>219</v>
      </c>
      <c r="N221" s="9" t="str">
        <f>TEAMS!$A$81</f>
        <v>Fayette County</v>
      </c>
      <c r="O221" s="14">
        <f>TEAMS!DF$114</f>
        <v>0</v>
      </c>
      <c r="P221" s="59" t="s">
        <v>66</v>
      </c>
    </row>
    <row r="222" spans="1:16" x14ac:dyDescent="0.2">
      <c r="A222" s="12">
        <v>220</v>
      </c>
      <c r="B222" s="9" t="str">
        <f>TEAMS!$A$871</f>
        <v>Newton</v>
      </c>
      <c r="C222" s="14" t="str">
        <f>TEXT(TEAMS!$DB$904,"0000")&amp;TEXT(TEAMS!$DC$904,"-000")</f>
        <v>0000-000</v>
      </c>
      <c r="D222" s="59" t="s">
        <v>66</v>
      </c>
      <c r="E222" s="12">
        <v>220</v>
      </c>
      <c r="F222" s="9" t="str">
        <f>TEAMS!$A$950</f>
        <v>Ola</v>
      </c>
      <c r="G222" s="14">
        <f>TEAMS!DD$35</f>
        <v>0</v>
      </c>
      <c r="H222" s="59" t="s">
        <v>66</v>
      </c>
      <c r="I222" s="12">
        <v>201</v>
      </c>
      <c r="J222" s="9" t="str">
        <f>TEAMS!$A$160</f>
        <v>Griffin</v>
      </c>
      <c r="K222" s="14">
        <f>TEAMS!DE$904</f>
        <v>0</v>
      </c>
      <c r="L222" s="59" t="s">
        <v>66</v>
      </c>
      <c r="M222" s="12">
        <v>220</v>
      </c>
      <c r="N222" s="9" t="str">
        <f>TEAMS!$A$871</f>
        <v>Newton</v>
      </c>
      <c r="O222" s="14">
        <f>TEAMS!DF$904</f>
        <v>0</v>
      </c>
      <c r="P222" s="59" t="s">
        <v>66</v>
      </c>
    </row>
    <row r="223" spans="1:16" x14ac:dyDescent="0.2">
      <c r="A223" s="12">
        <v>221</v>
      </c>
      <c r="B223" s="9" t="str">
        <f>TEAMS!$A$160</f>
        <v>Griffin</v>
      </c>
      <c r="C223" s="14" t="str">
        <f>TEXT(TEAMS!$DB$193, "0000")&amp;TEXT(TEAMS!$DC$193, "-000")</f>
        <v>0000-000</v>
      </c>
      <c r="D223" s="59" t="s">
        <v>66</v>
      </c>
      <c r="E223" s="12">
        <v>221</v>
      </c>
      <c r="F223" s="9" t="str">
        <f>TEAMS!$A$1029</f>
        <v>Social Circle</v>
      </c>
      <c r="G223" s="14">
        <f>TEAMS!DD$983</f>
        <v>0</v>
      </c>
      <c r="H223" s="59" t="s">
        <v>66</v>
      </c>
      <c r="I223" s="12">
        <v>219</v>
      </c>
      <c r="J223" s="9" t="str">
        <f>TEAMS!$A$81</f>
        <v>Fayette County</v>
      </c>
      <c r="K223" s="14">
        <f>TEAMS!DE$193</f>
        <v>0</v>
      </c>
      <c r="L223" s="59" t="s">
        <v>66</v>
      </c>
      <c r="M223" s="12">
        <v>221</v>
      </c>
      <c r="N223" s="9" t="str">
        <f>TEAMS!$A$160</f>
        <v>Griffin</v>
      </c>
      <c r="O223" s="14">
        <f>TEAMS!DF$193</f>
        <v>0</v>
      </c>
      <c r="P223" s="59" t="s">
        <v>66</v>
      </c>
    </row>
    <row r="224" spans="1:16" x14ac:dyDescent="0.2">
      <c r="A224" s="12">
        <v>222</v>
      </c>
      <c r="B224" s="9" t="str">
        <f>TEAMS!$A$239</f>
        <v>McDonough</v>
      </c>
      <c r="C224" s="14" t="str">
        <f>TEXT(TEAMS!$DB$272,"0000")&amp;TEXT(TEAMS!$DC$272,"-000")</f>
        <v>0000-000</v>
      </c>
      <c r="D224" s="59" t="s">
        <v>66</v>
      </c>
      <c r="E224" s="12">
        <v>222</v>
      </c>
      <c r="F224" s="9" t="str">
        <f>TEAMS!$A$1108</f>
        <v>Spalding</v>
      </c>
      <c r="G224" s="14">
        <f>TEAMS!DD$904</f>
        <v>0</v>
      </c>
      <c r="H224" s="59" t="s">
        <v>66</v>
      </c>
      <c r="I224" s="12">
        <v>218</v>
      </c>
      <c r="J224" s="9" t="str">
        <f>TEAMS!$A$2</f>
        <v>East Coweta</v>
      </c>
      <c r="K224" s="14">
        <f>TEAMS!DE$272</f>
        <v>0</v>
      </c>
      <c r="L224" s="59" t="s">
        <v>66</v>
      </c>
      <c r="M224" s="12">
        <v>222</v>
      </c>
      <c r="N224" s="9" t="str">
        <f>TEAMS!$A$239</f>
        <v>McDonough</v>
      </c>
      <c r="O224" s="14">
        <f>TEAMS!DF$272</f>
        <v>0</v>
      </c>
      <c r="P224" s="59" t="s">
        <v>66</v>
      </c>
    </row>
    <row r="225" spans="1:16" x14ac:dyDescent="0.2">
      <c r="A225" s="12">
        <v>223</v>
      </c>
      <c r="B225" s="9" t="str">
        <f>TEAMS!$A$318</f>
        <v>Heritage, Conyers</v>
      </c>
      <c r="C225" s="14" t="str">
        <f>TEXT(TEAMS!$DB$351, "0000")&amp;TEXT(TEAMS!$DC$351, "-000")</f>
        <v>0000-000</v>
      </c>
      <c r="D225" s="59" t="s">
        <v>66</v>
      </c>
      <c r="E225" s="12">
        <v>223</v>
      </c>
      <c r="F225" s="9" t="str">
        <f>TEAMS!$A$1187</f>
        <v>Stockbridge</v>
      </c>
      <c r="G225" s="14">
        <f>TEAMS!DD$825</f>
        <v>0</v>
      </c>
      <c r="H225" s="59" t="s">
        <v>66</v>
      </c>
      <c r="I225" s="12">
        <v>216</v>
      </c>
      <c r="J225" s="9" t="str">
        <f>TEAMS!$A$1503</f>
        <v>Z20</v>
      </c>
      <c r="K225" s="14">
        <f>TEAMS!DE$351</f>
        <v>0</v>
      </c>
      <c r="L225" s="59" t="s">
        <v>66</v>
      </c>
      <c r="M225" s="12">
        <v>223</v>
      </c>
      <c r="N225" s="9" t="str">
        <f>TEAMS!$A$318</f>
        <v>Heritage, Conyers</v>
      </c>
      <c r="O225" s="14">
        <f>TEAMS!DF$351</f>
        <v>0</v>
      </c>
      <c r="P225" s="59" t="s">
        <v>66</v>
      </c>
    </row>
    <row r="226" spans="1:16" x14ac:dyDescent="0.2">
      <c r="A226" s="12">
        <v>224</v>
      </c>
      <c r="B226" s="9" t="str">
        <f>TEAMS!$A$397</f>
        <v>Jones County</v>
      </c>
      <c r="C226" s="14" t="str">
        <f>TEXT(TEAMS!$DB$430,"0000")&amp;TEXT(TEAMS!$DC$430,"-000")</f>
        <v>0000-000</v>
      </c>
      <c r="D226" s="59" t="s">
        <v>66</v>
      </c>
      <c r="E226" s="12">
        <v>224</v>
      </c>
      <c r="F226" s="9" t="str">
        <f>TEAMS!$A$1266</f>
        <v>Union Grove</v>
      </c>
      <c r="G226" s="14">
        <f>TEAMS!DD$272</f>
        <v>0</v>
      </c>
      <c r="H226" s="59" t="s">
        <v>66</v>
      </c>
      <c r="I226" s="12">
        <v>215</v>
      </c>
      <c r="J226" s="9" t="str">
        <f>TEAMS!$A$1424</f>
        <v>Z19</v>
      </c>
      <c r="K226" s="14">
        <f>TEAMS!DE$430</f>
        <v>0</v>
      </c>
      <c r="L226" s="59" t="s">
        <v>66</v>
      </c>
      <c r="M226" s="12">
        <v>224</v>
      </c>
      <c r="N226" s="9" t="str">
        <f>TEAMS!$A$397</f>
        <v>Jones County</v>
      </c>
      <c r="O226" s="14">
        <f>TEAMS!DF$430</f>
        <v>0</v>
      </c>
      <c r="P226" s="59" t="s">
        <v>66</v>
      </c>
    </row>
    <row r="227" spans="1:16" x14ac:dyDescent="0.2">
      <c r="A227" s="12">
        <v>225</v>
      </c>
      <c r="B227" s="9" t="str">
        <f>TEAMS!$A$476</f>
        <v>Lamar County</v>
      </c>
      <c r="C227" s="14" t="str">
        <f>TEXT(TEAMS!$DB$509, "0000")&amp;TEXT(TEAMS!$DC$509, "-000")</f>
        <v>0000-000</v>
      </c>
      <c r="D227" s="59" t="s">
        <v>66</v>
      </c>
      <c r="E227" s="12">
        <v>225</v>
      </c>
      <c r="F227" s="9" t="str">
        <f>TEAMS!$A$1424</f>
        <v>Z19</v>
      </c>
      <c r="G227" s="14">
        <f>TEAMS!DD$746</f>
        <v>0</v>
      </c>
      <c r="H227" s="59" t="s">
        <v>66</v>
      </c>
      <c r="I227" s="12">
        <v>206</v>
      </c>
      <c r="J227" s="9" t="str">
        <f>TEAMS!$A$555</f>
        <v>Z18</v>
      </c>
      <c r="K227" s="14">
        <f>TEAMS!DE$509</f>
        <v>0</v>
      </c>
      <c r="L227" s="59" t="s">
        <v>66</v>
      </c>
      <c r="M227" s="12">
        <v>225</v>
      </c>
      <c r="N227" s="9" t="str">
        <f>TEAMS!$A$476</f>
        <v>Lamar County</v>
      </c>
      <c r="O227" s="14">
        <f>TEAMS!DF$509</f>
        <v>0</v>
      </c>
      <c r="P227" s="59" t="s">
        <v>66</v>
      </c>
    </row>
    <row r="228" spans="1:16" x14ac:dyDescent="0.2">
      <c r="A228" s="12">
        <v>226</v>
      </c>
      <c r="B228" s="9" t="str">
        <f>TEAMS!$A$555</f>
        <v>Z18</v>
      </c>
      <c r="C228" s="14" t="str">
        <f>TEXT(TEAMS!$DB$588, "0000")&amp;TEXT(TEAMS!$DC$588, "-000")</f>
        <v>0000-000</v>
      </c>
      <c r="D228" s="59" t="s">
        <v>66</v>
      </c>
      <c r="E228" s="12">
        <v>226</v>
      </c>
      <c r="F228" s="9" t="str">
        <f>TEAMS!$A$1503</f>
        <v>Z20</v>
      </c>
      <c r="G228" s="14">
        <f>TEAMS!DD$667</f>
        <v>0</v>
      </c>
      <c r="H228" s="59" t="s">
        <v>66</v>
      </c>
      <c r="I228" s="12">
        <v>214</v>
      </c>
      <c r="J228" s="9" t="str">
        <f>TEAMS!$A$1345</f>
        <v>Woodward Academy</v>
      </c>
      <c r="K228" s="14">
        <f>TEAMS!DE$588</f>
        <v>0</v>
      </c>
      <c r="L228" s="59" t="s">
        <v>66</v>
      </c>
      <c r="M228" s="12">
        <v>226</v>
      </c>
      <c r="N228" s="9" t="str">
        <f>TEAMS!$A$555</f>
        <v>Z18</v>
      </c>
      <c r="O228" s="14">
        <f>TEAMS!DF$588</f>
        <v>0</v>
      </c>
      <c r="P228" s="59" t="s">
        <v>66</v>
      </c>
    </row>
    <row r="229" spans="1:16" x14ac:dyDescent="0.2">
      <c r="A229" s="12">
        <v>227</v>
      </c>
      <c r="B229" s="9" t="str">
        <f>TEAMS!$A$634</f>
        <v>Luella</v>
      </c>
      <c r="C229" s="14" t="str">
        <f>TEXT(TEAMS!$DB$667,"0000")&amp;TEXT(TEAMS!$DC$667,"-000")</f>
        <v>0000-000</v>
      </c>
      <c r="D229" s="59" t="s">
        <v>66</v>
      </c>
      <c r="E229" s="12">
        <v>227</v>
      </c>
      <c r="F229" s="9" t="str">
        <f>TEAMS!$A$2</f>
        <v>East Coweta</v>
      </c>
      <c r="G229" s="14">
        <f>TEAMS!DD$509</f>
        <v>0</v>
      </c>
      <c r="H229" s="59" t="s">
        <v>66</v>
      </c>
      <c r="I229" s="12">
        <v>213</v>
      </c>
      <c r="J229" s="9" t="str">
        <f>TEAMS!$A$1266</f>
        <v>Union Grove</v>
      </c>
      <c r="K229" s="14">
        <f>TEAMS!DE$667</f>
        <v>0</v>
      </c>
      <c r="L229" s="59" t="s">
        <v>66</v>
      </c>
      <c r="M229" s="12">
        <v>227</v>
      </c>
      <c r="N229" s="9" t="str">
        <f>TEAMS!$A$634</f>
        <v>Luella</v>
      </c>
      <c r="O229" s="14">
        <f>TEAMS!DF$667</f>
        <v>0</v>
      </c>
      <c r="P229" s="59" t="s">
        <v>66</v>
      </c>
    </row>
    <row r="230" spans="1:16" x14ac:dyDescent="0.2">
      <c r="A230" s="12">
        <v>228</v>
      </c>
      <c r="B230" s="9" t="str">
        <f>TEAMS!$A$713</f>
        <v>Mary Persons</v>
      </c>
      <c r="C230" s="14" t="str">
        <f>TEXT(TEAMS!$DB$746,"0000")&amp;TEXT(TEAMS!$DC$746,"-000")</f>
        <v>0000-000</v>
      </c>
      <c r="D230" s="59" t="s">
        <v>66</v>
      </c>
      <c r="E230" s="12">
        <v>228</v>
      </c>
      <c r="F230" s="9" t="str">
        <f>TEAMS!$A$81</f>
        <v>Fayette County</v>
      </c>
      <c r="G230" s="14">
        <f>TEAMS!DD$430</f>
        <v>0</v>
      </c>
      <c r="H230" s="59" t="s">
        <v>66</v>
      </c>
      <c r="I230" s="12">
        <v>212</v>
      </c>
      <c r="J230" s="9" t="str">
        <f>TEAMS!$A$1187</f>
        <v>Stockbridge</v>
      </c>
      <c r="K230" s="14">
        <f>TEAMS!DE$746</f>
        <v>0</v>
      </c>
      <c r="L230" s="59" t="s">
        <v>66</v>
      </c>
      <c r="M230" s="12">
        <v>228</v>
      </c>
      <c r="N230" s="9" t="str">
        <f>TEAMS!$A$713</f>
        <v>Mary Persons</v>
      </c>
      <c r="O230" s="14">
        <f>TEAMS!DF$746</f>
        <v>0</v>
      </c>
      <c r="P230" s="59" t="s">
        <v>66</v>
      </c>
    </row>
    <row r="231" spans="1:16" x14ac:dyDescent="0.2">
      <c r="A231" s="12">
        <v>229</v>
      </c>
      <c r="B231" s="9" t="str">
        <f>TEAMS!$A$792</f>
        <v>Monroe Area</v>
      </c>
      <c r="C231" s="14" t="str">
        <f>TEXT(TEAMS!$DB$825, "0000")&amp;TEXT(TEAMS!$DC$825, "-000")</f>
        <v>0000-000</v>
      </c>
      <c r="D231" s="59" t="s">
        <v>66</v>
      </c>
      <c r="E231" s="12">
        <v>229</v>
      </c>
      <c r="F231" s="9" t="str">
        <f>TEAMS!$A$160</f>
        <v>Griffin</v>
      </c>
      <c r="G231" s="14">
        <f>TEAMS!DD$351</f>
        <v>0</v>
      </c>
      <c r="H231" s="59" t="s">
        <v>66</v>
      </c>
      <c r="I231" s="12">
        <v>211</v>
      </c>
      <c r="J231" s="9" t="str">
        <f>TEAMS!$A$1108</f>
        <v>Spalding</v>
      </c>
      <c r="K231" s="14">
        <f>TEAMS!DE$825</f>
        <v>0</v>
      </c>
      <c r="L231" s="59" t="s">
        <v>66</v>
      </c>
      <c r="M231" s="12">
        <v>229</v>
      </c>
      <c r="N231" s="9" t="str">
        <f>TEAMS!$A$792</f>
        <v>Monroe Area</v>
      </c>
      <c r="O231" s="14">
        <f>TEAMS!DF$825</f>
        <v>0</v>
      </c>
      <c r="P231" s="59" t="s">
        <v>66</v>
      </c>
    </row>
    <row r="232" spans="1:16" x14ac:dyDescent="0.2">
      <c r="A232" s="12">
        <v>230</v>
      </c>
      <c r="B232" s="9" t="str">
        <f>TEAMS!$A$950</f>
        <v>Ola</v>
      </c>
      <c r="C232" s="14" t="str">
        <f>TEXT(TEAMS!$DB$983, "0000")&amp;TEXT(TEAMS!$DC$983, "-000")</f>
        <v>0000-000</v>
      </c>
      <c r="D232" s="59" t="s">
        <v>66</v>
      </c>
      <c r="E232" s="12">
        <v>230</v>
      </c>
      <c r="F232" s="9" t="str">
        <f>TEAMS!$A$239</f>
        <v>McDonough</v>
      </c>
      <c r="G232" s="14">
        <f>TEAMS!DD$193</f>
        <v>0</v>
      </c>
      <c r="H232" s="59" t="s">
        <v>66</v>
      </c>
      <c r="I232" s="12">
        <v>197</v>
      </c>
      <c r="J232" s="9" t="str">
        <f>TEAMS!$A$1029</f>
        <v>Social Circle</v>
      </c>
      <c r="K232" s="14">
        <f>TEAMS!DE$983</f>
        <v>0</v>
      </c>
      <c r="L232" s="59" t="s">
        <v>66</v>
      </c>
      <c r="M232" s="12">
        <v>230</v>
      </c>
      <c r="N232" s="9" t="str">
        <f>TEAMS!$A$950</f>
        <v>Ola</v>
      </c>
      <c r="O232" s="14">
        <f>TEAMS!DF$983</f>
        <v>0</v>
      </c>
      <c r="P232" s="59" t="s">
        <v>66</v>
      </c>
    </row>
    <row r="233" spans="1:16" x14ac:dyDescent="0.2">
      <c r="A233" s="12">
        <v>231</v>
      </c>
      <c r="B233" s="9" t="str">
        <f>TEAMS!$A$1108</f>
        <v>Spalding</v>
      </c>
      <c r="C233" s="14" t="str">
        <f>TEXT(TEAMS!$DB$1141,"0000")&amp;TEXT(TEAMS!$DC$1141,"-000")</f>
        <v>0000-000</v>
      </c>
      <c r="D233" s="59" t="s">
        <v>66</v>
      </c>
      <c r="E233" s="12">
        <v>231</v>
      </c>
      <c r="F233" s="9" t="str">
        <f>TEAMS!$A$160</f>
        <v>Griffin</v>
      </c>
      <c r="G233" s="14">
        <f>TEAMS!DD$114</f>
        <v>0</v>
      </c>
      <c r="H233" s="59" t="s">
        <v>66</v>
      </c>
      <c r="I233" s="12">
        <v>210</v>
      </c>
      <c r="J233" s="9" t="str">
        <f>TEAMS!$A$950</f>
        <v>Ola</v>
      </c>
      <c r="K233" s="14">
        <f>TEAMS!DE$1141</f>
        <v>0</v>
      </c>
      <c r="L233" s="59" t="s">
        <v>66</v>
      </c>
      <c r="M233" s="12">
        <v>231</v>
      </c>
      <c r="N233" s="9" t="str">
        <f>TEAMS!$A$1108</f>
        <v>Spalding</v>
      </c>
      <c r="O233" s="14">
        <f>TEAMS!DF$1141</f>
        <v>0</v>
      </c>
      <c r="P233" s="59" t="s">
        <v>66</v>
      </c>
    </row>
    <row r="234" spans="1:16" x14ac:dyDescent="0.2">
      <c r="A234" s="12">
        <v>232</v>
      </c>
      <c r="B234" s="9" t="str">
        <f>TEAMS!$A$1187</f>
        <v>Stockbridge</v>
      </c>
      <c r="C234" s="14" t="str">
        <f>TEXT(TEAMS!$DB$1220,"0000")&amp;TEXT(TEAMS!$DC$1220,"-000")</f>
        <v>0000-000</v>
      </c>
      <c r="D234" s="59" t="s">
        <v>66</v>
      </c>
      <c r="E234" s="12">
        <v>232</v>
      </c>
      <c r="F234" s="9" t="str">
        <f>TEAMS!$A$239</f>
        <v>McDonough</v>
      </c>
      <c r="G234" s="14">
        <f>TEAMS!DD$1062</f>
        <v>0</v>
      </c>
      <c r="H234" s="59" t="s">
        <v>66</v>
      </c>
      <c r="I234" s="12">
        <v>200</v>
      </c>
      <c r="J234" s="9" t="str">
        <f>TEAMS!$A$871</f>
        <v>Newton</v>
      </c>
      <c r="K234" s="14">
        <f>TEAMS!DE$1220</f>
        <v>0</v>
      </c>
      <c r="L234" s="59" t="s">
        <v>66</v>
      </c>
      <c r="M234" s="12">
        <v>232</v>
      </c>
      <c r="N234" s="9" t="str">
        <f>TEAMS!$A$1187</f>
        <v>Stockbridge</v>
      </c>
      <c r="O234" s="14">
        <f>TEAMS!DF$1220</f>
        <v>0</v>
      </c>
      <c r="P234" s="59" t="s">
        <v>66</v>
      </c>
    </row>
    <row r="235" spans="1:16" x14ac:dyDescent="0.2">
      <c r="A235" s="12">
        <v>233</v>
      </c>
      <c r="B235" s="9" t="str">
        <f>TEAMS!$A$1266</f>
        <v>Union Grove</v>
      </c>
      <c r="C235" s="14" t="str">
        <f>TEXT(TEAMS!$DB$1299,"0000")&amp;TEXT(TEAMS!$DC$1299,"-000")</f>
        <v>0000-000</v>
      </c>
      <c r="D235" s="59" t="s">
        <v>66</v>
      </c>
      <c r="E235" s="12">
        <v>233</v>
      </c>
      <c r="F235" s="9" t="str">
        <f>TEAMS!$A$318</f>
        <v>Heritage, Conyers</v>
      </c>
      <c r="G235" s="14">
        <f>TEAMS!DD1536</f>
        <v>0</v>
      </c>
      <c r="H235" s="59" t="s">
        <v>66</v>
      </c>
      <c r="I235" s="12">
        <v>209</v>
      </c>
      <c r="J235" s="9" t="str">
        <f>TEAMS!$A$792</f>
        <v>Monroe Area</v>
      </c>
      <c r="K235" s="14">
        <f>TEAMS!DE$1299</f>
        <v>0</v>
      </c>
      <c r="L235" s="59" t="s">
        <v>66</v>
      </c>
      <c r="M235" s="12">
        <v>233</v>
      </c>
      <c r="N235" s="9" t="str">
        <f>TEAMS!$A$1266</f>
        <v>Union Grove</v>
      </c>
      <c r="O235" s="14">
        <f>TEAMS!DF$1299</f>
        <v>0</v>
      </c>
      <c r="P235" s="59" t="s">
        <v>66</v>
      </c>
    </row>
    <row r="236" spans="1:16" x14ac:dyDescent="0.2">
      <c r="A236" s="12">
        <v>234</v>
      </c>
      <c r="B236" s="9" t="str">
        <f>TEAMS!$A$1345</f>
        <v>Woodward Academy</v>
      </c>
      <c r="C236" s="14" t="str">
        <f>TEXT(TEAMS!$DB$1378,"0000")&amp;TEXT(TEAMS!$DC$1378,"-000")</f>
        <v>0000-000</v>
      </c>
      <c r="D236" s="59" t="s">
        <v>66</v>
      </c>
      <c r="E236" s="12">
        <v>234</v>
      </c>
      <c r="F236" s="9" t="str">
        <f>TEAMS!$A$397</f>
        <v>Jones County</v>
      </c>
      <c r="G236" s="14">
        <f>TEAMS!DD1457</f>
        <v>0</v>
      </c>
      <c r="H236" s="59" t="s">
        <v>66</v>
      </c>
      <c r="I236" s="12">
        <v>202</v>
      </c>
      <c r="J236" s="9" t="str">
        <f>TEAMS!$A$239</f>
        <v>McDonough</v>
      </c>
      <c r="K236" s="14">
        <f>TEAMS!DE$1378</f>
        <v>0</v>
      </c>
      <c r="L236" s="59" t="s">
        <v>66</v>
      </c>
      <c r="M236" s="12">
        <v>234</v>
      </c>
      <c r="N236" s="9" t="str">
        <f>TEAMS!$A$1345</f>
        <v>Woodward Academy</v>
      </c>
      <c r="O236" s="14">
        <f>TEAMS!DF$1378</f>
        <v>0</v>
      </c>
      <c r="P236" s="59" t="s">
        <v>66</v>
      </c>
    </row>
    <row r="237" spans="1:16" x14ac:dyDescent="0.2">
      <c r="A237" s="12">
        <v>235</v>
      </c>
      <c r="B237" s="9" t="str">
        <f>TEAMS!$A$1424</f>
        <v>Z19</v>
      </c>
      <c r="C237" s="14" t="str">
        <f>TEXT(TEAMS!$DB$1457,"0000")&amp;TEXT(TEAMS!$DC$1457,"-000")</f>
        <v>0000-000</v>
      </c>
      <c r="D237" s="59" t="s">
        <v>66</v>
      </c>
      <c r="E237" s="12">
        <v>235</v>
      </c>
      <c r="F237" s="9" t="str">
        <f>TEAMS!$A$476</f>
        <v>Lamar County</v>
      </c>
      <c r="G237" s="14">
        <f>TEAMS!DD$588</f>
        <v>0</v>
      </c>
      <c r="H237" s="59" t="s">
        <v>66</v>
      </c>
      <c r="I237" s="12">
        <v>208</v>
      </c>
      <c r="J237" s="9" t="str">
        <f>TEAMS!$A$713</f>
        <v>Mary Persons</v>
      </c>
      <c r="K237" s="14">
        <f>TEAMS!DE1457</f>
        <v>0</v>
      </c>
      <c r="L237" s="59" t="s">
        <v>66</v>
      </c>
      <c r="M237" s="12">
        <v>235</v>
      </c>
      <c r="N237" s="9" t="str">
        <f>TEAMS!$A$1424</f>
        <v>Z19</v>
      </c>
      <c r="O237" s="14">
        <f>TEAMS!DF1457</f>
        <v>0</v>
      </c>
      <c r="P237" s="59" t="s">
        <v>66</v>
      </c>
    </row>
    <row r="238" spans="1:16" x14ac:dyDescent="0.2">
      <c r="A238" s="12">
        <v>236</v>
      </c>
      <c r="B238" s="9" t="str">
        <f>TEAMS!$A$1503</f>
        <v>Z20</v>
      </c>
      <c r="C238" s="14" t="str">
        <f>TEXT(TEAMS!$DB$1536,"0000")&amp;TEXT(TEAMS!$DC$1536,"-000")</f>
        <v>0000-000</v>
      </c>
      <c r="D238" s="59" t="s">
        <v>66</v>
      </c>
      <c r="E238" s="12">
        <v>236</v>
      </c>
      <c r="F238" s="9" t="str">
        <f>TEAMS!$A$555</f>
        <v>Z18</v>
      </c>
      <c r="G238" s="14">
        <f>TEAMS!DD$1378</f>
        <v>0</v>
      </c>
      <c r="H238" s="59" t="s">
        <v>66</v>
      </c>
      <c r="I238" s="12">
        <v>207</v>
      </c>
      <c r="J238" s="9" t="str">
        <f>TEAMS!$A$634</f>
        <v>Luella</v>
      </c>
      <c r="K238" s="14">
        <f>TEAMS!DE1536</f>
        <v>0</v>
      </c>
      <c r="L238" s="59" t="s">
        <v>66</v>
      </c>
      <c r="M238" s="12">
        <v>236</v>
      </c>
      <c r="N238" s="9" t="str">
        <f>TEAMS!$A$1503</f>
        <v>Z20</v>
      </c>
      <c r="O238" s="14">
        <f>TEAMS!DF1536</f>
        <v>0</v>
      </c>
      <c r="P238" s="59" t="s">
        <v>66</v>
      </c>
    </row>
    <row r="239" spans="1:16" x14ac:dyDescent="0.2">
      <c r="A239" s="12">
        <v>237</v>
      </c>
      <c r="B239" s="9" t="str">
        <f>TEAMS!$A$1345</f>
        <v>Woodward Academy</v>
      </c>
      <c r="C239" s="14" t="str">
        <f>TEXT(TEAMS!$DH$1378,"0000")&amp;TEXT(TEAMS!$DI$1378,"-000")</f>
        <v>0000-000</v>
      </c>
      <c r="D239" s="59" t="s">
        <v>67</v>
      </c>
      <c r="E239" s="12">
        <v>237</v>
      </c>
      <c r="F239" s="9" t="str">
        <f>TEAMS!$A$1266</f>
        <v>Union Grove</v>
      </c>
      <c r="G239" s="14">
        <f>TEAMS!DJ$1299</f>
        <v>0</v>
      </c>
      <c r="H239" s="59" t="s">
        <v>67</v>
      </c>
      <c r="I239" s="12">
        <v>224</v>
      </c>
      <c r="J239" s="9" t="str">
        <f>TEAMS!$A$476</f>
        <v>Lamar County</v>
      </c>
      <c r="K239" s="14">
        <f>TEAMS!DK$1378</f>
        <v>0</v>
      </c>
      <c r="L239" s="59" t="s">
        <v>67</v>
      </c>
      <c r="M239" s="12">
        <v>237</v>
      </c>
      <c r="N239" s="9" t="str">
        <f>TEAMS!$A$1345</f>
        <v>Woodward Academy</v>
      </c>
      <c r="O239" s="14">
        <f>TEAMS!DL$1378</f>
        <v>0</v>
      </c>
      <c r="P239" s="59" t="s">
        <v>67</v>
      </c>
    </row>
    <row r="240" spans="1:16" x14ac:dyDescent="0.2">
      <c r="A240" s="12">
        <v>238</v>
      </c>
      <c r="B240" s="9" t="str">
        <f>TEAMS!$A$2</f>
        <v>East Coweta</v>
      </c>
      <c r="C240" s="14" t="str">
        <f>TEXT(TEAMS!$DH$35,"0000")&amp;TEXT(TEAMS!$DI$35,"-000")</f>
        <v>0000-000</v>
      </c>
      <c r="D240" s="59" t="s">
        <v>67</v>
      </c>
      <c r="E240" s="12">
        <v>238</v>
      </c>
      <c r="F240" s="9" t="str">
        <f>TEAMS!$A$1345</f>
        <v>Woodward Academy</v>
      </c>
      <c r="G240" s="14">
        <f>TEAMS!DJ$1220</f>
        <v>0</v>
      </c>
      <c r="H240" s="59" t="s">
        <v>67</v>
      </c>
      <c r="I240" s="12">
        <v>223</v>
      </c>
      <c r="J240" s="9" t="str">
        <f>TEAMS!$A$397</f>
        <v>Jones County</v>
      </c>
      <c r="K240" s="14">
        <f>TEAMS!DK$35</f>
        <v>0</v>
      </c>
      <c r="L240" s="59" t="s">
        <v>67</v>
      </c>
      <c r="M240" s="12">
        <v>238</v>
      </c>
      <c r="N240" s="9" t="str">
        <f>TEAMS!$A$2</f>
        <v>East Coweta</v>
      </c>
      <c r="O240" s="14">
        <f>TEAMS!DL$35</f>
        <v>0</v>
      </c>
      <c r="P240" s="59" t="s">
        <v>67</v>
      </c>
    </row>
    <row r="241" spans="1:16" x14ac:dyDescent="0.2">
      <c r="A241" s="12">
        <v>239</v>
      </c>
      <c r="B241" s="9" t="str">
        <f>TEAMS!$A$81</f>
        <v>Fayette County</v>
      </c>
      <c r="C241" s="14" t="str">
        <f>TEXT(TEAMS!$DH$114, "0000")&amp;TEXT(TEAMS!$DI$114, "-000")</f>
        <v>0000-000</v>
      </c>
      <c r="D241" s="59" t="s">
        <v>67</v>
      </c>
      <c r="E241" s="12">
        <v>239</v>
      </c>
      <c r="F241" s="9" t="str">
        <f>TEAMS!$A$1424</f>
        <v>Z19</v>
      </c>
      <c r="G241" s="14">
        <f>TEAMS!DJ$1141</f>
        <v>0</v>
      </c>
      <c r="H241" s="59" t="s">
        <v>67</v>
      </c>
      <c r="I241" s="12">
        <v>222</v>
      </c>
      <c r="J241" s="9" t="str">
        <f>TEAMS!$A$318</f>
        <v>Heritage, Conyers</v>
      </c>
      <c r="K241" s="14">
        <f>TEAMS!DK$114</f>
        <v>0</v>
      </c>
      <c r="L241" s="59" t="s">
        <v>67</v>
      </c>
      <c r="M241" s="12">
        <v>239</v>
      </c>
      <c r="N241" s="9" t="str">
        <f>TEAMS!$A$81</f>
        <v>Fayette County</v>
      </c>
      <c r="O241" s="14">
        <f>TEAMS!DL$114</f>
        <v>0</v>
      </c>
      <c r="P241" s="59" t="s">
        <v>67</v>
      </c>
    </row>
    <row r="242" spans="1:16" x14ac:dyDescent="0.2">
      <c r="A242" s="12">
        <v>240</v>
      </c>
      <c r="B242" s="9" t="str">
        <f>TEAMS!$A$160</f>
        <v>Griffin</v>
      </c>
      <c r="C242" s="14" t="str">
        <f>TEXT(TEAMS!$DH$193, "0000")&amp;TEXT(TEAMS!$DI$193, "-000")</f>
        <v>0000-000</v>
      </c>
      <c r="D242" s="59" t="s">
        <v>67</v>
      </c>
      <c r="E242" s="12">
        <v>240</v>
      </c>
      <c r="F242" s="9" t="str">
        <f>TEAMS!$A$1503</f>
        <v>Z20</v>
      </c>
      <c r="G242" s="14">
        <f>TEAMS!DJ$1062</f>
        <v>0</v>
      </c>
      <c r="H242" s="59" t="s">
        <v>67</v>
      </c>
      <c r="I242" s="12">
        <v>220</v>
      </c>
      <c r="J242" s="9" t="str">
        <f>TEAMS!$A$160</f>
        <v>Griffin</v>
      </c>
      <c r="K242" s="14">
        <f>TEAMS!DK$193</f>
        <v>0</v>
      </c>
      <c r="L242" s="59" t="s">
        <v>67</v>
      </c>
      <c r="M242" s="12">
        <v>240</v>
      </c>
      <c r="N242" s="9" t="str">
        <f>TEAMS!$A$160</f>
        <v>Griffin</v>
      </c>
      <c r="O242" s="14">
        <f>TEAMS!DL$193</f>
        <v>0</v>
      </c>
      <c r="P242" s="59" t="s">
        <v>67</v>
      </c>
    </row>
    <row r="243" spans="1:16" x14ac:dyDescent="0.2">
      <c r="A243" s="12">
        <v>241</v>
      </c>
      <c r="B243" s="9" t="str">
        <f>TEAMS!$A$239</f>
        <v>McDonough</v>
      </c>
      <c r="C243" s="14" t="str">
        <f>TEXT(TEAMS!$DH$272, "0000")&amp;TEXT(TEAMS!$DI$272, "-000")</f>
        <v>0000-000</v>
      </c>
      <c r="D243" s="59" t="s">
        <v>67</v>
      </c>
      <c r="E243" s="12">
        <v>241</v>
      </c>
      <c r="F243" s="9" t="str">
        <f>TEAMS!$A$2</f>
        <v>East Coweta</v>
      </c>
      <c r="G243" s="14">
        <f>TEAMS!DJ$983</f>
        <v>0</v>
      </c>
      <c r="H243" s="59" t="s">
        <v>67</v>
      </c>
      <c r="I243" s="12">
        <v>277</v>
      </c>
      <c r="J243" s="9" t="str">
        <f>TEAMS!$A$81</f>
        <v>Fayette County</v>
      </c>
      <c r="K243" s="14">
        <f>TEAMS!DK$272</f>
        <v>0</v>
      </c>
      <c r="L243" s="59" t="s">
        <v>67</v>
      </c>
      <c r="M243" s="12">
        <v>241</v>
      </c>
      <c r="N243" s="9" t="str">
        <f>TEAMS!$A$239</f>
        <v>McDonough</v>
      </c>
      <c r="O243" s="14">
        <f>TEAMS!DL$272</f>
        <v>0</v>
      </c>
      <c r="P243" s="59" t="s">
        <v>67</v>
      </c>
    </row>
    <row r="244" spans="1:16" x14ac:dyDescent="0.2">
      <c r="A244" s="12">
        <v>242</v>
      </c>
      <c r="B244" s="9" t="str">
        <f>TEAMS!$A$318</f>
        <v>Heritage, Conyers</v>
      </c>
      <c r="C244" s="14" t="str">
        <f>TEXT(TEAMS!$DH$351, "0000")&amp;TEXT(TEAMS!$DI$351, "-000")</f>
        <v>0000-000</v>
      </c>
      <c r="D244" s="59" t="s">
        <v>67</v>
      </c>
      <c r="E244" s="12">
        <v>242</v>
      </c>
      <c r="F244" s="9" t="str">
        <f>TEAMS!$A$81</f>
        <v>Fayette County</v>
      </c>
      <c r="G244" s="14">
        <f>TEAMS!DJ$904</f>
        <v>0</v>
      </c>
      <c r="H244" s="59" t="s">
        <v>67</v>
      </c>
      <c r="I244" s="12">
        <v>44</v>
      </c>
      <c r="J244" s="9" t="str">
        <f>TEAMS!$A$2</f>
        <v>East Coweta</v>
      </c>
      <c r="K244" s="14">
        <f>TEAMS!DK$351</f>
        <v>0</v>
      </c>
      <c r="L244" s="59" t="s">
        <v>67</v>
      </c>
      <c r="M244" s="12">
        <v>242</v>
      </c>
      <c r="N244" s="9" t="str">
        <f>TEAMS!$A$318</f>
        <v>Heritage, Conyers</v>
      </c>
      <c r="O244" s="14">
        <f>TEAMS!DL$351</f>
        <v>0</v>
      </c>
      <c r="P244" s="59" t="s">
        <v>67</v>
      </c>
    </row>
    <row r="245" spans="1:16" x14ac:dyDescent="0.2">
      <c r="A245" s="12">
        <v>243</v>
      </c>
      <c r="B245" s="9" t="str">
        <f>TEAMS!$A$397</f>
        <v>Jones County</v>
      </c>
      <c r="C245" s="14" t="str">
        <f>TEXT(TEAMS!$DH$430,"0000")&amp;TEXT(TEAMS!$DI$430,"-000")</f>
        <v>0000-000</v>
      </c>
      <c r="D245" s="59" t="s">
        <v>67</v>
      </c>
      <c r="E245" s="12">
        <v>243</v>
      </c>
      <c r="F245" s="9" t="str">
        <f>TEAMS!$A$160</f>
        <v>Griffin</v>
      </c>
      <c r="G245" s="14">
        <f>TEAMS!DJ$825</f>
        <v>0</v>
      </c>
      <c r="H245" s="59" t="s">
        <v>67</v>
      </c>
      <c r="I245" s="12">
        <v>62</v>
      </c>
      <c r="J245" s="9" t="str">
        <f>TEAMS!$A$1266</f>
        <v>Union Grove</v>
      </c>
      <c r="K245" s="14">
        <f>TEAMS!DK$430</f>
        <v>0</v>
      </c>
      <c r="L245" s="59" t="s">
        <v>67</v>
      </c>
      <c r="M245" s="12">
        <v>243</v>
      </c>
      <c r="N245" s="9" t="str">
        <f>TEAMS!$A$397</f>
        <v>Jones County</v>
      </c>
      <c r="O245" s="14">
        <f>TEAMS!DL$430</f>
        <v>0</v>
      </c>
      <c r="P245" s="59" t="s">
        <v>67</v>
      </c>
    </row>
    <row r="246" spans="1:16" x14ac:dyDescent="0.2">
      <c r="A246" s="12">
        <v>244</v>
      </c>
      <c r="B246" s="9" t="str">
        <f>TEAMS!$A$476</f>
        <v>Lamar County</v>
      </c>
      <c r="C246" s="14" t="str">
        <f>TEXT(TEAMS!$DH$509, "0000")&amp;TEXT(TEAMS!$DI$509, "-000")</f>
        <v>0000-000</v>
      </c>
      <c r="D246" s="59" t="s">
        <v>67</v>
      </c>
      <c r="E246" s="12">
        <v>244</v>
      </c>
      <c r="F246" s="9" t="str">
        <f>TEAMS!$A$239</f>
        <v>McDonough</v>
      </c>
      <c r="G246" s="14">
        <f>TEAMS!DJ$272</f>
        <v>0</v>
      </c>
      <c r="H246" s="59" t="s">
        <v>67</v>
      </c>
      <c r="I246" s="12">
        <v>17</v>
      </c>
      <c r="J246" s="9" t="str">
        <f>TEAMS!$A$1187</f>
        <v>Stockbridge</v>
      </c>
      <c r="K246" s="14">
        <f>TEAMS!DK$509</f>
        <v>0</v>
      </c>
      <c r="L246" s="59" t="s">
        <v>67</v>
      </c>
      <c r="M246" s="12">
        <v>244</v>
      </c>
      <c r="N246" s="9" t="str">
        <f>TEAMS!$A$476</f>
        <v>Lamar County</v>
      </c>
      <c r="O246" s="14">
        <f>TEAMS!DL$509</f>
        <v>0</v>
      </c>
      <c r="P246" s="59" t="s">
        <v>67</v>
      </c>
    </row>
    <row r="247" spans="1:16" ht="15" x14ac:dyDescent="0.25">
      <c r="A247" s="12">
        <v>245</v>
      </c>
      <c r="B247" s="9" t="str">
        <f>TEAMS!$A$555</f>
        <v>Z18</v>
      </c>
      <c r="C247" s="14" t="str">
        <f>TEXT(TEAMS!$DH$588, "0000")&amp;TEXT(TEAMS!$DI$588,"-000")</f>
        <v>0000-000</v>
      </c>
      <c r="D247" s="59" t="s">
        <v>67</v>
      </c>
      <c r="E247" s="12">
        <v>245</v>
      </c>
      <c r="F247" s="9" t="str">
        <f>TEAMS!$A$318</f>
        <v>Heritage, Conyers</v>
      </c>
      <c r="G247" s="14">
        <f>TEAMS!DJ$746</f>
        <v>0</v>
      </c>
      <c r="H247" s="59" t="s">
        <v>67</v>
      </c>
      <c r="I247" s="8">
        <v>4</v>
      </c>
      <c r="J247" s="9" t="str">
        <f>TEAMS!$A$1108</f>
        <v>Spalding</v>
      </c>
      <c r="K247" s="14">
        <f>TEAMS!DK$588</f>
        <v>0</v>
      </c>
      <c r="L247" s="59" t="s">
        <v>67</v>
      </c>
      <c r="M247" s="12">
        <v>245</v>
      </c>
      <c r="N247" s="9" t="str">
        <f>TEAMS!$A$555</f>
        <v>Z18</v>
      </c>
      <c r="O247" s="14">
        <f>TEAMS!DL$588</f>
        <v>0</v>
      </c>
      <c r="P247" s="59" t="s">
        <v>67</v>
      </c>
    </row>
    <row r="248" spans="1:16" x14ac:dyDescent="0.2">
      <c r="A248" s="12">
        <v>246</v>
      </c>
      <c r="B248" s="9" t="str">
        <f>TEAMS!$A$634</f>
        <v>Luella</v>
      </c>
      <c r="C248" s="14" t="str">
        <f>TEXT(TEAMS!$DH$667, "0000")&amp;TEXT(TEAMS!$DI$667, "-000")</f>
        <v>0000-000</v>
      </c>
      <c r="D248" s="59" t="s">
        <v>67</v>
      </c>
      <c r="E248" s="12">
        <v>246</v>
      </c>
      <c r="F248" s="9" t="str">
        <f>TEAMS!$A$397</f>
        <v>Jones County</v>
      </c>
      <c r="G248" s="14">
        <f>TEAMS!DJ$667</f>
        <v>0</v>
      </c>
      <c r="H248" s="59" t="s">
        <v>67</v>
      </c>
      <c r="I248" s="12">
        <v>71</v>
      </c>
      <c r="J248" s="9" t="str">
        <f>TEAMS!$A$1029</f>
        <v>Social Circle</v>
      </c>
      <c r="K248" s="14">
        <f>TEAMS!DK$667</f>
        <v>0</v>
      </c>
      <c r="L248" s="59" t="s">
        <v>67</v>
      </c>
      <c r="M248" s="12">
        <v>246</v>
      </c>
      <c r="N248" s="9" t="str">
        <f>TEAMS!$A$634</f>
        <v>Luella</v>
      </c>
      <c r="O248" s="14">
        <f>TEAMS!DL$667</f>
        <v>0</v>
      </c>
      <c r="P248" s="59" t="s">
        <v>67</v>
      </c>
    </row>
    <row r="249" spans="1:16" x14ac:dyDescent="0.2">
      <c r="A249" s="12">
        <v>247</v>
      </c>
      <c r="B249" s="9" t="str">
        <f>TEAMS!$A$713</f>
        <v>Mary Persons</v>
      </c>
      <c r="C249" s="14" t="str">
        <f>TEXT(TEAMS!$DH$746, "0000")&amp;TEXT(TEAMS!$DI$746, "-000")</f>
        <v>0000-000</v>
      </c>
      <c r="D249" s="59" t="s">
        <v>67</v>
      </c>
      <c r="E249" s="12">
        <v>247</v>
      </c>
      <c r="F249" s="9" t="str">
        <f>TEAMS!$A$476</f>
        <v>Lamar County</v>
      </c>
      <c r="G249" s="14">
        <f>TEAMS!DJ$509</f>
        <v>0</v>
      </c>
      <c r="H249" s="59" t="s">
        <v>67</v>
      </c>
      <c r="I249" s="12">
        <v>56</v>
      </c>
      <c r="J249" s="9" t="str">
        <f>TEAMS!$A$1029</f>
        <v>Social Circle</v>
      </c>
      <c r="K249" s="14">
        <f>TEAMS!DK$746</f>
        <v>0</v>
      </c>
      <c r="L249" s="59" t="s">
        <v>67</v>
      </c>
      <c r="M249" s="12">
        <v>247</v>
      </c>
      <c r="N249" s="9" t="str">
        <f>TEAMS!$A$713</f>
        <v>Mary Persons</v>
      </c>
      <c r="O249" s="14">
        <f>TEAMS!DL$746</f>
        <v>0</v>
      </c>
      <c r="P249" s="59" t="s">
        <v>67</v>
      </c>
    </row>
    <row r="250" spans="1:16" x14ac:dyDescent="0.2">
      <c r="A250" s="12">
        <v>248</v>
      </c>
      <c r="B250" s="9" t="str">
        <f>TEAMS!$A$792</f>
        <v>Monroe Area</v>
      </c>
      <c r="C250" s="14" t="str">
        <f>TEXT(TEAMS!$DH$825,"0000")&amp;TEXT(TEAMS!$DI$825,"-000")</f>
        <v>0000-000</v>
      </c>
      <c r="D250" s="59" t="s">
        <v>67</v>
      </c>
      <c r="E250" s="12">
        <v>248</v>
      </c>
      <c r="F250" s="9" t="str">
        <f>TEAMS!$A$555</f>
        <v>Z18</v>
      </c>
      <c r="G250" s="14">
        <f>TEAMS!DJ$430</f>
        <v>0</v>
      </c>
      <c r="H250" s="59" t="s">
        <v>67</v>
      </c>
      <c r="I250" s="12">
        <v>230</v>
      </c>
      <c r="J250" s="9" t="str">
        <f>TEAMS!$A$950</f>
        <v>Ola</v>
      </c>
      <c r="K250" s="14">
        <f>TEAMS!DK$825</f>
        <v>0</v>
      </c>
      <c r="L250" s="59" t="s">
        <v>67</v>
      </c>
      <c r="M250" s="12">
        <v>248</v>
      </c>
      <c r="N250" s="9" t="str">
        <f>TEAMS!$A$792</f>
        <v>Monroe Area</v>
      </c>
      <c r="O250" s="14">
        <f>TEAMS!DL$825</f>
        <v>0</v>
      </c>
      <c r="P250" s="59" t="s">
        <v>67</v>
      </c>
    </row>
    <row r="251" spans="1:16" x14ac:dyDescent="0.2">
      <c r="A251" s="12">
        <v>249</v>
      </c>
      <c r="B251" s="9" t="str">
        <f>TEAMS!$A$871</f>
        <v>Newton</v>
      </c>
      <c r="C251" s="14" t="str">
        <f>TEXT(TEAMS!$DH$904,"0000")&amp;TEXT(TEAMS!$DI$904,"-000")</f>
        <v>0000-000</v>
      </c>
      <c r="D251" s="59" t="s">
        <v>67</v>
      </c>
      <c r="E251" s="12">
        <v>249</v>
      </c>
      <c r="F251" s="9" t="str">
        <f>TEAMS!$A$1029</f>
        <v>Social Circle</v>
      </c>
      <c r="G251" s="14">
        <f>TEAMS!DJ$351</f>
        <v>0</v>
      </c>
      <c r="H251" s="59" t="s">
        <v>67</v>
      </c>
      <c r="I251" s="12">
        <v>287</v>
      </c>
      <c r="J251" s="9" t="str">
        <f>TEAMS!$A$871</f>
        <v>Newton</v>
      </c>
      <c r="K251" s="14">
        <f>TEAMS!DK$904</f>
        <v>0</v>
      </c>
      <c r="L251" s="59" t="s">
        <v>67</v>
      </c>
      <c r="M251" s="12">
        <v>249</v>
      </c>
      <c r="N251" s="9" t="str">
        <f>TEAMS!$A$871</f>
        <v>Newton</v>
      </c>
      <c r="O251" s="14">
        <f>TEAMS!DL$904</f>
        <v>0</v>
      </c>
      <c r="P251" s="59" t="s">
        <v>67</v>
      </c>
    </row>
    <row r="252" spans="1:16" x14ac:dyDescent="0.2">
      <c r="A252" s="12">
        <v>250</v>
      </c>
      <c r="B252" s="9" t="str">
        <f>TEAMS!$A$950</f>
        <v>Ola</v>
      </c>
      <c r="C252" s="14" t="str">
        <f>TEXT(TEAMS!$DH$983, "0000")&amp;TEXT(TEAMS!$DI$983, "-000")</f>
        <v>0000-000</v>
      </c>
      <c r="D252" s="59" t="s">
        <v>67</v>
      </c>
      <c r="E252" s="12">
        <v>250</v>
      </c>
      <c r="F252" s="9" t="str">
        <f>TEAMS!$A$2</f>
        <v>East Coweta</v>
      </c>
      <c r="G252" s="14">
        <f>TEAMS!DJ$193</f>
        <v>0</v>
      </c>
      <c r="H252" s="59" t="s">
        <v>67</v>
      </c>
      <c r="I252" s="12">
        <v>229</v>
      </c>
      <c r="J252" s="9" t="str">
        <f>TEAMS!$A$792</f>
        <v>Monroe Area</v>
      </c>
      <c r="K252" s="14">
        <f>TEAMS!DK$983</f>
        <v>0</v>
      </c>
      <c r="L252" s="59" t="s">
        <v>67</v>
      </c>
      <c r="M252" s="12">
        <v>250</v>
      </c>
      <c r="N252" s="9" t="str">
        <f>TEAMS!$A$950</f>
        <v>Ola</v>
      </c>
      <c r="O252" s="14">
        <f>TEAMS!DL$983</f>
        <v>0</v>
      </c>
      <c r="P252" s="59" t="s">
        <v>67</v>
      </c>
    </row>
    <row r="253" spans="1:16" x14ac:dyDescent="0.2">
      <c r="A253" s="12">
        <v>251</v>
      </c>
      <c r="B253" s="9" t="str">
        <f>TEAMS!$A$1029</f>
        <v>Social Circle</v>
      </c>
      <c r="C253" s="14" t="str">
        <f>TEXT(TEAMS!$DH$1062, "0000")&amp;TEXT(TEAMS!$DI$1062, "-000")</f>
        <v>0000-000</v>
      </c>
      <c r="D253" s="59" t="s">
        <v>67</v>
      </c>
      <c r="E253" s="12">
        <v>251</v>
      </c>
      <c r="F253" s="9" t="str">
        <f>TEAMS!$A$239</f>
        <v>McDonough</v>
      </c>
      <c r="G253" s="14">
        <f>TEAMS!DJ$114</f>
        <v>0</v>
      </c>
      <c r="H253" s="59" t="s">
        <v>67</v>
      </c>
      <c r="I253" s="12">
        <v>19</v>
      </c>
      <c r="J253" s="9" t="str">
        <f>TEAMS!$A$239</f>
        <v>McDonough</v>
      </c>
      <c r="K253" s="14">
        <f>TEAMS!DK$1062</f>
        <v>0</v>
      </c>
      <c r="L253" s="59" t="s">
        <v>67</v>
      </c>
      <c r="M253" s="12">
        <v>251</v>
      </c>
      <c r="N253" s="9" t="str">
        <f>TEAMS!$A$1029</f>
        <v>Social Circle</v>
      </c>
      <c r="O253" s="14">
        <f>TEAMS!DL$1062</f>
        <v>0</v>
      </c>
      <c r="P253" s="59" t="s">
        <v>67</v>
      </c>
    </row>
    <row r="254" spans="1:16" x14ac:dyDescent="0.2">
      <c r="A254" s="24">
        <v>252</v>
      </c>
      <c r="B254" s="21" t="str">
        <f>TEAMS!$A$1108</f>
        <v>Spalding</v>
      </c>
      <c r="C254" s="22" t="str">
        <f>TEXT(TEAMS!$DH$1141,"0000")&amp;TEXT(TEAMS!$DI$1141,"-000")</f>
        <v>0000-000</v>
      </c>
      <c r="D254" s="60" t="s">
        <v>67</v>
      </c>
      <c r="E254" s="24">
        <v>252</v>
      </c>
      <c r="F254" s="21" t="str">
        <f>TEAMS!$A$318</f>
        <v>Heritage, Conyers</v>
      </c>
      <c r="G254" s="22">
        <f>TEAMS!DJ$35</f>
        <v>0</v>
      </c>
      <c r="H254" s="60" t="s">
        <v>67</v>
      </c>
      <c r="I254" s="24">
        <v>228</v>
      </c>
      <c r="J254" s="21" t="str">
        <f>TEAMS!$A$239</f>
        <v>McDonough</v>
      </c>
      <c r="K254" s="22">
        <f>TEAMS!DK$1141</f>
        <v>0</v>
      </c>
      <c r="L254" s="60" t="s">
        <v>67</v>
      </c>
      <c r="M254" s="24">
        <v>252</v>
      </c>
      <c r="N254" s="21" t="str">
        <f>TEAMS!$A$1108</f>
        <v>Spalding</v>
      </c>
      <c r="O254" s="22">
        <f>TEAMS!DL$1141</f>
        <v>0</v>
      </c>
      <c r="P254" s="60" t="s">
        <v>67</v>
      </c>
    </row>
    <row r="255" spans="1:16" x14ac:dyDescent="0.2">
      <c r="A255" s="24">
        <v>253</v>
      </c>
      <c r="B255" s="9" t="str">
        <f>TEAMS!$A$1187</f>
        <v>Stockbridge</v>
      </c>
      <c r="C255" s="14" t="str">
        <f>TEXT(TEAMS!$DH$1220,"0000")&amp;TEXT(TEAMS!$DI$1220,"-000")</f>
        <v>0000-000</v>
      </c>
      <c r="D255" s="59" t="s">
        <v>67</v>
      </c>
      <c r="E255" s="24">
        <v>253</v>
      </c>
      <c r="F255" s="9" t="str">
        <f>TEAMS!$A$397</f>
        <v>Jones County</v>
      </c>
      <c r="G255" s="14">
        <f>TEAMS!DJ1536</f>
        <v>0</v>
      </c>
      <c r="H255" s="59" t="s">
        <v>67</v>
      </c>
      <c r="I255" s="24">
        <v>65</v>
      </c>
      <c r="J255" s="9" t="str">
        <f>TEAMS!$A$713</f>
        <v>Mary Persons</v>
      </c>
      <c r="K255" s="14">
        <f>TEAMS!DK$1220</f>
        <v>0</v>
      </c>
      <c r="L255" s="59" t="s">
        <v>67</v>
      </c>
      <c r="M255" s="24">
        <v>253</v>
      </c>
      <c r="N255" s="9" t="str">
        <f>TEAMS!$A$1187</f>
        <v>Stockbridge</v>
      </c>
      <c r="O255" s="14">
        <f>TEAMS!DL$1220</f>
        <v>0</v>
      </c>
      <c r="P255" s="59" t="s">
        <v>67</v>
      </c>
    </row>
    <row r="256" spans="1:16" x14ac:dyDescent="0.2">
      <c r="A256" s="24">
        <v>254</v>
      </c>
      <c r="B256" s="9" t="str">
        <f>TEAMS!$A$1266</f>
        <v>Union Grove</v>
      </c>
      <c r="C256" s="14" t="str">
        <f>TEXT(TEAMS!$DH$1299,"0000")&amp;TEXT(TEAMS!$DI$1299,"-000")</f>
        <v>0000-000</v>
      </c>
      <c r="D256" s="59" t="s">
        <v>67</v>
      </c>
      <c r="E256" s="24">
        <v>254</v>
      </c>
      <c r="F256" s="9" t="str">
        <f>TEAMS!$A$476</f>
        <v>Lamar County</v>
      </c>
      <c r="G256" s="14">
        <f>TEAMS!DJ1457</f>
        <v>0</v>
      </c>
      <c r="H256" s="59" t="s">
        <v>67</v>
      </c>
      <c r="I256" s="24">
        <v>221</v>
      </c>
      <c r="J256" s="9" t="str">
        <f>TEAMS!$A$713</f>
        <v>Mary Persons</v>
      </c>
      <c r="K256" s="14">
        <f>TEAMS!DK$1299</f>
        <v>0</v>
      </c>
      <c r="L256" s="59" t="s">
        <v>67</v>
      </c>
      <c r="M256" s="24">
        <v>254</v>
      </c>
      <c r="N256" s="9" t="str">
        <f>TEAMS!$A$1266</f>
        <v>Union Grove</v>
      </c>
      <c r="O256" s="14">
        <f>TEAMS!DL$1299</f>
        <v>0</v>
      </c>
      <c r="P256" s="59" t="s">
        <v>67</v>
      </c>
    </row>
    <row r="257" spans="1:16" x14ac:dyDescent="0.2">
      <c r="A257" s="24">
        <v>255</v>
      </c>
      <c r="B257" s="9" t="str">
        <f>TEAMS!$A$1424</f>
        <v>Z19</v>
      </c>
      <c r="C257" s="14" t="str">
        <f>TEXT(TEAMS!$DH$1457,"0000")&amp;TEXT(TEAMS!$DI$1457,"-000")</f>
        <v>0000-000</v>
      </c>
      <c r="D257" s="59" t="s">
        <v>67</v>
      </c>
      <c r="E257" s="24">
        <v>255</v>
      </c>
      <c r="F257" s="9" t="str">
        <f>TEAMS!$A$555</f>
        <v>Z18</v>
      </c>
      <c r="G257" s="14">
        <f>TEAMS!DJ$588</f>
        <v>0</v>
      </c>
      <c r="H257" s="59" t="s">
        <v>67</v>
      </c>
      <c r="I257" s="24">
        <v>227</v>
      </c>
      <c r="J257" s="9" t="str">
        <f>TEAMS!$A$634</f>
        <v>Luella</v>
      </c>
      <c r="K257" s="14">
        <f>TEAMS!DK1457</f>
        <v>0</v>
      </c>
      <c r="L257" s="59" t="s">
        <v>67</v>
      </c>
      <c r="M257" s="24">
        <v>255</v>
      </c>
      <c r="N257" s="9" t="str">
        <f>TEAMS!$A$1424</f>
        <v>Z19</v>
      </c>
      <c r="O257" s="14">
        <f>TEAMS!DL1457</f>
        <v>0</v>
      </c>
      <c r="P257" s="59" t="s">
        <v>67</v>
      </c>
    </row>
    <row r="258" spans="1:16" x14ac:dyDescent="0.2">
      <c r="A258" s="24">
        <v>256</v>
      </c>
      <c r="B258" s="9" t="str">
        <f>TEAMS!$A$1503</f>
        <v>Z20</v>
      </c>
      <c r="C258" s="14" t="str">
        <f>TEXT(TEAMS!$DH$1536,"0000")&amp;TEXT(TEAMS!$DI$1536,"-000")</f>
        <v>0000-000</v>
      </c>
      <c r="D258" s="59" t="s">
        <v>67</v>
      </c>
      <c r="E258" s="24">
        <v>256</v>
      </c>
      <c r="F258" s="9" t="str">
        <f>TEAMS!$A$634</f>
        <v>Luella</v>
      </c>
      <c r="G258" s="14">
        <f>TEAMS!DJ$1378</f>
        <v>0</v>
      </c>
      <c r="H258" s="59" t="s">
        <v>67</v>
      </c>
      <c r="I258" s="24">
        <v>226</v>
      </c>
      <c r="J258" s="9" t="str">
        <f>TEAMS!$A$634</f>
        <v>Luella</v>
      </c>
      <c r="K258" s="14">
        <f>TEAMS!DK1536</f>
        <v>0</v>
      </c>
      <c r="L258" s="59" t="s">
        <v>67</v>
      </c>
      <c r="M258" s="24">
        <v>256</v>
      </c>
      <c r="N258" s="9" t="str">
        <f>TEAMS!$A$1503</f>
        <v>Z20</v>
      </c>
      <c r="O258" s="14">
        <f>TEAMS!DL1536</f>
        <v>0</v>
      </c>
      <c r="P258" s="59" t="s">
        <v>67</v>
      </c>
    </row>
    <row r="259" spans="1:16" x14ac:dyDescent="0.2">
      <c r="A259" s="24">
        <v>257</v>
      </c>
      <c r="B259" s="9" t="str">
        <f>TEAMS!$A$2</f>
        <v>East Coweta</v>
      </c>
      <c r="C259" s="142" t="str">
        <f>TEXT(TEAMS!$DN$35,"0000")&amp;TEXT(TEAMS!$DO$35,"-000")</f>
        <v>0000-000</v>
      </c>
      <c r="D259" s="59" t="s">
        <v>68</v>
      </c>
      <c r="E259" s="24">
        <v>257</v>
      </c>
      <c r="F259" s="9" t="str">
        <f>TEAMS!$A$1266</f>
        <v>Union Grove</v>
      </c>
      <c r="G259" s="142">
        <f>TEAMS!DP1299</f>
        <v>0</v>
      </c>
      <c r="H259" s="59" t="s">
        <v>68</v>
      </c>
      <c r="I259" s="24">
        <v>286</v>
      </c>
      <c r="J259" s="9" t="str">
        <f>TEAMS!$A$476</f>
        <v>Lamar County</v>
      </c>
      <c r="K259" s="142">
        <f>TEAMS!DQ35</f>
        <v>0</v>
      </c>
      <c r="L259" s="59" t="s">
        <v>68</v>
      </c>
      <c r="M259" s="24">
        <v>257</v>
      </c>
      <c r="N259" s="9" t="str">
        <f>TEAMS!$A$2</f>
        <v>East Coweta</v>
      </c>
      <c r="O259" s="142">
        <f>TEAMS!DR35</f>
        <v>0</v>
      </c>
      <c r="P259" s="59" t="s">
        <v>68</v>
      </c>
    </row>
    <row r="260" spans="1:16" x14ac:dyDescent="0.2">
      <c r="A260" s="24">
        <v>258</v>
      </c>
      <c r="B260" s="9" t="str">
        <f>TEAMS!$A$81</f>
        <v>Fayette County</v>
      </c>
      <c r="C260" s="142" t="str">
        <f>TEXT(TEAMS!$DN$114,"0000")&amp;TEXT(TEAMS!$DO$114,"-000")</f>
        <v>0000-000</v>
      </c>
      <c r="D260" s="59" t="s">
        <v>68</v>
      </c>
      <c r="E260" s="24">
        <v>258</v>
      </c>
      <c r="F260" s="9" t="str">
        <f>TEAMS!$A$1345</f>
        <v>Woodward Academy</v>
      </c>
      <c r="G260" s="142">
        <f>TEAMS!DP1220</f>
        <v>0</v>
      </c>
      <c r="H260" s="59" t="s">
        <v>68</v>
      </c>
      <c r="I260" s="24">
        <v>290</v>
      </c>
      <c r="J260" s="9" t="str">
        <f>TEAMS!$A$397</f>
        <v>Jones County</v>
      </c>
      <c r="K260" s="142">
        <f>TEAMS!DQ114</f>
        <v>0</v>
      </c>
      <c r="L260" s="59" t="s">
        <v>68</v>
      </c>
      <c r="M260" s="24">
        <v>258</v>
      </c>
      <c r="N260" s="9" t="str">
        <f>TEAMS!$A$81</f>
        <v>Fayette County</v>
      </c>
      <c r="O260" s="142">
        <f>TEAMS!DR114</f>
        <v>0</v>
      </c>
      <c r="P260" s="59" t="s">
        <v>68</v>
      </c>
    </row>
    <row r="261" spans="1:16" x14ac:dyDescent="0.2">
      <c r="A261" s="24">
        <v>259</v>
      </c>
      <c r="B261" s="9" t="str">
        <f>TEAMS!$A$160</f>
        <v>Griffin</v>
      </c>
      <c r="C261" s="142" t="str">
        <f>TEXT(TEAMS!$DN$193,"0000")&amp;TEXT(TEAMS!$DO$193,"-000")</f>
        <v>0000-000</v>
      </c>
      <c r="D261" s="59" t="s">
        <v>68</v>
      </c>
      <c r="E261" s="24">
        <v>259</v>
      </c>
      <c r="F261" s="9" t="str">
        <f>TEAMS!$A$1424</f>
        <v>Z19</v>
      </c>
      <c r="G261" s="142">
        <f>TEAMS!DP1141</f>
        <v>0</v>
      </c>
      <c r="H261" s="59" t="s">
        <v>68</v>
      </c>
      <c r="I261" s="24">
        <v>285</v>
      </c>
      <c r="J261" s="9" t="str">
        <f>TEAMS!$A$160</f>
        <v>Griffin</v>
      </c>
      <c r="K261" s="142">
        <f>TEAMS!DQ193</f>
        <v>0</v>
      </c>
      <c r="L261" s="59" t="s">
        <v>68</v>
      </c>
      <c r="M261" s="24">
        <v>259</v>
      </c>
      <c r="N261" s="9" t="str">
        <f>TEAMS!$A$160</f>
        <v>Griffin</v>
      </c>
      <c r="O261" s="142">
        <f>TEAMS!DR193</f>
        <v>0</v>
      </c>
      <c r="P261" s="59" t="s">
        <v>68</v>
      </c>
    </row>
    <row r="262" spans="1:16" x14ac:dyDescent="0.2">
      <c r="A262" s="24">
        <v>260</v>
      </c>
      <c r="B262" s="9" t="str">
        <f>TEAMS!$A$239</f>
        <v>McDonough</v>
      </c>
      <c r="C262" s="142" t="str">
        <f>TEXT(TEAMS!$DN$272,"0000")&amp;TEXT(TEAMS!$DO$272,"-000")</f>
        <v>0000-000</v>
      </c>
      <c r="D262" s="59" t="s">
        <v>68</v>
      </c>
      <c r="E262" s="24">
        <v>260</v>
      </c>
      <c r="F262" s="9" t="str">
        <f>TEAMS!$A$1503</f>
        <v>Z20</v>
      </c>
      <c r="G262" s="142">
        <f>TEAMS!DP1062</f>
        <v>0</v>
      </c>
      <c r="H262" s="59" t="s">
        <v>68</v>
      </c>
      <c r="I262" s="24">
        <v>283</v>
      </c>
      <c r="J262" s="9" t="str">
        <f>TEAMS!$A$81</f>
        <v>Fayette County</v>
      </c>
      <c r="K262" s="142">
        <f>TEAMS!DQ272</f>
        <v>0</v>
      </c>
      <c r="L262" s="59" t="s">
        <v>68</v>
      </c>
      <c r="M262" s="24">
        <v>260</v>
      </c>
      <c r="N262" s="9" t="str">
        <f>TEAMS!$A$239</f>
        <v>McDonough</v>
      </c>
      <c r="O262" s="142">
        <f>TEAMS!DR272</f>
        <v>0</v>
      </c>
      <c r="P262" s="59" t="s">
        <v>68</v>
      </c>
    </row>
    <row r="263" spans="1:16" x14ac:dyDescent="0.2">
      <c r="A263" s="24">
        <v>261</v>
      </c>
      <c r="B263" s="9" t="str">
        <f>TEAMS!$A$318</f>
        <v>Heritage, Conyers</v>
      </c>
      <c r="C263" s="142" t="str">
        <f>TEXT(TEAMS!$DN$351,"0000")&amp;TEXT(TEAMS!$DO$351,"-000")</f>
        <v>0000-000</v>
      </c>
      <c r="D263" s="59" t="s">
        <v>68</v>
      </c>
      <c r="E263" s="24">
        <v>261</v>
      </c>
      <c r="F263" s="9" t="str">
        <f>TEAMS!$A$2</f>
        <v>East Coweta</v>
      </c>
      <c r="G263" s="142">
        <f>TEAMS!DP983</f>
        <v>0</v>
      </c>
      <c r="H263" s="59" t="s">
        <v>68</v>
      </c>
      <c r="I263" s="24">
        <v>238</v>
      </c>
      <c r="J263" s="9" t="str">
        <f>TEAMS!$A$81</f>
        <v>Fayette County</v>
      </c>
      <c r="K263" s="142">
        <f>TEAMS!DQ351</f>
        <v>0</v>
      </c>
      <c r="L263" s="59" t="s">
        <v>68</v>
      </c>
      <c r="M263" s="24">
        <v>261</v>
      </c>
      <c r="N263" s="9" t="str">
        <f>TEAMS!$A$318</f>
        <v>Heritage, Conyers</v>
      </c>
      <c r="O263" s="142">
        <f>TEAMS!DR351</f>
        <v>0</v>
      </c>
      <c r="P263" s="59" t="s">
        <v>68</v>
      </c>
    </row>
    <row r="264" spans="1:16" x14ac:dyDescent="0.2">
      <c r="A264" s="24">
        <v>262</v>
      </c>
      <c r="B264" s="9" t="str">
        <f>TEAMS!$A$397</f>
        <v>Jones County</v>
      </c>
      <c r="C264" s="142" t="str">
        <f>TEXT(TEAMS!$DN$430,"0000")&amp;TEXT(TEAMS!$DO$430,"-000")</f>
        <v>0000-000</v>
      </c>
      <c r="D264" s="59" t="s">
        <v>68</v>
      </c>
      <c r="E264" s="24">
        <v>262</v>
      </c>
      <c r="F264" s="9" t="str">
        <f>TEAMS!$A$81</f>
        <v>Fayette County</v>
      </c>
      <c r="G264" s="142">
        <f>TEAMS!DP904</f>
        <v>0</v>
      </c>
      <c r="H264" s="59" t="s">
        <v>68</v>
      </c>
      <c r="I264" s="24">
        <v>237</v>
      </c>
      <c r="J264" s="9" t="str">
        <f>TEAMS!$A$2</f>
        <v>East Coweta</v>
      </c>
      <c r="K264" s="142">
        <f>TEAMS!DQ430</f>
        <v>0</v>
      </c>
      <c r="L264" s="59" t="s">
        <v>68</v>
      </c>
      <c r="M264" s="24">
        <v>262</v>
      </c>
      <c r="N264" s="9" t="str">
        <f>TEAMS!$A$397</f>
        <v>Jones County</v>
      </c>
      <c r="O264" s="142">
        <f>TEAMS!DR430</f>
        <v>0</v>
      </c>
      <c r="P264" s="59" t="s">
        <v>68</v>
      </c>
    </row>
    <row r="265" spans="1:16" x14ac:dyDescent="0.2">
      <c r="A265" s="24">
        <v>263</v>
      </c>
      <c r="B265" s="9" t="str">
        <f>TEAMS!$A$476</f>
        <v>Lamar County</v>
      </c>
      <c r="C265" s="142" t="str">
        <f>TEXT(TEAMS!$DN$509,"0000")&amp;TEXT(TEAMS!$DO$509,"-000")</f>
        <v>0000-000</v>
      </c>
      <c r="D265" s="59" t="s">
        <v>68</v>
      </c>
      <c r="E265" s="24">
        <v>263</v>
      </c>
      <c r="F265" s="9" t="str">
        <f>TEAMS!$A$160</f>
        <v>Griffin</v>
      </c>
      <c r="G265" s="142">
        <f>TEAMS!DP825</f>
        <v>0</v>
      </c>
      <c r="H265" s="59" t="s">
        <v>68</v>
      </c>
      <c r="I265" s="24">
        <v>236</v>
      </c>
      <c r="J265" s="9" t="str">
        <f>TEAMS!$A$1503</f>
        <v>Z20</v>
      </c>
      <c r="K265" s="142">
        <f>TEAMS!DQ509</f>
        <v>0</v>
      </c>
      <c r="L265" s="59" t="s">
        <v>68</v>
      </c>
      <c r="M265" s="24">
        <v>263</v>
      </c>
      <c r="N265" s="9" t="str">
        <f>TEAMS!$A$476</f>
        <v>Lamar County</v>
      </c>
      <c r="O265" s="142">
        <f>TEAMS!DR509</f>
        <v>0</v>
      </c>
      <c r="P265" s="59" t="s">
        <v>68</v>
      </c>
    </row>
    <row r="266" spans="1:16" x14ac:dyDescent="0.2">
      <c r="A266" s="24">
        <v>264</v>
      </c>
      <c r="B266" s="9" t="str">
        <f>TEAMS!$A$555</f>
        <v>Z18</v>
      </c>
      <c r="C266" s="142" t="str">
        <f>TEXT(TEAMS!$DN$588,"0000")&amp;TEXT(TEAMS!$DO$588,"-000")</f>
        <v>0000-000</v>
      </c>
      <c r="D266" s="59" t="s">
        <v>68</v>
      </c>
      <c r="E266" s="24">
        <v>264</v>
      </c>
      <c r="F266" s="9" t="str">
        <f>TEAMS!$A$239</f>
        <v>McDonough</v>
      </c>
      <c r="G266" s="142">
        <f>TEAMS!DP272</f>
        <v>0</v>
      </c>
      <c r="H266" s="59" t="s">
        <v>68</v>
      </c>
      <c r="I266" s="24">
        <v>235</v>
      </c>
      <c r="J266" s="9" t="str">
        <f>TEAMS!$A$1424</f>
        <v>Z19</v>
      </c>
      <c r="K266" s="142">
        <f>TEAMS!DQ588</f>
        <v>0</v>
      </c>
      <c r="L266" s="59" t="s">
        <v>68</v>
      </c>
      <c r="M266" s="24">
        <v>264</v>
      </c>
      <c r="N266" s="9" t="str">
        <f>TEAMS!$A$555</f>
        <v>Z18</v>
      </c>
      <c r="O266" s="142">
        <f>TEAMS!DR588</f>
        <v>0</v>
      </c>
      <c r="P266" s="59" t="s">
        <v>68</v>
      </c>
    </row>
    <row r="267" spans="1:16" x14ac:dyDescent="0.2">
      <c r="A267" s="24">
        <v>265</v>
      </c>
      <c r="B267" s="9" t="str">
        <f>TEAMS!$A$634</f>
        <v>Luella</v>
      </c>
      <c r="C267" s="142" t="str">
        <f>TEXT(TEAMS!$DN$667,"0000")&amp;TEXT(TEAMS!$DO$667,"-000")</f>
        <v>0000-000</v>
      </c>
      <c r="D267" s="59" t="s">
        <v>68</v>
      </c>
      <c r="E267" s="24">
        <v>265</v>
      </c>
      <c r="F267" s="9" t="str">
        <f>TEAMS!$A$318</f>
        <v>Heritage, Conyers</v>
      </c>
      <c r="G267" s="142">
        <f>TEAMS!DP746</f>
        <v>0</v>
      </c>
      <c r="H267" s="59" t="s">
        <v>68</v>
      </c>
      <c r="I267" s="24">
        <v>225</v>
      </c>
      <c r="J267" s="9" t="str">
        <f>TEAMS!$A$555</f>
        <v>Z18</v>
      </c>
      <c r="K267" s="142">
        <f>TEAMS!DQ667</f>
        <v>0</v>
      </c>
      <c r="L267" s="59" t="s">
        <v>68</v>
      </c>
      <c r="M267" s="24">
        <v>265</v>
      </c>
      <c r="N267" s="9" t="str">
        <f>TEAMS!$A$634</f>
        <v>Luella</v>
      </c>
      <c r="O267" s="142">
        <f>TEAMS!DR667</f>
        <v>0</v>
      </c>
      <c r="P267" s="59" t="s">
        <v>68</v>
      </c>
    </row>
    <row r="268" spans="1:16" x14ac:dyDescent="0.2">
      <c r="A268" s="24">
        <v>266</v>
      </c>
      <c r="B268" s="9" t="str">
        <f>TEAMS!$A$713</f>
        <v>Mary Persons</v>
      </c>
      <c r="C268" s="142" t="str">
        <f>TEXT(TEAMS!$DN$746,"0000")&amp;TEXT(TEAMS!$DO$746,"-000")</f>
        <v>0000-000</v>
      </c>
      <c r="D268" s="60" t="s">
        <v>68</v>
      </c>
      <c r="E268" s="24">
        <v>266</v>
      </c>
      <c r="F268" s="9" t="str">
        <f>TEAMS!$A$397</f>
        <v>Jones County</v>
      </c>
      <c r="G268" s="142">
        <f>TEAMS!DP667</f>
        <v>0</v>
      </c>
      <c r="H268" s="60" t="s">
        <v>68</v>
      </c>
      <c r="I268" s="24">
        <v>217</v>
      </c>
      <c r="J268" s="9" t="str">
        <f>TEAMS!$A$1345</f>
        <v>Woodward Academy</v>
      </c>
      <c r="K268" s="142">
        <f>TEAMS!DQ746</f>
        <v>0</v>
      </c>
      <c r="L268" s="60" t="s">
        <v>68</v>
      </c>
      <c r="M268" s="24">
        <v>266</v>
      </c>
      <c r="N268" s="9" t="str">
        <f>TEAMS!$A$713</f>
        <v>Mary Persons</v>
      </c>
      <c r="O268" s="142">
        <f>TEAMS!DR746</f>
        <v>0</v>
      </c>
      <c r="P268" s="60" t="s">
        <v>68</v>
      </c>
    </row>
    <row r="269" spans="1:16" x14ac:dyDescent="0.2">
      <c r="A269" s="24">
        <v>267</v>
      </c>
      <c r="B269" s="9" t="str">
        <f>TEAMS!$A$792</f>
        <v>Monroe Area</v>
      </c>
      <c r="C269" s="142" t="str">
        <f>TEXT(TEAMS!$DN$825,"0000")&amp;TEXT(TEAMS!$DO$825,"-000")</f>
        <v>0000-000</v>
      </c>
      <c r="D269" s="59" t="s">
        <v>68</v>
      </c>
      <c r="E269" s="24">
        <v>267</v>
      </c>
      <c r="F269" s="9" t="str">
        <f>TEAMS!$A$476</f>
        <v>Lamar County</v>
      </c>
      <c r="G269" s="142">
        <f>TEAMS!DP509</f>
        <v>0</v>
      </c>
      <c r="H269" s="59" t="s">
        <v>68</v>
      </c>
      <c r="I269" s="24">
        <v>234</v>
      </c>
      <c r="J269" s="9" t="str">
        <f>TEAMS!$A$1266</f>
        <v>Union Grove</v>
      </c>
      <c r="K269" s="142">
        <f>TEAMS!DQ825</f>
        <v>0</v>
      </c>
      <c r="L269" s="59" t="s">
        <v>68</v>
      </c>
      <c r="M269" s="24">
        <v>267</v>
      </c>
      <c r="N269" s="9" t="str">
        <f>TEAMS!$A$792</f>
        <v>Monroe Area</v>
      </c>
      <c r="O269" s="142">
        <f>TEAMS!DR825</f>
        <v>0</v>
      </c>
      <c r="P269" s="59" t="s">
        <v>68</v>
      </c>
    </row>
    <row r="270" spans="1:16" x14ac:dyDescent="0.2">
      <c r="A270" s="24">
        <v>268</v>
      </c>
      <c r="B270" s="9" t="str">
        <f>TEAMS!$A$871</f>
        <v>Newton</v>
      </c>
      <c r="C270" s="142" t="str">
        <f>TEXT(TEAMS!$DN$904,"0000")&amp;TEXT(TEAMS!$DO$904,"-000")</f>
        <v>0000-000</v>
      </c>
      <c r="D270" s="59" t="s">
        <v>68</v>
      </c>
      <c r="E270" s="24">
        <v>268</v>
      </c>
      <c r="F270" s="9" t="str">
        <f>TEAMS!$A$555</f>
        <v>Z18</v>
      </c>
      <c r="G270" s="142">
        <f>TEAMS!DP430</f>
        <v>0</v>
      </c>
      <c r="H270" s="59" t="s">
        <v>68</v>
      </c>
      <c r="I270" s="24">
        <v>233</v>
      </c>
      <c r="J270" s="9" t="str">
        <f>TEAMS!$A$1187</f>
        <v>Stockbridge</v>
      </c>
      <c r="K270" s="142">
        <f>TEAMS!DQ904</f>
        <v>0</v>
      </c>
      <c r="L270" s="59" t="s">
        <v>68</v>
      </c>
      <c r="M270" s="24">
        <v>268</v>
      </c>
      <c r="N270" s="9" t="str">
        <f>TEAMS!$A$871</f>
        <v>Newton</v>
      </c>
      <c r="O270" s="142">
        <f>TEAMS!DR904</f>
        <v>0</v>
      </c>
      <c r="P270" s="59" t="s">
        <v>68</v>
      </c>
    </row>
    <row r="271" spans="1:16" x14ac:dyDescent="0.2">
      <c r="A271" s="24">
        <v>269</v>
      </c>
      <c r="B271" s="9" t="str">
        <f>TEAMS!$A$950</f>
        <v>Ola</v>
      </c>
      <c r="C271" s="142" t="str">
        <f>TEXT(TEAMS!$DN$983,"0000")&amp;TEXT(TEAMS!$DO$983,"-000")</f>
        <v>0000-000</v>
      </c>
      <c r="D271" s="59" t="s">
        <v>68</v>
      </c>
      <c r="E271" s="24">
        <v>269</v>
      </c>
      <c r="F271" s="9" t="str">
        <f>TEAMS!$A$634</f>
        <v>Luella</v>
      </c>
      <c r="G271" s="142">
        <f>TEAMS!DP351</f>
        <v>0</v>
      </c>
      <c r="H271" s="59" t="s">
        <v>68</v>
      </c>
      <c r="I271" s="24">
        <v>232</v>
      </c>
      <c r="J271" s="9" t="str">
        <f>TEAMS!$A$1108</f>
        <v>Spalding</v>
      </c>
      <c r="K271" s="142">
        <f>TEAMS!DQ983</f>
        <v>0</v>
      </c>
      <c r="L271" s="59" t="s">
        <v>68</v>
      </c>
      <c r="M271" s="24">
        <v>269</v>
      </c>
      <c r="N271" s="9" t="str">
        <f>TEAMS!$A$950</f>
        <v>Ola</v>
      </c>
      <c r="O271" s="142">
        <f>TEAMS!DR983</f>
        <v>0</v>
      </c>
      <c r="P271" s="59" t="s">
        <v>68</v>
      </c>
    </row>
    <row r="272" spans="1:16" x14ac:dyDescent="0.2">
      <c r="A272" s="24">
        <v>270</v>
      </c>
      <c r="B272" s="9" t="str">
        <f>TEAMS!$A$1029</f>
        <v>Social Circle</v>
      </c>
      <c r="C272" s="142" t="str">
        <f>TEXT(TEAMS!$DN$1062,"0000")&amp;TEXT(TEAMS!$DO$1062,"-000")</f>
        <v>0000-000</v>
      </c>
      <c r="D272" s="59" t="s">
        <v>68</v>
      </c>
      <c r="E272" s="24">
        <v>270</v>
      </c>
      <c r="F272" s="9" t="str">
        <f>TEAMS!$A$713</f>
        <v>Mary Persons</v>
      </c>
      <c r="G272" s="142">
        <f>TEAMS!DP193</f>
        <v>0</v>
      </c>
      <c r="H272" s="59" t="s">
        <v>68</v>
      </c>
      <c r="I272" s="24">
        <v>231</v>
      </c>
      <c r="J272" s="9" t="str">
        <f>TEAMS!$A$1029</f>
        <v>Social Circle</v>
      </c>
      <c r="K272" s="142">
        <f>TEAMS!DQ1062</f>
        <v>0</v>
      </c>
      <c r="L272" s="59" t="s">
        <v>68</v>
      </c>
      <c r="M272" s="24">
        <v>270</v>
      </c>
      <c r="N272" s="9" t="str">
        <f>TEAMS!$A$1029</f>
        <v>Social Circle</v>
      </c>
      <c r="O272" s="142">
        <f>TEAMS!DR1062</f>
        <v>0</v>
      </c>
      <c r="P272" s="59" t="s">
        <v>68</v>
      </c>
    </row>
    <row r="273" spans="1:16" x14ac:dyDescent="0.2">
      <c r="A273" s="24">
        <v>271</v>
      </c>
      <c r="B273" s="9" t="str">
        <f>TEAMS!$A$1108</f>
        <v>Spalding</v>
      </c>
      <c r="C273" s="142" t="str">
        <f>TEXT(TEAMS!$DN$1141,"0000")&amp;TEXT(TEAMS!$DO$1141,"-000")</f>
        <v>0000-000</v>
      </c>
      <c r="D273" s="59" t="s">
        <v>68</v>
      </c>
      <c r="E273" s="24">
        <v>271</v>
      </c>
      <c r="F273" s="9" t="str">
        <f>TEAMS!$A$792</f>
        <v>Monroe Area</v>
      </c>
      <c r="G273" s="142">
        <f>TEAMS!DP114</f>
        <v>0</v>
      </c>
      <c r="H273" s="59" t="s">
        <v>68</v>
      </c>
      <c r="I273" s="24">
        <v>249</v>
      </c>
      <c r="J273" s="9" t="str">
        <f>TEAMS!$A$950</f>
        <v>Ola</v>
      </c>
      <c r="K273" s="142">
        <f>TEAMS!DQ1141</f>
        <v>0</v>
      </c>
      <c r="L273" s="59" t="s">
        <v>68</v>
      </c>
      <c r="M273" s="24">
        <v>271</v>
      </c>
      <c r="N273" s="9" t="str">
        <f>TEAMS!$A$1108</f>
        <v>Spalding</v>
      </c>
      <c r="O273" s="142">
        <f>TEAMS!DR1141</f>
        <v>0</v>
      </c>
      <c r="P273" s="59" t="s">
        <v>68</v>
      </c>
    </row>
    <row r="274" spans="1:16" x14ac:dyDescent="0.2">
      <c r="A274" s="24">
        <v>272</v>
      </c>
      <c r="B274" s="9" t="str">
        <f>TEAMS!$A$1187</f>
        <v>Stockbridge</v>
      </c>
      <c r="C274" s="142" t="str">
        <f>TEXT(TEAMS!$DN$1220,"0000")&amp;TEXT(TEAMS!$DO$1220,"-000")</f>
        <v>0000-000</v>
      </c>
      <c r="D274" s="59" t="s">
        <v>68</v>
      </c>
      <c r="E274" s="24">
        <v>272</v>
      </c>
      <c r="F274" s="9" t="str">
        <f>TEAMS!$A$871</f>
        <v>Newton</v>
      </c>
      <c r="G274" s="142">
        <f>TEAMS!DP35</f>
        <v>0</v>
      </c>
      <c r="H274" s="59" t="s">
        <v>68</v>
      </c>
      <c r="I274" s="24">
        <v>248</v>
      </c>
      <c r="J274" s="9" t="str">
        <f>TEAMS!$A$871</f>
        <v>Newton</v>
      </c>
      <c r="K274" s="142">
        <f>TEAMS!DQ1220</f>
        <v>0</v>
      </c>
      <c r="L274" s="59" t="s">
        <v>68</v>
      </c>
      <c r="M274" s="24">
        <v>272</v>
      </c>
      <c r="N274" s="9" t="str">
        <f>TEAMS!$A$1187</f>
        <v>Stockbridge</v>
      </c>
      <c r="O274" s="142">
        <f>TEAMS!DR1220</f>
        <v>0</v>
      </c>
      <c r="P274" s="59" t="s">
        <v>68</v>
      </c>
    </row>
    <row r="275" spans="1:16" x14ac:dyDescent="0.2">
      <c r="A275" s="24">
        <v>273</v>
      </c>
      <c r="B275" s="9" t="str">
        <f>TEAMS!$A$1266</f>
        <v>Union Grove</v>
      </c>
      <c r="C275" s="142" t="str">
        <f>TEXT(TEAMS!$DN$1299,"0000")&amp;TEXT(TEAMS!$DO$1299,"-000")</f>
        <v>0000-000</v>
      </c>
      <c r="D275" s="59" t="s">
        <v>68</v>
      </c>
      <c r="E275" s="24">
        <v>273</v>
      </c>
      <c r="F275" s="9" t="str">
        <f>TEAMS!$A$950</f>
        <v>Ola</v>
      </c>
      <c r="G275" s="142">
        <f>TEAMS!DP1536</f>
        <v>0</v>
      </c>
      <c r="H275" s="59" t="s">
        <v>68</v>
      </c>
      <c r="I275" s="24">
        <v>247</v>
      </c>
      <c r="J275" s="9" t="str">
        <f>TEAMS!$A$792</f>
        <v>Monroe Area</v>
      </c>
      <c r="K275" s="142">
        <f>TEAMS!DQ1299</f>
        <v>0</v>
      </c>
      <c r="L275" s="59" t="s">
        <v>68</v>
      </c>
      <c r="M275" s="24">
        <v>273</v>
      </c>
      <c r="N275" s="9" t="str">
        <f>TEAMS!$A$1266</f>
        <v>Union Grove</v>
      </c>
      <c r="O275" s="142">
        <f>TEAMS!DR1299</f>
        <v>0</v>
      </c>
      <c r="P275" s="59" t="s">
        <v>68</v>
      </c>
    </row>
    <row r="276" spans="1:16" x14ac:dyDescent="0.2">
      <c r="A276" s="24">
        <v>274</v>
      </c>
      <c r="B276" s="9" t="str">
        <f>TEAMS!$A$1345</f>
        <v>Woodward Academy</v>
      </c>
      <c r="C276" s="142" t="str">
        <f>TEXT(TEAMS!$DN$1378,"0000")&amp;TEXT(TEAMS!$DO$1378,"-000")</f>
        <v>0000-000</v>
      </c>
      <c r="D276" s="59" t="s">
        <v>68</v>
      </c>
      <c r="E276" s="24">
        <v>274</v>
      </c>
      <c r="F276" s="9" t="str">
        <f>TEAMS!$A$1029</f>
        <v>Social Circle</v>
      </c>
      <c r="G276" s="142">
        <f>TEAMS!DP1457</f>
        <v>0</v>
      </c>
      <c r="H276" s="59" t="s">
        <v>68</v>
      </c>
      <c r="I276" s="24">
        <v>240</v>
      </c>
      <c r="J276" s="9" t="str">
        <f>TEAMS!$A$239</f>
        <v>McDonough</v>
      </c>
      <c r="K276" s="142">
        <f>TEAMS!DQ1378</f>
        <v>0</v>
      </c>
      <c r="L276" s="59" t="s">
        <v>68</v>
      </c>
      <c r="M276" s="24">
        <v>274</v>
      </c>
      <c r="N276" s="9" t="str">
        <f>TEAMS!$A$1345</f>
        <v>Woodward Academy</v>
      </c>
      <c r="O276" s="142">
        <f>TEAMS!DR1378</f>
        <v>0</v>
      </c>
      <c r="P276" s="59" t="s">
        <v>68</v>
      </c>
    </row>
    <row r="277" spans="1:16" x14ac:dyDescent="0.2">
      <c r="A277" s="24">
        <v>275</v>
      </c>
      <c r="B277" s="9" t="str">
        <f>TEAMS!$A$1424</f>
        <v>Z19</v>
      </c>
      <c r="C277" s="142" t="str">
        <f>TEXT(TEAMS!$DN$1457,"0000")&amp;TEXT(TEAMS!$DO$1457,"-000")</f>
        <v>0000-000</v>
      </c>
      <c r="D277" s="59" t="s">
        <v>68</v>
      </c>
      <c r="E277" s="24">
        <v>275</v>
      </c>
      <c r="F277" s="9" t="str">
        <f>TEAMS!$A$1108</f>
        <v>Spalding</v>
      </c>
      <c r="G277" s="142">
        <f>TEAMS!DP588</f>
        <v>0</v>
      </c>
      <c r="H277" s="59" t="s">
        <v>68</v>
      </c>
      <c r="I277" s="24">
        <v>246</v>
      </c>
      <c r="J277" s="9" t="str">
        <f>TEAMS!$A$713</f>
        <v>Mary Persons</v>
      </c>
      <c r="K277" s="142">
        <f>TEAMS!DQ1457</f>
        <v>0</v>
      </c>
      <c r="L277" s="59" t="s">
        <v>68</v>
      </c>
      <c r="M277" s="24">
        <v>275</v>
      </c>
      <c r="N277" s="9" t="str">
        <f>TEAMS!$A$1424</f>
        <v>Z19</v>
      </c>
      <c r="O277" s="142">
        <f>TEAMS!DR1457</f>
        <v>0</v>
      </c>
      <c r="P277" s="59" t="s">
        <v>68</v>
      </c>
    </row>
    <row r="278" spans="1:16" x14ac:dyDescent="0.2">
      <c r="A278" s="24">
        <v>276</v>
      </c>
      <c r="B278" s="9" t="str">
        <f>TEAMS!$A$1503</f>
        <v>Z20</v>
      </c>
      <c r="C278" s="142" t="str">
        <f>TEXT(TEAMS!$DN$1536,"0000")&amp;TEXT(TEAMS!$DO$1536,"-000")</f>
        <v>0000-000</v>
      </c>
      <c r="D278" s="59" t="s">
        <v>68</v>
      </c>
      <c r="E278" s="24">
        <v>276</v>
      </c>
      <c r="F278" s="9" t="str">
        <f>TEAMS!$A$1187</f>
        <v>Stockbridge</v>
      </c>
      <c r="G278" s="142">
        <f>TEAMS!DP1378</f>
        <v>0</v>
      </c>
      <c r="H278" s="59" t="s">
        <v>68</v>
      </c>
      <c r="I278" s="24">
        <v>245</v>
      </c>
      <c r="J278" s="9" t="str">
        <f>TEAMS!$A$634</f>
        <v>Luella</v>
      </c>
      <c r="K278" s="142">
        <f>TEAMS!DQ1536</f>
        <v>0</v>
      </c>
      <c r="L278" s="59" t="s">
        <v>68</v>
      </c>
      <c r="M278" s="24">
        <v>276</v>
      </c>
      <c r="N278" s="9" t="str">
        <f>TEAMS!$A$1503</f>
        <v>Z20</v>
      </c>
      <c r="O278" s="142">
        <f>TEAMS!DR1536</f>
        <v>0</v>
      </c>
      <c r="P278" s="59" t="s">
        <v>68</v>
      </c>
    </row>
    <row r="279" spans="1:16" x14ac:dyDescent="0.2">
      <c r="A279" s="24">
        <v>277</v>
      </c>
      <c r="B279" s="9" t="str">
        <f>TEAMS!$A$2</f>
        <v>East Coweta</v>
      </c>
      <c r="C279" s="142" t="str">
        <f>TEXT(TEAMS!$DT$35,"0000")&amp;TEXT(TEAMS!$DU$35,"-000")</f>
        <v>0000-000</v>
      </c>
      <c r="D279" s="59" t="s">
        <v>69</v>
      </c>
      <c r="E279" s="24">
        <v>277</v>
      </c>
      <c r="F279" s="9" t="str">
        <f>TEAMS!$A$950</f>
        <v>Ola</v>
      </c>
      <c r="G279" s="142">
        <f>TEAMS!DV1299</f>
        <v>0</v>
      </c>
      <c r="H279" s="59" t="s">
        <v>69</v>
      </c>
      <c r="I279" s="24">
        <v>243</v>
      </c>
      <c r="J279" s="9" t="str">
        <f>TEAMS!$A$476</f>
        <v>Lamar County</v>
      </c>
      <c r="K279" s="142">
        <f>TEAMS!DW35</f>
        <v>0</v>
      </c>
      <c r="L279" s="59" t="s">
        <v>69</v>
      </c>
      <c r="M279" s="24">
        <v>277</v>
      </c>
      <c r="N279" s="9" t="str">
        <f>TEAMS!$A$2</f>
        <v>East Coweta</v>
      </c>
      <c r="O279" s="142">
        <f>TEAMS!DX35</f>
        <v>0</v>
      </c>
      <c r="P279" s="59" t="s">
        <v>69</v>
      </c>
    </row>
    <row r="280" spans="1:16" x14ac:dyDescent="0.2">
      <c r="A280" s="24">
        <v>278</v>
      </c>
      <c r="B280" s="9" t="str">
        <f>TEAMS!$A$81</f>
        <v>Fayette County</v>
      </c>
      <c r="C280" s="142" t="str">
        <f>TEXT(TEAMS!$DT$114,"0000")&amp;TEXT(TEAMS!$DU$114,"-000")</f>
        <v>0000-000</v>
      </c>
      <c r="D280" s="59" t="s">
        <v>69</v>
      </c>
      <c r="E280" s="24">
        <v>278</v>
      </c>
      <c r="F280" s="9" t="str">
        <f>TEAMS!$A$1108</f>
        <v>Spalding</v>
      </c>
      <c r="G280" s="142">
        <f>TEAMS!DV1220</f>
        <v>0</v>
      </c>
      <c r="H280" s="59" t="s">
        <v>69</v>
      </c>
      <c r="I280" s="24">
        <v>242</v>
      </c>
      <c r="J280" s="9" t="str">
        <f>TEAMS!$A$397</f>
        <v>Jones County</v>
      </c>
      <c r="K280" s="142">
        <f>TEAMS!DW114</f>
        <v>0</v>
      </c>
      <c r="L280" s="59" t="s">
        <v>69</v>
      </c>
      <c r="M280" s="24">
        <v>278</v>
      </c>
      <c r="N280" s="9" t="str">
        <f>TEAMS!$A$81</f>
        <v>Fayette County</v>
      </c>
      <c r="O280" s="142">
        <f>TEAMS!DX114</f>
        <v>0</v>
      </c>
      <c r="P280" s="59" t="s">
        <v>69</v>
      </c>
    </row>
    <row r="281" spans="1:16" x14ac:dyDescent="0.2">
      <c r="A281" s="24">
        <v>279</v>
      </c>
      <c r="B281" s="9" t="str">
        <f>TEAMS!$A$160</f>
        <v>Griffin</v>
      </c>
      <c r="C281" s="142" t="str">
        <f>TEXT(TEAMS!$DT$193,"0000")&amp;TEXT(TEAMS!$DU$193,"-000")</f>
        <v>0000-000</v>
      </c>
      <c r="D281" s="59" t="s">
        <v>69</v>
      </c>
      <c r="E281" s="24">
        <v>279</v>
      </c>
      <c r="F281" s="9" t="str">
        <f>TEAMS!$A$160</f>
        <v>Griffin</v>
      </c>
      <c r="G281" s="142">
        <f>TEAMS!DV1141</f>
        <v>0</v>
      </c>
      <c r="H281" s="59" t="s">
        <v>69</v>
      </c>
      <c r="I281" s="24">
        <v>241</v>
      </c>
      <c r="J281" s="9" t="str">
        <f>TEAMS!$A$318</f>
        <v>Heritage, Conyers</v>
      </c>
      <c r="K281" s="142">
        <f>TEAMS!DW193</f>
        <v>0</v>
      </c>
      <c r="L281" s="59" t="s">
        <v>69</v>
      </c>
      <c r="M281" s="24">
        <v>279</v>
      </c>
      <c r="N281" s="9" t="str">
        <f>TEAMS!$A$160</f>
        <v>Griffin</v>
      </c>
      <c r="O281" s="142">
        <f>TEAMS!DX193</f>
        <v>0</v>
      </c>
      <c r="P281" s="59" t="s">
        <v>69</v>
      </c>
    </row>
    <row r="282" spans="1:16" x14ac:dyDescent="0.2">
      <c r="A282" s="12">
        <v>280</v>
      </c>
      <c r="B282" s="9" t="str">
        <f>TEAMS!$A$239</f>
        <v>McDonough</v>
      </c>
      <c r="C282" s="142" t="str">
        <f>TEXT(TEAMS!$DT$272,"0000")&amp;TEXT(TEAMS!$DU$272,"-000")</f>
        <v>0000-000</v>
      </c>
      <c r="D282" s="59" t="s">
        <v>69</v>
      </c>
      <c r="E282" s="12">
        <v>280</v>
      </c>
      <c r="F282" s="9" t="str">
        <f>TEAMS!$A$81</f>
        <v>Fayette County</v>
      </c>
      <c r="G282" s="142">
        <f>TEAMS!DV1062</f>
        <v>0</v>
      </c>
      <c r="H282" s="59" t="s">
        <v>69</v>
      </c>
      <c r="I282" s="12">
        <v>239</v>
      </c>
      <c r="J282" s="9" t="str">
        <f>TEAMS!$A$160</f>
        <v>Griffin</v>
      </c>
      <c r="K282" s="142">
        <f>TEAMS!DW272</f>
        <v>0</v>
      </c>
      <c r="L282" s="59" t="s">
        <v>69</v>
      </c>
      <c r="M282" s="12">
        <v>280</v>
      </c>
      <c r="N282" s="9" t="str">
        <f>TEAMS!$A$239</f>
        <v>McDonough</v>
      </c>
      <c r="O282" s="142">
        <f>TEAMS!DX272</f>
        <v>0</v>
      </c>
      <c r="P282" s="59" t="s">
        <v>69</v>
      </c>
    </row>
    <row r="283" spans="1:16" x14ac:dyDescent="0.2">
      <c r="A283" s="12">
        <v>281</v>
      </c>
      <c r="B283" s="9" t="str">
        <f>TEAMS!$A$318</f>
        <v>Heritage, Conyers</v>
      </c>
      <c r="C283" s="142" t="str">
        <f>TEXT(TEAMS!$DT$351,"0000")&amp;TEXT(TEAMS!$DU$351,"-000")</f>
        <v>0000-000</v>
      </c>
      <c r="D283" s="59" t="s">
        <v>69</v>
      </c>
      <c r="E283" s="12">
        <v>281</v>
      </c>
      <c r="F283" s="9" t="str">
        <f>TEAMS!$A$1108</f>
        <v>Spalding</v>
      </c>
      <c r="G283" s="142">
        <f>TEAMS!DV983</f>
        <v>0</v>
      </c>
      <c r="H283" s="59" t="s">
        <v>69</v>
      </c>
      <c r="I283" s="12">
        <v>258</v>
      </c>
      <c r="J283" s="9" t="str">
        <f>TEAMS!$A$81</f>
        <v>Fayette County</v>
      </c>
      <c r="K283" s="142">
        <f>TEAMS!DW351</f>
        <v>0</v>
      </c>
      <c r="L283" s="59" t="s">
        <v>69</v>
      </c>
      <c r="M283" s="12">
        <v>281</v>
      </c>
      <c r="N283" s="9" t="str">
        <f>TEAMS!$A$318</f>
        <v>Heritage, Conyers</v>
      </c>
      <c r="O283" s="142">
        <f>TEAMS!DX351</f>
        <v>0</v>
      </c>
      <c r="P283" s="59" t="s">
        <v>69</v>
      </c>
    </row>
    <row r="284" spans="1:16" x14ac:dyDescent="0.2">
      <c r="A284" s="12">
        <v>282</v>
      </c>
      <c r="B284" s="9" t="str">
        <f>TEAMS!$A$397</f>
        <v>Jones County</v>
      </c>
      <c r="C284" s="142" t="str">
        <f>TEXT(TEAMS!$DT$430,"0000")&amp;TEXT(TEAMS!$DU$430,"-000")</f>
        <v>0000-000</v>
      </c>
      <c r="D284" s="59" t="s">
        <v>69</v>
      </c>
      <c r="E284" s="12">
        <v>282</v>
      </c>
      <c r="F284" s="9" t="str">
        <f>TEAMS!$A$239</f>
        <v>McDonough</v>
      </c>
      <c r="G284" s="142">
        <f>TEAMS!DV904</f>
        <v>0</v>
      </c>
      <c r="H284" s="59" t="s">
        <v>69</v>
      </c>
      <c r="I284" s="12">
        <v>257</v>
      </c>
      <c r="J284" s="9" t="str">
        <f>TEAMS!$A$2</f>
        <v>East Coweta</v>
      </c>
      <c r="K284" s="142">
        <f>TEAMS!DW430</f>
        <v>0</v>
      </c>
      <c r="L284" s="59" t="s">
        <v>69</v>
      </c>
      <c r="M284" s="12">
        <v>282</v>
      </c>
      <c r="N284" s="9" t="str">
        <f>TEAMS!$A$397</f>
        <v>Jones County</v>
      </c>
      <c r="O284" s="142">
        <f>TEAMS!DX430</f>
        <v>0</v>
      </c>
      <c r="P284" s="59" t="s">
        <v>69</v>
      </c>
    </row>
    <row r="285" spans="1:16" x14ac:dyDescent="0.2">
      <c r="A285" s="12">
        <v>283</v>
      </c>
      <c r="B285" s="9" t="str">
        <f>TEAMS!$A$476</f>
        <v>Lamar County</v>
      </c>
      <c r="C285" s="142" t="str">
        <f>TEXT(TEAMS!$DT$509,"0000")&amp;TEXT(TEAMS!$DU$509,"-000")</f>
        <v>0000-000</v>
      </c>
      <c r="D285" s="59" t="s">
        <v>69</v>
      </c>
      <c r="E285" s="12">
        <v>283</v>
      </c>
      <c r="F285" s="9" t="str">
        <f>TEAMS!$A$1029</f>
        <v>Social Circle</v>
      </c>
      <c r="G285" s="142">
        <f>TEAMS!DV825</f>
        <v>0</v>
      </c>
      <c r="H285" s="59" t="s">
        <v>69</v>
      </c>
      <c r="I285" s="12">
        <v>256</v>
      </c>
      <c r="J285" s="9" t="str">
        <f>TEAMS!$A$1503</f>
        <v>Z20</v>
      </c>
      <c r="K285" s="142">
        <f>TEAMS!DW509</f>
        <v>0</v>
      </c>
      <c r="L285" s="59" t="s">
        <v>69</v>
      </c>
      <c r="M285" s="12">
        <v>283</v>
      </c>
      <c r="N285" s="9" t="str">
        <f>TEAMS!$A$476</f>
        <v>Lamar County</v>
      </c>
      <c r="O285" s="142">
        <f>TEAMS!DX509</f>
        <v>0</v>
      </c>
      <c r="P285" s="59" t="s">
        <v>69</v>
      </c>
    </row>
    <row r="286" spans="1:16" x14ac:dyDescent="0.2">
      <c r="A286" s="12">
        <v>284</v>
      </c>
      <c r="B286" s="9" t="str">
        <f>TEAMS!$A$555</f>
        <v>Z18</v>
      </c>
      <c r="C286" s="142" t="str">
        <f>TEXT(TEAMS!$DT$588,"0000")&amp;TEXT(TEAMS!$DU$588,"-000")</f>
        <v>0000-000</v>
      </c>
      <c r="D286" s="59" t="s">
        <v>69</v>
      </c>
      <c r="E286" s="12">
        <v>284</v>
      </c>
      <c r="F286" s="9" t="str">
        <f>TEAMS!$A$476</f>
        <v>Lamar County</v>
      </c>
      <c r="G286" s="142">
        <f>TEAMS!DV272</f>
        <v>0</v>
      </c>
      <c r="H286" s="59" t="s">
        <v>69</v>
      </c>
      <c r="I286" s="12">
        <v>255</v>
      </c>
      <c r="J286" s="9" t="str">
        <f>TEAMS!$A$1424</f>
        <v>Z19</v>
      </c>
      <c r="K286" s="142">
        <f>TEAMS!DW588</f>
        <v>0</v>
      </c>
      <c r="L286" s="59" t="s">
        <v>69</v>
      </c>
      <c r="M286" s="12">
        <v>284</v>
      </c>
      <c r="N286" s="9" t="str">
        <f>TEAMS!$A$555</f>
        <v>Z18</v>
      </c>
      <c r="O286" s="142">
        <f>TEAMS!DX588</f>
        <v>0</v>
      </c>
      <c r="P286" s="59" t="s">
        <v>69</v>
      </c>
    </row>
    <row r="287" spans="1:16" x14ac:dyDescent="0.2">
      <c r="A287" s="12">
        <v>285</v>
      </c>
      <c r="B287" s="9" t="str">
        <f>TEAMS!$A$634</f>
        <v>Luella</v>
      </c>
      <c r="C287" s="142" t="str">
        <f>TEXT(TEAMS!$DT$667,"0000")&amp;TEXT(TEAMS!$DU$667,"-000")</f>
        <v>0000-000</v>
      </c>
      <c r="D287" s="59" t="s">
        <v>69</v>
      </c>
      <c r="E287" s="12">
        <v>285</v>
      </c>
      <c r="F287" s="9" t="str">
        <f>TEAMS!$A$318</f>
        <v>Heritage, Conyers</v>
      </c>
      <c r="G287" s="142">
        <f>TEAMS!DV746</f>
        <v>0</v>
      </c>
      <c r="H287" s="59" t="s">
        <v>69</v>
      </c>
      <c r="I287" s="12">
        <v>244</v>
      </c>
      <c r="J287" s="9" t="str">
        <f>TEAMS!$A$555</f>
        <v>Z18</v>
      </c>
      <c r="K287" s="142">
        <f>TEAMS!DW667</f>
        <v>0</v>
      </c>
      <c r="L287" s="59" t="s">
        <v>69</v>
      </c>
      <c r="M287" s="12">
        <v>285</v>
      </c>
      <c r="N287" s="9" t="str">
        <f>TEAMS!$A$634</f>
        <v>Luella</v>
      </c>
      <c r="O287" s="142">
        <f>TEAMS!DX667</f>
        <v>0</v>
      </c>
      <c r="P287" s="59" t="s">
        <v>69</v>
      </c>
    </row>
    <row r="288" spans="1:16" x14ac:dyDescent="0.2">
      <c r="A288" s="12">
        <v>286</v>
      </c>
      <c r="B288" s="9" t="str">
        <f>TEAMS!$A$713</f>
        <v>Mary Persons</v>
      </c>
      <c r="C288" s="142" t="str">
        <f>TEXT(TEAMS!$DT$746,"0000")&amp;TEXT(TEAMS!$DU$746,"-000")</f>
        <v>0000-000</v>
      </c>
      <c r="D288" s="59" t="s">
        <v>69</v>
      </c>
      <c r="E288" s="12">
        <v>286</v>
      </c>
      <c r="F288" s="9" t="str">
        <f>TEAMS!$A$397</f>
        <v>Jones County</v>
      </c>
      <c r="G288" s="142">
        <f>TEAMS!DV667</f>
        <v>0</v>
      </c>
      <c r="H288" s="59" t="s">
        <v>69</v>
      </c>
      <c r="I288" s="12">
        <v>254</v>
      </c>
      <c r="J288" s="9" t="str">
        <f>TEAMS!$A$1345</f>
        <v>Woodward Academy</v>
      </c>
      <c r="K288" s="142">
        <f>TEAMS!DW746</f>
        <v>0</v>
      </c>
      <c r="L288" s="59" t="s">
        <v>69</v>
      </c>
      <c r="M288" s="12">
        <v>286</v>
      </c>
      <c r="N288" s="9" t="str">
        <f>TEAMS!$A$713</f>
        <v>Mary Persons</v>
      </c>
      <c r="O288" s="142">
        <f>TEAMS!DX746</f>
        <v>0</v>
      </c>
      <c r="P288" s="59" t="s">
        <v>69</v>
      </c>
    </row>
    <row r="289" spans="1:16" x14ac:dyDescent="0.2">
      <c r="A289" s="12">
        <v>287</v>
      </c>
      <c r="B289" s="9" t="str">
        <f>TEAMS!$A$792</f>
        <v>Monroe Area</v>
      </c>
      <c r="C289" s="142" t="str">
        <f>TEXT(TEAMS!$DT$825,"0000")&amp;TEXT(TEAMS!$DU$825,"-000")</f>
        <v>0000-000</v>
      </c>
      <c r="D289" s="59" t="s">
        <v>69</v>
      </c>
      <c r="E289" s="12">
        <v>287</v>
      </c>
      <c r="F289" s="9" t="str">
        <f>TEAMS!$A$476</f>
        <v>Lamar County</v>
      </c>
      <c r="G289" s="142">
        <f>TEAMS!DV509</f>
        <v>0</v>
      </c>
      <c r="H289" s="59" t="s">
        <v>69</v>
      </c>
      <c r="I289" s="12">
        <v>253</v>
      </c>
      <c r="J289" s="9" t="str">
        <f>TEAMS!$A$1266</f>
        <v>Union Grove</v>
      </c>
      <c r="K289" s="142">
        <f>TEAMS!DW825</f>
        <v>0</v>
      </c>
      <c r="L289" s="59" t="s">
        <v>69</v>
      </c>
      <c r="M289" s="12">
        <v>287</v>
      </c>
      <c r="N289" s="9" t="str">
        <f>TEAMS!$A$792</f>
        <v>Monroe Area</v>
      </c>
      <c r="O289" s="142">
        <f>TEAMS!DX825</f>
        <v>0</v>
      </c>
      <c r="P289" s="59" t="s">
        <v>69</v>
      </c>
    </row>
    <row r="290" spans="1:16" x14ac:dyDescent="0.2">
      <c r="A290" s="12">
        <v>288</v>
      </c>
      <c r="B290" s="9" t="str">
        <f>TEAMS!$A$871</f>
        <v>Newton</v>
      </c>
      <c r="C290" s="142" t="str">
        <f>TEXT(TEAMS!$DT$904,"0000")&amp;TEXT(TEAMS!$DU$904,"-000")</f>
        <v>0000-000</v>
      </c>
      <c r="D290" s="59" t="s">
        <v>69</v>
      </c>
      <c r="E290" s="12">
        <v>288</v>
      </c>
      <c r="F290" s="9" t="str">
        <f>TEAMS!$A$555</f>
        <v>Z18</v>
      </c>
      <c r="G290" s="142">
        <f>TEAMS!DV430</f>
        <v>0</v>
      </c>
      <c r="H290" s="59" t="s">
        <v>69</v>
      </c>
      <c r="I290" s="12">
        <v>252</v>
      </c>
      <c r="J290" s="9" t="str">
        <f>TEAMS!$A$1187</f>
        <v>Stockbridge</v>
      </c>
      <c r="K290" s="142">
        <f>TEAMS!DW904</f>
        <v>0</v>
      </c>
      <c r="L290" s="59" t="s">
        <v>69</v>
      </c>
      <c r="M290" s="12">
        <v>288</v>
      </c>
      <c r="N290" s="9" t="str">
        <f>TEAMS!$A$871</f>
        <v>Newton</v>
      </c>
      <c r="O290" s="142">
        <f>TEAMS!DX904</f>
        <v>0</v>
      </c>
      <c r="P290" s="59" t="s">
        <v>69</v>
      </c>
    </row>
    <row r="291" spans="1:16" x14ac:dyDescent="0.2">
      <c r="A291" s="12">
        <v>289</v>
      </c>
      <c r="B291" s="9" t="str">
        <f>TEAMS!$A$950</f>
        <v>Ola</v>
      </c>
      <c r="C291" s="142" t="str">
        <f>TEXT(TEAMS!$DT$983,"0000")&amp;TEXT(TEAMS!$DU$983,"-000")</f>
        <v>0000-000</v>
      </c>
      <c r="D291" s="59" t="s">
        <v>69</v>
      </c>
      <c r="E291" s="12">
        <v>289</v>
      </c>
      <c r="F291" s="9" t="str">
        <f>TEAMS!$A$634</f>
        <v>Luella</v>
      </c>
      <c r="G291" s="142">
        <f>TEAMS!DV351</f>
        <v>0</v>
      </c>
      <c r="H291" s="59" t="s">
        <v>69</v>
      </c>
      <c r="I291" s="12">
        <v>251</v>
      </c>
      <c r="J291" s="9" t="str">
        <f>TEAMS!$A$1108</f>
        <v>Spalding</v>
      </c>
      <c r="K291" s="142">
        <f>TEAMS!DW983</f>
        <v>0</v>
      </c>
      <c r="L291" s="59" t="s">
        <v>69</v>
      </c>
      <c r="M291" s="12">
        <v>289</v>
      </c>
      <c r="N291" s="9" t="str">
        <f>TEAMS!$A$950</f>
        <v>Ola</v>
      </c>
      <c r="O291" s="142">
        <f>TEAMS!DX983</f>
        <v>0</v>
      </c>
      <c r="P291" s="59" t="s">
        <v>69</v>
      </c>
    </row>
    <row r="292" spans="1:16" x14ac:dyDescent="0.2">
      <c r="A292" s="12">
        <v>290</v>
      </c>
      <c r="B292" s="9" t="str">
        <f>TEAMS!$A$1029</f>
        <v>Social Circle</v>
      </c>
      <c r="C292" s="142" t="str">
        <f>TEXT(TEAMS!$DT$1062,"0000")&amp;TEXT(TEAMS!$DU$1062,"-000")</f>
        <v>0000-000</v>
      </c>
      <c r="D292" s="59" t="s">
        <v>69</v>
      </c>
      <c r="E292" s="12">
        <v>290</v>
      </c>
      <c r="F292" s="9" t="str">
        <f>TEAMS!$A$713</f>
        <v>Mary Persons</v>
      </c>
      <c r="G292" s="142">
        <f>TEAMS!DV193</f>
        <v>0</v>
      </c>
      <c r="H292" s="59" t="s">
        <v>69</v>
      </c>
      <c r="I292" s="12">
        <v>250</v>
      </c>
      <c r="J292" s="9" t="str">
        <f>TEAMS!$A$1029</f>
        <v>Social Circle</v>
      </c>
      <c r="K292" s="142">
        <f>TEAMS!DW1062</f>
        <v>0</v>
      </c>
      <c r="L292" s="59" t="s">
        <v>69</v>
      </c>
      <c r="M292" s="12">
        <v>290</v>
      </c>
      <c r="N292" s="9" t="str">
        <f>TEAMS!$A$1029</f>
        <v>Social Circle</v>
      </c>
      <c r="O292" s="142">
        <f>TEAMS!DX1062</f>
        <v>0</v>
      </c>
      <c r="P292" s="59" t="s">
        <v>69</v>
      </c>
    </row>
    <row r="293" spans="1:16" x14ac:dyDescent="0.2">
      <c r="A293" s="12">
        <v>291</v>
      </c>
      <c r="B293" s="9" t="str">
        <f>TEAMS!$A$1108</f>
        <v>Spalding</v>
      </c>
      <c r="C293" s="142" t="str">
        <f>TEXT(TEAMS!$DT$1141,"0000")&amp;TEXT(TEAMS!$DU$1141,"-000")</f>
        <v>0000-000</v>
      </c>
      <c r="D293" s="59" t="s">
        <v>69</v>
      </c>
      <c r="E293" s="12">
        <v>291</v>
      </c>
      <c r="F293" s="9" t="str">
        <f>TEAMS!$A$792</f>
        <v>Monroe Area</v>
      </c>
      <c r="G293" s="142">
        <f>TEAMS!DV114</f>
        <v>0</v>
      </c>
      <c r="H293" s="59" t="s">
        <v>69</v>
      </c>
      <c r="I293" s="12">
        <v>269</v>
      </c>
      <c r="J293" s="9" t="str">
        <f>TEAMS!$A$950</f>
        <v>Ola</v>
      </c>
      <c r="K293" s="142">
        <f>TEAMS!DW1141</f>
        <v>0</v>
      </c>
      <c r="L293" s="59" t="s">
        <v>69</v>
      </c>
      <c r="M293" s="12">
        <v>291</v>
      </c>
      <c r="N293" s="9" t="str">
        <f>TEAMS!$A$1108</f>
        <v>Spalding</v>
      </c>
      <c r="O293" s="142">
        <f>TEAMS!DX1141</f>
        <v>0</v>
      </c>
      <c r="P293" s="59" t="s">
        <v>69</v>
      </c>
    </row>
    <row r="294" spans="1:16" x14ac:dyDescent="0.2">
      <c r="A294" s="12">
        <v>292</v>
      </c>
      <c r="B294" s="9" t="str">
        <f>TEAMS!$A$1187</f>
        <v>Stockbridge</v>
      </c>
      <c r="C294" s="142" t="str">
        <f>TEXT(TEAMS!$DT$1220,"0000")&amp;TEXT(TEAMS!$DU$1220,"-000")</f>
        <v>0000-000</v>
      </c>
      <c r="D294" s="59" t="s">
        <v>69</v>
      </c>
      <c r="E294" s="12">
        <v>292</v>
      </c>
      <c r="F294" s="9" t="str">
        <f>TEAMS!$A$871</f>
        <v>Newton</v>
      </c>
      <c r="G294" s="142">
        <f>TEAMS!DV35</f>
        <v>0</v>
      </c>
      <c r="H294" s="59" t="s">
        <v>69</v>
      </c>
      <c r="I294" s="12">
        <v>268</v>
      </c>
      <c r="J294" s="9" t="str">
        <f>TEAMS!$A$871</f>
        <v>Newton</v>
      </c>
      <c r="K294" s="142">
        <f>TEAMS!DW1220</f>
        <v>0</v>
      </c>
      <c r="L294" s="59" t="s">
        <v>69</v>
      </c>
      <c r="M294" s="12">
        <v>292</v>
      </c>
      <c r="N294" s="9" t="str">
        <f>TEAMS!$A$1187</f>
        <v>Stockbridge</v>
      </c>
      <c r="O294" s="142">
        <f>TEAMS!DX1220</f>
        <v>0</v>
      </c>
      <c r="P294" s="59" t="s">
        <v>69</v>
      </c>
    </row>
    <row r="295" spans="1:16" x14ac:dyDescent="0.2">
      <c r="A295" s="12">
        <v>293</v>
      </c>
      <c r="B295" s="9" t="str">
        <f>TEAMS!$A$1266</f>
        <v>Union Grove</v>
      </c>
      <c r="C295" s="142" t="str">
        <f>TEXT(TEAMS!$DT$1299,"0000")&amp;TEXT(TEAMS!$DU$1299,"-000")</f>
        <v>0000-000</v>
      </c>
      <c r="D295" s="59" t="s">
        <v>69</v>
      </c>
      <c r="E295" s="12">
        <v>293</v>
      </c>
      <c r="F295" s="9" t="str">
        <f>TEAMS!$A$950</f>
        <v>Ola</v>
      </c>
      <c r="G295" s="142">
        <f>TEAMS!DV1536</f>
        <v>0</v>
      </c>
      <c r="H295" s="59" t="s">
        <v>69</v>
      </c>
      <c r="I295" s="12">
        <v>267</v>
      </c>
      <c r="J295" s="9" t="str">
        <f>TEAMS!$A$792</f>
        <v>Monroe Area</v>
      </c>
      <c r="K295" s="142">
        <f>TEAMS!DW1299</f>
        <v>0</v>
      </c>
      <c r="L295" s="59" t="s">
        <v>69</v>
      </c>
      <c r="M295" s="12">
        <v>293</v>
      </c>
      <c r="N295" s="9" t="str">
        <f>TEAMS!$A$1266</f>
        <v>Union Grove</v>
      </c>
      <c r="O295" s="142">
        <f>TEAMS!DX1299</f>
        <v>0</v>
      </c>
      <c r="P295" s="59" t="s">
        <v>69</v>
      </c>
    </row>
    <row r="296" spans="1:16" x14ac:dyDescent="0.2">
      <c r="A296" s="12">
        <v>294</v>
      </c>
      <c r="B296" s="9" t="str">
        <f>TEAMS!$A$1345</f>
        <v>Woodward Academy</v>
      </c>
      <c r="C296" s="142" t="str">
        <f>TEXT(TEAMS!$DT$1378,"0000")&amp;TEXT(TEAMS!$DU$1378,"-000")</f>
        <v>0000-000</v>
      </c>
      <c r="D296" s="59" t="s">
        <v>69</v>
      </c>
      <c r="E296" s="12">
        <v>294</v>
      </c>
      <c r="F296" s="9" t="str">
        <f>TEAMS!$A$1029</f>
        <v>Social Circle</v>
      </c>
      <c r="G296" s="142">
        <f>TEAMS!DV1457</f>
        <v>0</v>
      </c>
      <c r="H296" s="59" t="s">
        <v>69</v>
      </c>
      <c r="I296" s="12">
        <v>260</v>
      </c>
      <c r="J296" s="9" t="str">
        <f>TEAMS!$A$239</f>
        <v>McDonough</v>
      </c>
      <c r="K296" s="142">
        <f>TEAMS!DW1378</f>
        <v>0</v>
      </c>
      <c r="L296" s="59" t="s">
        <v>69</v>
      </c>
      <c r="M296" s="12">
        <v>294</v>
      </c>
      <c r="N296" s="9" t="str">
        <f>TEAMS!$A$1345</f>
        <v>Woodward Academy</v>
      </c>
      <c r="O296" s="142">
        <f>TEAMS!DX1378</f>
        <v>0</v>
      </c>
      <c r="P296" s="59" t="s">
        <v>69</v>
      </c>
    </row>
    <row r="297" spans="1:16" x14ac:dyDescent="0.2">
      <c r="A297" s="12">
        <v>295</v>
      </c>
      <c r="B297" s="9" t="str">
        <f>TEAMS!$A$1424</f>
        <v>Z19</v>
      </c>
      <c r="C297" s="142" t="str">
        <f>TEXT(TEAMS!$DT$1457,"0000")&amp;TEXT(TEAMS!$DU$1457,"-000")</f>
        <v>0000-000</v>
      </c>
      <c r="D297" s="59" t="s">
        <v>69</v>
      </c>
      <c r="E297" s="12">
        <v>295</v>
      </c>
      <c r="F297" s="9" t="str">
        <f>TEAMS!$A$1108</f>
        <v>Spalding</v>
      </c>
      <c r="G297" s="142">
        <f>TEAMS!DV588</f>
        <v>0</v>
      </c>
      <c r="H297" s="59" t="s">
        <v>69</v>
      </c>
      <c r="I297" s="12">
        <v>266</v>
      </c>
      <c r="J297" s="9" t="str">
        <f>TEAMS!$A$713</f>
        <v>Mary Persons</v>
      </c>
      <c r="K297" s="142">
        <f>TEAMS!DW1457</f>
        <v>0</v>
      </c>
      <c r="L297" s="59" t="s">
        <v>69</v>
      </c>
      <c r="M297" s="12">
        <v>295</v>
      </c>
      <c r="N297" s="9" t="str">
        <f>TEAMS!$A$1424</f>
        <v>Z19</v>
      </c>
      <c r="O297" s="142">
        <f>TEAMS!DX1457</f>
        <v>0</v>
      </c>
      <c r="P297" s="59" t="s">
        <v>69</v>
      </c>
    </row>
    <row r="298" spans="1:16" x14ac:dyDescent="0.2">
      <c r="A298" s="12">
        <v>296</v>
      </c>
      <c r="B298" s="9" t="str">
        <f>TEAMS!$A$1503</f>
        <v>Z20</v>
      </c>
      <c r="C298" s="142" t="str">
        <f>TEXT(TEAMS!$DT$1536,"0000")&amp;TEXT(TEAMS!$DU$1536,"-000")</f>
        <v>0000-000</v>
      </c>
      <c r="D298" s="59" t="s">
        <v>69</v>
      </c>
      <c r="E298" s="12">
        <v>296</v>
      </c>
      <c r="F298" s="9" t="str">
        <f>TEAMS!$A$1187</f>
        <v>Stockbridge</v>
      </c>
      <c r="G298" s="142">
        <f>TEAMS!DV1378</f>
        <v>0</v>
      </c>
      <c r="H298" s="59" t="s">
        <v>69</v>
      </c>
      <c r="I298" s="12">
        <v>265</v>
      </c>
      <c r="J298" s="9" t="str">
        <f>TEAMS!$A$634</f>
        <v>Luella</v>
      </c>
      <c r="K298" s="142">
        <f>TEAMS!DW1536</f>
        <v>0</v>
      </c>
      <c r="L298" s="59" t="s">
        <v>69</v>
      </c>
      <c r="M298" s="12">
        <v>296</v>
      </c>
      <c r="N298" s="9" t="str">
        <f>TEAMS!$A$1503</f>
        <v>Z20</v>
      </c>
      <c r="O298" s="142">
        <f>TEAMS!DX1536</f>
        <v>0</v>
      </c>
      <c r="P298" s="59" t="s">
        <v>69</v>
      </c>
    </row>
    <row r="299" spans="1:16" x14ac:dyDescent="0.2">
      <c r="A299" s="12">
        <v>297</v>
      </c>
      <c r="B299" s="9" t="str">
        <f>TEAMS!$A$2</f>
        <v>East Coweta</v>
      </c>
      <c r="C299" s="142" t="str">
        <f>TEXT(TEAMS!$DZ$35, "0000")&amp;TEXT(TEAMS!$EA$35, "-000")</f>
        <v>0000-000</v>
      </c>
      <c r="D299" s="59" t="s">
        <v>109</v>
      </c>
      <c r="E299" s="12">
        <v>297</v>
      </c>
      <c r="F299" s="9" t="str">
        <f>TEAMS!$A$871</f>
        <v>Newton</v>
      </c>
      <c r="G299" s="142">
        <f>TEAMS!EB1299</f>
        <v>0</v>
      </c>
      <c r="H299" s="59" t="s">
        <v>109</v>
      </c>
      <c r="I299" s="12">
        <v>263</v>
      </c>
      <c r="J299" s="9" t="str">
        <f>TEAMS!$A$476</f>
        <v>Lamar County</v>
      </c>
      <c r="K299" s="142">
        <f>TEAMS!EC35</f>
        <v>0</v>
      </c>
      <c r="L299" s="59" t="s">
        <v>109</v>
      </c>
      <c r="M299" s="12">
        <v>297</v>
      </c>
      <c r="N299" s="9" t="str">
        <f>TEAMS!$A$2</f>
        <v>East Coweta</v>
      </c>
      <c r="O299" s="142">
        <f>TEAMS!ED35</f>
        <v>0</v>
      </c>
      <c r="P299" s="59" t="s">
        <v>109</v>
      </c>
    </row>
    <row r="300" spans="1:16" x14ac:dyDescent="0.2">
      <c r="A300" s="12">
        <v>298</v>
      </c>
      <c r="B300" s="9" t="str">
        <f>TEAMS!$A$81</f>
        <v>Fayette County</v>
      </c>
      <c r="C300" s="142" t="str">
        <f>TEXT(TEAMS!$DZ$114, "0000")&amp;TEXT(TEAMS!$EA$114, "-000")</f>
        <v>0000-000</v>
      </c>
      <c r="D300" s="59" t="s">
        <v>109</v>
      </c>
      <c r="E300" s="12">
        <v>298</v>
      </c>
      <c r="F300" s="9" t="str">
        <f>TEAMS!$A$1187</f>
        <v>Stockbridge</v>
      </c>
      <c r="G300" s="142">
        <f>TEAMS!EB1220</f>
        <v>0</v>
      </c>
      <c r="H300" s="59" t="s">
        <v>109</v>
      </c>
      <c r="I300" s="12">
        <v>262</v>
      </c>
      <c r="J300" s="9" t="str">
        <f>TEAMS!$A$397</f>
        <v>Jones County</v>
      </c>
      <c r="K300" s="142">
        <f>TEAMS!EC114</f>
        <v>0</v>
      </c>
      <c r="L300" s="59" t="s">
        <v>109</v>
      </c>
      <c r="M300" s="12">
        <v>298</v>
      </c>
      <c r="N300" s="9" t="str">
        <f>TEAMS!$A$81</f>
        <v>Fayette County</v>
      </c>
      <c r="O300" s="142">
        <f>TEAMS!ED114</f>
        <v>0</v>
      </c>
      <c r="P300" s="59" t="s">
        <v>109</v>
      </c>
    </row>
    <row r="301" spans="1:16" x14ac:dyDescent="0.2">
      <c r="A301" s="12">
        <v>299</v>
      </c>
      <c r="B301" s="9" t="str">
        <f>TEAMS!$A$160</f>
        <v>Griffin</v>
      </c>
      <c r="C301" s="142" t="str">
        <f>TEXT(TEAMS!$DZ$193, "0000")&amp;TEXT(TEAMS!$EA$193, "-000")</f>
        <v>0000-000</v>
      </c>
      <c r="D301" s="59" t="s">
        <v>109</v>
      </c>
      <c r="E301" s="12">
        <v>299</v>
      </c>
      <c r="F301" s="9" t="str">
        <f>TEAMS!$A$160</f>
        <v>Griffin</v>
      </c>
      <c r="G301" s="142">
        <f>TEAMS!EB1536</f>
        <v>0</v>
      </c>
      <c r="H301" s="59" t="s">
        <v>109</v>
      </c>
      <c r="I301" s="12">
        <v>261</v>
      </c>
      <c r="J301" s="9" t="str">
        <f>TEAMS!$A$318</f>
        <v>Heritage, Conyers</v>
      </c>
      <c r="K301" s="142">
        <f>TEAMS!EC193</f>
        <v>0</v>
      </c>
      <c r="L301" s="59" t="s">
        <v>109</v>
      </c>
      <c r="M301" s="12">
        <v>299</v>
      </c>
      <c r="N301" s="9" t="str">
        <f>TEAMS!$A$160</f>
        <v>Griffin</v>
      </c>
      <c r="O301" s="142">
        <f>TEAMS!ED193</f>
        <v>0</v>
      </c>
      <c r="P301" s="59" t="s">
        <v>109</v>
      </c>
    </row>
    <row r="302" spans="1:16" x14ac:dyDescent="0.2">
      <c r="A302" s="12">
        <v>300</v>
      </c>
      <c r="B302" s="9" t="str">
        <f>TEAMS!$A$239</f>
        <v>McDonough</v>
      </c>
      <c r="C302" s="142" t="str">
        <f>TEXT(TEAMS!$DZ$272, "0000")&amp;TEXT(TEAMS!$EA$272, "-000")</f>
        <v>0000-000</v>
      </c>
      <c r="D302" s="59" t="s">
        <v>109</v>
      </c>
      <c r="E302" s="12">
        <v>300</v>
      </c>
      <c r="F302" s="9" t="str">
        <f>TEAMS!$A$1108</f>
        <v>Spalding</v>
      </c>
      <c r="G302" s="142">
        <f>TEAMS!EB1457</f>
        <v>0</v>
      </c>
      <c r="H302" s="59" t="s">
        <v>109</v>
      </c>
      <c r="I302" s="12">
        <v>259</v>
      </c>
      <c r="J302" s="9" t="str">
        <f>TEAMS!$A$160</f>
        <v>Griffin</v>
      </c>
      <c r="K302" s="142">
        <f>TEAMS!EC272</f>
        <v>0</v>
      </c>
      <c r="L302" s="59" t="s">
        <v>109</v>
      </c>
      <c r="M302" s="12">
        <v>300</v>
      </c>
      <c r="N302" s="9" t="str">
        <f>TEAMS!$A$239</f>
        <v>McDonough</v>
      </c>
      <c r="O302" s="142">
        <f>TEAMS!ED272</f>
        <v>0</v>
      </c>
      <c r="P302" s="59" t="s">
        <v>109</v>
      </c>
    </row>
    <row r="303" spans="1:16" x14ac:dyDescent="0.2">
      <c r="A303" s="12">
        <v>301</v>
      </c>
      <c r="B303" s="9" t="str">
        <f>TEAMS!$A$318</f>
        <v>Heritage, Conyers</v>
      </c>
      <c r="C303" s="142" t="str">
        <f>TEXT(TEAMS!$DZ$351, "0000")&amp;TEXT(TEAMS!$EA$351, "-000")</f>
        <v>0000-000</v>
      </c>
      <c r="D303" s="59" t="s">
        <v>109</v>
      </c>
      <c r="E303" s="12">
        <v>301</v>
      </c>
      <c r="F303" s="9" t="str">
        <f>TEAMS!$A$2</f>
        <v>East Coweta</v>
      </c>
      <c r="G303" s="142">
        <f>TEAMS!EB588</f>
        <v>0</v>
      </c>
      <c r="H303" s="59" t="s">
        <v>109</v>
      </c>
      <c r="I303" s="12">
        <v>301</v>
      </c>
      <c r="J303" s="9" t="str">
        <f>TEAMS!$A$81</f>
        <v>Fayette County</v>
      </c>
      <c r="K303" s="142">
        <f>TEAMS!EC351</f>
        <v>0</v>
      </c>
      <c r="L303" s="59" t="s">
        <v>109</v>
      </c>
      <c r="M303" s="12">
        <v>301</v>
      </c>
      <c r="N303" s="9" t="str">
        <f>TEAMS!$A$318</f>
        <v>Heritage, Conyers</v>
      </c>
      <c r="O303" s="142">
        <f>TEAMS!ED351</f>
        <v>0</v>
      </c>
      <c r="P303" s="59" t="s">
        <v>109</v>
      </c>
    </row>
    <row r="304" spans="1:16" x14ac:dyDescent="0.2">
      <c r="A304" s="12">
        <v>302</v>
      </c>
      <c r="B304" s="9" t="str">
        <f>TEAMS!$A$397</f>
        <v>Jones County</v>
      </c>
      <c r="C304" s="142" t="str">
        <f>TEXT(TEAMS!$DZ$430, "0000")&amp;TEXT(TEAMS!$EA$430, "-000")</f>
        <v>0000-000</v>
      </c>
      <c r="D304" s="59" t="s">
        <v>109</v>
      </c>
      <c r="E304" s="12">
        <v>302</v>
      </c>
      <c r="F304" s="9" t="str">
        <f>TEAMS!$A$81</f>
        <v>Fayette County</v>
      </c>
      <c r="G304" s="142">
        <f>TEAMS!EB1378</f>
        <v>0</v>
      </c>
      <c r="H304" s="59" t="s">
        <v>109</v>
      </c>
      <c r="I304" s="12">
        <v>302</v>
      </c>
      <c r="J304" s="9" t="str">
        <f>TEAMS!$A$2</f>
        <v>East Coweta</v>
      </c>
      <c r="K304" s="142">
        <f>TEAMS!EC430</f>
        <v>0</v>
      </c>
      <c r="L304" s="59" t="s">
        <v>109</v>
      </c>
      <c r="M304" s="12">
        <v>302</v>
      </c>
      <c r="N304" s="9" t="str">
        <f>TEAMS!$A$397</f>
        <v>Jones County</v>
      </c>
      <c r="O304" s="142">
        <f>TEAMS!ED430</f>
        <v>0</v>
      </c>
      <c r="P304" s="59" t="s">
        <v>109</v>
      </c>
    </row>
    <row r="305" spans="1:16" x14ac:dyDescent="0.2">
      <c r="A305" s="12">
        <v>303</v>
      </c>
      <c r="B305" s="9" t="str">
        <f>TEAMS!$A$476</f>
        <v>Lamar County</v>
      </c>
      <c r="C305" s="142" t="str">
        <f>TEXT(TEAMS!$DZ$509, "0000")&amp;TEXT(TEAMS!$EA$509, "-000")</f>
        <v>0000-000</v>
      </c>
      <c r="D305" s="59" t="s">
        <v>109</v>
      </c>
      <c r="E305" s="12">
        <v>303</v>
      </c>
      <c r="F305" s="9" t="str">
        <f>TEAMS!$A$160</f>
        <v>Griffin</v>
      </c>
      <c r="G305" s="142">
        <f>TEAMS!EB1141</f>
        <v>0</v>
      </c>
      <c r="H305" s="59" t="s">
        <v>109</v>
      </c>
      <c r="I305" s="12">
        <v>303</v>
      </c>
      <c r="J305" s="9" t="str">
        <f>TEAMS!$A$555</f>
        <v>Z18</v>
      </c>
      <c r="K305" s="142">
        <f>TEAMS!EC509</f>
        <v>0</v>
      </c>
      <c r="L305" s="59" t="s">
        <v>109</v>
      </c>
      <c r="M305" s="12">
        <v>303</v>
      </c>
      <c r="N305" s="9" t="str">
        <f>TEAMS!$A$476</f>
        <v>Lamar County</v>
      </c>
      <c r="O305" s="142">
        <f>TEAMS!ED509</f>
        <v>0</v>
      </c>
      <c r="P305" s="59" t="s">
        <v>109</v>
      </c>
    </row>
    <row r="306" spans="1:16" x14ac:dyDescent="0.2">
      <c r="A306" s="12">
        <v>304</v>
      </c>
      <c r="B306" s="9" t="str">
        <f>TEAMS!$A$555</f>
        <v>Z18</v>
      </c>
      <c r="C306" s="142" t="str">
        <f>TEXT(TEAMS!$DZ$588, "0000")&amp;TEXT(TEAMS!$EA$588, "-000")</f>
        <v>0000-000</v>
      </c>
      <c r="D306" s="59" t="s">
        <v>109</v>
      </c>
      <c r="E306" s="12">
        <v>304</v>
      </c>
      <c r="F306" s="9" t="str">
        <f>TEAMS!$A$634</f>
        <v>Luella</v>
      </c>
      <c r="G306" s="142">
        <f>TEAMS!EB1062</f>
        <v>0</v>
      </c>
      <c r="H306" s="59" t="s">
        <v>109</v>
      </c>
      <c r="I306" s="12">
        <v>304</v>
      </c>
      <c r="J306" s="9" t="str">
        <f>TEAMS!$A$1345</f>
        <v>Woodward Academy</v>
      </c>
      <c r="K306" s="142">
        <f>TEAMS!EC588</f>
        <v>0</v>
      </c>
      <c r="L306" s="59" t="s">
        <v>109</v>
      </c>
      <c r="M306" s="12">
        <v>304</v>
      </c>
      <c r="N306" s="9" t="str">
        <f>TEAMS!$A$555</f>
        <v>Z18</v>
      </c>
      <c r="O306" s="142">
        <f>TEAMS!ED588</f>
        <v>0</v>
      </c>
      <c r="P306" s="59" t="s">
        <v>109</v>
      </c>
    </row>
    <row r="307" spans="1:16" x14ac:dyDescent="0.2">
      <c r="A307" s="12">
        <v>305</v>
      </c>
      <c r="B307" s="9" t="str">
        <f>TEAMS!$A$634</f>
        <v>Luella</v>
      </c>
      <c r="C307" s="142" t="str">
        <f>TEXT(TEAMS!$DZ$667, "0000")&amp;TEXT(TEAMS!$EA$667, "-000")</f>
        <v>0000-000</v>
      </c>
      <c r="D307" s="59" t="s">
        <v>109</v>
      </c>
      <c r="E307" s="12">
        <v>305</v>
      </c>
      <c r="F307" s="9" t="str">
        <f>TEAMS!$A$160</f>
        <v>Griffin</v>
      </c>
      <c r="G307" s="142">
        <f>TEAMS!EB983</f>
        <v>0</v>
      </c>
      <c r="H307" s="59" t="s">
        <v>109</v>
      </c>
      <c r="I307" s="12">
        <v>305</v>
      </c>
      <c r="J307" s="9" t="str">
        <f>TEAMS!$A$1266</f>
        <v>Union Grove</v>
      </c>
      <c r="K307" s="142">
        <f>TEAMS!EC667</f>
        <v>0</v>
      </c>
      <c r="L307" s="59" t="s">
        <v>109</v>
      </c>
      <c r="M307" s="12">
        <v>305</v>
      </c>
      <c r="N307" s="9" t="str">
        <f>TEAMS!$A$634</f>
        <v>Luella</v>
      </c>
      <c r="O307" s="142">
        <f>TEAMS!ED667</f>
        <v>0</v>
      </c>
      <c r="P307" s="59" t="s">
        <v>109</v>
      </c>
    </row>
    <row r="308" spans="1:16" x14ac:dyDescent="0.2">
      <c r="A308" s="12">
        <v>306</v>
      </c>
      <c r="B308" s="9" t="str">
        <f>TEAMS!$A$713</f>
        <v>Mary Persons</v>
      </c>
      <c r="C308" s="142" t="str">
        <f>TEXT(TEAMS!$DZ$746, "0000")&amp;TEXT(TEAMS!$EA$746, "-000")</f>
        <v>0000-000</v>
      </c>
      <c r="D308" s="59" t="s">
        <v>109</v>
      </c>
      <c r="E308" s="12">
        <v>306</v>
      </c>
      <c r="F308" s="9" t="str">
        <f>TEAMS!$A$160</f>
        <v>Griffin</v>
      </c>
      <c r="G308" s="142">
        <f>TEAMS!EB904</f>
        <v>0</v>
      </c>
      <c r="H308" s="59" t="s">
        <v>109</v>
      </c>
      <c r="I308" s="12">
        <v>306</v>
      </c>
      <c r="J308" s="9" t="str">
        <f>TEAMS!$A$1187</f>
        <v>Stockbridge</v>
      </c>
      <c r="K308" s="142">
        <f>TEAMS!EC746</f>
        <v>0</v>
      </c>
      <c r="L308" s="59" t="s">
        <v>109</v>
      </c>
      <c r="M308" s="12">
        <v>306</v>
      </c>
      <c r="N308" s="9" t="str">
        <f>TEAMS!$A$713</f>
        <v>Mary Persons</v>
      </c>
      <c r="O308" s="142">
        <f>TEAMS!ED746</f>
        <v>0</v>
      </c>
      <c r="P308" s="59" t="s">
        <v>109</v>
      </c>
    </row>
    <row r="309" spans="1:16" x14ac:dyDescent="0.2">
      <c r="A309" s="12">
        <v>307</v>
      </c>
      <c r="B309" s="9" t="str">
        <f>TEAMS!$A$792</f>
        <v>Monroe Area</v>
      </c>
      <c r="C309" s="142" t="str">
        <f>TEXT(TEAMS!$DZ$825, "0000")&amp;TEXT(TEAMS!$EA$825, "-000")</f>
        <v>0000-000</v>
      </c>
      <c r="D309" s="59" t="s">
        <v>109</v>
      </c>
      <c r="E309" s="12">
        <v>307</v>
      </c>
      <c r="F309" s="9" t="str">
        <f>TEAMS!$A$2</f>
        <v>East Coweta</v>
      </c>
      <c r="G309" s="142">
        <f>TEAMS!EB825</f>
        <v>0</v>
      </c>
      <c r="H309" s="59" t="s">
        <v>109</v>
      </c>
      <c r="I309" s="12">
        <v>307</v>
      </c>
      <c r="J309" s="9" t="str">
        <f>TEAMS!$A$1108</f>
        <v>Spalding</v>
      </c>
      <c r="K309" s="142">
        <f>TEAMS!EC825</f>
        <v>0</v>
      </c>
      <c r="L309" s="59" t="s">
        <v>109</v>
      </c>
      <c r="M309" s="12">
        <v>307</v>
      </c>
      <c r="N309" s="9" t="str">
        <f>TEAMS!$A$792</f>
        <v>Monroe Area</v>
      </c>
      <c r="O309" s="142">
        <f>TEAMS!ED825</f>
        <v>0</v>
      </c>
      <c r="P309" s="59" t="s">
        <v>109</v>
      </c>
    </row>
    <row r="310" spans="1:16" x14ac:dyDescent="0.2">
      <c r="A310" s="12">
        <v>308</v>
      </c>
      <c r="B310" s="9" t="str">
        <f>TEAMS!$A$871</f>
        <v>Newton</v>
      </c>
      <c r="C310" s="142" t="str">
        <f>TEXT(TEAMS!$DZ$904, "0000")&amp;TEXT(TEAMS!$EA$904, "-000")</f>
        <v>0000-000</v>
      </c>
      <c r="D310" s="59" t="s">
        <v>109</v>
      </c>
      <c r="E310" s="12">
        <v>308</v>
      </c>
      <c r="F310" s="9" t="str">
        <f>TEAMS!$A$81</f>
        <v>Fayette County</v>
      </c>
      <c r="G310" s="142">
        <f>TEAMS!EB272</f>
        <v>0</v>
      </c>
      <c r="H310" s="59" t="s">
        <v>109</v>
      </c>
      <c r="I310" s="12">
        <v>308</v>
      </c>
      <c r="J310" s="9" t="str">
        <f>TEAMS!$A$1029</f>
        <v>Social Circle</v>
      </c>
      <c r="K310" s="142">
        <f>TEAMS!EC904</f>
        <v>0</v>
      </c>
      <c r="L310" s="59" t="s">
        <v>109</v>
      </c>
      <c r="M310" s="12">
        <v>308</v>
      </c>
      <c r="N310" s="9" t="str">
        <f>TEAMS!$A$871</f>
        <v>Newton</v>
      </c>
      <c r="O310" s="142">
        <f>TEAMS!ED904</f>
        <v>0</v>
      </c>
      <c r="P310" s="59" t="s">
        <v>109</v>
      </c>
    </row>
    <row r="311" spans="1:16" x14ac:dyDescent="0.2">
      <c r="A311" s="12">
        <v>309</v>
      </c>
      <c r="B311" s="9" t="str">
        <f>TEAMS!$A$950</f>
        <v>Ola</v>
      </c>
      <c r="C311" s="142" t="str">
        <f>TEXT(TEAMS!$DZ$983, "0000")&amp;TEXT(TEAMS!$EA$983, "-000")</f>
        <v>0000-000</v>
      </c>
      <c r="D311" s="59" t="s">
        <v>109</v>
      </c>
      <c r="E311" s="12">
        <v>309</v>
      </c>
      <c r="F311" s="9" t="str">
        <f>TEAMS!$A$160</f>
        <v>Griffin</v>
      </c>
      <c r="G311" s="142">
        <f>TEAMS!EB746</f>
        <v>0</v>
      </c>
      <c r="H311" s="59" t="s">
        <v>109</v>
      </c>
      <c r="I311" s="12">
        <v>309</v>
      </c>
      <c r="J311" s="9" t="str">
        <f>TEAMS!$A$950</f>
        <v>Ola</v>
      </c>
      <c r="K311" s="142">
        <f>TEAMS!EC983</f>
        <v>0</v>
      </c>
      <c r="L311" s="59" t="s">
        <v>109</v>
      </c>
      <c r="M311" s="12">
        <v>309</v>
      </c>
      <c r="N311" s="9" t="str">
        <f>TEAMS!$A$950</f>
        <v>Ola</v>
      </c>
      <c r="O311" s="142">
        <f>TEAMS!ED983</f>
        <v>0</v>
      </c>
      <c r="P311" s="59" t="s">
        <v>109</v>
      </c>
    </row>
    <row r="312" spans="1:16" x14ac:dyDescent="0.2">
      <c r="A312" s="12">
        <v>310</v>
      </c>
      <c r="B312" s="9" t="str">
        <f>TEAMS!$A$1029</f>
        <v>Social Circle</v>
      </c>
      <c r="C312" s="142" t="str">
        <f>TEXT(TEAMS!$DZ$1062, "0000")&amp;TEXT(TEAMS!$EA$1062, "-000")</f>
        <v>0000-000</v>
      </c>
      <c r="D312" s="59" t="s">
        <v>109</v>
      </c>
      <c r="E312" s="12">
        <v>310</v>
      </c>
      <c r="F312" s="9" t="str">
        <f>TEAMS!$A$239</f>
        <v>McDonough</v>
      </c>
      <c r="G312" s="142">
        <f>TEAMS!EB667</f>
        <v>0</v>
      </c>
      <c r="H312" s="59" t="s">
        <v>109</v>
      </c>
      <c r="I312" s="12">
        <v>310</v>
      </c>
      <c r="J312" s="9" t="str">
        <f>TEAMS!$A$871</f>
        <v>Newton</v>
      </c>
      <c r="K312" s="142">
        <f>TEAMS!EC1062</f>
        <v>0</v>
      </c>
      <c r="L312" s="59" t="s">
        <v>109</v>
      </c>
      <c r="M312" s="12">
        <v>310</v>
      </c>
      <c r="N312" s="9" t="str">
        <f>TEAMS!$A$1029</f>
        <v>Social Circle</v>
      </c>
      <c r="O312" s="142">
        <f>TEAMS!ED1062</f>
        <v>0</v>
      </c>
      <c r="P312" s="59" t="s">
        <v>109</v>
      </c>
    </row>
    <row r="313" spans="1:16" x14ac:dyDescent="0.2">
      <c r="A313" s="12">
        <v>311</v>
      </c>
      <c r="B313" s="9" t="str">
        <f>TEAMS!$A$1108</f>
        <v>Spalding</v>
      </c>
      <c r="C313" s="142" t="str">
        <f>TEXT(TEAMS!$DZ$1141, "0000")&amp;TEXT(TEAMS!$EA$1141, "-000")</f>
        <v>0000-000</v>
      </c>
      <c r="D313" s="59" t="s">
        <v>109</v>
      </c>
      <c r="E313" s="12">
        <v>311</v>
      </c>
      <c r="F313" s="9" t="str">
        <f>TEAMS!$A$318</f>
        <v>Heritage, Conyers</v>
      </c>
      <c r="G313" s="142">
        <f>TEAMS!EB509</f>
        <v>0</v>
      </c>
      <c r="H313" s="59" t="s">
        <v>109</v>
      </c>
      <c r="I313" s="12">
        <v>311</v>
      </c>
      <c r="J313" s="9" t="str">
        <f>TEAMS!$A$792</f>
        <v>Monroe Area</v>
      </c>
      <c r="K313" s="142">
        <f>TEAMS!EC1141</f>
        <v>0</v>
      </c>
      <c r="L313" s="59" t="s">
        <v>109</v>
      </c>
      <c r="M313" s="12">
        <v>311</v>
      </c>
      <c r="N313" s="9" t="str">
        <f>TEAMS!$A$1108</f>
        <v>Spalding</v>
      </c>
      <c r="O313" s="142">
        <f>TEAMS!ED1141</f>
        <v>0</v>
      </c>
      <c r="P313" s="59" t="s">
        <v>109</v>
      </c>
    </row>
    <row r="314" spans="1:16" x14ac:dyDescent="0.2">
      <c r="A314" s="12">
        <v>312</v>
      </c>
      <c r="B314" s="9" t="str">
        <f>TEAMS!$A$1187</f>
        <v>Stockbridge</v>
      </c>
      <c r="C314" s="142" t="str">
        <f>TEXT(TEAMS!$DZ$1220, "0000")&amp;TEXT(TEAMS!$EA$1220, "-000")</f>
        <v>0000-000</v>
      </c>
      <c r="D314" s="59" t="s">
        <v>109</v>
      </c>
      <c r="E314" s="12">
        <v>312</v>
      </c>
      <c r="F314" s="9" t="str">
        <f>TEAMS!$A$397</f>
        <v>Jones County</v>
      </c>
      <c r="G314" s="142">
        <f>TEAMS!EB430</f>
        <v>0</v>
      </c>
      <c r="H314" s="59" t="s">
        <v>109</v>
      </c>
      <c r="I314" s="12">
        <v>312</v>
      </c>
      <c r="J314" s="9" t="str">
        <f>TEAMS!$A$239</f>
        <v>McDonough</v>
      </c>
      <c r="K314" s="142">
        <f>TEAMS!EC1220</f>
        <v>0</v>
      </c>
      <c r="L314" s="59" t="s">
        <v>109</v>
      </c>
      <c r="M314" s="12">
        <v>312</v>
      </c>
      <c r="N314" s="9" t="str">
        <f>TEAMS!$A$1187</f>
        <v>Stockbridge</v>
      </c>
      <c r="O314" s="142">
        <f>TEAMS!ED1220</f>
        <v>0</v>
      </c>
      <c r="P314" s="59" t="s">
        <v>109</v>
      </c>
    </row>
    <row r="315" spans="1:16" x14ac:dyDescent="0.2">
      <c r="A315" s="12">
        <v>313</v>
      </c>
      <c r="B315" s="9" t="str">
        <f>TEAMS!$A$1266</f>
        <v>Union Grove</v>
      </c>
      <c r="C315" s="142" t="str">
        <f>TEXT(TEAMS!$DZ$1299, "0000")&amp;TEXT(TEAMS!$EA$1299, "-000")</f>
        <v>0000-000</v>
      </c>
      <c r="D315" s="59" t="s">
        <v>109</v>
      </c>
      <c r="E315" s="12">
        <v>313</v>
      </c>
      <c r="F315" s="9" t="str">
        <f>TEAMS!$A$476</f>
        <v>Lamar County</v>
      </c>
      <c r="G315" s="142">
        <f>TEAMS!EB351</f>
        <v>0</v>
      </c>
      <c r="H315" s="59" t="s">
        <v>109</v>
      </c>
      <c r="I315" s="12">
        <v>313</v>
      </c>
      <c r="J315" s="9" t="str">
        <f>TEAMS!$A$713</f>
        <v>Mary Persons</v>
      </c>
      <c r="K315" s="142">
        <f>TEAMS!EC1299</f>
        <v>0</v>
      </c>
      <c r="L315" s="59" t="s">
        <v>109</v>
      </c>
      <c r="M315" s="12">
        <v>313</v>
      </c>
      <c r="N315" s="9" t="str">
        <f>TEAMS!$A$1266</f>
        <v>Union Grove</v>
      </c>
      <c r="O315" s="142">
        <f>TEAMS!ED1299</f>
        <v>0</v>
      </c>
      <c r="P315" s="59" t="s">
        <v>109</v>
      </c>
    </row>
    <row r="316" spans="1:16" x14ac:dyDescent="0.2">
      <c r="A316" s="12">
        <v>314</v>
      </c>
      <c r="B316" s="9" t="str">
        <f>TEAMS!$A$1345</f>
        <v>Woodward Academy</v>
      </c>
      <c r="C316" s="142" t="str">
        <f>TEXT(TEAMS!$DZ$1378, "0000")&amp;TEXT(TEAMS!$EA$1378, "-000")</f>
        <v>0000-000</v>
      </c>
      <c r="D316" s="59" t="s">
        <v>109</v>
      </c>
      <c r="E316" s="12">
        <v>314</v>
      </c>
      <c r="F316" s="9" t="str">
        <f>TEAMS!$A$555</f>
        <v>Z18</v>
      </c>
      <c r="G316" s="142">
        <f>TEAMS!EB193</f>
        <v>0</v>
      </c>
      <c r="H316" s="59" t="s">
        <v>109</v>
      </c>
      <c r="I316" s="12">
        <v>314</v>
      </c>
      <c r="J316" s="9" t="str">
        <f>TEAMS!$A$634</f>
        <v>Luella</v>
      </c>
      <c r="K316" s="142">
        <f>TEAMS!EC1378</f>
        <v>0</v>
      </c>
      <c r="L316" s="59" t="s">
        <v>109</v>
      </c>
      <c r="M316" s="12">
        <v>314</v>
      </c>
      <c r="N316" s="9" t="str">
        <f>TEAMS!$A$1345</f>
        <v>Woodward Academy</v>
      </c>
      <c r="O316" s="142">
        <f>TEAMS!ED1378</f>
        <v>0</v>
      </c>
      <c r="P316" s="59" t="s">
        <v>109</v>
      </c>
    </row>
    <row r="317" spans="1:16" x14ac:dyDescent="0.2">
      <c r="A317" s="12">
        <v>315</v>
      </c>
      <c r="B317" s="9" t="str">
        <f>TEAMS!$A$1424</f>
        <v>Z19</v>
      </c>
      <c r="C317" s="142" t="str">
        <f>TEXT(TEAMS!$DZ$1457, "0000")&amp;TEXT(TEAMS!$EA$1457, "-000")</f>
        <v>0000-000</v>
      </c>
      <c r="D317" s="59" t="s">
        <v>109</v>
      </c>
      <c r="E317" s="12">
        <v>315</v>
      </c>
      <c r="F317" s="9" t="str">
        <f>TEAMS!$A$634</f>
        <v>Luella</v>
      </c>
      <c r="G317" s="142">
        <f>TEAMS!EB114</f>
        <v>0</v>
      </c>
      <c r="H317" s="59" t="s">
        <v>109</v>
      </c>
      <c r="I317" s="12">
        <v>315</v>
      </c>
      <c r="J317" s="9" t="str">
        <f>TEAMS!$A$476</f>
        <v>Lamar County</v>
      </c>
      <c r="K317" s="142">
        <f>TEAMS!EC1457</f>
        <v>0</v>
      </c>
      <c r="L317" s="59" t="s">
        <v>109</v>
      </c>
      <c r="M317" s="12">
        <v>315</v>
      </c>
      <c r="N317" s="9" t="str">
        <f>TEAMS!$A$1424</f>
        <v>Z19</v>
      </c>
      <c r="O317" s="142">
        <f>TEAMS!ED1457</f>
        <v>0</v>
      </c>
      <c r="P317" s="59" t="s">
        <v>109</v>
      </c>
    </row>
    <row r="318" spans="1:16" x14ac:dyDescent="0.2">
      <c r="A318" s="12">
        <v>316</v>
      </c>
      <c r="B318" s="9" t="str">
        <f>TEAMS!$A$1503</f>
        <v>Z20</v>
      </c>
      <c r="C318" s="142" t="str">
        <f>TEXT(TEAMS!$DZ$1536, "0000")&amp;TEXT(TEAMS!$EA$1536, "-000")</f>
        <v>0000-000</v>
      </c>
      <c r="D318" s="59" t="s">
        <v>109</v>
      </c>
      <c r="E318" s="12">
        <v>316</v>
      </c>
      <c r="F318" s="9" t="str">
        <f>TEAMS!$A$713</f>
        <v>Mary Persons</v>
      </c>
      <c r="G318" s="142">
        <f>TEAMS!EB35</f>
        <v>0</v>
      </c>
      <c r="H318" s="59" t="s">
        <v>109</v>
      </c>
      <c r="I318" s="12">
        <v>316</v>
      </c>
      <c r="J318" s="9" t="str">
        <f>TEAMS!$A$397</f>
        <v>Jones County</v>
      </c>
      <c r="K318" s="142">
        <f>TEAMS!EC1536</f>
        <v>0</v>
      </c>
      <c r="L318" s="59" t="s">
        <v>109</v>
      </c>
      <c r="M318" s="12">
        <v>316</v>
      </c>
      <c r="N318" s="9" t="str">
        <f>TEAMS!$A$1503</f>
        <v>Z20</v>
      </c>
      <c r="O318" s="142">
        <f>TEAMS!ED1536</f>
        <v>0</v>
      </c>
      <c r="P318" s="59" t="s">
        <v>109</v>
      </c>
    </row>
    <row r="319" spans="1:16" x14ac:dyDescent="0.2">
      <c r="A319" s="12">
        <v>317</v>
      </c>
      <c r="B319" s="9" t="str">
        <f>TEAMS!$A$2</f>
        <v>East Coweta</v>
      </c>
      <c r="C319" s="142" t="str">
        <f>TEXT(TEAMS!$EF$35, "0000")&amp;TEXT(TEAMS!$EG$35, "-000")</f>
        <v>0000-000</v>
      </c>
      <c r="D319" s="59" t="s">
        <v>110</v>
      </c>
      <c r="E319" s="12">
        <v>317</v>
      </c>
      <c r="F319" s="9" t="str">
        <f>TEAMS!$A$950</f>
        <v>Ola</v>
      </c>
      <c r="G319" s="142">
        <f>TEAMS!EH272</f>
        <v>0</v>
      </c>
      <c r="H319" s="59" t="s">
        <v>110</v>
      </c>
      <c r="I319" s="12">
        <v>317</v>
      </c>
      <c r="J319" s="9" t="str">
        <f>TEAMS!$A$318</f>
        <v>Heritage, Conyers</v>
      </c>
      <c r="K319" s="142">
        <f>TEAMS!EI35</f>
        <v>0</v>
      </c>
      <c r="L319" s="59" t="s">
        <v>110</v>
      </c>
      <c r="M319" s="12">
        <v>317</v>
      </c>
      <c r="N319" s="9" t="str">
        <f>TEAMS!$A$2</f>
        <v>East Coweta</v>
      </c>
      <c r="O319" s="142">
        <f>TEAMS!EJ35</f>
        <v>0</v>
      </c>
      <c r="P319" s="59" t="s">
        <v>110</v>
      </c>
    </row>
    <row r="320" spans="1:16" x14ac:dyDescent="0.2">
      <c r="A320" s="12">
        <v>318</v>
      </c>
      <c r="B320" s="9" t="str">
        <f>TEAMS!$A$81</f>
        <v>Fayette County</v>
      </c>
      <c r="C320" s="142" t="str">
        <f>TEXT(TEAMS!$EF$114, "0000")&amp;TEXT(TEAMS!$EG$114, "-000")</f>
        <v>0000-000</v>
      </c>
      <c r="D320" s="59" t="s">
        <v>110</v>
      </c>
      <c r="E320" s="12">
        <v>318</v>
      </c>
      <c r="F320" s="9" t="str">
        <f>TEAMS!$A$871</f>
        <v>Newton</v>
      </c>
      <c r="G320" s="142">
        <f>TEAMS!EH193</f>
        <v>0</v>
      </c>
      <c r="H320" s="59" t="s">
        <v>110</v>
      </c>
      <c r="I320" s="12">
        <v>318</v>
      </c>
      <c r="J320" s="9" t="str">
        <f>TEAMS!$A$160</f>
        <v>Griffin</v>
      </c>
      <c r="K320" s="142">
        <f>TEAMS!EI114</f>
        <v>0</v>
      </c>
      <c r="L320" s="59" t="s">
        <v>110</v>
      </c>
      <c r="M320" s="12">
        <v>318</v>
      </c>
      <c r="N320" s="9" t="str">
        <f>TEAMS!$A$81</f>
        <v>Fayette County</v>
      </c>
      <c r="O320" s="142">
        <f>TEAMS!EJ114</f>
        <v>0</v>
      </c>
      <c r="P320" s="59" t="s">
        <v>110</v>
      </c>
    </row>
    <row r="321" spans="1:16" x14ac:dyDescent="0.2">
      <c r="A321" s="12">
        <v>319</v>
      </c>
      <c r="B321" s="9" t="str">
        <f>TEAMS!$A$160</f>
        <v>Griffin</v>
      </c>
      <c r="C321" s="142" t="str">
        <f>TEXT(TEAMS!$EF$193, "0000")&amp;TEXT(TEAMS!$EG$193, "-000")</f>
        <v>0000-000</v>
      </c>
      <c r="D321" s="59" t="s">
        <v>110</v>
      </c>
      <c r="E321" s="12">
        <v>319</v>
      </c>
      <c r="F321" s="9" t="str">
        <f>TEAMS!$A$476</f>
        <v>Lamar County</v>
      </c>
      <c r="G321" s="142">
        <f>TEAMS!EH114</f>
        <v>0</v>
      </c>
      <c r="H321" s="59" t="s">
        <v>110</v>
      </c>
      <c r="I321" s="12">
        <v>319</v>
      </c>
      <c r="J321" s="9" t="str">
        <f>TEAMS!$A$81</f>
        <v>Fayette County</v>
      </c>
      <c r="K321" s="142">
        <f>TEAMS!EI193</f>
        <v>0</v>
      </c>
      <c r="L321" s="59" t="s">
        <v>110</v>
      </c>
      <c r="M321" s="12">
        <v>319</v>
      </c>
      <c r="N321" s="9" t="str">
        <f>TEAMS!$A$160</f>
        <v>Griffin</v>
      </c>
      <c r="O321" s="142">
        <f>TEAMS!EJ193</f>
        <v>0</v>
      </c>
      <c r="P321" s="59" t="s">
        <v>110</v>
      </c>
    </row>
    <row r="322" spans="1:16" x14ac:dyDescent="0.2">
      <c r="A322" s="12">
        <v>320</v>
      </c>
      <c r="B322" s="9" t="str">
        <f>TEAMS!$A$239</f>
        <v>McDonough</v>
      </c>
      <c r="C322" s="142" t="str">
        <f>TEXT(TEAMS!$EF$272, "0000")&amp;TEXT(TEAMS!$EG$272, "-000")</f>
        <v>0000-000</v>
      </c>
      <c r="D322" s="59" t="s">
        <v>110</v>
      </c>
      <c r="E322" s="12">
        <v>320</v>
      </c>
      <c r="F322" s="9" t="str">
        <f>TEAMS!$A$950</f>
        <v>Ola</v>
      </c>
      <c r="G322" s="142">
        <f>TEAMS!EH35</f>
        <v>0</v>
      </c>
      <c r="H322" s="59" t="s">
        <v>110</v>
      </c>
      <c r="I322" s="12">
        <v>320</v>
      </c>
      <c r="J322" s="9" t="str">
        <f>TEAMS!$A$2</f>
        <v>East Coweta</v>
      </c>
      <c r="K322" s="142">
        <f>TEAMS!EI272</f>
        <v>0</v>
      </c>
      <c r="L322" s="59" t="s">
        <v>110</v>
      </c>
      <c r="M322" s="12">
        <v>320</v>
      </c>
      <c r="N322" s="9" t="str">
        <f>TEAMS!$A$239</f>
        <v>McDonough</v>
      </c>
      <c r="O322" s="142">
        <f>TEAMS!EJ272</f>
        <v>0</v>
      </c>
      <c r="P322" s="59" t="s">
        <v>110</v>
      </c>
    </row>
    <row r="323" spans="1:16" x14ac:dyDescent="0.2">
      <c r="A323" s="12">
        <v>321</v>
      </c>
      <c r="B323" s="9" t="str">
        <f>TEAMS!$A$318</f>
        <v>Heritage, Conyers</v>
      </c>
      <c r="C323" s="142" t="str">
        <f>TEXT(TEAMS!$EF$351, "0000")&amp;TEXT(TEAMS!$EG$351, "-000")</f>
        <v>0000-000</v>
      </c>
      <c r="D323" s="59" t="s">
        <v>110</v>
      </c>
      <c r="E323" s="12">
        <v>321</v>
      </c>
      <c r="F323" s="9" t="str">
        <f>TEAMS!$A$318</f>
        <v>Heritage, Conyers</v>
      </c>
      <c r="G323" s="142">
        <f>TEAMS!EH351</f>
        <v>0</v>
      </c>
      <c r="H323" s="59" t="s">
        <v>110</v>
      </c>
      <c r="I323" s="12">
        <v>321</v>
      </c>
      <c r="J323" s="9" t="str">
        <f>TEAMS!$A$318</f>
        <v>Heritage, Conyers</v>
      </c>
      <c r="K323" s="142">
        <f>TEAMS!EI351</f>
        <v>0</v>
      </c>
      <c r="L323" s="59" t="s">
        <v>110</v>
      </c>
      <c r="M323" s="12">
        <v>321</v>
      </c>
      <c r="N323" s="9" t="str">
        <f>TEAMS!$A$318</f>
        <v>Heritage, Conyers</v>
      </c>
      <c r="O323" s="142">
        <f>TEAMS!EJ351</f>
        <v>0</v>
      </c>
      <c r="P323" s="59" t="s">
        <v>110</v>
      </c>
    </row>
    <row r="324" spans="1:16" x14ac:dyDescent="0.2">
      <c r="A324" s="12">
        <v>322</v>
      </c>
      <c r="B324" s="9" t="str">
        <f>TEAMS!$A$397</f>
        <v>Jones County</v>
      </c>
      <c r="C324" s="142" t="str">
        <f>TEXT(TEAMS!$EF$430, "0000")&amp;TEXT(TEAMS!$EG$430, "-000")</f>
        <v>0000-000</v>
      </c>
      <c r="D324" s="59" t="s">
        <v>110</v>
      </c>
      <c r="E324" s="12">
        <v>322</v>
      </c>
      <c r="F324" s="9" t="str">
        <f>TEAMS!$A$397</f>
        <v>Jones County</v>
      </c>
      <c r="G324" s="142">
        <f>TEAMS!EH430</f>
        <v>0</v>
      </c>
      <c r="H324" s="59" t="s">
        <v>110</v>
      </c>
      <c r="I324" s="12">
        <v>322</v>
      </c>
      <c r="J324" s="9" t="str">
        <f>TEAMS!$A$397</f>
        <v>Jones County</v>
      </c>
      <c r="K324" s="142">
        <f>TEAMS!EI430</f>
        <v>0</v>
      </c>
      <c r="L324" s="59" t="s">
        <v>110</v>
      </c>
      <c r="M324" s="12">
        <v>322</v>
      </c>
      <c r="N324" s="9" t="str">
        <f>TEAMS!$A$397</f>
        <v>Jones County</v>
      </c>
      <c r="O324" s="142">
        <f>TEAMS!EJ430</f>
        <v>0</v>
      </c>
      <c r="P324" s="59" t="s">
        <v>110</v>
      </c>
    </row>
    <row r="325" spans="1:16" x14ac:dyDescent="0.2">
      <c r="A325" s="12">
        <v>323</v>
      </c>
      <c r="B325" s="9" t="str">
        <f>TEAMS!$A$476</f>
        <v>Lamar County</v>
      </c>
      <c r="C325" s="142" t="str">
        <f>TEXT(TEAMS!$EF$509, "0000")&amp;TEXT(TEAMS!$EG$509, "-000")</f>
        <v>0000-000</v>
      </c>
      <c r="D325" s="59" t="s">
        <v>110</v>
      </c>
      <c r="E325" s="12">
        <v>323</v>
      </c>
      <c r="F325" s="9" t="str">
        <f>TEAMS!$A$476</f>
        <v>Lamar County</v>
      </c>
      <c r="G325" s="142">
        <f>TEAMS!EH509</f>
        <v>0</v>
      </c>
      <c r="H325" s="59" t="s">
        <v>110</v>
      </c>
      <c r="I325" s="12">
        <v>323</v>
      </c>
      <c r="J325" s="9" t="str">
        <f>TEAMS!$A$476</f>
        <v>Lamar County</v>
      </c>
      <c r="K325" s="142">
        <f>TEAMS!EI509</f>
        <v>0</v>
      </c>
      <c r="L325" s="59" t="s">
        <v>110</v>
      </c>
      <c r="M325" s="12">
        <v>323</v>
      </c>
      <c r="N325" s="9" t="str">
        <f>TEAMS!$A$476</f>
        <v>Lamar County</v>
      </c>
      <c r="O325" s="142">
        <f>TEAMS!EJ509</f>
        <v>0</v>
      </c>
      <c r="P325" s="59" t="s">
        <v>110</v>
      </c>
    </row>
    <row r="326" spans="1:16" x14ac:dyDescent="0.2">
      <c r="A326" s="12">
        <v>324</v>
      </c>
      <c r="B326" s="9" t="str">
        <f>TEAMS!$A$555</f>
        <v>Z18</v>
      </c>
      <c r="C326" s="142" t="str">
        <f>TEXT(TEAMS!$EF$588, "0000")&amp;TEXT(TEAMS!$EG$588, "-000")</f>
        <v>0000-000</v>
      </c>
      <c r="D326" s="59" t="s">
        <v>110</v>
      </c>
      <c r="E326" s="12">
        <v>324</v>
      </c>
      <c r="F326" s="9" t="str">
        <f>TEAMS!$A$555</f>
        <v>Z18</v>
      </c>
      <c r="G326" s="142">
        <f>TEAMS!EH588</f>
        <v>0</v>
      </c>
      <c r="H326" s="59" t="s">
        <v>110</v>
      </c>
      <c r="I326" s="12">
        <v>324</v>
      </c>
      <c r="J326" s="9" t="str">
        <f>TEAMS!$A$555</f>
        <v>Z18</v>
      </c>
      <c r="K326" s="142">
        <f>TEAMS!EI588</f>
        <v>0</v>
      </c>
      <c r="L326" s="59" t="s">
        <v>110</v>
      </c>
      <c r="M326" s="12">
        <v>324</v>
      </c>
      <c r="N326" s="9" t="str">
        <f>TEAMS!$A$555</f>
        <v>Z18</v>
      </c>
      <c r="O326" s="142">
        <f>TEAMS!EJ588</f>
        <v>0</v>
      </c>
      <c r="P326" s="59" t="s">
        <v>110</v>
      </c>
    </row>
    <row r="327" spans="1:16" x14ac:dyDescent="0.2">
      <c r="A327" s="12">
        <v>325</v>
      </c>
      <c r="B327" s="9" t="str">
        <f>TEAMS!$A$634</f>
        <v>Luella</v>
      </c>
      <c r="C327" s="142" t="str">
        <f>TEXT(TEAMS!$EF$667, "0000")&amp;TEXT(TEAMS!$EG$667, "-000")</f>
        <v>0000-000</v>
      </c>
      <c r="D327" s="59" t="s">
        <v>110</v>
      </c>
      <c r="E327" s="12">
        <v>325</v>
      </c>
      <c r="F327" s="9" t="str">
        <f>TEAMS!$A$634</f>
        <v>Luella</v>
      </c>
      <c r="G327" s="142">
        <f>TEAMS!EH667</f>
        <v>0</v>
      </c>
      <c r="H327" s="59" t="s">
        <v>110</v>
      </c>
      <c r="I327" s="12">
        <v>325</v>
      </c>
      <c r="J327" s="9" t="str">
        <f>TEAMS!$A$634</f>
        <v>Luella</v>
      </c>
      <c r="K327" s="142">
        <f>TEAMS!EI667</f>
        <v>0</v>
      </c>
      <c r="L327" s="59" t="s">
        <v>110</v>
      </c>
      <c r="M327" s="12">
        <v>325</v>
      </c>
      <c r="N327" s="9" t="str">
        <f>TEAMS!$A$634</f>
        <v>Luella</v>
      </c>
      <c r="O327" s="142">
        <f>TEAMS!EJ667</f>
        <v>0</v>
      </c>
      <c r="P327" s="59" t="s">
        <v>110</v>
      </c>
    </row>
    <row r="328" spans="1:16" x14ac:dyDescent="0.2">
      <c r="A328" s="12">
        <v>326</v>
      </c>
      <c r="B328" s="9" t="str">
        <f>TEAMS!$A$713</f>
        <v>Mary Persons</v>
      </c>
      <c r="C328" s="142" t="str">
        <f>TEXT(TEAMS!$EF$746, "0000")&amp;TEXT(TEAMS!$EG$746, "-000")</f>
        <v>0000-000</v>
      </c>
      <c r="D328" s="59" t="s">
        <v>110</v>
      </c>
      <c r="E328" s="12">
        <v>326</v>
      </c>
      <c r="F328" s="9" t="str">
        <f>TEAMS!$A$713</f>
        <v>Mary Persons</v>
      </c>
      <c r="G328" s="142">
        <f>TEAMS!EH746</f>
        <v>0</v>
      </c>
      <c r="H328" s="59" t="s">
        <v>110</v>
      </c>
      <c r="I328" s="12">
        <v>326</v>
      </c>
      <c r="J328" s="9" t="str">
        <f>TEAMS!$A$713</f>
        <v>Mary Persons</v>
      </c>
      <c r="K328" s="142">
        <f>TEAMS!EI746</f>
        <v>0</v>
      </c>
      <c r="L328" s="59" t="s">
        <v>110</v>
      </c>
      <c r="M328" s="12">
        <v>326</v>
      </c>
      <c r="N328" s="9" t="str">
        <f>TEAMS!$A$713</f>
        <v>Mary Persons</v>
      </c>
      <c r="O328" s="142">
        <f>TEAMS!EJ746</f>
        <v>0</v>
      </c>
      <c r="P328" s="59" t="s">
        <v>110</v>
      </c>
    </row>
    <row r="329" spans="1:16" x14ac:dyDescent="0.2">
      <c r="A329" s="12">
        <v>327</v>
      </c>
      <c r="B329" s="9" t="str">
        <f>TEAMS!$A$792</f>
        <v>Monroe Area</v>
      </c>
      <c r="C329" s="142" t="str">
        <f>TEXT(TEAMS!$EF$825, "0000")&amp;TEXT(TEAMS!$EG$825, "-000")</f>
        <v>0000-000</v>
      </c>
      <c r="D329" s="59" t="s">
        <v>110</v>
      </c>
      <c r="E329" s="12">
        <v>327</v>
      </c>
      <c r="F329" s="9" t="str">
        <f>TEAMS!$A$792</f>
        <v>Monroe Area</v>
      </c>
      <c r="G329" s="142">
        <f>TEAMS!EH825</f>
        <v>0</v>
      </c>
      <c r="H329" s="59" t="s">
        <v>110</v>
      </c>
      <c r="I329" s="12">
        <v>327</v>
      </c>
      <c r="J329" s="9" t="str">
        <f>TEAMS!$A$792</f>
        <v>Monroe Area</v>
      </c>
      <c r="K329" s="142">
        <f>TEAMS!EI825</f>
        <v>0</v>
      </c>
      <c r="L329" s="59" t="s">
        <v>110</v>
      </c>
      <c r="M329" s="12">
        <v>327</v>
      </c>
      <c r="N329" s="9" t="str">
        <f>TEAMS!$A$792</f>
        <v>Monroe Area</v>
      </c>
      <c r="O329" s="142">
        <f>TEAMS!EJ825</f>
        <v>0</v>
      </c>
      <c r="P329" s="59" t="s">
        <v>110</v>
      </c>
    </row>
    <row r="330" spans="1:16" x14ac:dyDescent="0.2">
      <c r="A330" s="12">
        <v>328</v>
      </c>
      <c r="B330" s="9" t="str">
        <f>TEAMS!$A$871</f>
        <v>Newton</v>
      </c>
      <c r="C330" s="142" t="str">
        <f>TEXT(TEAMS!$EF$904, "0000")&amp;TEXT(TEAMS!$EG$904, "-000")</f>
        <v>0000-000</v>
      </c>
      <c r="D330" s="59" t="s">
        <v>110</v>
      </c>
      <c r="E330" s="12">
        <v>328</v>
      </c>
      <c r="F330" s="9" t="str">
        <f>TEAMS!$A$871</f>
        <v>Newton</v>
      </c>
      <c r="G330" s="142">
        <f>TEAMS!EH904</f>
        <v>0</v>
      </c>
      <c r="H330" s="59" t="s">
        <v>110</v>
      </c>
      <c r="I330" s="12">
        <v>328</v>
      </c>
      <c r="J330" s="9" t="str">
        <f>TEAMS!$A$871</f>
        <v>Newton</v>
      </c>
      <c r="K330" s="142">
        <f>TEAMS!EI904</f>
        <v>0</v>
      </c>
      <c r="L330" s="59" t="s">
        <v>110</v>
      </c>
      <c r="M330" s="12">
        <v>328</v>
      </c>
      <c r="N330" s="9" t="str">
        <f>TEAMS!$A$871</f>
        <v>Newton</v>
      </c>
      <c r="O330" s="142">
        <f>TEAMS!EJ904</f>
        <v>0</v>
      </c>
      <c r="P330" s="59" t="s">
        <v>110</v>
      </c>
    </row>
    <row r="331" spans="1:16" x14ac:dyDescent="0.2">
      <c r="A331" s="12">
        <v>329</v>
      </c>
      <c r="B331" s="9" t="str">
        <f>TEAMS!$A$950</f>
        <v>Ola</v>
      </c>
      <c r="C331" s="142" t="str">
        <f>TEXT(TEAMS!$EF$983, "0000")&amp;TEXT(TEAMS!$EG$983, "-000")</f>
        <v>0000-000</v>
      </c>
      <c r="D331" s="59" t="s">
        <v>110</v>
      </c>
      <c r="E331" s="12">
        <v>329</v>
      </c>
      <c r="F331" s="9" t="str">
        <f>TEAMS!$A$950</f>
        <v>Ola</v>
      </c>
      <c r="G331" s="142">
        <f>TEAMS!EH983</f>
        <v>0</v>
      </c>
      <c r="H331" s="59" t="s">
        <v>110</v>
      </c>
      <c r="I331" s="12">
        <v>329</v>
      </c>
      <c r="J331" s="9" t="str">
        <f>TEAMS!$A$950</f>
        <v>Ola</v>
      </c>
      <c r="K331" s="142">
        <f>TEAMS!EI983</f>
        <v>0</v>
      </c>
      <c r="L331" s="59" t="s">
        <v>110</v>
      </c>
      <c r="M331" s="12">
        <v>329</v>
      </c>
      <c r="N331" s="9" t="str">
        <f>TEAMS!$A$950</f>
        <v>Ola</v>
      </c>
      <c r="O331" s="142">
        <f>TEAMS!EJ983</f>
        <v>0</v>
      </c>
      <c r="P331" s="59" t="s">
        <v>110</v>
      </c>
    </row>
    <row r="332" spans="1:16" x14ac:dyDescent="0.2">
      <c r="A332" s="12">
        <v>330</v>
      </c>
      <c r="B332" s="9" t="str">
        <f>TEAMS!$A$1029</f>
        <v>Social Circle</v>
      </c>
      <c r="C332" s="142" t="str">
        <f>TEXT(TEAMS!$EF$1062, "0000")&amp;TEXT(TEAMS!$EG$1062, "-000")</f>
        <v>0000-000</v>
      </c>
      <c r="D332" s="59" t="s">
        <v>110</v>
      </c>
      <c r="E332" s="12">
        <v>330</v>
      </c>
      <c r="F332" s="9" t="str">
        <f>TEAMS!$A$1029</f>
        <v>Social Circle</v>
      </c>
      <c r="G332" s="142">
        <f>TEAMS!EH1062</f>
        <v>0</v>
      </c>
      <c r="H332" s="59" t="s">
        <v>110</v>
      </c>
      <c r="I332" s="12">
        <v>330</v>
      </c>
      <c r="J332" s="9" t="str">
        <f>TEAMS!$A$1029</f>
        <v>Social Circle</v>
      </c>
      <c r="K332" s="142">
        <f>TEAMS!EI1062</f>
        <v>0</v>
      </c>
      <c r="L332" s="59" t="s">
        <v>110</v>
      </c>
      <c r="M332" s="12">
        <v>330</v>
      </c>
      <c r="N332" s="9" t="str">
        <f>TEAMS!$A$1029</f>
        <v>Social Circle</v>
      </c>
      <c r="O332" s="142">
        <f>TEAMS!EJ1062</f>
        <v>0</v>
      </c>
      <c r="P332" s="59" t="s">
        <v>110</v>
      </c>
    </row>
    <row r="333" spans="1:16" x14ac:dyDescent="0.2">
      <c r="A333" s="12">
        <v>331</v>
      </c>
      <c r="B333" s="9" t="str">
        <f>TEAMS!$A$1108</f>
        <v>Spalding</v>
      </c>
      <c r="C333" s="142" t="str">
        <f>TEXT(TEAMS!$EF$1141, "0000")&amp;TEXT(TEAMS!$EG$1141, "-000")</f>
        <v>0000-000</v>
      </c>
      <c r="D333" s="59" t="s">
        <v>110</v>
      </c>
      <c r="E333" s="12">
        <v>331</v>
      </c>
      <c r="F333" s="9" t="str">
        <f>TEAMS!$A$1108</f>
        <v>Spalding</v>
      </c>
      <c r="G333" s="142">
        <f>TEAMS!EH1141</f>
        <v>0</v>
      </c>
      <c r="H333" s="59" t="s">
        <v>110</v>
      </c>
      <c r="I333" s="12">
        <v>331</v>
      </c>
      <c r="J333" s="9" t="str">
        <f>TEAMS!$A$1108</f>
        <v>Spalding</v>
      </c>
      <c r="K333" s="142">
        <f>TEAMS!EI1141</f>
        <v>0</v>
      </c>
      <c r="L333" s="59" t="s">
        <v>110</v>
      </c>
      <c r="M333" s="12">
        <v>331</v>
      </c>
      <c r="N333" s="9" t="str">
        <f>TEAMS!$A$1108</f>
        <v>Spalding</v>
      </c>
      <c r="O333" s="142">
        <f>TEAMS!EJ1141</f>
        <v>0</v>
      </c>
      <c r="P333" s="59" t="s">
        <v>110</v>
      </c>
    </row>
    <row r="334" spans="1:16" x14ac:dyDescent="0.2">
      <c r="A334" s="12">
        <v>332</v>
      </c>
      <c r="B334" s="9" t="str">
        <f>TEAMS!$A$1187</f>
        <v>Stockbridge</v>
      </c>
      <c r="C334" s="142" t="str">
        <f>TEXT(TEAMS!$EF$1220, "0000")&amp;TEXT(TEAMS!$EG$1220, "-000")</f>
        <v>0000-000</v>
      </c>
      <c r="D334" s="59" t="s">
        <v>110</v>
      </c>
      <c r="E334" s="12">
        <v>332</v>
      </c>
      <c r="F334" s="9" t="str">
        <f>TEAMS!$A$1187</f>
        <v>Stockbridge</v>
      </c>
      <c r="G334" s="142">
        <f>TEAMS!EH1220</f>
        <v>0</v>
      </c>
      <c r="H334" s="59" t="s">
        <v>110</v>
      </c>
      <c r="I334" s="12">
        <v>332</v>
      </c>
      <c r="J334" s="9" t="str">
        <f>TEAMS!$A$1187</f>
        <v>Stockbridge</v>
      </c>
      <c r="K334" s="142">
        <f>TEAMS!EI1220</f>
        <v>0</v>
      </c>
      <c r="L334" s="59" t="s">
        <v>110</v>
      </c>
      <c r="M334" s="12">
        <v>332</v>
      </c>
      <c r="N334" s="9" t="str">
        <f>TEAMS!$A$1187</f>
        <v>Stockbridge</v>
      </c>
      <c r="O334" s="142">
        <f>TEAMS!EJ1220</f>
        <v>0</v>
      </c>
      <c r="P334" s="59" t="s">
        <v>110</v>
      </c>
    </row>
    <row r="335" spans="1:16" x14ac:dyDescent="0.2">
      <c r="A335" s="12">
        <v>333</v>
      </c>
      <c r="B335" s="9" t="str">
        <f>TEAMS!$A$1266</f>
        <v>Union Grove</v>
      </c>
      <c r="C335" s="142" t="str">
        <f>TEXT(TEAMS!$EF$1299, "0000")&amp;TEXT(TEAMS!$EG$1299, "-000")</f>
        <v>0000-000</v>
      </c>
      <c r="D335" s="59" t="s">
        <v>110</v>
      </c>
      <c r="E335" s="12">
        <v>333</v>
      </c>
      <c r="F335" s="9" t="str">
        <f>TEAMS!$A$1266</f>
        <v>Union Grove</v>
      </c>
      <c r="G335" s="142">
        <f>TEAMS!EH1299</f>
        <v>0</v>
      </c>
      <c r="H335" s="59" t="s">
        <v>110</v>
      </c>
      <c r="I335" s="12">
        <v>333</v>
      </c>
      <c r="J335" s="9" t="str">
        <f>TEAMS!$A$1266</f>
        <v>Union Grove</v>
      </c>
      <c r="K335" s="142">
        <f>TEAMS!EI1299</f>
        <v>0</v>
      </c>
      <c r="L335" s="59" t="s">
        <v>110</v>
      </c>
      <c r="M335" s="12">
        <v>333</v>
      </c>
      <c r="N335" s="9" t="str">
        <f>TEAMS!$A$1266</f>
        <v>Union Grove</v>
      </c>
      <c r="O335" s="142">
        <f>TEAMS!EJ1299</f>
        <v>0</v>
      </c>
      <c r="P335" s="59" t="s">
        <v>110</v>
      </c>
    </row>
    <row r="336" spans="1:16" x14ac:dyDescent="0.2">
      <c r="A336" s="12">
        <v>334</v>
      </c>
      <c r="B336" s="9" t="str">
        <f>TEAMS!$A$1345</f>
        <v>Woodward Academy</v>
      </c>
      <c r="C336" s="142" t="str">
        <f>TEXT(TEAMS!$EF$1378, "0000")&amp;TEXT(TEAMS!$EG$1378, "-000")</f>
        <v>0000-000</v>
      </c>
      <c r="D336" s="59" t="s">
        <v>110</v>
      </c>
      <c r="E336" s="12">
        <v>334</v>
      </c>
      <c r="F336" s="9" t="str">
        <f>TEAMS!$A$1345</f>
        <v>Woodward Academy</v>
      </c>
      <c r="G336" s="142">
        <f>TEAMS!EH1378</f>
        <v>0</v>
      </c>
      <c r="H336" s="59" t="s">
        <v>110</v>
      </c>
      <c r="I336" s="12">
        <v>334</v>
      </c>
      <c r="J336" s="9" t="str">
        <f>TEAMS!$A$1345</f>
        <v>Woodward Academy</v>
      </c>
      <c r="K336" s="142">
        <f>TEAMS!EI1378</f>
        <v>0</v>
      </c>
      <c r="L336" s="59" t="s">
        <v>110</v>
      </c>
      <c r="M336" s="12">
        <v>334</v>
      </c>
      <c r="N336" s="9" t="str">
        <f>TEAMS!$A$1345</f>
        <v>Woodward Academy</v>
      </c>
      <c r="O336" s="142">
        <f>TEAMS!EJ1378</f>
        <v>0</v>
      </c>
      <c r="P336" s="59" t="s">
        <v>110</v>
      </c>
    </row>
    <row r="337" spans="1:16" x14ac:dyDescent="0.2">
      <c r="A337" s="12">
        <v>335</v>
      </c>
      <c r="B337" s="9" t="str">
        <f>TEAMS!$A$1424</f>
        <v>Z19</v>
      </c>
      <c r="C337" s="142" t="str">
        <f>TEXT(TEAMS!$EF$1457, "0000")&amp;TEXT(TEAMS!$EG$1457, "-000")</f>
        <v>0000-000</v>
      </c>
      <c r="D337" s="59" t="s">
        <v>110</v>
      </c>
      <c r="E337" s="12">
        <v>335</v>
      </c>
      <c r="F337" s="9" t="str">
        <f>TEAMS!$A$1424</f>
        <v>Z19</v>
      </c>
      <c r="G337" s="142">
        <f>TEAMS!EH1457</f>
        <v>0</v>
      </c>
      <c r="H337" s="59" t="s">
        <v>110</v>
      </c>
      <c r="I337" s="12">
        <v>335</v>
      </c>
      <c r="J337" s="9" t="str">
        <f>TEAMS!$A$1424</f>
        <v>Z19</v>
      </c>
      <c r="K337" s="142">
        <f>TEAMS!EI1457</f>
        <v>0</v>
      </c>
      <c r="L337" s="59" t="s">
        <v>110</v>
      </c>
      <c r="M337" s="12">
        <v>335</v>
      </c>
      <c r="N337" s="9" t="str">
        <f>TEAMS!$A$1424</f>
        <v>Z19</v>
      </c>
      <c r="O337" s="142">
        <f>TEAMS!EJ1457</f>
        <v>0</v>
      </c>
      <c r="P337" s="59" t="s">
        <v>110</v>
      </c>
    </row>
    <row r="338" spans="1:16" x14ac:dyDescent="0.2">
      <c r="A338" s="12">
        <v>336</v>
      </c>
      <c r="B338" s="9" t="str">
        <f>TEAMS!$A$1503</f>
        <v>Z20</v>
      </c>
      <c r="C338" s="142" t="str">
        <f>TEXT(TEAMS!$EF$1536, "0000")&amp;TEXT(TEAMS!$EG$1536, "-000")</f>
        <v>0000-000</v>
      </c>
      <c r="D338" s="59" t="s">
        <v>110</v>
      </c>
      <c r="E338" s="12">
        <v>336</v>
      </c>
      <c r="F338" s="9" t="str">
        <f>TEAMS!$A$1503</f>
        <v>Z20</v>
      </c>
      <c r="G338" s="142">
        <f>TEAMS!EH1536</f>
        <v>0</v>
      </c>
      <c r="H338" s="59" t="s">
        <v>110</v>
      </c>
      <c r="I338" s="12">
        <v>336</v>
      </c>
      <c r="J338" s="9" t="str">
        <f>TEAMS!$A$1503</f>
        <v>Z20</v>
      </c>
      <c r="K338" s="142">
        <f>TEAMS!EI1536</f>
        <v>0</v>
      </c>
      <c r="L338" s="59" t="s">
        <v>110</v>
      </c>
      <c r="M338" s="12">
        <v>336</v>
      </c>
      <c r="N338" s="9" t="str">
        <f>TEAMS!$A$1503</f>
        <v>Z20</v>
      </c>
      <c r="O338" s="142">
        <f>TEAMS!EJ1536</f>
        <v>0</v>
      </c>
      <c r="P338" s="59" t="s">
        <v>110</v>
      </c>
    </row>
    <row r="339" spans="1:16" x14ac:dyDescent="0.2">
      <c r="A339" s="12">
        <v>337</v>
      </c>
      <c r="B339" s="9" t="str">
        <f>TEAMS!$A$2</f>
        <v>East Coweta</v>
      </c>
      <c r="C339" s="142" t="str">
        <f>TEXT(TEAMS!$EL$35, "0000")&amp;TEXT(TEAMS!$EM$35, "-000")</f>
        <v>0000-000</v>
      </c>
      <c r="D339" s="59" t="s">
        <v>111</v>
      </c>
      <c r="E339" s="12">
        <v>337</v>
      </c>
      <c r="F339" s="9" t="str">
        <f>TEAMS!$A$2</f>
        <v>East Coweta</v>
      </c>
      <c r="G339" s="142">
        <f>TEAMS!EN35</f>
        <v>0</v>
      </c>
      <c r="H339" s="59" t="s">
        <v>111</v>
      </c>
      <c r="I339" s="12">
        <v>337</v>
      </c>
      <c r="J339" s="9" t="str">
        <f>TEAMS!$A$2</f>
        <v>East Coweta</v>
      </c>
      <c r="K339" s="142">
        <f>TEAMS!EO35</f>
        <v>0</v>
      </c>
      <c r="L339" s="59" t="s">
        <v>111</v>
      </c>
      <c r="M339" s="12">
        <v>337</v>
      </c>
      <c r="N339" s="9" t="str">
        <f>TEAMS!$A$2</f>
        <v>East Coweta</v>
      </c>
      <c r="O339" s="142">
        <f>TEAMS!EP35</f>
        <v>0</v>
      </c>
      <c r="P339" s="59" t="s">
        <v>111</v>
      </c>
    </row>
    <row r="340" spans="1:16" x14ac:dyDescent="0.2">
      <c r="A340" s="12">
        <v>338</v>
      </c>
      <c r="B340" s="9" t="str">
        <f>TEAMS!$A$81</f>
        <v>Fayette County</v>
      </c>
      <c r="C340" s="142" t="str">
        <f>TEXT(TEAMS!$EL$114, "0000")&amp;TEXT(TEAMS!$EM$114, "-000")</f>
        <v>0000-000</v>
      </c>
      <c r="D340" s="59" t="s">
        <v>111</v>
      </c>
      <c r="E340" s="12">
        <v>338</v>
      </c>
      <c r="F340" s="9" t="str">
        <f>TEAMS!$A$81</f>
        <v>Fayette County</v>
      </c>
      <c r="G340" s="142">
        <f>TEAMS!EN114</f>
        <v>0</v>
      </c>
      <c r="H340" s="59" t="s">
        <v>111</v>
      </c>
      <c r="I340" s="12">
        <v>338</v>
      </c>
      <c r="J340" s="9" t="str">
        <f>TEAMS!$A$81</f>
        <v>Fayette County</v>
      </c>
      <c r="K340" s="142">
        <f>TEAMS!EO114</f>
        <v>0</v>
      </c>
      <c r="L340" s="59" t="s">
        <v>111</v>
      </c>
      <c r="M340" s="12">
        <v>338</v>
      </c>
      <c r="N340" s="9" t="str">
        <f>TEAMS!$A$81</f>
        <v>Fayette County</v>
      </c>
      <c r="O340" s="142">
        <f>TEAMS!EP114</f>
        <v>0</v>
      </c>
      <c r="P340" s="59" t="s">
        <v>111</v>
      </c>
    </row>
    <row r="341" spans="1:16" x14ac:dyDescent="0.2">
      <c r="A341" s="12">
        <v>339</v>
      </c>
      <c r="B341" s="9" t="str">
        <f>TEAMS!$A$160</f>
        <v>Griffin</v>
      </c>
      <c r="C341" s="142" t="str">
        <f>TEXT(TEAMS!$EL$193, "0000")&amp;TEXT(TEAMS!$EM$193, "-000")</f>
        <v>0000-000</v>
      </c>
      <c r="D341" s="59" t="s">
        <v>111</v>
      </c>
      <c r="E341" s="12">
        <v>339</v>
      </c>
      <c r="F341" s="9" t="str">
        <f>TEAMS!$A$160</f>
        <v>Griffin</v>
      </c>
      <c r="G341" s="142">
        <f>TEAMS!EN193</f>
        <v>0</v>
      </c>
      <c r="H341" s="59" t="s">
        <v>111</v>
      </c>
      <c r="I341" s="12">
        <v>339</v>
      </c>
      <c r="J341" s="9" t="str">
        <f>TEAMS!$A$160</f>
        <v>Griffin</v>
      </c>
      <c r="K341" s="142">
        <f>TEAMS!EO193</f>
        <v>0</v>
      </c>
      <c r="L341" s="59" t="s">
        <v>111</v>
      </c>
      <c r="M341" s="12">
        <v>339</v>
      </c>
      <c r="N341" s="9" t="str">
        <f>TEAMS!$A$160</f>
        <v>Griffin</v>
      </c>
      <c r="O341" s="142">
        <f>TEAMS!EP193</f>
        <v>0</v>
      </c>
      <c r="P341" s="59" t="s">
        <v>111</v>
      </c>
    </row>
    <row r="342" spans="1:16" x14ac:dyDescent="0.2">
      <c r="A342" s="12">
        <v>340</v>
      </c>
      <c r="B342" s="9" t="str">
        <f>TEAMS!$A$239</f>
        <v>McDonough</v>
      </c>
      <c r="C342" s="142" t="str">
        <f>TEXT(TEAMS!$EL$272, "0000")&amp;TEXT(TEAMS!$EM$272, "-000")</f>
        <v>0000-000</v>
      </c>
      <c r="D342" s="59" t="s">
        <v>111</v>
      </c>
      <c r="E342" s="12">
        <v>340</v>
      </c>
      <c r="F342" s="9" t="str">
        <f>TEAMS!$A$239</f>
        <v>McDonough</v>
      </c>
      <c r="G342" s="142">
        <f>TEAMS!EN272</f>
        <v>0</v>
      </c>
      <c r="H342" s="59" t="s">
        <v>111</v>
      </c>
      <c r="I342" s="12">
        <v>340</v>
      </c>
      <c r="J342" s="9" t="str">
        <f>TEAMS!$A$239</f>
        <v>McDonough</v>
      </c>
      <c r="K342" s="142">
        <f>TEAMS!EO272</f>
        <v>0</v>
      </c>
      <c r="L342" s="59" t="s">
        <v>111</v>
      </c>
      <c r="M342" s="12">
        <v>340</v>
      </c>
      <c r="N342" s="9" t="str">
        <f>TEAMS!$A$239</f>
        <v>McDonough</v>
      </c>
      <c r="O342" s="142">
        <f>TEAMS!EP272</f>
        <v>0</v>
      </c>
      <c r="P342" s="59" t="s">
        <v>111</v>
      </c>
    </row>
    <row r="343" spans="1:16" x14ac:dyDescent="0.2">
      <c r="A343" s="12">
        <v>341</v>
      </c>
      <c r="B343" s="9" t="str">
        <f>TEAMS!$A$318</f>
        <v>Heritage, Conyers</v>
      </c>
      <c r="C343" s="142" t="str">
        <f>TEXT(TEAMS!$EL$351, "0000")&amp;TEXT(TEAMS!$EM$351, "-000")</f>
        <v>0000-000</v>
      </c>
      <c r="D343" s="59" t="s">
        <v>111</v>
      </c>
      <c r="E343" s="12">
        <v>341</v>
      </c>
      <c r="F343" s="9" t="str">
        <f>TEAMS!$A$318</f>
        <v>Heritage, Conyers</v>
      </c>
      <c r="G343" s="142">
        <f>TEAMS!EN351</f>
        <v>0</v>
      </c>
      <c r="H343" s="59" t="s">
        <v>111</v>
      </c>
      <c r="I343" s="12">
        <v>341</v>
      </c>
      <c r="J343" s="9" t="str">
        <f>TEAMS!$A$318</f>
        <v>Heritage, Conyers</v>
      </c>
      <c r="K343" s="142">
        <f>TEAMS!EO351</f>
        <v>0</v>
      </c>
      <c r="L343" s="59" t="s">
        <v>111</v>
      </c>
      <c r="M343" s="12">
        <v>341</v>
      </c>
      <c r="N343" s="9" t="str">
        <f>TEAMS!$A$318</f>
        <v>Heritage, Conyers</v>
      </c>
      <c r="O343" s="142">
        <f>TEAMS!EP351</f>
        <v>0</v>
      </c>
      <c r="P343" s="59" t="s">
        <v>111</v>
      </c>
    </row>
    <row r="344" spans="1:16" x14ac:dyDescent="0.2">
      <c r="A344" s="12">
        <v>342</v>
      </c>
      <c r="B344" s="9" t="str">
        <f>TEAMS!$A$397</f>
        <v>Jones County</v>
      </c>
      <c r="C344" s="142" t="str">
        <f>TEXT(TEAMS!$EL$430, "0000")&amp;TEXT(TEAMS!$EM$430, "-000")</f>
        <v>0000-000</v>
      </c>
      <c r="D344" s="59" t="s">
        <v>111</v>
      </c>
      <c r="E344" s="12">
        <v>342</v>
      </c>
      <c r="F344" s="9" t="str">
        <f>TEAMS!$A$397</f>
        <v>Jones County</v>
      </c>
      <c r="G344" s="142">
        <f>TEAMS!EN430</f>
        <v>0</v>
      </c>
      <c r="H344" s="59" t="s">
        <v>111</v>
      </c>
      <c r="I344" s="12">
        <v>342</v>
      </c>
      <c r="J344" s="9" t="str">
        <f>TEAMS!$A$397</f>
        <v>Jones County</v>
      </c>
      <c r="K344" s="142">
        <f>TEAMS!EO430</f>
        <v>0</v>
      </c>
      <c r="L344" s="59" t="s">
        <v>111</v>
      </c>
      <c r="M344" s="12">
        <v>342</v>
      </c>
      <c r="N344" s="9" t="str">
        <f>TEAMS!$A$397</f>
        <v>Jones County</v>
      </c>
      <c r="O344" s="142">
        <f>TEAMS!EP430</f>
        <v>0</v>
      </c>
      <c r="P344" s="59" t="s">
        <v>111</v>
      </c>
    </row>
    <row r="345" spans="1:16" x14ac:dyDescent="0.2">
      <c r="A345" s="12">
        <v>343</v>
      </c>
      <c r="B345" s="9" t="str">
        <f>TEAMS!$A$476</f>
        <v>Lamar County</v>
      </c>
      <c r="C345" s="142" t="str">
        <f>TEXT(TEAMS!$EL$509, "0000")&amp;TEXT(TEAMS!$EM$509, "-000")</f>
        <v>0000-000</v>
      </c>
      <c r="D345" s="59" t="s">
        <v>111</v>
      </c>
      <c r="E345" s="12">
        <v>343</v>
      </c>
      <c r="F345" s="9" t="str">
        <f>TEAMS!$A$476</f>
        <v>Lamar County</v>
      </c>
      <c r="G345" s="142">
        <f>TEAMS!EN509</f>
        <v>0</v>
      </c>
      <c r="H345" s="59" t="s">
        <v>111</v>
      </c>
      <c r="I345" s="12">
        <v>343</v>
      </c>
      <c r="J345" s="9" t="str">
        <f>TEAMS!$A$476</f>
        <v>Lamar County</v>
      </c>
      <c r="K345" s="142">
        <f>TEAMS!EO509</f>
        <v>0</v>
      </c>
      <c r="L345" s="59" t="s">
        <v>111</v>
      </c>
      <c r="M345" s="12">
        <v>343</v>
      </c>
      <c r="N345" s="9" t="str">
        <f>TEAMS!$A$476</f>
        <v>Lamar County</v>
      </c>
      <c r="O345" s="142">
        <f>TEAMS!EP509</f>
        <v>0</v>
      </c>
      <c r="P345" s="59" t="s">
        <v>111</v>
      </c>
    </row>
    <row r="346" spans="1:16" x14ac:dyDescent="0.2">
      <c r="A346" s="12">
        <v>344</v>
      </c>
      <c r="B346" s="9" t="str">
        <f>TEAMS!$A$555</f>
        <v>Z18</v>
      </c>
      <c r="C346" s="142" t="str">
        <f>TEXT(TEAMS!$EL$588, "0000")&amp;TEXT(TEAMS!$EM$588, "-000")</f>
        <v>0000-000</v>
      </c>
      <c r="D346" s="59" t="s">
        <v>111</v>
      </c>
      <c r="E346" s="12">
        <v>344</v>
      </c>
      <c r="F346" s="9" t="str">
        <f>TEAMS!$A$555</f>
        <v>Z18</v>
      </c>
      <c r="G346" s="142">
        <f>TEAMS!EN588</f>
        <v>0</v>
      </c>
      <c r="H346" s="59" t="s">
        <v>111</v>
      </c>
      <c r="I346" s="12">
        <v>344</v>
      </c>
      <c r="J346" s="9" t="str">
        <f>TEAMS!$A$555</f>
        <v>Z18</v>
      </c>
      <c r="K346" s="142">
        <f>TEAMS!EO588</f>
        <v>0</v>
      </c>
      <c r="L346" s="59" t="s">
        <v>111</v>
      </c>
      <c r="M346" s="12">
        <v>344</v>
      </c>
      <c r="N346" s="9" t="str">
        <f>TEAMS!$A$555</f>
        <v>Z18</v>
      </c>
      <c r="O346" s="142">
        <f>TEAMS!EP588</f>
        <v>0</v>
      </c>
      <c r="P346" s="59" t="s">
        <v>111</v>
      </c>
    </row>
    <row r="347" spans="1:16" x14ac:dyDescent="0.2">
      <c r="A347" s="12">
        <v>345</v>
      </c>
      <c r="B347" s="9" t="str">
        <f>TEAMS!$A$634</f>
        <v>Luella</v>
      </c>
      <c r="C347" s="142" t="str">
        <f>TEXT(TEAMS!$EL$667, "0000")&amp;TEXT(TEAMS!$EM$667, "-000")</f>
        <v>0000-000</v>
      </c>
      <c r="D347" s="59" t="s">
        <v>111</v>
      </c>
      <c r="E347" s="12">
        <v>345</v>
      </c>
      <c r="F347" s="9" t="str">
        <f>TEAMS!$A$634</f>
        <v>Luella</v>
      </c>
      <c r="G347" s="142">
        <f>TEAMS!EN667</f>
        <v>0</v>
      </c>
      <c r="H347" s="59" t="s">
        <v>111</v>
      </c>
      <c r="I347" s="12">
        <v>345</v>
      </c>
      <c r="J347" s="9" t="str">
        <f>TEAMS!$A$634</f>
        <v>Luella</v>
      </c>
      <c r="K347" s="142">
        <f>TEAMS!EO667</f>
        <v>0</v>
      </c>
      <c r="L347" s="59" t="s">
        <v>111</v>
      </c>
      <c r="M347" s="12">
        <v>345</v>
      </c>
      <c r="N347" s="9" t="str">
        <f>TEAMS!$A$634</f>
        <v>Luella</v>
      </c>
      <c r="O347" s="142">
        <f>TEAMS!EP667</f>
        <v>0</v>
      </c>
      <c r="P347" s="59" t="s">
        <v>111</v>
      </c>
    </row>
    <row r="348" spans="1:16" x14ac:dyDescent="0.2">
      <c r="A348" s="12">
        <v>346</v>
      </c>
      <c r="B348" s="9" t="str">
        <f>TEAMS!$A$713</f>
        <v>Mary Persons</v>
      </c>
      <c r="C348" s="142" t="str">
        <f>TEXT(TEAMS!$EL$746, "0000")&amp;TEXT(TEAMS!$EM$746, "-000")</f>
        <v>0000-000</v>
      </c>
      <c r="D348" s="59" t="s">
        <v>111</v>
      </c>
      <c r="E348" s="12">
        <v>346</v>
      </c>
      <c r="F348" s="9" t="str">
        <f>TEAMS!$A$713</f>
        <v>Mary Persons</v>
      </c>
      <c r="G348" s="142">
        <f>TEAMS!EN746</f>
        <v>0</v>
      </c>
      <c r="H348" s="59" t="s">
        <v>111</v>
      </c>
      <c r="I348" s="12">
        <v>346</v>
      </c>
      <c r="J348" s="9" t="str">
        <f>TEAMS!$A$713</f>
        <v>Mary Persons</v>
      </c>
      <c r="K348" s="142">
        <f>TEAMS!EO746</f>
        <v>0</v>
      </c>
      <c r="L348" s="59" t="s">
        <v>111</v>
      </c>
      <c r="M348" s="12">
        <v>346</v>
      </c>
      <c r="N348" s="9" t="str">
        <f>TEAMS!$A$713</f>
        <v>Mary Persons</v>
      </c>
      <c r="O348" s="142">
        <f>TEAMS!EP746</f>
        <v>0</v>
      </c>
      <c r="P348" s="59" t="s">
        <v>111</v>
      </c>
    </row>
    <row r="349" spans="1:16" x14ac:dyDescent="0.2">
      <c r="A349" s="12">
        <v>347</v>
      </c>
      <c r="B349" s="9" t="str">
        <f>TEAMS!$A$792</f>
        <v>Monroe Area</v>
      </c>
      <c r="C349" s="142" t="str">
        <f>TEXT(TEAMS!$EL$825, "0000")&amp;TEXT(TEAMS!$EM$825, "-000")</f>
        <v>0000-000</v>
      </c>
      <c r="D349" s="59" t="s">
        <v>111</v>
      </c>
      <c r="E349" s="12">
        <v>347</v>
      </c>
      <c r="F349" s="9" t="str">
        <f>TEAMS!$A$792</f>
        <v>Monroe Area</v>
      </c>
      <c r="G349" s="142">
        <f>TEAMS!EN825</f>
        <v>0</v>
      </c>
      <c r="H349" s="59" t="s">
        <v>111</v>
      </c>
      <c r="I349" s="12">
        <v>347</v>
      </c>
      <c r="J349" s="9" t="str">
        <f>TEAMS!$A$792</f>
        <v>Monroe Area</v>
      </c>
      <c r="K349" s="142">
        <f>TEAMS!EO825</f>
        <v>0</v>
      </c>
      <c r="L349" s="59" t="s">
        <v>111</v>
      </c>
      <c r="M349" s="12">
        <v>347</v>
      </c>
      <c r="N349" s="9" t="str">
        <f>TEAMS!$A$792</f>
        <v>Monroe Area</v>
      </c>
      <c r="O349" s="142">
        <f>TEAMS!EP825</f>
        <v>0</v>
      </c>
      <c r="P349" s="59" t="s">
        <v>111</v>
      </c>
    </row>
    <row r="350" spans="1:16" x14ac:dyDescent="0.2">
      <c r="A350" s="12">
        <v>348</v>
      </c>
      <c r="B350" s="9" t="str">
        <f>TEAMS!$A$871</f>
        <v>Newton</v>
      </c>
      <c r="C350" s="142" t="str">
        <f>TEXT(TEAMS!$EL$904, "0000")&amp;TEXT(TEAMS!$EM$904, "-000")</f>
        <v>0000-000</v>
      </c>
      <c r="D350" s="59" t="s">
        <v>111</v>
      </c>
      <c r="E350" s="12">
        <v>348</v>
      </c>
      <c r="F350" s="9" t="str">
        <f>TEAMS!$A$871</f>
        <v>Newton</v>
      </c>
      <c r="G350" s="142">
        <f>TEAMS!EN904</f>
        <v>0</v>
      </c>
      <c r="H350" s="59" t="s">
        <v>111</v>
      </c>
      <c r="I350" s="12">
        <v>348</v>
      </c>
      <c r="J350" s="9" t="str">
        <f>TEAMS!$A$871</f>
        <v>Newton</v>
      </c>
      <c r="K350" s="142">
        <f>TEAMS!EO904</f>
        <v>0</v>
      </c>
      <c r="L350" s="59" t="s">
        <v>111</v>
      </c>
      <c r="M350" s="12">
        <v>348</v>
      </c>
      <c r="N350" s="9" t="str">
        <f>TEAMS!$A$871</f>
        <v>Newton</v>
      </c>
      <c r="O350" s="142">
        <f>TEAMS!EP904</f>
        <v>0</v>
      </c>
      <c r="P350" s="59" t="s">
        <v>111</v>
      </c>
    </row>
    <row r="351" spans="1:16" x14ac:dyDescent="0.2">
      <c r="A351" s="12">
        <v>349</v>
      </c>
      <c r="B351" s="9" t="str">
        <f>TEAMS!$A$950</f>
        <v>Ola</v>
      </c>
      <c r="C351" s="142" t="str">
        <f>TEXT(TEAMS!$EL$983, "0000")&amp;TEXT(TEAMS!$EM$983, "-000")</f>
        <v>0000-000</v>
      </c>
      <c r="D351" s="59" t="s">
        <v>111</v>
      </c>
      <c r="E351" s="12">
        <v>349</v>
      </c>
      <c r="F351" s="9" t="str">
        <f>TEAMS!$A$950</f>
        <v>Ola</v>
      </c>
      <c r="G351" s="142">
        <f>TEAMS!EN983</f>
        <v>0</v>
      </c>
      <c r="H351" s="59" t="s">
        <v>111</v>
      </c>
      <c r="I351" s="12">
        <v>349</v>
      </c>
      <c r="J351" s="9" t="str">
        <f>TEAMS!$A$950</f>
        <v>Ola</v>
      </c>
      <c r="K351" s="142">
        <f>TEAMS!EO983</f>
        <v>0</v>
      </c>
      <c r="L351" s="59" t="s">
        <v>111</v>
      </c>
      <c r="M351" s="12">
        <v>349</v>
      </c>
      <c r="N351" s="9" t="str">
        <f>TEAMS!$A$950</f>
        <v>Ola</v>
      </c>
      <c r="O351" s="142">
        <f>TEAMS!EP983</f>
        <v>0</v>
      </c>
      <c r="P351" s="59" t="s">
        <v>111</v>
      </c>
    </row>
    <row r="352" spans="1:16" x14ac:dyDescent="0.2">
      <c r="A352" s="12">
        <v>350</v>
      </c>
      <c r="B352" s="9" t="str">
        <f>TEAMS!$A$1029</f>
        <v>Social Circle</v>
      </c>
      <c r="C352" s="142" t="str">
        <f>TEXT(TEAMS!$EL$1062, "0000")&amp;TEXT(TEAMS!$EM$1062, "-000")</f>
        <v>0000-000</v>
      </c>
      <c r="D352" s="59" t="s">
        <v>111</v>
      </c>
      <c r="E352" s="12">
        <v>350</v>
      </c>
      <c r="F352" s="9" t="str">
        <f>TEAMS!$A$1029</f>
        <v>Social Circle</v>
      </c>
      <c r="G352" s="142">
        <f>TEAMS!EN1062</f>
        <v>0</v>
      </c>
      <c r="H352" s="59" t="s">
        <v>111</v>
      </c>
      <c r="I352" s="12">
        <v>350</v>
      </c>
      <c r="J352" s="9" t="str">
        <f>TEAMS!$A$1029</f>
        <v>Social Circle</v>
      </c>
      <c r="K352" s="142">
        <f>TEAMS!EO1062</f>
        <v>0</v>
      </c>
      <c r="L352" s="59" t="s">
        <v>111</v>
      </c>
      <c r="M352" s="12">
        <v>350</v>
      </c>
      <c r="N352" s="9" t="str">
        <f>TEAMS!$A$1029</f>
        <v>Social Circle</v>
      </c>
      <c r="O352" s="142">
        <f>TEAMS!EP1062</f>
        <v>0</v>
      </c>
      <c r="P352" s="59" t="s">
        <v>111</v>
      </c>
    </row>
    <row r="353" spans="1:16" x14ac:dyDescent="0.2">
      <c r="A353" s="12">
        <v>351</v>
      </c>
      <c r="B353" s="9" t="str">
        <f>TEAMS!$A$1108</f>
        <v>Spalding</v>
      </c>
      <c r="C353" s="142" t="str">
        <f>TEXT(TEAMS!$EL$1141, "0000")&amp;TEXT(TEAMS!$EM$1141, "-000")</f>
        <v>0000-000</v>
      </c>
      <c r="D353" s="59" t="s">
        <v>111</v>
      </c>
      <c r="E353" s="12">
        <v>351</v>
      </c>
      <c r="F353" s="9" t="str">
        <f>TEAMS!$A$1108</f>
        <v>Spalding</v>
      </c>
      <c r="G353" s="142">
        <f>TEAMS!EN1141</f>
        <v>0</v>
      </c>
      <c r="H353" s="59" t="s">
        <v>111</v>
      </c>
      <c r="I353" s="12">
        <v>351</v>
      </c>
      <c r="J353" s="9" t="str">
        <f>TEAMS!$A$1108</f>
        <v>Spalding</v>
      </c>
      <c r="K353" s="142">
        <f>TEAMS!EO1141</f>
        <v>0</v>
      </c>
      <c r="L353" s="59" t="s">
        <v>111</v>
      </c>
      <c r="M353" s="12">
        <v>351</v>
      </c>
      <c r="N353" s="9" t="str">
        <f>TEAMS!$A$1108</f>
        <v>Spalding</v>
      </c>
      <c r="O353" s="142">
        <f>TEAMS!EP1141</f>
        <v>0</v>
      </c>
      <c r="P353" s="59" t="s">
        <v>111</v>
      </c>
    </row>
    <row r="354" spans="1:16" x14ac:dyDescent="0.2">
      <c r="A354" s="12">
        <v>352</v>
      </c>
      <c r="B354" s="9" t="str">
        <f>TEAMS!$A$1187</f>
        <v>Stockbridge</v>
      </c>
      <c r="C354" s="142" t="str">
        <f>TEXT(TEAMS!$EL$1220, "0000")&amp;TEXT(TEAMS!$EM$1220, "-000")</f>
        <v>0000-000</v>
      </c>
      <c r="D354" s="59" t="s">
        <v>111</v>
      </c>
      <c r="E354" s="12">
        <v>352</v>
      </c>
      <c r="F354" s="9" t="str">
        <f>TEAMS!$A$1187</f>
        <v>Stockbridge</v>
      </c>
      <c r="G354" s="142">
        <f>TEAMS!EN1220</f>
        <v>0</v>
      </c>
      <c r="H354" s="59" t="s">
        <v>111</v>
      </c>
      <c r="I354" s="12">
        <v>352</v>
      </c>
      <c r="J354" s="9" t="str">
        <f>TEAMS!$A$1187</f>
        <v>Stockbridge</v>
      </c>
      <c r="K354" s="142">
        <f>TEAMS!EO1220</f>
        <v>0</v>
      </c>
      <c r="L354" s="59" t="s">
        <v>111</v>
      </c>
      <c r="M354" s="12">
        <v>352</v>
      </c>
      <c r="N354" s="9" t="str">
        <f>TEAMS!$A$1187</f>
        <v>Stockbridge</v>
      </c>
      <c r="O354" s="142">
        <f>TEAMS!EP1220</f>
        <v>0</v>
      </c>
      <c r="P354" s="59" t="s">
        <v>111</v>
      </c>
    </row>
    <row r="355" spans="1:16" x14ac:dyDescent="0.2">
      <c r="A355" s="12">
        <v>353</v>
      </c>
      <c r="B355" s="9" t="str">
        <f>TEAMS!$A$1266</f>
        <v>Union Grove</v>
      </c>
      <c r="C355" s="142" t="str">
        <f>TEXT(TEAMS!$EL$1299, "0000")&amp;TEXT(TEAMS!$EM$1299, "-000")</f>
        <v>0000-000</v>
      </c>
      <c r="D355" s="59" t="s">
        <v>111</v>
      </c>
      <c r="E355" s="12">
        <v>353</v>
      </c>
      <c r="F355" s="9" t="str">
        <f>TEAMS!$A$1266</f>
        <v>Union Grove</v>
      </c>
      <c r="G355" s="142">
        <f>TEAMS!EN1299</f>
        <v>0</v>
      </c>
      <c r="H355" s="59" t="s">
        <v>111</v>
      </c>
      <c r="I355" s="12">
        <v>353</v>
      </c>
      <c r="J355" s="9" t="str">
        <f>TEAMS!$A$1266</f>
        <v>Union Grove</v>
      </c>
      <c r="K355" s="142">
        <f>TEAMS!EO1299</f>
        <v>0</v>
      </c>
      <c r="L355" s="59" t="s">
        <v>111</v>
      </c>
      <c r="M355" s="12">
        <v>353</v>
      </c>
      <c r="N355" s="9" t="str">
        <f>TEAMS!$A$1266</f>
        <v>Union Grove</v>
      </c>
      <c r="O355" s="142">
        <f>TEAMS!EP1299</f>
        <v>0</v>
      </c>
      <c r="P355" s="59" t="s">
        <v>111</v>
      </c>
    </row>
    <row r="356" spans="1:16" x14ac:dyDescent="0.2">
      <c r="A356" s="12">
        <v>354</v>
      </c>
      <c r="B356" s="9" t="str">
        <f>TEAMS!$A$1345</f>
        <v>Woodward Academy</v>
      </c>
      <c r="C356" s="142" t="str">
        <f>TEXT(TEAMS!$EL$1378, "0000")&amp;TEXT(TEAMS!$EM$1378, "-000")</f>
        <v>0000-000</v>
      </c>
      <c r="D356" s="59" t="s">
        <v>111</v>
      </c>
      <c r="E356" s="12">
        <v>354</v>
      </c>
      <c r="F356" s="9" t="str">
        <f>TEAMS!$A$1345</f>
        <v>Woodward Academy</v>
      </c>
      <c r="G356" s="142">
        <f>TEAMS!EN1378</f>
        <v>0</v>
      </c>
      <c r="H356" s="59" t="s">
        <v>111</v>
      </c>
      <c r="I356" s="12">
        <v>354</v>
      </c>
      <c r="J356" s="9" t="str">
        <f>TEAMS!$A$1345</f>
        <v>Woodward Academy</v>
      </c>
      <c r="K356" s="142">
        <f>TEAMS!EO1378</f>
        <v>0</v>
      </c>
      <c r="L356" s="59" t="s">
        <v>111</v>
      </c>
      <c r="M356" s="12">
        <v>354</v>
      </c>
      <c r="N356" s="9" t="str">
        <f>TEAMS!$A$1345</f>
        <v>Woodward Academy</v>
      </c>
      <c r="O356" s="142">
        <f>TEAMS!EP1378</f>
        <v>0</v>
      </c>
      <c r="P356" s="59" t="s">
        <v>111</v>
      </c>
    </row>
    <row r="357" spans="1:16" x14ac:dyDescent="0.2">
      <c r="A357" s="12">
        <v>355</v>
      </c>
      <c r="B357" s="9" t="str">
        <f>TEAMS!$A$1424</f>
        <v>Z19</v>
      </c>
      <c r="C357" s="142" t="str">
        <f>TEXT(TEAMS!$EL$1457, "0000")&amp;TEXT(TEAMS!$EM$1457, "-000")</f>
        <v>0000-000</v>
      </c>
      <c r="D357" s="59" t="s">
        <v>111</v>
      </c>
      <c r="E357" s="12">
        <v>355</v>
      </c>
      <c r="F357" s="9" t="str">
        <f>TEAMS!$A$1424</f>
        <v>Z19</v>
      </c>
      <c r="G357" s="142">
        <f>TEAMS!EN1457</f>
        <v>0</v>
      </c>
      <c r="H357" s="59" t="s">
        <v>111</v>
      </c>
      <c r="I357" s="12">
        <v>355</v>
      </c>
      <c r="J357" s="9" t="str">
        <f>TEAMS!$A$1424</f>
        <v>Z19</v>
      </c>
      <c r="K357" s="142">
        <f>TEAMS!EO1457</f>
        <v>0</v>
      </c>
      <c r="L357" s="59" t="s">
        <v>111</v>
      </c>
      <c r="M357" s="12">
        <v>355</v>
      </c>
      <c r="N357" s="9" t="str">
        <f>TEAMS!$A$1424</f>
        <v>Z19</v>
      </c>
      <c r="O357" s="142">
        <f>TEAMS!EP1457</f>
        <v>0</v>
      </c>
      <c r="P357" s="59" t="s">
        <v>111</v>
      </c>
    </row>
    <row r="358" spans="1:16" x14ac:dyDescent="0.2">
      <c r="A358" s="12">
        <v>356</v>
      </c>
      <c r="B358" s="9" t="str">
        <f>TEAMS!$A$1503</f>
        <v>Z20</v>
      </c>
      <c r="C358" s="142" t="str">
        <f>TEXT(TEAMS!$EL$1536, "0000")&amp;TEXT(TEAMS!$EM$1536, "-000")</f>
        <v>0000-000</v>
      </c>
      <c r="D358" s="59" t="s">
        <v>111</v>
      </c>
      <c r="E358" s="12">
        <v>356</v>
      </c>
      <c r="F358" s="9" t="str">
        <f>TEAMS!$A$1503</f>
        <v>Z20</v>
      </c>
      <c r="G358" s="142">
        <f>TEAMS!EN1536</f>
        <v>0</v>
      </c>
      <c r="H358" s="59" t="s">
        <v>111</v>
      </c>
      <c r="I358" s="12">
        <v>356</v>
      </c>
      <c r="J358" s="9" t="str">
        <f>TEAMS!$A$1503</f>
        <v>Z20</v>
      </c>
      <c r="K358" s="142">
        <f>TEAMS!EO1536</f>
        <v>0</v>
      </c>
      <c r="L358" s="59" t="s">
        <v>111</v>
      </c>
      <c r="M358" s="12">
        <v>356</v>
      </c>
      <c r="N358" s="9" t="str">
        <f>TEAMS!$A$1503</f>
        <v>Z20</v>
      </c>
      <c r="O358" s="142">
        <f>TEAMS!EP1536</f>
        <v>0</v>
      </c>
      <c r="P358" s="59" t="s">
        <v>111</v>
      </c>
    </row>
    <row r="359" spans="1:16" x14ac:dyDescent="0.2">
      <c r="A359" s="12">
        <v>357</v>
      </c>
      <c r="B359" s="9" t="str">
        <f>TEAMS!$A$792</f>
        <v>Monroe Area</v>
      </c>
      <c r="C359" s="14" t="str">
        <f>TEXT(TEAMS!$AN$825, "0000")&amp;TEXT(TEAMS!$AO$825, "-000")</f>
        <v>0000-000</v>
      </c>
      <c r="D359" s="11" t="s">
        <v>47</v>
      </c>
      <c r="E359" s="12">
        <v>357</v>
      </c>
      <c r="F359" s="9" t="str">
        <f>TEAMS!$A$792</f>
        <v>Monroe Area</v>
      </c>
      <c r="G359" s="14">
        <f>TEAMS!AP$825</f>
        <v>0</v>
      </c>
      <c r="H359" s="11" t="s">
        <v>47</v>
      </c>
      <c r="I359" s="12">
        <v>357</v>
      </c>
      <c r="J359" s="9" t="str">
        <f>TEAMS!$A$792</f>
        <v>Monroe Area</v>
      </c>
      <c r="K359" s="14">
        <f>TEAMS!AQ$825</f>
        <v>0</v>
      </c>
      <c r="L359" s="11" t="s">
        <v>47</v>
      </c>
      <c r="M359" s="12">
        <v>357</v>
      </c>
      <c r="N359" s="9" t="str">
        <f>TEAMS!$A$792</f>
        <v>Monroe Area</v>
      </c>
      <c r="O359" s="14">
        <f>TEAMS!AR$825</f>
        <v>0</v>
      </c>
      <c r="P359" s="11" t="s">
        <v>47</v>
      </c>
    </row>
    <row r="360" spans="1:16" x14ac:dyDescent="0.2">
      <c r="A360" s="12">
        <v>358</v>
      </c>
      <c r="B360" s="9" t="str">
        <f>TEAMS!$A$1266</f>
        <v>Union Grove</v>
      </c>
      <c r="C360" s="14" t="str">
        <f>TEXT(TEAMS!$AN$1299,"0000")&amp;TEXT(TEAMS!$AO$1299,"-000")</f>
        <v>0000-000</v>
      </c>
      <c r="D360" s="11" t="s">
        <v>47</v>
      </c>
      <c r="E360" s="12">
        <v>358</v>
      </c>
      <c r="F360" s="9" t="str">
        <f>TEAMS!$A$1266</f>
        <v>Union Grove</v>
      </c>
      <c r="G360" s="14">
        <f>TEAMS!AP$1299</f>
        <v>0</v>
      </c>
      <c r="H360" s="11" t="s">
        <v>47</v>
      </c>
      <c r="I360" s="12">
        <v>358</v>
      </c>
      <c r="J360" s="9" t="str">
        <f>TEAMS!$A$1266</f>
        <v>Union Grove</v>
      </c>
      <c r="K360" s="14">
        <f>TEAMS!AQ$1299</f>
        <v>0</v>
      </c>
      <c r="L360" s="11" t="s">
        <v>47</v>
      </c>
      <c r="M360" s="12">
        <v>358</v>
      </c>
      <c r="N360" s="9" t="str">
        <f>TEAMS!$A$1266</f>
        <v>Union Grove</v>
      </c>
      <c r="O360" s="14">
        <f>TEAMS!AR$1299</f>
        <v>0</v>
      </c>
      <c r="P360" s="11" t="s">
        <v>47</v>
      </c>
    </row>
    <row r="361" spans="1:16" x14ac:dyDescent="0.2">
      <c r="A361" s="12">
        <v>359</v>
      </c>
      <c r="B361" s="9" t="str">
        <f>TEAMS!$A$318</f>
        <v>Heritage, Conyers</v>
      </c>
      <c r="C361" s="14" t="str">
        <f>TEXT(TEAMS!$AN$351,"0000")&amp;TEXT(TEAMS!$AO$351,"-000")</f>
        <v>0000-000</v>
      </c>
      <c r="D361" s="11" t="s">
        <v>47</v>
      </c>
      <c r="E361" s="12">
        <v>359</v>
      </c>
      <c r="F361" s="9" t="str">
        <f>TEAMS!$A$318</f>
        <v>Heritage, Conyers</v>
      </c>
      <c r="G361" s="14">
        <f>TEAMS!AP$351</f>
        <v>0</v>
      </c>
      <c r="H361" s="11" t="s">
        <v>47</v>
      </c>
      <c r="I361" s="12">
        <v>359</v>
      </c>
      <c r="J361" s="9" t="str">
        <f>TEAMS!$A$318</f>
        <v>Heritage, Conyers</v>
      </c>
      <c r="K361" s="14">
        <f>TEAMS!AQ$351</f>
        <v>0</v>
      </c>
      <c r="L361" s="11" t="s">
        <v>47</v>
      </c>
      <c r="M361" s="12">
        <v>359</v>
      </c>
      <c r="N361" s="9" t="str">
        <f>TEAMS!$A$318</f>
        <v>Heritage, Conyers</v>
      </c>
      <c r="O361" s="14">
        <f>TEAMS!AR$351</f>
        <v>0</v>
      </c>
      <c r="P361" s="11" t="s">
        <v>47</v>
      </c>
    </row>
    <row r="362" spans="1:16" x14ac:dyDescent="0.2">
      <c r="A362" s="12">
        <v>360</v>
      </c>
      <c r="B362" s="9" t="str">
        <f>TEAMS!$A$555</f>
        <v>Z18</v>
      </c>
      <c r="C362" s="14" t="str">
        <f>TEXT(TEAMS!$AN$588, "0000")&amp;TEXT(TEAMS!$AO$588, "-000")</f>
        <v>0000-000</v>
      </c>
      <c r="D362" s="11" t="s">
        <v>47</v>
      </c>
      <c r="E362" s="12">
        <v>360</v>
      </c>
      <c r="F362" s="9" t="str">
        <f>TEAMS!$A$555</f>
        <v>Z18</v>
      </c>
      <c r="G362" s="14">
        <f>TEAMS!AP$588</f>
        <v>0</v>
      </c>
      <c r="H362" s="11" t="s">
        <v>47</v>
      </c>
      <c r="I362" s="12">
        <v>360</v>
      </c>
      <c r="J362" s="9" t="str">
        <f>TEAMS!$A$555</f>
        <v>Z18</v>
      </c>
      <c r="K362" s="14">
        <f>TEAMS!AQ$588</f>
        <v>0</v>
      </c>
      <c r="L362" s="11" t="s">
        <v>47</v>
      </c>
      <c r="M362" s="12">
        <v>360</v>
      </c>
      <c r="N362" s="9" t="str">
        <f>TEAMS!$A$555</f>
        <v>Z18</v>
      </c>
      <c r="O362" s="14">
        <f>TEAMS!AR$588</f>
        <v>0</v>
      </c>
      <c r="P362" s="11" t="s">
        <v>47</v>
      </c>
    </row>
    <row r="363" spans="1:16" x14ac:dyDescent="0.2">
      <c r="A363" s="12">
        <v>361</v>
      </c>
      <c r="B363" s="9" t="str">
        <f>TEAMS!$A$1424</f>
        <v>Z19</v>
      </c>
      <c r="C363" s="14" t="str">
        <f>TEXT(TEAMS!$AN$1457,"0000")&amp;TEXT(TEAMS!$AO$1457,"-000")</f>
        <v>0000-000</v>
      </c>
      <c r="D363" s="11" t="s">
        <v>47</v>
      </c>
      <c r="E363" s="12">
        <v>361</v>
      </c>
      <c r="F363" s="9" t="str">
        <f>TEAMS!$A$1424</f>
        <v>Z19</v>
      </c>
      <c r="G363" s="14">
        <f>TEAMS!AP1457</f>
        <v>0</v>
      </c>
      <c r="H363" s="11" t="s">
        <v>47</v>
      </c>
      <c r="I363" s="12">
        <v>361</v>
      </c>
      <c r="J363" s="9" t="str">
        <f>TEAMS!$A$1424</f>
        <v>Z19</v>
      </c>
      <c r="K363" s="14">
        <f>TEAMS!AQ1457</f>
        <v>0</v>
      </c>
      <c r="L363" s="11" t="s">
        <v>47</v>
      </c>
      <c r="M363" s="12">
        <v>361</v>
      </c>
      <c r="N363" s="9" t="str">
        <f>TEAMS!$A$1424</f>
        <v>Z19</v>
      </c>
      <c r="O363" s="14">
        <f>TEAMS!AR1457</f>
        <v>0</v>
      </c>
      <c r="P363" s="11" t="s">
        <v>47</v>
      </c>
    </row>
    <row r="364" spans="1:16" x14ac:dyDescent="0.2">
      <c r="A364" s="12">
        <v>362</v>
      </c>
      <c r="B364" s="9" t="str">
        <f>TEAMS!$A$1503</f>
        <v>Z20</v>
      </c>
      <c r="C364" s="14" t="str">
        <f>TEXT(TEAMS!$AN$1536,"0000")&amp;TEXT(TEAMS!$AO$1536,"-000")</f>
        <v>0000-000</v>
      </c>
      <c r="D364" s="11" t="s">
        <v>47</v>
      </c>
      <c r="E364" s="12">
        <v>362</v>
      </c>
      <c r="F364" s="9" t="str">
        <f>TEAMS!$A$1503</f>
        <v>Z20</v>
      </c>
      <c r="G364" s="14">
        <f>TEAMS!AP1536</f>
        <v>0</v>
      </c>
      <c r="H364" s="11" t="s">
        <v>47</v>
      </c>
      <c r="I364" s="12">
        <v>362</v>
      </c>
      <c r="J364" s="9" t="str">
        <f>TEAMS!$A$1503</f>
        <v>Z20</v>
      </c>
      <c r="K364" s="14">
        <f>TEAMS!AQ1536</f>
        <v>0</v>
      </c>
      <c r="L364" s="11" t="s">
        <v>47</v>
      </c>
      <c r="M364" s="12">
        <v>362</v>
      </c>
      <c r="N364" s="9" t="str">
        <f>TEAMS!$A$1503</f>
        <v>Z20</v>
      </c>
      <c r="O364" s="14">
        <f>TEAMS!AR1536</f>
        <v>0</v>
      </c>
      <c r="P364" s="11" t="s">
        <v>47</v>
      </c>
    </row>
    <row r="365" spans="1:16" x14ac:dyDescent="0.2">
      <c r="A365" s="12">
        <v>363</v>
      </c>
      <c r="B365" s="9" t="str">
        <f>TEAMS!$A$2</f>
        <v>East Coweta</v>
      </c>
      <c r="C365" s="142" t="str">
        <f>TEXT(TEAMS!$ER$35, "0000")&amp;TEXT(TEAMS!$ES$35, "-000")</f>
        <v>0000-000</v>
      </c>
      <c r="D365" s="59" t="s">
        <v>112</v>
      </c>
      <c r="E365" s="12">
        <v>363</v>
      </c>
      <c r="F365" s="9" t="str">
        <f>TEAMS!$A$2</f>
        <v>East Coweta</v>
      </c>
      <c r="G365" s="142">
        <f>TEAMS!ET35</f>
        <v>0</v>
      </c>
      <c r="H365" s="59" t="s">
        <v>112</v>
      </c>
      <c r="I365" s="12">
        <v>363</v>
      </c>
      <c r="J365" s="9" t="str">
        <f>TEAMS!$A$2</f>
        <v>East Coweta</v>
      </c>
      <c r="K365" s="142">
        <f>TEAMS!EU35</f>
        <v>0</v>
      </c>
      <c r="L365" s="59" t="s">
        <v>112</v>
      </c>
      <c r="M365" s="12">
        <v>363</v>
      </c>
      <c r="N365" s="9" t="str">
        <f>TEAMS!$A$2</f>
        <v>East Coweta</v>
      </c>
      <c r="O365" s="142">
        <f>TEAMS!EV35</f>
        <v>0</v>
      </c>
      <c r="P365" s="59" t="s">
        <v>112</v>
      </c>
    </row>
    <row r="366" spans="1:16" x14ac:dyDescent="0.2">
      <c r="A366" s="12">
        <v>364</v>
      </c>
      <c r="B366" s="9" t="str">
        <f>TEAMS!$A$81</f>
        <v>Fayette County</v>
      </c>
      <c r="C366" s="142" t="str">
        <f>TEXT(TEAMS!$ER$114, "0000")&amp;TEXT(TEAMS!$ES$114, "-000")</f>
        <v>0000-000</v>
      </c>
      <c r="D366" s="59" t="s">
        <v>112</v>
      </c>
      <c r="E366" s="12">
        <v>364</v>
      </c>
      <c r="F366" s="9" t="str">
        <f>TEAMS!$A$81</f>
        <v>Fayette County</v>
      </c>
      <c r="G366" s="142">
        <f>TEAMS!ET114</f>
        <v>0</v>
      </c>
      <c r="H366" s="59" t="s">
        <v>112</v>
      </c>
      <c r="I366" s="12">
        <v>364</v>
      </c>
      <c r="J366" s="9" t="str">
        <f>TEAMS!$A$81</f>
        <v>Fayette County</v>
      </c>
      <c r="K366" s="142">
        <f>TEAMS!EU114</f>
        <v>0</v>
      </c>
      <c r="L366" s="59" t="s">
        <v>112</v>
      </c>
      <c r="M366" s="12">
        <v>364</v>
      </c>
      <c r="N366" s="9" t="str">
        <f>TEAMS!$A$81</f>
        <v>Fayette County</v>
      </c>
      <c r="O366" s="142">
        <f>TEAMS!EV114</f>
        <v>0</v>
      </c>
      <c r="P366" s="59" t="s">
        <v>112</v>
      </c>
    </row>
    <row r="367" spans="1:16" x14ac:dyDescent="0.2">
      <c r="A367" s="12">
        <v>365</v>
      </c>
      <c r="B367" s="9" t="str">
        <f>TEAMS!$A$160</f>
        <v>Griffin</v>
      </c>
      <c r="C367" s="142" t="str">
        <f>TEXT(TEAMS!$ER$193, "0000")&amp;TEXT(TEAMS!$ES$193, "-000")</f>
        <v>0000-000</v>
      </c>
      <c r="D367" s="59" t="s">
        <v>112</v>
      </c>
      <c r="E367" s="12">
        <v>365</v>
      </c>
      <c r="F367" s="9" t="str">
        <f>TEAMS!$A$160</f>
        <v>Griffin</v>
      </c>
      <c r="G367" s="142">
        <f>TEAMS!ET193</f>
        <v>0</v>
      </c>
      <c r="H367" s="59" t="s">
        <v>112</v>
      </c>
      <c r="I367" s="12">
        <v>365</v>
      </c>
      <c r="J367" s="9" t="str">
        <f>TEAMS!$A$160</f>
        <v>Griffin</v>
      </c>
      <c r="K367" s="142">
        <f>TEAMS!EU193</f>
        <v>0</v>
      </c>
      <c r="L367" s="59" t="s">
        <v>112</v>
      </c>
      <c r="M367" s="12">
        <v>365</v>
      </c>
      <c r="N367" s="9" t="str">
        <f>TEAMS!$A$160</f>
        <v>Griffin</v>
      </c>
      <c r="O367" s="142">
        <f>TEAMS!EV193</f>
        <v>0</v>
      </c>
      <c r="P367" s="59" t="s">
        <v>112</v>
      </c>
    </row>
    <row r="368" spans="1:16" x14ac:dyDescent="0.2">
      <c r="A368" s="12">
        <v>366</v>
      </c>
      <c r="B368" s="9" t="str">
        <f>TEAMS!$A$239</f>
        <v>McDonough</v>
      </c>
      <c r="C368" s="142" t="str">
        <f>TEXT(TEAMS!$ER$272, "0000")&amp;TEXT(TEAMS!$ES$272, "-000")</f>
        <v>0000-000</v>
      </c>
      <c r="D368" s="59" t="s">
        <v>112</v>
      </c>
      <c r="E368" s="12">
        <v>366</v>
      </c>
      <c r="F368" s="9" t="str">
        <f>TEAMS!$A$239</f>
        <v>McDonough</v>
      </c>
      <c r="G368" s="142">
        <f>TEAMS!ET272</f>
        <v>0</v>
      </c>
      <c r="H368" s="59" t="s">
        <v>112</v>
      </c>
      <c r="I368" s="12">
        <v>366</v>
      </c>
      <c r="J368" s="9" t="str">
        <f>TEAMS!$A$239</f>
        <v>McDonough</v>
      </c>
      <c r="K368" s="142">
        <f>TEAMS!EU272</f>
        <v>0</v>
      </c>
      <c r="L368" s="59" t="s">
        <v>112</v>
      </c>
      <c r="M368" s="12">
        <v>366</v>
      </c>
      <c r="N368" s="9" t="str">
        <f>TEAMS!$A$239</f>
        <v>McDonough</v>
      </c>
      <c r="O368" s="142">
        <f>TEAMS!EV272</f>
        <v>0</v>
      </c>
      <c r="P368" s="59" t="s">
        <v>112</v>
      </c>
    </row>
    <row r="369" spans="1:16" x14ac:dyDescent="0.2">
      <c r="A369" s="12">
        <v>367</v>
      </c>
      <c r="B369" s="9" t="str">
        <f>TEAMS!$A$318</f>
        <v>Heritage, Conyers</v>
      </c>
      <c r="C369" s="142" t="str">
        <f>TEXT(TEAMS!$ER$351, "0000")&amp;TEXT(TEAMS!$ES$351, "-000")</f>
        <v>0000-000</v>
      </c>
      <c r="D369" s="59" t="s">
        <v>112</v>
      </c>
      <c r="E369" s="12">
        <v>367</v>
      </c>
      <c r="F369" s="9" t="str">
        <f>TEAMS!$A$318</f>
        <v>Heritage, Conyers</v>
      </c>
      <c r="G369" s="142">
        <f>TEAMS!ET351</f>
        <v>0</v>
      </c>
      <c r="H369" s="59" t="s">
        <v>112</v>
      </c>
      <c r="I369" s="12">
        <v>367</v>
      </c>
      <c r="J369" s="9" t="str">
        <f>TEAMS!$A$318</f>
        <v>Heritage, Conyers</v>
      </c>
      <c r="K369" s="142">
        <f>TEAMS!EU351</f>
        <v>0</v>
      </c>
      <c r="L369" s="59" t="s">
        <v>112</v>
      </c>
      <c r="M369" s="12">
        <v>367</v>
      </c>
      <c r="N369" s="9" t="str">
        <f>TEAMS!$A$318</f>
        <v>Heritage, Conyers</v>
      </c>
      <c r="O369" s="142">
        <f>TEAMS!EV351</f>
        <v>0</v>
      </c>
      <c r="P369" s="59" t="s">
        <v>112</v>
      </c>
    </row>
    <row r="370" spans="1:16" x14ac:dyDescent="0.2">
      <c r="A370" s="12">
        <v>368</v>
      </c>
      <c r="B370" s="9" t="str">
        <f>TEAMS!$A$397</f>
        <v>Jones County</v>
      </c>
      <c r="C370" s="142" t="str">
        <f>TEXT(TEAMS!$ER$430, "0000")&amp;TEXT(TEAMS!$ES$430, "-000")</f>
        <v>0000-000</v>
      </c>
      <c r="D370" s="59" t="s">
        <v>112</v>
      </c>
      <c r="E370" s="12">
        <v>368</v>
      </c>
      <c r="F370" s="9" t="str">
        <f>TEAMS!$A$397</f>
        <v>Jones County</v>
      </c>
      <c r="G370" s="142">
        <f>TEAMS!ET430</f>
        <v>0</v>
      </c>
      <c r="H370" s="59" t="s">
        <v>112</v>
      </c>
      <c r="I370" s="12">
        <v>368</v>
      </c>
      <c r="J370" s="9" t="str">
        <f>TEAMS!$A$397</f>
        <v>Jones County</v>
      </c>
      <c r="K370" s="142">
        <f>TEAMS!EU430</f>
        <v>0</v>
      </c>
      <c r="L370" s="59" t="s">
        <v>112</v>
      </c>
      <c r="M370" s="12">
        <v>368</v>
      </c>
      <c r="N370" s="9" t="str">
        <f>TEAMS!$A$397</f>
        <v>Jones County</v>
      </c>
      <c r="O370" s="142">
        <f>TEAMS!EV430</f>
        <v>0</v>
      </c>
      <c r="P370" s="59" t="s">
        <v>112</v>
      </c>
    </row>
    <row r="371" spans="1:16" x14ac:dyDescent="0.2">
      <c r="A371" s="12">
        <v>369</v>
      </c>
      <c r="B371" s="9" t="str">
        <f>TEAMS!$A$476</f>
        <v>Lamar County</v>
      </c>
      <c r="C371" s="142" t="str">
        <f>TEXT(TEAMS!$ER$509, "0000")&amp;TEXT(TEAMS!$ES$509, "-000")</f>
        <v>0000-000</v>
      </c>
      <c r="D371" s="59" t="s">
        <v>112</v>
      </c>
      <c r="E371" s="12">
        <v>369</v>
      </c>
      <c r="F371" s="9" t="str">
        <f>TEAMS!$A$476</f>
        <v>Lamar County</v>
      </c>
      <c r="G371" s="142">
        <f>TEAMS!ET509</f>
        <v>0</v>
      </c>
      <c r="H371" s="59" t="s">
        <v>112</v>
      </c>
      <c r="I371" s="12">
        <v>369</v>
      </c>
      <c r="J371" s="9" t="str">
        <f>TEAMS!$A$476</f>
        <v>Lamar County</v>
      </c>
      <c r="K371" s="142">
        <f>TEAMS!EU509</f>
        <v>0</v>
      </c>
      <c r="L371" s="59" t="s">
        <v>112</v>
      </c>
      <c r="M371" s="12">
        <v>369</v>
      </c>
      <c r="N371" s="9" t="str">
        <f>TEAMS!$A$476</f>
        <v>Lamar County</v>
      </c>
      <c r="O371" s="142">
        <f>TEAMS!EV509</f>
        <v>0</v>
      </c>
      <c r="P371" s="59" t="s">
        <v>112</v>
      </c>
    </row>
    <row r="372" spans="1:16" x14ac:dyDescent="0.2">
      <c r="A372" s="12">
        <v>370</v>
      </c>
      <c r="B372" s="9" t="str">
        <f>TEAMS!$A$555</f>
        <v>Z18</v>
      </c>
      <c r="C372" s="142" t="str">
        <f>TEXT(TEAMS!$ER$588, "0000")&amp;TEXT(TEAMS!$ES$588, "-000")</f>
        <v>0000-000</v>
      </c>
      <c r="D372" s="59" t="s">
        <v>112</v>
      </c>
      <c r="E372" s="12">
        <v>370</v>
      </c>
      <c r="F372" s="9" t="str">
        <f>TEAMS!$A$555</f>
        <v>Z18</v>
      </c>
      <c r="G372" s="142">
        <f>TEAMS!ET588</f>
        <v>0</v>
      </c>
      <c r="H372" s="59" t="s">
        <v>112</v>
      </c>
      <c r="I372" s="12">
        <v>370</v>
      </c>
      <c r="J372" s="9" t="str">
        <f>TEAMS!$A$555</f>
        <v>Z18</v>
      </c>
      <c r="K372" s="142">
        <f>TEAMS!EU588</f>
        <v>0</v>
      </c>
      <c r="L372" s="59" t="s">
        <v>112</v>
      </c>
      <c r="M372" s="12">
        <v>370</v>
      </c>
      <c r="N372" s="9" t="str">
        <f>TEAMS!$A$555</f>
        <v>Z18</v>
      </c>
      <c r="O372" s="142">
        <f>TEAMS!EV588</f>
        <v>0</v>
      </c>
      <c r="P372" s="59" t="s">
        <v>112</v>
      </c>
    </row>
    <row r="373" spans="1:16" x14ac:dyDescent="0.2">
      <c r="A373" s="12">
        <v>371</v>
      </c>
      <c r="B373" s="9" t="str">
        <f>TEAMS!$A$634</f>
        <v>Luella</v>
      </c>
      <c r="C373" s="142" t="str">
        <f>TEXT(TEAMS!$ER$667, "0000")&amp;TEXT(TEAMS!$ES$667, "-000")</f>
        <v>0000-000</v>
      </c>
      <c r="D373" s="59" t="s">
        <v>112</v>
      </c>
      <c r="E373" s="12">
        <v>371</v>
      </c>
      <c r="F373" s="9" t="str">
        <f>TEAMS!$A$634</f>
        <v>Luella</v>
      </c>
      <c r="G373" s="142">
        <f>TEAMS!ET667</f>
        <v>0</v>
      </c>
      <c r="H373" s="59" t="s">
        <v>112</v>
      </c>
      <c r="I373" s="12">
        <v>371</v>
      </c>
      <c r="J373" s="9" t="str">
        <f>TEAMS!$A$634</f>
        <v>Luella</v>
      </c>
      <c r="K373" s="142">
        <f>TEAMS!EU667</f>
        <v>0</v>
      </c>
      <c r="L373" s="59" t="s">
        <v>112</v>
      </c>
      <c r="M373" s="12">
        <v>371</v>
      </c>
      <c r="N373" s="9" t="str">
        <f>TEAMS!$A$634</f>
        <v>Luella</v>
      </c>
      <c r="O373" s="142">
        <f>TEAMS!EV667</f>
        <v>0</v>
      </c>
      <c r="P373" s="59" t="s">
        <v>112</v>
      </c>
    </row>
    <row r="374" spans="1:16" x14ac:dyDescent="0.2">
      <c r="A374" s="12">
        <v>372</v>
      </c>
      <c r="B374" s="9" t="str">
        <f>TEAMS!$A$713</f>
        <v>Mary Persons</v>
      </c>
      <c r="C374" s="142" t="str">
        <f>TEXT(TEAMS!$ER$746, "0000")&amp;TEXT(TEAMS!$ES$746, "-000")</f>
        <v>0000-000</v>
      </c>
      <c r="D374" s="59" t="s">
        <v>112</v>
      </c>
      <c r="E374" s="12">
        <v>372</v>
      </c>
      <c r="F374" s="9" t="str">
        <f>TEAMS!$A$713</f>
        <v>Mary Persons</v>
      </c>
      <c r="G374" s="142">
        <f>TEAMS!ET746</f>
        <v>0</v>
      </c>
      <c r="H374" s="59" t="s">
        <v>112</v>
      </c>
      <c r="I374" s="12">
        <v>372</v>
      </c>
      <c r="J374" s="9" t="str">
        <f>TEAMS!$A$713</f>
        <v>Mary Persons</v>
      </c>
      <c r="K374" s="142">
        <f>TEAMS!EU746</f>
        <v>0</v>
      </c>
      <c r="L374" s="59" t="s">
        <v>112</v>
      </c>
      <c r="M374" s="12">
        <v>372</v>
      </c>
      <c r="N374" s="9" t="str">
        <f>TEAMS!$A$713</f>
        <v>Mary Persons</v>
      </c>
      <c r="O374" s="142">
        <f>TEAMS!EV746</f>
        <v>0</v>
      </c>
      <c r="P374" s="59" t="s">
        <v>112</v>
      </c>
    </row>
    <row r="375" spans="1:16" x14ac:dyDescent="0.2">
      <c r="A375" s="12">
        <v>373</v>
      </c>
      <c r="B375" s="9" t="str">
        <f>TEAMS!$A$792</f>
        <v>Monroe Area</v>
      </c>
      <c r="C375" s="142" t="str">
        <f>TEXT(TEAMS!$ER$825, "0000")&amp;TEXT(TEAMS!$ES$825, "-000")</f>
        <v>0000-000</v>
      </c>
      <c r="D375" s="59" t="s">
        <v>112</v>
      </c>
      <c r="E375" s="12">
        <v>373</v>
      </c>
      <c r="F375" s="9" t="str">
        <f>TEAMS!$A$792</f>
        <v>Monroe Area</v>
      </c>
      <c r="G375" s="142">
        <f>TEAMS!ET825</f>
        <v>0</v>
      </c>
      <c r="H375" s="59" t="s">
        <v>112</v>
      </c>
      <c r="I375" s="12">
        <v>373</v>
      </c>
      <c r="J375" s="9" t="str">
        <f>TEAMS!$A$792</f>
        <v>Monroe Area</v>
      </c>
      <c r="K375" s="142">
        <f>TEAMS!EU825</f>
        <v>0</v>
      </c>
      <c r="L375" s="59" t="s">
        <v>112</v>
      </c>
      <c r="M375" s="12">
        <v>373</v>
      </c>
      <c r="N375" s="9" t="str">
        <f>TEAMS!$A$792</f>
        <v>Monroe Area</v>
      </c>
      <c r="O375" s="142">
        <f>TEAMS!EV825</f>
        <v>0</v>
      </c>
      <c r="P375" s="59" t="s">
        <v>112</v>
      </c>
    </row>
    <row r="376" spans="1:16" x14ac:dyDescent="0.2">
      <c r="A376" s="12">
        <v>374</v>
      </c>
      <c r="B376" s="9" t="str">
        <f>TEAMS!$A$871</f>
        <v>Newton</v>
      </c>
      <c r="C376" s="142" t="str">
        <f>TEXT(TEAMS!$ER$904, "0000")&amp;TEXT(TEAMS!$ES$904, "-000")</f>
        <v>0000-000</v>
      </c>
      <c r="D376" s="59" t="s">
        <v>112</v>
      </c>
      <c r="E376" s="12">
        <v>374</v>
      </c>
      <c r="F376" s="9" t="str">
        <f>TEAMS!$A$871</f>
        <v>Newton</v>
      </c>
      <c r="G376" s="142">
        <f>TEAMS!ET904</f>
        <v>0</v>
      </c>
      <c r="H376" s="59" t="s">
        <v>112</v>
      </c>
      <c r="I376" s="12">
        <v>374</v>
      </c>
      <c r="J376" s="9" t="str">
        <f>TEAMS!$A$871</f>
        <v>Newton</v>
      </c>
      <c r="K376" s="142">
        <f>TEAMS!EU904</f>
        <v>0</v>
      </c>
      <c r="L376" s="59" t="s">
        <v>112</v>
      </c>
      <c r="M376" s="12">
        <v>374</v>
      </c>
      <c r="N376" s="9" t="str">
        <f>TEAMS!$A$871</f>
        <v>Newton</v>
      </c>
      <c r="O376" s="142">
        <f>TEAMS!EV904</f>
        <v>0</v>
      </c>
      <c r="P376" s="59" t="s">
        <v>112</v>
      </c>
    </row>
    <row r="377" spans="1:16" x14ac:dyDescent="0.2">
      <c r="A377" s="12">
        <v>375</v>
      </c>
      <c r="B377" s="9" t="str">
        <f>TEAMS!$A$950</f>
        <v>Ola</v>
      </c>
      <c r="C377" s="142" t="str">
        <f>TEXT(TEAMS!$ER$983, "0000")&amp;TEXT(TEAMS!$ES$983, "-000")</f>
        <v>0000-000</v>
      </c>
      <c r="D377" s="59" t="s">
        <v>112</v>
      </c>
      <c r="E377" s="12">
        <v>375</v>
      </c>
      <c r="F377" s="9" t="str">
        <f>TEAMS!$A$950</f>
        <v>Ola</v>
      </c>
      <c r="G377" s="142">
        <f>TEAMS!ET983</f>
        <v>0</v>
      </c>
      <c r="H377" s="59" t="s">
        <v>112</v>
      </c>
      <c r="I377" s="12">
        <v>375</v>
      </c>
      <c r="J377" s="9" t="str">
        <f>TEAMS!$A$950</f>
        <v>Ola</v>
      </c>
      <c r="K377" s="142">
        <f>TEAMS!EU983</f>
        <v>0</v>
      </c>
      <c r="L377" s="59" t="s">
        <v>112</v>
      </c>
      <c r="M377" s="12">
        <v>375</v>
      </c>
      <c r="N377" s="9" t="str">
        <f>TEAMS!$A$950</f>
        <v>Ola</v>
      </c>
      <c r="O377" s="142">
        <f>TEAMS!EV983</f>
        <v>0</v>
      </c>
      <c r="P377" s="59" t="s">
        <v>112</v>
      </c>
    </row>
    <row r="378" spans="1:16" x14ac:dyDescent="0.2">
      <c r="A378" s="12">
        <v>376</v>
      </c>
      <c r="B378" s="9" t="str">
        <f>TEAMS!$A$1029</f>
        <v>Social Circle</v>
      </c>
      <c r="C378" s="142" t="str">
        <f>TEXT(TEAMS!$ER$1062, "0000")&amp;TEXT(TEAMS!$ES$1062, "-000")</f>
        <v>0000-000</v>
      </c>
      <c r="D378" s="59" t="s">
        <v>112</v>
      </c>
      <c r="E378" s="12">
        <v>376</v>
      </c>
      <c r="F378" s="9" t="str">
        <f>TEAMS!$A$1029</f>
        <v>Social Circle</v>
      </c>
      <c r="G378" s="142">
        <f>TEAMS!ET1062</f>
        <v>0</v>
      </c>
      <c r="H378" s="59" t="s">
        <v>112</v>
      </c>
      <c r="I378" s="12">
        <v>376</v>
      </c>
      <c r="J378" s="9" t="str">
        <f>TEAMS!$A$1029</f>
        <v>Social Circle</v>
      </c>
      <c r="K378" s="142">
        <f>TEAMS!EU1062</f>
        <v>0</v>
      </c>
      <c r="L378" s="59" t="s">
        <v>112</v>
      </c>
      <c r="M378" s="12">
        <v>376</v>
      </c>
      <c r="N378" s="9" t="str">
        <f>TEAMS!$A$1029</f>
        <v>Social Circle</v>
      </c>
      <c r="O378" s="142">
        <f>TEAMS!EV1062</f>
        <v>0</v>
      </c>
      <c r="P378" s="59" t="s">
        <v>112</v>
      </c>
    </row>
    <row r="379" spans="1:16" x14ac:dyDescent="0.2">
      <c r="A379" s="12">
        <v>377</v>
      </c>
      <c r="B379" s="9" t="str">
        <f>TEAMS!$A$1108</f>
        <v>Spalding</v>
      </c>
      <c r="C379" s="142" t="str">
        <f>TEXT(TEAMS!$ER$1141, "0000")&amp;TEXT(TEAMS!$ES$1141, "-000")</f>
        <v>0000-000</v>
      </c>
      <c r="D379" s="59" t="s">
        <v>112</v>
      </c>
      <c r="E379" s="12">
        <v>377</v>
      </c>
      <c r="F379" s="9" t="str">
        <f>TEAMS!$A$1108</f>
        <v>Spalding</v>
      </c>
      <c r="G379" s="142">
        <f>TEAMS!ET1141</f>
        <v>0</v>
      </c>
      <c r="H379" s="59" t="s">
        <v>112</v>
      </c>
      <c r="I379" s="12">
        <v>377</v>
      </c>
      <c r="J379" s="9" t="str">
        <f>TEAMS!$A$1108</f>
        <v>Spalding</v>
      </c>
      <c r="K379" s="142">
        <f>TEAMS!EU1141</f>
        <v>0</v>
      </c>
      <c r="L379" s="59" t="s">
        <v>112</v>
      </c>
      <c r="M379" s="12">
        <v>377</v>
      </c>
      <c r="N379" s="9" t="str">
        <f>TEAMS!$A$1108</f>
        <v>Spalding</v>
      </c>
      <c r="O379" s="142">
        <f>TEAMS!EV1141</f>
        <v>0</v>
      </c>
      <c r="P379" s="59" t="s">
        <v>112</v>
      </c>
    </row>
    <row r="380" spans="1:16" x14ac:dyDescent="0.2">
      <c r="A380" s="12">
        <v>378</v>
      </c>
      <c r="B380" s="9" t="str">
        <f>TEAMS!$A$1187</f>
        <v>Stockbridge</v>
      </c>
      <c r="C380" s="142" t="str">
        <f>TEXT(TEAMS!$ER$1220, "0000")&amp;TEXT(TEAMS!$ES$1220, "-000")</f>
        <v>0000-000</v>
      </c>
      <c r="D380" s="59" t="s">
        <v>112</v>
      </c>
      <c r="E380" s="12">
        <v>378</v>
      </c>
      <c r="F380" s="9" t="str">
        <f>TEAMS!$A$1187</f>
        <v>Stockbridge</v>
      </c>
      <c r="G380" s="142">
        <f>TEAMS!ET1220</f>
        <v>0</v>
      </c>
      <c r="H380" s="59" t="s">
        <v>112</v>
      </c>
      <c r="I380" s="12">
        <v>378</v>
      </c>
      <c r="J380" s="9" t="str">
        <f>TEAMS!$A$1187</f>
        <v>Stockbridge</v>
      </c>
      <c r="K380" s="142">
        <f>TEAMS!EU1220</f>
        <v>0</v>
      </c>
      <c r="L380" s="59" t="s">
        <v>112</v>
      </c>
      <c r="M380" s="12">
        <v>378</v>
      </c>
      <c r="N380" s="9" t="str">
        <f>TEAMS!$A$1187</f>
        <v>Stockbridge</v>
      </c>
      <c r="O380" s="142">
        <f>TEAMS!EV1220</f>
        <v>0</v>
      </c>
      <c r="P380" s="59" t="s">
        <v>112</v>
      </c>
    </row>
    <row r="381" spans="1:16" x14ac:dyDescent="0.2">
      <c r="A381" s="12">
        <v>379</v>
      </c>
      <c r="B381" s="9" t="str">
        <f>TEAMS!$A$1266</f>
        <v>Union Grove</v>
      </c>
      <c r="C381" s="142" t="str">
        <f>TEXT(TEAMS!$ER$1299, "0000")&amp;TEXT(TEAMS!$ES$1299, "-000")</f>
        <v>0000-000</v>
      </c>
      <c r="D381" s="59" t="s">
        <v>112</v>
      </c>
      <c r="E381" s="12">
        <v>379</v>
      </c>
      <c r="F381" s="9" t="str">
        <f>TEAMS!$A$1266</f>
        <v>Union Grove</v>
      </c>
      <c r="G381" s="142">
        <f>TEAMS!ET1299</f>
        <v>0</v>
      </c>
      <c r="H381" s="59" t="s">
        <v>112</v>
      </c>
      <c r="I381" s="12">
        <v>379</v>
      </c>
      <c r="J381" s="9" t="str">
        <f>TEAMS!$A$1266</f>
        <v>Union Grove</v>
      </c>
      <c r="K381" s="142">
        <f>TEAMS!EU1299</f>
        <v>0</v>
      </c>
      <c r="L381" s="59" t="s">
        <v>112</v>
      </c>
      <c r="M381" s="12">
        <v>379</v>
      </c>
      <c r="N381" s="9" t="str">
        <f>TEAMS!$A$1266</f>
        <v>Union Grove</v>
      </c>
      <c r="O381" s="142">
        <f>TEAMS!EV1299</f>
        <v>0</v>
      </c>
      <c r="P381" s="59" t="s">
        <v>112</v>
      </c>
    </row>
    <row r="382" spans="1:16" x14ac:dyDescent="0.2">
      <c r="A382" s="12">
        <v>380</v>
      </c>
      <c r="B382" s="9" t="str">
        <f>TEAMS!$A$1345</f>
        <v>Woodward Academy</v>
      </c>
      <c r="C382" s="142" t="str">
        <f>TEXT(TEAMS!$ER$1378, "0000")&amp;TEXT(TEAMS!$ES$1378, "-000")</f>
        <v>0000-000</v>
      </c>
      <c r="D382" s="59" t="s">
        <v>112</v>
      </c>
      <c r="E382" s="12">
        <v>380</v>
      </c>
      <c r="F382" s="9" t="str">
        <f>TEAMS!$A$1345</f>
        <v>Woodward Academy</v>
      </c>
      <c r="G382" s="142">
        <f>TEAMS!ET1378</f>
        <v>0</v>
      </c>
      <c r="H382" s="59" t="s">
        <v>112</v>
      </c>
      <c r="I382" s="12">
        <v>380</v>
      </c>
      <c r="J382" s="9" t="str">
        <f>TEAMS!$A$1345</f>
        <v>Woodward Academy</v>
      </c>
      <c r="K382" s="142">
        <f>TEAMS!EU1378</f>
        <v>0</v>
      </c>
      <c r="L382" s="59" t="s">
        <v>112</v>
      </c>
      <c r="M382" s="12">
        <v>380</v>
      </c>
      <c r="N382" s="9" t="str">
        <f>TEAMS!$A$1345</f>
        <v>Woodward Academy</v>
      </c>
      <c r="O382" s="142">
        <f>TEAMS!EV1378</f>
        <v>0</v>
      </c>
      <c r="P382" s="59" t="s">
        <v>112</v>
      </c>
    </row>
    <row r="383" spans="1:16" x14ac:dyDescent="0.2">
      <c r="A383" s="12">
        <v>381</v>
      </c>
      <c r="B383" s="9" t="str">
        <f>TEAMS!$A$1424</f>
        <v>Z19</v>
      </c>
      <c r="C383" s="142" t="str">
        <f>TEXT(TEAMS!$ER$1457, "0000")&amp;TEXT(TEAMS!$ES$1457, "-000")</f>
        <v>0000-000</v>
      </c>
      <c r="D383" s="59" t="s">
        <v>112</v>
      </c>
      <c r="E383" s="12">
        <v>381</v>
      </c>
      <c r="F383" s="9" t="str">
        <f>TEAMS!$A$1424</f>
        <v>Z19</v>
      </c>
      <c r="G383" s="142">
        <f>TEAMS!ET1457</f>
        <v>0</v>
      </c>
      <c r="H383" s="59" t="s">
        <v>112</v>
      </c>
      <c r="I383" s="12">
        <v>381</v>
      </c>
      <c r="J383" s="9" t="str">
        <f>TEAMS!$A$1424</f>
        <v>Z19</v>
      </c>
      <c r="K383" s="142">
        <f>TEAMS!EU1457</f>
        <v>0</v>
      </c>
      <c r="L383" s="59" t="s">
        <v>112</v>
      </c>
      <c r="M383" s="12">
        <v>381</v>
      </c>
      <c r="N383" s="9" t="str">
        <f>TEAMS!$A$1424</f>
        <v>Z19</v>
      </c>
      <c r="O383" s="142">
        <f>TEAMS!EV1457</f>
        <v>0</v>
      </c>
      <c r="P383" s="59" t="s">
        <v>112</v>
      </c>
    </row>
    <row r="384" spans="1:16" x14ac:dyDescent="0.2">
      <c r="A384" s="12">
        <v>382</v>
      </c>
      <c r="B384" s="9" t="str">
        <f>TEAMS!$A$1503</f>
        <v>Z20</v>
      </c>
      <c r="C384" s="142" t="str">
        <f>TEXT(TEAMS!$ER$1536, "0000")&amp;TEXT(TEAMS!$ES$1536, "-000")</f>
        <v>0000-000</v>
      </c>
      <c r="D384" s="59" t="s">
        <v>112</v>
      </c>
      <c r="E384" s="12">
        <v>382</v>
      </c>
      <c r="F384" s="9" t="str">
        <f>TEAMS!$A$1503</f>
        <v>Z20</v>
      </c>
      <c r="G384" s="142">
        <f>TEAMS!ET1536</f>
        <v>0</v>
      </c>
      <c r="H384" s="59" t="s">
        <v>112</v>
      </c>
      <c r="I384" s="12">
        <v>382</v>
      </c>
      <c r="J384" s="9" t="str">
        <f>TEAMS!$A$1503</f>
        <v>Z20</v>
      </c>
      <c r="K384" s="142">
        <f>TEAMS!EU1536</f>
        <v>0</v>
      </c>
      <c r="L384" s="59" t="s">
        <v>112</v>
      </c>
      <c r="M384" s="12">
        <v>382</v>
      </c>
      <c r="N384" s="9" t="str">
        <f>TEAMS!$A$1503</f>
        <v>Z20</v>
      </c>
      <c r="O384" s="142">
        <f>TEAMS!EV1536</f>
        <v>0</v>
      </c>
      <c r="P384" s="59" t="s">
        <v>112</v>
      </c>
    </row>
    <row r="385" spans="1:16" x14ac:dyDescent="0.2">
      <c r="A385" s="12">
        <v>383</v>
      </c>
      <c r="B385" s="9" t="str">
        <f>TEAMS!$A$792</f>
        <v>Monroe Area</v>
      </c>
      <c r="C385" s="14" t="str">
        <f>TEXT(TEAMS!$AT$825, "0000")&amp;TEXT(TEAMS!$AU$825, "-000")</f>
        <v>0000-000</v>
      </c>
      <c r="D385" s="11" t="s">
        <v>48</v>
      </c>
      <c r="E385" s="12">
        <v>383</v>
      </c>
      <c r="F385" s="9" t="str">
        <f>TEAMS!$A$792</f>
        <v>Monroe Area</v>
      </c>
      <c r="G385" s="14">
        <f>TEAMS!AV$825</f>
        <v>0</v>
      </c>
      <c r="H385" s="11" t="s">
        <v>48</v>
      </c>
      <c r="I385" s="12">
        <v>383</v>
      </c>
      <c r="J385" s="9" t="str">
        <f>TEAMS!$A$792</f>
        <v>Monroe Area</v>
      </c>
      <c r="K385" s="14">
        <f>TEAMS!AW$825</f>
        <v>0</v>
      </c>
      <c r="L385" s="11" t="s">
        <v>48</v>
      </c>
      <c r="M385" s="12">
        <v>383</v>
      </c>
      <c r="N385" s="9" t="str">
        <f>TEAMS!$A$792</f>
        <v>Monroe Area</v>
      </c>
      <c r="O385" s="14">
        <f>TEAMS!AX$825</f>
        <v>0</v>
      </c>
      <c r="P385" s="11" t="s">
        <v>48</v>
      </c>
    </row>
    <row r="386" spans="1:16" x14ac:dyDescent="0.2">
      <c r="A386" s="12">
        <v>384</v>
      </c>
      <c r="B386" s="9" t="str">
        <f>TEAMS!$A$1266</f>
        <v>Union Grove</v>
      </c>
      <c r="C386" s="14" t="str">
        <f>TEXT(TEAMS!$AT$1299,"0000")&amp;TEXT(TEAMS!$AU$1299,"-000")</f>
        <v>0000-000</v>
      </c>
      <c r="D386" s="11" t="s">
        <v>48</v>
      </c>
      <c r="E386" s="12">
        <v>384</v>
      </c>
      <c r="F386" s="9" t="str">
        <f>TEAMS!$A$1266</f>
        <v>Union Grove</v>
      </c>
      <c r="G386" s="14">
        <f>TEAMS!AV$1299</f>
        <v>0</v>
      </c>
      <c r="H386" s="11" t="s">
        <v>48</v>
      </c>
      <c r="I386" s="12">
        <v>384</v>
      </c>
      <c r="J386" s="9" t="str">
        <f>TEAMS!$A$1266</f>
        <v>Union Grove</v>
      </c>
      <c r="K386" s="14">
        <f>TEAMS!AW$1299</f>
        <v>0</v>
      </c>
      <c r="L386" s="11" t="s">
        <v>48</v>
      </c>
      <c r="M386" s="12">
        <v>384</v>
      </c>
      <c r="N386" s="9" t="str">
        <f>TEAMS!$A$1266</f>
        <v>Union Grove</v>
      </c>
      <c r="O386" s="14">
        <f>TEAMS!AX$1299</f>
        <v>0</v>
      </c>
      <c r="P386" s="11" t="s">
        <v>48</v>
      </c>
    </row>
    <row r="387" spans="1:16" x14ac:dyDescent="0.2">
      <c r="A387" s="12">
        <v>385</v>
      </c>
      <c r="B387" s="9" t="str">
        <f>TEAMS!$A$318</f>
        <v>Heritage, Conyers</v>
      </c>
      <c r="C387" s="14" t="str">
        <f>TEXT(TEAMS!$AT$351, "0000")&amp;TEXT(TEAMS!$AU$351, "-000")</f>
        <v>0000-000</v>
      </c>
      <c r="D387" s="11" t="s">
        <v>48</v>
      </c>
      <c r="E387" s="12">
        <v>385</v>
      </c>
      <c r="F387" s="9" t="str">
        <f>TEAMS!$A$318</f>
        <v>Heritage, Conyers</v>
      </c>
      <c r="G387" s="14">
        <f>TEAMS!AV$351</f>
        <v>0</v>
      </c>
      <c r="H387" s="11" t="s">
        <v>48</v>
      </c>
      <c r="I387" s="12">
        <v>385</v>
      </c>
      <c r="J387" s="9" t="str">
        <f>TEAMS!$A$318</f>
        <v>Heritage, Conyers</v>
      </c>
      <c r="K387" s="14">
        <f>TEAMS!AW$351</f>
        <v>0</v>
      </c>
      <c r="L387" s="11" t="s">
        <v>48</v>
      </c>
      <c r="M387" s="12">
        <v>385</v>
      </c>
      <c r="N387" s="9" t="str">
        <f>TEAMS!$A$318</f>
        <v>Heritage, Conyers</v>
      </c>
      <c r="O387" s="14">
        <f>TEAMS!AX$351</f>
        <v>0</v>
      </c>
      <c r="P387" s="11" t="s">
        <v>48</v>
      </c>
    </row>
    <row r="388" spans="1:16" x14ac:dyDescent="0.2">
      <c r="A388" s="12">
        <v>386</v>
      </c>
      <c r="B388" s="9" t="str">
        <f>TEAMS!$A$555</f>
        <v>Z18</v>
      </c>
      <c r="C388" s="14" t="str">
        <f>TEXT(TEAMS!$AT$588, "0000")&amp;TEXT(TEAMS!$AU$588, "-000")</f>
        <v>0000-000</v>
      </c>
      <c r="D388" s="11" t="s">
        <v>48</v>
      </c>
      <c r="E388" s="12">
        <v>386</v>
      </c>
      <c r="F388" s="9" t="str">
        <f>TEAMS!$A$555</f>
        <v>Z18</v>
      </c>
      <c r="G388" s="14">
        <f>TEAMS!AV$588</f>
        <v>0</v>
      </c>
      <c r="H388" s="11" t="s">
        <v>48</v>
      </c>
      <c r="I388" s="12">
        <v>386</v>
      </c>
      <c r="J388" s="9" t="str">
        <f>TEAMS!$A$555</f>
        <v>Z18</v>
      </c>
      <c r="K388" s="14">
        <f>TEAMS!AW$588</f>
        <v>0</v>
      </c>
      <c r="L388" s="11" t="s">
        <v>48</v>
      </c>
      <c r="M388" s="12">
        <v>386</v>
      </c>
      <c r="N388" s="9" t="str">
        <f>TEAMS!$A$555</f>
        <v>Z18</v>
      </c>
      <c r="O388" s="14">
        <f>TEAMS!AX$588</f>
        <v>0</v>
      </c>
      <c r="P388" s="11" t="s">
        <v>48</v>
      </c>
    </row>
    <row r="389" spans="1:16" x14ac:dyDescent="0.2">
      <c r="A389" s="12">
        <v>387</v>
      </c>
      <c r="B389" s="9" t="str">
        <f>TEAMS!$A$1424</f>
        <v>Z19</v>
      </c>
      <c r="C389" s="14" t="str">
        <f>TEXT(TEAMS!$AT1457,"0000")&amp;TEXT(TEAMS!$AU$1457,"-000")</f>
        <v>0000-000</v>
      </c>
      <c r="D389" s="11" t="s">
        <v>48</v>
      </c>
      <c r="E389" s="12">
        <v>387</v>
      </c>
      <c r="F389" s="9" t="str">
        <f>TEAMS!$A$1424</f>
        <v>Z19</v>
      </c>
      <c r="G389" s="14">
        <f>TEAMS!AV1457</f>
        <v>0</v>
      </c>
      <c r="H389" s="11" t="s">
        <v>48</v>
      </c>
      <c r="I389" s="12">
        <v>387</v>
      </c>
      <c r="J389" s="9" t="str">
        <f>TEAMS!$A$1424</f>
        <v>Z19</v>
      </c>
      <c r="K389" s="14">
        <f>TEAMS!AW1457</f>
        <v>0</v>
      </c>
      <c r="L389" s="11" t="s">
        <v>48</v>
      </c>
      <c r="M389" s="12">
        <v>387</v>
      </c>
      <c r="N389" s="9" t="str">
        <f>TEAMS!$A$1424</f>
        <v>Z19</v>
      </c>
      <c r="O389" s="14">
        <f>TEAMS!AX1457</f>
        <v>0</v>
      </c>
      <c r="P389" s="11" t="s">
        <v>48</v>
      </c>
    </row>
    <row r="390" spans="1:16" x14ac:dyDescent="0.2">
      <c r="A390" s="12">
        <v>388</v>
      </c>
      <c r="B390" s="9" t="str">
        <f>TEAMS!$A$1503</f>
        <v>Z20</v>
      </c>
      <c r="C390" s="14" t="str">
        <f>TEXT(TEAMS!$AT1536,"0000")&amp;TEXT(TEAMS!$AU$1536,"-000")</f>
        <v>0000-000</v>
      </c>
      <c r="D390" s="11" t="s">
        <v>48</v>
      </c>
      <c r="E390" s="12">
        <v>388</v>
      </c>
      <c r="F390" s="9" t="str">
        <f>TEAMS!$A$1503</f>
        <v>Z20</v>
      </c>
      <c r="G390" s="14">
        <f>TEAMS!AV1536</f>
        <v>0</v>
      </c>
      <c r="H390" s="11" t="s">
        <v>48</v>
      </c>
      <c r="I390" s="12">
        <v>388</v>
      </c>
      <c r="J390" s="9" t="str">
        <f>TEAMS!$A$1503</f>
        <v>Z20</v>
      </c>
      <c r="K390" s="14">
        <f>TEAMS!AW1536</f>
        <v>0</v>
      </c>
      <c r="L390" s="11" t="s">
        <v>48</v>
      </c>
      <c r="M390" s="12">
        <v>388</v>
      </c>
      <c r="N390" s="9" t="str">
        <f>TEAMS!$A$1503</f>
        <v>Z20</v>
      </c>
      <c r="O390" s="14">
        <f>TEAMS!AX1536</f>
        <v>0</v>
      </c>
      <c r="P390" s="11" t="s">
        <v>48</v>
      </c>
    </row>
    <row r="391" spans="1:16" x14ac:dyDescent="0.2">
      <c r="A391" s="12">
        <v>389</v>
      </c>
      <c r="B391" s="9" t="str">
        <f>TEAMS!$A$792</f>
        <v>Monroe Area</v>
      </c>
      <c r="C391" s="14" t="str">
        <f>TEXT(TEAMS!$AZ$825, "0000")&amp;TEXT(TEAMS!$BA$825, "-000")</f>
        <v>0000-000</v>
      </c>
      <c r="D391" s="11" t="s">
        <v>49</v>
      </c>
      <c r="E391" s="12">
        <v>389</v>
      </c>
      <c r="F391" s="9" t="str">
        <f>TEAMS!$A$792</f>
        <v>Monroe Area</v>
      </c>
      <c r="G391" s="14">
        <f>TEAMS!BB$825</f>
        <v>0</v>
      </c>
      <c r="H391" s="11" t="s">
        <v>49</v>
      </c>
      <c r="I391" s="12">
        <v>389</v>
      </c>
      <c r="J391" s="9" t="str">
        <f>TEAMS!$A$792</f>
        <v>Monroe Area</v>
      </c>
      <c r="K391" s="14">
        <f>TEAMS!BC$825</f>
        <v>0</v>
      </c>
      <c r="L391" s="11" t="s">
        <v>49</v>
      </c>
      <c r="M391" s="12">
        <v>389</v>
      </c>
      <c r="N391" s="9" t="str">
        <f>TEAMS!$A$792</f>
        <v>Monroe Area</v>
      </c>
      <c r="O391" s="14">
        <f>TEAMS!BD$825</f>
        <v>0</v>
      </c>
      <c r="P391" s="11" t="s">
        <v>49</v>
      </c>
    </row>
    <row r="392" spans="1:16" x14ac:dyDescent="0.2">
      <c r="A392" s="12">
        <v>390</v>
      </c>
      <c r="B392" s="9" t="str">
        <f>TEAMS!$A$1266</f>
        <v>Union Grove</v>
      </c>
      <c r="C392" s="14" t="str">
        <f>TEXT(TEAMS!$AZ$1299,"0000")&amp;TEXT(TEAMS!$BA$1299,"-000")</f>
        <v>0000-000</v>
      </c>
      <c r="D392" s="11" t="s">
        <v>49</v>
      </c>
      <c r="E392" s="12">
        <v>390</v>
      </c>
      <c r="F392" s="9" t="str">
        <f>TEAMS!$A$1266</f>
        <v>Union Grove</v>
      </c>
      <c r="G392" s="14">
        <f>TEAMS!BB$1299</f>
        <v>0</v>
      </c>
      <c r="H392" s="11" t="s">
        <v>49</v>
      </c>
      <c r="I392" s="12">
        <v>390</v>
      </c>
      <c r="J392" s="9" t="str">
        <f>TEAMS!$A$1266</f>
        <v>Union Grove</v>
      </c>
      <c r="K392" s="14">
        <f>TEAMS!BC$1299</f>
        <v>0</v>
      </c>
      <c r="L392" s="11" t="s">
        <v>49</v>
      </c>
      <c r="M392" s="12">
        <v>390</v>
      </c>
      <c r="N392" s="9" t="str">
        <f>TEAMS!$A$1266</f>
        <v>Union Grove</v>
      </c>
      <c r="O392" s="14">
        <f>TEAMS!BD$1299</f>
        <v>0</v>
      </c>
      <c r="P392" s="11" t="s">
        <v>49</v>
      </c>
    </row>
    <row r="393" spans="1:16" x14ac:dyDescent="0.2">
      <c r="A393" s="12">
        <v>391</v>
      </c>
      <c r="B393" s="9" t="str">
        <f>TEAMS!$A$318</f>
        <v>Heritage, Conyers</v>
      </c>
      <c r="C393" s="14" t="str">
        <f>TEXT(TEAMS!$AZ$351, "0000")&amp;TEXT(TEAMS!$BA$351, "-000")</f>
        <v>0000-000</v>
      </c>
      <c r="D393" s="11" t="s">
        <v>49</v>
      </c>
      <c r="E393" s="12">
        <v>391</v>
      </c>
      <c r="F393" s="9" t="str">
        <f>TEAMS!$A$318</f>
        <v>Heritage, Conyers</v>
      </c>
      <c r="G393" s="14">
        <f>TEAMS!BB$351</f>
        <v>0</v>
      </c>
      <c r="H393" s="11" t="s">
        <v>49</v>
      </c>
      <c r="I393" s="12">
        <v>391</v>
      </c>
      <c r="J393" s="9" t="str">
        <f>TEAMS!$A$318</f>
        <v>Heritage, Conyers</v>
      </c>
      <c r="K393" s="14">
        <f>TEAMS!BC$351</f>
        <v>0</v>
      </c>
      <c r="L393" s="11" t="s">
        <v>49</v>
      </c>
      <c r="M393" s="12">
        <v>391</v>
      </c>
      <c r="N393" s="9" t="str">
        <f>TEAMS!$A$318</f>
        <v>Heritage, Conyers</v>
      </c>
      <c r="O393" s="14">
        <f>TEAMS!BD$351</f>
        <v>0</v>
      </c>
      <c r="P393" s="11" t="s">
        <v>49</v>
      </c>
    </row>
    <row r="394" spans="1:16" x14ac:dyDescent="0.2">
      <c r="A394" s="12">
        <v>392</v>
      </c>
      <c r="B394" s="9" t="str">
        <f>TEAMS!$A$555</f>
        <v>Z18</v>
      </c>
      <c r="C394" s="14" t="str">
        <f>TEXT(TEAMS!$AZ$588,"0000")&amp;TEXT(TEAMS!$BA$588,"-000")</f>
        <v>0000-000</v>
      </c>
      <c r="D394" s="11" t="s">
        <v>49</v>
      </c>
      <c r="E394" s="12">
        <v>392</v>
      </c>
      <c r="F394" s="9" t="str">
        <f>TEAMS!$A$555</f>
        <v>Z18</v>
      </c>
      <c r="G394" s="14">
        <f>TEAMS!BB$588</f>
        <v>0</v>
      </c>
      <c r="H394" s="11" t="s">
        <v>49</v>
      </c>
      <c r="I394" s="12">
        <v>392</v>
      </c>
      <c r="J394" s="9" t="str">
        <f>TEAMS!$A$555</f>
        <v>Z18</v>
      </c>
      <c r="K394" s="14">
        <f>TEAMS!BC$588</f>
        <v>0</v>
      </c>
      <c r="L394" s="11" t="s">
        <v>49</v>
      </c>
      <c r="M394" s="12">
        <v>392</v>
      </c>
      <c r="N394" s="9" t="str">
        <f>TEAMS!$A$555</f>
        <v>Z18</v>
      </c>
      <c r="O394" s="14">
        <f>TEAMS!BD$588</f>
        <v>0</v>
      </c>
      <c r="P394" s="11" t="s">
        <v>49</v>
      </c>
    </row>
    <row r="395" spans="1:16" x14ac:dyDescent="0.2">
      <c r="A395" s="12">
        <v>393</v>
      </c>
      <c r="B395" s="9" t="str">
        <f>TEAMS!$A$1424</f>
        <v>Z19</v>
      </c>
      <c r="C395" s="14" t="str">
        <f>TEXT(TEAMS!$AZ$1457,"0000")&amp;TEXT(TEAMS!$BA$1457,"-000")</f>
        <v>0000-000</v>
      </c>
      <c r="D395" s="11" t="s">
        <v>49</v>
      </c>
      <c r="E395" s="12">
        <v>393</v>
      </c>
      <c r="F395" s="9" t="str">
        <f>TEAMS!$A$1424</f>
        <v>Z19</v>
      </c>
      <c r="G395" s="14">
        <f>TEAMS!BB1457</f>
        <v>0</v>
      </c>
      <c r="H395" s="11" t="s">
        <v>49</v>
      </c>
      <c r="I395" s="12">
        <v>393</v>
      </c>
      <c r="J395" s="9" t="str">
        <f>TEAMS!$A$1424</f>
        <v>Z19</v>
      </c>
      <c r="K395" s="14">
        <f>TEAMS!BC1457</f>
        <v>0</v>
      </c>
      <c r="L395" s="11" t="s">
        <v>49</v>
      </c>
      <c r="M395" s="12">
        <v>393</v>
      </c>
      <c r="N395" s="9" t="str">
        <f>TEAMS!$A$1424</f>
        <v>Z19</v>
      </c>
      <c r="O395" s="14">
        <f>TEAMS!BD1457</f>
        <v>0</v>
      </c>
      <c r="P395" s="11" t="s">
        <v>49</v>
      </c>
    </row>
    <row r="396" spans="1:16" x14ac:dyDescent="0.2">
      <c r="A396" s="12">
        <v>394</v>
      </c>
      <c r="B396" s="9" t="str">
        <f>TEAMS!$A$1503</f>
        <v>Z20</v>
      </c>
      <c r="C396" s="14" t="str">
        <f>TEXT(TEAMS!$AZ$1536,"0000")&amp;TEXT(TEAMS!$BA$1536,"-000")</f>
        <v>0000-000</v>
      </c>
      <c r="D396" s="11" t="s">
        <v>49</v>
      </c>
      <c r="E396" s="12">
        <v>394</v>
      </c>
      <c r="F396" s="9" t="str">
        <f>TEAMS!$A$1503</f>
        <v>Z20</v>
      </c>
      <c r="G396" s="14">
        <f>TEAMS!BB1536</f>
        <v>0</v>
      </c>
      <c r="H396" s="11" t="s">
        <v>49</v>
      </c>
      <c r="I396" s="12">
        <v>394</v>
      </c>
      <c r="J396" s="9" t="str">
        <f>TEAMS!$A$1503</f>
        <v>Z20</v>
      </c>
      <c r="K396" s="14">
        <f>TEAMS!BC1536</f>
        <v>0</v>
      </c>
      <c r="L396" s="11" t="s">
        <v>49</v>
      </c>
      <c r="M396" s="12">
        <v>394</v>
      </c>
      <c r="N396" s="9" t="str">
        <f>TEAMS!$A$1503</f>
        <v>Z20</v>
      </c>
      <c r="O396" s="14">
        <f>TEAMS!BD1536</f>
        <v>0</v>
      </c>
      <c r="P396" s="11" t="s">
        <v>49</v>
      </c>
    </row>
    <row r="397" spans="1:16" x14ac:dyDescent="0.2">
      <c r="A397" s="12">
        <v>395</v>
      </c>
      <c r="B397" s="9" t="str">
        <f>TEAMS!$A$871</f>
        <v>Newton</v>
      </c>
      <c r="C397" s="14" t="str">
        <f>TEXT(TEAMS!$BF$904, "0000")&amp;TEXT(TEAMS!$BG$904, "-000")</f>
        <v>0000-000</v>
      </c>
      <c r="D397" s="11" t="s">
        <v>50</v>
      </c>
      <c r="E397" s="12">
        <v>395</v>
      </c>
      <c r="F397" s="9" t="str">
        <f>TEAMS!$A$871</f>
        <v>Newton</v>
      </c>
      <c r="G397" s="14">
        <f>TEAMS!BH$904</f>
        <v>0</v>
      </c>
      <c r="H397" s="11" t="s">
        <v>50</v>
      </c>
      <c r="I397" s="12">
        <v>395</v>
      </c>
      <c r="J397" s="9" t="str">
        <f>TEAMS!$A$871</f>
        <v>Newton</v>
      </c>
      <c r="K397" s="14">
        <f>TEAMS!BI$904</f>
        <v>0</v>
      </c>
      <c r="L397" s="11" t="s">
        <v>50</v>
      </c>
      <c r="M397" s="12">
        <v>395</v>
      </c>
      <c r="N397" s="9" t="str">
        <f>TEAMS!$A$871</f>
        <v>Newton</v>
      </c>
      <c r="O397" s="14">
        <f>TEAMS!BJ$904</f>
        <v>0</v>
      </c>
      <c r="P397" s="11" t="s">
        <v>50</v>
      </c>
    </row>
    <row r="398" spans="1:16" x14ac:dyDescent="0.2">
      <c r="A398" s="12">
        <v>396</v>
      </c>
      <c r="B398" s="9" t="str">
        <f>TEAMS!$A$1266</f>
        <v>Union Grove</v>
      </c>
      <c r="C398" s="14" t="str">
        <f>TEXT(TEAMS!$BF$1299,"0000")&amp;TEXT(TEAMS!$BG$1299,"-000")</f>
        <v>0000-000</v>
      </c>
      <c r="D398" s="11" t="s">
        <v>50</v>
      </c>
      <c r="E398" s="12">
        <v>396</v>
      </c>
      <c r="F398" s="9" t="str">
        <f>TEAMS!$A$1266</f>
        <v>Union Grove</v>
      </c>
      <c r="G398" s="14">
        <f>TEAMS!BH$1299</f>
        <v>0</v>
      </c>
      <c r="H398" s="11" t="s">
        <v>50</v>
      </c>
      <c r="I398" s="12">
        <v>396</v>
      </c>
      <c r="J398" s="9" t="str">
        <f>TEAMS!$A$1266</f>
        <v>Union Grove</v>
      </c>
      <c r="K398" s="14">
        <f>TEAMS!BI$1299</f>
        <v>0</v>
      </c>
      <c r="L398" s="11" t="s">
        <v>50</v>
      </c>
      <c r="M398" s="12">
        <v>396</v>
      </c>
      <c r="N398" s="9" t="str">
        <f>TEAMS!$A$1266</f>
        <v>Union Grove</v>
      </c>
      <c r="O398" s="14">
        <f>TEAMS!BJ$1299</f>
        <v>0</v>
      </c>
      <c r="P398" s="11" t="s">
        <v>50</v>
      </c>
    </row>
    <row r="399" spans="1:16" x14ac:dyDescent="0.2">
      <c r="A399" s="12">
        <v>397</v>
      </c>
      <c r="B399" s="9" t="str">
        <f>TEAMS!$A$634</f>
        <v>Luella</v>
      </c>
      <c r="C399" s="14" t="str">
        <f>TEXT(TEAMS!$BF$667, "0000")&amp;TEXT(TEAMS!$BG$667, "-000")</f>
        <v>0000-000</v>
      </c>
      <c r="D399" s="11" t="s">
        <v>50</v>
      </c>
      <c r="E399" s="12">
        <v>397</v>
      </c>
      <c r="F399" s="9" t="str">
        <f>TEAMS!$A$634</f>
        <v>Luella</v>
      </c>
      <c r="G399" s="14">
        <f>TEAMS!BH$667</f>
        <v>0</v>
      </c>
      <c r="H399" s="11" t="s">
        <v>50</v>
      </c>
      <c r="I399" s="12">
        <v>397</v>
      </c>
      <c r="J399" s="9" t="str">
        <f>TEAMS!$A$634</f>
        <v>Luella</v>
      </c>
      <c r="K399" s="14">
        <f>TEAMS!BI$667</f>
        <v>0</v>
      </c>
      <c r="L399" s="11" t="s">
        <v>50</v>
      </c>
      <c r="M399" s="12">
        <v>397</v>
      </c>
      <c r="N399" s="9" t="str">
        <f>TEAMS!$A$634</f>
        <v>Luella</v>
      </c>
      <c r="O399" s="14">
        <f>TEAMS!BJ$667</f>
        <v>0</v>
      </c>
      <c r="P399" s="11" t="s">
        <v>50</v>
      </c>
    </row>
    <row r="400" spans="1:16" x14ac:dyDescent="0.2">
      <c r="A400" s="12">
        <v>398</v>
      </c>
      <c r="B400" s="9" t="str">
        <f>TEAMS!$A$318</f>
        <v>Heritage, Conyers</v>
      </c>
      <c r="C400" s="14" t="str">
        <f>TEXT(TEAMS!$BF$351,"0000")&amp;TEXT(TEAMS!$BG$351,"-000")</f>
        <v>0000-000</v>
      </c>
      <c r="D400" s="11" t="s">
        <v>50</v>
      </c>
      <c r="E400" s="12">
        <v>398</v>
      </c>
      <c r="F400" s="9" t="str">
        <f>TEAMS!$A$318</f>
        <v>Heritage, Conyers</v>
      </c>
      <c r="G400" s="14">
        <f>TEAMS!BH$351</f>
        <v>0</v>
      </c>
      <c r="H400" s="11" t="s">
        <v>50</v>
      </c>
      <c r="I400" s="12">
        <v>398</v>
      </c>
      <c r="J400" s="9" t="str">
        <f>TEAMS!$A$318</f>
        <v>Heritage, Conyers</v>
      </c>
      <c r="K400" s="14">
        <f>TEAMS!BI$351</f>
        <v>0</v>
      </c>
      <c r="L400" s="11" t="s">
        <v>50</v>
      </c>
      <c r="M400" s="12">
        <v>398</v>
      </c>
      <c r="N400" s="9" t="str">
        <f>TEAMS!$A$318</f>
        <v>Heritage, Conyers</v>
      </c>
      <c r="O400" s="14">
        <f>TEAMS!BJ$351</f>
        <v>0</v>
      </c>
      <c r="P400" s="11" t="s">
        <v>50</v>
      </c>
    </row>
    <row r="401" spans="1:16" x14ac:dyDescent="0.2">
      <c r="A401" s="12">
        <v>399</v>
      </c>
      <c r="B401" s="9" t="str">
        <f>TEAMS!$A$555</f>
        <v>Z18</v>
      </c>
      <c r="C401" s="14" t="str">
        <f>TEXT(TEAMS!$BF$588, "0000")&amp;TEXT(TEAMS!$BG$588, "-000")</f>
        <v>0000-000</v>
      </c>
      <c r="D401" s="11" t="s">
        <v>50</v>
      </c>
      <c r="E401" s="12">
        <v>399</v>
      </c>
      <c r="F401" s="9" t="str">
        <f>TEAMS!$A$555</f>
        <v>Z18</v>
      </c>
      <c r="G401" s="14">
        <f>TEAMS!BH$588</f>
        <v>0</v>
      </c>
      <c r="H401" s="11" t="s">
        <v>50</v>
      </c>
      <c r="I401" s="12">
        <v>399</v>
      </c>
      <c r="J401" s="9" t="str">
        <f>TEAMS!$A$555</f>
        <v>Z18</v>
      </c>
      <c r="K401" s="14">
        <f>TEAMS!BI$588</f>
        <v>0</v>
      </c>
      <c r="L401" s="11" t="s">
        <v>50</v>
      </c>
      <c r="M401" s="12">
        <v>399</v>
      </c>
      <c r="N401" s="9" t="str">
        <f>TEAMS!$A$555</f>
        <v>Z18</v>
      </c>
      <c r="O401" s="14">
        <f>TEAMS!BJ$588</f>
        <v>0</v>
      </c>
      <c r="P401" s="11" t="s">
        <v>50</v>
      </c>
    </row>
    <row r="402" spans="1:16" x14ac:dyDescent="0.2">
      <c r="A402" s="12">
        <v>400</v>
      </c>
      <c r="B402" s="9" t="str">
        <f>TEAMS!$A$792</f>
        <v>Monroe Area</v>
      </c>
      <c r="C402" s="14" t="str">
        <f>TEXT(TEAMS!$BF$825, "0000")&amp;TEXT(TEAMS!$BG$825, "-000")</f>
        <v>0000-000</v>
      </c>
      <c r="D402" s="11" t="s">
        <v>50</v>
      </c>
      <c r="E402" s="12">
        <v>400</v>
      </c>
      <c r="F402" s="9" t="str">
        <f>TEAMS!$A$792</f>
        <v>Monroe Area</v>
      </c>
      <c r="G402" s="14">
        <f>TEAMS!BH$825</f>
        <v>0</v>
      </c>
      <c r="H402" s="11" t="s">
        <v>50</v>
      </c>
      <c r="I402" s="12">
        <v>400</v>
      </c>
      <c r="J402" s="9" t="str">
        <f>TEAMS!$A$792</f>
        <v>Monroe Area</v>
      </c>
      <c r="K402" s="14">
        <f>TEAMS!BI$825</f>
        <v>0</v>
      </c>
      <c r="L402" s="11" t="s">
        <v>50</v>
      </c>
      <c r="M402" s="12">
        <v>400</v>
      </c>
      <c r="N402" s="9" t="str">
        <f>TEAMS!$A$792</f>
        <v>Monroe Area</v>
      </c>
      <c r="O402" s="14">
        <f>TEAMS!BJ$825</f>
        <v>0</v>
      </c>
      <c r="P402" s="11" t="s">
        <v>50</v>
      </c>
    </row>
    <row r="403" spans="1:16" x14ac:dyDescent="0.2">
      <c r="A403" s="12">
        <v>401</v>
      </c>
      <c r="B403" s="9" t="str">
        <f>TEAMS!$A$1424</f>
        <v>Z19</v>
      </c>
      <c r="C403" s="14" t="str">
        <f>TEXT(TEAMS!$BF$1457,"0000")&amp;TEXT(TEAMS!$BG$1457,"-000")</f>
        <v>0000-000</v>
      </c>
      <c r="D403" s="11" t="s">
        <v>50</v>
      </c>
      <c r="E403" s="12">
        <v>401</v>
      </c>
      <c r="F403" s="9" t="str">
        <f>TEAMS!$A$1424</f>
        <v>Z19</v>
      </c>
      <c r="G403" s="14">
        <f>TEAMS!BH1457</f>
        <v>0</v>
      </c>
      <c r="H403" s="11" t="s">
        <v>50</v>
      </c>
      <c r="I403" s="12">
        <v>401</v>
      </c>
      <c r="J403" s="9" t="str">
        <f>TEAMS!$A$1424</f>
        <v>Z19</v>
      </c>
      <c r="K403" s="14">
        <f>TEAMS!BI1457</f>
        <v>0</v>
      </c>
      <c r="L403" s="11" t="s">
        <v>50</v>
      </c>
      <c r="M403" s="12">
        <v>401</v>
      </c>
      <c r="N403" s="9" t="str">
        <f>TEAMS!$A$1424</f>
        <v>Z19</v>
      </c>
      <c r="O403" s="14">
        <f>TEAMS!BJ1457</f>
        <v>0</v>
      </c>
      <c r="P403" s="11" t="s">
        <v>50</v>
      </c>
    </row>
    <row r="404" spans="1:16" x14ac:dyDescent="0.2">
      <c r="A404" s="12">
        <v>402</v>
      </c>
      <c r="B404" s="9" t="str">
        <f>TEAMS!$A$1503</f>
        <v>Z20</v>
      </c>
      <c r="C404" s="14" t="str">
        <f>TEXT(TEAMS!$BF$1536,"0000")&amp;TEXT(TEAMS!$BG$1536,"-000")</f>
        <v>0000-000</v>
      </c>
      <c r="D404" s="11" t="s">
        <v>50</v>
      </c>
      <c r="E404" s="12">
        <v>402</v>
      </c>
      <c r="F404" s="9" t="str">
        <f>TEAMS!$A$1503</f>
        <v>Z20</v>
      </c>
      <c r="G404" s="14">
        <f>TEAMS!BH1536</f>
        <v>0</v>
      </c>
      <c r="H404" s="11" t="s">
        <v>50</v>
      </c>
      <c r="I404" s="12">
        <v>402</v>
      </c>
      <c r="J404" s="9" t="str">
        <f>TEAMS!$A$1503</f>
        <v>Z20</v>
      </c>
      <c r="K404" s="14">
        <f>TEAMS!BI1536</f>
        <v>0</v>
      </c>
      <c r="L404" s="11" t="s">
        <v>50</v>
      </c>
      <c r="M404" s="12">
        <v>402</v>
      </c>
      <c r="N404" s="9" t="str">
        <f>TEAMS!$A$1503</f>
        <v>Z20</v>
      </c>
      <c r="O404" s="14">
        <f>TEAMS!BJ1536</f>
        <v>0</v>
      </c>
      <c r="P404" s="11" t="s">
        <v>50</v>
      </c>
    </row>
    <row r="405" spans="1:16" x14ac:dyDescent="0.2">
      <c r="A405" s="12">
        <v>403</v>
      </c>
      <c r="B405" s="9" t="str">
        <f>TEAMS!$A$2</f>
        <v>East Coweta</v>
      </c>
      <c r="C405" s="14" t="str">
        <f>TEXT(TEAMS!$BL$35,"0000")&amp;TEXT(TEAMS!$BM$35,"-000")</f>
        <v>0000-000</v>
      </c>
      <c r="D405" s="11" t="s">
        <v>51</v>
      </c>
      <c r="E405" s="12">
        <v>403</v>
      </c>
      <c r="F405" s="9" t="str">
        <f>TEAMS!$A$1029</f>
        <v>Social Circle</v>
      </c>
      <c r="G405" s="14">
        <f>TEAMS!BN$1062</f>
        <v>0</v>
      </c>
      <c r="H405" s="11" t="s">
        <v>51</v>
      </c>
      <c r="I405" s="12">
        <v>403</v>
      </c>
      <c r="J405" s="9" t="str">
        <f>TEAMS!$A$2</f>
        <v>East Coweta</v>
      </c>
      <c r="K405" s="14">
        <f>TEAMS!BO$35</f>
        <v>0</v>
      </c>
      <c r="L405" s="11" t="s">
        <v>51</v>
      </c>
      <c r="M405" s="12">
        <v>403</v>
      </c>
      <c r="N405" s="9" t="str">
        <f>TEAMS!$A$1029</f>
        <v>Social Circle</v>
      </c>
      <c r="O405" s="14">
        <f>TEAMS!BP$1062</f>
        <v>0</v>
      </c>
      <c r="P405" s="11" t="s">
        <v>51</v>
      </c>
    </row>
    <row r="406" spans="1:16" x14ac:dyDescent="0.2">
      <c r="A406" s="12">
        <v>404</v>
      </c>
      <c r="B406" s="9" t="str">
        <f>TEAMS!$A$1029</f>
        <v>Social Circle</v>
      </c>
      <c r="C406" s="14" t="str">
        <f>TEXT(TEAMS!$BL$1062, "0000")&amp;TEXT(TEAMS!$BM$1062, "-000")</f>
        <v>0000-000</v>
      </c>
      <c r="D406" s="11" t="s">
        <v>51</v>
      </c>
      <c r="E406" s="12">
        <v>404</v>
      </c>
      <c r="F406" s="9" t="str">
        <f>TEAMS!$A$1345</f>
        <v>Woodward Academy</v>
      </c>
      <c r="G406" s="14">
        <f>TEAMS!BN$1378</f>
        <v>0</v>
      </c>
      <c r="H406" s="11" t="s">
        <v>51</v>
      </c>
      <c r="I406" s="12">
        <v>404</v>
      </c>
      <c r="J406" s="9" t="str">
        <f>TEAMS!$A$1345</f>
        <v>Woodward Academy</v>
      </c>
      <c r="K406" s="14">
        <f>TEAMS!BO$1378</f>
        <v>0</v>
      </c>
      <c r="L406" s="11" t="s">
        <v>51</v>
      </c>
      <c r="M406" s="12">
        <v>404</v>
      </c>
      <c r="N406" s="9" t="str">
        <f>TEAMS!$A$1345</f>
        <v>Woodward Academy</v>
      </c>
      <c r="O406" s="14">
        <f>TEAMS!BP$1378</f>
        <v>0</v>
      </c>
      <c r="P406" s="11" t="s">
        <v>51</v>
      </c>
    </row>
    <row r="407" spans="1:16" x14ac:dyDescent="0.2">
      <c r="A407" s="12">
        <v>405</v>
      </c>
      <c r="B407" s="9" t="str">
        <f>TEAMS!$A$1345</f>
        <v>Woodward Academy</v>
      </c>
      <c r="C407" s="14" t="str">
        <f>TEXT(TEAMS!$BL$1378,"0000")&amp;TEXT(TEAMS!$BM$1378,"-000")</f>
        <v>0000-000</v>
      </c>
      <c r="D407" s="11" t="s">
        <v>51</v>
      </c>
      <c r="E407" s="12">
        <v>405</v>
      </c>
      <c r="F407" s="9" t="str">
        <f>TEAMS!$A$239</f>
        <v>McDonough</v>
      </c>
      <c r="G407" s="14">
        <f>TEAMS!BN$272</f>
        <v>0</v>
      </c>
      <c r="H407" s="11" t="s">
        <v>51</v>
      </c>
      <c r="I407" s="12">
        <v>405</v>
      </c>
      <c r="J407" s="9" t="str">
        <f>TEAMS!$A$1029</f>
        <v>Social Circle</v>
      </c>
      <c r="K407" s="14">
        <f>TEAMS!BO$1062</f>
        <v>0</v>
      </c>
      <c r="L407" s="11" t="s">
        <v>51</v>
      </c>
      <c r="M407" s="12">
        <v>405</v>
      </c>
      <c r="N407" s="9" t="str">
        <f>TEAMS!$A$2</f>
        <v>East Coweta</v>
      </c>
      <c r="O407" s="14">
        <f>TEAMS!BP$35</f>
        <v>0</v>
      </c>
      <c r="P407" s="11" t="s">
        <v>51</v>
      </c>
    </row>
    <row r="408" spans="1:16" x14ac:dyDescent="0.2">
      <c r="A408" s="12">
        <v>406</v>
      </c>
      <c r="B408" s="9" t="str">
        <f>TEAMS!$A$239</f>
        <v>McDonough</v>
      </c>
      <c r="C408" s="14" t="str">
        <f>TEXT(TEAMS!$BL$272,"0000")&amp;TEXT(TEAMS!$BM$272,"-000")</f>
        <v>0000-000</v>
      </c>
      <c r="D408" s="11" t="s">
        <v>51</v>
      </c>
      <c r="E408" s="12">
        <v>406</v>
      </c>
      <c r="F408" s="9" t="str">
        <f>TEAMS!$A$2</f>
        <v>East Coweta</v>
      </c>
      <c r="G408" s="14">
        <f>TEAMS!BN$35</f>
        <v>0</v>
      </c>
      <c r="H408" s="11" t="s">
        <v>51</v>
      </c>
      <c r="I408" s="12">
        <v>406</v>
      </c>
      <c r="J408" s="9" t="str">
        <f>TEAMS!$A$239</f>
        <v>McDonough</v>
      </c>
      <c r="K408" s="14">
        <f>TEAMS!BO$272</f>
        <v>0</v>
      </c>
      <c r="L408" s="11" t="s">
        <v>51</v>
      </c>
      <c r="M408" s="12">
        <v>406</v>
      </c>
      <c r="N408" s="9" t="str">
        <f>TEAMS!$A$239</f>
        <v>McDonough</v>
      </c>
      <c r="O408" s="14">
        <f>TEAMS!BP$272</f>
        <v>0</v>
      </c>
      <c r="P408" s="11" t="s">
        <v>51</v>
      </c>
    </row>
    <row r="409" spans="1:16" x14ac:dyDescent="0.2">
      <c r="A409" s="12">
        <v>407</v>
      </c>
      <c r="B409" s="9" t="str">
        <f>TEAMS!$A$81</f>
        <v>Fayette County</v>
      </c>
      <c r="C409" s="14" t="str">
        <f>TEXT(TEAMS!$BL$114, "0000")&amp;TEXT(TEAMS!$BM$114, "-000")</f>
        <v>0000-000</v>
      </c>
      <c r="D409" s="11" t="s">
        <v>51</v>
      </c>
      <c r="E409" s="12">
        <v>407</v>
      </c>
      <c r="F409" s="9" t="str">
        <f>TEAMS!$A$397</f>
        <v>Jones County</v>
      </c>
      <c r="G409" s="14">
        <f>TEAMS!BN$430</f>
        <v>0</v>
      </c>
      <c r="H409" s="11" t="s">
        <v>51</v>
      </c>
      <c r="I409" s="12">
        <v>407</v>
      </c>
      <c r="J409" s="9" t="str">
        <f>TEAMS!$A$1187</f>
        <v>Stockbridge</v>
      </c>
      <c r="K409" s="14">
        <f>TEAMS!BO$1220</f>
        <v>0</v>
      </c>
      <c r="L409" s="11" t="s">
        <v>51</v>
      </c>
      <c r="M409" s="12">
        <v>407</v>
      </c>
      <c r="N409" s="9" t="str">
        <f>TEAMS!$A$1187</f>
        <v>Stockbridge</v>
      </c>
      <c r="O409" s="14">
        <f>TEAMS!BP$1220</f>
        <v>0</v>
      </c>
      <c r="P409" s="11" t="s">
        <v>51</v>
      </c>
    </row>
    <row r="410" spans="1:16" x14ac:dyDescent="0.2">
      <c r="A410" s="12">
        <v>408</v>
      </c>
      <c r="B410" s="9" t="str">
        <f>TEAMS!$A$1187</f>
        <v>Stockbridge</v>
      </c>
      <c r="C410" s="14" t="str">
        <f>TEXT(TEAMS!$BL$1220,"0000")&amp;TEXT(TEAMS!$BM$1220,"-000")</f>
        <v>0000-000</v>
      </c>
      <c r="D410" s="11" t="s">
        <v>51</v>
      </c>
      <c r="E410" s="12">
        <v>408</v>
      </c>
      <c r="F410" s="9" t="str">
        <f>TEAMS!$A$476</f>
        <v>Lamar County</v>
      </c>
      <c r="G410" s="14">
        <f>TEAMS!BN$509</f>
        <v>0</v>
      </c>
      <c r="H410" s="11" t="s">
        <v>51</v>
      </c>
      <c r="I410" s="12">
        <v>408</v>
      </c>
      <c r="J410" s="9" t="str">
        <f>TEAMS!$A$81</f>
        <v>Fayette County</v>
      </c>
      <c r="K410" s="14">
        <f>TEAMS!BO$114</f>
        <v>0</v>
      </c>
      <c r="L410" s="11" t="s">
        <v>51</v>
      </c>
      <c r="M410" s="12">
        <v>408</v>
      </c>
      <c r="N410" s="9" t="str">
        <f>TEAMS!$A$81</f>
        <v>Fayette County</v>
      </c>
      <c r="O410" s="14">
        <f>TEAMS!BP$114</f>
        <v>0</v>
      </c>
      <c r="P410" s="11" t="s">
        <v>51</v>
      </c>
    </row>
    <row r="411" spans="1:16" x14ac:dyDescent="0.2">
      <c r="A411" s="12">
        <v>409</v>
      </c>
      <c r="B411" s="9" t="str">
        <f>TEAMS!$A$397</f>
        <v>Jones County</v>
      </c>
      <c r="C411" s="14" t="str">
        <f>TEXT(TEAMS!$BL$430,"0000")&amp;TEXT(TEAMS!$BM$430,"-000")</f>
        <v>0000-000</v>
      </c>
      <c r="D411" s="11" t="s">
        <v>51</v>
      </c>
      <c r="E411" s="12">
        <v>409</v>
      </c>
      <c r="F411" s="9" t="str">
        <f>TEAMS!$A$81</f>
        <v>Fayette County</v>
      </c>
      <c r="G411" s="14">
        <f>TEAMS!BN$114</f>
        <v>0</v>
      </c>
      <c r="H411" s="11" t="s">
        <v>51</v>
      </c>
      <c r="I411" s="12">
        <v>409</v>
      </c>
      <c r="J411" s="9" t="str">
        <f>TEAMS!$A$950</f>
        <v>Ola</v>
      </c>
      <c r="K411" s="14">
        <f>TEAMS!BO$983</f>
        <v>0</v>
      </c>
      <c r="L411" s="11" t="s">
        <v>51</v>
      </c>
      <c r="M411" s="12">
        <v>409</v>
      </c>
      <c r="N411" s="9" t="str">
        <f>TEAMS!$A$634</f>
        <v>Luella</v>
      </c>
      <c r="O411" s="14">
        <f>TEAMS!BP$667</f>
        <v>0</v>
      </c>
      <c r="P411" s="11" t="s">
        <v>51</v>
      </c>
    </row>
    <row r="412" spans="1:16" x14ac:dyDescent="0.2">
      <c r="A412" s="12">
        <v>410</v>
      </c>
      <c r="B412" s="9" t="str">
        <f>TEAMS!$A$950</f>
        <v>Ola</v>
      </c>
      <c r="C412" s="14" t="str">
        <f>TEXT(TEAMS!$BL$983, "0000")&amp;TEXT(TEAMS!$BM$983, "-000")</f>
        <v>0000-000</v>
      </c>
      <c r="D412" s="11" t="s">
        <v>51</v>
      </c>
      <c r="E412" s="12">
        <v>410</v>
      </c>
      <c r="F412" s="9" t="str">
        <f>TEAMS!$A$950</f>
        <v>Ola</v>
      </c>
      <c r="G412" s="14">
        <f>TEAMS!BN$983</f>
        <v>0</v>
      </c>
      <c r="H412" s="11" t="s">
        <v>51</v>
      </c>
      <c r="I412" s="12">
        <v>410</v>
      </c>
      <c r="J412" s="9" t="str">
        <f>TEAMS!$A$397</f>
        <v>Jones County</v>
      </c>
      <c r="K412" s="14">
        <f>TEAMS!BO$430</f>
        <v>0</v>
      </c>
      <c r="L412" s="11" t="s">
        <v>51</v>
      </c>
      <c r="M412" s="12">
        <v>410</v>
      </c>
      <c r="N412" s="9" t="str">
        <f>TEAMS!$A$476</f>
        <v>Lamar County</v>
      </c>
      <c r="O412" s="14">
        <f>TEAMS!BP$509</f>
        <v>0</v>
      </c>
      <c r="P412" s="11" t="s">
        <v>51</v>
      </c>
    </row>
    <row r="413" spans="1:16" x14ac:dyDescent="0.2">
      <c r="A413" s="12">
        <v>411</v>
      </c>
      <c r="B413" s="9" t="str">
        <f>TEAMS!$A$476</f>
        <v>Lamar County</v>
      </c>
      <c r="C413" s="14" t="str">
        <f>TEXT(TEAMS!$BL$509, "0000")&amp;TEXT(TEAMS!$BM$509, "-000")</f>
        <v>0000-000</v>
      </c>
      <c r="D413" s="11" t="s">
        <v>51</v>
      </c>
      <c r="E413" s="12">
        <v>411</v>
      </c>
      <c r="F413" s="9" t="str">
        <f>TEAMS!$A$1108</f>
        <v>Spalding</v>
      </c>
      <c r="G413" s="14">
        <f>TEAMS!BN$1141</f>
        <v>0</v>
      </c>
      <c r="H413" s="11" t="s">
        <v>51</v>
      </c>
      <c r="I413" s="12">
        <v>411</v>
      </c>
      <c r="J413" s="9" t="str">
        <f>TEAMS!$A$1108</f>
        <v>Spalding</v>
      </c>
      <c r="K413" s="14">
        <f>TEAMS!BO$1141</f>
        <v>0</v>
      </c>
      <c r="L413" s="11" t="s">
        <v>51</v>
      </c>
      <c r="M413" s="12">
        <v>411</v>
      </c>
      <c r="N413" s="9" t="str">
        <f>TEAMS!$A$950</f>
        <v>Ola</v>
      </c>
      <c r="O413" s="14">
        <f>TEAMS!BP$983</f>
        <v>0</v>
      </c>
      <c r="P413" s="11" t="s">
        <v>51</v>
      </c>
    </row>
    <row r="414" spans="1:16" x14ac:dyDescent="0.2">
      <c r="A414" s="12">
        <v>412</v>
      </c>
      <c r="B414" s="9" t="str">
        <f>TEAMS!$A$634</f>
        <v>Luella</v>
      </c>
      <c r="C414" s="14" t="str">
        <f>TEXT(TEAMS!$BL$667,"0000")&amp;TEXT(TEAMS!$BM$667,"-000")</f>
        <v>0000-000</v>
      </c>
      <c r="D414" s="11" t="s">
        <v>51</v>
      </c>
      <c r="E414" s="12">
        <v>412</v>
      </c>
      <c r="F414" s="9" t="str">
        <f>TEAMS!$A$634</f>
        <v>Luella</v>
      </c>
      <c r="G414" s="14">
        <f>TEAMS!BN$667</f>
        <v>0</v>
      </c>
      <c r="H414" s="11" t="s">
        <v>51</v>
      </c>
      <c r="I414" s="12">
        <v>412</v>
      </c>
      <c r="J414" s="9" t="str">
        <f>TEAMS!$A$476</f>
        <v>Lamar County</v>
      </c>
      <c r="K414" s="14">
        <f>TEAMS!BO$509</f>
        <v>0</v>
      </c>
      <c r="L414" s="11" t="s">
        <v>51</v>
      </c>
      <c r="M414" s="12">
        <v>412</v>
      </c>
      <c r="N414" s="9" t="str">
        <f>TEAMS!$A$397</f>
        <v>Jones County</v>
      </c>
      <c r="O414" s="14">
        <f>TEAMS!BP$430</f>
        <v>0</v>
      </c>
      <c r="P414" s="11" t="s">
        <v>51</v>
      </c>
    </row>
    <row r="415" spans="1:16" x14ac:dyDescent="0.2">
      <c r="A415" s="12">
        <v>413</v>
      </c>
      <c r="B415" s="9" t="str">
        <f>TEAMS!$A$1108</f>
        <v>Spalding</v>
      </c>
      <c r="C415" s="14" t="str">
        <f>TEXT(TEAMS!$BL$1141,"0000")&amp;TEXT(TEAMS!$BM$1141,"-000")</f>
        <v>0000-000</v>
      </c>
      <c r="D415" s="11" t="s">
        <v>51</v>
      </c>
      <c r="E415" s="12">
        <v>413</v>
      </c>
      <c r="F415" s="9" t="str">
        <f>TEAMS!$A$1187</f>
        <v>Stockbridge</v>
      </c>
      <c r="G415" s="14">
        <f>TEAMS!BN$1220</f>
        <v>0</v>
      </c>
      <c r="H415" s="11" t="s">
        <v>51</v>
      </c>
      <c r="I415" s="12">
        <v>413</v>
      </c>
      <c r="J415" s="9" t="str">
        <f>TEAMS!$A$634</f>
        <v>Luella</v>
      </c>
      <c r="K415" s="14">
        <f>TEAMS!BO$667</f>
        <v>0</v>
      </c>
      <c r="L415" s="11" t="s">
        <v>51</v>
      </c>
      <c r="M415" s="12">
        <v>413</v>
      </c>
      <c r="N415" s="9" t="str">
        <f>TEAMS!$A$713</f>
        <v>Mary Persons</v>
      </c>
      <c r="O415" s="14">
        <f>TEAMS!BP$746</f>
        <v>0</v>
      </c>
      <c r="P415" s="11" t="s">
        <v>51</v>
      </c>
    </row>
    <row r="416" spans="1:16" x14ac:dyDescent="0.2">
      <c r="A416" s="12">
        <v>414</v>
      </c>
      <c r="B416" s="9" t="str">
        <f>TEAMS!$A$713</f>
        <v>Mary Persons</v>
      </c>
      <c r="C416" s="14" t="str">
        <f>TEXT(TEAMS!$BL$746,"0000")&amp;TEXT(TEAMS!$BM$746,"-000")</f>
        <v>0000-000</v>
      </c>
      <c r="D416" s="11" t="s">
        <v>51</v>
      </c>
      <c r="E416" s="12">
        <v>414</v>
      </c>
      <c r="F416" s="9" t="str">
        <f>TEAMS!$A$713</f>
        <v>Mary Persons</v>
      </c>
      <c r="G416" s="14">
        <f>TEAMS!BN$746</f>
        <v>0</v>
      </c>
      <c r="H416" s="11" t="s">
        <v>51</v>
      </c>
      <c r="I416" s="12">
        <v>414</v>
      </c>
      <c r="J416" s="9" t="str">
        <f>TEAMS!$A$713</f>
        <v>Mary Persons</v>
      </c>
      <c r="K416" s="14">
        <f>TEAMS!BO$746</f>
        <v>0</v>
      </c>
      <c r="L416" s="11" t="s">
        <v>51</v>
      </c>
      <c r="M416" s="12">
        <v>414</v>
      </c>
      <c r="N416" s="9" t="str">
        <f>TEAMS!$A$1108</f>
        <v>Spalding</v>
      </c>
      <c r="O416" s="14">
        <f>TEAMS!BP$1141</f>
        <v>0</v>
      </c>
      <c r="P416" s="11" t="s">
        <v>51</v>
      </c>
    </row>
    <row r="417" spans="1:16" x14ac:dyDescent="0.2">
      <c r="A417" s="12">
        <v>415</v>
      </c>
      <c r="B417" s="9" t="str">
        <f>TEAMS!$A$792</f>
        <v>Monroe Area</v>
      </c>
      <c r="C417" s="14" t="str">
        <f>TEXT(TEAMS!$BL$825, "0000")&amp;TEXT(TEAMS!$BM$825, "-000")</f>
        <v>0000-000</v>
      </c>
      <c r="D417" s="11" t="s">
        <v>51</v>
      </c>
      <c r="E417" s="12">
        <v>415</v>
      </c>
      <c r="F417" s="9" t="str">
        <f>TEAMS!$A$792</f>
        <v>Monroe Area</v>
      </c>
      <c r="G417" s="14">
        <f>TEAMS!BN$825</f>
        <v>0</v>
      </c>
      <c r="H417" s="11" t="s">
        <v>51</v>
      </c>
      <c r="I417" s="12">
        <v>415</v>
      </c>
      <c r="J417" s="9" t="str">
        <f>TEAMS!$A$792</f>
        <v>Monroe Area</v>
      </c>
      <c r="K417" s="14">
        <f>TEAMS!BO$825</f>
        <v>0</v>
      </c>
      <c r="L417" s="11" t="s">
        <v>51</v>
      </c>
      <c r="M417" s="12">
        <v>415</v>
      </c>
      <c r="N417" s="9" t="str">
        <f>TEAMS!$A$160</f>
        <v>Griffin</v>
      </c>
      <c r="O417" s="14">
        <f>TEAMS!BP$193</f>
        <v>0</v>
      </c>
      <c r="P417" s="59" t="s">
        <v>51</v>
      </c>
    </row>
    <row r="418" spans="1:16" x14ac:dyDescent="0.2">
      <c r="A418" s="12">
        <v>416</v>
      </c>
      <c r="B418" s="9" t="str">
        <f>TEAMS!$A$160</f>
        <v>Griffin</v>
      </c>
      <c r="C418" s="14" t="str">
        <f>TEXT(TEAMS!$BL$193, "0000")&amp;TEXT(TEAMS!$BM$193, "-000")</f>
        <v>0000-000</v>
      </c>
      <c r="D418" s="59" t="s">
        <v>51</v>
      </c>
      <c r="E418" s="12">
        <v>416</v>
      </c>
      <c r="F418" s="9" t="str">
        <f>TEAMS!$A$160</f>
        <v>Griffin</v>
      </c>
      <c r="G418" s="14">
        <f>TEAMS!BN$193</f>
        <v>0</v>
      </c>
      <c r="H418" s="59" t="s">
        <v>51</v>
      </c>
      <c r="I418" s="12">
        <v>416</v>
      </c>
      <c r="J418" s="9" t="str">
        <f>TEAMS!$A$160</f>
        <v>Griffin</v>
      </c>
      <c r="K418" s="14">
        <f>TEAMS!BO$193</f>
        <v>0</v>
      </c>
      <c r="L418" s="59" t="s">
        <v>51</v>
      </c>
      <c r="M418" s="12">
        <v>416</v>
      </c>
      <c r="N418" s="9" t="str">
        <f>TEAMS!$A$792</f>
        <v>Monroe Area</v>
      </c>
      <c r="O418" s="14">
        <f>TEAMS!BP$825</f>
        <v>0</v>
      </c>
      <c r="P418" s="11" t="s">
        <v>51</v>
      </c>
    </row>
    <row r="419" spans="1:16" x14ac:dyDescent="0.2">
      <c r="A419" s="12">
        <v>417</v>
      </c>
      <c r="B419" s="9" t="str">
        <f>TEAMS!$A$318</f>
        <v>Heritage, Conyers</v>
      </c>
      <c r="C419" s="14" t="str">
        <f>TEXT(TEAMS!$BL$351, "0000")&amp;TEXT(TEAMS!$BM$351, "-000")</f>
        <v>0000-000</v>
      </c>
      <c r="D419" s="11" t="s">
        <v>51</v>
      </c>
      <c r="E419" s="12">
        <v>417</v>
      </c>
      <c r="F419" s="9" t="str">
        <f>TEAMS!$A$318</f>
        <v>Heritage, Conyers</v>
      </c>
      <c r="G419" s="14">
        <f>TEAMS!BN$351</f>
        <v>0</v>
      </c>
      <c r="H419" s="11" t="s">
        <v>51</v>
      </c>
      <c r="I419" s="12">
        <v>417</v>
      </c>
      <c r="J419" s="9" t="str">
        <f>TEAMS!$A$318</f>
        <v>Heritage, Conyers</v>
      </c>
      <c r="K419" s="14">
        <f>TEAMS!BO$351</f>
        <v>0</v>
      </c>
      <c r="L419" s="11" t="s">
        <v>51</v>
      </c>
      <c r="M419" s="12">
        <v>417</v>
      </c>
      <c r="N419" s="9" t="str">
        <f>TEAMS!$A$318</f>
        <v>Heritage, Conyers</v>
      </c>
      <c r="O419" s="14">
        <f>TEAMS!BP$351</f>
        <v>0</v>
      </c>
      <c r="P419" s="11" t="s">
        <v>51</v>
      </c>
    </row>
    <row r="420" spans="1:16" x14ac:dyDescent="0.2">
      <c r="A420" s="12">
        <v>418</v>
      </c>
      <c r="B420" s="9" t="str">
        <f>TEAMS!$A$871</f>
        <v>Newton</v>
      </c>
      <c r="C420" s="14" t="str">
        <f>TEXT(TEAMS!$BL$904,"0000")&amp;TEXT(TEAMS!$BM$904,"-000")</f>
        <v>0000-000</v>
      </c>
      <c r="D420" s="11" t="s">
        <v>51</v>
      </c>
      <c r="E420" s="12">
        <v>418</v>
      </c>
      <c r="F420" s="9" t="str">
        <f>TEAMS!$A$871</f>
        <v>Newton</v>
      </c>
      <c r="G420" s="14">
        <f>TEAMS!BN$904</f>
        <v>0</v>
      </c>
      <c r="H420" s="11" t="s">
        <v>51</v>
      </c>
      <c r="I420" s="12">
        <v>418</v>
      </c>
      <c r="J420" s="9" t="str">
        <f>TEAMS!$A$871</f>
        <v>Newton</v>
      </c>
      <c r="K420" s="14">
        <f>TEAMS!BO$904</f>
        <v>0</v>
      </c>
      <c r="L420" s="11" t="s">
        <v>51</v>
      </c>
      <c r="M420" s="12">
        <v>418</v>
      </c>
      <c r="N420" s="9" t="str">
        <f>TEAMS!$A$871</f>
        <v>Newton</v>
      </c>
      <c r="O420" s="14">
        <f>TEAMS!BP$904</f>
        <v>0</v>
      </c>
      <c r="P420" s="11" t="s">
        <v>51</v>
      </c>
    </row>
    <row r="421" spans="1:16" x14ac:dyDescent="0.2">
      <c r="A421" s="12">
        <v>419</v>
      </c>
      <c r="B421" s="9" t="str">
        <f>TEAMS!$A$555</f>
        <v>Z18</v>
      </c>
      <c r="C421" s="14" t="str">
        <f>TEXT(TEAMS!$BL$588, "0000")&amp;TEXT(TEAMS!$BM$588, "-000")</f>
        <v>0000-000</v>
      </c>
      <c r="D421" s="11" t="s">
        <v>51</v>
      </c>
      <c r="E421" s="12">
        <v>419</v>
      </c>
      <c r="F421" s="9" t="str">
        <f>TEAMS!$A$555</f>
        <v>Z18</v>
      </c>
      <c r="G421" s="14">
        <f>TEAMS!BN$588</f>
        <v>0</v>
      </c>
      <c r="H421" s="11" t="s">
        <v>51</v>
      </c>
      <c r="I421" s="12">
        <v>419</v>
      </c>
      <c r="J421" s="9" t="str">
        <f>TEAMS!$A$555</f>
        <v>Z18</v>
      </c>
      <c r="K421" s="14">
        <f>TEAMS!BO$588</f>
        <v>0</v>
      </c>
      <c r="L421" s="11" t="s">
        <v>51</v>
      </c>
      <c r="M421" s="12">
        <v>419</v>
      </c>
      <c r="N421" s="9" t="str">
        <f>TEAMS!$A$555</f>
        <v>Z18</v>
      </c>
      <c r="O421" s="14">
        <f>TEAMS!BP$588</f>
        <v>0</v>
      </c>
      <c r="P421" s="11" t="s">
        <v>51</v>
      </c>
    </row>
    <row r="422" spans="1:16" x14ac:dyDescent="0.2">
      <c r="A422" s="12">
        <v>420</v>
      </c>
      <c r="B422" s="9" t="str">
        <f>TEAMS!$A$1266</f>
        <v>Union Grove</v>
      </c>
      <c r="C422" s="14" t="str">
        <f>TEXT(TEAMS!$BL$1299,"0000")&amp;TEXT(TEAMS!$BM$1299,"-000")</f>
        <v>0000-000</v>
      </c>
      <c r="D422" s="11" t="s">
        <v>51</v>
      </c>
      <c r="E422" s="12">
        <v>420</v>
      </c>
      <c r="F422" s="9" t="str">
        <f>TEAMS!$A$1266</f>
        <v>Union Grove</v>
      </c>
      <c r="G422" s="14">
        <f>TEAMS!BN$1299</f>
        <v>0</v>
      </c>
      <c r="H422" s="11" t="s">
        <v>51</v>
      </c>
      <c r="I422" s="12">
        <v>420</v>
      </c>
      <c r="J422" s="9" t="str">
        <f>TEAMS!$A$1266</f>
        <v>Union Grove</v>
      </c>
      <c r="K422" s="14">
        <f>TEAMS!BO$1299</f>
        <v>0</v>
      </c>
      <c r="L422" s="11" t="s">
        <v>51</v>
      </c>
      <c r="M422" s="12">
        <v>420</v>
      </c>
      <c r="N422" s="9" t="str">
        <f>TEAMS!$A$1266</f>
        <v>Union Grove</v>
      </c>
      <c r="O422" s="14">
        <f>TEAMS!BP$1299</f>
        <v>0</v>
      </c>
      <c r="P422" s="11" t="s">
        <v>51</v>
      </c>
    </row>
    <row r="423" spans="1:16" x14ac:dyDescent="0.2">
      <c r="A423" s="12">
        <v>421</v>
      </c>
      <c r="B423" s="9" t="str">
        <f>TEAMS!$A$1424</f>
        <v>Z19</v>
      </c>
      <c r="C423" s="14" t="str">
        <f>TEXT(TEAMS!$BL$1457,"0000")&amp;TEXT(TEAMS!$BM$1457,"-000")</f>
        <v>0000-000</v>
      </c>
      <c r="D423" s="11" t="s">
        <v>51</v>
      </c>
      <c r="E423" s="12">
        <v>421</v>
      </c>
      <c r="F423" s="9" t="str">
        <f>TEAMS!$A$1424</f>
        <v>Z19</v>
      </c>
      <c r="G423" s="14">
        <f>TEAMS!BN1457</f>
        <v>0</v>
      </c>
      <c r="H423" s="11" t="s">
        <v>51</v>
      </c>
      <c r="I423" s="12">
        <v>421</v>
      </c>
      <c r="J423" s="9" t="str">
        <f>TEAMS!$A$1424</f>
        <v>Z19</v>
      </c>
      <c r="K423" s="14">
        <f>TEAMS!BO1457</f>
        <v>0</v>
      </c>
      <c r="L423" s="11" t="s">
        <v>51</v>
      </c>
      <c r="M423" s="12">
        <v>421</v>
      </c>
      <c r="N423" s="9" t="str">
        <f>TEAMS!$A$1424</f>
        <v>Z19</v>
      </c>
      <c r="O423" s="14">
        <f>TEAMS!BP1457</f>
        <v>0</v>
      </c>
      <c r="P423" s="11" t="s">
        <v>51</v>
      </c>
    </row>
    <row r="424" spans="1:16" x14ac:dyDescent="0.2">
      <c r="A424" s="12">
        <v>422</v>
      </c>
      <c r="B424" s="9" t="str">
        <f>TEAMS!$A$1503</f>
        <v>Z20</v>
      </c>
      <c r="C424" s="14" t="str">
        <f>TEXT(TEAMS!$BL$1536,"0000")&amp;TEXT(TEAMS!$BM$1536,"-000")</f>
        <v>0000-000</v>
      </c>
      <c r="D424" s="11" t="s">
        <v>51</v>
      </c>
      <c r="E424" s="12">
        <v>422</v>
      </c>
      <c r="F424" s="9" t="str">
        <f>TEAMS!$A$1503</f>
        <v>Z20</v>
      </c>
      <c r="G424" s="14">
        <f>TEAMS!BN1536</f>
        <v>0</v>
      </c>
      <c r="H424" s="11" t="s">
        <v>51</v>
      </c>
      <c r="I424" s="12">
        <v>422</v>
      </c>
      <c r="J424" s="9" t="str">
        <f>TEAMS!$A$1503</f>
        <v>Z20</v>
      </c>
      <c r="K424" s="14">
        <f>TEAMS!BO1536</f>
        <v>0</v>
      </c>
      <c r="L424" s="11" t="s">
        <v>51</v>
      </c>
      <c r="M424" s="12">
        <v>422</v>
      </c>
      <c r="N424" s="9" t="str">
        <f>TEAMS!$A$1503</f>
        <v>Z20</v>
      </c>
      <c r="O424" s="14">
        <f>TEAMS!BP1536</f>
        <v>0</v>
      </c>
      <c r="P424" s="11" t="s">
        <v>51</v>
      </c>
    </row>
    <row r="425" spans="1:16" x14ac:dyDescent="0.2">
      <c r="A425" s="12">
        <v>423</v>
      </c>
      <c r="B425" s="9" t="str">
        <f>TEAMS!$A$792</f>
        <v>Monroe Area</v>
      </c>
      <c r="C425" s="14" t="str">
        <f>TEXT(TEAMS!$BR$825,"0000")&amp;TEXT(TEAMS!$BS$825,"-000")</f>
        <v>0000-000</v>
      </c>
      <c r="D425" s="11" t="s">
        <v>52</v>
      </c>
      <c r="E425" s="12">
        <v>423</v>
      </c>
      <c r="F425" s="9" t="str">
        <f>TEAMS!$A$792</f>
        <v>Monroe Area</v>
      </c>
      <c r="G425" s="14">
        <f>TEAMS!BT$825</f>
        <v>0</v>
      </c>
      <c r="H425" s="11" t="s">
        <v>52</v>
      </c>
      <c r="I425" s="12">
        <v>423</v>
      </c>
      <c r="J425" s="9" t="str">
        <f>TEAMS!$A$792</f>
        <v>Monroe Area</v>
      </c>
      <c r="K425" s="14">
        <f>TEAMS!BU$825</f>
        <v>0</v>
      </c>
      <c r="L425" s="11" t="s">
        <v>52</v>
      </c>
      <c r="M425" s="12">
        <v>423</v>
      </c>
      <c r="N425" s="9" t="str">
        <f>TEAMS!$A$792</f>
        <v>Monroe Area</v>
      </c>
      <c r="O425" s="14">
        <f>TEAMS!BV$825</f>
        <v>0</v>
      </c>
      <c r="P425" s="11" t="s">
        <v>52</v>
      </c>
    </row>
    <row r="426" spans="1:16" x14ac:dyDescent="0.2">
      <c r="A426" s="12">
        <v>424</v>
      </c>
      <c r="B426" s="9" t="str">
        <f>TEAMS!$A$1266</f>
        <v>Union Grove</v>
      </c>
      <c r="C426" s="14" t="str">
        <f>TEXT(TEAMS!$BR$1299,"0000")&amp;TEXT(TEAMS!$BS$1299,"-000")</f>
        <v>0000-000</v>
      </c>
      <c r="D426" s="11" t="s">
        <v>52</v>
      </c>
      <c r="E426" s="12">
        <v>424</v>
      </c>
      <c r="F426" s="9" t="str">
        <f>TEAMS!$A$318</f>
        <v>Heritage, Conyers</v>
      </c>
      <c r="G426" s="14">
        <f>TEAMS!BT$351</f>
        <v>0</v>
      </c>
      <c r="H426" s="11" t="s">
        <v>52</v>
      </c>
      <c r="I426" s="12">
        <v>424</v>
      </c>
      <c r="J426" s="9" t="str">
        <f>TEAMS!$A$1266</f>
        <v>Union Grove</v>
      </c>
      <c r="K426" s="14">
        <f>TEAMS!BU$1299</f>
        <v>0</v>
      </c>
      <c r="L426" s="11" t="s">
        <v>52</v>
      </c>
      <c r="M426" s="12">
        <v>424</v>
      </c>
      <c r="N426" s="9" t="str">
        <f>TEAMS!$A$1266</f>
        <v>Union Grove</v>
      </c>
      <c r="O426" s="14">
        <f>TEAMS!BV$1299</f>
        <v>0</v>
      </c>
      <c r="P426" s="11" t="s">
        <v>52</v>
      </c>
    </row>
    <row r="427" spans="1:16" x14ac:dyDescent="0.2">
      <c r="A427" s="12">
        <v>425</v>
      </c>
      <c r="B427" s="9" t="str">
        <f>TEAMS!$A$318</f>
        <v>Heritage, Conyers</v>
      </c>
      <c r="C427" s="14" t="str">
        <f>TEXT(TEAMS!$BR$351, "0000")&amp;TEXT(TEAMS!$BS$351, "-000")</f>
        <v>0000-000</v>
      </c>
      <c r="D427" s="11" t="s">
        <v>52</v>
      </c>
      <c r="E427" s="12">
        <v>425</v>
      </c>
      <c r="F427" s="9" t="str">
        <f>TEAMS!$A$1266</f>
        <v>Union Grove</v>
      </c>
      <c r="G427" s="14">
        <f>TEAMS!BT$1299</f>
        <v>0</v>
      </c>
      <c r="H427" s="11" t="s">
        <v>52</v>
      </c>
      <c r="I427" s="12">
        <v>425</v>
      </c>
      <c r="J427" s="9" t="str">
        <f>TEAMS!$A$318</f>
        <v>Heritage, Conyers</v>
      </c>
      <c r="K427" s="14">
        <f>TEAMS!BU$351</f>
        <v>0</v>
      </c>
      <c r="L427" s="11" t="s">
        <v>52</v>
      </c>
      <c r="M427" s="12">
        <v>425</v>
      </c>
      <c r="N427" s="9" t="str">
        <f>TEAMS!$A$318</f>
        <v>Heritage, Conyers</v>
      </c>
      <c r="O427" s="14">
        <f>TEAMS!BV$351</f>
        <v>0</v>
      </c>
      <c r="P427" s="11" t="s">
        <v>52</v>
      </c>
    </row>
    <row r="428" spans="1:16" x14ac:dyDescent="0.2">
      <c r="A428" s="12">
        <v>426</v>
      </c>
      <c r="B428" s="9" t="str">
        <f>TEAMS!$A$555</f>
        <v>Z18</v>
      </c>
      <c r="C428" s="14" t="str">
        <f>TEXT(TEAMS!$BR$588, "0000")&amp;TEXT(TEAMS!$BS$588, "-000")</f>
        <v>0000-000</v>
      </c>
      <c r="D428" s="11" t="s">
        <v>52</v>
      </c>
      <c r="E428" s="12">
        <v>426</v>
      </c>
      <c r="F428" s="9" t="str">
        <f>TEAMS!$A$555</f>
        <v>Z18</v>
      </c>
      <c r="G428" s="14">
        <f>TEAMS!BT$588</f>
        <v>0</v>
      </c>
      <c r="H428" s="11" t="s">
        <v>52</v>
      </c>
      <c r="I428" s="12">
        <v>426</v>
      </c>
      <c r="J428" s="9" t="str">
        <f>TEAMS!$A$555</f>
        <v>Z18</v>
      </c>
      <c r="K428" s="14">
        <f>TEAMS!BU$588</f>
        <v>0</v>
      </c>
      <c r="L428" s="11" t="s">
        <v>52</v>
      </c>
      <c r="M428" s="12">
        <v>426</v>
      </c>
      <c r="N428" s="9" t="str">
        <f>TEAMS!$A$555</f>
        <v>Z18</v>
      </c>
      <c r="O428" s="14">
        <f>TEAMS!BV$588</f>
        <v>0</v>
      </c>
      <c r="P428" s="11" t="s">
        <v>52</v>
      </c>
    </row>
    <row r="429" spans="1:16" x14ac:dyDescent="0.2">
      <c r="A429" s="12">
        <v>427</v>
      </c>
      <c r="B429" s="9" t="str">
        <f>TEAMS!$A$1424</f>
        <v>Z19</v>
      </c>
      <c r="C429" s="14" t="str">
        <f>TEXT(TEAMS!$BR$1457,"0000")&amp;TEXT(TEAMS!$BS$1457,"-000")</f>
        <v>0000-000</v>
      </c>
      <c r="D429" s="11" t="s">
        <v>52</v>
      </c>
      <c r="E429" s="12">
        <v>427</v>
      </c>
      <c r="F429" s="9" t="str">
        <f>TEAMS!$A$1424</f>
        <v>Z19</v>
      </c>
      <c r="G429" s="14">
        <f>TEAMS!BT1457</f>
        <v>0</v>
      </c>
      <c r="H429" s="11" t="s">
        <v>52</v>
      </c>
      <c r="I429" s="12">
        <v>427</v>
      </c>
      <c r="J429" s="9" t="str">
        <f>TEAMS!$A$1424</f>
        <v>Z19</v>
      </c>
      <c r="K429" s="14">
        <f>TEAMS!BU1457</f>
        <v>0</v>
      </c>
      <c r="L429" s="11" t="s">
        <v>52</v>
      </c>
      <c r="M429" s="12">
        <v>427</v>
      </c>
      <c r="N429" s="9" t="str">
        <f>TEAMS!$A$1424</f>
        <v>Z19</v>
      </c>
      <c r="O429" s="14">
        <f>TEAMS!BV1457</f>
        <v>0</v>
      </c>
      <c r="P429" s="11" t="s">
        <v>52</v>
      </c>
    </row>
    <row r="430" spans="1:16" x14ac:dyDescent="0.2">
      <c r="A430" s="12">
        <v>428</v>
      </c>
      <c r="B430" s="9" t="str">
        <f>TEAMS!$A$1503</f>
        <v>Z20</v>
      </c>
      <c r="C430" s="14" t="str">
        <f>TEXT(TEAMS!$BR$1536,"0000")&amp;TEXT(TEAMS!$BS$1536,"-000")</f>
        <v>0000-000</v>
      </c>
      <c r="D430" s="11" t="s">
        <v>52</v>
      </c>
      <c r="E430" s="12">
        <v>428</v>
      </c>
      <c r="F430" s="9" t="str">
        <f>TEAMS!$A$1503</f>
        <v>Z20</v>
      </c>
      <c r="G430" s="14">
        <f>TEAMS!BT1536</f>
        <v>0</v>
      </c>
      <c r="H430" s="11" t="s">
        <v>52</v>
      </c>
      <c r="I430" s="12">
        <v>428</v>
      </c>
      <c r="J430" s="9" t="str">
        <f>TEAMS!$A$1503</f>
        <v>Z20</v>
      </c>
      <c r="K430" s="14">
        <f>TEAMS!BU1536</f>
        <v>0</v>
      </c>
      <c r="L430" s="11" t="s">
        <v>52</v>
      </c>
      <c r="M430" s="12">
        <v>428</v>
      </c>
      <c r="N430" s="9" t="str">
        <f>TEAMS!$A$1503</f>
        <v>Z20</v>
      </c>
      <c r="O430" s="14">
        <f>TEAMS!BV1536</f>
        <v>0</v>
      </c>
      <c r="P430" s="11" t="s">
        <v>52</v>
      </c>
    </row>
    <row r="431" spans="1:16" x14ac:dyDescent="0.2">
      <c r="A431" s="12">
        <v>429</v>
      </c>
      <c r="B431" s="9" t="str">
        <f>TEAMS!$A$792</f>
        <v>Monroe Area</v>
      </c>
      <c r="C431" s="14" t="str">
        <f>TEXT(TEAMS!$BX$825, "0000")&amp;TEXT(TEAMS!$BY$825, "-000")</f>
        <v>0000-000</v>
      </c>
      <c r="D431" s="59" t="s">
        <v>53</v>
      </c>
      <c r="E431" s="12">
        <v>429</v>
      </c>
      <c r="F431" s="9" t="str">
        <f>TEAMS!$A$792</f>
        <v>Monroe Area</v>
      </c>
      <c r="G431" s="14">
        <f>TEAMS!BZ$825</f>
        <v>0</v>
      </c>
      <c r="H431" s="59" t="s">
        <v>53</v>
      </c>
      <c r="I431" s="12">
        <v>429</v>
      </c>
      <c r="J431" s="9" t="str">
        <f>TEAMS!$A$1266</f>
        <v>Union Grove</v>
      </c>
      <c r="K431" s="14">
        <f>TEAMS!CA$1299</f>
        <v>0</v>
      </c>
      <c r="L431" s="59" t="s">
        <v>53</v>
      </c>
      <c r="M431" s="12">
        <v>429</v>
      </c>
      <c r="N431" s="9" t="str">
        <f>TEAMS!$A$792</f>
        <v>Monroe Area</v>
      </c>
      <c r="O431" s="14">
        <f>TEAMS!CB$825</f>
        <v>0</v>
      </c>
      <c r="P431" s="59" t="s">
        <v>53</v>
      </c>
    </row>
    <row r="432" spans="1:16" x14ac:dyDescent="0.2">
      <c r="A432" s="12">
        <v>430</v>
      </c>
      <c r="B432" s="9" t="str">
        <f>TEAMS!$A$1266</f>
        <v>Union Grove</v>
      </c>
      <c r="C432" s="14" t="str">
        <f>TEXT(TEAMS!$BX$1299,"0000")&amp;TEXT(TEAMS!$BY$1299,"-000")</f>
        <v>0000-000</v>
      </c>
      <c r="D432" s="59" t="s">
        <v>53</v>
      </c>
      <c r="E432" s="12">
        <v>430</v>
      </c>
      <c r="F432" s="9" t="str">
        <f>TEAMS!$A$1266</f>
        <v>Union Grove</v>
      </c>
      <c r="G432" s="14">
        <f>TEAMS!BZ$1299</f>
        <v>0</v>
      </c>
      <c r="H432" s="59" t="s">
        <v>53</v>
      </c>
      <c r="I432" s="12">
        <v>430</v>
      </c>
      <c r="J432" s="9" t="str">
        <f>TEAMS!$A$792</f>
        <v>Monroe Area</v>
      </c>
      <c r="K432" s="14">
        <f>TEAMS!CA$825</f>
        <v>0</v>
      </c>
      <c r="L432" s="59" t="s">
        <v>53</v>
      </c>
      <c r="M432" s="12">
        <v>430</v>
      </c>
      <c r="N432" s="9" t="str">
        <f>TEAMS!$A$1266</f>
        <v>Union Grove</v>
      </c>
      <c r="O432" s="14">
        <f>TEAMS!CB$1299</f>
        <v>0</v>
      </c>
      <c r="P432" s="59" t="s">
        <v>53</v>
      </c>
    </row>
    <row r="433" spans="1:16" x14ac:dyDescent="0.2">
      <c r="A433" s="12">
        <v>431</v>
      </c>
      <c r="B433" s="9" t="str">
        <f>TEAMS!$A$318</f>
        <v>Heritage, Conyers</v>
      </c>
      <c r="C433" s="14" t="str">
        <f>TEXT(TEAMS!$BX$351,"0000")&amp;TEXT(TEAMS!$BY$351,"-000")</f>
        <v>0000-000</v>
      </c>
      <c r="D433" s="59" t="s">
        <v>53</v>
      </c>
      <c r="E433" s="12">
        <v>431</v>
      </c>
      <c r="F433" s="9" t="str">
        <f>TEAMS!$A$318</f>
        <v>Heritage, Conyers</v>
      </c>
      <c r="G433" s="14">
        <f>TEAMS!BZ$351</f>
        <v>0</v>
      </c>
      <c r="H433" s="59" t="s">
        <v>53</v>
      </c>
      <c r="I433" s="12">
        <v>431</v>
      </c>
      <c r="J433" s="9" t="str">
        <f>TEAMS!$A$318</f>
        <v>Heritage, Conyers</v>
      </c>
      <c r="K433" s="14">
        <f>TEAMS!CA$351</f>
        <v>0</v>
      </c>
      <c r="L433" s="59" t="s">
        <v>53</v>
      </c>
      <c r="M433" s="12">
        <v>431</v>
      </c>
      <c r="N433" s="9" t="str">
        <f>TEAMS!$A$318</f>
        <v>Heritage, Conyers</v>
      </c>
      <c r="O433" s="14">
        <f>TEAMS!CB$351</f>
        <v>0</v>
      </c>
      <c r="P433" s="59" t="s">
        <v>53</v>
      </c>
    </row>
    <row r="434" spans="1:16" x14ac:dyDescent="0.2">
      <c r="A434" s="12">
        <v>432</v>
      </c>
      <c r="B434" s="9" t="str">
        <f>TEAMS!$A$555</f>
        <v>Z18</v>
      </c>
      <c r="C434" s="14" t="str">
        <f>TEXT(TEAMS!$BX$588, "0000")&amp;TEXT(TEAMS!$BY$588, "-000")</f>
        <v>0000-000</v>
      </c>
      <c r="D434" s="59" t="s">
        <v>53</v>
      </c>
      <c r="E434" s="12">
        <v>432</v>
      </c>
      <c r="F434" s="9" t="str">
        <f>TEAMS!$A$555</f>
        <v>Z18</v>
      </c>
      <c r="G434" s="14">
        <f>TEAMS!BZ$588</f>
        <v>0</v>
      </c>
      <c r="H434" s="59" t="s">
        <v>53</v>
      </c>
      <c r="I434" s="12">
        <v>432</v>
      </c>
      <c r="J434" s="9" t="str">
        <f>TEAMS!$A$555</f>
        <v>Z18</v>
      </c>
      <c r="K434" s="14">
        <f>TEAMS!CA$588</f>
        <v>0</v>
      </c>
      <c r="L434" s="59" t="s">
        <v>53</v>
      </c>
      <c r="M434" s="12">
        <v>432</v>
      </c>
      <c r="N434" s="9" t="str">
        <f>TEAMS!$A$555</f>
        <v>Z18</v>
      </c>
      <c r="O434" s="14">
        <f>TEAMS!CB$588</f>
        <v>0</v>
      </c>
      <c r="P434" s="59" t="s">
        <v>53</v>
      </c>
    </row>
    <row r="435" spans="1:16" x14ac:dyDescent="0.2">
      <c r="A435" s="12">
        <v>433</v>
      </c>
      <c r="B435" s="9" t="str">
        <f>TEAMS!$A$1424</f>
        <v>Z19</v>
      </c>
      <c r="C435" s="14" t="str">
        <f>TEXT(TEAMS!$BX$1457,"0000")&amp;TEXT(TEAMS!$BY$1457,"-000")</f>
        <v>0000-000</v>
      </c>
      <c r="D435" s="59" t="s">
        <v>53</v>
      </c>
      <c r="E435" s="12">
        <v>433</v>
      </c>
      <c r="F435" s="9" t="str">
        <f>TEAMS!$A$1424</f>
        <v>Z19</v>
      </c>
      <c r="G435" s="14">
        <f>TEAMS!BZ1457</f>
        <v>0</v>
      </c>
      <c r="H435" s="59" t="s">
        <v>53</v>
      </c>
      <c r="I435" s="12">
        <v>433</v>
      </c>
      <c r="J435" s="9" t="str">
        <f>TEAMS!$A$1424</f>
        <v>Z19</v>
      </c>
      <c r="K435" s="14">
        <f>TEAMS!CA1457</f>
        <v>0</v>
      </c>
      <c r="L435" s="59" t="s">
        <v>53</v>
      </c>
      <c r="M435" s="12">
        <v>433</v>
      </c>
      <c r="N435" s="9" t="str">
        <f>TEAMS!$A$1424</f>
        <v>Z19</v>
      </c>
      <c r="O435" s="14">
        <f>TEAMS!CB1457</f>
        <v>0</v>
      </c>
      <c r="P435" s="59" t="s">
        <v>53</v>
      </c>
    </row>
    <row r="436" spans="1:16" x14ac:dyDescent="0.2">
      <c r="A436" s="12">
        <v>434</v>
      </c>
      <c r="B436" s="9" t="str">
        <f>TEAMS!$A$1503</f>
        <v>Z20</v>
      </c>
      <c r="C436" s="14" t="str">
        <f>TEXT(TEAMS!$BX$1536,"0000")&amp;TEXT(TEAMS!$BY$1536,"-000")</f>
        <v>0000-000</v>
      </c>
      <c r="D436" s="59" t="s">
        <v>53</v>
      </c>
      <c r="E436" s="12">
        <v>434</v>
      </c>
      <c r="F436" s="9" t="str">
        <f>TEAMS!$A$1503</f>
        <v>Z20</v>
      </c>
      <c r="G436" s="14">
        <f>TEAMS!BZ1536</f>
        <v>0</v>
      </c>
      <c r="H436" s="59" t="s">
        <v>53</v>
      </c>
      <c r="I436" s="12">
        <v>434</v>
      </c>
      <c r="J436" s="9" t="str">
        <f>TEAMS!$A$1503</f>
        <v>Z20</v>
      </c>
      <c r="K436" s="14">
        <f>TEAMS!CA1536</f>
        <v>0</v>
      </c>
      <c r="L436" s="59" t="s">
        <v>53</v>
      </c>
      <c r="M436" s="12">
        <v>434</v>
      </c>
      <c r="N436" s="9" t="str">
        <f>TEAMS!$A$1503</f>
        <v>Z20</v>
      </c>
      <c r="O436" s="14">
        <f>TEAMS!CB1536</f>
        <v>0</v>
      </c>
      <c r="P436" s="59" t="s">
        <v>53</v>
      </c>
    </row>
    <row r="437" spans="1:16" x14ac:dyDescent="0.2">
      <c r="A437" s="12">
        <v>435</v>
      </c>
      <c r="B437" s="9" t="str">
        <f>TEAMS!$A$1266</f>
        <v>Union Grove</v>
      </c>
      <c r="C437" s="14" t="str">
        <f>TEXT(TEAMS!$CD$1299,"0000")&amp;TEXT(TEAMS!$CE$1299,"-000")</f>
        <v>0000-000</v>
      </c>
      <c r="D437" s="59" t="s">
        <v>54</v>
      </c>
      <c r="E437" s="12">
        <v>435</v>
      </c>
      <c r="F437" s="9" t="str">
        <f>TEAMS!$A$792</f>
        <v>Monroe Area</v>
      </c>
      <c r="G437" s="14">
        <f>TEAMS!CF$825</f>
        <v>0</v>
      </c>
      <c r="H437" s="59" t="s">
        <v>54</v>
      </c>
      <c r="I437" s="12">
        <v>435</v>
      </c>
      <c r="J437" s="9" t="str">
        <f>TEAMS!$A$1266</f>
        <v>Union Grove</v>
      </c>
      <c r="K437" s="14">
        <f>TEAMS!CG$1299</f>
        <v>0</v>
      </c>
      <c r="L437" s="59" t="s">
        <v>54</v>
      </c>
      <c r="M437" s="12">
        <v>435</v>
      </c>
      <c r="N437" s="9" t="str">
        <f>TEAMS!$A$1266</f>
        <v>Union Grove</v>
      </c>
      <c r="O437" s="14">
        <f>TEAMS!CH$1299</f>
        <v>0</v>
      </c>
      <c r="P437" s="59" t="s">
        <v>54</v>
      </c>
    </row>
    <row r="438" spans="1:16" x14ac:dyDescent="0.2">
      <c r="A438" s="12">
        <v>436</v>
      </c>
      <c r="B438" s="9" t="str">
        <f>TEAMS!$A$792</f>
        <v>Monroe Area</v>
      </c>
      <c r="C438" s="14" t="str">
        <f>TEXT(TEAMS!$CD$825,"0000")&amp;TEXT(TEAMS!$CE$825,"-000")</f>
        <v>0000-000</v>
      </c>
      <c r="D438" s="59" t="s">
        <v>54</v>
      </c>
      <c r="E438" s="12">
        <v>436</v>
      </c>
      <c r="F438" s="9" t="str">
        <f>TEAMS!$A$1266</f>
        <v>Union Grove</v>
      </c>
      <c r="G438" s="14">
        <f>TEAMS!CF$1299</f>
        <v>0</v>
      </c>
      <c r="H438" s="59" t="s">
        <v>54</v>
      </c>
      <c r="I438" s="12">
        <v>436</v>
      </c>
      <c r="J438" s="9" t="str">
        <f>TEAMS!$A$792</f>
        <v>Monroe Area</v>
      </c>
      <c r="K438" s="14">
        <f>TEAMS!CG$825</f>
        <v>0</v>
      </c>
      <c r="L438" s="59" t="s">
        <v>54</v>
      </c>
      <c r="M438" s="12">
        <v>436</v>
      </c>
      <c r="N438" s="9" t="str">
        <f>TEAMS!$A$792</f>
        <v>Monroe Area</v>
      </c>
      <c r="O438" s="14">
        <f>TEAMS!CH$825</f>
        <v>0</v>
      </c>
      <c r="P438" s="59" t="s">
        <v>54</v>
      </c>
    </row>
    <row r="439" spans="1:16" x14ac:dyDescent="0.2">
      <c r="A439" s="12">
        <v>437</v>
      </c>
      <c r="B439" s="9" t="str">
        <f>TEAMS!$A$318</f>
        <v>Heritage, Conyers</v>
      </c>
      <c r="C439" s="14" t="str">
        <f>TEXT(TEAMS!$CD$351,"0000")&amp;TEXT(TEAMS!$CE$351,"-000")</f>
        <v>0000-000</v>
      </c>
      <c r="D439" s="59" t="s">
        <v>54</v>
      </c>
      <c r="E439" s="12">
        <v>437</v>
      </c>
      <c r="F439" s="9" t="str">
        <f>TEAMS!$A$318</f>
        <v>Heritage, Conyers</v>
      </c>
      <c r="G439" s="14">
        <f>TEAMS!CF$351</f>
        <v>0</v>
      </c>
      <c r="H439" s="59" t="s">
        <v>54</v>
      </c>
      <c r="I439" s="12">
        <v>437</v>
      </c>
      <c r="J439" s="9" t="str">
        <f>TEAMS!$A$318</f>
        <v>Heritage, Conyers</v>
      </c>
      <c r="K439" s="14">
        <f>TEAMS!CG$351</f>
        <v>0</v>
      </c>
      <c r="L439" s="59" t="s">
        <v>54</v>
      </c>
      <c r="M439" s="12">
        <v>437</v>
      </c>
      <c r="N439" s="9" t="str">
        <f>TEAMS!$A$318</f>
        <v>Heritage, Conyers</v>
      </c>
      <c r="O439" s="14">
        <f>TEAMS!CH$351</f>
        <v>0</v>
      </c>
      <c r="P439" s="59" t="s">
        <v>54</v>
      </c>
    </row>
    <row r="440" spans="1:16" x14ac:dyDescent="0.2">
      <c r="A440" s="12">
        <v>438</v>
      </c>
      <c r="B440" s="9" t="str">
        <f>TEAMS!$A$555</f>
        <v>Z18</v>
      </c>
      <c r="C440" s="14" t="str">
        <f>TEXT(TEAMS!$CD$588, "0000")&amp;TEXT(TEAMS!$CE$588, "-000")</f>
        <v>0000-000</v>
      </c>
      <c r="D440" s="59" t="s">
        <v>54</v>
      </c>
      <c r="E440" s="12">
        <v>438</v>
      </c>
      <c r="F440" s="9" t="str">
        <f>TEAMS!$A$555</f>
        <v>Z18</v>
      </c>
      <c r="G440" s="14">
        <f>TEAMS!CF$588</f>
        <v>0</v>
      </c>
      <c r="H440" s="59" t="s">
        <v>54</v>
      </c>
      <c r="I440" s="12">
        <v>438</v>
      </c>
      <c r="J440" s="9" t="str">
        <f>TEAMS!$A$555</f>
        <v>Z18</v>
      </c>
      <c r="K440" s="14">
        <f>TEAMS!CG$588</f>
        <v>0</v>
      </c>
      <c r="L440" s="59" t="s">
        <v>54</v>
      </c>
      <c r="M440" s="12">
        <v>438</v>
      </c>
      <c r="N440" s="9" t="str">
        <f>TEAMS!$A$555</f>
        <v>Z18</v>
      </c>
      <c r="O440" s="14">
        <f>TEAMS!CH$588</f>
        <v>0</v>
      </c>
      <c r="P440" s="59" t="s">
        <v>54</v>
      </c>
    </row>
    <row r="441" spans="1:16" x14ac:dyDescent="0.2">
      <c r="A441" s="12">
        <v>439</v>
      </c>
      <c r="B441" s="9" t="str">
        <f>TEAMS!$A$1424</f>
        <v>Z19</v>
      </c>
      <c r="C441" s="14" t="str">
        <f>TEXT(TEAMS!$CD$1457,"0000")&amp;TEXT(TEAMS!$CE$1457,"-000")</f>
        <v>0000-000</v>
      </c>
      <c r="D441" s="59" t="s">
        <v>54</v>
      </c>
      <c r="E441" s="12">
        <v>439</v>
      </c>
      <c r="F441" s="9" t="str">
        <f>TEAMS!$A$1424</f>
        <v>Z19</v>
      </c>
      <c r="G441" s="14">
        <f>TEAMS!CF1457</f>
        <v>0</v>
      </c>
      <c r="H441" s="59" t="s">
        <v>54</v>
      </c>
      <c r="I441" s="12">
        <v>439</v>
      </c>
      <c r="J441" s="9" t="str">
        <f>TEAMS!$A$1424</f>
        <v>Z19</v>
      </c>
      <c r="K441" s="14">
        <f>TEAMS!CG1457</f>
        <v>0</v>
      </c>
      <c r="L441" s="59" t="s">
        <v>54</v>
      </c>
      <c r="M441" s="12">
        <v>439</v>
      </c>
      <c r="N441" s="9" t="str">
        <f>TEAMS!$A$1424</f>
        <v>Z19</v>
      </c>
      <c r="O441" s="14">
        <f>TEAMS!CH1457</f>
        <v>0</v>
      </c>
      <c r="P441" s="59" t="s">
        <v>54</v>
      </c>
    </row>
    <row r="442" spans="1:16" x14ac:dyDescent="0.2">
      <c r="A442" s="12">
        <v>440</v>
      </c>
      <c r="B442" s="9" t="str">
        <f>TEAMS!$A$1503</f>
        <v>Z20</v>
      </c>
      <c r="C442" s="14" t="str">
        <f>TEXT(TEAMS!$CD$1536,"0000")&amp;TEXT(TEAMS!$CE$1536,"-000")</f>
        <v>0000-000</v>
      </c>
      <c r="D442" s="59" t="s">
        <v>54</v>
      </c>
      <c r="E442" s="12">
        <v>440</v>
      </c>
      <c r="F442" s="9" t="str">
        <f>TEAMS!$A$1503</f>
        <v>Z20</v>
      </c>
      <c r="G442" s="14">
        <f>TEAMS!CF1536</f>
        <v>0</v>
      </c>
      <c r="H442" s="59" t="s">
        <v>54</v>
      </c>
      <c r="I442" s="12">
        <v>440</v>
      </c>
      <c r="J442" s="9" t="str">
        <f>TEAMS!$A$1503</f>
        <v>Z20</v>
      </c>
      <c r="K442" s="14">
        <f>TEAMS!CG1536</f>
        <v>0</v>
      </c>
      <c r="L442" s="59" t="s">
        <v>54</v>
      </c>
      <c r="M442" s="12">
        <v>440</v>
      </c>
      <c r="N442" s="9" t="str">
        <f>TEAMS!$A$1503</f>
        <v>Z20</v>
      </c>
      <c r="O442" s="14">
        <f>TEAMS!CH1536</f>
        <v>0</v>
      </c>
      <c r="P442" s="59" t="s">
        <v>54</v>
      </c>
    </row>
  </sheetData>
  <sortState ref="N3:P442">
    <sortCondition descending="1" ref="O3"/>
    <sortCondition ref="P3"/>
  </sortState>
  <mergeCells count="4">
    <mergeCell ref="A1:D1"/>
    <mergeCell ref="E1:H1"/>
    <mergeCell ref="I1:L1"/>
    <mergeCell ref="M1:P1"/>
  </mergeCells>
  <printOptions horizontalCentered="1"/>
  <pageMargins left="0.55118110236220497" right="0.55118110236220497" top="0.98425196850393704" bottom="0.78740157480314998" header="0.511811023622047" footer="0.511811023622047"/>
  <pageSetup scale="67" orientation="landscape" r:id="rId1"/>
  <headerFooter alignWithMargins="0">
    <oddHeader>&amp;LPage &amp;P&amp;CArea 5 Standings&amp;Ras of &amp;D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A1E47186DF164298D2852EE454F683" ma:contentTypeVersion="0" ma:contentTypeDescription="Create a new document." ma:contentTypeScope="" ma:versionID="33b71de5b22c0d05fe861d283f2fc53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2A7AEF-7454-4CD8-85F0-2663E21A8C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A2D92C8-E148-4ED4-9EF2-F4881A397ABF}">
  <ds:schemaRefs>
    <ds:schemaRef ds:uri="http://schemas.microsoft.com/office/2006/documentManagement/types"/>
    <ds:schemaRef ds:uri="http://www.w3.org/XML/1998/namespace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74735AF-847D-4E81-AB4F-289F342A48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292 Club</vt:lpstr>
      <vt:lpstr>2023</vt:lpstr>
      <vt:lpstr>TEAMS</vt:lpstr>
      <vt:lpstr>OVERALL</vt:lpstr>
      <vt:lpstr>Individual High Scores</vt:lpstr>
      <vt:lpstr>Team High Scores</vt:lpstr>
      <vt:lpstr>'2023'!Print_Area</vt:lpstr>
      <vt:lpstr>'292 Club'!Print_Area</vt:lpstr>
      <vt:lpstr>'Individual High Scores'!Print_Area</vt:lpstr>
      <vt:lpstr>OVERALL!Print_Area</vt:lpstr>
      <vt:lpstr>TEAMS!Print_Area</vt:lpstr>
      <vt:lpstr>'Individual High Scores'!Print_Titles</vt:lpstr>
      <vt:lpstr>OVERALL!Print_Titles</vt:lpstr>
    </vt:vector>
  </TitlesOfParts>
  <Company>Agfa-Gevaert N.V.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CSMS</dc:creator>
  <cp:lastModifiedBy>all</cp:lastModifiedBy>
  <cp:lastPrinted>2023-02-17T01:48:05Z</cp:lastPrinted>
  <dcterms:created xsi:type="dcterms:W3CDTF">2004-02-07T09:54:14Z</dcterms:created>
  <dcterms:modified xsi:type="dcterms:W3CDTF">2023-03-03T02:05:53Z</dcterms:modified>
</cp:coreProperties>
</file>